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งาน\งาน Aug 2026\"/>
    </mc:Choice>
  </mc:AlternateContent>
  <xr:revisionPtr revIDLastSave="0" documentId="13_ncr:1_{C625D832-9383-4C8F-87FE-7BEA483A4427}" xr6:coauthVersionLast="47" xr6:coauthVersionMax="47" xr10:uidLastSave="{00000000-0000-0000-0000-000000000000}"/>
  <bookViews>
    <workbookView xWindow="-98" yWindow="-98" windowWidth="21795" windowHeight="12975" xr2:uid="{CCDBE347-B2E4-4164-B0A6-917A866D5AC5}"/>
  </bookViews>
  <sheets>
    <sheet name="Performance Mail" sheetId="1" r:id="rId1"/>
    <sheet name="PV Sheep mail" sheetId="2" r:id="rId2"/>
    <sheet name="Data Mail" sheetId="3" r:id="rId3"/>
    <sheet name="Sheet1" sheetId="6" state="hidden" r:id="rId4"/>
    <sheet name="Performance Staff" sheetId="5" r:id="rId5"/>
  </sheets>
  <definedNames>
    <definedName name="_xlnm._FilterDatabase" localSheetId="2" hidden="1">'Data Mail'!$A$1:$AC$12101</definedName>
    <definedName name="_xlnm._FilterDatabase" localSheetId="0" hidden="1">'Performance Mail'!$A$32:$R$130</definedName>
  </definedNames>
  <calcPr calcId="19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3" i="3" l="1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3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1005" i="3"/>
  <c r="AC1006" i="3"/>
  <c r="AC1007" i="3"/>
  <c r="AC1008" i="3"/>
  <c r="AC1009" i="3"/>
  <c r="AC1010" i="3"/>
  <c r="AC1011" i="3"/>
  <c r="AC1012" i="3"/>
  <c r="AC1013" i="3"/>
  <c r="AC1014" i="3"/>
  <c r="AC1015" i="3"/>
  <c r="AC1016" i="3"/>
  <c r="AC1017" i="3"/>
  <c r="AC1018" i="3"/>
  <c r="AC1019" i="3"/>
  <c r="AC1020" i="3"/>
  <c r="AC1021" i="3"/>
  <c r="AC1022" i="3"/>
  <c r="AC1023" i="3"/>
  <c r="AC1024" i="3"/>
  <c r="AC1025" i="3"/>
  <c r="AC1026" i="3"/>
  <c r="AC1027" i="3"/>
  <c r="AC1028" i="3"/>
  <c r="AC1029" i="3"/>
  <c r="AC1030" i="3"/>
  <c r="AC1031" i="3"/>
  <c r="AC1032" i="3"/>
  <c r="AC1033" i="3"/>
  <c r="AC1034" i="3"/>
  <c r="AC1035" i="3"/>
  <c r="AC1036" i="3"/>
  <c r="AC1037" i="3"/>
  <c r="AC1038" i="3"/>
  <c r="AC1039" i="3"/>
  <c r="AC1040" i="3"/>
  <c r="AC1041" i="3"/>
  <c r="AC1042" i="3"/>
  <c r="AC1043" i="3"/>
  <c r="AC1044" i="3"/>
  <c r="AC1045" i="3"/>
  <c r="AC1046" i="3"/>
  <c r="AC1047" i="3"/>
  <c r="AC1048" i="3"/>
  <c r="AC1049" i="3"/>
  <c r="AC1050" i="3"/>
  <c r="AC1051" i="3"/>
  <c r="AC1052" i="3"/>
  <c r="AC1053" i="3"/>
  <c r="AC1054" i="3"/>
  <c r="AC1055" i="3"/>
  <c r="AC1056" i="3"/>
  <c r="AC1057" i="3"/>
  <c r="AC1058" i="3"/>
  <c r="AC1059" i="3"/>
  <c r="AC1060" i="3"/>
  <c r="AC1061" i="3"/>
  <c r="AC1062" i="3"/>
  <c r="AC1063" i="3"/>
  <c r="AC1064" i="3"/>
  <c r="AC1065" i="3"/>
  <c r="AC1066" i="3"/>
  <c r="AC1067" i="3"/>
  <c r="AC1068" i="3"/>
  <c r="AC1069" i="3"/>
  <c r="AC1070" i="3"/>
  <c r="AC1071" i="3"/>
  <c r="AC1072" i="3"/>
  <c r="AC1073" i="3"/>
  <c r="AC1074" i="3"/>
  <c r="AC1075" i="3"/>
  <c r="AC1076" i="3"/>
  <c r="AC1077" i="3"/>
  <c r="AC1078" i="3"/>
  <c r="AC1079" i="3"/>
  <c r="AC1080" i="3"/>
  <c r="AC1081" i="3"/>
  <c r="AC1082" i="3"/>
  <c r="AC1083" i="3"/>
  <c r="AC1084" i="3"/>
  <c r="AC1085" i="3"/>
  <c r="AC1086" i="3"/>
  <c r="AC1087" i="3"/>
  <c r="AC1088" i="3"/>
  <c r="AC1089" i="3"/>
  <c r="AC1090" i="3"/>
  <c r="AC1091" i="3"/>
  <c r="AC1092" i="3"/>
  <c r="AC1093" i="3"/>
  <c r="AC1094" i="3"/>
  <c r="AC1095" i="3"/>
  <c r="AC1096" i="3"/>
  <c r="AC1097" i="3"/>
  <c r="AC1098" i="3"/>
  <c r="AC1099" i="3"/>
  <c r="AC1100" i="3"/>
  <c r="AC1101" i="3"/>
  <c r="AC1102" i="3"/>
  <c r="AC1103" i="3"/>
  <c r="AC1104" i="3"/>
  <c r="AC1105" i="3"/>
  <c r="AC1106" i="3"/>
  <c r="AC1107" i="3"/>
  <c r="AC1108" i="3"/>
  <c r="AC1109" i="3"/>
  <c r="AC1110" i="3"/>
  <c r="AC1111" i="3"/>
  <c r="AC1112" i="3"/>
  <c r="AC1113" i="3"/>
  <c r="AC1114" i="3"/>
  <c r="AC1115" i="3"/>
  <c r="AC1116" i="3"/>
  <c r="AC1117" i="3"/>
  <c r="AC1118" i="3"/>
  <c r="AC1119" i="3"/>
  <c r="AC1120" i="3"/>
  <c r="AC1121" i="3"/>
  <c r="AC1122" i="3"/>
  <c r="AC1123" i="3"/>
  <c r="AC1124" i="3"/>
  <c r="AC1125" i="3"/>
  <c r="AC1126" i="3"/>
  <c r="AC1127" i="3"/>
  <c r="AC1128" i="3"/>
  <c r="AC1129" i="3"/>
  <c r="AC1130" i="3"/>
  <c r="AC1131" i="3"/>
  <c r="AC1132" i="3"/>
  <c r="AC1133" i="3"/>
  <c r="AC1134" i="3"/>
  <c r="AC1135" i="3"/>
  <c r="AC1136" i="3"/>
  <c r="AC1137" i="3"/>
  <c r="AC1138" i="3"/>
  <c r="AC1139" i="3"/>
  <c r="AC1140" i="3"/>
  <c r="AC1141" i="3"/>
  <c r="AC1142" i="3"/>
  <c r="AC1143" i="3"/>
  <c r="AC1144" i="3"/>
  <c r="AC1145" i="3"/>
  <c r="AC1146" i="3"/>
  <c r="AC1147" i="3"/>
  <c r="AC1148" i="3"/>
  <c r="AC1149" i="3"/>
  <c r="AC1150" i="3"/>
  <c r="AC1151" i="3"/>
  <c r="AC1152" i="3"/>
  <c r="AC1153" i="3"/>
  <c r="AC1154" i="3"/>
  <c r="AC1155" i="3"/>
  <c r="AC1156" i="3"/>
  <c r="AC1157" i="3"/>
  <c r="AC1158" i="3"/>
  <c r="AC1159" i="3"/>
  <c r="AC1160" i="3"/>
  <c r="AC1161" i="3"/>
  <c r="AC1162" i="3"/>
  <c r="AC1163" i="3"/>
  <c r="AC1164" i="3"/>
  <c r="AC1165" i="3"/>
  <c r="AC1166" i="3"/>
  <c r="AC1167" i="3"/>
  <c r="AC1168" i="3"/>
  <c r="AC1169" i="3"/>
  <c r="AC1170" i="3"/>
  <c r="AC1171" i="3"/>
  <c r="AC1172" i="3"/>
  <c r="AC1173" i="3"/>
  <c r="AC1174" i="3"/>
  <c r="AC1175" i="3"/>
  <c r="AC1176" i="3"/>
  <c r="AC1177" i="3"/>
  <c r="AC1178" i="3"/>
  <c r="AC1179" i="3"/>
  <c r="AC1180" i="3"/>
  <c r="AC1181" i="3"/>
  <c r="AC1182" i="3"/>
  <c r="AC1183" i="3"/>
  <c r="AC1184" i="3"/>
  <c r="AC1185" i="3"/>
  <c r="AC1186" i="3"/>
  <c r="AC1187" i="3"/>
  <c r="AC1188" i="3"/>
  <c r="AC1189" i="3"/>
  <c r="AC1190" i="3"/>
  <c r="AC1191" i="3"/>
  <c r="AC1192" i="3"/>
  <c r="AC1193" i="3"/>
  <c r="AC1194" i="3"/>
  <c r="AC1195" i="3"/>
  <c r="AC1196" i="3"/>
  <c r="AC1197" i="3"/>
  <c r="AC1198" i="3"/>
  <c r="AC1199" i="3"/>
  <c r="AC1200" i="3"/>
  <c r="AC1201" i="3"/>
  <c r="AC1202" i="3"/>
  <c r="AC1203" i="3"/>
  <c r="AC1204" i="3"/>
  <c r="AC1205" i="3"/>
  <c r="AC1206" i="3"/>
  <c r="AC1207" i="3"/>
  <c r="AC1208" i="3"/>
  <c r="AC1209" i="3"/>
  <c r="AC1210" i="3"/>
  <c r="AC1211" i="3"/>
  <c r="AC1212" i="3"/>
  <c r="AC1213" i="3"/>
  <c r="AC1214" i="3"/>
  <c r="AC1215" i="3"/>
  <c r="AC1216" i="3"/>
  <c r="AC1217" i="3"/>
  <c r="AC1218" i="3"/>
  <c r="AC1219" i="3"/>
  <c r="AC1220" i="3"/>
  <c r="AC1221" i="3"/>
  <c r="AC1222" i="3"/>
  <c r="AC1223" i="3"/>
  <c r="AC1224" i="3"/>
  <c r="AC1225" i="3"/>
  <c r="AC1226" i="3"/>
  <c r="AC1227" i="3"/>
  <c r="AC1228" i="3"/>
  <c r="AC1229" i="3"/>
  <c r="AC1230" i="3"/>
  <c r="AC1231" i="3"/>
  <c r="AC1232" i="3"/>
  <c r="AC1233" i="3"/>
  <c r="AC1234" i="3"/>
  <c r="AC1235" i="3"/>
  <c r="AC1236" i="3"/>
  <c r="AC1237" i="3"/>
  <c r="AC1238" i="3"/>
  <c r="AC1239" i="3"/>
  <c r="AC1240" i="3"/>
  <c r="AC1241" i="3"/>
  <c r="AC1242" i="3"/>
  <c r="AC1243" i="3"/>
  <c r="AC1244" i="3"/>
  <c r="AC1245" i="3"/>
  <c r="AC1246" i="3"/>
  <c r="AC1247" i="3"/>
  <c r="AC1248" i="3"/>
  <c r="AC1249" i="3"/>
  <c r="AC1250" i="3"/>
  <c r="AC1251" i="3"/>
  <c r="AC1252" i="3"/>
  <c r="AC1253" i="3"/>
  <c r="AC1254" i="3"/>
  <c r="AC1255" i="3"/>
  <c r="AC1256" i="3"/>
  <c r="AC1257" i="3"/>
  <c r="AC1258" i="3"/>
  <c r="AC1259" i="3"/>
  <c r="AC1260" i="3"/>
  <c r="AC1261" i="3"/>
  <c r="AC1262" i="3"/>
  <c r="AC1263" i="3"/>
  <c r="AC1264" i="3"/>
  <c r="AC1265" i="3"/>
  <c r="AC1266" i="3"/>
  <c r="AC1267" i="3"/>
  <c r="AC1268" i="3"/>
  <c r="AC1269" i="3"/>
  <c r="AC1270" i="3"/>
  <c r="AC1271" i="3"/>
  <c r="AC1272" i="3"/>
  <c r="AC1273" i="3"/>
  <c r="AC1274" i="3"/>
  <c r="AC1275" i="3"/>
  <c r="AC1276" i="3"/>
  <c r="AC1277" i="3"/>
  <c r="AC1278" i="3"/>
  <c r="AC1279" i="3"/>
  <c r="AC1280" i="3"/>
  <c r="AC1281" i="3"/>
  <c r="AC1282" i="3"/>
  <c r="AC1283" i="3"/>
  <c r="AC1284" i="3"/>
  <c r="AC1285" i="3"/>
  <c r="AC1286" i="3"/>
  <c r="AC1287" i="3"/>
  <c r="AC1288" i="3"/>
  <c r="AC1289" i="3"/>
  <c r="AC1290" i="3"/>
  <c r="AC1291" i="3"/>
  <c r="AC1292" i="3"/>
  <c r="AC1293" i="3"/>
  <c r="AC1294" i="3"/>
  <c r="AC1295" i="3"/>
  <c r="AC1296" i="3"/>
  <c r="AC1297" i="3"/>
  <c r="AC1298" i="3"/>
  <c r="AC1299" i="3"/>
  <c r="AC1300" i="3"/>
  <c r="AC1301" i="3"/>
  <c r="AC1302" i="3"/>
  <c r="AC1303" i="3"/>
  <c r="AC1304" i="3"/>
  <c r="AC1305" i="3"/>
  <c r="AC1306" i="3"/>
  <c r="AC1307" i="3"/>
  <c r="AC1308" i="3"/>
  <c r="AC1309" i="3"/>
  <c r="AC1310" i="3"/>
  <c r="AC1311" i="3"/>
  <c r="AC1312" i="3"/>
  <c r="AC1313" i="3"/>
  <c r="AC1314" i="3"/>
  <c r="AC1315" i="3"/>
  <c r="AC1316" i="3"/>
  <c r="AC1317" i="3"/>
  <c r="AC1318" i="3"/>
  <c r="AC1319" i="3"/>
  <c r="AC1320" i="3"/>
  <c r="AC1321" i="3"/>
  <c r="AC1322" i="3"/>
  <c r="AC1323" i="3"/>
  <c r="AC1324" i="3"/>
  <c r="AC1325" i="3"/>
  <c r="AC1326" i="3"/>
  <c r="AC1327" i="3"/>
  <c r="AC1328" i="3"/>
  <c r="AC1329" i="3"/>
  <c r="AC1330" i="3"/>
  <c r="AC1331" i="3"/>
  <c r="AC1332" i="3"/>
  <c r="AC1333" i="3"/>
  <c r="AC1334" i="3"/>
  <c r="AC1335" i="3"/>
  <c r="AC1336" i="3"/>
  <c r="AC1337" i="3"/>
  <c r="AC1338" i="3"/>
  <c r="AC1339" i="3"/>
  <c r="AC1340" i="3"/>
  <c r="AC1341" i="3"/>
  <c r="AC1342" i="3"/>
  <c r="AC1343" i="3"/>
  <c r="AC1344" i="3"/>
  <c r="AC1345" i="3"/>
  <c r="AC1346" i="3"/>
  <c r="AC1347" i="3"/>
  <c r="AC1348" i="3"/>
  <c r="AC1349" i="3"/>
  <c r="AC1350" i="3"/>
  <c r="AC1351" i="3"/>
  <c r="AC1352" i="3"/>
  <c r="AC1353" i="3"/>
  <c r="AC1354" i="3"/>
  <c r="AC1355" i="3"/>
  <c r="AC1356" i="3"/>
  <c r="AC1357" i="3"/>
  <c r="AC1358" i="3"/>
  <c r="AC1359" i="3"/>
  <c r="AC1360" i="3"/>
  <c r="AC1361" i="3"/>
  <c r="AC1362" i="3"/>
  <c r="AC1363" i="3"/>
  <c r="AC1364" i="3"/>
  <c r="AC1365" i="3"/>
  <c r="AC1366" i="3"/>
  <c r="AC1367" i="3"/>
  <c r="AC1368" i="3"/>
  <c r="AC1369" i="3"/>
  <c r="AC1370" i="3"/>
  <c r="AC1371" i="3"/>
  <c r="AC1372" i="3"/>
  <c r="AC1373" i="3"/>
  <c r="AC1374" i="3"/>
  <c r="AC1375" i="3"/>
  <c r="AC1376" i="3"/>
  <c r="AC1377" i="3"/>
  <c r="AC1378" i="3"/>
  <c r="AC1379" i="3"/>
  <c r="AC1380" i="3"/>
  <c r="AC1381" i="3"/>
  <c r="AC1382" i="3"/>
  <c r="AC1383" i="3"/>
  <c r="AC1384" i="3"/>
  <c r="AC1385" i="3"/>
  <c r="AC1386" i="3"/>
  <c r="AC1387" i="3"/>
  <c r="AC1388" i="3"/>
  <c r="AC1389" i="3"/>
  <c r="AC1390" i="3"/>
  <c r="AC1391" i="3"/>
  <c r="AC1392" i="3"/>
  <c r="AC1393" i="3"/>
  <c r="AC1394" i="3"/>
  <c r="AC1395" i="3"/>
  <c r="AC1396" i="3"/>
  <c r="AC1397" i="3"/>
  <c r="AC1398" i="3"/>
  <c r="AC1399" i="3"/>
  <c r="AC1400" i="3"/>
  <c r="AC1401" i="3"/>
  <c r="AC1402" i="3"/>
  <c r="AC1403" i="3"/>
  <c r="AC1404" i="3"/>
  <c r="AC1405" i="3"/>
  <c r="AC1406" i="3"/>
  <c r="AC1407" i="3"/>
  <c r="AC1408" i="3"/>
  <c r="AC1409" i="3"/>
  <c r="AC1410" i="3"/>
  <c r="AC1411" i="3"/>
  <c r="AC1412" i="3"/>
  <c r="AC1413" i="3"/>
  <c r="AC1414" i="3"/>
  <c r="AC1415" i="3"/>
  <c r="AC1416" i="3"/>
  <c r="AC1417" i="3"/>
  <c r="AC1418" i="3"/>
  <c r="AC1419" i="3"/>
  <c r="AC1420" i="3"/>
  <c r="AC1421" i="3"/>
  <c r="AC1422" i="3"/>
  <c r="AC1423" i="3"/>
  <c r="AC1424" i="3"/>
  <c r="AC1425" i="3"/>
  <c r="AC1426" i="3"/>
  <c r="AC1427" i="3"/>
  <c r="AC1428" i="3"/>
  <c r="AC1429" i="3"/>
  <c r="AC1430" i="3"/>
  <c r="AC1431" i="3"/>
  <c r="AC1432" i="3"/>
  <c r="AC1433" i="3"/>
  <c r="AC1434" i="3"/>
  <c r="AC1435" i="3"/>
  <c r="AC1436" i="3"/>
  <c r="AC1437" i="3"/>
  <c r="AC1438" i="3"/>
  <c r="AC1439" i="3"/>
  <c r="AC1440" i="3"/>
  <c r="AC1441" i="3"/>
  <c r="AC1442" i="3"/>
  <c r="AC1443" i="3"/>
  <c r="AC1444" i="3"/>
  <c r="AC1445" i="3"/>
  <c r="AC1446" i="3"/>
  <c r="AC1447" i="3"/>
  <c r="AC1448" i="3"/>
  <c r="AC1449" i="3"/>
  <c r="AC1450" i="3"/>
  <c r="AC1451" i="3"/>
  <c r="AC1452" i="3"/>
  <c r="AC1453" i="3"/>
  <c r="AC1454" i="3"/>
  <c r="AC1455" i="3"/>
  <c r="AC1456" i="3"/>
  <c r="AC1457" i="3"/>
  <c r="AC1458" i="3"/>
  <c r="AC1459" i="3"/>
  <c r="AC1460" i="3"/>
  <c r="AC1461" i="3"/>
  <c r="AC1462" i="3"/>
  <c r="AC1463" i="3"/>
  <c r="AC1464" i="3"/>
  <c r="AC1465" i="3"/>
  <c r="AC1466" i="3"/>
  <c r="AC1467" i="3"/>
  <c r="AC1468" i="3"/>
  <c r="AC1469" i="3"/>
  <c r="AC1470" i="3"/>
  <c r="AC1471" i="3"/>
  <c r="AC1472" i="3"/>
  <c r="AC1473" i="3"/>
  <c r="AC1474" i="3"/>
  <c r="AC1475" i="3"/>
  <c r="AC1476" i="3"/>
  <c r="AC1477" i="3"/>
  <c r="AC1478" i="3"/>
  <c r="AC1479" i="3"/>
  <c r="AC1480" i="3"/>
  <c r="AC1481" i="3"/>
  <c r="AC1482" i="3"/>
  <c r="AC1483" i="3"/>
  <c r="AC1484" i="3"/>
  <c r="AC1485" i="3"/>
  <c r="AC1486" i="3"/>
  <c r="AC1487" i="3"/>
  <c r="AC1488" i="3"/>
  <c r="AC1489" i="3"/>
  <c r="AC1490" i="3"/>
  <c r="AC1491" i="3"/>
  <c r="AC1492" i="3"/>
  <c r="AC1493" i="3"/>
  <c r="AC1494" i="3"/>
  <c r="AC1495" i="3"/>
  <c r="AC1496" i="3"/>
  <c r="AC1497" i="3"/>
  <c r="AC1498" i="3"/>
  <c r="AC1499" i="3"/>
  <c r="AC1500" i="3"/>
  <c r="AC1501" i="3"/>
  <c r="AC1502" i="3"/>
  <c r="AC1503" i="3"/>
  <c r="AC1504" i="3"/>
  <c r="AC1505" i="3"/>
  <c r="AC1506" i="3"/>
  <c r="AC1507" i="3"/>
  <c r="AC1508" i="3"/>
  <c r="AC1509" i="3"/>
  <c r="AC1510" i="3"/>
  <c r="AC1511" i="3"/>
  <c r="AC1512" i="3"/>
  <c r="AC1513" i="3"/>
  <c r="AC1514" i="3"/>
  <c r="AC1515" i="3"/>
  <c r="AC1516" i="3"/>
  <c r="AC1517" i="3"/>
  <c r="AC1518" i="3"/>
  <c r="AC1519" i="3"/>
  <c r="AC1520" i="3"/>
  <c r="AC1521" i="3"/>
  <c r="AC1522" i="3"/>
  <c r="AC1523" i="3"/>
  <c r="AC1524" i="3"/>
  <c r="AC1525" i="3"/>
  <c r="AC1526" i="3"/>
  <c r="AC1527" i="3"/>
  <c r="AC1528" i="3"/>
  <c r="AC1529" i="3"/>
  <c r="AC1530" i="3"/>
  <c r="AC1531" i="3"/>
  <c r="AC1532" i="3"/>
  <c r="AC1533" i="3"/>
  <c r="AC1534" i="3"/>
  <c r="AC1535" i="3"/>
  <c r="AC1536" i="3"/>
  <c r="AC1537" i="3"/>
  <c r="AC1538" i="3"/>
  <c r="AC1539" i="3"/>
  <c r="AC1540" i="3"/>
  <c r="AC1541" i="3"/>
  <c r="AC1542" i="3"/>
  <c r="AC1543" i="3"/>
  <c r="AC1544" i="3"/>
  <c r="AC1545" i="3"/>
  <c r="AC1546" i="3"/>
  <c r="AC1547" i="3"/>
  <c r="AC1548" i="3"/>
  <c r="AC1549" i="3"/>
  <c r="AC1550" i="3"/>
  <c r="AC1551" i="3"/>
  <c r="AC1552" i="3"/>
  <c r="AC1553" i="3"/>
  <c r="AC1554" i="3"/>
  <c r="AC1555" i="3"/>
  <c r="AC1556" i="3"/>
  <c r="AC1557" i="3"/>
  <c r="AC1558" i="3"/>
  <c r="AC1559" i="3"/>
  <c r="AC1560" i="3"/>
  <c r="AC1561" i="3"/>
  <c r="AC1562" i="3"/>
  <c r="AC1563" i="3"/>
  <c r="AC1564" i="3"/>
  <c r="AC1565" i="3"/>
  <c r="AC1566" i="3"/>
  <c r="AC1567" i="3"/>
  <c r="AC1568" i="3"/>
  <c r="AC1569" i="3"/>
  <c r="AC1570" i="3"/>
  <c r="AC1571" i="3"/>
  <c r="AC1572" i="3"/>
  <c r="AC1573" i="3"/>
  <c r="AC1574" i="3"/>
  <c r="AC1575" i="3"/>
  <c r="AC1576" i="3"/>
  <c r="AC1577" i="3"/>
  <c r="AC1578" i="3"/>
  <c r="AC1579" i="3"/>
  <c r="AC1580" i="3"/>
  <c r="AC1581" i="3"/>
  <c r="AC1582" i="3"/>
  <c r="AC1583" i="3"/>
  <c r="AC1584" i="3"/>
  <c r="AC1585" i="3"/>
  <c r="AC1586" i="3"/>
  <c r="AC1587" i="3"/>
  <c r="AC1588" i="3"/>
  <c r="AC1589" i="3"/>
  <c r="AC1590" i="3"/>
  <c r="AC1591" i="3"/>
  <c r="AC1592" i="3"/>
  <c r="AC1593" i="3"/>
  <c r="AC1594" i="3"/>
  <c r="AC1595" i="3"/>
  <c r="AC1596" i="3"/>
  <c r="AC1597" i="3"/>
  <c r="AC1598" i="3"/>
  <c r="AC1599" i="3"/>
  <c r="AC1600" i="3"/>
  <c r="AC1601" i="3"/>
  <c r="AC1602" i="3"/>
  <c r="AC1603" i="3"/>
  <c r="AC1604" i="3"/>
  <c r="AC1605" i="3"/>
  <c r="AC1606" i="3"/>
  <c r="AC1607" i="3"/>
  <c r="AC1608" i="3"/>
  <c r="AC1609" i="3"/>
  <c r="AC1610" i="3"/>
  <c r="AC1611" i="3"/>
  <c r="AC1612" i="3"/>
  <c r="AC1613" i="3"/>
  <c r="AC1614" i="3"/>
  <c r="AC1615" i="3"/>
  <c r="AC1616" i="3"/>
  <c r="AC1617" i="3"/>
  <c r="AC1618" i="3"/>
  <c r="AC1619" i="3"/>
  <c r="AC1620" i="3"/>
  <c r="AC1621" i="3"/>
  <c r="AC1622" i="3"/>
  <c r="AC1623" i="3"/>
  <c r="AC1624" i="3"/>
  <c r="AC1625" i="3"/>
  <c r="AC1626" i="3"/>
  <c r="AC1627" i="3"/>
  <c r="AC1628" i="3"/>
  <c r="AC1629" i="3"/>
  <c r="AC1630" i="3"/>
  <c r="AC1631" i="3"/>
  <c r="AC1632" i="3"/>
  <c r="AC1633" i="3"/>
  <c r="AC1634" i="3"/>
  <c r="AC1635" i="3"/>
  <c r="AC1636" i="3"/>
  <c r="AC1637" i="3"/>
  <c r="AC1638" i="3"/>
  <c r="AC1639" i="3"/>
  <c r="AC1640" i="3"/>
  <c r="AC1641" i="3"/>
  <c r="AC1642" i="3"/>
  <c r="AC1643" i="3"/>
  <c r="AC1644" i="3"/>
  <c r="AC1645" i="3"/>
  <c r="AC1646" i="3"/>
  <c r="AC1647" i="3"/>
  <c r="AC1648" i="3"/>
  <c r="AC1649" i="3"/>
  <c r="AC1650" i="3"/>
  <c r="AC1651" i="3"/>
  <c r="AC1652" i="3"/>
  <c r="AC1653" i="3"/>
  <c r="AC1654" i="3"/>
  <c r="AC1655" i="3"/>
  <c r="AC1656" i="3"/>
  <c r="AC1657" i="3"/>
  <c r="AC1658" i="3"/>
  <c r="AC1659" i="3"/>
  <c r="AC1660" i="3"/>
  <c r="AC1661" i="3"/>
  <c r="AC1662" i="3"/>
  <c r="AC1663" i="3"/>
  <c r="AC1664" i="3"/>
  <c r="AC1665" i="3"/>
  <c r="AC1666" i="3"/>
  <c r="AC1667" i="3"/>
  <c r="AC1668" i="3"/>
  <c r="AC1669" i="3"/>
  <c r="AC1670" i="3"/>
  <c r="AC1671" i="3"/>
  <c r="AC1672" i="3"/>
  <c r="AC1673" i="3"/>
  <c r="AC1674" i="3"/>
  <c r="AC1675" i="3"/>
  <c r="AC1676" i="3"/>
  <c r="AC1677" i="3"/>
  <c r="AC1678" i="3"/>
  <c r="AC1679" i="3"/>
  <c r="AC1680" i="3"/>
  <c r="AC1681" i="3"/>
  <c r="AC1682" i="3"/>
  <c r="AC1683" i="3"/>
  <c r="AC1684" i="3"/>
  <c r="AC1685" i="3"/>
  <c r="AC1686" i="3"/>
  <c r="AC1687" i="3"/>
  <c r="AC1688" i="3"/>
  <c r="AC1689" i="3"/>
  <c r="AC1690" i="3"/>
  <c r="AC1691" i="3"/>
  <c r="AC1692" i="3"/>
  <c r="AC1693" i="3"/>
  <c r="AC1694" i="3"/>
  <c r="AC1695" i="3"/>
  <c r="AC1696" i="3"/>
  <c r="AC1697" i="3"/>
  <c r="AC1698" i="3"/>
  <c r="AC1699" i="3"/>
  <c r="AC1700" i="3"/>
  <c r="AC1701" i="3"/>
  <c r="AC1702" i="3"/>
  <c r="AC1703" i="3"/>
  <c r="AC1704" i="3"/>
  <c r="AC1705" i="3"/>
  <c r="AC1706" i="3"/>
  <c r="AC1707" i="3"/>
  <c r="AC1708" i="3"/>
  <c r="AC1709" i="3"/>
  <c r="AC1710" i="3"/>
  <c r="AC1711" i="3"/>
  <c r="AC1712" i="3"/>
  <c r="AC1713" i="3"/>
  <c r="AC1714" i="3"/>
  <c r="AC1715" i="3"/>
  <c r="AC1716" i="3"/>
  <c r="AC1717" i="3"/>
  <c r="AC1718" i="3"/>
  <c r="AC1719" i="3"/>
  <c r="AC1720" i="3"/>
  <c r="AC1721" i="3"/>
  <c r="AC1722" i="3"/>
  <c r="AC1723" i="3"/>
  <c r="AC1724" i="3"/>
  <c r="AC1725" i="3"/>
  <c r="AC1726" i="3"/>
  <c r="AC1727" i="3"/>
  <c r="AC1728" i="3"/>
  <c r="AC1729" i="3"/>
  <c r="AC1730" i="3"/>
  <c r="AC1731" i="3"/>
  <c r="AC1732" i="3"/>
  <c r="AC1733" i="3"/>
  <c r="AC1734" i="3"/>
  <c r="AC1735" i="3"/>
  <c r="AC1736" i="3"/>
  <c r="AC1737" i="3"/>
  <c r="AC1738" i="3"/>
  <c r="AC1739" i="3"/>
  <c r="AC1740" i="3"/>
  <c r="AC1741" i="3"/>
  <c r="AC1742" i="3"/>
  <c r="AC1743" i="3"/>
  <c r="AC1744" i="3"/>
  <c r="AC1745" i="3"/>
  <c r="AC1746" i="3"/>
  <c r="AC1747" i="3"/>
  <c r="AC1748" i="3"/>
  <c r="AC1749" i="3"/>
  <c r="AC1750" i="3"/>
  <c r="AC1751" i="3"/>
  <c r="AC1752" i="3"/>
  <c r="AC1753" i="3"/>
  <c r="AC1754" i="3"/>
  <c r="AC1755" i="3"/>
  <c r="AC1756" i="3"/>
  <c r="AC1757" i="3"/>
  <c r="AC1758" i="3"/>
  <c r="AC1759" i="3"/>
  <c r="AC1760" i="3"/>
  <c r="AC1761" i="3"/>
  <c r="AC1762" i="3"/>
  <c r="AC1763" i="3"/>
  <c r="AC1764" i="3"/>
  <c r="AC1765" i="3"/>
  <c r="AC1766" i="3"/>
  <c r="AC1767" i="3"/>
  <c r="AC1768" i="3"/>
  <c r="AC1769" i="3"/>
  <c r="AC1770" i="3"/>
  <c r="AC1771" i="3"/>
  <c r="AC1772" i="3"/>
  <c r="AC1773" i="3"/>
  <c r="AC1774" i="3"/>
  <c r="AC1775" i="3"/>
  <c r="AC1776" i="3"/>
  <c r="AC1777" i="3"/>
  <c r="AC1778" i="3"/>
  <c r="AC1779" i="3"/>
  <c r="AC1780" i="3"/>
  <c r="AC1781" i="3"/>
  <c r="AC1782" i="3"/>
  <c r="AC1783" i="3"/>
  <c r="AC1784" i="3"/>
  <c r="AC1785" i="3"/>
  <c r="AC1786" i="3"/>
  <c r="AC1787" i="3"/>
  <c r="AC1788" i="3"/>
  <c r="AC1789" i="3"/>
  <c r="AC1790" i="3"/>
  <c r="AC1791" i="3"/>
  <c r="AC1792" i="3"/>
  <c r="AC1793" i="3"/>
  <c r="AC1794" i="3"/>
  <c r="AC1795" i="3"/>
  <c r="AC1796" i="3"/>
  <c r="AC1797" i="3"/>
  <c r="AC1798" i="3"/>
  <c r="AC1799" i="3"/>
  <c r="AC1800" i="3"/>
  <c r="AC1801" i="3"/>
  <c r="AC1802" i="3"/>
  <c r="AC1803" i="3"/>
  <c r="AC1804" i="3"/>
  <c r="AC1805" i="3"/>
  <c r="AC1806" i="3"/>
  <c r="AC1807" i="3"/>
  <c r="AC1808" i="3"/>
  <c r="AC1809" i="3"/>
  <c r="AC1810" i="3"/>
  <c r="AC1811" i="3"/>
  <c r="AC1812" i="3"/>
  <c r="AC1813" i="3"/>
  <c r="AC1814" i="3"/>
  <c r="AC1815" i="3"/>
  <c r="AC1816" i="3"/>
  <c r="AC1817" i="3"/>
  <c r="AC1818" i="3"/>
  <c r="AC1819" i="3"/>
  <c r="AC1820" i="3"/>
  <c r="AC1821" i="3"/>
  <c r="AC1822" i="3"/>
  <c r="AC1823" i="3"/>
  <c r="AC1824" i="3"/>
  <c r="AC1825" i="3"/>
  <c r="AC1826" i="3"/>
  <c r="AC1827" i="3"/>
  <c r="AC1828" i="3"/>
  <c r="AC1829" i="3"/>
  <c r="AC1830" i="3"/>
  <c r="AC1831" i="3"/>
  <c r="AC1832" i="3"/>
  <c r="AC1833" i="3"/>
  <c r="AC1834" i="3"/>
  <c r="AC1835" i="3"/>
  <c r="AC1836" i="3"/>
  <c r="AC1837" i="3"/>
  <c r="AC1838" i="3"/>
  <c r="AC1839" i="3"/>
  <c r="AC1840" i="3"/>
  <c r="AC1841" i="3"/>
  <c r="AC1842" i="3"/>
  <c r="AC1843" i="3"/>
  <c r="AC1844" i="3"/>
  <c r="AC1845" i="3"/>
  <c r="AC1846" i="3"/>
  <c r="AC1847" i="3"/>
  <c r="AC1848" i="3"/>
  <c r="AC1849" i="3"/>
  <c r="AC1850" i="3"/>
  <c r="AC1851" i="3"/>
  <c r="AC1852" i="3"/>
  <c r="AC1853" i="3"/>
  <c r="AC1854" i="3"/>
  <c r="AC1855" i="3"/>
  <c r="AC1856" i="3"/>
  <c r="AC1857" i="3"/>
  <c r="AC1858" i="3"/>
  <c r="AC1859" i="3"/>
  <c r="AC1860" i="3"/>
  <c r="AC1861" i="3"/>
  <c r="AC1862" i="3"/>
  <c r="AC1863" i="3"/>
  <c r="AC1864" i="3"/>
  <c r="AC1865" i="3"/>
  <c r="AC1866" i="3"/>
  <c r="AC1867" i="3"/>
  <c r="AC1868" i="3"/>
  <c r="AC1869" i="3"/>
  <c r="AC1870" i="3"/>
  <c r="AC1871" i="3"/>
  <c r="AC1872" i="3"/>
  <c r="AC1873" i="3"/>
  <c r="AC1874" i="3"/>
  <c r="AC1875" i="3"/>
  <c r="AC1876" i="3"/>
  <c r="AC1877" i="3"/>
  <c r="AC1878" i="3"/>
  <c r="AC1879" i="3"/>
  <c r="AC1880" i="3"/>
  <c r="AC1881" i="3"/>
  <c r="AC1882" i="3"/>
  <c r="AC1883" i="3"/>
  <c r="AC1884" i="3"/>
  <c r="AC1885" i="3"/>
  <c r="AC1886" i="3"/>
  <c r="AC1887" i="3"/>
  <c r="AC1888" i="3"/>
  <c r="AC1889" i="3"/>
  <c r="AC1890" i="3"/>
  <c r="AC1891" i="3"/>
  <c r="AC1892" i="3"/>
  <c r="AC1893" i="3"/>
  <c r="AC1894" i="3"/>
  <c r="AC1895" i="3"/>
  <c r="AC1896" i="3"/>
  <c r="AC1897" i="3"/>
  <c r="AC1898" i="3"/>
  <c r="AC1899" i="3"/>
  <c r="AC1900" i="3"/>
  <c r="AC1901" i="3"/>
  <c r="AC1902" i="3"/>
  <c r="AC1903" i="3"/>
  <c r="AC1904" i="3"/>
  <c r="AC1905" i="3"/>
  <c r="AC1906" i="3"/>
  <c r="AC1907" i="3"/>
  <c r="AC1908" i="3"/>
  <c r="AC1909" i="3"/>
  <c r="AC1910" i="3"/>
  <c r="AC1911" i="3"/>
  <c r="AC1912" i="3"/>
  <c r="AC1913" i="3"/>
  <c r="AC1914" i="3"/>
  <c r="AC1915" i="3"/>
  <c r="AC1916" i="3"/>
  <c r="AC1917" i="3"/>
  <c r="AC1918" i="3"/>
  <c r="AC1919" i="3"/>
  <c r="AC1920" i="3"/>
  <c r="AC1921" i="3"/>
  <c r="AC1922" i="3"/>
  <c r="AC1923" i="3"/>
  <c r="AC1924" i="3"/>
  <c r="AC1925" i="3"/>
  <c r="AC1926" i="3"/>
  <c r="AC1927" i="3"/>
  <c r="AC1928" i="3"/>
  <c r="AC1929" i="3"/>
  <c r="AC1930" i="3"/>
  <c r="AC1931" i="3"/>
  <c r="AC1932" i="3"/>
  <c r="AC1933" i="3"/>
  <c r="AC1934" i="3"/>
  <c r="AC1935" i="3"/>
  <c r="AC1936" i="3"/>
  <c r="AC1937" i="3"/>
  <c r="AC1938" i="3"/>
  <c r="AC1939" i="3"/>
  <c r="AC1940" i="3"/>
  <c r="AC1941" i="3"/>
  <c r="AC1942" i="3"/>
  <c r="AC1943" i="3"/>
  <c r="AC1944" i="3"/>
  <c r="AC1945" i="3"/>
  <c r="AC1946" i="3"/>
  <c r="AC1947" i="3"/>
  <c r="AC1948" i="3"/>
  <c r="AC1949" i="3"/>
  <c r="AC1950" i="3"/>
  <c r="AC1951" i="3"/>
  <c r="AC1952" i="3"/>
  <c r="AC1953" i="3"/>
  <c r="AC1954" i="3"/>
  <c r="AC1955" i="3"/>
  <c r="AC1956" i="3"/>
  <c r="AC1957" i="3"/>
  <c r="AC1958" i="3"/>
  <c r="AC1959" i="3"/>
  <c r="AC1960" i="3"/>
  <c r="AC1961" i="3"/>
  <c r="AC1962" i="3"/>
  <c r="AC1963" i="3"/>
  <c r="AC1964" i="3"/>
  <c r="AC1965" i="3"/>
  <c r="AC1966" i="3"/>
  <c r="AC1967" i="3"/>
  <c r="AC1968" i="3"/>
  <c r="AC1969" i="3"/>
  <c r="AC1970" i="3"/>
  <c r="AC1971" i="3"/>
  <c r="AC1972" i="3"/>
  <c r="AC1973" i="3"/>
  <c r="AC1974" i="3"/>
  <c r="AC1975" i="3"/>
  <c r="AC1976" i="3"/>
  <c r="AC1977" i="3"/>
  <c r="AC1978" i="3"/>
  <c r="AC1979" i="3"/>
  <c r="AC1980" i="3"/>
  <c r="AC1981" i="3"/>
  <c r="AC1982" i="3"/>
  <c r="AC1983" i="3"/>
  <c r="AC1984" i="3"/>
  <c r="AC1985" i="3"/>
  <c r="AC1986" i="3"/>
  <c r="AC1987" i="3"/>
  <c r="AC1988" i="3"/>
  <c r="AC1989" i="3"/>
  <c r="AC1990" i="3"/>
  <c r="AC1991" i="3"/>
  <c r="AC1992" i="3"/>
  <c r="AC1993" i="3"/>
  <c r="AC1994" i="3"/>
  <c r="AC1995" i="3"/>
  <c r="AC1996" i="3"/>
  <c r="AC1997" i="3"/>
  <c r="AC1998" i="3"/>
  <c r="AC1999" i="3"/>
  <c r="AC2000" i="3"/>
  <c r="AC2001" i="3"/>
  <c r="AC2002" i="3"/>
  <c r="AC2003" i="3"/>
  <c r="AC2004" i="3"/>
  <c r="AC2005" i="3"/>
  <c r="AC2006" i="3"/>
  <c r="AC2007" i="3"/>
  <c r="AC2008" i="3"/>
  <c r="AC2009" i="3"/>
  <c r="AC2010" i="3"/>
  <c r="AC2011" i="3"/>
  <c r="AC2012" i="3"/>
  <c r="AC2013" i="3"/>
  <c r="AC2014" i="3"/>
  <c r="AC2015" i="3"/>
  <c r="AC2016" i="3"/>
  <c r="AC2017" i="3"/>
  <c r="AC2018" i="3"/>
  <c r="AC2019" i="3"/>
  <c r="AC2020" i="3"/>
  <c r="AC2021" i="3"/>
  <c r="AC2022" i="3"/>
  <c r="AC2023" i="3"/>
  <c r="AC2024" i="3"/>
  <c r="AC2025" i="3"/>
  <c r="AC2026" i="3"/>
  <c r="AC2027" i="3"/>
  <c r="AC2028" i="3"/>
  <c r="AC2029" i="3"/>
  <c r="AC2030" i="3"/>
  <c r="AC2031" i="3"/>
  <c r="AC2032" i="3"/>
  <c r="AC2033" i="3"/>
  <c r="AC2034" i="3"/>
  <c r="AC2035" i="3"/>
  <c r="AC2036" i="3"/>
  <c r="AC2037" i="3"/>
  <c r="AC2038" i="3"/>
  <c r="AC2039" i="3"/>
  <c r="AC2040" i="3"/>
  <c r="AC2041" i="3"/>
  <c r="AC2042" i="3"/>
  <c r="AC2043" i="3"/>
  <c r="AC2044" i="3"/>
  <c r="AC2045" i="3"/>
  <c r="AC2046" i="3"/>
  <c r="AC2047" i="3"/>
  <c r="AC2048" i="3"/>
  <c r="AC2049" i="3"/>
  <c r="AC2050" i="3"/>
  <c r="AC2051" i="3"/>
  <c r="AC2052" i="3"/>
  <c r="AC2053" i="3"/>
  <c r="AC2054" i="3"/>
  <c r="AC2055" i="3"/>
  <c r="AC2056" i="3"/>
  <c r="AC2057" i="3"/>
  <c r="AC2058" i="3"/>
  <c r="AC2059" i="3"/>
  <c r="AC2060" i="3"/>
  <c r="AC2061" i="3"/>
  <c r="AC2062" i="3"/>
  <c r="AC2063" i="3"/>
  <c r="AC2064" i="3"/>
  <c r="AC2065" i="3"/>
  <c r="AC2066" i="3"/>
  <c r="AC2067" i="3"/>
  <c r="AC2068" i="3"/>
  <c r="AC2069" i="3"/>
  <c r="AC2070" i="3"/>
  <c r="AC2071" i="3"/>
  <c r="AC2072" i="3"/>
  <c r="AC2073" i="3"/>
  <c r="AC2074" i="3"/>
  <c r="AC2075" i="3"/>
  <c r="AC2076" i="3"/>
  <c r="AC2077" i="3"/>
  <c r="AC2078" i="3"/>
  <c r="AC2079" i="3"/>
  <c r="AC2080" i="3"/>
  <c r="AC2081" i="3"/>
  <c r="AC2082" i="3"/>
  <c r="AC2083" i="3"/>
  <c r="AC2084" i="3"/>
  <c r="AC2085" i="3"/>
  <c r="AC2086" i="3"/>
  <c r="AC2087" i="3"/>
  <c r="AC2088" i="3"/>
  <c r="AC2089" i="3"/>
  <c r="AC2090" i="3"/>
  <c r="AC2091" i="3"/>
  <c r="AC2092" i="3"/>
  <c r="AC2093" i="3"/>
  <c r="AC2094" i="3"/>
  <c r="AC2095" i="3"/>
  <c r="AC2096" i="3"/>
  <c r="AC2097" i="3"/>
  <c r="AC2098" i="3"/>
  <c r="AC2099" i="3"/>
  <c r="AC2100" i="3"/>
  <c r="AC2101" i="3"/>
  <c r="AC2102" i="3"/>
  <c r="AC2103" i="3"/>
  <c r="AC2104" i="3"/>
  <c r="AC2105" i="3"/>
  <c r="AC2106" i="3"/>
  <c r="AC2107" i="3"/>
  <c r="AC2108" i="3"/>
  <c r="AC2109" i="3"/>
  <c r="AC2110" i="3"/>
  <c r="AC2111" i="3"/>
  <c r="AC2112" i="3"/>
  <c r="AC2113" i="3"/>
  <c r="AC2114" i="3"/>
  <c r="AC2115" i="3"/>
  <c r="AC2116" i="3"/>
  <c r="AC2117" i="3"/>
  <c r="AC2118" i="3"/>
  <c r="AC2119" i="3"/>
  <c r="AC2120" i="3"/>
  <c r="AC2121" i="3"/>
  <c r="AC2122" i="3"/>
  <c r="AC2123" i="3"/>
  <c r="AC2124" i="3"/>
  <c r="AC2125" i="3"/>
  <c r="AC2126" i="3"/>
  <c r="AC2127" i="3"/>
  <c r="AC2128" i="3"/>
  <c r="AC2129" i="3"/>
  <c r="AC2130" i="3"/>
  <c r="AC2131" i="3"/>
  <c r="AC2132" i="3"/>
  <c r="AC2133" i="3"/>
  <c r="AC2134" i="3"/>
  <c r="AC2135" i="3"/>
  <c r="AC2136" i="3"/>
  <c r="AC2137" i="3"/>
  <c r="AC2138" i="3"/>
  <c r="AC2139" i="3"/>
  <c r="AC2140" i="3"/>
  <c r="AC2141" i="3"/>
  <c r="AC2142" i="3"/>
  <c r="AC2143" i="3"/>
  <c r="AC2144" i="3"/>
  <c r="AC2145" i="3"/>
  <c r="AC2146" i="3"/>
  <c r="AC2147" i="3"/>
  <c r="AC2148" i="3"/>
  <c r="AC2149" i="3"/>
  <c r="AC2150" i="3"/>
  <c r="AC2151" i="3"/>
  <c r="AC2152" i="3"/>
  <c r="AC2153" i="3"/>
  <c r="AC2154" i="3"/>
  <c r="AC2155" i="3"/>
  <c r="AC2156" i="3"/>
  <c r="AC2157" i="3"/>
  <c r="AC2158" i="3"/>
  <c r="AC2159" i="3"/>
  <c r="AC2160" i="3"/>
  <c r="AC2161" i="3"/>
  <c r="AC2162" i="3"/>
  <c r="AC2163" i="3"/>
  <c r="AC2164" i="3"/>
  <c r="AC2165" i="3"/>
  <c r="AC2166" i="3"/>
  <c r="AC2167" i="3"/>
  <c r="AC2168" i="3"/>
  <c r="AC2169" i="3"/>
  <c r="AC2170" i="3"/>
  <c r="AC2171" i="3"/>
  <c r="AC2172" i="3"/>
  <c r="AC2173" i="3"/>
  <c r="AC2174" i="3"/>
  <c r="AC2175" i="3"/>
  <c r="AC2176" i="3"/>
  <c r="AC2177" i="3"/>
  <c r="AC2178" i="3"/>
  <c r="AC2179" i="3"/>
  <c r="AC2180" i="3"/>
  <c r="AC2181" i="3"/>
  <c r="AC2182" i="3"/>
  <c r="AC2183" i="3"/>
  <c r="AC2184" i="3"/>
  <c r="AC2185" i="3"/>
  <c r="AC2186" i="3"/>
  <c r="AC2187" i="3"/>
  <c r="AC2188" i="3"/>
  <c r="AC2189" i="3"/>
  <c r="AC2190" i="3"/>
  <c r="AC2191" i="3"/>
  <c r="AC2192" i="3"/>
  <c r="AC2193" i="3"/>
  <c r="AC2194" i="3"/>
  <c r="AC2195" i="3"/>
  <c r="AC2196" i="3"/>
  <c r="AC2197" i="3"/>
  <c r="AC2198" i="3"/>
  <c r="AC2199" i="3"/>
  <c r="AC2200" i="3"/>
  <c r="AC2201" i="3"/>
  <c r="AC2202" i="3"/>
  <c r="AC2203" i="3"/>
  <c r="AC2204" i="3"/>
  <c r="AC2205" i="3"/>
  <c r="AC2206" i="3"/>
  <c r="AC2207" i="3"/>
  <c r="AC2208" i="3"/>
  <c r="AC2209" i="3"/>
  <c r="AC2210" i="3"/>
  <c r="AC2211" i="3"/>
  <c r="AC2212" i="3"/>
  <c r="AC2213" i="3"/>
  <c r="AC2214" i="3"/>
  <c r="AC2215" i="3"/>
  <c r="AC2216" i="3"/>
  <c r="AC2217" i="3"/>
  <c r="AC2218" i="3"/>
  <c r="AC2219" i="3"/>
  <c r="AC2220" i="3"/>
  <c r="AC2221" i="3"/>
  <c r="AC2222" i="3"/>
  <c r="AC2223" i="3"/>
  <c r="AC2224" i="3"/>
  <c r="AC2225" i="3"/>
  <c r="AC2226" i="3"/>
  <c r="AC2227" i="3"/>
  <c r="AC2228" i="3"/>
  <c r="AC2229" i="3"/>
  <c r="AC2230" i="3"/>
  <c r="AC2231" i="3"/>
  <c r="AC2232" i="3"/>
  <c r="AC2233" i="3"/>
  <c r="AC2234" i="3"/>
  <c r="AC2235" i="3"/>
  <c r="AC2236" i="3"/>
  <c r="AC2237" i="3"/>
  <c r="AC2238" i="3"/>
  <c r="AC2239" i="3"/>
  <c r="AC2240" i="3"/>
  <c r="AC2241" i="3"/>
  <c r="AC2242" i="3"/>
  <c r="AC2243" i="3"/>
  <c r="AC2244" i="3"/>
  <c r="AC2245" i="3"/>
  <c r="AC2246" i="3"/>
  <c r="AC2247" i="3"/>
  <c r="AC2248" i="3"/>
  <c r="AC2249" i="3"/>
  <c r="AC2250" i="3"/>
  <c r="AC2251" i="3"/>
  <c r="AC2252" i="3"/>
  <c r="AC2253" i="3"/>
  <c r="AC2254" i="3"/>
  <c r="AC2255" i="3"/>
  <c r="AC2256" i="3"/>
  <c r="AC2257" i="3"/>
  <c r="AC2258" i="3"/>
  <c r="AC2259" i="3"/>
  <c r="AC2260" i="3"/>
  <c r="AC2261" i="3"/>
  <c r="AC2262" i="3"/>
  <c r="AC2263" i="3"/>
  <c r="AC2264" i="3"/>
  <c r="AC2265" i="3"/>
  <c r="AC2266" i="3"/>
  <c r="AC2267" i="3"/>
  <c r="AC2268" i="3"/>
  <c r="AC2269" i="3"/>
  <c r="AC2270" i="3"/>
  <c r="AC2271" i="3"/>
  <c r="AC2272" i="3"/>
  <c r="AC2273" i="3"/>
  <c r="AC2274" i="3"/>
  <c r="AC2275" i="3"/>
  <c r="AC2276" i="3"/>
  <c r="AC2277" i="3"/>
  <c r="AC2278" i="3"/>
  <c r="AC2279" i="3"/>
  <c r="AC2280" i="3"/>
  <c r="AC2281" i="3"/>
  <c r="AC2282" i="3"/>
  <c r="AC2283" i="3"/>
  <c r="AC2284" i="3"/>
  <c r="AC2285" i="3"/>
  <c r="AC2286" i="3"/>
  <c r="AC2287" i="3"/>
  <c r="AC2288" i="3"/>
  <c r="AC2289" i="3"/>
  <c r="AC2290" i="3"/>
  <c r="AC2291" i="3"/>
  <c r="AC2292" i="3"/>
  <c r="AC2293" i="3"/>
  <c r="AC2294" i="3"/>
  <c r="AC2295" i="3"/>
  <c r="AC2296" i="3"/>
  <c r="AC2297" i="3"/>
  <c r="AC2298" i="3"/>
  <c r="AC2299" i="3"/>
  <c r="AC2300" i="3"/>
  <c r="AC2301" i="3"/>
  <c r="AC2302" i="3"/>
  <c r="AC2303" i="3"/>
  <c r="AC2304" i="3"/>
  <c r="AC2305" i="3"/>
  <c r="AC2306" i="3"/>
  <c r="AC2307" i="3"/>
  <c r="AC2308" i="3"/>
  <c r="AC2309" i="3"/>
  <c r="AC2310" i="3"/>
  <c r="AC2311" i="3"/>
  <c r="AC2312" i="3"/>
  <c r="AC2313" i="3"/>
  <c r="AC2314" i="3"/>
  <c r="AC2315" i="3"/>
  <c r="AC2316" i="3"/>
  <c r="AC2317" i="3"/>
  <c r="AC2318" i="3"/>
  <c r="AC2319" i="3"/>
  <c r="AC2320" i="3"/>
  <c r="AC2321" i="3"/>
  <c r="AC2322" i="3"/>
  <c r="AC2323" i="3"/>
  <c r="AC2324" i="3"/>
  <c r="AC2325" i="3"/>
  <c r="AC2326" i="3"/>
  <c r="AC2327" i="3"/>
  <c r="AC2328" i="3"/>
  <c r="AC2329" i="3"/>
  <c r="AC2330" i="3"/>
  <c r="AC2331" i="3"/>
  <c r="AC2332" i="3"/>
  <c r="AC2333" i="3"/>
  <c r="AC2334" i="3"/>
  <c r="AC2335" i="3"/>
  <c r="AC2336" i="3"/>
  <c r="AC2337" i="3"/>
  <c r="AC2338" i="3"/>
  <c r="AC2339" i="3"/>
  <c r="AC2340" i="3"/>
  <c r="AC2341" i="3"/>
  <c r="AC2342" i="3"/>
  <c r="AC2343" i="3"/>
  <c r="AC2344" i="3"/>
  <c r="AC2345" i="3"/>
  <c r="AC2346" i="3"/>
  <c r="AC2347" i="3"/>
  <c r="AC2348" i="3"/>
  <c r="AC2349" i="3"/>
  <c r="AC2350" i="3"/>
  <c r="AC2351" i="3"/>
  <c r="AC2352" i="3"/>
  <c r="AC2353" i="3"/>
  <c r="AC2354" i="3"/>
  <c r="AC2355" i="3"/>
  <c r="AC2356" i="3"/>
  <c r="AC2357" i="3"/>
  <c r="AC2358" i="3"/>
  <c r="AC2359" i="3"/>
  <c r="AC2360" i="3"/>
  <c r="AC2361" i="3"/>
  <c r="AC2362" i="3"/>
  <c r="AC2363" i="3"/>
  <c r="AC2364" i="3"/>
  <c r="AC2365" i="3"/>
  <c r="AC2366" i="3"/>
  <c r="AC2367" i="3"/>
  <c r="AC2368" i="3"/>
  <c r="AC2369" i="3"/>
  <c r="AC2370" i="3"/>
  <c r="AC2371" i="3"/>
  <c r="AC2372" i="3"/>
  <c r="AC2373" i="3"/>
  <c r="AC2374" i="3"/>
  <c r="AC2375" i="3"/>
  <c r="AC2376" i="3"/>
  <c r="AC2377" i="3"/>
  <c r="AC2378" i="3"/>
  <c r="AC2379" i="3"/>
  <c r="AC2380" i="3"/>
  <c r="AC2381" i="3"/>
  <c r="AC2382" i="3"/>
  <c r="AC2383" i="3"/>
  <c r="AC2384" i="3"/>
  <c r="AC2385" i="3"/>
  <c r="AC2386" i="3"/>
  <c r="AC2387" i="3"/>
  <c r="AC2388" i="3"/>
  <c r="AC2389" i="3"/>
  <c r="AC2390" i="3"/>
  <c r="AC2391" i="3"/>
  <c r="AC2392" i="3"/>
  <c r="AC2393" i="3"/>
  <c r="AC2394" i="3"/>
  <c r="AC2395" i="3"/>
  <c r="AC2396" i="3"/>
  <c r="AC2397" i="3"/>
  <c r="AC2398" i="3"/>
  <c r="AC2399" i="3"/>
  <c r="AC2400" i="3"/>
  <c r="AC2401" i="3"/>
  <c r="AC2402" i="3"/>
  <c r="AC2403" i="3"/>
  <c r="AC2404" i="3"/>
  <c r="AC2405" i="3"/>
  <c r="AC2406" i="3"/>
  <c r="AC2407" i="3"/>
  <c r="AC2408" i="3"/>
  <c r="AC2409" i="3"/>
  <c r="AC2410" i="3"/>
  <c r="AC2411" i="3"/>
  <c r="AC2412" i="3"/>
  <c r="AC2413" i="3"/>
  <c r="AC2414" i="3"/>
  <c r="AC2415" i="3"/>
  <c r="AC2416" i="3"/>
  <c r="AC2417" i="3"/>
  <c r="AC2418" i="3"/>
  <c r="AC2419" i="3"/>
  <c r="AC2420" i="3"/>
  <c r="AC2421" i="3"/>
  <c r="AC2422" i="3"/>
  <c r="AC2423" i="3"/>
  <c r="AC2424" i="3"/>
  <c r="AC2425" i="3"/>
  <c r="AC2426" i="3"/>
  <c r="AC2427" i="3"/>
  <c r="AC2428" i="3"/>
  <c r="AC2429" i="3"/>
  <c r="AC2430" i="3"/>
  <c r="AC2431" i="3"/>
  <c r="AC2432" i="3"/>
  <c r="AC2433" i="3"/>
  <c r="AC2434" i="3"/>
  <c r="AC2435" i="3"/>
  <c r="AC2436" i="3"/>
  <c r="AC2437" i="3"/>
  <c r="AC2438" i="3"/>
  <c r="AC2439" i="3"/>
  <c r="AC2440" i="3"/>
  <c r="AC2441" i="3"/>
  <c r="AC2442" i="3"/>
  <c r="AC2443" i="3"/>
  <c r="AC2444" i="3"/>
  <c r="AC2445" i="3"/>
  <c r="AC2446" i="3"/>
  <c r="AC2447" i="3"/>
  <c r="AC2448" i="3"/>
  <c r="AC2449" i="3"/>
  <c r="AC2450" i="3"/>
  <c r="AC2451" i="3"/>
  <c r="AC2452" i="3"/>
  <c r="AC2453" i="3"/>
  <c r="AC2454" i="3"/>
  <c r="AC2455" i="3"/>
  <c r="AC2456" i="3"/>
  <c r="AC2457" i="3"/>
  <c r="AC2458" i="3"/>
  <c r="AC2459" i="3"/>
  <c r="AC2460" i="3"/>
  <c r="AC2461" i="3"/>
  <c r="AC2462" i="3"/>
  <c r="AC2463" i="3"/>
  <c r="AC2464" i="3"/>
  <c r="AC2465" i="3"/>
  <c r="AC2466" i="3"/>
  <c r="AC2467" i="3"/>
  <c r="AC2468" i="3"/>
  <c r="AC2469" i="3"/>
  <c r="AC2470" i="3"/>
  <c r="AC2471" i="3"/>
  <c r="AC2472" i="3"/>
  <c r="AC2473" i="3"/>
  <c r="AC2474" i="3"/>
  <c r="AC2475" i="3"/>
  <c r="AC2476" i="3"/>
  <c r="AC2477" i="3"/>
  <c r="AC2478" i="3"/>
  <c r="AC2479" i="3"/>
  <c r="AC2480" i="3"/>
  <c r="AC2481" i="3"/>
  <c r="AC2482" i="3"/>
  <c r="AC2483" i="3"/>
  <c r="AC2484" i="3"/>
  <c r="AC2485" i="3"/>
  <c r="AC2486" i="3"/>
  <c r="AC2487" i="3"/>
  <c r="AC2488" i="3"/>
  <c r="AC2489" i="3"/>
  <c r="AC2490" i="3"/>
  <c r="AC2491" i="3"/>
  <c r="AC2492" i="3"/>
  <c r="AC2493" i="3"/>
  <c r="AC2494" i="3"/>
  <c r="AC2495" i="3"/>
  <c r="AC2496" i="3"/>
  <c r="AC2497" i="3"/>
  <c r="AC2498" i="3"/>
  <c r="AC2499" i="3"/>
  <c r="AC2500" i="3"/>
  <c r="AC2501" i="3"/>
  <c r="AC2502" i="3"/>
  <c r="AC2503" i="3"/>
  <c r="AC2504" i="3"/>
  <c r="AC2505" i="3"/>
  <c r="AC2506" i="3"/>
  <c r="AC2507" i="3"/>
  <c r="AC2508" i="3"/>
  <c r="AC2509" i="3"/>
  <c r="AC2510" i="3"/>
  <c r="AC2511" i="3"/>
  <c r="AC2512" i="3"/>
  <c r="AC2513" i="3"/>
  <c r="AC2514" i="3"/>
  <c r="AC2515" i="3"/>
  <c r="AC2516" i="3"/>
  <c r="AC2517" i="3"/>
  <c r="AC2518" i="3"/>
  <c r="AC2519" i="3"/>
  <c r="AC2520" i="3"/>
  <c r="AC2521" i="3"/>
  <c r="AC2522" i="3"/>
  <c r="AC2523" i="3"/>
  <c r="AC2524" i="3"/>
  <c r="AC2525" i="3"/>
  <c r="AC2526" i="3"/>
  <c r="AC2527" i="3"/>
  <c r="AC2528" i="3"/>
  <c r="AC2529" i="3"/>
  <c r="AC2530" i="3"/>
  <c r="AC2531" i="3"/>
  <c r="AC2532" i="3"/>
  <c r="AC2533" i="3"/>
  <c r="AC2534" i="3"/>
  <c r="AC2535" i="3"/>
  <c r="AC2536" i="3"/>
  <c r="AC2537" i="3"/>
  <c r="AC2538" i="3"/>
  <c r="AC2539" i="3"/>
  <c r="AC2540" i="3"/>
  <c r="AC2541" i="3"/>
  <c r="AC2542" i="3"/>
  <c r="AC2543" i="3"/>
  <c r="AC2544" i="3"/>
  <c r="AC2545" i="3"/>
  <c r="AC2546" i="3"/>
  <c r="AC2547" i="3"/>
  <c r="AC2548" i="3"/>
  <c r="AC2549" i="3"/>
  <c r="AC2550" i="3"/>
  <c r="AC2551" i="3"/>
  <c r="AC2552" i="3"/>
  <c r="AC2553" i="3"/>
  <c r="AC2554" i="3"/>
  <c r="AC2555" i="3"/>
  <c r="AC2556" i="3"/>
  <c r="AC2557" i="3"/>
  <c r="AC2558" i="3"/>
  <c r="AC2559" i="3"/>
  <c r="AC2560" i="3"/>
  <c r="AC2561" i="3"/>
  <c r="AC2562" i="3"/>
  <c r="AC2563" i="3"/>
  <c r="AC2564" i="3"/>
  <c r="AC2565" i="3"/>
  <c r="AC2566" i="3"/>
  <c r="AC2567" i="3"/>
  <c r="AC2568" i="3"/>
  <c r="AC2569" i="3"/>
  <c r="AC2570" i="3"/>
  <c r="AC2571" i="3"/>
  <c r="AC2572" i="3"/>
  <c r="AC2573" i="3"/>
  <c r="AC2574" i="3"/>
  <c r="AC2575" i="3"/>
  <c r="AC2576" i="3"/>
  <c r="AC2577" i="3"/>
  <c r="AC2578" i="3"/>
  <c r="AC2579" i="3"/>
  <c r="AC2580" i="3"/>
  <c r="AC2581" i="3"/>
  <c r="AC2582" i="3"/>
  <c r="AC2583" i="3"/>
  <c r="AC2584" i="3"/>
  <c r="AC2585" i="3"/>
  <c r="AC2586" i="3"/>
  <c r="AC2587" i="3"/>
  <c r="AC2588" i="3"/>
  <c r="AC2589" i="3"/>
  <c r="AC2590" i="3"/>
  <c r="AC2591" i="3"/>
  <c r="AC2592" i="3"/>
  <c r="AC2593" i="3"/>
  <c r="AC2594" i="3"/>
  <c r="AC2595" i="3"/>
  <c r="AC2596" i="3"/>
  <c r="AC2597" i="3"/>
  <c r="AC2598" i="3"/>
  <c r="AC2599" i="3"/>
  <c r="AC2600" i="3"/>
  <c r="AC2601" i="3"/>
  <c r="AC2602" i="3"/>
  <c r="AC2603" i="3"/>
  <c r="AC2604" i="3"/>
  <c r="AC2605" i="3"/>
  <c r="AC2606" i="3"/>
  <c r="AC2607" i="3"/>
  <c r="AC2608" i="3"/>
  <c r="AC2609" i="3"/>
  <c r="AC2610" i="3"/>
  <c r="AC2611" i="3"/>
  <c r="AC2612" i="3"/>
  <c r="AC2613" i="3"/>
  <c r="AC2614" i="3"/>
  <c r="AC2615" i="3"/>
  <c r="AC2616" i="3"/>
  <c r="AC2617" i="3"/>
  <c r="AC2618" i="3"/>
  <c r="AC2619" i="3"/>
  <c r="AC2620" i="3"/>
  <c r="AC2621" i="3"/>
  <c r="AC2622" i="3"/>
  <c r="AC2623" i="3"/>
  <c r="AC2624" i="3"/>
  <c r="AC2625" i="3"/>
  <c r="AC2626" i="3"/>
  <c r="AC2627" i="3"/>
  <c r="AC2628" i="3"/>
  <c r="AC2629" i="3"/>
  <c r="AC2630" i="3"/>
  <c r="AC2631" i="3"/>
  <c r="AC2632" i="3"/>
  <c r="AC2633" i="3"/>
  <c r="AC2634" i="3"/>
  <c r="AC2635" i="3"/>
  <c r="AC2636" i="3"/>
  <c r="AC2637" i="3"/>
  <c r="AC2638" i="3"/>
  <c r="AC2639" i="3"/>
  <c r="AC2640" i="3"/>
  <c r="AC2641" i="3"/>
  <c r="AC2642" i="3"/>
  <c r="AC2643" i="3"/>
  <c r="AC2644" i="3"/>
  <c r="AC2645" i="3"/>
  <c r="AC2646" i="3"/>
  <c r="AC2647" i="3"/>
  <c r="AC2648" i="3"/>
  <c r="AC2649" i="3"/>
  <c r="AC2650" i="3"/>
  <c r="AC2651" i="3"/>
  <c r="AC2652" i="3"/>
  <c r="AC2653" i="3"/>
  <c r="AC2654" i="3"/>
  <c r="AC2655" i="3"/>
  <c r="AC2656" i="3"/>
  <c r="AC2657" i="3"/>
  <c r="AC2658" i="3"/>
  <c r="AC2659" i="3"/>
  <c r="AC2660" i="3"/>
  <c r="AC2661" i="3"/>
  <c r="AC2662" i="3"/>
  <c r="AC2663" i="3"/>
  <c r="AC2664" i="3"/>
  <c r="AC2665" i="3"/>
  <c r="AC2666" i="3"/>
  <c r="AC2667" i="3"/>
  <c r="AC2668" i="3"/>
  <c r="AC2669" i="3"/>
  <c r="AC2670" i="3"/>
  <c r="AC2671" i="3"/>
  <c r="AC2672" i="3"/>
  <c r="AC2673" i="3"/>
  <c r="AC2674" i="3"/>
  <c r="AC2675" i="3"/>
  <c r="AC2676" i="3"/>
  <c r="AC2677" i="3"/>
  <c r="AC2678" i="3"/>
  <c r="AC2679" i="3"/>
  <c r="AC2680" i="3"/>
  <c r="AC2681" i="3"/>
  <c r="AC2682" i="3"/>
  <c r="AC2683" i="3"/>
  <c r="AC2684" i="3"/>
  <c r="AC2685" i="3"/>
  <c r="AC2686" i="3"/>
  <c r="AC2687" i="3"/>
  <c r="AC2688" i="3"/>
  <c r="AC2689" i="3"/>
  <c r="AC2690" i="3"/>
  <c r="AC2691" i="3"/>
  <c r="AC2692" i="3"/>
  <c r="AC2693" i="3"/>
  <c r="AC2694" i="3"/>
  <c r="AC2695" i="3"/>
  <c r="AC2696" i="3"/>
  <c r="AC2697" i="3"/>
  <c r="AC2698" i="3"/>
  <c r="AC2699" i="3"/>
  <c r="AC2700" i="3"/>
  <c r="AC2701" i="3"/>
  <c r="AC2702" i="3"/>
  <c r="AC2703" i="3"/>
  <c r="AC2704" i="3"/>
  <c r="AC2705" i="3"/>
  <c r="AC2706" i="3"/>
  <c r="AC2707" i="3"/>
  <c r="AC2708" i="3"/>
  <c r="AC2709" i="3"/>
  <c r="AC2710" i="3"/>
  <c r="AC2711" i="3"/>
  <c r="AC2712" i="3"/>
  <c r="AC2713" i="3"/>
  <c r="AC2714" i="3"/>
  <c r="AC2715" i="3"/>
  <c r="AC2716" i="3"/>
  <c r="AC2717" i="3"/>
  <c r="AC2718" i="3"/>
  <c r="AC2719" i="3"/>
  <c r="AC2720" i="3"/>
  <c r="AC2721" i="3"/>
  <c r="AC2722" i="3"/>
  <c r="AC2723" i="3"/>
  <c r="AC2724" i="3"/>
  <c r="AC2725" i="3"/>
  <c r="AC2726" i="3"/>
  <c r="AC2727" i="3"/>
  <c r="AC2728" i="3"/>
  <c r="AC2729" i="3"/>
  <c r="AC2730" i="3"/>
  <c r="AC2731" i="3"/>
  <c r="AC2732" i="3"/>
  <c r="AC2733" i="3"/>
  <c r="AC2734" i="3"/>
  <c r="AC2735" i="3"/>
  <c r="AC2736" i="3"/>
  <c r="AC2737" i="3"/>
  <c r="AC2738" i="3"/>
  <c r="AC2739" i="3"/>
  <c r="AC2740" i="3"/>
  <c r="AC2741" i="3"/>
  <c r="AC2742" i="3"/>
  <c r="AC2743" i="3"/>
  <c r="AC2744" i="3"/>
  <c r="AC2745" i="3"/>
  <c r="AC2746" i="3"/>
  <c r="AC2747" i="3"/>
  <c r="AC2748" i="3"/>
  <c r="AC2749" i="3"/>
  <c r="AC2750" i="3"/>
  <c r="AC2751" i="3"/>
  <c r="AC2752" i="3"/>
  <c r="AC2753" i="3"/>
  <c r="AC2754" i="3"/>
  <c r="AC2755" i="3"/>
  <c r="AC2756" i="3"/>
  <c r="AC2757" i="3"/>
  <c r="AC2758" i="3"/>
  <c r="AC2759" i="3"/>
  <c r="AC2760" i="3"/>
  <c r="AC2761" i="3"/>
  <c r="AC2762" i="3"/>
  <c r="AC2763" i="3"/>
  <c r="AC2764" i="3"/>
  <c r="AC2765" i="3"/>
  <c r="AC2766" i="3"/>
  <c r="AC2767" i="3"/>
  <c r="AC2768" i="3"/>
  <c r="AC2769" i="3"/>
  <c r="AC2770" i="3"/>
  <c r="AC2771" i="3"/>
  <c r="AC2772" i="3"/>
  <c r="AC2773" i="3"/>
  <c r="AC2774" i="3"/>
  <c r="AC2775" i="3"/>
  <c r="AC2776" i="3"/>
  <c r="AC2777" i="3"/>
  <c r="AC2778" i="3"/>
  <c r="AC2779" i="3"/>
  <c r="AC2780" i="3"/>
  <c r="AC2781" i="3"/>
  <c r="AC2782" i="3"/>
  <c r="AC2783" i="3"/>
  <c r="AC2784" i="3"/>
  <c r="AC2785" i="3"/>
  <c r="AC2786" i="3"/>
  <c r="AC2787" i="3"/>
  <c r="AC2788" i="3"/>
  <c r="AC2789" i="3"/>
  <c r="AC2790" i="3"/>
  <c r="AC2791" i="3"/>
  <c r="AC2792" i="3"/>
  <c r="AC2793" i="3"/>
  <c r="AC2794" i="3"/>
  <c r="AC2795" i="3"/>
  <c r="AC2796" i="3"/>
  <c r="AC2797" i="3"/>
  <c r="AC2798" i="3"/>
  <c r="AC2799" i="3"/>
  <c r="AC2800" i="3"/>
  <c r="AC2801" i="3"/>
  <c r="AC2802" i="3"/>
  <c r="AC2803" i="3"/>
  <c r="AC2804" i="3"/>
  <c r="AC2805" i="3"/>
  <c r="AC2806" i="3"/>
  <c r="AC2807" i="3"/>
  <c r="AC2808" i="3"/>
  <c r="AC2809" i="3"/>
  <c r="AC2810" i="3"/>
  <c r="AC2811" i="3"/>
  <c r="AC2812" i="3"/>
  <c r="AC2813" i="3"/>
  <c r="AC2814" i="3"/>
  <c r="AC2815" i="3"/>
  <c r="AC2816" i="3"/>
  <c r="AC2817" i="3"/>
  <c r="AC2818" i="3"/>
  <c r="AC2819" i="3"/>
  <c r="AC2820" i="3"/>
  <c r="AC2821" i="3"/>
  <c r="AC2822" i="3"/>
  <c r="AC2823" i="3"/>
  <c r="AC2824" i="3"/>
  <c r="AC2825" i="3"/>
  <c r="AC2826" i="3"/>
  <c r="AC2827" i="3"/>
  <c r="AC2828" i="3"/>
  <c r="AC2829" i="3"/>
  <c r="AC2830" i="3"/>
  <c r="AC2831" i="3"/>
  <c r="AC2832" i="3"/>
  <c r="AC2833" i="3"/>
  <c r="AC2834" i="3"/>
  <c r="AC2835" i="3"/>
  <c r="AC2836" i="3"/>
  <c r="AC2837" i="3"/>
  <c r="AC2838" i="3"/>
  <c r="AC2839" i="3"/>
  <c r="AC2840" i="3"/>
  <c r="AC2841" i="3"/>
  <c r="AC2842" i="3"/>
  <c r="AC2843" i="3"/>
  <c r="AC2844" i="3"/>
  <c r="AC2845" i="3"/>
  <c r="AC2846" i="3"/>
  <c r="AC2847" i="3"/>
  <c r="AC2848" i="3"/>
  <c r="AC2849" i="3"/>
  <c r="AC2850" i="3"/>
  <c r="AC2851" i="3"/>
  <c r="AC2852" i="3"/>
  <c r="AC2853" i="3"/>
  <c r="AC2854" i="3"/>
  <c r="AC2855" i="3"/>
  <c r="AC2856" i="3"/>
  <c r="AC2857" i="3"/>
  <c r="AC2858" i="3"/>
  <c r="AC2859" i="3"/>
  <c r="AC2860" i="3"/>
  <c r="AC2861" i="3"/>
  <c r="AC2862" i="3"/>
  <c r="AC2863" i="3"/>
  <c r="AC2864" i="3"/>
  <c r="AC2865" i="3"/>
  <c r="AC2866" i="3"/>
  <c r="AC2867" i="3"/>
  <c r="AC2868" i="3"/>
  <c r="AC2869" i="3"/>
  <c r="AC2870" i="3"/>
  <c r="AC2871" i="3"/>
  <c r="AC2872" i="3"/>
  <c r="AC2873" i="3"/>
  <c r="AC2874" i="3"/>
  <c r="AC2875" i="3"/>
  <c r="AC2876" i="3"/>
  <c r="AC2877" i="3"/>
  <c r="AC2878" i="3"/>
  <c r="AC2879" i="3"/>
  <c r="AC2880" i="3"/>
  <c r="AC2881" i="3"/>
  <c r="AC2882" i="3"/>
  <c r="AC2883" i="3"/>
  <c r="AC2884" i="3"/>
  <c r="AC2885" i="3"/>
  <c r="AC2886" i="3"/>
  <c r="AC2887" i="3"/>
  <c r="AC2888" i="3"/>
  <c r="AC2889" i="3"/>
  <c r="AC2890" i="3"/>
  <c r="AC2891" i="3"/>
  <c r="AC2892" i="3"/>
  <c r="AC2893" i="3"/>
  <c r="AC2894" i="3"/>
  <c r="AC2895" i="3"/>
  <c r="AC2896" i="3"/>
  <c r="AC2897" i="3"/>
  <c r="AC2898" i="3"/>
  <c r="AC2899" i="3"/>
  <c r="AC2900" i="3"/>
  <c r="AC2901" i="3"/>
  <c r="AC2902" i="3"/>
  <c r="AC2903" i="3"/>
  <c r="AC2904" i="3"/>
  <c r="AC2905" i="3"/>
  <c r="AC2906" i="3"/>
  <c r="AC2907" i="3"/>
  <c r="AC2908" i="3"/>
  <c r="AC2909" i="3"/>
  <c r="AC2910" i="3"/>
  <c r="AC2911" i="3"/>
  <c r="AC2912" i="3"/>
  <c r="AC2913" i="3"/>
  <c r="AC2914" i="3"/>
  <c r="AC2915" i="3"/>
  <c r="AC2916" i="3"/>
  <c r="AC2917" i="3"/>
  <c r="AC2918" i="3"/>
  <c r="AC2919" i="3"/>
  <c r="AC2920" i="3"/>
  <c r="AC2921" i="3"/>
  <c r="AC2922" i="3"/>
  <c r="AC2923" i="3"/>
  <c r="AC2924" i="3"/>
  <c r="AC2925" i="3"/>
  <c r="AC2926" i="3"/>
  <c r="AC2927" i="3"/>
  <c r="AC2928" i="3"/>
  <c r="AC2929" i="3"/>
  <c r="AC2930" i="3"/>
  <c r="AC2931" i="3"/>
  <c r="AC2932" i="3"/>
  <c r="AC2933" i="3"/>
  <c r="AC2934" i="3"/>
  <c r="AC2935" i="3"/>
  <c r="AC2936" i="3"/>
  <c r="AC2937" i="3"/>
  <c r="AC2938" i="3"/>
  <c r="AC2939" i="3"/>
  <c r="AC2940" i="3"/>
  <c r="AC2941" i="3"/>
  <c r="AC2942" i="3"/>
  <c r="AC2943" i="3"/>
  <c r="AC2944" i="3"/>
  <c r="AC2945" i="3"/>
  <c r="AC2946" i="3"/>
  <c r="AC2947" i="3"/>
  <c r="AC2948" i="3"/>
  <c r="AC2949" i="3"/>
  <c r="AC2950" i="3"/>
  <c r="AC2951" i="3"/>
  <c r="AC2952" i="3"/>
  <c r="AC2953" i="3"/>
  <c r="AC2954" i="3"/>
  <c r="AC2955" i="3"/>
  <c r="AC2956" i="3"/>
  <c r="AC2957" i="3"/>
  <c r="AC2958" i="3"/>
  <c r="AC2959" i="3"/>
  <c r="AC2960" i="3"/>
  <c r="AC2961" i="3"/>
  <c r="AC2962" i="3"/>
  <c r="AC2963" i="3"/>
  <c r="AC2964" i="3"/>
  <c r="AC2965" i="3"/>
  <c r="AC2966" i="3"/>
  <c r="AC2967" i="3"/>
  <c r="AC2968" i="3"/>
  <c r="AC2969" i="3"/>
  <c r="AC2970" i="3"/>
  <c r="AC2971" i="3"/>
  <c r="AC2972" i="3"/>
  <c r="AC2973" i="3"/>
  <c r="AC2974" i="3"/>
  <c r="AC2975" i="3"/>
  <c r="AC2976" i="3"/>
  <c r="AC2977" i="3"/>
  <c r="AC2978" i="3"/>
  <c r="AC2979" i="3"/>
  <c r="AC2980" i="3"/>
  <c r="AC2981" i="3"/>
  <c r="AC2982" i="3"/>
  <c r="AC2983" i="3"/>
  <c r="AC2984" i="3"/>
  <c r="AC2985" i="3"/>
  <c r="AC2986" i="3"/>
  <c r="AC2987" i="3"/>
  <c r="AC2988" i="3"/>
  <c r="AC2989" i="3"/>
  <c r="AC2990" i="3"/>
  <c r="AC2991" i="3"/>
  <c r="AC2992" i="3"/>
  <c r="AC2993" i="3"/>
  <c r="AC2994" i="3"/>
  <c r="AC2995" i="3"/>
  <c r="AC2996" i="3"/>
  <c r="AC2997" i="3"/>
  <c r="AC2998" i="3"/>
  <c r="AC2999" i="3"/>
  <c r="AC3000" i="3"/>
  <c r="AC3001" i="3"/>
  <c r="AC3002" i="3"/>
  <c r="AC3003" i="3"/>
  <c r="AC3004" i="3"/>
  <c r="AC3005" i="3"/>
  <c r="AC3006" i="3"/>
  <c r="AC3007" i="3"/>
  <c r="AC3008" i="3"/>
  <c r="AC3009" i="3"/>
  <c r="AC3010" i="3"/>
  <c r="AC3011" i="3"/>
  <c r="AC3012" i="3"/>
  <c r="AC3013" i="3"/>
  <c r="AC3014" i="3"/>
  <c r="AC3015" i="3"/>
  <c r="AC3016" i="3"/>
  <c r="AC3017" i="3"/>
  <c r="AC3018" i="3"/>
  <c r="AC3019" i="3"/>
  <c r="AC3020" i="3"/>
  <c r="AC3021" i="3"/>
  <c r="AC3022" i="3"/>
  <c r="AC3023" i="3"/>
  <c r="AC3024" i="3"/>
  <c r="AC3025" i="3"/>
  <c r="AC3026" i="3"/>
  <c r="AC3027" i="3"/>
  <c r="AC3028" i="3"/>
  <c r="AC3029" i="3"/>
  <c r="AC3030" i="3"/>
  <c r="AC3031" i="3"/>
  <c r="AC3032" i="3"/>
  <c r="AC3033" i="3"/>
  <c r="AC3034" i="3"/>
  <c r="AC3035" i="3"/>
  <c r="AC3036" i="3"/>
  <c r="AC3037" i="3"/>
  <c r="AC3038" i="3"/>
  <c r="AC3039" i="3"/>
  <c r="AC3040" i="3"/>
  <c r="AC3041" i="3"/>
  <c r="AC3042" i="3"/>
  <c r="AC3043" i="3"/>
  <c r="AC3044" i="3"/>
  <c r="AC3045" i="3"/>
  <c r="AC3046" i="3"/>
  <c r="AC3047" i="3"/>
  <c r="AC3048" i="3"/>
  <c r="AC3049" i="3"/>
  <c r="AC3050" i="3"/>
  <c r="AC3051" i="3"/>
  <c r="AC3052" i="3"/>
  <c r="AC3053" i="3"/>
  <c r="AC3054" i="3"/>
  <c r="AC3055" i="3"/>
  <c r="AC3056" i="3"/>
  <c r="AC3057" i="3"/>
  <c r="AC3058" i="3"/>
  <c r="AC3059" i="3"/>
  <c r="AC3060" i="3"/>
  <c r="AC3061" i="3"/>
  <c r="AC3062" i="3"/>
  <c r="AC3063" i="3"/>
  <c r="AC3064" i="3"/>
  <c r="AC3065" i="3"/>
  <c r="AC3066" i="3"/>
  <c r="AC3067" i="3"/>
  <c r="AC3068" i="3"/>
  <c r="AC3069" i="3"/>
  <c r="AC3070" i="3"/>
  <c r="AC3071" i="3"/>
  <c r="AC3072" i="3"/>
  <c r="AC3073" i="3"/>
  <c r="AC3074" i="3"/>
  <c r="AC3075" i="3"/>
  <c r="AC3076" i="3"/>
  <c r="AC3077" i="3"/>
  <c r="AC3078" i="3"/>
  <c r="AC3079" i="3"/>
  <c r="AC3080" i="3"/>
  <c r="AC3081" i="3"/>
  <c r="AC3082" i="3"/>
  <c r="AC3083" i="3"/>
  <c r="AC3084" i="3"/>
  <c r="AC3085" i="3"/>
  <c r="AC3086" i="3"/>
  <c r="AC3087" i="3"/>
  <c r="AC3088" i="3"/>
  <c r="AC3089" i="3"/>
  <c r="AC3090" i="3"/>
  <c r="AC3091" i="3"/>
  <c r="AC3092" i="3"/>
  <c r="AC3093" i="3"/>
  <c r="AC3094" i="3"/>
  <c r="AC3095" i="3"/>
  <c r="AC3096" i="3"/>
  <c r="AC3097" i="3"/>
  <c r="AC3098" i="3"/>
  <c r="AC3099" i="3"/>
  <c r="AC3100" i="3"/>
  <c r="AC3101" i="3"/>
  <c r="AC3102" i="3"/>
  <c r="AC3103" i="3"/>
  <c r="AC3104" i="3"/>
  <c r="AC3105" i="3"/>
  <c r="AC3106" i="3"/>
  <c r="AC3107" i="3"/>
  <c r="AC3108" i="3"/>
  <c r="AC3109" i="3"/>
  <c r="AC3110" i="3"/>
  <c r="AC3111" i="3"/>
  <c r="AC3112" i="3"/>
  <c r="AC3113" i="3"/>
  <c r="AC3114" i="3"/>
  <c r="AC3115" i="3"/>
  <c r="AC3116" i="3"/>
  <c r="AC3117" i="3"/>
  <c r="AC3118" i="3"/>
  <c r="AC3119" i="3"/>
  <c r="AC3120" i="3"/>
  <c r="AC3121" i="3"/>
  <c r="AC3122" i="3"/>
  <c r="AC3123" i="3"/>
  <c r="AC3124" i="3"/>
  <c r="AC3125" i="3"/>
  <c r="AC3126" i="3"/>
  <c r="AC3127" i="3"/>
  <c r="AC3128" i="3"/>
  <c r="AC3129" i="3"/>
  <c r="AC3130" i="3"/>
  <c r="AC3131" i="3"/>
  <c r="AC3132" i="3"/>
  <c r="AC3133" i="3"/>
  <c r="AC3134" i="3"/>
  <c r="AC3135" i="3"/>
  <c r="AC3136" i="3"/>
  <c r="AC3137" i="3"/>
  <c r="AC3138" i="3"/>
  <c r="AC3139" i="3"/>
  <c r="AC3140" i="3"/>
  <c r="AC3141" i="3"/>
  <c r="AC3142" i="3"/>
  <c r="AC3143" i="3"/>
  <c r="AC3144" i="3"/>
  <c r="AC3145" i="3"/>
  <c r="AC3146" i="3"/>
  <c r="AC3147" i="3"/>
  <c r="AC3148" i="3"/>
  <c r="AC3149" i="3"/>
  <c r="AC3150" i="3"/>
  <c r="AC3151" i="3"/>
  <c r="AC3152" i="3"/>
  <c r="AC3153" i="3"/>
  <c r="AC3154" i="3"/>
  <c r="AC3155" i="3"/>
  <c r="AC3156" i="3"/>
  <c r="AC3157" i="3"/>
  <c r="AC3158" i="3"/>
  <c r="AC3159" i="3"/>
  <c r="AC3160" i="3"/>
  <c r="AC3161" i="3"/>
  <c r="AC3162" i="3"/>
  <c r="AC3163" i="3"/>
  <c r="AC3164" i="3"/>
  <c r="AC3165" i="3"/>
  <c r="AC3166" i="3"/>
  <c r="AC3167" i="3"/>
  <c r="AC3168" i="3"/>
  <c r="AC3169" i="3"/>
  <c r="AC3170" i="3"/>
  <c r="AC3171" i="3"/>
  <c r="AC3172" i="3"/>
  <c r="AC3173" i="3"/>
  <c r="AC3174" i="3"/>
  <c r="AC3175" i="3"/>
  <c r="AC3176" i="3"/>
  <c r="AC3177" i="3"/>
  <c r="AC3178" i="3"/>
  <c r="AC3179" i="3"/>
  <c r="AC3180" i="3"/>
  <c r="AC3181" i="3"/>
  <c r="AC3182" i="3"/>
  <c r="AC3183" i="3"/>
  <c r="AC3184" i="3"/>
  <c r="AC3185" i="3"/>
  <c r="AC3186" i="3"/>
  <c r="AC3187" i="3"/>
  <c r="AC3188" i="3"/>
  <c r="AC3189" i="3"/>
  <c r="AC3190" i="3"/>
  <c r="AC3191" i="3"/>
  <c r="AC3192" i="3"/>
  <c r="AC3193" i="3"/>
  <c r="AC3194" i="3"/>
  <c r="AC3195" i="3"/>
  <c r="AC3196" i="3"/>
  <c r="AC3197" i="3"/>
  <c r="AC3198" i="3"/>
  <c r="AC3199" i="3"/>
  <c r="AC3200" i="3"/>
  <c r="AC3201" i="3"/>
  <c r="AC3202" i="3"/>
  <c r="AC3203" i="3"/>
  <c r="AC3204" i="3"/>
  <c r="AC3205" i="3"/>
  <c r="AC3206" i="3"/>
  <c r="AC3207" i="3"/>
  <c r="AC3208" i="3"/>
  <c r="AC3209" i="3"/>
  <c r="AC3210" i="3"/>
  <c r="AC3211" i="3"/>
  <c r="AC3212" i="3"/>
  <c r="AC3213" i="3"/>
  <c r="AC3214" i="3"/>
  <c r="AC3215" i="3"/>
  <c r="AC3216" i="3"/>
  <c r="AC3217" i="3"/>
  <c r="AC3218" i="3"/>
  <c r="AC3219" i="3"/>
  <c r="AC3220" i="3"/>
  <c r="AC3221" i="3"/>
  <c r="AC3222" i="3"/>
  <c r="AC3223" i="3"/>
  <c r="AC3224" i="3"/>
  <c r="AC3225" i="3"/>
  <c r="AC3226" i="3"/>
  <c r="AC3227" i="3"/>
  <c r="AC3228" i="3"/>
  <c r="AC3229" i="3"/>
  <c r="AC3230" i="3"/>
  <c r="AC3231" i="3"/>
  <c r="AC3232" i="3"/>
  <c r="AC3233" i="3"/>
  <c r="AC3234" i="3"/>
  <c r="AC3235" i="3"/>
  <c r="AC3236" i="3"/>
  <c r="AC3237" i="3"/>
  <c r="AC3238" i="3"/>
  <c r="AC3239" i="3"/>
  <c r="AC3240" i="3"/>
  <c r="AC3241" i="3"/>
  <c r="AC3242" i="3"/>
  <c r="AC3243" i="3"/>
  <c r="AC3244" i="3"/>
  <c r="AC3245" i="3"/>
  <c r="AC3246" i="3"/>
  <c r="AC3247" i="3"/>
  <c r="AC3248" i="3"/>
  <c r="AC3249" i="3"/>
  <c r="AC3250" i="3"/>
  <c r="AC3251" i="3"/>
  <c r="AC3252" i="3"/>
  <c r="AC3253" i="3"/>
  <c r="AC3254" i="3"/>
  <c r="AC3255" i="3"/>
  <c r="AC3256" i="3"/>
  <c r="AC3257" i="3"/>
  <c r="AC3258" i="3"/>
  <c r="AC3259" i="3"/>
  <c r="AC3260" i="3"/>
  <c r="AC3261" i="3"/>
  <c r="AC3262" i="3"/>
  <c r="AC3263" i="3"/>
  <c r="AC3264" i="3"/>
  <c r="AC3265" i="3"/>
  <c r="AC3266" i="3"/>
  <c r="AC3267" i="3"/>
  <c r="AC3268" i="3"/>
  <c r="AC3269" i="3"/>
  <c r="AC3270" i="3"/>
  <c r="AC3271" i="3"/>
  <c r="AC3272" i="3"/>
  <c r="AC3273" i="3"/>
  <c r="AC3274" i="3"/>
  <c r="AC3275" i="3"/>
  <c r="AC3276" i="3"/>
  <c r="AC3277" i="3"/>
  <c r="AC3278" i="3"/>
  <c r="AC3279" i="3"/>
  <c r="AC3280" i="3"/>
  <c r="AC3281" i="3"/>
  <c r="AC3282" i="3"/>
  <c r="AC3283" i="3"/>
  <c r="AC3284" i="3"/>
  <c r="AC3285" i="3"/>
  <c r="AC3286" i="3"/>
  <c r="AC3287" i="3"/>
  <c r="AC3288" i="3"/>
  <c r="AC3289" i="3"/>
  <c r="AC3290" i="3"/>
  <c r="AC3291" i="3"/>
  <c r="AC3292" i="3"/>
  <c r="AC3293" i="3"/>
  <c r="AC3294" i="3"/>
  <c r="AC3295" i="3"/>
  <c r="AC3296" i="3"/>
  <c r="AC3297" i="3"/>
  <c r="AC3298" i="3"/>
  <c r="AC3299" i="3"/>
  <c r="AC3300" i="3"/>
  <c r="AC3301" i="3"/>
  <c r="AC3302" i="3"/>
  <c r="AC3303" i="3"/>
  <c r="AC3304" i="3"/>
  <c r="AC3305" i="3"/>
  <c r="AC3306" i="3"/>
  <c r="AC3307" i="3"/>
  <c r="AC3308" i="3"/>
  <c r="AC3309" i="3"/>
  <c r="AC3310" i="3"/>
  <c r="AC3311" i="3"/>
  <c r="AC3312" i="3"/>
  <c r="AC3313" i="3"/>
  <c r="AC3314" i="3"/>
  <c r="AC3315" i="3"/>
  <c r="AC3316" i="3"/>
  <c r="AC3317" i="3"/>
  <c r="AC3318" i="3"/>
  <c r="AC3319" i="3"/>
  <c r="AC3320" i="3"/>
  <c r="AC3321" i="3"/>
  <c r="AC3322" i="3"/>
  <c r="AC3323" i="3"/>
  <c r="AC3324" i="3"/>
  <c r="AC3325" i="3"/>
  <c r="AC3326" i="3"/>
  <c r="AC3327" i="3"/>
  <c r="AC3328" i="3"/>
  <c r="AC3329" i="3"/>
  <c r="AC3330" i="3"/>
  <c r="AC3331" i="3"/>
  <c r="AC3332" i="3"/>
  <c r="AC3333" i="3"/>
  <c r="AC3334" i="3"/>
  <c r="AC3335" i="3"/>
  <c r="AC3336" i="3"/>
  <c r="AC3337" i="3"/>
  <c r="AC3338" i="3"/>
  <c r="AC3339" i="3"/>
  <c r="AC3340" i="3"/>
  <c r="AC3341" i="3"/>
  <c r="AC3342" i="3"/>
  <c r="AC3343" i="3"/>
  <c r="AC3344" i="3"/>
  <c r="AC3345" i="3"/>
  <c r="AC3346" i="3"/>
  <c r="AC3347" i="3"/>
  <c r="AC3348" i="3"/>
  <c r="AC3349" i="3"/>
  <c r="AC3350" i="3"/>
  <c r="AC3351" i="3"/>
  <c r="AC3352" i="3"/>
  <c r="AC3353" i="3"/>
  <c r="AC3354" i="3"/>
  <c r="AC3355" i="3"/>
  <c r="AC3356" i="3"/>
  <c r="AC3357" i="3"/>
  <c r="AC3358" i="3"/>
  <c r="AC3359" i="3"/>
  <c r="AC3360" i="3"/>
  <c r="AC3361" i="3"/>
  <c r="AC3362" i="3"/>
  <c r="AC3363" i="3"/>
  <c r="AC3364" i="3"/>
  <c r="AC3365" i="3"/>
  <c r="AC3366" i="3"/>
  <c r="AC3367" i="3"/>
  <c r="AC3368" i="3"/>
  <c r="AC3369" i="3"/>
  <c r="AC3370" i="3"/>
  <c r="AC3371" i="3"/>
  <c r="AC3372" i="3"/>
  <c r="AC3373" i="3"/>
  <c r="AC3374" i="3"/>
  <c r="AC3375" i="3"/>
  <c r="AC3376" i="3"/>
  <c r="AC3377" i="3"/>
  <c r="AC3378" i="3"/>
  <c r="AC3379" i="3"/>
  <c r="AC3380" i="3"/>
  <c r="AC3381" i="3"/>
  <c r="AC3382" i="3"/>
  <c r="AC3383" i="3"/>
  <c r="AC3384" i="3"/>
  <c r="AC3385" i="3"/>
  <c r="AC3386" i="3"/>
  <c r="AC3387" i="3"/>
  <c r="AC3388" i="3"/>
  <c r="AC3389" i="3"/>
  <c r="AC3390" i="3"/>
  <c r="AC3391" i="3"/>
  <c r="AC3392" i="3"/>
  <c r="AC3393" i="3"/>
  <c r="AC3394" i="3"/>
  <c r="AC3395" i="3"/>
  <c r="AC3396" i="3"/>
  <c r="AC3397" i="3"/>
  <c r="AC3398" i="3"/>
  <c r="AC3399" i="3"/>
  <c r="AC3400" i="3"/>
  <c r="AC3401" i="3"/>
  <c r="AC3402" i="3"/>
  <c r="AC3403" i="3"/>
  <c r="AC3404" i="3"/>
  <c r="AC3405" i="3"/>
  <c r="AC3406" i="3"/>
  <c r="AC3407" i="3"/>
  <c r="AC3408" i="3"/>
  <c r="AC3409" i="3"/>
  <c r="AC3410" i="3"/>
  <c r="AC3411" i="3"/>
  <c r="AC3412" i="3"/>
  <c r="AC3413" i="3"/>
  <c r="AC3414" i="3"/>
  <c r="AC3415" i="3"/>
  <c r="AC3416" i="3"/>
  <c r="AC3417" i="3"/>
  <c r="AC3418" i="3"/>
  <c r="AC3419" i="3"/>
  <c r="AC3420" i="3"/>
  <c r="AC3421" i="3"/>
  <c r="AC3422" i="3"/>
  <c r="AC3423" i="3"/>
  <c r="AC3424" i="3"/>
  <c r="AC3425" i="3"/>
  <c r="AC3426" i="3"/>
  <c r="AC3427" i="3"/>
  <c r="AC3428" i="3"/>
  <c r="AC3429" i="3"/>
  <c r="AC3430" i="3"/>
  <c r="AC3431" i="3"/>
  <c r="AC3432" i="3"/>
  <c r="AC3433" i="3"/>
  <c r="AC3434" i="3"/>
  <c r="AC3435" i="3"/>
  <c r="AC3436" i="3"/>
  <c r="AC3437" i="3"/>
  <c r="AC3438" i="3"/>
  <c r="AC3439" i="3"/>
  <c r="AC3440" i="3"/>
  <c r="AC3441" i="3"/>
  <c r="AC3442" i="3"/>
  <c r="AC3443" i="3"/>
  <c r="AC3444" i="3"/>
  <c r="AC3445" i="3"/>
  <c r="AC3446" i="3"/>
  <c r="AC3447" i="3"/>
  <c r="AC3448" i="3"/>
  <c r="AC3449" i="3"/>
  <c r="AC3450" i="3"/>
  <c r="AC3451" i="3"/>
  <c r="AC3452" i="3"/>
  <c r="AC3453" i="3"/>
  <c r="AC3454" i="3"/>
  <c r="AC3455" i="3"/>
  <c r="AC3456" i="3"/>
  <c r="AC3457" i="3"/>
  <c r="AC3458" i="3"/>
  <c r="AC3459" i="3"/>
  <c r="AC3460" i="3"/>
  <c r="AC3461" i="3"/>
  <c r="AC3462" i="3"/>
  <c r="AC3463" i="3"/>
  <c r="AC3464" i="3"/>
  <c r="AC3465" i="3"/>
  <c r="AC3466" i="3"/>
  <c r="AC3467" i="3"/>
  <c r="AC3468" i="3"/>
  <c r="AC3469" i="3"/>
  <c r="AC3470" i="3"/>
  <c r="AC3471" i="3"/>
  <c r="AC3472" i="3"/>
  <c r="AC3473" i="3"/>
  <c r="AC3474" i="3"/>
  <c r="AC3475" i="3"/>
  <c r="AC3476" i="3"/>
  <c r="AC3477" i="3"/>
  <c r="AC3478" i="3"/>
  <c r="AC3479" i="3"/>
  <c r="AC3480" i="3"/>
  <c r="AC3481" i="3"/>
  <c r="AC3482" i="3"/>
  <c r="AC3483" i="3"/>
  <c r="AC3484" i="3"/>
  <c r="AC3485" i="3"/>
  <c r="AC3486" i="3"/>
  <c r="AC3487" i="3"/>
  <c r="AC3488" i="3"/>
  <c r="AC3489" i="3"/>
  <c r="AC3490" i="3"/>
  <c r="AC3491" i="3"/>
  <c r="AC3492" i="3"/>
  <c r="AC3493" i="3"/>
  <c r="AC3494" i="3"/>
  <c r="AC3495" i="3"/>
  <c r="AC3496" i="3"/>
  <c r="AC3497" i="3"/>
  <c r="AC3498" i="3"/>
  <c r="AC3499" i="3"/>
  <c r="AC3500" i="3"/>
  <c r="AC3501" i="3"/>
  <c r="AC3502" i="3"/>
  <c r="AC3503" i="3"/>
  <c r="AC3504" i="3"/>
  <c r="AC3505" i="3"/>
  <c r="AC3506" i="3"/>
  <c r="AC3507" i="3"/>
  <c r="AC3508" i="3"/>
  <c r="AC3509" i="3"/>
  <c r="AC3510" i="3"/>
  <c r="AC3511" i="3"/>
  <c r="AC3512" i="3"/>
  <c r="AC3513" i="3"/>
  <c r="AC3514" i="3"/>
  <c r="AC3515" i="3"/>
  <c r="AC3516" i="3"/>
  <c r="AC3517" i="3"/>
  <c r="AC3518" i="3"/>
  <c r="AC3519" i="3"/>
  <c r="AC3520" i="3"/>
  <c r="AC3521" i="3"/>
  <c r="AC3522" i="3"/>
  <c r="AC3523" i="3"/>
  <c r="AC3524" i="3"/>
  <c r="AC3525" i="3"/>
  <c r="AC3526" i="3"/>
  <c r="AC3527" i="3"/>
  <c r="AC3528" i="3"/>
  <c r="AC3529" i="3"/>
  <c r="AC3530" i="3"/>
  <c r="AC3531" i="3"/>
  <c r="AC3532" i="3"/>
  <c r="AC3533" i="3"/>
  <c r="AC3534" i="3"/>
  <c r="AC3535" i="3"/>
  <c r="AC3536" i="3"/>
  <c r="AC3537" i="3"/>
  <c r="AC3538" i="3"/>
  <c r="AC3539" i="3"/>
  <c r="AC3540" i="3"/>
  <c r="AC3541" i="3"/>
  <c r="AC3542" i="3"/>
  <c r="AC3543" i="3"/>
  <c r="AC3544" i="3"/>
  <c r="AC3545" i="3"/>
  <c r="AC3546" i="3"/>
  <c r="AC3547" i="3"/>
  <c r="AC3548" i="3"/>
  <c r="AC3549" i="3"/>
  <c r="AC3550" i="3"/>
  <c r="AC3551" i="3"/>
  <c r="AC3552" i="3"/>
  <c r="AC3553" i="3"/>
  <c r="AC3554" i="3"/>
  <c r="AC3555" i="3"/>
  <c r="AC3556" i="3"/>
  <c r="AC3557" i="3"/>
  <c r="AC3558" i="3"/>
  <c r="AC3559" i="3"/>
  <c r="AC3560" i="3"/>
  <c r="AC3561" i="3"/>
  <c r="AC3562" i="3"/>
  <c r="AC3563" i="3"/>
  <c r="AC3564" i="3"/>
  <c r="AC3565" i="3"/>
  <c r="AC3566" i="3"/>
  <c r="AC3567" i="3"/>
  <c r="AC3568" i="3"/>
  <c r="AC3569" i="3"/>
  <c r="AC3570" i="3"/>
  <c r="AC3571" i="3"/>
  <c r="AC3572" i="3"/>
  <c r="AC3573" i="3"/>
  <c r="AC3574" i="3"/>
  <c r="AC3575" i="3"/>
  <c r="AC3576" i="3"/>
  <c r="AC3577" i="3"/>
  <c r="AC3578" i="3"/>
  <c r="AC3579" i="3"/>
  <c r="AC3580" i="3"/>
  <c r="AC3581" i="3"/>
  <c r="AC3582" i="3"/>
  <c r="AC3583" i="3"/>
  <c r="AC3584" i="3"/>
  <c r="AC3585" i="3"/>
  <c r="AC3586" i="3"/>
  <c r="AC3587" i="3"/>
  <c r="AC3588" i="3"/>
  <c r="AC3589" i="3"/>
  <c r="AC3590" i="3"/>
  <c r="AC3591" i="3"/>
  <c r="AC3592" i="3"/>
  <c r="AC3593" i="3"/>
  <c r="AC3594" i="3"/>
  <c r="AC3595" i="3"/>
  <c r="AC3596" i="3"/>
  <c r="AC3597" i="3"/>
  <c r="AC3598" i="3"/>
  <c r="AC3599" i="3"/>
  <c r="AC3600" i="3"/>
  <c r="AC3601" i="3"/>
  <c r="AC3602" i="3"/>
  <c r="AC3603" i="3"/>
  <c r="AC3604" i="3"/>
  <c r="AC3605" i="3"/>
  <c r="AC3606" i="3"/>
  <c r="AC3607" i="3"/>
  <c r="AC3608" i="3"/>
  <c r="AC3609" i="3"/>
  <c r="AC3610" i="3"/>
  <c r="AC3611" i="3"/>
  <c r="AC3612" i="3"/>
  <c r="AC3613" i="3"/>
  <c r="AC3614" i="3"/>
  <c r="AC3615" i="3"/>
  <c r="AC3616" i="3"/>
  <c r="AC3617" i="3"/>
  <c r="AC3618" i="3"/>
  <c r="AC3619" i="3"/>
  <c r="AC3620" i="3"/>
  <c r="AC3621" i="3"/>
  <c r="AC3622" i="3"/>
  <c r="AC3623" i="3"/>
  <c r="AC3624" i="3"/>
  <c r="AC3625" i="3"/>
  <c r="AC3626" i="3"/>
  <c r="AC3627" i="3"/>
  <c r="AC3628" i="3"/>
  <c r="AC3629" i="3"/>
  <c r="AC3630" i="3"/>
  <c r="AC3631" i="3"/>
  <c r="AC3632" i="3"/>
  <c r="AC3633" i="3"/>
  <c r="AC3634" i="3"/>
  <c r="AC3635" i="3"/>
  <c r="AC3636" i="3"/>
  <c r="AC3637" i="3"/>
  <c r="AC3638" i="3"/>
  <c r="AC3639" i="3"/>
  <c r="AC3640" i="3"/>
  <c r="AC3641" i="3"/>
  <c r="AC3642" i="3"/>
  <c r="AC3643" i="3"/>
  <c r="AC3644" i="3"/>
  <c r="AC3645" i="3"/>
  <c r="AC3646" i="3"/>
  <c r="AC3647" i="3"/>
  <c r="AC3648" i="3"/>
  <c r="AC3649" i="3"/>
  <c r="AC3650" i="3"/>
  <c r="AC3651" i="3"/>
  <c r="AC3652" i="3"/>
  <c r="AC3653" i="3"/>
  <c r="AC3654" i="3"/>
  <c r="AC3655" i="3"/>
  <c r="AC3656" i="3"/>
  <c r="AC3657" i="3"/>
  <c r="AC3658" i="3"/>
  <c r="AC3659" i="3"/>
  <c r="AC3660" i="3"/>
  <c r="AC3661" i="3"/>
  <c r="AC3662" i="3"/>
  <c r="AC3663" i="3"/>
  <c r="AC3664" i="3"/>
  <c r="AC3665" i="3"/>
  <c r="AC3666" i="3"/>
  <c r="AC3667" i="3"/>
  <c r="AC3668" i="3"/>
  <c r="AC3669" i="3"/>
  <c r="AC3670" i="3"/>
  <c r="AC3671" i="3"/>
  <c r="AC3672" i="3"/>
  <c r="AC3673" i="3"/>
  <c r="AC3674" i="3"/>
  <c r="AC3675" i="3"/>
  <c r="AC3676" i="3"/>
  <c r="AC3677" i="3"/>
  <c r="AC3678" i="3"/>
  <c r="AC3679" i="3"/>
  <c r="AC3680" i="3"/>
  <c r="AC3681" i="3"/>
  <c r="AC3682" i="3"/>
  <c r="AC3683" i="3"/>
  <c r="AC3684" i="3"/>
  <c r="AC3685" i="3"/>
  <c r="AC3686" i="3"/>
  <c r="AC3687" i="3"/>
  <c r="AC3688" i="3"/>
  <c r="AC3689" i="3"/>
  <c r="AC3690" i="3"/>
  <c r="AC3691" i="3"/>
  <c r="AC3692" i="3"/>
  <c r="AC3693" i="3"/>
  <c r="AC3694" i="3"/>
  <c r="AC3695" i="3"/>
  <c r="AC3696" i="3"/>
  <c r="AC3697" i="3"/>
  <c r="AC3698" i="3"/>
  <c r="AC3699" i="3"/>
  <c r="AC3700" i="3"/>
  <c r="AC3701" i="3"/>
  <c r="AC3702" i="3"/>
  <c r="AC3703" i="3"/>
  <c r="AC3704" i="3"/>
  <c r="AC3705" i="3"/>
  <c r="AC3706" i="3"/>
  <c r="AC3707" i="3"/>
  <c r="AC3708" i="3"/>
  <c r="AC3709" i="3"/>
  <c r="AC3710" i="3"/>
  <c r="AC3711" i="3"/>
  <c r="AC3712" i="3"/>
  <c r="AC3713" i="3"/>
  <c r="AC3714" i="3"/>
  <c r="AC3715" i="3"/>
  <c r="AC3716" i="3"/>
  <c r="AC3717" i="3"/>
  <c r="AC3718" i="3"/>
  <c r="AC3719" i="3"/>
  <c r="AC3720" i="3"/>
  <c r="AC3721" i="3"/>
  <c r="AC3722" i="3"/>
  <c r="AC3723" i="3"/>
  <c r="AC3724" i="3"/>
  <c r="AC3725" i="3"/>
  <c r="AC3726" i="3"/>
  <c r="AC3727" i="3"/>
  <c r="AC3728" i="3"/>
  <c r="AC3729" i="3"/>
  <c r="AC3730" i="3"/>
  <c r="AC3731" i="3"/>
  <c r="AC3732" i="3"/>
  <c r="AC3733" i="3"/>
  <c r="AC3734" i="3"/>
  <c r="AC3735" i="3"/>
  <c r="AC3736" i="3"/>
  <c r="AC3737" i="3"/>
  <c r="AC3738" i="3"/>
  <c r="AC3739" i="3"/>
  <c r="AC3740" i="3"/>
  <c r="AC3741" i="3"/>
  <c r="AC3742" i="3"/>
  <c r="AC3743" i="3"/>
  <c r="AC3744" i="3"/>
  <c r="AC3745" i="3"/>
  <c r="AC3746" i="3"/>
  <c r="AC3747" i="3"/>
  <c r="AC3748" i="3"/>
  <c r="AC3749" i="3"/>
  <c r="AC3750" i="3"/>
  <c r="AC3751" i="3"/>
  <c r="AC3752" i="3"/>
  <c r="AC3753" i="3"/>
  <c r="AC3754" i="3"/>
  <c r="AC3755" i="3"/>
  <c r="AC3756" i="3"/>
  <c r="AC3757" i="3"/>
  <c r="AC3758" i="3"/>
  <c r="AC3759" i="3"/>
  <c r="AC3760" i="3"/>
  <c r="AC3761" i="3"/>
  <c r="AC3762" i="3"/>
  <c r="AC3763" i="3"/>
  <c r="AC3764" i="3"/>
  <c r="AC3765" i="3"/>
  <c r="AC3766" i="3"/>
  <c r="AC3767" i="3"/>
  <c r="AC3768" i="3"/>
  <c r="AC3769" i="3"/>
  <c r="AC3770" i="3"/>
  <c r="AC3771" i="3"/>
  <c r="AC3772" i="3"/>
  <c r="AC3773" i="3"/>
  <c r="AC3774" i="3"/>
  <c r="AC3775" i="3"/>
  <c r="AC3776" i="3"/>
  <c r="AC3777" i="3"/>
  <c r="AC3778" i="3"/>
  <c r="AC3779" i="3"/>
  <c r="AC3780" i="3"/>
  <c r="AC3781" i="3"/>
  <c r="AC3782" i="3"/>
  <c r="AC3783" i="3"/>
  <c r="AC3784" i="3"/>
  <c r="AC3785" i="3"/>
  <c r="AC3786" i="3"/>
  <c r="AC3787" i="3"/>
  <c r="AC3788" i="3"/>
  <c r="AC3789" i="3"/>
  <c r="AC3790" i="3"/>
  <c r="AC3791" i="3"/>
  <c r="AC3792" i="3"/>
  <c r="AC3793" i="3"/>
  <c r="AC3794" i="3"/>
  <c r="AC3795" i="3"/>
  <c r="AC3796" i="3"/>
  <c r="AC3797" i="3"/>
  <c r="AC3798" i="3"/>
  <c r="AC3799" i="3"/>
  <c r="AC3800" i="3"/>
  <c r="AC3801" i="3"/>
  <c r="AC3802" i="3"/>
  <c r="AC3803" i="3"/>
  <c r="AC3804" i="3"/>
  <c r="AC3805" i="3"/>
  <c r="AC3806" i="3"/>
  <c r="AC3807" i="3"/>
  <c r="AC3808" i="3"/>
  <c r="AC3809" i="3"/>
  <c r="AC3810" i="3"/>
  <c r="AC3811" i="3"/>
  <c r="AC3812" i="3"/>
  <c r="AC3813" i="3"/>
  <c r="AC3814" i="3"/>
  <c r="AC3815" i="3"/>
  <c r="AC3816" i="3"/>
  <c r="AC3817" i="3"/>
  <c r="AC3818" i="3"/>
  <c r="AC3819" i="3"/>
  <c r="AC3820" i="3"/>
  <c r="AC3821" i="3"/>
  <c r="AC3822" i="3"/>
  <c r="AC3823" i="3"/>
  <c r="AC3824" i="3"/>
  <c r="AC3825" i="3"/>
  <c r="AC3826" i="3"/>
  <c r="AC3827" i="3"/>
  <c r="AC3828" i="3"/>
  <c r="AC3829" i="3"/>
  <c r="AC3830" i="3"/>
  <c r="AC3831" i="3"/>
  <c r="AC3832" i="3"/>
  <c r="AC3833" i="3"/>
  <c r="AC3834" i="3"/>
  <c r="AC3835" i="3"/>
  <c r="AC3836" i="3"/>
  <c r="AC3837" i="3"/>
  <c r="AC3838" i="3"/>
  <c r="AC3839" i="3"/>
  <c r="AC3840" i="3"/>
  <c r="AC3841" i="3"/>
  <c r="AC3842" i="3"/>
  <c r="AC3843" i="3"/>
  <c r="AC3844" i="3"/>
  <c r="AC3845" i="3"/>
  <c r="AC3846" i="3"/>
  <c r="AC3847" i="3"/>
  <c r="AC3848" i="3"/>
  <c r="AC3849" i="3"/>
  <c r="AC3850" i="3"/>
  <c r="AC3851" i="3"/>
  <c r="AC3852" i="3"/>
  <c r="AC3853" i="3"/>
  <c r="AC3854" i="3"/>
  <c r="AC3855" i="3"/>
  <c r="AC3856" i="3"/>
  <c r="AC3857" i="3"/>
  <c r="AC3858" i="3"/>
  <c r="AC3859" i="3"/>
  <c r="AC3860" i="3"/>
  <c r="AC3861" i="3"/>
  <c r="AC3862" i="3"/>
  <c r="AC3863" i="3"/>
  <c r="AC3864" i="3"/>
  <c r="AC3865" i="3"/>
  <c r="AC3866" i="3"/>
  <c r="AC3867" i="3"/>
  <c r="AC3868" i="3"/>
  <c r="AC3869" i="3"/>
  <c r="AC3870" i="3"/>
  <c r="AC3871" i="3"/>
  <c r="AC3872" i="3"/>
  <c r="AC3873" i="3"/>
  <c r="AC3874" i="3"/>
  <c r="AC3875" i="3"/>
  <c r="AC3876" i="3"/>
  <c r="AC3877" i="3"/>
  <c r="AC3878" i="3"/>
  <c r="AC3879" i="3"/>
  <c r="AC3880" i="3"/>
  <c r="AC3881" i="3"/>
  <c r="AC3882" i="3"/>
  <c r="AC3883" i="3"/>
  <c r="AC3884" i="3"/>
  <c r="AC3885" i="3"/>
  <c r="AC3886" i="3"/>
  <c r="AC3887" i="3"/>
  <c r="AC3888" i="3"/>
  <c r="AC3889" i="3"/>
  <c r="AC3890" i="3"/>
  <c r="AC3891" i="3"/>
  <c r="AC3892" i="3"/>
  <c r="AC3893" i="3"/>
  <c r="AC3894" i="3"/>
  <c r="AC3895" i="3"/>
  <c r="AC3896" i="3"/>
  <c r="AC3897" i="3"/>
  <c r="AC3898" i="3"/>
  <c r="AC3899" i="3"/>
  <c r="AC3900" i="3"/>
  <c r="AC3901" i="3"/>
  <c r="AC3902" i="3"/>
  <c r="AC3903" i="3"/>
  <c r="AC3904" i="3"/>
  <c r="AC3905" i="3"/>
  <c r="AC3906" i="3"/>
  <c r="AC3907" i="3"/>
  <c r="AC3908" i="3"/>
  <c r="AC3909" i="3"/>
  <c r="AC3910" i="3"/>
  <c r="AC3911" i="3"/>
  <c r="AC3912" i="3"/>
  <c r="AC3913" i="3"/>
  <c r="AC3914" i="3"/>
  <c r="AC3915" i="3"/>
  <c r="AC3916" i="3"/>
  <c r="AC3917" i="3"/>
  <c r="AC3918" i="3"/>
  <c r="AC3919" i="3"/>
  <c r="AC3920" i="3"/>
  <c r="AC3921" i="3"/>
  <c r="AC3922" i="3"/>
  <c r="AC3923" i="3"/>
  <c r="AC3924" i="3"/>
  <c r="AC3925" i="3"/>
  <c r="AC3926" i="3"/>
  <c r="AC3927" i="3"/>
  <c r="AC3928" i="3"/>
  <c r="AC3929" i="3"/>
  <c r="AC3930" i="3"/>
  <c r="AC3931" i="3"/>
  <c r="AC3932" i="3"/>
  <c r="AC3933" i="3"/>
  <c r="AC3934" i="3"/>
  <c r="AC3935" i="3"/>
  <c r="AC3936" i="3"/>
  <c r="AC3937" i="3"/>
  <c r="AC3938" i="3"/>
  <c r="AC3939" i="3"/>
  <c r="AC3940" i="3"/>
  <c r="AC3941" i="3"/>
  <c r="AC3942" i="3"/>
  <c r="AC3943" i="3"/>
  <c r="AC3944" i="3"/>
  <c r="AC3945" i="3"/>
  <c r="AC3946" i="3"/>
  <c r="AC3947" i="3"/>
  <c r="AC3948" i="3"/>
  <c r="AC3949" i="3"/>
  <c r="AC3950" i="3"/>
  <c r="AC3951" i="3"/>
  <c r="AC3952" i="3"/>
  <c r="AC3953" i="3"/>
  <c r="AC3954" i="3"/>
  <c r="AC3955" i="3"/>
  <c r="AC3956" i="3"/>
  <c r="AC3957" i="3"/>
  <c r="AC3958" i="3"/>
  <c r="AC3959" i="3"/>
  <c r="AC3960" i="3"/>
  <c r="AC3961" i="3"/>
  <c r="AC3962" i="3"/>
  <c r="AC3963" i="3"/>
  <c r="AC3964" i="3"/>
  <c r="AC3965" i="3"/>
  <c r="AC3966" i="3"/>
  <c r="AC3967" i="3"/>
  <c r="AC3968" i="3"/>
  <c r="AC3969" i="3"/>
  <c r="AC3970" i="3"/>
  <c r="AC3971" i="3"/>
  <c r="AC3972" i="3"/>
  <c r="AC3973" i="3"/>
  <c r="AC3974" i="3"/>
  <c r="AC3975" i="3"/>
  <c r="AC3976" i="3"/>
  <c r="AC3977" i="3"/>
  <c r="AC3978" i="3"/>
  <c r="AC3979" i="3"/>
  <c r="AC3980" i="3"/>
  <c r="AC3981" i="3"/>
  <c r="AC3982" i="3"/>
  <c r="AC3983" i="3"/>
  <c r="AC3984" i="3"/>
  <c r="AC3985" i="3"/>
  <c r="AC3986" i="3"/>
  <c r="AC3987" i="3"/>
  <c r="AC3988" i="3"/>
  <c r="AC3989" i="3"/>
  <c r="AC3990" i="3"/>
  <c r="AC3991" i="3"/>
  <c r="AC3992" i="3"/>
  <c r="AC3993" i="3"/>
  <c r="AC3994" i="3"/>
  <c r="AC3995" i="3"/>
  <c r="AC3996" i="3"/>
  <c r="AC3997" i="3"/>
  <c r="AC3998" i="3"/>
  <c r="AC3999" i="3"/>
  <c r="AC4000" i="3"/>
  <c r="AC4001" i="3"/>
  <c r="AC4002" i="3"/>
  <c r="AC4003" i="3"/>
  <c r="AC4004" i="3"/>
  <c r="AC4005" i="3"/>
  <c r="AC4006" i="3"/>
  <c r="AC4007" i="3"/>
  <c r="AC4008" i="3"/>
  <c r="AC4009" i="3"/>
  <c r="AC4010" i="3"/>
  <c r="AC4011" i="3"/>
  <c r="AC4012" i="3"/>
  <c r="AC4013" i="3"/>
  <c r="AC4014" i="3"/>
  <c r="AC4015" i="3"/>
  <c r="AC4016" i="3"/>
  <c r="AC4017" i="3"/>
  <c r="AC4018" i="3"/>
  <c r="AC4019" i="3"/>
  <c r="AC4020" i="3"/>
  <c r="AC4021" i="3"/>
  <c r="AC4022" i="3"/>
  <c r="AC4023" i="3"/>
  <c r="AC4024" i="3"/>
  <c r="AC4025" i="3"/>
  <c r="AC4026" i="3"/>
  <c r="AC4027" i="3"/>
  <c r="AC4028" i="3"/>
  <c r="AC4029" i="3"/>
  <c r="AC4030" i="3"/>
  <c r="AC4031" i="3"/>
  <c r="AC4032" i="3"/>
  <c r="AC4033" i="3"/>
  <c r="AC4034" i="3"/>
  <c r="AC4035" i="3"/>
  <c r="AC4036" i="3"/>
  <c r="AC4037" i="3"/>
  <c r="AC4038" i="3"/>
  <c r="AC4039" i="3"/>
  <c r="AC4040" i="3"/>
  <c r="AC4041" i="3"/>
  <c r="AC4042" i="3"/>
  <c r="AC4043" i="3"/>
  <c r="AC4044" i="3"/>
  <c r="AC4045" i="3"/>
  <c r="AC4046" i="3"/>
  <c r="AC4047" i="3"/>
  <c r="AC4048" i="3"/>
  <c r="AC4049" i="3"/>
  <c r="AC4050" i="3"/>
  <c r="AC4051" i="3"/>
  <c r="AC4052" i="3"/>
  <c r="AC4053" i="3"/>
  <c r="AC4054" i="3"/>
  <c r="AC4055" i="3"/>
  <c r="AC4056" i="3"/>
  <c r="AC4057" i="3"/>
  <c r="AC4058" i="3"/>
  <c r="AC4059" i="3"/>
  <c r="AC4060" i="3"/>
  <c r="AC4061" i="3"/>
  <c r="AC4062" i="3"/>
  <c r="AC4063" i="3"/>
  <c r="AC4064" i="3"/>
  <c r="AC4065" i="3"/>
  <c r="AC4066" i="3"/>
  <c r="AC4067" i="3"/>
  <c r="AC4068" i="3"/>
  <c r="AC4069" i="3"/>
  <c r="AC4070" i="3"/>
  <c r="AC4071" i="3"/>
  <c r="AC4072" i="3"/>
  <c r="AC4073" i="3"/>
  <c r="AC4074" i="3"/>
  <c r="AC4075" i="3"/>
  <c r="AC4076" i="3"/>
  <c r="AC4077" i="3"/>
  <c r="AC4078" i="3"/>
  <c r="AC4079" i="3"/>
  <c r="AC4080" i="3"/>
  <c r="AC4081" i="3"/>
  <c r="AC4082" i="3"/>
  <c r="AC4083" i="3"/>
  <c r="AC4084" i="3"/>
  <c r="AC4085" i="3"/>
  <c r="AC4086" i="3"/>
  <c r="AC4087" i="3"/>
  <c r="AC4088" i="3"/>
  <c r="AC4089" i="3"/>
  <c r="AC4090" i="3"/>
  <c r="AC4091" i="3"/>
  <c r="AC4092" i="3"/>
  <c r="AC4093" i="3"/>
  <c r="AC4094" i="3"/>
  <c r="AC4095" i="3"/>
  <c r="AC4096" i="3"/>
  <c r="AC4097" i="3"/>
  <c r="AC4098" i="3"/>
  <c r="AC4099" i="3"/>
  <c r="AC4100" i="3"/>
  <c r="AC4101" i="3"/>
  <c r="AC4102" i="3"/>
  <c r="AC4103" i="3"/>
  <c r="AC4104" i="3"/>
  <c r="AC4105" i="3"/>
  <c r="AC4106" i="3"/>
  <c r="AC4107" i="3"/>
  <c r="AC4108" i="3"/>
  <c r="AC4109" i="3"/>
  <c r="AC4110" i="3"/>
  <c r="AC4111" i="3"/>
  <c r="AC4112" i="3"/>
  <c r="AC4113" i="3"/>
  <c r="AC4114" i="3"/>
  <c r="AC4115" i="3"/>
  <c r="AC4116" i="3"/>
  <c r="AC4117" i="3"/>
  <c r="AC4118" i="3"/>
  <c r="AC4119" i="3"/>
  <c r="AC4120" i="3"/>
  <c r="AC4121" i="3"/>
  <c r="AC4122" i="3"/>
  <c r="AC4123" i="3"/>
  <c r="AC4124" i="3"/>
  <c r="AC4125" i="3"/>
  <c r="AC4126" i="3"/>
  <c r="AC4127" i="3"/>
  <c r="AC4128" i="3"/>
  <c r="AC4129" i="3"/>
  <c r="AC4130" i="3"/>
  <c r="AC4131" i="3"/>
  <c r="AC4132" i="3"/>
  <c r="AC4133" i="3"/>
  <c r="AC4134" i="3"/>
  <c r="AC4135" i="3"/>
  <c r="AC4136" i="3"/>
  <c r="AC4137" i="3"/>
  <c r="AC4138" i="3"/>
  <c r="AC4139" i="3"/>
  <c r="AC4140" i="3"/>
  <c r="AC4141" i="3"/>
  <c r="AC4142" i="3"/>
  <c r="AC4143" i="3"/>
  <c r="AC4144" i="3"/>
  <c r="AC4145" i="3"/>
  <c r="AC4146" i="3"/>
  <c r="AC4147" i="3"/>
  <c r="AC4148" i="3"/>
  <c r="AC4149" i="3"/>
  <c r="AC4150" i="3"/>
  <c r="AC4151" i="3"/>
  <c r="AC4152" i="3"/>
  <c r="AC4153" i="3"/>
  <c r="AC4154" i="3"/>
  <c r="AC4155" i="3"/>
  <c r="AC4156" i="3"/>
  <c r="AC4157" i="3"/>
  <c r="AC4158" i="3"/>
  <c r="AC4159" i="3"/>
  <c r="AC4160" i="3"/>
  <c r="AC4161" i="3"/>
  <c r="AC4162" i="3"/>
  <c r="AC4163" i="3"/>
  <c r="AC4164" i="3"/>
  <c r="AC4165" i="3"/>
  <c r="AC4166" i="3"/>
  <c r="AC4167" i="3"/>
  <c r="AC4168" i="3"/>
  <c r="AC4169" i="3"/>
  <c r="AC4170" i="3"/>
  <c r="AC4171" i="3"/>
  <c r="AC4172" i="3"/>
  <c r="AC4173" i="3"/>
  <c r="AC4174" i="3"/>
  <c r="AC4175" i="3"/>
  <c r="AC4176" i="3"/>
  <c r="AC4177" i="3"/>
  <c r="AC4178" i="3"/>
  <c r="AC4179" i="3"/>
  <c r="AC4180" i="3"/>
  <c r="AC4181" i="3"/>
  <c r="AC4182" i="3"/>
  <c r="AC4183" i="3"/>
  <c r="AC4184" i="3"/>
  <c r="AC4185" i="3"/>
  <c r="AC4186" i="3"/>
  <c r="AC4187" i="3"/>
  <c r="AC4188" i="3"/>
  <c r="AC4189" i="3"/>
  <c r="AC4190" i="3"/>
  <c r="AC4191" i="3"/>
  <c r="AC4192" i="3"/>
  <c r="AC4193" i="3"/>
  <c r="AC4194" i="3"/>
  <c r="AC4195" i="3"/>
  <c r="AC4196" i="3"/>
  <c r="AC4197" i="3"/>
  <c r="AC4198" i="3"/>
  <c r="AC4199" i="3"/>
  <c r="AC4200" i="3"/>
  <c r="AC4201" i="3"/>
  <c r="AC4202" i="3"/>
  <c r="AC4203" i="3"/>
  <c r="AC4204" i="3"/>
  <c r="AC4205" i="3"/>
  <c r="AC4206" i="3"/>
  <c r="AC4207" i="3"/>
  <c r="AC4208" i="3"/>
  <c r="AC4209" i="3"/>
  <c r="AC4210" i="3"/>
  <c r="AC4211" i="3"/>
  <c r="AC4212" i="3"/>
  <c r="AC4213" i="3"/>
  <c r="AC4214" i="3"/>
  <c r="AC4215" i="3"/>
  <c r="AC4216" i="3"/>
  <c r="AC4217" i="3"/>
  <c r="AC4218" i="3"/>
  <c r="AC4219" i="3"/>
  <c r="AC4220" i="3"/>
  <c r="AC4221" i="3"/>
  <c r="AC4222" i="3"/>
  <c r="AC4223" i="3"/>
  <c r="AC4224" i="3"/>
  <c r="AC4225" i="3"/>
  <c r="AC4226" i="3"/>
  <c r="AC4227" i="3"/>
  <c r="AC4228" i="3"/>
  <c r="AC4229" i="3"/>
  <c r="AC4230" i="3"/>
  <c r="AC4231" i="3"/>
  <c r="AC4232" i="3"/>
  <c r="AC4233" i="3"/>
  <c r="AC4234" i="3"/>
  <c r="AC4235" i="3"/>
  <c r="AC4236" i="3"/>
  <c r="AC4237" i="3"/>
  <c r="AC4238" i="3"/>
  <c r="AC4239" i="3"/>
  <c r="AC4240" i="3"/>
  <c r="AC4241" i="3"/>
  <c r="AC4242" i="3"/>
  <c r="AC4243" i="3"/>
  <c r="AC4244" i="3"/>
  <c r="AC4245" i="3"/>
  <c r="AC4246" i="3"/>
  <c r="AC4247" i="3"/>
  <c r="AC4248" i="3"/>
  <c r="AC4249" i="3"/>
  <c r="AC4250" i="3"/>
  <c r="AC4251" i="3"/>
  <c r="AC4252" i="3"/>
  <c r="AC4253" i="3"/>
  <c r="AC4254" i="3"/>
  <c r="AC4255" i="3"/>
  <c r="AC4256" i="3"/>
  <c r="AC4257" i="3"/>
  <c r="AC4258" i="3"/>
  <c r="AC4259" i="3"/>
  <c r="AC4260" i="3"/>
  <c r="AC4261" i="3"/>
  <c r="AC4262" i="3"/>
  <c r="AC4263" i="3"/>
  <c r="AC4264" i="3"/>
  <c r="AC4265" i="3"/>
  <c r="AC4266" i="3"/>
  <c r="AC4267" i="3"/>
  <c r="AC4268" i="3"/>
  <c r="AC4269" i="3"/>
  <c r="AC4270" i="3"/>
  <c r="AC4271" i="3"/>
  <c r="AC4272" i="3"/>
  <c r="AC4273" i="3"/>
  <c r="AC4274" i="3"/>
  <c r="AC4275" i="3"/>
  <c r="AC4276" i="3"/>
  <c r="AC4277" i="3"/>
  <c r="AC4278" i="3"/>
  <c r="AC4279" i="3"/>
  <c r="AC4280" i="3"/>
  <c r="AC4281" i="3"/>
  <c r="AC4282" i="3"/>
  <c r="AC4283" i="3"/>
  <c r="AC4284" i="3"/>
  <c r="AC4285" i="3"/>
  <c r="AC4286" i="3"/>
  <c r="AC4287" i="3"/>
  <c r="AC4288" i="3"/>
  <c r="AC4289" i="3"/>
  <c r="AC4290" i="3"/>
  <c r="AC4291" i="3"/>
  <c r="AC4292" i="3"/>
  <c r="AC4293" i="3"/>
  <c r="AC4294" i="3"/>
  <c r="AC4295" i="3"/>
  <c r="AC4296" i="3"/>
  <c r="AC4297" i="3"/>
  <c r="AC4298" i="3"/>
  <c r="AC4299" i="3"/>
  <c r="AC4300" i="3"/>
  <c r="AC4301" i="3"/>
  <c r="AC4302" i="3"/>
  <c r="AC4303" i="3"/>
  <c r="AC4304" i="3"/>
  <c r="AC4305" i="3"/>
  <c r="AC4306" i="3"/>
  <c r="AC4307" i="3"/>
  <c r="AC4308" i="3"/>
  <c r="AC4309" i="3"/>
  <c r="AC4310" i="3"/>
  <c r="AC4311" i="3"/>
  <c r="AC4312" i="3"/>
  <c r="AC4313" i="3"/>
  <c r="AC4314" i="3"/>
  <c r="AC4315" i="3"/>
  <c r="AC4316" i="3"/>
  <c r="AC4317" i="3"/>
  <c r="AC4318" i="3"/>
  <c r="AC4319" i="3"/>
  <c r="AC4320" i="3"/>
  <c r="AC4321" i="3"/>
  <c r="AC4322" i="3"/>
  <c r="AC4323" i="3"/>
  <c r="AC4324" i="3"/>
  <c r="AC4325" i="3"/>
  <c r="AC4326" i="3"/>
  <c r="AC4327" i="3"/>
  <c r="AC4328" i="3"/>
  <c r="AC4329" i="3"/>
  <c r="AC4330" i="3"/>
  <c r="AC4331" i="3"/>
  <c r="AC4332" i="3"/>
  <c r="AC4333" i="3"/>
  <c r="AC4334" i="3"/>
  <c r="AC4335" i="3"/>
  <c r="AC4336" i="3"/>
  <c r="AC4337" i="3"/>
  <c r="AC4338" i="3"/>
  <c r="AC4339" i="3"/>
  <c r="AC4340" i="3"/>
  <c r="AC4341" i="3"/>
  <c r="AC4342" i="3"/>
  <c r="AC4343" i="3"/>
  <c r="AC4344" i="3"/>
  <c r="AC4345" i="3"/>
  <c r="AC4346" i="3"/>
  <c r="AC4347" i="3"/>
  <c r="AC4348" i="3"/>
  <c r="AC4349" i="3"/>
  <c r="AC4350" i="3"/>
  <c r="AC4351" i="3"/>
  <c r="AC4352" i="3"/>
  <c r="AC4353" i="3"/>
  <c r="AC4354" i="3"/>
  <c r="AC4355" i="3"/>
  <c r="AC4356" i="3"/>
  <c r="AC4357" i="3"/>
  <c r="AC4358" i="3"/>
  <c r="AC4359" i="3"/>
  <c r="AC4360" i="3"/>
  <c r="AC4361" i="3"/>
  <c r="AC4362" i="3"/>
  <c r="AC4363" i="3"/>
  <c r="AC4364" i="3"/>
  <c r="AC4365" i="3"/>
  <c r="AC4366" i="3"/>
  <c r="AC4367" i="3"/>
  <c r="AC4368" i="3"/>
  <c r="AC4369" i="3"/>
  <c r="AC4370" i="3"/>
  <c r="AC4371" i="3"/>
  <c r="AC4372" i="3"/>
  <c r="AC4373" i="3"/>
  <c r="AC4374" i="3"/>
  <c r="AC4375" i="3"/>
  <c r="AC4376" i="3"/>
  <c r="AC4377" i="3"/>
  <c r="AC4378" i="3"/>
  <c r="AC4379" i="3"/>
  <c r="AC4380" i="3"/>
  <c r="AC4381" i="3"/>
  <c r="AC4382" i="3"/>
  <c r="AC4383" i="3"/>
  <c r="AC4384" i="3"/>
  <c r="AC4385" i="3"/>
  <c r="AC4386" i="3"/>
  <c r="AC4387" i="3"/>
  <c r="AC4388" i="3"/>
  <c r="AC4389" i="3"/>
  <c r="AC4390" i="3"/>
  <c r="AC4391" i="3"/>
  <c r="AC4392" i="3"/>
  <c r="AC4393" i="3"/>
  <c r="AC4394" i="3"/>
  <c r="AC4395" i="3"/>
  <c r="AC4396" i="3"/>
  <c r="AC4397" i="3"/>
  <c r="AC4398" i="3"/>
  <c r="AC4399" i="3"/>
  <c r="AC4400" i="3"/>
  <c r="AC4401" i="3"/>
  <c r="AC4402" i="3"/>
  <c r="AC4403" i="3"/>
  <c r="AC4404" i="3"/>
  <c r="AC4405" i="3"/>
  <c r="AC4406" i="3"/>
  <c r="AC4407" i="3"/>
  <c r="AC4408" i="3"/>
  <c r="AC4409" i="3"/>
  <c r="AC4410" i="3"/>
  <c r="AC4411" i="3"/>
  <c r="AC4412" i="3"/>
  <c r="AC4413" i="3"/>
  <c r="AC4414" i="3"/>
  <c r="AC4415" i="3"/>
  <c r="AC4416" i="3"/>
  <c r="AC4417" i="3"/>
  <c r="AC4418" i="3"/>
  <c r="AC4419" i="3"/>
  <c r="AC4420" i="3"/>
  <c r="AC4421" i="3"/>
  <c r="AC4422" i="3"/>
  <c r="AC4423" i="3"/>
  <c r="AC4424" i="3"/>
  <c r="AC4425" i="3"/>
  <c r="AC4426" i="3"/>
  <c r="AC4427" i="3"/>
  <c r="AC4428" i="3"/>
  <c r="AC4429" i="3"/>
  <c r="AC4430" i="3"/>
  <c r="AC4431" i="3"/>
  <c r="AC4432" i="3"/>
  <c r="AC4433" i="3"/>
  <c r="AC4434" i="3"/>
  <c r="AC4435" i="3"/>
  <c r="AC4436" i="3"/>
  <c r="AC4437" i="3"/>
  <c r="AC4438" i="3"/>
  <c r="AC4439" i="3"/>
  <c r="AC4440" i="3"/>
  <c r="AC4441" i="3"/>
  <c r="AC4442" i="3"/>
  <c r="AC4443" i="3"/>
  <c r="AC4444" i="3"/>
  <c r="AC4445" i="3"/>
  <c r="AC4446" i="3"/>
  <c r="AC4447" i="3"/>
  <c r="AC4448" i="3"/>
  <c r="AC4449" i="3"/>
  <c r="AC4450" i="3"/>
  <c r="AC4451" i="3"/>
  <c r="AC4452" i="3"/>
  <c r="AC4453" i="3"/>
  <c r="AC4454" i="3"/>
  <c r="AC4455" i="3"/>
  <c r="AC4456" i="3"/>
  <c r="AC4457" i="3"/>
  <c r="AC4458" i="3"/>
  <c r="AC4459" i="3"/>
  <c r="AC4460" i="3"/>
  <c r="AC4461" i="3"/>
  <c r="AC4462" i="3"/>
  <c r="AC4463" i="3"/>
  <c r="AC4464" i="3"/>
  <c r="AC4465" i="3"/>
  <c r="AC4466" i="3"/>
  <c r="AC4467" i="3"/>
  <c r="AC4468" i="3"/>
  <c r="AC4469" i="3"/>
  <c r="AC4470" i="3"/>
  <c r="AC4471" i="3"/>
  <c r="AC4472" i="3"/>
  <c r="AC4473" i="3"/>
  <c r="AC4474" i="3"/>
  <c r="AC4475" i="3"/>
  <c r="AC4476" i="3"/>
  <c r="AC4477" i="3"/>
  <c r="AC4478" i="3"/>
  <c r="AC4479" i="3"/>
  <c r="AC4480" i="3"/>
  <c r="AC4481" i="3"/>
  <c r="AC4482" i="3"/>
  <c r="AC4483" i="3"/>
  <c r="AC4484" i="3"/>
  <c r="AC4485" i="3"/>
  <c r="AC4486" i="3"/>
  <c r="AC4487" i="3"/>
  <c r="AC4488" i="3"/>
  <c r="AC4489" i="3"/>
  <c r="AC4490" i="3"/>
  <c r="AC4491" i="3"/>
  <c r="AC4492" i="3"/>
  <c r="AC4493" i="3"/>
  <c r="AC4494" i="3"/>
  <c r="AC4495" i="3"/>
  <c r="AC4496" i="3"/>
  <c r="AC4497" i="3"/>
  <c r="AC4498" i="3"/>
  <c r="AC4499" i="3"/>
  <c r="AC4500" i="3"/>
  <c r="AC4501" i="3"/>
  <c r="AC4502" i="3"/>
  <c r="AC4503" i="3"/>
  <c r="AC4504" i="3"/>
  <c r="AC4505" i="3"/>
  <c r="AC4506" i="3"/>
  <c r="AC4507" i="3"/>
  <c r="AC4508" i="3"/>
  <c r="AC4509" i="3"/>
  <c r="AC4510" i="3"/>
  <c r="AC4511" i="3"/>
  <c r="AC4512" i="3"/>
  <c r="AC4513" i="3"/>
  <c r="AC4514" i="3"/>
  <c r="AC4515" i="3"/>
  <c r="AC4516" i="3"/>
  <c r="AC4517" i="3"/>
  <c r="AC4518" i="3"/>
  <c r="AC4519" i="3"/>
  <c r="AC4520" i="3"/>
  <c r="AC4521" i="3"/>
  <c r="AC4522" i="3"/>
  <c r="AC4523" i="3"/>
  <c r="AC4524" i="3"/>
  <c r="AC4525" i="3"/>
  <c r="AC4526" i="3"/>
  <c r="AC4527" i="3"/>
  <c r="AC4528" i="3"/>
  <c r="AC4529" i="3"/>
  <c r="AC4530" i="3"/>
  <c r="AC4531" i="3"/>
  <c r="AC4532" i="3"/>
  <c r="AC4533" i="3"/>
  <c r="AC4534" i="3"/>
  <c r="AC4535" i="3"/>
  <c r="AC4536" i="3"/>
  <c r="AC4537" i="3"/>
  <c r="AC4538" i="3"/>
  <c r="AC4539" i="3"/>
  <c r="AC4540" i="3"/>
  <c r="AC4541" i="3"/>
  <c r="AC4542" i="3"/>
  <c r="AC4543" i="3"/>
  <c r="AC4544" i="3"/>
  <c r="AC4545" i="3"/>
  <c r="AC4546" i="3"/>
  <c r="AC4547" i="3"/>
  <c r="AC4548" i="3"/>
  <c r="AC4549" i="3"/>
  <c r="AC4550" i="3"/>
  <c r="AC4551" i="3"/>
  <c r="AC4552" i="3"/>
  <c r="AC4553" i="3"/>
  <c r="AC4554" i="3"/>
  <c r="AC4555" i="3"/>
  <c r="AC4556" i="3"/>
  <c r="AC4557" i="3"/>
  <c r="AC4558" i="3"/>
  <c r="AC4559" i="3"/>
  <c r="AC4560" i="3"/>
  <c r="AC4561" i="3"/>
  <c r="AC4562" i="3"/>
  <c r="AC4563" i="3"/>
  <c r="AC4564" i="3"/>
  <c r="AC4565" i="3"/>
  <c r="AC4566" i="3"/>
  <c r="AC4567" i="3"/>
  <c r="AC4568" i="3"/>
  <c r="AC4569" i="3"/>
  <c r="AC4570" i="3"/>
  <c r="AC4571" i="3"/>
  <c r="AC4572" i="3"/>
  <c r="AC4573" i="3"/>
  <c r="AC4574" i="3"/>
  <c r="AC4575" i="3"/>
  <c r="AC4576" i="3"/>
  <c r="AC4577" i="3"/>
  <c r="AC4578" i="3"/>
  <c r="AC4579" i="3"/>
  <c r="AC4580" i="3"/>
  <c r="AC4581" i="3"/>
  <c r="AC4582" i="3"/>
  <c r="AC4583" i="3"/>
  <c r="AC4584" i="3"/>
  <c r="AC4585" i="3"/>
  <c r="AC4586" i="3"/>
  <c r="AC4587" i="3"/>
  <c r="AC4588" i="3"/>
  <c r="AC4589" i="3"/>
  <c r="AC4590" i="3"/>
  <c r="AC4591" i="3"/>
  <c r="AC4592" i="3"/>
  <c r="AC4593" i="3"/>
  <c r="AC4594" i="3"/>
  <c r="AC4595" i="3"/>
  <c r="AC4596" i="3"/>
  <c r="AC4597" i="3"/>
  <c r="AC4598" i="3"/>
  <c r="AC4599" i="3"/>
  <c r="AC4600" i="3"/>
  <c r="AC4601" i="3"/>
  <c r="AC4602" i="3"/>
  <c r="AC4603" i="3"/>
  <c r="AC4604" i="3"/>
  <c r="AC4605" i="3"/>
  <c r="AC4606" i="3"/>
  <c r="AC4607" i="3"/>
  <c r="AC4608" i="3"/>
  <c r="AC4609" i="3"/>
  <c r="AC4610" i="3"/>
  <c r="AC4611" i="3"/>
  <c r="AC4612" i="3"/>
  <c r="AC4613" i="3"/>
  <c r="AC4614" i="3"/>
  <c r="AC4615" i="3"/>
  <c r="AC4616" i="3"/>
  <c r="AC4617" i="3"/>
  <c r="AC4618" i="3"/>
  <c r="AC4619" i="3"/>
  <c r="AC4620" i="3"/>
  <c r="AC4621" i="3"/>
  <c r="AC4622" i="3"/>
  <c r="AC4623" i="3"/>
  <c r="AC4624" i="3"/>
  <c r="AC4625" i="3"/>
  <c r="AC4626" i="3"/>
  <c r="AC4627" i="3"/>
  <c r="AC4628" i="3"/>
  <c r="AC4629" i="3"/>
  <c r="AC4630" i="3"/>
  <c r="AC4631" i="3"/>
  <c r="AC4632" i="3"/>
  <c r="AC4633" i="3"/>
  <c r="AC4634" i="3"/>
  <c r="AC4635" i="3"/>
  <c r="AC4636" i="3"/>
  <c r="AC4637" i="3"/>
  <c r="AC4638" i="3"/>
  <c r="AC4639" i="3"/>
  <c r="AC4640" i="3"/>
  <c r="AC4641" i="3"/>
  <c r="AC4642" i="3"/>
  <c r="AC4643" i="3"/>
  <c r="AC4644" i="3"/>
  <c r="AC4645" i="3"/>
  <c r="AC4646" i="3"/>
  <c r="AC4647" i="3"/>
  <c r="AC4648" i="3"/>
  <c r="AC4649" i="3"/>
  <c r="AC4650" i="3"/>
  <c r="AC4651" i="3"/>
  <c r="AC4652" i="3"/>
  <c r="AC4653" i="3"/>
  <c r="AC4654" i="3"/>
  <c r="AC4655" i="3"/>
  <c r="AC4656" i="3"/>
  <c r="AC4657" i="3"/>
  <c r="AC4658" i="3"/>
  <c r="AC4659" i="3"/>
  <c r="AC4660" i="3"/>
  <c r="AC4661" i="3"/>
  <c r="AC4662" i="3"/>
  <c r="AC4663" i="3"/>
  <c r="AC4664" i="3"/>
  <c r="AC4665" i="3"/>
  <c r="AC4666" i="3"/>
  <c r="AC4667" i="3"/>
  <c r="AC4668" i="3"/>
  <c r="AC4669" i="3"/>
  <c r="AC4670" i="3"/>
  <c r="AC4671" i="3"/>
  <c r="AC4672" i="3"/>
  <c r="AC4673" i="3"/>
  <c r="AC4674" i="3"/>
  <c r="AC4675" i="3"/>
  <c r="AC4676" i="3"/>
  <c r="AC4677" i="3"/>
  <c r="AC4678" i="3"/>
  <c r="AC4679" i="3"/>
  <c r="AC4680" i="3"/>
  <c r="AC4681" i="3"/>
  <c r="AC4682" i="3"/>
  <c r="AC4683" i="3"/>
  <c r="AC4684" i="3"/>
  <c r="AC4685" i="3"/>
  <c r="AC4686" i="3"/>
  <c r="AC4687" i="3"/>
  <c r="AC4688" i="3"/>
  <c r="AC4689" i="3"/>
  <c r="AC4690" i="3"/>
  <c r="AC4691" i="3"/>
  <c r="AC4692" i="3"/>
  <c r="AC4693" i="3"/>
  <c r="AC4694" i="3"/>
  <c r="AC4695" i="3"/>
  <c r="AC4696" i="3"/>
  <c r="AC4697" i="3"/>
  <c r="AC4698" i="3"/>
  <c r="AC4699" i="3"/>
  <c r="AC4700" i="3"/>
  <c r="AC4701" i="3"/>
  <c r="AC4702" i="3"/>
  <c r="AC4703" i="3"/>
  <c r="AC4704" i="3"/>
  <c r="AC4705" i="3"/>
  <c r="AC4706" i="3"/>
  <c r="AC4707" i="3"/>
  <c r="AC4708" i="3"/>
  <c r="AC4709" i="3"/>
  <c r="AC4710" i="3"/>
  <c r="AC4711" i="3"/>
  <c r="AC4712" i="3"/>
  <c r="AC4713" i="3"/>
  <c r="AC4714" i="3"/>
  <c r="AC4715" i="3"/>
  <c r="AC4716" i="3"/>
  <c r="AC4717" i="3"/>
  <c r="AC4718" i="3"/>
  <c r="AC4719" i="3"/>
  <c r="AC4720" i="3"/>
  <c r="AC4721" i="3"/>
  <c r="AC4722" i="3"/>
  <c r="AC4723" i="3"/>
  <c r="AC4724" i="3"/>
  <c r="AC4725" i="3"/>
  <c r="AC4726" i="3"/>
  <c r="AC4727" i="3"/>
  <c r="AC4728" i="3"/>
  <c r="AC4729" i="3"/>
  <c r="AC4730" i="3"/>
  <c r="AC4731" i="3"/>
  <c r="AC4732" i="3"/>
  <c r="AC4733" i="3"/>
  <c r="AC4734" i="3"/>
  <c r="AC4735" i="3"/>
  <c r="AC4736" i="3"/>
  <c r="AC4737" i="3"/>
  <c r="AC4738" i="3"/>
  <c r="AC4739" i="3"/>
  <c r="AC4740" i="3"/>
  <c r="AC4741" i="3"/>
  <c r="AC4742" i="3"/>
  <c r="AC4743" i="3"/>
  <c r="AC4744" i="3"/>
  <c r="AC4745" i="3"/>
  <c r="AC4746" i="3"/>
  <c r="AC4747" i="3"/>
  <c r="AC4748" i="3"/>
  <c r="AC4749" i="3"/>
  <c r="AC4750" i="3"/>
  <c r="AC4751" i="3"/>
  <c r="AC4752" i="3"/>
  <c r="AC4753" i="3"/>
  <c r="AC4754" i="3"/>
  <c r="AC4755" i="3"/>
  <c r="AC4756" i="3"/>
  <c r="AC4757" i="3"/>
  <c r="AC4758" i="3"/>
  <c r="AC4759" i="3"/>
  <c r="AC4760" i="3"/>
  <c r="AC4761" i="3"/>
  <c r="AC4762" i="3"/>
  <c r="AC4763" i="3"/>
  <c r="AC4764" i="3"/>
  <c r="AC4765" i="3"/>
  <c r="AC4766" i="3"/>
  <c r="AC4767" i="3"/>
  <c r="AC4768" i="3"/>
  <c r="AC4769" i="3"/>
  <c r="AC4770" i="3"/>
  <c r="AC4771" i="3"/>
  <c r="AC4772" i="3"/>
  <c r="AC4773" i="3"/>
  <c r="AC4774" i="3"/>
  <c r="AC4775" i="3"/>
  <c r="AC4776" i="3"/>
  <c r="AC4777" i="3"/>
  <c r="AC4778" i="3"/>
  <c r="AC4779" i="3"/>
  <c r="AC4780" i="3"/>
  <c r="AC4781" i="3"/>
  <c r="AC4782" i="3"/>
  <c r="AC4783" i="3"/>
  <c r="AC4784" i="3"/>
  <c r="AC4785" i="3"/>
  <c r="AC4786" i="3"/>
  <c r="AC4787" i="3"/>
  <c r="AC4788" i="3"/>
  <c r="AC4789" i="3"/>
  <c r="AC4790" i="3"/>
  <c r="AC4791" i="3"/>
  <c r="AC4792" i="3"/>
  <c r="AC4793" i="3"/>
  <c r="AC4794" i="3"/>
  <c r="AC4795" i="3"/>
  <c r="AC4796" i="3"/>
  <c r="AC4797" i="3"/>
  <c r="AC4798" i="3"/>
  <c r="AC4799" i="3"/>
  <c r="AC4800" i="3"/>
  <c r="AC4801" i="3"/>
  <c r="AC4802" i="3"/>
  <c r="AC4803" i="3"/>
  <c r="AC4804" i="3"/>
  <c r="AC4805" i="3"/>
  <c r="AC4806" i="3"/>
  <c r="AC4807" i="3"/>
  <c r="AC4808" i="3"/>
  <c r="AC4809" i="3"/>
  <c r="AC4810" i="3"/>
  <c r="AC4811" i="3"/>
  <c r="AC4812" i="3"/>
  <c r="AC4813" i="3"/>
  <c r="AC4814" i="3"/>
  <c r="AC4815" i="3"/>
  <c r="AC4816" i="3"/>
  <c r="AC4817" i="3"/>
  <c r="AC4818" i="3"/>
  <c r="AC4819" i="3"/>
  <c r="AC4820" i="3"/>
  <c r="AC4821" i="3"/>
  <c r="AC4822" i="3"/>
  <c r="AC4823" i="3"/>
  <c r="AC4824" i="3"/>
  <c r="AC4825" i="3"/>
  <c r="AC4826" i="3"/>
  <c r="AC4827" i="3"/>
  <c r="AC4828" i="3"/>
  <c r="AC4829" i="3"/>
  <c r="AC4830" i="3"/>
  <c r="AC4831" i="3"/>
  <c r="AC4832" i="3"/>
  <c r="AC4833" i="3"/>
  <c r="AC4834" i="3"/>
  <c r="AC4835" i="3"/>
  <c r="AC4836" i="3"/>
  <c r="AC4837" i="3"/>
  <c r="AC4838" i="3"/>
  <c r="AC4839" i="3"/>
  <c r="AC4840" i="3"/>
  <c r="AC4841" i="3"/>
  <c r="AC4842" i="3"/>
  <c r="AC4843" i="3"/>
  <c r="AC4844" i="3"/>
  <c r="AC4845" i="3"/>
  <c r="AC4846" i="3"/>
  <c r="AC4847" i="3"/>
  <c r="AC4848" i="3"/>
  <c r="AC4849" i="3"/>
  <c r="AC4850" i="3"/>
  <c r="AC4851" i="3"/>
  <c r="AC4852" i="3"/>
  <c r="AC4853" i="3"/>
  <c r="AC4854" i="3"/>
  <c r="AC4855" i="3"/>
  <c r="AC4856" i="3"/>
  <c r="AC4857" i="3"/>
  <c r="AC4858" i="3"/>
  <c r="AC4859" i="3"/>
  <c r="AC4860" i="3"/>
  <c r="AC4861" i="3"/>
  <c r="AC4862" i="3"/>
  <c r="AC4863" i="3"/>
  <c r="AC4864" i="3"/>
  <c r="AC4865" i="3"/>
  <c r="AC4866" i="3"/>
  <c r="AC4867" i="3"/>
  <c r="AC4868" i="3"/>
  <c r="AC4869" i="3"/>
  <c r="AC4870" i="3"/>
  <c r="AC4871" i="3"/>
  <c r="AC4872" i="3"/>
  <c r="AC4873" i="3"/>
  <c r="AC4874" i="3"/>
  <c r="AC4875" i="3"/>
  <c r="AC4876" i="3"/>
  <c r="AC4877" i="3"/>
  <c r="AC4878" i="3"/>
  <c r="AC4879" i="3"/>
  <c r="AC4880" i="3"/>
  <c r="AC4881" i="3"/>
  <c r="AC4882" i="3"/>
  <c r="AC4883" i="3"/>
  <c r="AC4884" i="3"/>
  <c r="AC4885" i="3"/>
  <c r="AC4886" i="3"/>
  <c r="AC4887" i="3"/>
  <c r="AC4888" i="3"/>
  <c r="AC4889" i="3"/>
  <c r="AC4890" i="3"/>
  <c r="AC4891" i="3"/>
  <c r="AC4892" i="3"/>
  <c r="AC4893" i="3"/>
  <c r="AC4894" i="3"/>
  <c r="AC4895" i="3"/>
  <c r="AC4896" i="3"/>
  <c r="AC4897" i="3"/>
  <c r="AC4898" i="3"/>
  <c r="AC4899" i="3"/>
  <c r="AC4900" i="3"/>
  <c r="AC4901" i="3"/>
  <c r="AC4902" i="3"/>
  <c r="AC4903" i="3"/>
  <c r="AC4904" i="3"/>
  <c r="AC4905" i="3"/>
  <c r="AC4906" i="3"/>
  <c r="AC4907" i="3"/>
  <c r="AC4908" i="3"/>
  <c r="AC4909" i="3"/>
  <c r="AC4910" i="3"/>
  <c r="AC4911" i="3"/>
  <c r="AC4912" i="3"/>
  <c r="AC4913" i="3"/>
  <c r="AC4914" i="3"/>
  <c r="AC4915" i="3"/>
  <c r="AC4916" i="3"/>
  <c r="AC4917" i="3"/>
  <c r="AC4918" i="3"/>
  <c r="AC4919" i="3"/>
  <c r="AC4920" i="3"/>
  <c r="AC4921" i="3"/>
  <c r="AC4922" i="3"/>
  <c r="AC4923" i="3"/>
  <c r="AC4924" i="3"/>
  <c r="AC4925" i="3"/>
  <c r="AC4926" i="3"/>
  <c r="AC4927" i="3"/>
  <c r="AC4928" i="3"/>
  <c r="AC4929" i="3"/>
  <c r="AC4930" i="3"/>
  <c r="AC4931" i="3"/>
  <c r="AC4932" i="3"/>
  <c r="AC4933" i="3"/>
  <c r="AC4934" i="3"/>
  <c r="AC4935" i="3"/>
  <c r="AC4936" i="3"/>
  <c r="AC4937" i="3"/>
  <c r="AC4938" i="3"/>
  <c r="AC4939" i="3"/>
  <c r="AC4940" i="3"/>
  <c r="AC4941" i="3"/>
  <c r="AC4942" i="3"/>
  <c r="AC4943" i="3"/>
  <c r="AC4944" i="3"/>
  <c r="AC4945" i="3"/>
  <c r="AC4946" i="3"/>
  <c r="AC4947" i="3"/>
  <c r="AC4948" i="3"/>
  <c r="AC4949" i="3"/>
  <c r="AC4950" i="3"/>
  <c r="AC4951" i="3"/>
  <c r="AC4952" i="3"/>
  <c r="AC4953" i="3"/>
  <c r="AC4954" i="3"/>
  <c r="AC4955" i="3"/>
  <c r="AC4956" i="3"/>
  <c r="AC4957" i="3"/>
  <c r="AC4958" i="3"/>
  <c r="AC4959" i="3"/>
  <c r="AC4960" i="3"/>
  <c r="AC4961" i="3"/>
  <c r="AC4962" i="3"/>
  <c r="AC4963" i="3"/>
  <c r="AC4964" i="3"/>
  <c r="AC4965" i="3"/>
  <c r="AC4966" i="3"/>
  <c r="AC4967" i="3"/>
  <c r="AC4968" i="3"/>
  <c r="AC4969" i="3"/>
  <c r="AC4970" i="3"/>
  <c r="AC4971" i="3"/>
  <c r="AC4972" i="3"/>
  <c r="AC4973" i="3"/>
  <c r="AC4974" i="3"/>
  <c r="AC4975" i="3"/>
  <c r="AC4976" i="3"/>
  <c r="AC4977" i="3"/>
  <c r="AC4978" i="3"/>
  <c r="AC4979" i="3"/>
  <c r="AC4980" i="3"/>
  <c r="AC4981" i="3"/>
  <c r="AC4982" i="3"/>
  <c r="AC4983" i="3"/>
  <c r="AC4984" i="3"/>
  <c r="AC4985" i="3"/>
  <c r="AC4986" i="3"/>
  <c r="AC4987" i="3"/>
  <c r="AC4988" i="3"/>
  <c r="AC4989" i="3"/>
  <c r="AC4990" i="3"/>
  <c r="AC4991" i="3"/>
  <c r="AC4992" i="3"/>
  <c r="AC4993" i="3"/>
  <c r="AC4994" i="3"/>
  <c r="AC4995" i="3"/>
  <c r="AC4996" i="3"/>
  <c r="AC4997" i="3"/>
  <c r="AC4998" i="3"/>
  <c r="AC4999" i="3"/>
  <c r="AC5000" i="3"/>
  <c r="AC5001" i="3"/>
  <c r="AC5002" i="3"/>
  <c r="AC5003" i="3"/>
  <c r="AC5004" i="3"/>
  <c r="AC5005" i="3"/>
  <c r="AC5006" i="3"/>
  <c r="AC5007" i="3"/>
  <c r="AC5008" i="3"/>
  <c r="AC5009" i="3"/>
  <c r="AC5010" i="3"/>
  <c r="AC5011" i="3"/>
  <c r="AC5012" i="3"/>
  <c r="AC5013" i="3"/>
  <c r="AC5014" i="3"/>
  <c r="AC5015" i="3"/>
  <c r="AC5016" i="3"/>
  <c r="AC5017" i="3"/>
  <c r="AC5018" i="3"/>
  <c r="AC5019" i="3"/>
  <c r="AC5020" i="3"/>
  <c r="AC5021" i="3"/>
  <c r="AC5022" i="3"/>
  <c r="AC5023" i="3"/>
  <c r="AC5024" i="3"/>
  <c r="AC5025" i="3"/>
  <c r="AC5026" i="3"/>
  <c r="AC5027" i="3"/>
  <c r="AC5028" i="3"/>
  <c r="AC5029" i="3"/>
  <c r="AC5030" i="3"/>
  <c r="AC5031" i="3"/>
  <c r="AC5032" i="3"/>
  <c r="AC5033" i="3"/>
  <c r="AC5034" i="3"/>
  <c r="AC5035" i="3"/>
  <c r="AC5036" i="3"/>
  <c r="AC5037" i="3"/>
  <c r="AC5038" i="3"/>
  <c r="AC5039" i="3"/>
  <c r="AC5040" i="3"/>
  <c r="AC5041" i="3"/>
  <c r="AC5042" i="3"/>
  <c r="AC5043" i="3"/>
  <c r="AC5044" i="3"/>
  <c r="AC5045" i="3"/>
  <c r="AC5046" i="3"/>
  <c r="AC5047" i="3"/>
  <c r="AC5048" i="3"/>
  <c r="AC5049" i="3"/>
  <c r="AC5050" i="3"/>
  <c r="AC5051" i="3"/>
  <c r="AC5052" i="3"/>
  <c r="AC5053" i="3"/>
  <c r="AC5054" i="3"/>
  <c r="AC5055" i="3"/>
  <c r="AC5056" i="3"/>
  <c r="AC5057" i="3"/>
  <c r="AC5058" i="3"/>
  <c r="AC5059" i="3"/>
  <c r="AC5060" i="3"/>
  <c r="AC5061" i="3"/>
  <c r="AC5062" i="3"/>
  <c r="AC5063" i="3"/>
  <c r="AC5064" i="3"/>
  <c r="AC5065" i="3"/>
  <c r="AC5066" i="3"/>
  <c r="AC5067" i="3"/>
  <c r="AC5068" i="3"/>
  <c r="AC5069" i="3"/>
  <c r="AC5070" i="3"/>
  <c r="AC5071" i="3"/>
  <c r="AC5072" i="3"/>
  <c r="AC5073" i="3"/>
  <c r="AC5074" i="3"/>
  <c r="AC5075" i="3"/>
  <c r="AC5076" i="3"/>
  <c r="AC5077" i="3"/>
  <c r="AC5078" i="3"/>
  <c r="AC5079" i="3"/>
  <c r="AC5080" i="3"/>
  <c r="AC5081" i="3"/>
  <c r="AC5082" i="3"/>
  <c r="AC5083" i="3"/>
  <c r="AC5084" i="3"/>
  <c r="AC5085" i="3"/>
  <c r="AC5086" i="3"/>
  <c r="AC5087" i="3"/>
  <c r="AC5088" i="3"/>
  <c r="AC5089" i="3"/>
  <c r="AC5090" i="3"/>
  <c r="AC5091" i="3"/>
  <c r="AC5092" i="3"/>
  <c r="AC5093" i="3"/>
  <c r="AC5094" i="3"/>
  <c r="AC5095" i="3"/>
  <c r="AC5096" i="3"/>
  <c r="AC5097" i="3"/>
  <c r="AC5098" i="3"/>
  <c r="AC5099" i="3"/>
  <c r="AC5100" i="3"/>
  <c r="AC5101" i="3"/>
  <c r="AC5102" i="3"/>
  <c r="AC5103" i="3"/>
  <c r="AC5104" i="3"/>
  <c r="AC5105" i="3"/>
  <c r="AC5106" i="3"/>
  <c r="AC5107" i="3"/>
  <c r="AC5108" i="3"/>
  <c r="AC5109" i="3"/>
  <c r="AC5110" i="3"/>
  <c r="AC5111" i="3"/>
  <c r="AC5112" i="3"/>
  <c r="AC5113" i="3"/>
  <c r="AC5114" i="3"/>
  <c r="AC5115" i="3"/>
  <c r="AC5116" i="3"/>
  <c r="AC5117" i="3"/>
  <c r="AC5118" i="3"/>
  <c r="AC5119" i="3"/>
  <c r="AC5120" i="3"/>
  <c r="AC5121" i="3"/>
  <c r="AC5122" i="3"/>
  <c r="AC5123" i="3"/>
  <c r="AC5124" i="3"/>
  <c r="AC5125" i="3"/>
  <c r="AC5126" i="3"/>
  <c r="AC5127" i="3"/>
  <c r="AC5128" i="3"/>
  <c r="AC5129" i="3"/>
  <c r="AC5130" i="3"/>
  <c r="AC5131" i="3"/>
  <c r="AC5132" i="3"/>
  <c r="AC5133" i="3"/>
  <c r="AC5134" i="3"/>
  <c r="AC5135" i="3"/>
  <c r="AC5136" i="3"/>
  <c r="AC5137" i="3"/>
  <c r="AC5138" i="3"/>
  <c r="AC5139" i="3"/>
  <c r="AC5140" i="3"/>
  <c r="AC5141" i="3"/>
  <c r="AC5142" i="3"/>
  <c r="AC5143" i="3"/>
  <c r="AC5144" i="3"/>
  <c r="AC5145" i="3"/>
  <c r="AC5146" i="3"/>
  <c r="AC5147" i="3"/>
  <c r="AC5148" i="3"/>
  <c r="AC5149" i="3"/>
  <c r="AC5150" i="3"/>
  <c r="AC5151" i="3"/>
  <c r="AC5152" i="3"/>
  <c r="AC5153" i="3"/>
  <c r="AC5154" i="3"/>
  <c r="AC5155" i="3"/>
  <c r="AC5156" i="3"/>
  <c r="AC5157" i="3"/>
  <c r="AC5158" i="3"/>
  <c r="AC5159" i="3"/>
  <c r="AC5160" i="3"/>
  <c r="AC5161" i="3"/>
  <c r="AC5162" i="3"/>
  <c r="AC5163" i="3"/>
  <c r="AC5164" i="3"/>
  <c r="AC5165" i="3"/>
  <c r="AC5166" i="3"/>
  <c r="AC5167" i="3"/>
  <c r="AC5168" i="3"/>
  <c r="AC5169" i="3"/>
  <c r="AC5170" i="3"/>
  <c r="AC5171" i="3"/>
  <c r="AC5172" i="3"/>
  <c r="AC5173" i="3"/>
  <c r="AC5174" i="3"/>
  <c r="AC5175" i="3"/>
  <c r="AC5176" i="3"/>
  <c r="AC5177" i="3"/>
  <c r="AC5178" i="3"/>
  <c r="AC5179" i="3"/>
  <c r="AC5180" i="3"/>
  <c r="AC5181" i="3"/>
  <c r="AC5182" i="3"/>
  <c r="AC5183" i="3"/>
  <c r="AC5184" i="3"/>
  <c r="AC5185" i="3"/>
  <c r="AC5186" i="3"/>
  <c r="AC5187" i="3"/>
  <c r="AC5188" i="3"/>
  <c r="AC5189" i="3"/>
  <c r="AC5190" i="3"/>
  <c r="AC5191" i="3"/>
  <c r="AC5192" i="3"/>
  <c r="AC5193" i="3"/>
  <c r="AC5194" i="3"/>
  <c r="AC5195" i="3"/>
  <c r="AC5196" i="3"/>
  <c r="AC5197" i="3"/>
  <c r="AC5198" i="3"/>
  <c r="AC5199" i="3"/>
  <c r="AC5200" i="3"/>
  <c r="AC5201" i="3"/>
  <c r="AC5202" i="3"/>
  <c r="AC5203" i="3"/>
  <c r="AC5204" i="3"/>
  <c r="AC5205" i="3"/>
  <c r="AC5206" i="3"/>
  <c r="AC5207" i="3"/>
  <c r="AC5208" i="3"/>
  <c r="AC5209" i="3"/>
  <c r="AC5210" i="3"/>
  <c r="AC5211" i="3"/>
  <c r="AC5212" i="3"/>
  <c r="AC5213" i="3"/>
  <c r="AC5214" i="3"/>
  <c r="AC5215" i="3"/>
  <c r="AC5216" i="3"/>
  <c r="AC5217" i="3"/>
  <c r="AC5218" i="3"/>
  <c r="AC5219" i="3"/>
  <c r="AC5220" i="3"/>
  <c r="AC5221" i="3"/>
  <c r="AC5222" i="3"/>
  <c r="AC5223" i="3"/>
  <c r="AC5224" i="3"/>
  <c r="AC5225" i="3"/>
  <c r="AC5226" i="3"/>
  <c r="AC5227" i="3"/>
  <c r="AC5228" i="3"/>
  <c r="AC5229" i="3"/>
  <c r="AC5230" i="3"/>
  <c r="AC5231" i="3"/>
  <c r="AC5232" i="3"/>
  <c r="AC5233" i="3"/>
  <c r="AC5234" i="3"/>
  <c r="AC5235" i="3"/>
  <c r="AC5236" i="3"/>
  <c r="AC5237" i="3"/>
  <c r="AC5238" i="3"/>
  <c r="AC5239" i="3"/>
  <c r="AC5240" i="3"/>
  <c r="AC5241" i="3"/>
  <c r="AC5242" i="3"/>
  <c r="AC5243" i="3"/>
  <c r="AC5244" i="3"/>
  <c r="AC5245" i="3"/>
  <c r="AC5246" i="3"/>
  <c r="AC5247" i="3"/>
  <c r="AC5248" i="3"/>
  <c r="AC5249" i="3"/>
  <c r="AC5250" i="3"/>
  <c r="AC5251" i="3"/>
  <c r="AC5252" i="3"/>
  <c r="AC5253" i="3"/>
  <c r="AC5254" i="3"/>
  <c r="AC5255" i="3"/>
  <c r="AC5256" i="3"/>
  <c r="AC5257" i="3"/>
  <c r="AC5258" i="3"/>
  <c r="AC5259" i="3"/>
  <c r="AC5260" i="3"/>
  <c r="AC5261" i="3"/>
  <c r="AC5262" i="3"/>
  <c r="AC5263" i="3"/>
  <c r="AC5264" i="3"/>
  <c r="AC5265" i="3"/>
  <c r="AC5266" i="3"/>
  <c r="AC5267" i="3"/>
  <c r="AC5268" i="3"/>
  <c r="AC5269" i="3"/>
  <c r="AC5270" i="3"/>
  <c r="AC5271" i="3"/>
  <c r="AC5272" i="3"/>
  <c r="AC5273" i="3"/>
  <c r="AC5274" i="3"/>
  <c r="AC5275" i="3"/>
  <c r="AC5276" i="3"/>
  <c r="AC5277" i="3"/>
  <c r="AC5278" i="3"/>
  <c r="AC5279" i="3"/>
  <c r="AC5280" i="3"/>
  <c r="AC5281" i="3"/>
  <c r="AC5282" i="3"/>
  <c r="AC5283" i="3"/>
  <c r="AC5284" i="3"/>
  <c r="AC5285" i="3"/>
  <c r="AC5286" i="3"/>
  <c r="AC5287" i="3"/>
  <c r="AC5288" i="3"/>
  <c r="AC5289" i="3"/>
  <c r="AC5290" i="3"/>
  <c r="AC5291" i="3"/>
  <c r="AC5292" i="3"/>
  <c r="AC5293" i="3"/>
  <c r="AC5294" i="3"/>
  <c r="AC5295" i="3"/>
  <c r="AC5296" i="3"/>
  <c r="AC5297" i="3"/>
  <c r="AC5298" i="3"/>
  <c r="AC5299" i="3"/>
  <c r="AC5300" i="3"/>
  <c r="AC5301" i="3"/>
  <c r="AC5302" i="3"/>
  <c r="AC5303" i="3"/>
  <c r="AC5304" i="3"/>
  <c r="AC5305" i="3"/>
  <c r="AC5306" i="3"/>
  <c r="AC5307" i="3"/>
  <c r="AC5308" i="3"/>
  <c r="AC5309" i="3"/>
  <c r="AC5310" i="3"/>
  <c r="AC5311" i="3"/>
  <c r="AC5312" i="3"/>
  <c r="AC5313" i="3"/>
  <c r="AC5314" i="3"/>
  <c r="AC5315" i="3"/>
  <c r="AC5316" i="3"/>
  <c r="AC5317" i="3"/>
  <c r="AC5318" i="3"/>
  <c r="AC5319" i="3"/>
  <c r="AC5320" i="3"/>
  <c r="AC5321" i="3"/>
  <c r="AC5322" i="3"/>
  <c r="AC5323" i="3"/>
  <c r="AC5324" i="3"/>
  <c r="AC5325" i="3"/>
  <c r="AC5326" i="3"/>
  <c r="AC5327" i="3"/>
  <c r="AC5328" i="3"/>
  <c r="AC5329" i="3"/>
  <c r="AC5330" i="3"/>
  <c r="AC5331" i="3"/>
  <c r="AC5332" i="3"/>
  <c r="AC5333" i="3"/>
  <c r="AC5334" i="3"/>
  <c r="AC5335" i="3"/>
  <c r="AC5336" i="3"/>
  <c r="AC5337" i="3"/>
  <c r="AC5338" i="3"/>
  <c r="AC5339" i="3"/>
  <c r="AC5340" i="3"/>
  <c r="AC5341" i="3"/>
  <c r="AC5342" i="3"/>
  <c r="AC5343" i="3"/>
  <c r="AC5344" i="3"/>
  <c r="AC5345" i="3"/>
  <c r="AC5346" i="3"/>
  <c r="AC5347" i="3"/>
  <c r="AC5348" i="3"/>
  <c r="AC5349" i="3"/>
  <c r="AC5350" i="3"/>
  <c r="AC5351" i="3"/>
  <c r="AC5352" i="3"/>
  <c r="AC5353" i="3"/>
  <c r="AC5354" i="3"/>
  <c r="AC5355" i="3"/>
  <c r="AC5356" i="3"/>
  <c r="AC5357" i="3"/>
  <c r="AC5358" i="3"/>
  <c r="AC5359" i="3"/>
  <c r="AC5360" i="3"/>
  <c r="AC5361" i="3"/>
  <c r="AC5362" i="3"/>
  <c r="AC5363" i="3"/>
  <c r="AC5364" i="3"/>
  <c r="AC5365" i="3"/>
  <c r="AC5366" i="3"/>
  <c r="AC5367" i="3"/>
  <c r="AC5368" i="3"/>
  <c r="AC5369" i="3"/>
  <c r="AC5370" i="3"/>
  <c r="AC5371" i="3"/>
  <c r="AC5372" i="3"/>
  <c r="AC5373" i="3"/>
  <c r="AC5374" i="3"/>
  <c r="AC5375" i="3"/>
  <c r="AC5376" i="3"/>
  <c r="AC5377" i="3"/>
  <c r="AC5378" i="3"/>
  <c r="AC5379" i="3"/>
  <c r="AC5380" i="3"/>
  <c r="AC5381" i="3"/>
  <c r="AC5382" i="3"/>
  <c r="AC5383" i="3"/>
  <c r="AC5384" i="3"/>
  <c r="AC5385" i="3"/>
  <c r="AC5386" i="3"/>
  <c r="AC5387" i="3"/>
  <c r="AC5388" i="3"/>
  <c r="AC5389" i="3"/>
  <c r="AC5390" i="3"/>
  <c r="AC5391" i="3"/>
  <c r="AC5392" i="3"/>
  <c r="AC5393" i="3"/>
  <c r="AC5394" i="3"/>
  <c r="AC5395" i="3"/>
  <c r="AC5396" i="3"/>
  <c r="AC5397" i="3"/>
  <c r="AC5398" i="3"/>
  <c r="AC5399" i="3"/>
  <c r="AC5400" i="3"/>
  <c r="AC5401" i="3"/>
  <c r="AC5402" i="3"/>
  <c r="AC5403" i="3"/>
  <c r="AC5404" i="3"/>
  <c r="AC5405" i="3"/>
  <c r="AC5406" i="3"/>
  <c r="AC5407" i="3"/>
  <c r="AC5408" i="3"/>
  <c r="AC5409" i="3"/>
  <c r="AC5410" i="3"/>
  <c r="AC5411" i="3"/>
  <c r="AC5412" i="3"/>
  <c r="AC5413" i="3"/>
  <c r="AC5414" i="3"/>
  <c r="AC5415" i="3"/>
  <c r="AC5416" i="3"/>
  <c r="AC5417" i="3"/>
  <c r="AC5418" i="3"/>
  <c r="AC5419" i="3"/>
  <c r="AC5420" i="3"/>
  <c r="AC5421" i="3"/>
  <c r="AC5422" i="3"/>
  <c r="AC5423" i="3"/>
  <c r="AC5424" i="3"/>
  <c r="AC5425" i="3"/>
  <c r="AC5426" i="3"/>
  <c r="AC5427" i="3"/>
  <c r="AC5428" i="3"/>
  <c r="AC5429" i="3"/>
  <c r="AC5430" i="3"/>
  <c r="AC5431" i="3"/>
  <c r="AC5432" i="3"/>
  <c r="AC5433" i="3"/>
  <c r="AC5434" i="3"/>
  <c r="AC5435" i="3"/>
  <c r="AC5436" i="3"/>
  <c r="AC5437" i="3"/>
  <c r="AC5438" i="3"/>
  <c r="AC5439" i="3"/>
  <c r="AC5440" i="3"/>
  <c r="AC5441" i="3"/>
  <c r="AC5442" i="3"/>
  <c r="AC5443" i="3"/>
  <c r="AC5444" i="3"/>
  <c r="AC5445" i="3"/>
  <c r="AC5446" i="3"/>
  <c r="AC5447" i="3"/>
  <c r="AC5448" i="3"/>
  <c r="AC5449" i="3"/>
  <c r="AC5450" i="3"/>
  <c r="AC5451" i="3"/>
  <c r="AC5452" i="3"/>
  <c r="AC5453" i="3"/>
  <c r="AC5454" i="3"/>
  <c r="AC5455" i="3"/>
  <c r="AC5456" i="3"/>
  <c r="AC5457" i="3"/>
  <c r="AC5458" i="3"/>
  <c r="AC5459" i="3"/>
  <c r="AC5460" i="3"/>
  <c r="AC5461" i="3"/>
  <c r="AC5462" i="3"/>
  <c r="AC5463" i="3"/>
  <c r="AC5464" i="3"/>
  <c r="AC5465" i="3"/>
  <c r="AC5466" i="3"/>
  <c r="AC5467" i="3"/>
  <c r="AC5468" i="3"/>
  <c r="AC5469" i="3"/>
  <c r="AC5470" i="3"/>
  <c r="AC5471" i="3"/>
  <c r="AC5472" i="3"/>
  <c r="AC5473" i="3"/>
  <c r="AC5474" i="3"/>
  <c r="AC5475" i="3"/>
  <c r="AC5476" i="3"/>
  <c r="AC5477" i="3"/>
  <c r="AC5478" i="3"/>
  <c r="AC5479" i="3"/>
  <c r="AC5480" i="3"/>
  <c r="AC5481" i="3"/>
  <c r="AC5482" i="3"/>
  <c r="AC5483" i="3"/>
  <c r="AC5484" i="3"/>
  <c r="AC5485" i="3"/>
  <c r="AC5486" i="3"/>
  <c r="AC5487" i="3"/>
  <c r="AC5488" i="3"/>
  <c r="AC5489" i="3"/>
  <c r="AC5490" i="3"/>
  <c r="AC5491" i="3"/>
  <c r="AC5492" i="3"/>
  <c r="AC5493" i="3"/>
  <c r="AC5494" i="3"/>
  <c r="AC5495" i="3"/>
  <c r="AC5496" i="3"/>
  <c r="AC5497" i="3"/>
  <c r="AC5498" i="3"/>
  <c r="AC5499" i="3"/>
  <c r="AC5500" i="3"/>
  <c r="AC5501" i="3"/>
  <c r="AC5502" i="3"/>
  <c r="AC5503" i="3"/>
  <c r="AC5504" i="3"/>
  <c r="AC5505" i="3"/>
  <c r="AC5506" i="3"/>
  <c r="AC5507" i="3"/>
  <c r="AC5508" i="3"/>
  <c r="AC5509" i="3"/>
  <c r="AC5510" i="3"/>
  <c r="AC5511" i="3"/>
  <c r="AC5512" i="3"/>
  <c r="AC5513" i="3"/>
  <c r="AC5514" i="3"/>
  <c r="AC5515" i="3"/>
  <c r="AC5516" i="3"/>
  <c r="AC5517" i="3"/>
  <c r="AC5518" i="3"/>
  <c r="AC5519" i="3"/>
  <c r="AC5520" i="3"/>
  <c r="AC5521" i="3"/>
  <c r="AC5522" i="3"/>
  <c r="AC5523" i="3"/>
  <c r="AC5524" i="3"/>
  <c r="AC5525" i="3"/>
  <c r="AC5526" i="3"/>
  <c r="AC5527" i="3"/>
  <c r="AC5528" i="3"/>
  <c r="AC5529" i="3"/>
  <c r="AC5530" i="3"/>
  <c r="AC5531" i="3"/>
  <c r="AC5532" i="3"/>
  <c r="AC5533" i="3"/>
  <c r="AC5534" i="3"/>
  <c r="AC5535" i="3"/>
  <c r="AC5536" i="3"/>
  <c r="AC5537" i="3"/>
  <c r="AC5538" i="3"/>
  <c r="AC5539" i="3"/>
  <c r="AC5540" i="3"/>
  <c r="AC5541" i="3"/>
  <c r="AC5542" i="3"/>
  <c r="AC5543" i="3"/>
  <c r="AC5544" i="3"/>
  <c r="AC5545" i="3"/>
  <c r="AC5546" i="3"/>
  <c r="AC5547" i="3"/>
  <c r="AC5548" i="3"/>
  <c r="AC5549" i="3"/>
  <c r="AC5550" i="3"/>
  <c r="AC5551" i="3"/>
  <c r="AC5552" i="3"/>
  <c r="AC5553" i="3"/>
  <c r="AC5554" i="3"/>
  <c r="AC5555" i="3"/>
  <c r="AC5556" i="3"/>
  <c r="AC5557" i="3"/>
  <c r="AC5558" i="3"/>
  <c r="AC5559" i="3"/>
  <c r="AC5560" i="3"/>
  <c r="AC5561" i="3"/>
  <c r="AC5562" i="3"/>
  <c r="AC5563" i="3"/>
  <c r="AC5564" i="3"/>
  <c r="AC5565" i="3"/>
  <c r="AC5566" i="3"/>
  <c r="AC5567" i="3"/>
  <c r="AC5568" i="3"/>
  <c r="AC5569" i="3"/>
  <c r="AC5570" i="3"/>
  <c r="AC5571" i="3"/>
  <c r="AC5572" i="3"/>
  <c r="AC5573" i="3"/>
  <c r="AC5574" i="3"/>
  <c r="AC5575" i="3"/>
  <c r="AC5576" i="3"/>
  <c r="AC5577" i="3"/>
  <c r="AC5578" i="3"/>
  <c r="AC5579" i="3"/>
  <c r="AC5580" i="3"/>
  <c r="AC5581" i="3"/>
  <c r="AC5582" i="3"/>
  <c r="AC5583" i="3"/>
  <c r="AC5584" i="3"/>
  <c r="AC5585" i="3"/>
  <c r="AC5586" i="3"/>
  <c r="AC5587" i="3"/>
  <c r="AC5588" i="3"/>
  <c r="AC5589" i="3"/>
  <c r="AC5590" i="3"/>
  <c r="AC5591" i="3"/>
  <c r="AC5592" i="3"/>
  <c r="AC5593" i="3"/>
  <c r="AC5594" i="3"/>
  <c r="AC5595" i="3"/>
  <c r="AC5596" i="3"/>
  <c r="AC5597" i="3"/>
  <c r="AC5598" i="3"/>
  <c r="AC5599" i="3"/>
  <c r="AC5600" i="3"/>
  <c r="AC5601" i="3"/>
  <c r="AC5602" i="3"/>
  <c r="AC5603" i="3"/>
  <c r="AC5604" i="3"/>
  <c r="AC5605" i="3"/>
  <c r="AC5606" i="3"/>
  <c r="AC5607" i="3"/>
  <c r="AC5608" i="3"/>
  <c r="AC5609" i="3"/>
  <c r="AC5610" i="3"/>
  <c r="AC5611" i="3"/>
  <c r="AC5612" i="3"/>
  <c r="AC5613" i="3"/>
  <c r="AC5614" i="3"/>
  <c r="AC5615" i="3"/>
  <c r="AC5616" i="3"/>
  <c r="AC5617" i="3"/>
  <c r="AC5618" i="3"/>
  <c r="AC5619" i="3"/>
  <c r="AC5620" i="3"/>
  <c r="AC5621" i="3"/>
  <c r="AC5622" i="3"/>
  <c r="AC5623" i="3"/>
  <c r="AC5624" i="3"/>
  <c r="AC5625" i="3"/>
  <c r="AC5626" i="3"/>
  <c r="AC5627" i="3"/>
  <c r="AC5628" i="3"/>
  <c r="AC5629" i="3"/>
  <c r="AC5630" i="3"/>
  <c r="AC5631" i="3"/>
  <c r="AC5632" i="3"/>
  <c r="AC5633" i="3"/>
  <c r="AC5634" i="3"/>
  <c r="AC5635" i="3"/>
  <c r="AC5636" i="3"/>
  <c r="AC5637" i="3"/>
  <c r="AC5638" i="3"/>
  <c r="AC5639" i="3"/>
  <c r="AC5640" i="3"/>
  <c r="AC5641" i="3"/>
  <c r="AC5642" i="3"/>
  <c r="AC5643" i="3"/>
  <c r="AC5644" i="3"/>
  <c r="AC5645" i="3"/>
  <c r="AC5646" i="3"/>
  <c r="AC5647" i="3"/>
  <c r="AC5648" i="3"/>
  <c r="AC5649" i="3"/>
  <c r="AC5650" i="3"/>
  <c r="AC5651" i="3"/>
  <c r="AC5652" i="3"/>
  <c r="AC5653" i="3"/>
  <c r="AC5654" i="3"/>
  <c r="AC5655" i="3"/>
  <c r="AC5656" i="3"/>
  <c r="AC5657" i="3"/>
  <c r="AC5658" i="3"/>
  <c r="AC5659" i="3"/>
  <c r="AC5660" i="3"/>
  <c r="AC5661" i="3"/>
  <c r="AC5662" i="3"/>
  <c r="AC5663" i="3"/>
  <c r="AC5664" i="3"/>
  <c r="AC5665" i="3"/>
  <c r="AC5666" i="3"/>
  <c r="AC5667" i="3"/>
  <c r="AC5668" i="3"/>
  <c r="AC5669" i="3"/>
  <c r="AC5670" i="3"/>
  <c r="AC5671" i="3"/>
  <c r="AC5672" i="3"/>
  <c r="AC5673" i="3"/>
  <c r="AC5674" i="3"/>
  <c r="AC5675" i="3"/>
  <c r="AC5676" i="3"/>
  <c r="AC5677" i="3"/>
  <c r="AC5678" i="3"/>
  <c r="AC5679" i="3"/>
  <c r="AC5680" i="3"/>
  <c r="AC5681" i="3"/>
  <c r="AC5682" i="3"/>
  <c r="AC5683" i="3"/>
  <c r="AC5684" i="3"/>
  <c r="AC5685" i="3"/>
  <c r="AC5686" i="3"/>
  <c r="AC5687" i="3"/>
  <c r="AC5688" i="3"/>
  <c r="AC5689" i="3"/>
  <c r="AC5690" i="3"/>
  <c r="AC5691" i="3"/>
  <c r="AC5692" i="3"/>
  <c r="AC5693" i="3"/>
  <c r="AC5694" i="3"/>
  <c r="AC5695" i="3"/>
  <c r="AC5696" i="3"/>
  <c r="AC5697" i="3"/>
  <c r="AC5698" i="3"/>
  <c r="AC5699" i="3"/>
  <c r="AC5700" i="3"/>
  <c r="AC5701" i="3"/>
  <c r="AC5702" i="3"/>
  <c r="AC5703" i="3"/>
  <c r="AC5704" i="3"/>
  <c r="AC5705" i="3"/>
  <c r="AC5706" i="3"/>
  <c r="AC5707" i="3"/>
  <c r="AC5708" i="3"/>
  <c r="AC5709" i="3"/>
  <c r="AC5710" i="3"/>
  <c r="AC5711" i="3"/>
  <c r="AC5712" i="3"/>
  <c r="AC5713" i="3"/>
  <c r="AC5714" i="3"/>
  <c r="AC5715" i="3"/>
  <c r="AC5716" i="3"/>
  <c r="AC5717" i="3"/>
  <c r="AC5718" i="3"/>
  <c r="AC5719" i="3"/>
  <c r="AC5720" i="3"/>
  <c r="AC5721" i="3"/>
  <c r="AC5722" i="3"/>
  <c r="AC5723" i="3"/>
  <c r="AC5724" i="3"/>
  <c r="AC5725" i="3"/>
  <c r="AC5726" i="3"/>
  <c r="AC5727" i="3"/>
  <c r="AC5728" i="3"/>
  <c r="AC5729" i="3"/>
  <c r="AC5730" i="3"/>
  <c r="AC5731" i="3"/>
  <c r="AC5732" i="3"/>
  <c r="AC5733" i="3"/>
  <c r="AC5734" i="3"/>
  <c r="AC5735" i="3"/>
  <c r="AC5736" i="3"/>
  <c r="AC5737" i="3"/>
  <c r="AC5738" i="3"/>
  <c r="AC5739" i="3"/>
  <c r="AC5740" i="3"/>
  <c r="AC5741" i="3"/>
  <c r="AC5742" i="3"/>
  <c r="AC5743" i="3"/>
  <c r="AC5744" i="3"/>
  <c r="AC5745" i="3"/>
  <c r="AC5746" i="3"/>
  <c r="AC5747" i="3"/>
  <c r="AC5748" i="3"/>
  <c r="AC5749" i="3"/>
  <c r="AC5750" i="3"/>
  <c r="AC5751" i="3"/>
  <c r="AC5752" i="3"/>
  <c r="AC5753" i="3"/>
  <c r="AC5754" i="3"/>
  <c r="AC5755" i="3"/>
  <c r="AC5756" i="3"/>
  <c r="AC5757" i="3"/>
  <c r="AC5758" i="3"/>
  <c r="AC5759" i="3"/>
  <c r="AC5760" i="3"/>
  <c r="AC5761" i="3"/>
  <c r="AC5762" i="3"/>
  <c r="AC5763" i="3"/>
  <c r="AC5764" i="3"/>
  <c r="AC5765" i="3"/>
  <c r="AC5766" i="3"/>
  <c r="AC5767" i="3"/>
  <c r="AC5768" i="3"/>
  <c r="AC5769" i="3"/>
  <c r="AC5770" i="3"/>
  <c r="AC5771" i="3"/>
  <c r="AC5772" i="3"/>
  <c r="AC5773" i="3"/>
  <c r="AC5774" i="3"/>
  <c r="AC5775" i="3"/>
  <c r="AC5776" i="3"/>
  <c r="AC5777" i="3"/>
  <c r="AC5778" i="3"/>
  <c r="AC5779" i="3"/>
  <c r="AC5780" i="3"/>
  <c r="AC5781" i="3"/>
  <c r="AC5782" i="3"/>
  <c r="AC5783" i="3"/>
  <c r="AC5784" i="3"/>
  <c r="AC5785" i="3"/>
  <c r="AC5786" i="3"/>
  <c r="AC5787" i="3"/>
  <c r="AC5788" i="3"/>
  <c r="AC5789" i="3"/>
  <c r="AC5790" i="3"/>
  <c r="AC5791" i="3"/>
  <c r="AC5792" i="3"/>
  <c r="AC5793" i="3"/>
  <c r="AC5794" i="3"/>
  <c r="AC5795" i="3"/>
  <c r="AC5796" i="3"/>
  <c r="AC5797" i="3"/>
  <c r="AC5798" i="3"/>
  <c r="AC5799" i="3"/>
  <c r="AC5800" i="3"/>
  <c r="AC5801" i="3"/>
  <c r="AC5802" i="3"/>
  <c r="AC5803" i="3"/>
  <c r="AC5804" i="3"/>
  <c r="AC5805" i="3"/>
  <c r="AC5806" i="3"/>
  <c r="AC5807" i="3"/>
  <c r="AC5808" i="3"/>
  <c r="AC5809" i="3"/>
  <c r="AC5810" i="3"/>
  <c r="AC5811" i="3"/>
  <c r="AC5812" i="3"/>
  <c r="AC5813" i="3"/>
  <c r="AC5814" i="3"/>
  <c r="AC5815" i="3"/>
  <c r="AC5816" i="3"/>
  <c r="AC5817" i="3"/>
  <c r="AC5818" i="3"/>
  <c r="AC5819" i="3"/>
  <c r="AC5820" i="3"/>
  <c r="AC5821" i="3"/>
  <c r="AC5822" i="3"/>
  <c r="AC5823" i="3"/>
  <c r="AC5824" i="3"/>
  <c r="AC5825" i="3"/>
  <c r="AC5826" i="3"/>
  <c r="AC5827" i="3"/>
  <c r="AC5828" i="3"/>
  <c r="AC5829" i="3"/>
  <c r="AC5830" i="3"/>
  <c r="AC5831" i="3"/>
  <c r="AC5832" i="3"/>
  <c r="AC5833" i="3"/>
  <c r="AC5834" i="3"/>
  <c r="AC5835" i="3"/>
  <c r="AC5836" i="3"/>
  <c r="AC5837" i="3"/>
  <c r="AC5838" i="3"/>
  <c r="AC5839" i="3"/>
  <c r="AC5840" i="3"/>
  <c r="AC5841" i="3"/>
  <c r="AC5842" i="3"/>
  <c r="AC5843" i="3"/>
  <c r="AC5844" i="3"/>
  <c r="AC5845" i="3"/>
  <c r="AC5846" i="3"/>
  <c r="AC5847" i="3"/>
  <c r="AC5848" i="3"/>
  <c r="AC5849" i="3"/>
  <c r="AC5850" i="3"/>
  <c r="AC5851" i="3"/>
  <c r="AC5852" i="3"/>
  <c r="AC5853" i="3"/>
  <c r="AC5854" i="3"/>
  <c r="AC5855" i="3"/>
  <c r="AC5856" i="3"/>
  <c r="AC5857" i="3"/>
  <c r="AC5858" i="3"/>
  <c r="AC5859" i="3"/>
  <c r="AC5860" i="3"/>
  <c r="AC5861" i="3"/>
  <c r="AC5862" i="3"/>
  <c r="AC5863" i="3"/>
  <c r="AC5864" i="3"/>
  <c r="AC5865" i="3"/>
  <c r="AC5866" i="3"/>
  <c r="AC5867" i="3"/>
  <c r="AC5868" i="3"/>
  <c r="AC5869" i="3"/>
  <c r="AC5870" i="3"/>
  <c r="AC5871" i="3"/>
  <c r="AC5872" i="3"/>
  <c r="AC5873" i="3"/>
  <c r="AC5874" i="3"/>
  <c r="AC5875" i="3"/>
  <c r="AC5876" i="3"/>
  <c r="AC5877" i="3"/>
  <c r="AC5878" i="3"/>
  <c r="AC5879" i="3"/>
  <c r="AC5880" i="3"/>
  <c r="AC5881" i="3"/>
  <c r="AC5882" i="3"/>
  <c r="AC5883" i="3"/>
  <c r="AC5884" i="3"/>
  <c r="AC5885" i="3"/>
  <c r="AC5886" i="3"/>
  <c r="AC5887" i="3"/>
  <c r="AC5888" i="3"/>
  <c r="AC5889" i="3"/>
  <c r="AC5890" i="3"/>
  <c r="AC5891" i="3"/>
  <c r="AC5892" i="3"/>
  <c r="AC5893" i="3"/>
  <c r="AC5894" i="3"/>
  <c r="AC5895" i="3"/>
  <c r="AC5896" i="3"/>
  <c r="AC5897" i="3"/>
  <c r="AC5898" i="3"/>
  <c r="AC5899" i="3"/>
  <c r="AC5900" i="3"/>
  <c r="AC5901" i="3"/>
  <c r="AC5902" i="3"/>
  <c r="AC5903" i="3"/>
  <c r="AC5904" i="3"/>
  <c r="AC5905" i="3"/>
  <c r="AC5906" i="3"/>
  <c r="AC5907" i="3"/>
  <c r="AC5908" i="3"/>
  <c r="AC5909" i="3"/>
  <c r="AC5910" i="3"/>
  <c r="AC5911" i="3"/>
  <c r="AC5912" i="3"/>
  <c r="AC5913" i="3"/>
  <c r="AC5914" i="3"/>
  <c r="AC5915" i="3"/>
  <c r="AC5916" i="3"/>
  <c r="AC5917" i="3"/>
  <c r="AC5918" i="3"/>
  <c r="AC5919" i="3"/>
  <c r="AC5920" i="3"/>
  <c r="AC5921" i="3"/>
  <c r="AC5922" i="3"/>
  <c r="AC5923" i="3"/>
  <c r="AC5924" i="3"/>
  <c r="AC5925" i="3"/>
  <c r="AC5926" i="3"/>
  <c r="AC5927" i="3"/>
  <c r="AC5928" i="3"/>
  <c r="AC5929" i="3"/>
  <c r="AC5930" i="3"/>
  <c r="AC5931" i="3"/>
  <c r="AC5932" i="3"/>
  <c r="AC5933" i="3"/>
  <c r="AC5934" i="3"/>
  <c r="AC5935" i="3"/>
  <c r="AC5936" i="3"/>
  <c r="AC5937" i="3"/>
  <c r="AC5938" i="3"/>
  <c r="AC5939" i="3"/>
  <c r="AC5940" i="3"/>
  <c r="AC5941" i="3"/>
  <c r="AC5942" i="3"/>
  <c r="AC5943" i="3"/>
  <c r="AC5944" i="3"/>
  <c r="AC5945" i="3"/>
  <c r="AC5946" i="3"/>
  <c r="AC5947" i="3"/>
  <c r="AC5948" i="3"/>
  <c r="AC5949" i="3"/>
  <c r="AC5950" i="3"/>
  <c r="AC5951" i="3"/>
  <c r="AC5952" i="3"/>
  <c r="AC5953" i="3"/>
  <c r="AC5954" i="3"/>
  <c r="AC5955" i="3"/>
  <c r="AC5956" i="3"/>
  <c r="AC5957" i="3"/>
  <c r="AC5958" i="3"/>
  <c r="AC5959" i="3"/>
  <c r="AC5960" i="3"/>
  <c r="AC5961" i="3"/>
  <c r="AC5962" i="3"/>
  <c r="AC5963" i="3"/>
  <c r="AC5964" i="3"/>
  <c r="AC5965" i="3"/>
  <c r="AC5966" i="3"/>
  <c r="AC5967" i="3"/>
  <c r="AC5968" i="3"/>
  <c r="AC5969" i="3"/>
  <c r="AC5970" i="3"/>
  <c r="AC5971" i="3"/>
  <c r="AC5972" i="3"/>
  <c r="AC5973" i="3"/>
  <c r="AC5974" i="3"/>
  <c r="AC5975" i="3"/>
  <c r="AC5976" i="3"/>
  <c r="AC5977" i="3"/>
  <c r="AC5978" i="3"/>
  <c r="AC5979" i="3"/>
  <c r="AC5980" i="3"/>
  <c r="AC5981" i="3"/>
  <c r="AC5982" i="3"/>
  <c r="AC5983" i="3"/>
  <c r="AC5984" i="3"/>
  <c r="AC5985" i="3"/>
  <c r="AC5986" i="3"/>
  <c r="AC5987" i="3"/>
  <c r="AC5988" i="3"/>
  <c r="AC5989" i="3"/>
  <c r="AC5990" i="3"/>
  <c r="AC5991" i="3"/>
  <c r="AC5992" i="3"/>
  <c r="AC5993" i="3"/>
  <c r="AC5994" i="3"/>
  <c r="AC5995" i="3"/>
  <c r="AC5996" i="3"/>
  <c r="AC5997" i="3"/>
  <c r="AC5998" i="3"/>
  <c r="AC5999" i="3"/>
  <c r="AC6000" i="3"/>
  <c r="AC6001" i="3"/>
  <c r="AC6002" i="3"/>
  <c r="AC6003" i="3"/>
  <c r="AC6004" i="3"/>
  <c r="AC6005" i="3"/>
  <c r="AC6006" i="3"/>
  <c r="AC6007" i="3"/>
  <c r="AC6008" i="3"/>
  <c r="AC6009" i="3"/>
  <c r="AC6010" i="3"/>
  <c r="AC6011" i="3"/>
  <c r="AC6012" i="3"/>
  <c r="AC6013" i="3"/>
  <c r="AC6014" i="3"/>
  <c r="AC6015" i="3"/>
  <c r="AC6016" i="3"/>
  <c r="AC6017" i="3"/>
  <c r="AC6018" i="3"/>
  <c r="AC6019" i="3"/>
  <c r="AC6020" i="3"/>
  <c r="AC6021" i="3"/>
  <c r="AC6022" i="3"/>
  <c r="AC6023" i="3"/>
  <c r="AC6024" i="3"/>
  <c r="AC6025" i="3"/>
  <c r="AC6026" i="3"/>
  <c r="AC6027" i="3"/>
  <c r="AC6028" i="3"/>
  <c r="AC6029" i="3"/>
  <c r="AC6030" i="3"/>
  <c r="AC6031" i="3"/>
  <c r="AC6032" i="3"/>
  <c r="AC6033" i="3"/>
  <c r="AC6034" i="3"/>
  <c r="AC6035" i="3"/>
  <c r="AC6036" i="3"/>
  <c r="AC6037" i="3"/>
  <c r="AC6038" i="3"/>
  <c r="AC6039" i="3"/>
  <c r="AC6040" i="3"/>
  <c r="AC6041" i="3"/>
  <c r="AC6042" i="3"/>
  <c r="AC6043" i="3"/>
  <c r="AC6044" i="3"/>
  <c r="AC6045" i="3"/>
  <c r="AC6046" i="3"/>
  <c r="AC6047" i="3"/>
  <c r="AC6048" i="3"/>
  <c r="AC6049" i="3"/>
  <c r="AC6050" i="3"/>
  <c r="AC6051" i="3"/>
  <c r="AC6052" i="3"/>
  <c r="AC6053" i="3"/>
  <c r="AC6054" i="3"/>
  <c r="AC6055" i="3"/>
  <c r="AC6056" i="3"/>
  <c r="AC6057" i="3"/>
  <c r="AC6058" i="3"/>
  <c r="AC6059" i="3"/>
  <c r="AC6060" i="3"/>
  <c r="AC6061" i="3"/>
  <c r="AC6062" i="3"/>
  <c r="AC6063" i="3"/>
  <c r="AC6064" i="3"/>
  <c r="AC6065" i="3"/>
  <c r="AC6066" i="3"/>
  <c r="AC6067" i="3"/>
  <c r="AC6068" i="3"/>
  <c r="AC6069" i="3"/>
  <c r="AC6070" i="3"/>
  <c r="AC6071" i="3"/>
  <c r="AC6072" i="3"/>
  <c r="AC6073" i="3"/>
  <c r="AC6074" i="3"/>
  <c r="AC6075" i="3"/>
  <c r="AC6076" i="3"/>
  <c r="AC6077" i="3"/>
  <c r="AC6078" i="3"/>
  <c r="AC6079" i="3"/>
  <c r="AC6080" i="3"/>
  <c r="AC6081" i="3"/>
  <c r="AC6082" i="3"/>
  <c r="AC6083" i="3"/>
  <c r="AC6084" i="3"/>
  <c r="AC6085" i="3"/>
  <c r="AC6086" i="3"/>
  <c r="AC6087" i="3"/>
  <c r="AC6088" i="3"/>
  <c r="AC6089" i="3"/>
  <c r="AC6090" i="3"/>
  <c r="AC6091" i="3"/>
  <c r="AC6092" i="3"/>
  <c r="AC6093" i="3"/>
  <c r="AC6094" i="3"/>
  <c r="AC6095" i="3"/>
  <c r="AC6096" i="3"/>
  <c r="AC6097" i="3"/>
  <c r="AC6098" i="3"/>
  <c r="AC6099" i="3"/>
  <c r="AC6100" i="3"/>
  <c r="AC6101" i="3"/>
  <c r="AC6102" i="3"/>
  <c r="AC6103" i="3"/>
  <c r="AC6104" i="3"/>
  <c r="AC6105" i="3"/>
  <c r="AC6106" i="3"/>
  <c r="AC6107" i="3"/>
  <c r="AC6108" i="3"/>
  <c r="AC6109" i="3"/>
  <c r="AC6110" i="3"/>
  <c r="AC6111" i="3"/>
  <c r="AC6112" i="3"/>
  <c r="AC6113" i="3"/>
  <c r="AC6114" i="3"/>
  <c r="AC6115" i="3"/>
  <c r="AC6116" i="3"/>
  <c r="AC6117" i="3"/>
  <c r="AC6118" i="3"/>
  <c r="AC6119" i="3"/>
  <c r="AC6120" i="3"/>
  <c r="AC6121" i="3"/>
  <c r="AC6122" i="3"/>
  <c r="AC6123" i="3"/>
  <c r="AC6124" i="3"/>
  <c r="AC6125" i="3"/>
  <c r="AC6126" i="3"/>
  <c r="AC6127" i="3"/>
  <c r="AC6128" i="3"/>
  <c r="AC6129" i="3"/>
  <c r="AC6130" i="3"/>
  <c r="AC6131" i="3"/>
  <c r="AC6132" i="3"/>
  <c r="AC6133" i="3"/>
  <c r="AC6134" i="3"/>
  <c r="AC6135" i="3"/>
  <c r="AC6136" i="3"/>
  <c r="AC6137" i="3"/>
  <c r="AC6138" i="3"/>
  <c r="AC6139" i="3"/>
  <c r="AC6140" i="3"/>
  <c r="AC6141" i="3"/>
  <c r="AC6142" i="3"/>
  <c r="AC6143" i="3"/>
  <c r="AC6144" i="3"/>
  <c r="AC6145" i="3"/>
  <c r="AC6146" i="3"/>
  <c r="AC6147" i="3"/>
  <c r="AC6148" i="3"/>
  <c r="AC6149" i="3"/>
  <c r="AC6150" i="3"/>
  <c r="AC6151" i="3"/>
  <c r="AC6152" i="3"/>
  <c r="AC6153" i="3"/>
  <c r="AC6154" i="3"/>
  <c r="AC6155" i="3"/>
  <c r="AC6156" i="3"/>
  <c r="AC6157" i="3"/>
  <c r="AC6158" i="3"/>
  <c r="AC6159" i="3"/>
  <c r="AC6160" i="3"/>
  <c r="AC6161" i="3"/>
  <c r="AC6162" i="3"/>
  <c r="AC6163" i="3"/>
  <c r="AC6164" i="3"/>
  <c r="AC6165" i="3"/>
  <c r="AC6166" i="3"/>
  <c r="AC6167" i="3"/>
  <c r="AC6168" i="3"/>
  <c r="AC6169" i="3"/>
  <c r="AC6170" i="3"/>
  <c r="AC6171" i="3"/>
  <c r="AC6172" i="3"/>
  <c r="AC6173" i="3"/>
  <c r="AC6174" i="3"/>
  <c r="AC6175" i="3"/>
  <c r="AC6176" i="3"/>
  <c r="AC6177" i="3"/>
  <c r="AC6178" i="3"/>
  <c r="AC6179" i="3"/>
  <c r="AC6180" i="3"/>
  <c r="AC6181" i="3"/>
  <c r="AC6182" i="3"/>
  <c r="AC6183" i="3"/>
  <c r="AC6184" i="3"/>
  <c r="AC6185" i="3"/>
  <c r="AC6186" i="3"/>
  <c r="AC6187" i="3"/>
  <c r="AC6188" i="3"/>
  <c r="AC6189" i="3"/>
  <c r="AC6190" i="3"/>
  <c r="AC6191" i="3"/>
  <c r="AC6192" i="3"/>
  <c r="AC6193" i="3"/>
  <c r="AC6194" i="3"/>
  <c r="AC6195" i="3"/>
  <c r="AC6196" i="3"/>
  <c r="AC6197" i="3"/>
  <c r="AC6198" i="3"/>
  <c r="AC6199" i="3"/>
  <c r="AC6200" i="3"/>
  <c r="AC6201" i="3"/>
  <c r="AC6202" i="3"/>
  <c r="AC6203" i="3"/>
  <c r="AC6204" i="3"/>
  <c r="AC6205" i="3"/>
  <c r="AC6206" i="3"/>
  <c r="AC6207" i="3"/>
  <c r="AC6208" i="3"/>
  <c r="AC6209" i="3"/>
  <c r="AC6210" i="3"/>
  <c r="AC6211" i="3"/>
  <c r="AC6212" i="3"/>
  <c r="AC6213" i="3"/>
  <c r="AC6214" i="3"/>
  <c r="AC6215" i="3"/>
  <c r="AC6216" i="3"/>
  <c r="AC6217" i="3"/>
  <c r="AC6218" i="3"/>
  <c r="AC6219" i="3"/>
  <c r="AC6220" i="3"/>
  <c r="AC6221" i="3"/>
  <c r="AC6222" i="3"/>
  <c r="AC6223" i="3"/>
  <c r="AC6224" i="3"/>
  <c r="AC6225" i="3"/>
  <c r="AC6226" i="3"/>
  <c r="AC6227" i="3"/>
  <c r="AC6228" i="3"/>
  <c r="AC6229" i="3"/>
  <c r="AC6230" i="3"/>
  <c r="AC6231" i="3"/>
  <c r="AC6232" i="3"/>
  <c r="AC6233" i="3"/>
  <c r="AC6234" i="3"/>
  <c r="AC6235" i="3"/>
  <c r="AC6236" i="3"/>
  <c r="AC6237" i="3"/>
  <c r="AC6238" i="3"/>
  <c r="AC6239" i="3"/>
  <c r="AC6240" i="3"/>
  <c r="AC6241" i="3"/>
  <c r="AC6242" i="3"/>
  <c r="AC6243" i="3"/>
  <c r="AC6244" i="3"/>
  <c r="AC6245" i="3"/>
  <c r="AC6246" i="3"/>
  <c r="AC6247" i="3"/>
  <c r="AC6248" i="3"/>
  <c r="AC6249" i="3"/>
  <c r="AC6250" i="3"/>
  <c r="AC6251" i="3"/>
  <c r="AC6252" i="3"/>
  <c r="AC6253" i="3"/>
  <c r="AC6254" i="3"/>
  <c r="AC6255" i="3"/>
  <c r="AC6256" i="3"/>
  <c r="AC6257" i="3"/>
  <c r="AC6258" i="3"/>
  <c r="AC6259" i="3"/>
  <c r="AC6260" i="3"/>
  <c r="AC6261" i="3"/>
  <c r="AC6262" i="3"/>
  <c r="AC6263" i="3"/>
  <c r="AC6264" i="3"/>
  <c r="AC6265" i="3"/>
  <c r="AC6266" i="3"/>
  <c r="AC6267" i="3"/>
  <c r="AC6268" i="3"/>
  <c r="AC6269" i="3"/>
  <c r="AC6270" i="3"/>
  <c r="AC6271" i="3"/>
  <c r="AC6272" i="3"/>
  <c r="AC6273" i="3"/>
  <c r="AC6274" i="3"/>
  <c r="AC6275" i="3"/>
  <c r="AC6276" i="3"/>
  <c r="AC6277" i="3"/>
  <c r="AC6278" i="3"/>
  <c r="AC6279" i="3"/>
  <c r="AC6280" i="3"/>
  <c r="AC6281" i="3"/>
  <c r="AC6282" i="3"/>
  <c r="AC6283" i="3"/>
  <c r="AC6284" i="3"/>
  <c r="AC6285" i="3"/>
  <c r="AC6286" i="3"/>
  <c r="AC6287" i="3"/>
  <c r="AC6288" i="3"/>
  <c r="AC6289" i="3"/>
  <c r="AC6290" i="3"/>
  <c r="AC6291" i="3"/>
  <c r="AC6292" i="3"/>
  <c r="AC6293" i="3"/>
  <c r="AC6294" i="3"/>
  <c r="AC6295" i="3"/>
  <c r="AC6296" i="3"/>
  <c r="AC6297" i="3"/>
  <c r="AC6298" i="3"/>
  <c r="AC6299" i="3"/>
  <c r="AC6300" i="3"/>
  <c r="AC6301" i="3"/>
  <c r="AC6302" i="3"/>
  <c r="AC6303" i="3"/>
  <c r="AC6304" i="3"/>
  <c r="AC6305" i="3"/>
  <c r="AC6306" i="3"/>
  <c r="AC6307" i="3"/>
  <c r="AC6308" i="3"/>
  <c r="AC6309" i="3"/>
  <c r="AC6310" i="3"/>
  <c r="AC6311" i="3"/>
  <c r="AC6312" i="3"/>
  <c r="AC6313" i="3"/>
  <c r="AC6314" i="3"/>
  <c r="AC6315" i="3"/>
  <c r="AC6316" i="3"/>
  <c r="AC6317" i="3"/>
  <c r="AC6318" i="3"/>
  <c r="AC6319" i="3"/>
  <c r="AC6320" i="3"/>
  <c r="AC6321" i="3"/>
  <c r="AC6322" i="3"/>
  <c r="AC6323" i="3"/>
  <c r="AC6324" i="3"/>
  <c r="AC6325" i="3"/>
  <c r="AC6326" i="3"/>
  <c r="AC6327" i="3"/>
  <c r="AC6328" i="3"/>
  <c r="AC6329" i="3"/>
  <c r="AC6330" i="3"/>
  <c r="AC6331" i="3"/>
  <c r="AC6332" i="3"/>
  <c r="AC6333" i="3"/>
  <c r="AC6334" i="3"/>
  <c r="AC6335" i="3"/>
  <c r="AC6336" i="3"/>
  <c r="AC6337" i="3"/>
  <c r="AC6338" i="3"/>
  <c r="AC6339" i="3"/>
  <c r="AC6340" i="3"/>
  <c r="AC6341" i="3"/>
  <c r="AC6342" i="3"/>
  <c r="AC6343" i="3"/>
  <c r="AC6344" i="3"/>
  <c r="AC6345" i="3"/>
  <c r="AC6346" i="3"/>
  <c r="AC6347" i="3"/>
  <c r="AC6348" i="3"/>
  <c r="AC6349" i="3"/>
  <c r="AC6350" i="3"/>
  <c r="AC6351" i="3"/>
  <c r="AC6352" i="3"/>
  <c r="AC6353" i="3"/>
  <c r="AC6354" i="3"/>
  <c r="AC6355" i="3"/>
  <c r="AC6356" i="3"/>
  <c r="AC6357" i="3"/>
  <c r="AC6358" i="3"/>
  <c r="AC6359" i="3"/>
  <c r="AC6360" i="3"/>
  <c r="AC6361" i="3"/>
  <c r="AC6362" i="3"/>
  <c r="AC6363" i="3"/>
  <c r="AC6364" i="3"/>
  <c r="AC6365" i="3"/>
  <c r="AC6366" i="3"/>
  <c r="AC6367" i="3"/>
  <c r="AC6368" i="3"/>
  <c r="AC6369" i="3"/>
  <c r="AC6370" i="3"/>
  <c r="AC6371" i="3"/>
  <c r="AC6372" i="3"/>
  <c r="AC6373" i="3"/>
  <c r="AC6374" i="3"/>
  <c r="AC6375" i="3"/>
  <c r="AC6376" i="3"/>
  <c r="AC6377" i="3"/>
  <c r="AC6378" i="3"/>
  <c r="AC6379" i="3"/>
  <c r="AC6380" i="3"/>
  <c r="AC6381" i="3"/>
  <c r="AC6382" i="3"/>
  <c r="AC6383" i="3"/>
  <c r="AC6384" i="3"/>
  <c r="AC6385" i="3"/>
  <c r="AC6386" i="3"/>
  <c r="AC6387" i="3"/>
  <c r="AC6388" i="3"/>
  <c r="AC6389" i="3"/>
  <c r="AC6390" i="3"/>
  <c r="AC6391" i="3"/>
  <c r="AC6392" i="3"/>
  <c r="AC6393" i="3"/>
  <c r="AC6394" i="3"/>
  <c r="AC6395" i="3"/>
  <c r="AC6396" i="3"/>
  <c r="AC6397" i="3"/>
  <c r="AC6398" i="3"/>
  <c r="AC6399" i="3"/>
  <c r="AC6400" i="3"/>
  <c r="AC6401" i="3"/>
  <c r="AC6402" i="3"/>
  <c r="AC6403" i="3"/>
  <c r="AC6404" i="3"/>
  <c r="AC6405" i="3"/>
  <c r="AC6406" i="3"/>
  <c r="AC6407" i="3"/>
  <c r="AC6408" i="3"/>
  <c r="AC6409" i="3"/>
  <c r="AC6410" i="3"/>
  <c r="AC6411" i="3"/>
  <c r="AC6412" i="3"/>
  <c r="AC6413" i="3"/>
  <c r="AC6414" i="3"/>
  <c r="AC6415" i="3"/>
  <c r="AC6416" i="3"/>
  <c r="AC6417" i="3"/>
  <c r="AC6418" i="3"/>
  <c r="AC6419" i="3"/>
  <c r="AC6420" i="3"/>
  <c r="AC6421" i="3"/>
  <c r="AC6422" i="3"/>
  <c r="AC6423" i="3"/>
  <c r="AC6424" i="3"/>
  <c r="AC6425" i="3"/>
  <c r="AC6426" i="3"/>
  <c r="AC6427" i="3"/>
  <c r="AC6428" i="3"/>
  <c r="AC6429" i="3"/>
  <c r="AC6430" i="3"/>
  <c r="AC6431" i="3"/>
  <c r="AC6432" i="3"/>
  <c r="AC6433" i="3"/>
  <c r="AC6434" i="3"/>
  <c r="AC6435" i="3"/>
  <c r="AC6436" i="3"/>
  <c r="AC6437" i="3"/>
  <c r="AC6438" i="3"/>
  <c r="AC6439" i="3"/>
  <c r="AC6440" i="3"/>
  <c r="AC6441" i="3"/>
  <c r="AC6442" i="3"/>
  <c r="AC6443" i="3"/>
  <c r="AC6444" i="3"/>
  <c r="AC6445" i="3"/>
  <c r="AC6446" i="3"/>
  <c r="AC6447" i="3"/>
  <c r="AC6448" i="3"/>
  <c r="AC6449" i="3"/>
  <c r="AC6450" i="3"/>
  <c r="AC6451" i="3"/>
  <c r="AC6452" i="3"/>
  <c r="AC6453" i="3"/>
  <c r="AC6454" i="3"/>
  <c r="AC6455" i="3"/>
  <c r="AC6456" i="3"/>
  <c r="AC6457" i="3"/>
  <c r="AC6458" i="3"/>
  <c r="AC6459" i="3"/>
  <c r="AC6460" i="3"/>
  <c r="AC6461" i="3"/>
  <c r="AC6462" i="3"/>
  <c r="AC6463" i="3"/>
  <c r="AC6464" i="3"/>
  <c r="AC6465" i="3"/>
  <c r="AC6466" i="3"/>
  <c r="AC6467" i="3"/>
  <c r="AC6468" i="3"/>
  <c r="AC6469" i="3"/>
  <c r="AC6470" i="3"/>
  <c r="AC6471" i="3"/>
  <c r="AC6472" i="3"/>
  <c r="AC6473" i="3"/>
  <c r="AC6474" i="3"/>
  <c r="AC6475" i="3"/>
  <c r="AC6476" i="3"/>
  <c r="AC6477" i="3"/>
  <c r="AC6478" i="3"/>
  <c r="AC6479" i="3"/>
  <c r="AC6480" i="3"/>
  <c r="AC6481" i="3"/>
  <c r="AC6482" i="3"/>
  <c r="AC6483" i="3"/>
  <c r="AC6484" i="3"/>
  <c r="AC6485" i="3"/>
  <c r="AC6486" i="3"/>
  <c r="AC6487" i="3"/>
  <c r="AC6488" i="3"/>
  <c r="AC6489" i="3"/>
  <c r="AC6490" i="3"/>
  <c r="AC6491" i="3"/>
  <c r="AC6492" i="3"/>
  <c r="AC6493" i="3"/>
  <c r="AC6494" i="3"/>
  <c r="AC6495" i="3"/>
  <c r="AC6496" i="3"/>
  <c r="AC6497" i="3"/>
  <c r="AC6498" i="3"/>
  <c r="AC6499" i="3"/>
  <c r="AC6500" i="3"/>
  <c r="AC6501" i="3"/>
  <c r="AC6502" i="3"/>
  <c r="AC6503" i="3"/>
  <c r="AC6504" i="3"/>
  <c r="AC6505" i="3"/>
  <c r="AC6506" i="3"/>
  <c r="AC6507" i="3"/>
  <c r="AC6508" i="3"/>
  <c r="AC6509" i="3"/>
  <c r="AC6510" i="3"/>
  <c r="AC6511" i="3"/>
  <c r="AC6512" i="3"/>
  <c r="AC6513" i="3"/>
  <c r="AC6514" i="3"/>
  <c r="AC6515" i="3"/>
  <c r="AC6516" i="3"/>
  <c r="AC6517" i="3"/>
  <c r="AC6518" i="3"/>
  <c r="AC6519" i="3"/>
  <c r="AC6520" i="3"/>
  <c r="AC6521" i="3"/>
  <c r="AC6522" i="3"/>
  <c r="AC6523" i="3"/>
  <c r="AC6524" i="3"/>
  <c r="AC6525" i="3"/>
  <c r="AC6526" i="3"/>
  <c r="AC6527" i="3"/>
  <c r="AC6528" i="3"/>
  <c r="AC6529" i="3"/>
  <c r="AC6530" i="3"/>
  <c r="AC6531" i="3"/>
  <c r="AC6532" i="3"/>
  <c r="AC6533" i="3"/>
  <c r="AC6534" i="3"/>
  <c r="AC6535" i="3"/>
  <c r="AC6536" i="3"/>
  <c r="AC6537" i="3"/>
  <c r="AC6538" i="3"/>
  <c r="AC6539" i="3"/>
  <c r="AC6540" i="3"/>
  <c r="AC6541" i="3"/>
  <c r="AC6542" i="3"/>
  <c r="AC6543" i="3"/>
  <c r="AC6544" i="3"/>
  <c r="AC6545" i="3"/>
  <c r="AC6546" i="3"/>
  <c r="AC6547" i="3"/>
  <c r="AC6548" i="3"/>
  <c r="AC6549" i="3"/>
  <c r="AC6550" i="3"/>
  <c r="AC6551" i="3"/>
  <c r="AC6552" i="3"/>
  <c r="AC6553" i="3"/>
  <c r="AC6554" i="3"/>
  <c r="AC6555" i="3"/>
  <c r="AC6556" i="3"/>
  <c r="AC6557" i="3"/>
  <c r="AC6558" i="3"/>
  <c r="AC6559" i="3"/>
  <c r="AC6560" i="3"/>
  <c r="AC6561" i="3"/>
  <c r="AC6562" i="3"/>
  <c r="AC6563" i="3"/>
  <c r="AC6564" i="3"/>
  <c r="AC6565" i="3"/>
  <c r="AC6566" i="3"/>
  <c r="AC6567" i="3"/>
  <c r="AC6568" i="3"/>
  <c r="AC6569" i="3"/>
  <c r="AC6570" i="3"/>
  <c r="AC6571" i="3"/>
  <c r="AC6572" i="3"/>
  <c r="AC6573" i="3"/>
  <c r="AC6574" i="3"/>
  <c r="AC6575" i="3"/>
  <c r="AC6576" i="3"/>
  <c r="AC6577" i="3"/>
  <c r="AC6578" i="3"/>
  <c r="AC6579" i="3"/>
  <c r="AC6580" i="3"/>
  <c r="AC6581" i="3"/>
  <c r="AC6582" i="3"/>
  <c r="AC6583" i="3"/>
  <c r="AC6584" i="3"/>
  <c r="AC6585" i="3"/>
  <c r="AC6586" i="3"/>
  <c r="AC6587" i="3"/>
  <c r="AC6588" i="3"/>
  <c r="AC6589" i="3"/>
  <c r="AC6590" i="3"/>
  <c r="AC6591" i="3"/>
  <c r="AC6592" i="3"/>
  <c r="AC6593" i="3"/>
  <c r="AC6594" i="3"/>
  <c r="AC6595" i="3"/>
  <c r="AC6596" i="3"/>
  <c r="AC6597" i="3"/>
  <c r="AC6598" i="3"/>
  <c r="AC6599" i="3"/>
  <c r="AC6600" i="3"/>
  <c r="AC6601" i="3"/>
  <c r="AC6602" i="3"/>
  <c r="AC6603" i="3"/>
  <c r="AC6604" i="3"/>
  <c r="AC6605" i="3"/>
  <c r="AC6606" i="3"/>
  <c r="AC6607" i="3"/>
  <c r="AC6608" i="3"/>
  <c r="AC6609" i="3"/>
  <c r="AC6610" i="3"/>
  <c r="AC6611" i="3"/>
  <c r="AC6612" i="3"/>
  <c r="AC6613" i="3"/>
  <c r="AC6614" i="3"/>
  <c r="AC6615" i="3"/>
  <c r="AC6616" i="3"/>
  <c r="AC6617" i="3"/>
  <c r="AC6618" i="3"/>
  <c r="AC6619" i="3"/>
  <c r="AC6620" i="3"/>
  <c r="AC6621" i="3"/>
  <c r="AC6622" i="3"/>
  <c r="AC6623" i="3"/>
  <c r="AC6624" i="3"/>
  <c r="AC6625" i="3"/>
  <c r="AC6626" i="3"/>
  <c r="AC6627" i="3"/>
  <c r="AC6628" i="3"/>
  <c r="AC6629" i="3"/>
  <c r="AC6630" i="3"/>
  <c r="AC6631" i="3"/>
  <c r="AC6632" i="3"/>
  <c r="AC6633" i="3"/>
  <c r="AC6634" i="3"/>
  <c r="AC6635" i="3"/>
  <c r="AC6636" i="3"/>
  <c r="AC6637" i="3"/>
  <c r="AC6638" i="3"/>
  <c r="AC6639" i="3"/>
  <c r="AC6640" i="3"/>
  <c r="AC6641" i="3"/>
  <c r="AC6642" i="3"/>
  <c r="AC6643" i="3"/>
  <c r="AC6644" i="3"/>
  <c r="AC6645" i="3"/>
  <c r="AC6646" i="3"/>
  <c r="AC6647" i="3"/>
  <c r="AC6648" i="3"/>
  <c r="AC6649" i="3"/>
  <c r="AC6650" i="3"/>
  <c r="AC6651" i="3"/>
  <c r="AC6652" i="3"/>
  <c r="AC6653" i="3"/>
  <c r="AC6654" i="3"/>
  <c r="AC6655" i="3"/>
  <c r="AC6656" i="3"/>
  <c r="AC6657" i="3"/>
  <c r="AC6658" i="3"/>
  <c r="AC6659" i="3"/>
  <c r="AC6660" i="3"/>
  <c r="AC6661" i="3"/>
  <c r="AC6662" i="3"/>
  <c r="AC6663" i="3"/>
  <c r="AC6664" i="3"/>
  <c r="AC6665" i="3"/>
  <c r="AC6666" i="3"/>
  <c r="AC6667" i="3"/>
  <c r="AC6668" i="3"/>
  <c r="AC6669" i="3"/>
  <c r="AC6670" i="3"/>
  <c r="AC6671" i="3"/>
  <c r="AC6672" i="3"/>
  <c r="AC6673" i="3"/>
  <c r="AC6674" i="3"/>
  <c r="AC6675" i="3"/>
  <c r="AC6676" i="3"/>
  <c r="AC6677" i="3"/>
  <c r="AC6678" i="3"/>
  <c r="AC6679" i="3"/>
  <c r="AC6680" i="3"/>
  <c r="AC6681" i="3"/>
  <c r="AC6682" i="3"/>
  <c r="AC6683" i="3"/>
  <c r="AC6684" i="3"/>
  <c r="AC6685" i="3"/>
  <c r="AC6686" i="3"/>
  <c r="AC6687" i="3"/>
  <c r="AC6688" i="3"/>
  <c r="AC6689" i="3"/>
  <c r="AC6690" i="3"/>
  <c r="AC6691" i="3"/>
  <c r="AC6692" i="3"/>
  <c r="AC6693" i="3"/>
  <c r="AC6694" i="3"/>
  <c r="AC6695" i="3"/>
  <c r="AC6696" i="3"/>
  <c r="AC6697" i="3"/>
  <c r="AC6698" i="3"/>
  <c r="AC6699" i="3"/>
  <c r="AC6700" i="3"/>
  <c r="AC6701" i="3"/>
  <c r="AC6702" i="3"/>
  <c r="AC6703" i="3"/>
  <c r="AC6704" i="3"/>
  <c r="AC6705" i="3"/>
  <c r="AC6706" i="3"/>
  <c r="AC6707" i="3"/>
  <c r="AC6708" i="3"/>
  <c r="AC6709" i="3"/>
  <c r="AC6710" i="3"/>
  <c r="AC6711" i="3"/>
  <c r="AC6712" i="3"/>
  <c r="AC6713" i="3"/>
  <c r="AC6714" i="3"/>
  <c r="AC6715" i="3"/>
  <c r="AC6716" i="3"/>
  <c r="AC6717" i="3"/>
  <c r="AC6718" i="3"/>
  <c r="AC6719" i="3"/>
  <c r="AC6720" i="3"/>
  <c r="AC6721" i="3"/>
  <c r="AC6722" i="3"/>
  <c r="AC6723" i="3"/>
  <c r="AC6724" i="3"/>
  <c r="AC6725" i="3"/>
  <c r="AC6726" i="3"/>
  <c r="AC6727" i="3"/>
  <c r="AC6728" i="3"/>
  <c r="AC6729" i="3"/>
  <c r="AC6730" i="3"/>
  <c r="AC6731" i="3"/>
  <c r="AC6732" i="3"/>
  <c r="AC6733" i="3"/>
  <c r="AC6734" i="3"/>
  <c r="AC6735" i="3"/>
  <c r="AC6736" i="3"/>
  <c r="AC6737" i="3"/>
  <c r="AC6738" i="3"/>
  <c r="AC6739" i="3"/>
  <c r="AC6740" i="3"/>
  <c r="AC6741" i="3"/>
  <c r="AC6742" i="3"/>
  <c r="AC6743" i="3"/>
  <c r="AC6744" i="3"/>
  <c r="AC6745" i="3"/>
  <c r="AC6746" i="3"/>
  <c r="AC6747" i="3"/>
  <c r="AC6748" i="3"/>
  <c r="AC6749" i="3"/>
  <c r="AC6750" i="3"/>
  <c r="AC6751" i="3"/>
  <c r="AC6752" i="3"/>
  <c r="AC6753" i="3"/>
  <c r="AC6754" i="3"/>
  <c r="AC6755" i="3"/>
  <c r="AC6756" i="3"/>
  <c r="AC6757" i="3"/>
  <c r="AC6758" i="3"/>
  <c r="AC6759" i="3"/>
  <c r="AC6760" i="3"/>
  <c r="AC6761" i="3"/>
  <c r="AC6762" i="3"/>
  <c r="AC6763" i="3"/>
  <c r="AC6764" i="3"/>
  <c r="AC6765" i="3"/>
  <c r="AC6766" i="3"/>
  <c r="AC6767" i="3"/>
  <c r="AC6768" i="3"/>
  <c r="AC6769" i="3"/>
  <c r="AC6770" i="3"/>
  <c r="AC6771" i="3"/>
  <c r="AC6772" i="3"/>
  <c r="AC6773" i="3"/>
  <c r="AC6774" i="3"/>
  <c r="AC6775" i="3"/>
  <c r="AC6776" i="3"/>
  <c r="AC6777" i="3"/>
  <c r="AC6778" i="3"/>
  <c r="AC6779" i="3"/>
  <c r="AC6780" i="3"/>
  <c r="AC6781" i="3"/>
  <c r="AC6782" i="3"/>
  <c r="AC6783" i="3"/>
  <c r="AC6784" i="3"/>
  <c r="AC6785" i="3"/>
  <c r="AC6786" i="3"/>
  <c r="AC6787" i="3"/>
  <c r="AC6788" i="3"/>
  <c r="AC6789" i="3"/>
  <c r="AC6790" i="3"/>
  <c r="AC6791" i="3"/>
  <c r="AC6792" i="3"/>
  <c r="AC6793" i="3"/>
  <c r="AC6794" i="3"/>
  <c r="AC6795" i="3"/>
  <c r="AC6796" i="3"/>
  <c r="AC6797" i="3"/>
  <c r="AC6798" i="3"/>
  <c r="AC6799" i="3"/>
  <c r="AC6800" i="3"/>
  <c r="AC6801" i="3"/>
  <c r="AC6802" i="3"/>
  <c r="AC6803" i="3"/>
  <c r="AC6804" i="3"/>
  <c r="AC6805" i="3"/>
  <c r="AC6806" i="3"/>
  <c r="AC6807" i="3"/>
  <c r="AC6808" i="3"/>
  <c r="AC6809" i="3"/>
  <c r="AC6810" i="3"/>
  <c r="AC6811" i="3"/>
  <c r="AC6812" i="3"/>
  <c r="AC6813" i="3"/>
  <c r="AC6814" i="3"/>
  <c r="AC6815" i="3"/>
  <c r="AC6816" i="3"/>
  <c r="AC6817" i="3"/>
  <c r="AC6818" i="3"/>
  <c r="AC6819" i="3"/>
  <c r="AC6820" i="3"/>
  <c r="AC6821" i="3"/>
  <c r="AC6822" i="3"/>
  <c r="AC6823" i="3"/>
  <c r="AC6824" i="3"/>
  <c r="AC6825" i="3"/>
  <c r="AC6826" i="3"/>
  <c r="AC6827" i="3"/>
  <c r="AC6828" i="3"/>
  <c r="AC6829" i="3"/>
  <c r="AC6830" i="3"/>
  <c r="AC6831" i="3"/>
  <c r="AC6832" i="3"/>
  <c r="AC6833" i="3"/>
  <c r="AC6834" i="3"/>
  <c r="AC6835" i="3"/>
  <c r="AC6836" i="3"/>
  <c r="AC6837" i="3"/>
  <c r="AC6838" i="3"/>
  <c r="AC6839" i="3"/>
  <c r="AC6840" i="3"/>
  <c r="AC6841" i="3"/>
  <c r="AC6842" i="3"/>
  <c r="AC6843" i="3"/>
  <c r="AC6844" i="3"/>
  <c r="AC6845" i="3"/>
  <c r="AC6846" i="3"/>
  <c r="AC6847" i="3"/>
  <c r="AC6848" i="3"/>
  <c r="AC6849" i="3"/>
  <c r="AC6850" i="3"/>
  <c r="AC6851" i="3"/>
  <c r="AC6852" i="3"/>
  <c r="AC6853" i="3"/>
  <c r="AC6854" i="3"/>
  <c r="AC6855" i="3"/>
  <c r="AC6856" i="3"/>
  <c r="AC6857" i="3"/>
  <c r="AC6858" i="3"/>
  <c r="AC6859" i="3"/>
  <c r="AC6860" i="3"/>
  <c r="AC6861" i="3"/>
  <c r="AC6862" i="3"/>
  <c r="AC6863" i="3"/>
  <c r="AC6864" i="3"/>
  <c r="AC6865" i="3"/>
  <c r="AC6866" i="3"/>
  <c r="AC6867" i="3"/>
  <c r="AC6868" i="3"/>
  <c r="AC6869" i="3"/>
  <c r="AC6870" i="3"/>
  <c r="AC6871" i="3"/>
  <c r="AC6872" i="3"/>
  <c r="AC6873" i="3"/>
  <c r="AC6874" i="3"/>
  <c r="AC6875" i="3"/>
  <c r="AC6876" i="3"/>
  <c r="AC6877" i="3"/>
  <c r="AC6878" i="3"/>
  <c r="AC6879" i="3"/>
  <c r="AC6880" i="3"/>
  <c r="AC6881" i="3"/>
  <c r="AC6882" i="3"/>
  <c r="AC6883" i="3"/>
  <c r="AC6884" i="3"/>
  <c r="AC6885" i="3"/>
  <c r="AC6886" i="3"/>
  <c r="AC6887" i="3"/>
  <c r="AC6888" i="3"/>
  <c r="AC6889" i="3"/>
  <c r="AC6890" i="3"/>
  <c r="AC6891" i="3"/>
  <c r="AC6892" i="3"/>
  <c r="AC6893" i="3"/>
  <c r="AC6894" i="3"/>
  <c r="AC6895" i="3"/>
  <c r="AC6896" i="3"/>
  <c r="AC6897" i="3"/>
  <c r="AC6898" i="3"/>
  <c r="AC6899" i="3"/>
  <c r="AC6900" i="3"/>
  <c r="AC6901" i="3"/>
  <c r="AC6902" i="3"/>
  <c r="AC6903" i="3"/>
  <c r="AC6904" i="3"/>
  <c r="AC6905" i="3"/>
  <c r="AC6906" i="3"/>
  <c r="AC6907" i="3"/>
  <c r="AC6908" i="3"/>
  <c r="AC6909" i="3"/>
  <c r="AC6910" i="3"/>
  <c r="AC6911" i="3"/>
  <c r="AC6912" i="3"/>
  <c r="AC6913" i="3"/>
  <c r="AC6914" i="3"/>
  <c r="AC6915" i="3"/>
  <c r="AC6916" i="3"/>
  <c r="AC6917" i="3"/>
  <c r="AC6918" i="3"/>
  <c r="AC6919" i="3"/>
  <c r="AC6920" i="3"/>
  <c r="AC6921" i="3"/>
  <c r="AC6922" i="3"/>
  <c r="AC6923" i="3"/>
  <c r="AC6924" i="3"/>
  <c r="AC6925" i="3"/>
  <c r="AC6926" i="3"/>
  <c r="AC6927" i="3"/>
  <c r="AC6928" i="3"/>
  <c r="AC6929" i="3"/>
  <c r="AC6930" i="3"/>
  <c r="AC6931" i="3"/>
  <c r="AC6932" i="3"/>
  <c r="AC6933" i="3"/>
  <c r="AC6934" i="3"/>
  <c r="AC6935" i="3"/>
  <c r="AC6936" i="3"/>
  <c r="AC6937" i="3"/>
  <c r="AC6938" i="3"/>
  <c r="AC6939" i="3"/>
  <c r="AC6940" i="3"/>
  <c r="AC6941" i="3"/>
  <c r="AC6942" i="3"/>
  <c r="AC6943" i="3"/>
  <c r="AC6944" i="3"/>
  <c r="AC6945" i="3"/>
  <c r="AC6946" i="3"/>
  <c r="AC6947" i="3"/>
  <c r="AC6948" i="3"/>
  <c r="AC6949" i="3"/>
  <c r="AC6950" i="3"/>
  <c r="AC6951" i="3"/>
  <c r="AC6952" i="3"/>
  <c r="AC6953" i="3"/>
  <c r="AC6954" i="3"/>
  <c r="AC6955" i="3"/>
  <c r="AC6956" i="3"/>
  <c r="AC6957" i="3"/>
  <c r="AC6958" i="3"/>
  <c r="AC6959" i="3"/>
  <c r="AC6960" i="3"/>
  <c r="AC6961" i="3"/>
  <c r="AC6962" i="3"/>
  <c r="AC6963" i="3"/>
  <c r="AC6964" i="3"/>
  <c r="AC6965" i="3"/>
  <c r="AC6966" i="3"/>
  <c r="AC6967" i="3"/>
  <c r="AC6968" i="3"/>
  <c r="AC6969" i="3"/>
  <c r="AC6970" i="3"/>
  <c r="AC6971" i="3"/>
  <c r="AC6972" i="3"/>
  <c r="AC6973" i="3"/>
  <c r="AC6974" i="3"/>
  <c r="AC6975" i="3"/>
  <c r="AC6976" i="3"/>
  <c r="AC6977" i="3"/>
  <c r="AC6978" i="3"/>
  <c r="AC6979" i="3"/>
  <c r="AC6980" i="3"/>
  <c r="AC6981" i="3"/>
  <c r="AC6982" i="3"/>
  <c r="AC6983" i="3"/>
  <c r="AC6984" i="3"/>
  <c r="AC6985" i="3"/>
  <c r="AC6986" i="3"/>
  <c r="AC6987" i="3"/>
  <c r="AC6988" i="3"/>
  <c r="AC6989" i="3"/>
  <c r="AC6990" i="3"/>
  <c r="AC6991" i="3"/>
  <c r="AC6992" i="3"/>
  <c r="AC6993" i="3"/>
  <c r="AC6994" i="3"/>
  <c r="AC6995" i="3"/>
  <c r="AC6996" i="3"/>
  <c r="AC6997" i="3"/>
  <c r="AC6998" i="3"/>
  <c r="AC6999" i="3"/>
  <c r="AC7000" i="3"/>
  <c r="AC7001" i="3"/>
  <c r="AC7002" i="3"/>
  <c r="AC7003" i="3"/>
  <c r="AC7004" i="3"/>
  <c r="AC7005" i="3"/>
  <c r="AC7006" i="3"/>
  <c r="AC7007" i="3"/>
  <c r="AC7008" i="3"/>
  <c r="AC7009" i="3"/>
  <c r="AC7010" i="3"/>
  <c r="AC7011" i="3"/>
  <c r="AC7012" i="3"/>
  <c r="AC7013" i="3"/>
  <c r="AC7014" i="3"/>
  <c r="AC7015" i="3"/>
  <c r="AC7016" i="3"/>
  <c r="AC7017" i="3"/>
  <c r="AC7018" i="3"/>
  <c r="AC7019" i="3"/>
  <c r="AC7020" i="3"/>
  <c r="AC7021" i="3"/>
  <c r="AC7022" i="3"/>
  <c r="AC7023" i="3"/>
  <c r="AC7024" i="3"/>
  <c r="AC7025" i="3"/>
  <c r="AC7026" i="3"/>
  <c r="AC7027" i="3"/>
  <c r="AC7028" i="3"/>
  <c r="AC7029" i="3"/>
  <c r="AC7030" i="3"/>
  <c r="AC7031" i="3"/>
  <c r="AC7032" i="3"/>
  <c r="AC7033" i="3"/>
  <c r="AC7034" i="3"/>
  <c r="AC7035" i="3"/>
  <c r="AC7036" i="3"/>
  <c r="AC7037" i="3"/>
  <c r="AC7038" i="3"/>
  <c r="AC7039" i="3"/>
  <c r="AC7040" i="3"/>
  <c r="AC7041" i="3"/>
  <c r="AC7042" i="3"/>
  <c r="AC7043" i="3"/>
  <c r="AC7044" i="3"/>
  <c r="AC7045" i="3"/>
  <c r="AC7046" i="3"/>
  <c r="AC7047" i="3"/>
  <c r="AC7048" i="3"/>
  <c r="AC7049" i="3"/>
  <c r="AC7050" i="3"/>
  <c r="AC7051" i="3"/>
  <c r="AC7052" i="3"/>
  <c r="AC7053" i="3"/>
  <c r="AC7054" i="3"/>
  <c r="AC7055" i="3"/>
  <c r="AC7056" i="3"/>
  <c r="AC7057" i="3"/>
  <c r="AC7058" i="3"/>
  <c r="AC7059" i="3"/>
  <c r="AC7060" i="3"/>
  <c r="AC7061" i="3"/>
  <c r="AC7062" i="3"/>
  <c r="AC7063" i="3"/>
  <c r="AC7064" i="3"/>
  <c r="AC7065" i="3"/>
  <c r="AC7066" i="3"/>
  <c r="AC7067" i="3"/>
  <c r="AC7068" i="3"/>
  <c r="AC7069" i="3"/>
  <c r="AC7070" i="3"/>
  <c r="AC7071" i="3"/>
  <c r="AC7072" i="3"/>
  <c r="AC7073" i="3"/>
  <c r="AC7074" i="3"/>
  <c r="AC7075" i="3"/>
  <c r="AC7076" i="3"/>
  <c r="AC7077" i="3"/>
  <c r="AC7078" i="3"/>
  <c r="AC7079" i="3"/>
  <c r="AC7080" i="3"/>
  <c r="AC7081" i="3"/>
  <c r="AC7082" i="3"/>
  <c r="AC7083" i="3"/>
  <c r="AC7084" i="3"/>
  <c r="AC7085" i="3"/>
  <c r="AC7086" i="3"/>
  <c r="AC7087" i="3"/>
  <c r="AC7088" i="3"/>
  <c r="AC7089" i="3"/>
  <c r="AC7090" i="3"/>
  <c r="AC7091" i="3"/>
  <c r="AC7092" i="3"/>
  <c r="AC7093" i="3"/>
  <c r="AC7094" i="3"/>
  <c r="AC7095" i="3"/>
  <c r="AC7096" i="3"/>
  <c r="AC7097" i="3"/>
  <c r="AC7098" i="3"/>
  <c r="AC7099" i="3"/>
  <c r="AC7100" i="3"/>
  <c r="AC7101" i="3"/>
  <c r="AC7102" i="3"/>
  <c r="AC7103" i="3"/>
  <c r="AC7104" i="3"/>
  <c r="AC7105" i="3"/>
  <c r="AC7106" i="3"/>
  <c r="AC7107" i="3"/>
  <c r="AC7108" i="3"/>
  <c r="AC7109" i="3"/>
  <c r="AC7110" i="3"/>
  <c r="AC7111" i="3"/>
  <c r="AC7112" i="3"/>
  <c r="AC7113" i="3"/>
  <c r="AC7114" i="3"/>
  <c r="AC7115" i="3"/>
  <c r="AC7116" i="3"/>
  <c r="AC7117" i="3"/>
  <c r="AC7118" i="3"/>
  <c r="AC7119" i="3"/>
  <c r="AC7120" i="3"/>
  <c r="AC7121" i="3"/>
  <c r="AC7122" i="3"/>
  <c r="AC7123" i="3"/>
  <c r="AC7124" i="3"/>
  <c r="AC7125" i="3"/>
  <c r="AC7126" i="3"/>
  <c r="AC7127" i="3"/>
  <c r="AC7128" i="3"/>
  <c r="AC7129" i="3"/>
  <c r="AC7130" i="3"/>
  <c r="AC7131" i="3"/>
  <c r="AC7132" i="3"/>
  <c r="AC7133" i="3"/>
  <c r="AC7134" i="3"/>
  <c r="AC7135" i="3"/>
  <c r="AC7136" i="3"/>
  <c r="AC7137" i="3"/>
  <c r="AC7138" i="3"/>
  <c r="AC7139" i="3"/>
  <c r="AC7140" i="3"/>
  <c r="AC7141" i="3"/>
  <c r="AC7142" i="3"/>
  <c r="AC7143" i="3"/>
  <c r="AC7144" i="3"/>
  <c r="AC7145" i="3"/>
  <c r="AC7146" i="3"/>
  <c r="AC7147" i="3"/>
  <c r="AC7148" i="3"/>
  <c r="AC7149" i="3"/>
  <c r="AC7150" i="3"/>
  <c r="AC7151" i="3"/>
  <c r="AC7152" i="3"/>
  <c r="AC7153" i="3"/>
  <c r="AC7154" i="3"/>
  <c r="AC7155" i="3"/>
  <c r="AC7156" i="3"/>
  <c r="AC7157" i="3"/>
  <c r="AC7158" i="3"/>
  <c r="AC7159" i="3"/>
  <c r="AC7160" i="3"/>
  <c r="AC7161" i="3"/>
  <c r="AC7162" i="3"/>
  <c r="AC7163" i="3"/>
  <c r="AC7164" i="3"/>
  <c r="AC7165" i="3"/>
  <c r="AC7166" i="3"/>
  <c r="AC7167" i="3"/>
  <c r="AC7168" i="3"/>
  <c r="AC7169" i="3"/>
  <c r="AC7170" i="3"/>
  <c r="AC7171" i="3"/>
  <c r="AC7172" i="3"/>
  <c r="AC7173" i="3"/>
  <c r="AC7174" i="3"/>
  <c r="AC7175" i="3"/>
  <c r="AC7176" i="3"/>
  <c r="AC7177" i="3"/>
  <c r="AC7178" i="3"/>
  <c r="AC7179" i="3"/>
  <c r="AC7180" i="3"/>
  <c r="AC7181" i="3"/>
  <c r="AC7182" i="3"/>
  <c r="AC7183" i="3"/>
  <c r="AC7184" i="3"/>
  <c r="AC7185" i="3"/>
  <c r="AC7186" i="3"/>
  <c r="AC7187" i="3"/>
  <c r="AC7188" i="3"/>
  <c r="AC7189" i="3"/>
  <c r="AC7190" i="3"/>
  <c r="AC7191" i="3"/>
  <c r="AC7192" i="3"/>
  <c r="AC7193" i="3"/>
  <c r="AC7194" i="3"/>
  <c r="AC7195" i="3"/>
  <c r="AC7196" i="3"/>
  <c r="AC7197" i="3"/>
  <c r="AC7198" i="3"/>
  <c r="AC7199" i="3"/>
  <c r="AC7200" i="3"/>
  <c r="AC7201" i="3"/>
  <c r="AC7202" i="3"/>
  <c r="AC7203" i="3"/>
  <c r="AC7204" i="3"/>
  <c r="AC7205" i="3"/>
  <c r="AC7206" i="3"/>
  <c r="AC7207" i="3"/>
  <c r="AC7208" i="3"/>
  <c r="AC7209" i="3"/>
  <c r="AC7210" i="3"/>
  <c r="AC7211" i="3"/>
  <c r="AC7212" i="3"/>
  <c r="AC7213" i="3"/>
  <c r="AC7214" i="3"/>
  <c r="AC7215" i="3"/>
  <c r="AC7216" i="3"/>
  <c r="AC7217" i="3"/>
  <c r="AC7218" i="3"/>
  <c r="AC7219" i="3"/>
  <c r="AC7220" i="3"/>
  <c r="AC7221" i="3"/>
  <c r="AC7222" i="3"/>
  <c r="AC7223" i="3"/>
  <c r="AC7224" i="3"/>
  <c r="AC7225" i="3"/>
  <c r="AC7226" i="3"/>
  <c r="AC7227" i="3"/>
  <c r="AC7228" i="3"/>
  <c r="AC7229" i="3"/>
  <c r="AC7230" i="3"/>
  <c r="AC7231" i="3"/>
  <c r="AC7232" i="3"/>
  <c r="AC7233" i="3"/>
  <c r="AC7234" i="3"/>
  <c r="AC7235" i="3"/>
  <c r="AC7236" i="3"/>
  <c r="AC7237" i="3"/>
  <c r="AC7238" i="3"/>
  <c r="AC7239" i="3"/>
  <c r="AC7240" i="3"/>
  <c r="AC7241" i="3"/>
  <c r="AC7242" i="3"/>
  <c r="AC7243" i="3"/>
  <c r="AC7244" i="3"/>
  <c r="AC7245" i="3"/>
  <c r="AC7246" i="3"/>
  <c r="AC7247" i="3"/>
  <c r="AC7248" i="3"/>
  <c r="AC7249" i="3"/>
  <c r="AC7250" i="3"/>
  <c r="AC7251" i="3"/>
  <c r="AC7252" i="3"/>
  <c r="AC7253" i="3"/>
  <c r="AC7254" i="3"/>
  <c r="AC7255" i="3"/>
  <c r="AC7256" i="3"/>
  <c r="AC7257" i="3"/>
  <c r="AC7258" i="3"/>
  <c r="AC7259" i="3"/>
  <c r="AC7260" i="3"/>
  <c r="AC7261" i="3"/>
  <c r="AC7262" i="3"/>
  <c r="AC7263" i="3"/>
  <c r="AC7264" i="3"/>
  <c r="AC7265" i="3"/>
  <c r="AC7266" i="3"/>
  <c r="AC7267" i="3"/>
  <c r="AC7268" i="3"/>
  <c r="AC7269" i="3"/>
  <c r="AC7270" i="3"/>
  <c r="AC7271" i="3"/>
  <c r="AC7272" i="3"/>
  <c r="AC7273" i="3"/>
  <c r="AC7274" i="3"/>
  <c r="AC7275" i="3"/>
  <c r="AC7276" i="3"/>
  <c r="AC7277" i="3"/>
  <c r="AC7278" i="3"/>
  <c r="AC7279" i="3"/>
  <c r="AC7280" i="3"/>
  <c r="AC7281" i="3"/>
  <c r="AC7282" i="3"/>
  <c r="AC7283" i="3"/>
  <c r="AC7284" i="3"/>
  <c r="AC7285" i="3"/>
  <c r="AC7286" i="3"/>
  <c r="AC7287" i="3"/>
  <c r="AC7288" i="3"/>
  <c r="AC7289" i="3"/>
  <c r="AC7290" i="3"/>
  <c r="AC7291" i="3"/>
  <c r="AC7292" i="3"/>
  <c r="AC7293" i="3"/>
  <c r="AC7294" i="3"/>
  <c r="AC7295" i="3"/>
  <c r="AC7296" i="3"/>
  <c r="AC7297" i="3"/>
  <c r="AC7298" i="3"/>
  <c r="AC7299" i="3"/>
  <c r="AC7300" i="3"/>
  <c r="AC7301" i="3"/>
  <c r="AC7302" i="3"/>
  <c r="AC7303" i="3"/>
  <c r="AC7304" i="3"/>
  <c r="AC7305" i="3"/>
  <c r="AC7306" i="3"/>
  <c r="AC7307" i="3"/>
  <c r="AC7308" i="3"/>
  <c r="AC7309" i="3"/>
  <c r="AC7310" i="3"/>
  <c r="AC7311" i="3"/>
  <c r="AC7312" i="3"/>
  <c r="AC7313" i="3"/>
  <c r="AC7314" i="3"/>
  <c r="AC7315" i="3"/>
  <c r="AC7316" i="3"/>
  <c r="AC7317" i="3"/>
  <c r="AC7318" i="3"/>
  <c r="AC7319" i="3"/>
  <c r="AC7320" i="3"/>
  <c r="AC7321" i="3"/>
  <c r="AC7322" i="3"/>
  <c r="AC7323" i="3"/>
  <c r="AC7324" i="3"/>
  <c r="AC7325" i="3"/>
  <c r="AC7326" i="3"/>
  <c r="AC7327" i="3"/>
  <c r="AC7328" i="3"/>
  <c r="AC7329" i="3"/>
  <c r="AC7330" i="3"/>
  <c r="AC7331" i="3"/>
  <c r="AC7332" i="3"/>
  <c r="AC7333" i="3"/>
  <c r="AC7334" i="3"/>
  <c r="AC7335" i="3"/>
  <c r="AC7336" i="3"/>
  <c r="AC7337" i="3"/>
  <c r="AC7338" i="3"/>
  <c r="AC7339" i="3"/>
  <c r="AC7340" i="3"/>
  <c r="AC7341" i="3"/>
  <c r="AC7342" i="3"/>
  <c r="AC7343" i="3"/>
  <c r="AC7344" i="3"/>
  <c r="AC7345" i="3"/>
  <c r="AC7346" i="3"/>
  <c r="AC7347" i="3"/>
  <c r="AC7348" i="3"/>
  <c r="AC7349" i="3"/>
  <c r="AC7350" i="3"/>
  <c r="AC7351" i="3"/>
  <c r="AC7352" i="3"/>
  <c r="AC7353" i="3"/>
  <c r="AC7354" i="3"/>
  <c r="AC7355" i="3"/>
  <c r="AC7356" i="3"/>
  <c r="AC7357" i="3"/>
  <c r="AC7358" i="3"/>
  <c r="AC7359" i="3"/>
  <c r="AC7360" i="3"/>
  <c r="AC7361" i="3"/>
  <c r="AC7362" i="3"/>
  <c r="AC7363" i="3"/>
  <c r="AC7364" i="3"/>
  <c r="AC7365" i="3"/>
  <c r="AC7366" i="3"/>
  <c r="AC7367" i="3"/>
  <c r="AC7368" i="3"/>
  <c r="AC7369" i="3"/>
  <c r="AC7370" i="3"/>
  <c r="AC7371" i="3"/>
  <c r="AC7372" i="3"/>
  <c r="AC7373" i="3"/>
  <c r="AC7374" i="3"/>
  <c r="AC7375" i="3"/>
  <c r="AC7376" i="3"/>
  <c r="AC7377" i="3"/>
  <c r="AC7378" i="3"/>
  <c r="AC7379" i="3"/>
  <c r="AC7380" i="3"/>
  <c r="AC7381" i="3"/>
  <c r="AC7382" i="3"/>
  <c r="AC7383" i="3"/>
  <c r="AC7384" i="3"/>
  <c r="AC7385" i="3"/>
  <c r="AC7386" i="3"/>
  <c r="AC7387" i="3"/>
  <c r="AC7388" i="3"/>
  <c r="AC7389" i="3"/>
  <c r="AC7390" i="3"/>
  <c r="AC7391" i="3"/>
  <c r="AC7392" i="3"/>
  <c r="AC7393" i="3"/>
  <c r="AC7394" i="3"/>
  <c r="AC7395" i="3"/>
  <c r="AC7396" i="3"/>
  <c r="AC7397" i="3"/>
  <c r="AC7398" i="3"/>
  <c r="AC7399" i="3"/>
  <c r="AC7400" i="3"/>
  <c r="AC7401" i="3"/>
  <c r="AC7402" i="3"/>
  <c r="AC7403" i="3"/>
  <c r="AC7404" i="3"/>
  <c r="AC7405" i="3"/>
  <c r="AC7406" i="3"/>
  <c r="AC7407" i="3"/>
  <c r="AC7408" i="3"/>
  <c r="AC7409" i="3"/>
  <c r="AC7410" i="3"/>
  <c r="AC7411" i="3"/>
  <c r="AC7412" i="3"/>
  <c r="AC7413" i="3"/>
  <c r="AC7414" i="3"/>
  <c r="AC7415" i="3"/>
  <c r="AC7416" i="3"/>
  <c r="AC7417" i="3"/>
  <c r="AC7418" i="3"/>
  <c r="AC7419" i="3"/>
  <c r="AC7420" i="3"/>
  <c r="AC7421" i="3"/>
  <c r="AC7422" i="3"/>
  <c r="AC7423" i="3"/>
  <c r="AC7424" i="3"/>
  <c r="AC7425" i="3"/>
  <c r="AC7426" i="3"/>
  <c r="AC7427" i="3"/>
  <c r="AC7428" i="3"/>
  <c r="AC7429" i="3"/>
  <c r="AC7430" i="3"/>
  <c r="AC7431" i="3"/>
  <c r="AC7432" i="3"/>
  <c r="AC7433" i="3"/>
  <c r="AC7434" i="3"/>
  <c r="AC7435" i="3"/>
  <c r="AC7436" i="3"/>
  <c r="AC7437" i="3"/>
  <c r="AC7438" i="3"/>
  <c r="AC7439" i="3"/>
  <c r="AC7440" i="3"/>
  <c r="AC7441" i="3"/>
  <c r="AC7442" i="3"/>
  <c r="AC7443" i="3"/>
  <c r="AC7444" i="3"/>
  <c r="AC7445" i="3"/>
  <c r="AC7446" i="3"/>
  <c r="AC7447" i="3"/>
  <c r="AC7448" i="3"/>
  <c r="AC7449" i="3"/>
  <c r="AC7450" i="3"/>
  <c r="AC7451" i="3"/>
  <c r="AC7452" i="3"/>
  <c r="AC7453" i="3"/>
  <c r="AC7454" i="3"/>
  <c r="AC7455" i="3"/>
  <c r="AC7456" i="3"/>
  <c r="AC7457" i="3"/>
  <c r="AC7458" i="3"/>
  <c r="AC7459" i="3"/>
  <c r="AC7460" i="3"/>
  <c r="AC7461" i="3"/>
  <c r="AC7462" i="3"/>
  <c r="AC7463" i="3"/>
  <c r="AC7464" i="3"/>
  <c r="AC7465" i="3"/>
  <c r="AC7466" i="3"/>
  <c r="AC7467" i="3"/>
  <c r="AC7468" i="3"/>
  <c r="AC7469" i="3"/>
  <c r="AC7470" i="3"/>
  <c r="AC7471" i="3"/>
  <c r="AC7472" i="3"/>
  <c r="AC7473" i="3"/>
  <c r="AC7474" i="3"/>
  <c r="AC7475" i="3"/>
  <c r="AC7476" i="3"/>
  <c r="AC7477" i="3"/>
  <c r="AC7478" i="3"/>
  <c r="AC7479" i="3"/>
  <c r="AC7480" i="3"/>
  <c r="AC7481" i="3"/>
  <c r="AC7482" i="3"/>
  <c r="AC7483" i="3"/>
  <c r="AC7484" i="3"/>
  <c r="AC7485" i="3"/>
  <c r="AC7486" i="3"/>
  <c r="AC7487" i="3"/>
  <c r="AC7488" i="3"/>
  <c r="AC7489" i="3"/>
  <c r="AC7490" i="3"/>
  <c r="AC7491" i="3"/>
  <c r="AC7492" i="3"/>
  <c r="AC7493" i="3"/>
  <c r="AC7494" i="3"/>
  <c r="AC7495" i="3"/>
  <c r="AC7496" i="3"/>
  <c r="AC7497" i="3"/>
  <c r="AC7498" i="3"/>
  <c r="AC7499" i="3"/>
  <c r="AC7500" i="3"/>
  <c r="AC7501" i="3"/>
  <c r="AC7502" i="3"/>
  <c r="AC7503" i="3"/>
  <c r="AC7504" i="3"/>
  <c r="AC7505" i="3"/>
  <c r="AC7506" i="3"/>
  <c r="AC7507" i="3"/>
  <c r="AC7508" i="3"/>
  <c r="AC7509" i="3"/>
  <c r="AC7510" i="3"/>
  <c r="AC7511" i="3"/>
  <c r="AC7512" i="3"/>
  <c r="AC7513" i="3"/>
  <c r="AC7514" i="3"/>
  <c r="AC7515" i="3"/>
  <c r="AC7516" i="3"/>
  <c r="AC7517" i="3"/>
  <c r="AC7518" i="3"/>
  <c r="AC7519" i="3"/>
  <c r="AC7520" i="3"/>
  <c r="AC7521" i="3"/>
  <c r="AC7522" i="3"/>
  <c r="AC7523" i="3"/>
  <c r="AC7524" i="3"/>
  <c r="AC7525" i="3"/>
  <c r="AC7526" i="3"/>
  <c r="AC7527" i="3"/>
  <c r="AC7528" i="3"/>
  <c r="AC7529" i="3"/>
  <c r="AC7530" i="3"/>
  <c r="AC7531" i="3"/>
  <c r="AC7532" i="3"/>
  <c r="AC7533" i="3"/>
  <c r="AC7534" i="3"/>
  <c r="AC7535" i="3"/>
  <c r="AC7536" i="3"/>
  <c r="AC7537" i="3"/>
  <c r="AC7538" i="3"/>
  <c r="AC7539" i="3"/>
  <c r="AC7540" i="3"/>
  <c r="AC7541" i="3"/>
  <c r="AC7542" i="3"/>
  <c r="AC7543" i="3"/>
  <c r="AC7544" i="3"/>
  <c r="AC7545" i="3"/>
  <c r="AC7546" i="3"/>
  <c r="AC7547" i="3"/>
  <c r="AC7548" i="3"/>
  <c r="AC7549" i="3"/>
  <c r="AC7550" i="3"/>
  <c r="AC7551" i="3"/>
  <c r="AC7552" i="3"/>
  <c r="AC7553" i="3"/>
  <c r="AC7554" i="3"/>
  <c r="AC7555" i="3"/>
  <c r="AC7556" i="3"/>
  <c r="AC7557" i="3"/>
  <c r="AC7558" i="3"/>
  <c r="AC7559" i="3"/>
  <c r="AC7560" i="3"/>
  <c r="AC7561" i="3"/>
  <c r="AC7562" i="3"/>
  <c r="AC7563" i="3"/>
  <c r="AC7564" i="3"/>
  <c r="AC7565" i="3"/>
  <c r="AC7566" i="3"/>
  <c r="AC7567" i="3"/>
  <c r="AC7568" i="3"/>
  <c r="AC7569" i="3"/>
  <c r="AC7570" i="3"/>
  <c r="AC7571" i="3"/>
  <c r="AC7572" i="3"/>
  <c r="AC7573" i="3"/>
  <c r="AC7574" i="3"/>
  <c r="AC7575" i="3"/>
  <c r="AC7576" i="3"/>
  <c r="AC7577" i="3"/>
  <c r="AC7578" i="3"/>
  <c r="AC7579" i="3"/>
  <c r="AC7580" i="3"/>
  <c r="AC7581" i="3"/>
  <c r="AC7582" i="3"/>
  <c r="AC7583" i="3"/>
  <c r="AC7584" i="3"/>
  <c r="AC7585" i="3"/>
  <c r="AC7586" i="3"/>
  <c r="AC7587" i="3"/>
  <c r="AC7588" i="3"/>
  <c r="AC7589" i="3"/>
  <c r="AC7590" i="3"/>
  <c r="AC7591" i="3"/>
  <c r="AC7592" i="3"/>
  <c r="AC7593" i="3"/>
  <c r="AC7594" i="3"/>
  <c r="AC7595" i="3"/>
  <c r="AC7596" i="3"/>
  <c r="AC7597" i="3"/>
  <c r="AC7598" i="3"/>
  <c r="AC7599" i="3"/>
  <c r="AC7600" i="3"/>
  <c r="AC7601" i="3"/>
  <c r="AC7602" i="3"/>
  <c r="AC7603" i="3"/>
  <c r="AC7604" i="3"/>
  <c r="AC7605" i="3"/>
  <c r="AC7606" i="3"/>
  <c r="AC7607" i="3"/>
  <c r="AC7608" i="3"/>
  <c r="AC7609" i="3"/>
  <c r="AC7610" i="3"/>
  <c r="AC7611" i="3"/>
  <c r="AC7612" i="3"/>
  <c r="AC7613" i="3"/>
  <c r="AC7614" i="3"/>
  <c r="AC7615" i="3"/>
  <c r="AC7616" i="3"/>
  <c r="AC7617" i="3"/>
  <c r="AC7618" i="3"/>
  <c r="AC7619" i="3"/>
  <c r="AC7620" i="3"/>
  <c r="AC7621" i="3"/>
  <c r="AC7622" i="3"/>
  <c r="AC7623" i="3"/>
  <c r="AC7624" i="3"/>
  <c r="AC7625" i="3"/>
  <c r="AC7626" i="3"/>
  <c r="AC7627" i="3"/>
  <c r="AC7628" i="3"/>
  <c r="AC7629" i="3"/>
  <c r="AC7630" i="3"/>
  <c r="AC7631" i="3"/>
  <c r="AC7632" i="3"/>
  <c r="AC7633" i="3"/>
  <c r="AC7634" i="3"/>
  <c r="AC7635" i="3"/>
  <c r="AC7636" i="3"/>
  <c r="AC7637" i="3"/>
  <c r="AC7638" i="3"/>
  <c r="AC7639" i="3"/>
  <c r="AC7640" i="3"/>
  <c r="AC7641" i="3"/>
  <c r="AC7642" i="3"/>
  <c r="AC7643" i="3"/>
  <c r="AC7644" i="3"/>
  <c r="AC7645" i="3"/>
  <c r="AC7646" i="3"/>
  <c r="AC7647" i="3"/>
  <c r="AC7648" i="3"/>
  <c r="AC7649" i="3"/>
  <c r="AC7650" i="3"/>
  <c r="AC7651" i="3"/>
  <c r="AC7652" i="3"/>
  <c r="AC7653" i="3"/>
  <c r="AC7654" i="3"/>
  <c r="AC7655" i="3"/>
  <c r="AC7656" i="3"/>
  <c r="AC7657" i="3"/>
  <c r="AC7658" i="3"/>
  <c r="AC7659" i="3"/>
  <c r="AC7660" i="3"/>
  <c r="AC7661" i="3"/>
  <c r="AC7662" i="3"/>
  <c r="AC7663" i="3"/>
  <c r="AC7664" i="3"/>
  <c r="AC7665" i="3"/>
  <c r="AC7666" i="3"/>
  <c r="AC7667" i="3"/>
  <c r="AC7668" i="3"/>
  <c r="AC7669" i="3"/>
  <c r="AC7670" i="3"/>
  <c r="AC7671" i="3"/>
  <c r="AC7672" i="3"/>
  <c r="AC7673" i="3"/>
  <c r="AC7674" i="3"/>
  <c r="AC7675" i="3"/>
  <c r="AC7676" i="3"/>
  <c r="AC7677" i="3"/>
  <c r="AC7678" i="3"/>
  <c r="AC7679" i="3"/>
  <c r="AC7680" i="3"/>
  <c r="AC7681" i="3"/>
  <c r="AC7682" i="3"/>
  <c r="AC7683" i="3"/>
  <c r="AC7684" i="3"/>
  <c r="AC7685" i="3"/>
  <c r="AC7686" i="3"/>
  <c r="AC7687" i="3"/>
  <c r="AC7688" i="3"/>
  <c r="AC7689" i="3"/>
  <c r="AC7690" i="3"/>
  <c r="AC7691" i="3"/>
  <c r="AC7692" i="3"/>
  <c r="AC7693" i="3"/>
  <c r="AC7694" i="3"/>
  <c r="AC7695" i="3"/>
  <c r="AC7696" i="3"/>
  <c r="AC7697" i="3"/>
  <c r="AC7698" i="3"/>
  <c r="AC7699" i="3"/>
  <c r="AC7700" i="3"/>
  <c r="AC7701" i="3"/>
  <c r="AC7702" i="3"/>
  <c r="AC7703" i="3"/>
  <c r="AC7704" i="3"/>
  <c r="AC7705" i="3"/>
  <c r="AC7706" i="3"/>
  <c r="AC7707" i="3"/>
  <c r="AC7708" i="3"/>
  <c r="AC7709" i="3"/>
  <c r="AC7710" i="3"/>
  <c r="AC7711" i="3"/>
  <c r="AC7712" i="3"/>
  <c r="AC7713" i="3"/>
  <c r="AC7714" i="3"/>
  <c r="AC7715" i="3"/>
  <c r="AC7716" i="3"/>
  <c r="AC7717" i="3"/>
  <c r="AC7718" i="3"/>
  <c r="AC7719" i="3"/>
  <c r="AC7720" i="3"/>
  <c r="AC7721" i="3"/>
  <c r="AC7722" i="3"/>
  <c r="AC7723" i="3"/>
  <c r="AC7724" i="3"/>
  <c r="AC7725" i="3"/>
  <c r="AC7726" i="3"/>
  <c r="AC7727" i="3"/>
  <c r="AC7728" i="3"/>
  <c r="AC7729" i="3"/>
  <c r="AC7730" i="3"/>
  <c r="AC7731" i="3"/>
  <c r="AC7732" i="3"/>
  <c r="AC7733" i="3"/>
  <c r="AC7734" i="3"/>
  <c r="AC7735" i="3"/>
  <c r="AC7736" i="3"/>
  <c r="AC7737" i="3"/>
  <c r="AC7738" i="3"/>
  <c r="AC7739" i="3"/>
  <c r="AC7740" i="3"/>
  <c r="AC7741" i="3"/>
  <c r="AC7742" i="3"/>
  <c r="AC7743" i="3"/>
  <c r="AC7744" i="3"/>
  <c r="AC7745" i="3"/>
  <c r="AC7746" i="3"/>
  <c r="AC7747" i="3"/>
  <c r="AC7748" i="3"/>
  <c r="AC7749" i="3"/>
  <c r="AC7750" i="3"/>
  <c r="AC7751" i="3"/>
  <c r="AC7752" i="3"/>
  <c r="AC7753" i="3"/>
  <c r="AC7754" i="3"/>
  <c r="AC7755" i="3"/>
  <c r="AC7756" i="3"/>
  <c r="AC7757" i="3"/>
  <c r="AC7758" i="3"/>
  <c r="AC7759" i="3"/>
  <c r="AC7760" i="3"/>
  <c r="AC7761" i="3"/>
  <c r="AC7762" i="3"/>
  <c r="AC7763" i="3"/>
  <c r="AC7764" i="3"/>
  <c r="AC7765" i="3"/>
  <c r="AC7766" i="3"/>
  <c r="AC7767" i="3"/>
  <c r="AC7768" i="3"/>
  <c r="AC7769" i="3"/>
  <c r="AC7770" i="3"/>
  <c r="AC7771" i="3"/>
  <c r="AC7772" i="3"/>
  <c r="AC7773" i="3"/>
  <c r="AC7774" i="3"/>
  <c r="AC7775" i="3"/>
  <c r="AC7776" i="3"/>
  <c r="AC7777" i="3"/>
  <c r="AC7778" i="3"/>
  <c r="AC7779" i="3"/>
  <c r="AC7780" i="3"/>
  <c r="AC7781" i="3"/>
  <c r="AC7782" i="3"/>
  <c r="AC7783" i="3"/>
  <c r="AC7784" i="3"/>
  <c r="AC7785" i="3"/>
  <c r="AC7786" i="3"/>
  <c r="AC7787" i="3"/>
  <c r="AC7788" i="3"/>
  <c r="AC7789" i="3"/>
  <c r="AC7790" i="3"/>
  <c r="AC7791" i="3"/>
  <c r="AC7792" i="3"/>
  <c r="AC7793" i="3"/>
  <c r="AC7794" i="3"/>
  <c r="AC7795" i="3"/>
  <c r="AC7796" i="3"/>
  <c r="AC7797" i="3"/>
  <c r="AC7798" i="3"/>
  <c r="AC7799" i="3"/>
  <c r="AC7800" i="3"/>
  <c r="AC7801" i="3"/>
  <c r="AC7802" i="3"/>
  <c r="AC7803" i="3"/>
  <c r="AC7804" i="3"/>
  <c r="AC7805" i="3"/>
  <c r="AC7806" i="3"/>
  <c r="AC7807" i="3"/>
  <c r="AC7808" i="3"/>
  <c r="AC7809" i="3"/>
  <c r="AC7810" i="3"/>
  <c r="AC7811" i="3"/>
  <c r="AC7812" i="3"/>
  <c r="AC7813" i="3"/>
  <c r="AC7814" i="3"/>
  <c r="AC7815" i="3"/>
  <c r="AC7816" i="3"/>
  <c r="AC7817" i="3"/>
  <c r="AC7818" i="3"/>
  <c r="AC7819" i="3"/>
  <c r="AC7820" i="3"/>
  <c r="AC7821" i="3"/>
  <c r="AC7822" i="3"/>
  <c r="AC7823" i="3"/>
  <c r="AC7824" i="3"/>
  <c r="AC7825" i="3"/>
  <c r="AC7826" i="3"/>
  <c r="AC7827" i="3"/>
  <c r="AC7828" i="3"/>
  <c r="AC7829" i="3"/>
  <c r="AC7830" i="3"/>
  <c r="AC7831" i="3"/>
  <c r="AC7832" i="3"/>
  <c r="AC7833" i="3"/>
  <c r="AC7834" i="3"/>
  <c r="AC7835" i="3"/>
  <c r="AC7836" i="3"/>
  <c r="AC7837" i="3"/>
  <c r="AC7838" i="3"/>
  <c r="AC7839" i="3"/>
  <c r="AC7840" i="3"/>
  <c r="AC7841" i="3"/>
  <c r="AC7842" i="3"/>
  <c r="AC7843" i="3"/>
  <c r="AC7844" i="3"/>
  <c r="AC7845" i="3"/>
  <c r="AC7846" i="3"/>
  <c r="AC7847" i="3"/>
  <c r="AC7848" i="3"/>
  <c r="AC7849" i="3"/>
  <c r="AC7850" i="3"/>
  <c r="AC7851" i="3"/>
  <c r="AC7852" i="3"/>
  <c r="AC7853" i="3"/>
  <c r="AC7854" i="3"/>
  <c r="AC7855" i="3"/>
  <c r="AC7856" i="3"/>
  <c r="AC7857" i="3"/>
  <c r="AC7858" i="3"/>
  <c r="AC7859" i="3"/>
  <c r="AC7860" i="3"/>
  <c r="AC7861" i="3"/>
  <c r="AC7862" i="3"/>
  <c r="AC7863" i="3"/>
  <c r="AC7864" i="3"/>
  <c r="AC7865" i="3"/>
  <c r="AC7866" i="3"/>
  <c r="AC7867" i="3"/>
  <c r="AC7868" i="3"/>
  <c r="AC7869" i="3"/>
  <c r="AC7870" i="3"/>
  <c r="AC7871" i="3"/>
  <c r="AC7872" i="3"/>
  <c r="AC7873" i="3"/>
  <c r="AC7874" i="3"/>
  <c r="AC7875" i="3"/>
  <c r="AC7876" i="3"/>
  <c r="AC7877" i="3"/>
  <c r="AC7878" i="3"/>
  <c r="AC7879" i="3"/>
  <c r="AC7880" i="3"/>
  <c r="AC7881" i="3"/>
  <c r="AC7882" i="3"/>
  <c r="AC7883" i="3"/>
  <c r="AC7884" i="3"/>
  <c r="AC7885" i="3"/>
  <c r="AC7886" i="3"/>
  <c r="AC7887" i="3"/>
  <c r="AC7888" i="3"/>
  <c r="AC7889" i="3"/>
  <c r="AC7890" i="3"/>
  <c r="AC7891" i="3"/>
  <c r="AC7892" i="3"/>
  <c r="AC7893" i="3"/>
  <c r="AC7894" i="3"/>
  <c r="AC7895" i="3"/>
  <c r="AC7896" i="3"/>
  <c r="AC7897" i="3"/>
  <c r="AC7898" i="3"/>
  <c r="AC7899" i="3"/>
  <c r="AC7900" i="3"/>
  <c r="AC7901" i="3"/>
  <c r="AC7902" i="3"/>
  <c r="AC7903" i="3"/>
  <c r="AC7904" i="3"/>
  <c r="AC7905" i="3"/>
  <c r="AC7906" i="3"/>
  <c r="AC7907" i="3"/>
  <c r="AC7908" i="3"/>
  <c r="AC7909" i="3"/>
  <c r="AC7910" i="3"/>
  <c r="AC7911" i="3"/>
  <c r="AC7912" i="3"/>
  <c r="AC7913" i="3"/>
  <c r="AC7914" i="3"/>
  <c r="AC7915" i="3"/>
  <c r="AC7916" i="3"/>
  <c r="AC7917" i="3"/>
  <c r="AC7918" i="3"/>
  <c r="AC7919" i="3"/>
  <c r="AC7920" i="3"/>
  <c r="AC7921" i="3"/>
  <c r="AC7922" i="3"/>
  <c r="AC7923" i="3"/>
  <c r="AC7924" i="3"/>
  <c r="AC7925" i="3"/>
  <c r="AC7926" i="3"/>
  <c r="AC7927" i="3"/>
  <c r="AC7928" i="3"/>
  <c r="AC7929" i="3"/>
  <c r="AC7930" i="3"/>
  <c r="AC7931" i="3"/>
  <c r="AC7932" i="3"/>
  <c r="AC7933" i="3"/>
  <c r="AC7934" i="3"/>
  <c r="AC7935" i="3"/>
  <c r="AC7936" i="3"/>
  <c r="AC7937" i="3"/>
  <c r="AC7938" i="3"/>
  <c r="AC7939" i="3"/>
  <c r="AC7940" i="3"/>
  <c r="AC7941" i="3"/>
  <c r="AC7942" i="3"/>
  <c r="AC7943" i="3"/>
  <c r="AC7944" i="3"/>
  <c r="AC7945" i="3"/>
  <c r="AC7946" i="3"/>
  <c r="AC7947" i="3"/>
  <c r="AC7948" i="3"/>
  <c r="AC7949" i="3"/>
  <c r="AC7950" i="3"/>
  <c r="AC7951" i="3"/>
  <c r="AC7952" i="3"/>
  <c r="AC7953" i="3"/>
  <c r="AC7954" i="3"/>
  <c r="AC7955" i="3"/>
  <c r="AC7956" i="3"/>
  <c r="AC7957" i="3"/>
  <c r="AC7958" i="3"/>
  <c r="AC7959" i="3"/>
  <c r="AC7960" i="3"/>
  <c r="AC7961" i="3"/>
  <c r="AC7962" i="3"/>
  <c r="AC7963" i="3"/>
  <c r="AC7964" i="3"/>
  <c r="AC7965" i="3"/>
  <c r="AC7966" i="3"/>
  <c r="AC7967" i="3"/>
  <c r="AC7968" i="3"/>
  <c r="AC7969" i="3"/>
  <c r="AC7970" i="3"/>
  <c r="AC7971" i="3"/>
  <c r="AC7972" i="3"/>
  <c r="AC7973" i="3"/>
  <c r="AC7974" i="3"/>
  <c r="AC7975" i="3"/>
  <c r="AC7976" i="3"/>
  <c r="AC7977" i="3"/>
  <c r="AC7978" i="3"/>
  <c r="AC7979" i="3"/>
  <c r="AC7980" i="3"/>
  <c r="AC7981" i="3"/>
  <c r="AC7982" i="3"/>
  <c r="AC7983" i="3"/>
  <c r="AC7984" i="3"/>
  <c r="AC7985" i="3"/>
  <c r="AC7986" i="3"/>
  <c r="AC7987" i="3"/>
  <c r="AC7988" i="3"/>
  <c r="AC7989" i="3"/>
  <c r="AC7990" i="3"/>
  <c r="AC7991" i="3"/>
  <c r="AC7992" i="3"/>
  <c r="AC7993" i="3"/>
  <c r="AC7994" i="3"/>
  <c r="AC7995" i="3"/>
  <c r="AC7996" i="3"/>
  <c r="AC7997" i="3"/>
  <c r="AC7998" i="3"/>
  <c r="AC7999" i="3"/>
  <c r="AC8000" i="3"/>
  <c r="AC8001" i="3"/>
  <c r="AC8002" i="3"/>
  <c r="AC8003" i="3"/>
  <c r="AC8004" i="3"/>
  <c r="AC8005" i="3"/>
  <c r="AC8006" i="3"/>
  <c r="AC8007" i="3"/>
  <c r="AC8008" i="3"/>
  <c r="AC8009" i="3"/>
  <c r="AC8010" i="3"/>
  <c r="AC8011" i="3"/>
  <c r="AC8012" i="3"/>
  <c r="AC8013" i="3"/>
  <c r="AC8014" i="3"/>
  <c r="AC8015" i="3"/>
  <c r="AC8016" i="3"/>
  <c r="AC8017" i="3"/>
  <c r="AC8018" i="3"/>
  <c r="AC8019" i="3"/>
  <c r="AC8020" i="3"/>
  <c r="AC8021" i="3"/>
  <c r="AC8022" i="3"/>
  <c r="AC8023" i="3"/>
  <c r="AC8024" i="3"/>
  <c r="AC8025" i="3"/>
  <c r="AC8026" i="3"/>
  <c r="AC8027" i="3"/>
  <c r="AC8028" i="3"/>
  <c r="AC8029" i="3"/>
  <c r="AC8030" i="3"/>
  <c r="AC8031" i="3"/>
  <c r="AC8032" i="3"/>
  <c r="AC8033" i="3"/>
  <c r="AC8034" i="3"/>
  <c r="AC8035" i="3"/>
  <c r="AC8036" i="3"/>
  <c r="AC8037" i="3"/>
  <c r="AC8038" i="3"/>
  <c r="AC8039" i="3"/>
  <c r="AC8040" i="3"/>
  <c r="AC8041" i="3"/>
  <c r="AC8042" i="3"/>
  <c r="AC8043" i="3"/>
  <c r="AC8044" i="3"/>
  <c r="AC8045" i="3"/>
  <c r="AC8046" i="3"/>
  <c r="AC8047" i="3"/>
  <c r="AC8048" i="3"/>
  <c r="AC8049" i="3"/>
  <c r="AC8050" i="3"/>
  <c r="AC8051" i="3"/>
  <c r="AC8052" i="3"/>
  <c r="AC8053" i="3"/>
  <c r="AC8054" i="3"/>
  <c r="AC8055" i="3"/>
  <c r="AC8056" i="3"/>
  <c r="AC8057" i="3"/>
  <c r="AC8058" i="3"/>
  <c r="AC8059" i="3"/>
  <c r="AC8060" i="3"/>
  <c r="AC8061" i="3"/>
  <c r="AC8062" i="3"/>
  <c r="AC8063" i="3"/>
  <c r="AC8064" i="3"/>
  <c r="AC8065" i="3"/>
  <c r="AC8066" i="3"/>
  <c r="AC8067" i="3"/>
  <c r="AC8068" i="3"/>
  <c r="AC8069" i="3"/>
  <c r="AC8070" i="3"/>
  <c r="AC8071" i="3"/>
  <c r="AC8072" i="3"/>
  <c r="AC8073" i="3"/>
  <c r="AC8074" i="3"/>
  <c r="AC8075" i="3"/>
  <c r="AC8076" i="3"/>
  <c r="AC8077" i="3"/>
  <c r="AC8078" i="3"/>
  <c r="AC8079" i="3"/>
  <c r="AC8080" i="3"/>
  <c r="AC8081" i="3"/>
  <c r="AC8082" i="3"/>
  <c r="AC8083" i="3"/>
  <c r="AC8084" i="3"/>
  <c r="AC8085" i="3"/>
  <c r="AC8086" i="3"/>
  <c r="AC8087" i="3"/>
  <c r="AC8088" i="3"/>
  <c r="AC8089" i="3"/>
  <c r="AC8090" i="3"/>
  <c r="AC8091" i="3"/>
  <c r="AC8092" i="3"/>
  <c r="AC8093" i="3"/>
  <c r="AC8094" i="3"/>
  <c r="AC8095" i="3"/>
  <c r="AC8096" i="3"/>
  <c r="AC8097" i="3"/>
  <c r="AC8098" i="3"/>
  <c r="AC8099" i="3"/>
  <c r="AC8100" i="3"/>
  <c r="AC8101" i="3"/>
  <c r="AC8102" i="3"/>
  <c r="AC8103" i="3"/>
  <c r="AC8104" i="3"/>
  <c r="AC8105" i="3"/>
  <c r="AC8106" i="3"/>
  <c r="AC8107" i="3"/>
  <c r="AC8108" i="3"/>
  <c r="AC8109" i="3"/>
  <c r="AC8110" i="3"/>
  <c r="AC8111" i="3"/>
  <c r="AC8112" i="3"/>
  <c r="AC8113" i="3"/>
  <c r="AC8114" i="3"/>
  <c r="AC8115" i="3"/>
  <c r="AC8116" i="3"/>
  <c r="AC8117" i="3"/>
  <c r="AC8118" i="3"/>
  <c r="AC8119" i="3"/>
  <c r="AC8120" i="3"/>
  <c r="AC8121" i="3"/>
  <c r="AC8122" i="3"/>
  <c r="AC8123" i="3"/>
  <c r="AC8124" i="3"/>
  <c r="AC8125" i="3"/>
  <c r="AC8126" i="3"/>
  <c r="AC8127" i="3"/>
  <c r="AC8128" i="3"/>
  <c r="AC8129" i="3"/>
  <c r="AC8130" i="3"/>
  <c r="AC8131" i="3"/>
  <c r="AC8132" i="3"/>
  <c r="AC8133" i="3"/>
  <c r="AC8134" i="3"/>
  <c r="AC8135" i="3"/>
  <c r="AC8136" i="3"/>
  <c r="AC8137" i="3"/>
  <c r="AC8138" i="3"/>
  <c r="AC8139" i="3"/>
  <c r="AC8140" i="3"/>
  <c r="AC8141" i="3"/>
  <c r="AC8142" i="3"/>
  <c r="AC8143" i="3"/>
  <c r="AC8144" i="3"/>
  <c r="AC8145" i="3"/>
  <c r="AC8146" i="3"/>
  <c r="AC8147" i="3"/>
  <c r="AC8148" i="3"/>
  <c r="AC8149" i="3"/>
  <c r="AC8150" i="3"/>
  <c r="AC8151" i="3"/>
  <c r="AC8152" i="3"/>
  <c r="AC8153" i="3"/>
  <c r="AC8154" i="3"/>
  <c r="AC8155" i="3"/>
  <c r="AC8156" i="3"/>
  <c r="AC8157" i="3"/>
  <c r="AC8158" i="3"/>
  <c r="AC8159" i="3"/>
  <c r="AC8160" i="3"/>
  <c r="AC8161" i="3"/>
  <c r="AC8162" i="3"/>
  <c r="AC8163" i="3"/>
  <c r="AC8164" i="3"/>
  <c r="AC8165" i="3"/>
  <c r="AC8166" i="3"/>
  <c r="AC8167" i="3"/>
  <c r="AC8168" i="3"/>
  <c r="AC8169" i="3"/>
  <c r="AC8170" i="3"/>
  <c r="AC8171" i="3"/>
  <c r="AC8172" i="3"/>
  <c r="AC8173" i="3"/>
  <c r="AC8174" i="3"/>
  <c r="AC8175" i="3"/>
  <c r="AC8176" i="3"/>
  <c r="AC8177" i="3"/>
  <c r="AC8178" i="3"/>
  <c r="AC8179" i="3"/>
  <c r="AC8180" i="3"/>
  <c r="AC8181" i="3"/>
  <c r="AC8182" i="3"/>
  <c r="AC8183" i="3"/>
  <c r="AC8184" i="3"/>
  <c r="AC8185" i="3"/>
  <c r="AC8186" i="3"/>
  <c r="AC8187" i="3"/>
  <c r="AC8188" i="3"/>
  <c r="AC8189" i="3"/>
  <c r="AC8190" i="3"/>
  <c r="AC8191" i="3"/>
  <c r="AC8192" i="3"/>
  <c r="AC8193" i="3"/>
  <c r="AC8194" i="3"/>
  <c r="AC8195" i="3"/>
  <c r="AC8196" i="3"/>
  <c r="AC8197" i="3"/>
  <c r="AC8198" i="3"/>
  <c r="AC8199" i="3"/>
  <c r="AC8200" i="3"/>
  <c r="AC8201" i="3"/>
  <c r="AC8202" i="3"/>
  <c r="AC8203" i="3"/>
  <c r="AC8204" i="3"/>
  <c r="AC8205" i="3"/>
  <c r="AC8206" i="3"/>
  <c r="AC8207" i="3"/>
  <c r="AC8208" i="3"/>
  <c r="AC8209" i="3"/>
  <c r="AC8210" i="3"/>
  <c r="AC8211" i="3"/>
  <c r="AC8212" i="3"/>
  <c r="AC8213" i="3"/>
  <c r="AC8214" i="3"/>
  <c r="AC8215" i="3"/>
  <c r="AC8216" i="3"/>
  <c r="AC8217" i="3"/>
  <c r="AC8218" i="3"/>
  <c r="AC8219" i="3"/>
  <c r="AC8220" i="3"/>
  <c r="AC8221" i="3"/>
  <c r="AC8222" i="3"/>
  <c r="AC8223" i="3"/>
  <c r="AC8224" i="3"/>
  <c r="AC8225" i="3"/>
  <c r="AC8226" i="3"/>
  <c r="AC8227" i="3"/>
  <c r="AC8228" i="3"/>
  <c r="AC8229" i="3"/>
  <c r="AC8230" i="3"/>
  <c r="AC8231" i="3"/>
  <c r="AC8232" i="3"/>
  <c r="AC8233" i="3"/>
  <c r="AC8234" i="3"/>
  <c r="AC8235" i="3"/>
  <c r="AC8236" i="3"/>
  <c r="AC8237" i="3"/>
  <c r="AC8238" i="3"/>
  <c r="AC8239" i="3"/>
  <c r="AC8240" i="3"/>
  <c r="AC8241" i="3"/>
  <c r="AC8242" i="3"/>
  <c r="AC8243" i="3"/>
  <c r="AC8244" i="3"/>
  <c r="AC8245" i="3"/>
  <c r="AC8246" i="3"/>
  <c r="AC8247" i="3"/>
  <c r="AC8248" i="3"/>
  <c r="AC8249" i="3"/>
  <c r="AC8250" i="3"/>
  <c r="AC8251" i="3"/>
  <c r="AC8252" i="3"/>
  <c r="AC8253" i="3"/>
  <c r="AC8254" i="3"/>
  <c r="AC8255" i="3"/>
  <c r="AC8256" i="3"/>
  <c r="AC8257" i="3"/>
  <c r="AC8258" i="3"/>
  <c r="AC8259" i="3"/>
  <c r="AC8260" i="3"/>
  <c r="AC8261" i="3"/>
  <c r="AC8262" i="3"/>
  <c r="AC8263" i="3"/>
  <c r="AC8264" i="3"/>
  <c r="AC8265" i="3"/>
  <c r="AC8266" i="3"/>
  <c r="AC8267" i="3"/>
  <c r="AC8268" i="3"/>
  <c r="AC8269" i="3"/>
  <c r="AC8270" i="3"/>
  <c r="AC8271" i="3"/>
  <c r="AC8272" i="3"/>
  <c r="AC8273" i="3"/>
  <c r="AC8274" i="3"/>
  <c r="AC8275" i="3"/>
  <c r="AC8276" i="3"/>
  <c r="AC8277" i="3"/>
  <c r="AC8278" i="3"/>
  <c r="AC8279" i="3"/>
  <c r="AC8280" i="3"/>
  <c r="AC8281" i="3"/>
  <c r="AC8282" i="3"/>
  <c r="AC8283" i="3"/>
  <c r="AC8284" i="3"/>
  <c r="AC8285" i="3"/>
  <c r="AC8286" i="3"/>
  <c r="AC8287" i="3"/>
  <c r="AC8288" i="3"/>
  <c r="AC8289" i="3"/>
  <c r="AC8290" i="3"/>
  <c r="AC8291" i="3"/>
  <c r="AC8292" i="3"/>
  <c r="AC8293" i="3"/>
  <c r="AC8294" i="3"/>
  <c r="AC8295" i="3"/>
  <c r="AC8296" i="3"/>
  <c r="AC8297" i="3"/>
  <c r="AC8298" i="3"/>
  <c r="AC8299" i="3"/>
  <c r="AC8300" i="3"/>
  <c r="AC8301" i="3"/>
  <c r="AC8302" i="3"/>
  <c r="AC8303" i="3"/>
  <c r="AC8304" i="3"/>
  <c r="AC8305" i="3"/>
  <c r="AC8306" i="3"/>
  <c r="AC8307" i="3"/>
  <c r="AC8308" i="3"/>
  <c r="AC8309" i="3"/>
  <c r="AC8310" i="3"/>
  <c r="AC8311" i="3"/>
  <c r="AC8312" i="3"/>
  <c r="AC8313" i="3"/>
  <c r="AC8314" i="3"/>
  <c r="AC8315" i="3"/>
  <c r="AC8316" i="3"/>
  <c r="AC8317" i="3"/>
  <c r="AC8318" i="3"/>
  <c r="AC8319" i="3"/>
  <c r="AC8320" i="3"/>
  <c r="AC8321" i="3"/>
  <c r="AC8322" i="3"/>
  <c r="AC8323" i="3"/>
  <c r="AC8324" i="3"/>
  <c r="AC8325" i="3"/>
  <c r="AC8326" i="3"/>
  <c r="AC8327" i="3"/>
  <c r="AC8328" i="3"/>
  <c r="AC8329" i="3"/>
  <c r="AC8330" i="3"/>
  <c r="AC8331" i="3"/>
  <c r="AC8332" i="3"/>
  <c r="AC8333" i="3"/>
  <c r="AC8334" i="3"/>
  <c r="AC8335" i="3"/>
  <c r="AC8336" i="3"/>
  <c r="AC8337" i="3"/>
  <c r="AC8338" i="3"/>
  <c r="AC8339" i="3"/>
  <c r="AC8340" i="3"/>
  <c r="AC8341" i="3"/>
  <c r="AC8342" i="3"/>
  <c r="AC8343" i="3"/>
  <c r="AC8344" i="3"/>
  <c r="AC8345" i="3"/>
  <c r="AC8346" i="3"/>
  <c r="AC8347" i="3"/>
  <c r="AC8348" i="3"/>
  <c r="AC8349" i="3"/>
  <c r="AC8350" i="3"/>
  <c r="AC8351" i="3"/>
  <c r="AC8352" i="3"/>
  <c r="AC8353" i="3"/>
  <c r="AC8354" i="3"/>
  <c r="AC8355" i="3"/>
  <c r="AC8356" i="3"/>
  <c r="AC8357" i="3"/>
  <c r="AC8358" i="3"/>
  <c r="AC8359" i="3"/>
  <c r="AC8360" i="3"/>
  <c r="AC8361" i="3"/>
  <c r="AC8362" i="3"/>
  <c r="AC8363" i="3"/>
  <c r="AC8364" i="3"/>
  <c r="AC8365" i="3"/>
  <c r="AC8366" i="3"/>
  <c r="AC8367" i="3"/>
  <c r="AC8368" i="3"/>
  <c r="AC8369" i="3"/>
  <c r="AC8370" i="3"/>
  <c r="AC8371" i="3"/>
  <c r="AC8372" i="3"/>
  <c r="AC8373" i="3"/>
  <c r="AC8374" i="3"/>
  <c r="AC8375" i="3"/>
  <c r="AC8376" i="3"/>
  <c r="AC8377" i="3"/>
  <c r="AC8378" i="3"/>
  <c r="AC8379" i="3"/>
  <c r="AC8380" i="3"/>
  <c r="AC8381" i="3"/>
  <c r="AC8382" i="3"/>
  <c r="AC8383" i="3"/>
  <c r="AC8384" i="3"/>
  <c r="AC8385" i="3"/>
  <c r="AC8386" i="3"/>
  <c r="AC8387" i="3"/>
  <c r="AC8388" i="3"/>
  <c r="AC8389" i="3"/>
  <c r="AC8390" i="3"/>
  <c r="AC8391" i="3"/>
  <c r="AC8392" i="3"/>
  <c r="AC8393" i="3"/>
  <c r="AC8394" i="3"/>
  <c r="AC8395" i="3"/>
  <c r="AC8396" i="3"/>
  <c r="AC8397" i="3"/>
  <c r="AC8398" i="3"/>
  <c r="AC8399" i="3"/>
  <c r="AC8400" i="3"/>
  <c r="AC8401" i="3"/>
  <c r="AC8402" i="3"/>
  <c r="AC8403" i="3"/>
  <c r="AC8404" i="3"/>
  <c r="AC8405" i="3"/>
  <c r="AC8406" i="3"/>
  <c r="AC8407" i="3"/>
  <c r="AC8408" i="3"/>
  <c r="AC8409" i="3"/>
  <c r="AC8410" i="3"/>
  <c r="AC8411" i="3"/>
  <c r="AC8412" i="3"/>
  <c r="AC8413" i="3"/>
  <c r="AC8414" i="3"/>
  <c r="AC8415" i="3"/>
  <c r="AC8416" i="3"/>
  <c r="AC8417" i="3"/>
  <c r="AC8418" i="3"/>
  <c r="AC8419" i="3"/>
  <c r="AC8420" i="3"/>
  <c r="AC8421" i="3"/>
  <c r="AC8422" i="3"/>
  <c r="AC8423" i="3"/>
  <c r="AC8424" i="3"/>
  <c r="AC8425" i="3"/>
  <c r="AC8426" i="3"/>
  <c r="AC8427" i="3"/>
  <c r="AC8428" i="3"/>
  <c r="AC8429" i="3"/>
  <c r="AC8430" i="3"/>
  <c r="AC8431" i="3"/>
  <c r="AC8432" i="3"/>
  <c r="AC8433" i="3"/>
  <c r="AC8434" i="3"/>
  <c r="AC8435" i="3"/>
  <c r="AC8436" i="3"/>
  <c r="AC8437" i="3"/>
  <c r="AC8438" i="3"/>
  <c r="AC8439" i="3"/>
  <c r="AC8440" i="3"/>
  <c r="AC8441" i="3"/>
  <c r="AC8442" i="3"/>
  <c r="AC8443" i="3"/>
  <c r="AC8444" i="3"/>
  <c r="AC8445" i="3"/>
  <c r="AC8446" i="3"/>
  <c r="AC8447" i="3"/>
  <c r="AC8448" i="3"/>
  <c r="AC8449" i="3"/>
  <c r="AC8450" i="3"/>
  <c r="AC8451" i="3"/>
  <c r="AC8452" i="3"/>
  <c r="AC8453" i="3"/>
  <c r="AC8454" i="3"/>
  <c r="AC8455" i="3"/>
  <c r="AC8456" i="3"/>
  <c r="AC8457" i="3"/>
  <c r="AC8458" i="3"/>
  <c r="AC8459" i="3"/>
  <c r="AC8460" i="3"/>
  <c r="AC8461" i="3"/>
  <c r="AC8462" i="3"/>
  <c r="AC8463" i="3"/>
  <c r="AC8464" i="3"/>
  <c r="AC8465" i="3"/>
  <c r="AC8466" i="3"/>
  <c r="AC8467" i="3"/>
  <c r="AC8468" i="3"/>
  <c r="AC8469" i="3"/>
  <c r="AC8470" i="3"/>
  <c r="AC8471" i="3"/>
  <c r="AC8472" i="3"/>
  <c r="AC8473" i="3"/>
  <c r="AC8474" i="3"/>
  <c r="AC8475" i="3"/>
  <c r="AC8476" i="3"/>
  <c r="AC8477" i="3"/>
  <c r="AC8478" i="3"/>
  <c r="AC8479" i="3"/>
  <c r="AC8480" i="3"/>
  <c r="AC8481" i="3"/>
  <c r="AC8482" i="3"/>
  <c r="AC8483" i="3"/>
  <c r="AC8484" i="3"/>
  <c r="AC8485" i="3"/>
  <c r="AC8486" i="3"/>
  <c r="AC8487" i="3"/>
  <c r="AC8488" i="3"/>
  <c r="AC8489" i="3"/>
  <c r="AC8490" i="3"/>
  <c r="AC8491" i="3"/>
  <c r="AC8492" i="3"/>
  <c r="AC8493" i="3"/>
  <c r="AC8494" i="3"/>
  <c r="AC8495" i="3"/>
  <c r="AC8496" i="3"/>
  <c r="AC8497" i="3"/>
  <c r="AC8498" i="3"/>
  <c r="AC8499" i="3"/>
  <c r="AC8500" i="3"/>
  <c r="AC8501" i="3"/>
  <c r="AC8502" i="3"/>
  <c r="AC8503" i="3"/>
  <c r="AC8504" i="3"/>
  <c r="AC8505" i="3"/>
  <c r="AC8506" i="3"/>
  <c r="AC8507" i="3"/>
  <c r="AC8508" i="3"/>
  <c r="AC8509" i="3"/>
  <c r="AC8510" i="3"/>
  <c r="AC8511" i="3"/>
  <c r="AC8512" i="3"/>
  <c r="AC8513" i="3"/>
  <c r="AC8514" i="3"/>
  <c r="AC8515" i="3"/>
  <c r="AC8516" i="3"/>
  <c r="AC8517" i="3"/>
  <c r="AC8518" i="3"/>
  <c r="AC8519" i="3"/>
  <c r="AC8520" i="3"/>
  <c r="AC8521" i="3"/>
  <c r="AC8522" i="3"/>
  <c r="AC8523" i="3"/>
  <c r="AC8524" i="3"/>
  <c r="AC8525" i="3"/>
  <c r="AC8526" i="3"/>
  <c r="AC8527" i="3"/>
  <c r="AC8528" i="3"/>
  <c r="AC8529" i="3"/>
  <c r="AC8530" i="3"/>
  <c r="AC8531" i="3"/>
  <c r="AC8532" i="3"/>
  <c r="AC8533" i="3"/>
  <c r="AC8534" i="3"/>
  <c r="AC8535" i="3"/>
  <c r="AC8536" i="3"/>
  <c r="AC8537" i="3"/>
  <c r="AC8538" i="3"/>
  <c r="AC8539" i="3"/>
  <c r="AC8540" i="3"/>
  <c r="AC8541" i="3"/>
  <c r="AC8542" i="3"/>
  <c r="AC8543" i="3"/>
  <c r="AC8544" i="3"/>
  <c r="AC8545" i="3"/>
  <c r="AC8546" i="3"/>
  <c r="AC8547" i="3"/>
  <c r="AC8548" i="3"/>
  <c r="AC8549" i="3"/>
  <c r="AC8550" i="3"/>
  <c r="AC8551" i="3"/>
  <c r="AC8552" i="3"/>
  <c r="AC8553" i="3"/>
  <c r="AC8554" i="3"/>
  <c r="AC8555" i="3"/>
  <c r="AC8556" i="3"/>
  <c r="AC8557" i="3"/>
  <c r="AC8558" i="3"/>
  <c r="AC8559" i="3"/>
  <c r="AC8560" i="3"/>
  <c r="AC8561" i="3"/>
  <c r="AC8562" i="3"/>
  <c r="AC8563" i="3"/>
  <c r="AC8564" i="3"/>
  <c r="AC8565" i="3"/>
  <c r="AC8566" i="3"/>
  <c r="AC8567" i="3"/>
  <c r="AC8568" i="3"/>
  <c r="AC8569" i="3"/>
  <c r="AC8570" i="3"/>
  <c r="AC8571" i="3"/>
  <c r="AC8572" i="3"/>
  <c r="AC8573" i="3"/>
  <c r="AC8574" i="3"/>
  <c r="AC8575" i="3"/>
  <c r="AC8576" i="3"/>
  <c r="AC8577" i="3"/>
  <c r="AC8578" i="3"/>
  <c r="AC8579" i="3"/>
  <c r="AC8580" i="3"/>
  <c r="AC8581" i="3"/>
  <c r="AC8582" i="3"/>
  <c r="AC8583" i="3"/>
  <c r="AC8584" i="3"/>
  <c r="AC8585" i="3"/>
  <c r="AC8586" i="3"/>
  <c r="AC8587" i="3"/>
  <c r="AC8588" i="3"/>
  <c r="AC8589" i="3"/>
  <c r="AC8590" i="3"/>
  <c r="AC8591" i="3"/>
  <c r="AC8592" i="3"/>
  <c r="AC8593" i="3"/>
  <c r="AC8594" i="3"/>
  <c r="AC8595" i="3"/>
  <c r="AC8596" i="3"/>
  <c r="AC8597" i="3"/>
  <c r="AC8598" i="3"/>
  <c r="AC8599" i="3"/>
  <c r="AC8600" i="3"/>
  <c r="AC8601" i="3"/>
  <c r="AC8602" i="3"/>
  <c r="AC8603" i="3"/>
  <c r="AC8604" i="3"/>
  <c r="AC8605" i="3"/>
  <c r="AC8606" i="3"/>
  <c r="AC8607" i="3"/>
  <c r="AC8608" i="3"/>
  <c r="AC8609" i="3"/>
  <c r="AC8610" i="3"/>
  <c r="AC8611" i="3"/>
  <c r="AC8612" i="3"/>
  <c r="AC8613" i="3"/>
  <c r="AC8614" i="3"/>
  <c r="AC8615" i="3"/>
  <c r="AC8616" i="3"/>
  <c r="AC8617" i="3"/>
  <c r="AC8618" i="3"/>
  <c r="AC8619" i="3"/>
  <c r="AC8620" i="3"/>
  <c r="AC8621" i="3"/>
  <c r="AC8622" i="3"/>
  <c r="AC8623" i="3"/>
  <c r="AC8624" i="3"/>
  <c r="AC8625" i="3"/>
  <c r="AC8626" i="3"/>
  <c r="AC8627" i="3"/>
  <c r="AC8628" i="3"/>
  <c r="AC8629" i="3"/>
  <c r="AC8630" i="3"/>
  <c r="AC8631" i="3"/>
  <c r="AC8632" i="3"/>
  <c r="AC8633" i="3"/>
  <c r="AC8634" i="3"/>
  <c r="AC8635" i="3"/>
  <c r="AC8636" i="3"/>
  <c r="AC8637" i="3"/>
  <c r="AC8638" i="3"/>
  <c r="AC8639" i="3"/>
  <c r="AC8640" i="3"/>
  <c r="AC8641" i="3"/>
  <c r="AC8642" i="3"/>
  <c r="AC8643" i="3"/>
  <c r="AC8644" i="3"/>
  <c r="AC8645" i="3"/>
  <c r="AC8646" i="3"/>
  <c r="AC8647" i="3"/>
  <c r="AC8648" i="3"/>
  <c r="AC8649" i="3"/>
  <c r="AC8650" i="3"/>
  <c r="AC8651" i="3"/>
  <c r="AC8652" i="3"/>
  <c r="AC8653" i="3"/>
  <c r="AC8654" i="3"/>
  <c r="AC8655" i="3"/>
  <c r="AC8656" i="3"/>
  <c r="AC8657" i="3"/>
  <c r="AC8658" i="3"/>
  <c r="AC8659" i="3"/>
  <c r="AC8660" i="3"/>
  <c r="AC8661" i="3"/>
  <c r="AC8662" i="3"/>
  <c r="AC8663" i="3"/>
  <c r="AC8664" i="3"/>
  <c r="AC8665" i="3"/>
  <c r="AC8666" i="3"/>
  <c r="AC8667" i="3"/>
  <c r="AC8668" i="3"/>
  <c r="AC8669" i="3"/>
  <c r="AC8670" i="3"/>
  <c r="AC8671" i="3"/>
  <c r="AC8672" i="3"/>
  <c r="AC8673" i="3"/>
  <c r="AC8674" i="3"/>
  <c r="AC8675" i="3"/>
  <c r="AC8676" i="3"/>
  <c r="AC8677" i="3"/>
  <c r="AC8678" i="3"/>
  <c r="AC8679" i="3"/>
  <c r="AC8680" i="3"/>
  <c r="AC8681" i="3"/>
  <c r="AC8682" i="3"/>
  <c r="AC8683" i="3"/>
  <c r="AC8684" i="3"/>
  <c r="AC8685" i="3"/>
  <c r="AC8686" i="3"/>
  <c r="AC8687" i="3"/>
  <c r="AC8688" i="3"/>
  <c r="AC8689" i="3"/>
  <c r="AC8690" i="3"/>
  <c r="AC8691" i="3"/>
  <c r="AC8692" i="3"/>
  <c r="AC8693" i="3"/>
  <c r="AC8694" i="3"/>
  <c r="AC8695" i="3"/>
  <c r="AC8696" i="3"/>
  <c r="AC8697" i="3"/>
  <c r="AC8698" i="3"/>
  <c r="AC8699" i="3"/>
  <c r="AC8700" i="3"/>
  <c r="AC8701" i="3"/>
  <c r="AC8702" i="3"/>
  <c r="AC8703" i="3"/>
  <c r="AC8704" i="3"/>
  <c r="AC8705" i="3"/>
  <c r="AC8706" i="3"/>
  <c r="AC8707" i="3"/>
  <c r="AC8708" i="3"/>
  <c r="AC8709" i="3"/>
  <c r="AC8710" i="3"/>
  <c r="AC8711" i="3"/>
  <c r="AC8712" i="3"/>
  <c r="AC8713" i="3"/>
  <c r="AC8714" i="3"/>
  <c r="AC8715" i="3"/>
  <c r="AC8716" i="3"/>
  <c r="AC8717" i="3"/>
  <c r="AC8718" i="3"/>
  <c r="AC8719" i="3"/>
  <c r="AC8720" i="3"/>
  <c r="AC8721" i="3"/>
  <c r="AC8722" i="3"/>
  <c r="AC8723" i="3"/>
  <c r="AC8724" i="3"/>
  <c r="AC8725" i="3"/>
  <c r="AC8726" i="3"/>
  <c r="AC8727" i="3"/>
  <c r="AC8728" i="3"/>
  <c r="AC8729" i="3"/>
  <c r="AC8730" i="3"/>
  <c r="AC8731" i="3"/>
  <c r="AC8732" i="3"/>
  <c r="AC8733" i="3"/>
  <c r="AC8734" i="3"/>
  <c r="AC8735" i="3"/>
  <c r="AC8736" i="3"/>
  <c r="AC8737" i="3"/>
  <c r="AC8738" i="3"/>
  <c r="AC8739" i="3"/>
  <c r="AC8740" i="3"/>
  <c r="AC8741" i="3"/>
  <c r="AC8742" i="3"/>
  <c r="AC8743" i="3"/>
  <c r="AC8744" i="3"/>
  <c r="AC8745" i="3"/>
  <c r="AC8746" i="3"/>
  <c r="AC8747" i="3"/>
  <c r="AC8748" i="3"/>
  <c r="AC8749" i="3"/>
  <c r="AC8750" i="3"/>
  <c r="AC8751" i="3"/>
  <c r="AC8752" i="3"/>
  <c r="AC8753" i="3"/>
  <c r="AC8754" i="3"/>
  <c r="AC8755" i="3"/>
  <c r="AC8756" i="3"/>
  <c r="AC8757" i="3"/>
  <c r="AC8758" i="3"/>
  <c r="AC8759" i="3"/>
  <c r="AC8760" i="3"/>
  <c r="AC8761" i="3"/>
  <c r="AC8762" i="3"/>
  <c r="AC8763" i="3"/>
  <c r="AC8764" i="3"/>
  <c r="AC8765" i="3"/>
  <c r="AC8766" i="3"/>
  <c r="AC8767" i="3"/>
  <c r="AC8768" i="3"/>
  <c r="AC8769" i="3"/>
  <c r="AC8770" i="3"/>
  <c r="AC8771" i="3"/>
  <c r="AC8772" i="3"/>
  <c r="AC8773" i="3"/>
  <c r="AC8774" i="3"/>
  <c r="AC8775" i="3"/>
  <c r="AC8776" i="3"/>
  <c r="AC8777" i="3"/>
  <c r="AC8778" i="3"/>
  <c r="AC8779" i="3"/>
  <c r="AC8780" i="3"/>
  <c r="AC8781" i="3"/>
  <c r="AC8782" i="3"/>
  <c r="AC8783" i="3"/>
  <c r="AC8784" i="3"/>
  <c r="AC8785" i="3"/>
  <c r="AC8786" i="3"/>
  <c r="AC8787" i="3"/>
  <c r="AC8788" i="3"/>
  <c r="AC8789" i="3"/>
  <c r="AC8790" i="3"/>
  <c r="AC8791" i="3"/>
  <c r="AC8792" i="3"/>
  <c r="AC8793" i="3"/>
  <c r="AC8794" i="3"/>
  <c r="AC8795" i="3"/>
  <c r="AC8796" i="3"/>
  <c r="AC8797" i="3"/>
  <c r="AC8798" i="3"/>
  <c r="AC8799" i="3"/>
  <c r="AC8800" i="3"/>
  <c r="AC8801" i="3"/>
  <c r="AC8802" i="3"/>
  <c r="AC8803" i="3"/>
  <c r="AC8804" i="3"/>
  <c r="AC8805" i="3"/>
  <c r="AC8806" i="3"/>
  <c r="AC8807" i="3"/>
  <c r="AC8808" i="3"/>
  <c r="AC8809" i="3"/>
  <c r="AC8810" i="3"/>
  <c r="AC8811" i="3"/>
  <c r="AC8812" i="3"/>
  <c r="AC8813" i="3"/>
  <c r="AC8814" i="3"/>
  <c r="AC8815" i="3"/>
  <c r="AC8816" i="3"/>
  <c r="AC8817" i="3"/>
  <c r="AC8818" i="3"/>
  <c r="AC8819" i="3"/>
  <c r="AC8820" i="3"/>
  <c r="AC8821" i="3"/>
  <c r="AC8822" i="3"/>
  <c r="AC8823" i="3"/>
  <c r="AC8824" i="3"/>
  <c r="AC8825" i="3"/>
  <c r="AC8826" i="3"/>
  <c r="AC8827" i="3"/>
  <c r="AC8828" i="3"/>
  <c r="AC8829" i="3"/>
  <c r="AC8830" i="3"/>
  <c r="AC8831" i="3"/>
  <c r="AC8832" i="3"/>
  <c r="AC8833" i="3"/>
  <c r="AC8834" i="3"/>
  <c r="AC8835" i="3"/>
  <c r="AC8836" i="3"/>
  <c r="AC8837" i="3"/>
  <c r="AC8838" i="3"/>
  <c r="AC8839" i="3"/>
  <c r="AC8840" i="3"/>
  <c r="AC8841" i="3"/>
  <c r="AC8842" i="3"/>
  <c r="AC8843" i="3"/>
  <c r="AC8844" i="3"/>
  <c r="AC8845" i="3"/>
  <c r="AC8846" i="3"/>
  <c r="AC8847" i="3"/>
  <c r="AC8848" i="3"/>
  <c r="AC8849" i="3"/>
  <c r="AC8850" i="3"/>
  <c r="AC8851" i="3"/>
  <c r="AC8852" i="3"/>
  <c r="AC8853" i="3"/>
  <c r="AC8854" i="3"/>
  <c r="AC8855" i="3"/>
  <c r="AC8856" i="3"/>
  <c r="AC8857" i="3"/>
  <c r="AC8858" i="3"/>
  <c r="AC8859" i="3"/>
  <c r="AC8860" i="3"/>
  <c r="AC8861" i="3"/>
  <c r="AC8862" i="3"/>
  <c r="AC8863" i="3"/>
  <c r="AC8864" i="3"/>
  <c r="AC8865" i="3"/>
  <c r="AC8866" i="3"/>
  <c r="AC8867" i="3"/>
  <c r="AC8868" i="3"/>
  <c r="AC8869" i="3"/>
  <c r="AC8870" i="3"/>
  <c r="AC8871" i="3"/>
  <c r="AC8872" i="3"/>
  <c r="AC8873" i="3"/>
  <c r="AC8874" i="3"/>
  <c r="AC8875" i="3"/>
  <c r="AC8876" i="3"/>
  <c r="AC8877" i="3"/>
  <c r="AC8878" i="3"/>
  <c r="AC8879" i="3"/>
  <c r="AC8880" i="3"/>
  <c r="AC8881" i="3"/>
  <c r="AC8882" i="3"/>
  <c r="AC8883" i="3"/>
  <c r="AC8884" i="3"/>
  <c r="AC8885" i="3"/>
  <c r="AC8886" i="3"/>
  <c r="AC8887" i="3"/>
  <c r="AC8888" i="3"/>
  <c r="AC8889" i="3"/>
  <c r="AC8890" i="3"/>
  <c r="AC8891" i="3"/>
  <c r="AC8892" i="3"/>
  <c r="AC8893" i="3"/>
  <c r="AC8894" i="3"/>
  <c r="AC8895" i="3"/>
  <c r="AC8896" i="3"/>
  <c r="AC8897" i="3"/>
  <c r="AC8898" i="3"/>
  <c r="AC8899" i="3"/>
  <c r="AC8900" i="3"/>
  <c r="AC8901" i="3"/>
  <c r="AC8902" i="3"/>
  <c r="AC8903" i="3"/>
  <c r="AC8904" i="3"/>
  <c r="AC8905" i="3"/>
  <c r="AC8906" i="3"/>
  <c r="AC8907" i="3"/>
  <c r="AC8908" i="3"/>
  <c r="AC8909" i="3"/>
  <c r="AC8910" i="3"/>
  <c r="AC8911" i="3"/>
  <c r="AC8912" i="3"/>
  <c r="AC8913" i="3"/>
  <c r="AC8914" i="3"/>
  <c r="AC8915" i="3"/>
  <c r="AC8916" i="3"/>
  <c r="AC8917" i="3"/>
  <c r="AC8918" i="3"/>
  <c r="AC8919" i="3"/>
  <c r="AC8920" i="3"/>
  <c r="AC8921" i="3"/>
  <c r="AC8922" i="3"/>
  <c r="AC8923" i="3"/>
  <c r="AC8924" i="3"/>
  <c r="AC8925" i="3"/>
  <c r="AC8926" i="3"/>
  <c r="AC8927" i="3"/>
  <c r="AC8928" i="3"/>
  <c r="AC8929" i="3"/>
  <c r="AC8930" i="3"/>
  <c r="AC8931" i="3"/>
  <c r="AC8932" i="3"/>
  <c r="AC8933" i="3"/>
  <c r="AC8934" i="3"/>
  <c r="AC8935" i="3"/>
  <c r="AC8936" i="3"/>
  <c r="AC8937" i="3"/>
  <c r="AC8938" i="3"/>
  <c r="AC8939" i="3"/>
  <c r="AC8940" i="3"/>
  <c r="AC8941" i="3"/>
  <c r="AC8942" i="3"/>
  <c r="AC8943" i="3"/>
  <c r="AC8944" i="3"/>
  <c r="AC8945" i="3"/>
  <c r="AC8946" i="3"/>
  <c r="AC8947" i="3"/>
  <c r="AC8948" i="3"/>
  <c r="AC8949" i="3"/>
  <c r="AC8950" i="3"/>
  <c r="AC8951" i="3"/>
  <c r="AC8952" i="3"/>
  <c r="AC8953" i="3"/>
  <c r="AC8954" i="3"/>
  <c r="AC8955" i="3"/>
  <c r="AC8956" i="3"/>
  <c r="AC8957" i="3"/>
  <c r="AC8958" i="3"/>
  <c r="AC8959" i="3"/>
  <c r="AC8960" i="3"/>
  <c r="AC8961" i="3"/>
  <c r="AC8962" i="3"/>
  <c r="AC8963" i="3"/>
  <c r="AC8964" i="3"/>
  <c r="AC8965" i="3"/>
  <c r="AC8966" i="3"/>
  <c r="AC8967" i="3"/>
  <c r="AC8968" i="3"/>
  <c r="AC8969" i="3"/>
  <c r="AC8970" i="3"/>
  <c r="AC8971" i="3"/>
  <c r="AC8972" i="3"/>
  <c r="AC8973" i="3"/>
  <c r="AC8974" i="3"/>
  <c r="AC8975" i="3"/>
  <c r="AC8976" i="3"/>
  <c r="AC8977" i="3"/>
  <c r="AC8978" i="3"/>
  <c r="AC8979" i="3"/>
  <c r="AC8980" i="3"/>
  <c r="AC8981" i="3"/>
  <c r="AC8982" i="3"/>
  <c r="AC8983" i="3"/>
  <c r="AC8984" i="3"/>
  <c r="AC8985" i="3"/>
  <c r="AC8986" i="3"/>
  <c r="AC8987" i="3"/>
  <c r="AC8988" i="3"/>
  <c r="AC8989" i="3"/>
  <c r="AC8990" i="3"/>
  <c r="AC8991" i="3"/>
  <c r="AC8992" i="3"/>
  <c r="AC8993" i="3"/>
  <c r="AC8994" i="3"/>
  <c r="AC8995" i="3"/>
  <c r="AC8996" i="3"/>
  <c r="AC8997" i="3"/>
  <c r="AC8998" i="3"/>
  <c r="AC8999" i="3"/>
  <c r="AC9000" i="3"/>
  <c r="AC9001" i="3"/>
  <c r="AC9002" i="3"/>
  <c r="AC9003" i="3"/>
  <c r="AC9004" i="3"/>
  <c r="AC9005" i="3"/>
  <c r="AC9006" i="3"/>
  <c r="AC9007" i="3"/>
  <c r="AC9008" i="3"/>
  <c r="AC9009" i="3"/>
  <c r="AC9010" i="3"/>
  <c r="AC9011" i="3"/>
  <c r="AC9012" i="3"/>
  <c r="AC9013" i="3"/>
  <c r="AC9014" i="3"/>
  <c r="AC9015" i="3"/>
  <c r="AC9016" i="3"/>
  <c r="AC9017" i="3"/>
  <c r="AC9018" i="3"/>
  <c r="AC9019" i="3"/>
  <c r="AC9020" i="3"/>
  <c r="AC9021" i="3"/>
  <c r="AC9022" i="3"/>
  <c r="AC9023" i="3"/>
  <c r="AC9024" i="3"/>
  <c r="AC9025" i="3"/>
  <c r="AC9026" i="3"/>
  <c r="AC9027" i="3"/>
  <c r="AC9028" i="3"/>
  <c r="AC9029" i="3"/>
  <c r="AC9030" i="3"/>
  <c r="AC9031" i="3"/>
  <c r="AC9032" i="3"/>
  <c r="AC9033" i="3"/>
  <c r="AC9034" i="3"/>
  <c r="AC9035" i="3"/>
  <c r="AC9036" i="3"/>
  <c r="AC9037" i="3"/>
  <c r="AC9038" i="3"/>
  <c r="AC9039" i="3"/>
  <c r="AC9040" i="3"/>
  <c r="AC9041" i="3"/>
  <c r="AC9042" i="3"/>
  <c r="AC9043" i="3"/>
  <c r="AC9044" i="3"/>
  <c r="AC9045" i="3"/>
  <c r="AC9046" i="3"/>
  <c r="AC9047" i="3"/>
  <c r="AC9048" i="3"/>
  <c r="AC9049" i="3"/>
  <c r="AC9050" i="3"/>
  <c r="AC9051" i="3"/>
  <c r="AC9052" i="3"/>
  <c r="AC9053" i="3"/>
  <c r="AC9054" i="3"/>
  <c r="AC9055" i="3"/>
  <c r="AC9056" i="3"/>
  <c r="AC9057" i="3"/>
  <c r="AC9058" i="3"/>
  <c r="AC9059" i="3"/>
  <c r="AC9060" i="3"/>
  <c r="AC9061" i="3"/>
  <c r="AC9062" i="3"/>
  <c r="AC9063" i="3"/>
  <c r="AC9064" i="3"/>
  <c r="AC9065" i="3"/>
  <c r="AC9066" i="3"/>
  <c r="AC9067" i="3"/>
  <c r="AC9068" i="3"/>
  <c r="AC9069" i="3"/>
  <c r="AC9070" i="3"/>
  <c r="AC9071" i="3"/>
  <c r="AC9072" i="3"/>
  <c r="AC9073" i="3"/>
  <c r="AC9074" i="3"/>
  <c r="AC9075" i="3"/>
  <c r="AC9076" i="3"/>
  <c r="AC9077" i="3"/>
  <c r="AC9078" i="3"/>
  <c r="AC9079" i="3"/>
  <c r="AC9080" i="3"/>
  <c r="AC9081" i="3"/>
  <c r="AC9082" i="3"/>
  <c r="AC9083" i="3"/>
  <c r="AC9084" i="3"/>
  <c r="AC9085" i="3"/>
  <c r="AC9086" i="3"/>
  <c r="AC9087" i="3"/>
  <c r="AC9088" i="3"/>
  <c r="AC9089" i="3"/>
  <c r="AC9090" i="3"/>
  <c r="AC9091" i="3"/>
  <c r="AC9092" i="3"/>
  <c r="AC9093" i="3"/>
  <c r="AC9094" i="3"/>
  <c r="AC9095" i="3"/>
  <c r="AC9096" i="3"/>
  <c r="AC9097" i="3"/>
  <c r="AC9098" i="3"/>
  <c r="AC9099" i="3"/>
  <c r="AC9100" i="3"/>
  <c r="AC9101" i="3"/>
  <c r="AC9102" i="3"/>
  <c r="AC9103" i="3"/>
  <c r="AC9104" i="3"/>
  <c r="AC9105" i="3"/>
  <c r="AC9106" i="3"/>
  <c r="AC9107" i="3"/>
  <c r="AC9108" i="3"/>
  <c r="AC9109" i="3"/>
  <c r="AC9110" i="3"/>
  <c r="AC9111" i="3"/>
  <c r="AC9112" i="3"/>
  <c r="AC9113" i="3"/>
  <c r="AC9114" i="3"/>
  <c r="AC9115" i="3"/>
  <c r="AC9116" i="3"/>
  <c r="AC9117" i="3"/>
  <c r="AC9118" i="3"/>
  <c r="AC9119" i="3"/>
  <c r="AC9120" i="3"/>
  <c r="AC9121" i="3"/>
  <c r="AC9122" i="3"/>
  <c r="AC9123" i="3"/>
  <c r="AC9124" i="3"/>
  <c r="AC9125" i="3"/>
  <c r="AC9126" i="3"/>
  <c r="AC9127" i="3"/>
  <c r="AC9128" i="3"/>
  <c r="AC9129" i="3"/>
  <c r="AC9130" i="3"/>
  <c r="AC9131" i="3"/>
  <c r="AC9132" i="3"/>
  <c r="AC9133" i="3"/>
  <c r="AC9134" i="3"/>
  <c r="AC9135" i="3"/>
  <c r="AC9136" i="3"/>
  <c r="AC9137" i="3"/>
  <c r="AC9138" i="3"/>
  <c r="AC9139" i="3"/>
  <c r="AC9140" i="3"/>
  <c r="AC9141" i="3"/>
  <c r="AC9142" i="3"/>
  <c r="AC9143" i="3"/>
  <c r="AC9144" i="3"/>
  <c r="AC9145" i="3"/>
  <c r="AC9146" i="3"/>
  <c r="AC9147" i="3"/>
  <c r="AC9148" i="3"/>
  <c r="AC9149" i="3"/>
  <c r="AC9150" i="3"/>
  <c r="AC9151" i="3"/>
  <c r="AC9152" i="3"/>
  <c r="AC9153" i="3"/>
  <c r="AC9154" i="3"/>
  <c r="AC9155" i="3"/>
  <c r="AC9156" i="3"/>
  <c r="AC9157" i="3"/>
  <c r="AC9158" i="3"/>
  <c r="AC9159" i="3"/>
  <c r="AC9160" i="3"/>
  <c r="AC9161" i="3"/>
  <c r="AC9162" i="3"/>
  <c r="AC9163" i="3"/>
  <c r="AC9164" i="3"/>
  <c r="AC9165" i="3"/>
  <c r="AC9166" i="3"/>
  <c r="AC9167" i="3"/>
  <c r="AC9168" i="3"/>
  <c r="AC9169" i="3"/>
  <c r="AC9170" i="3"/>
  <c r="AC9171" i="3"/>
  <c r="AC9172" i="3"/>
  <c r="AC9173" i="3"/>
  <c r="AC9174" i="3"/>
  <c r="AC9175" i="3"/>
  <c r="AC9176" i="3"/>
  <c r="AC9177" i="3"/>
  <c r="AC9178" i="3"/>
  <c r="AC9179" i="3"/>
  <c r="AC9180" i="3"/>
  <c r="AC9181" i="3"/>
  <c r="AC9182" i="3"/>
  <c r="AC9183" i="3"/>
  <c r="AC9184" i="3"/>
  <c r="AC9185" i="3"/>
  <c r="AC9186" i="3"/>
  <c r="AC9187" i="3"/>
  <c r="AC9188" i="3"/>
  <c r="AC9189" i="3"/>
  <c r="AC9190" i="3"/>
  <c r="AC9191" i="3"/>
  <c r="AC9192" i="3"/>
  <c r="AC9193" i="3"/>
  <c r="AC9194" i="3"/>
  <c r="AC9195" i="3"/>
  <c r="AC9196" i="3"/>
  <c r="AC9197" i="3"/>
  <c r="AC9198" i="3"/>
  <c r="AC9199" i="3"/>
  <c r="AC9200" i="3"/>
  <c r="AC9201" i="3"/>
  <c r="AC9202" i="3"/>
  <c r="AC9203" i="3"/>
  <c r="AC9204" i="3"/>
  <c r="AC9205" i="3"/>
  <c r="AC9206" i="3"/>
  <c r="AC9207" i="3"/>
  <c r="AC9208" i="3"/>
  <c r="AC9209" i="3"/>
  <c r="AC9210" i="3"/>
  <c r="AC9211" i="3"/>
  <c r="AC9212" i="3"/>
  <c r="AC9213" i="3"/>
  <c r="AC9214" i="3"/>
  <c r="AC9215" i="3"/>
  <c r="AC9216" i="3"/>
  <c r="AC9217" i="3"/>
  <c r="AC9218" i="3"/>
  <c r="AC9219" i="3"/>
  <c r="AC9220" i="3"/>
  <c r="AC9221" i="3"/>
  <c r="AC9222" i="3"/>
  <c r="AC9223" i="3"/>
  <c r="AC9224" i="3"/>
  <c r="AC9225" i="3"/>
  <c r="AC9226" i="3"/>
  <c r="AC9227" i="3"/>
  <c r="AC9228" i="3"/>
  <c r="AC9229" i="3"/>
  <c r="AC9230" i="3"/>
  <c r="AC9231" i="3"/>
  <c r="AC9232" i="3"/>
  <c r="AC9233" i="3"/>
  <c r="AC9234" i="3"/>
  <c r="AC9235" i="3"/>
  <c r="AC9236" i="3"/>
  <c r="AC9237" i="3"/>
  <c r="AC9238" i="3"/>
  <c r="AC9239" i="3"/>
  <c r="AC9240" i="3"/>
  <c r="AC9241" i="3"/>
  <c r="AC9242" i="3"/>
  <c r="AC9243" i="3"/>
  <c r="AC9244" i="3"/>
  <c r="AC9245" i="3"/>
  <c r="AC9246" i="3"/>
  <c r="AC9247" i="3"/>
  <c r="AC9248" i="3"/>
  <c r="AC9249" i="3"/>
  <c r="AC9250" i="3"/>
  <c r="AC9251" i="3"/>
  <c r="AC9252" i="3"/>
  <c r="AC9253" i="3"/>
  <c r="AC9254" i="3"/>
  <c r="AC9255" i="3"/>
  <c r="AC9256" i="3"/>
  <c r="AC9257" i="3"/>
  <c r="AC9258" i="3"/>
  <c r="AC9259" i="3"/>
  <c r="AC9260" i="3"/>
  <c r="AC9261" i="3"/>
  <c r="AC9262" i="3"/>
  <c r="AC9263" i="3"/>
  <c r="AC9264" i="3"/>
  <c r="AC9265" i="3"/>
  <c r="AC9266" i="3"/>
  <c r="AC9267" i="3"/>
  <c r="AC9268" i="3"/>
  <c r="AC9269" i="3"/>
  <c r="AC9270" i="3"/>
  <c r="AC9271" i="3"/>
  <c r="AC9272" i="3"/>
  <c r="AC9273" i="3"/>
  <c r="AC9274" i="3"/>
  <c r="AC9275" i="3"/>
  <c r="AC9276" i="3"/>
  <c r="AC9277" i="3"/>
  <c r="AC9278" i="3"/>
  <c r="AC9279" i="3"/>
  <c r="AC9280" i="3"/>
  <c r="AC9281" i="3"/>
  <c r="AC9282" i="3"/>
  <c r="AC9283" i="3"/>
  <c r="AC9284" i="3"/>
  <c r="AC9285" i="3"/>
  <c r="AC9286" i="3"/>
  <c r="AC9287" i="3"/>
  <c r="AC9288" i="3"/>
  <c r="AC9289" i="3"/>
  <c r="AC9290" i="3"/>
  <c r="AC9291" i="3"/>
  <c r="AC9292" i="3"/>
  <c r="AC9293" i="3"/>
  <c r="AC9294" i="3"/>
  <c r="AC9295" i="3"/>
  <c r="AC9296" i="3"/>
  <c r="AC9297" i="3"/>
  <c r="AC9298" i="3"/>
  <c r="AC9299" i="3"/>
  <c r="AC9300" i="3"/>
  <c r="AC9301" i="3"/>
  <c r="AC9302" i="3"/>
  <c r="AC9303" i="3"/>
  <c r="AC9304" i="3"/>
  <c r="AC9305" i="3"/>
  <c r="AC9306" i="3"/>
  <c r="AC9307" i="3"/>
  <c r="AC9308" i="3"/>
  <c r="AC9309" i="3"/>
  <c r="AC9310" i="3"/>
  <c r="AC9311" i="3"/>
  <c r="AC9312" i="3"/>
  <c r="AC9313" i="3"/>
  <c r="AC9314" i="3"/>
  <c r="AC9315" i="3"/>
  <c r="AC9316" i="3"/>
  <c r="AC9317" i="3"/>
  <c r="AC9318" i="3"/>
  <c r="AC9319" i="3"/>
  <c r="AC9320" i="3"/>
  <c r="AC9321" i="3"/>
  <c r="AC9322" i="3"/>
  <c r="AC9323" i="3"/>
  <c r="AC9324" i="3"/>
  <c r="AC9325" i="3"/>
  <c r="AC9326" i="3"/>
  <c r="AC9327" i="3"/>
  <c r="AC9328" i="3"/>
  <c r="AC9329" i="3"/>
  <c r="AC9330" i="3"/>
  <c r="AC9331" i="3"/>
  <c r="AC9332" i="3"/>
  <c r="AC9333" i="3"/>
  <c r="AC9334" i="3"/>
  <c r="AC9335" i="3"/>
  <c r="AC9336" i="3"/>
  <c r="AC9337" i="3"/>
  <c r="AC9338" i="3"/>
  <c r="AC9339" i="3"/>
  <c r="AC9340" i="3"/>
  <c r="AC9341" i="3"/>
  <c r="AC9342" i="3"/>
  <c r="AC9343" i="3"/>
  <c r="AC9344" i="3"/>
  <c r="AC9345" i="3"/>
  <c r="AC9346" i="3"/>
  <c r="AC9347" i="3"/>
  <c r="AC9348" i="3"/>
  <c r="AC9349" i="3"/>
  <c r="AC9350" i="3"/>
  <c r="AC9351" i="3"/>
  <c r="AC9352" i="3"/>
  <c r="AC9353" i="3"/>
  <c r="AC9354" i="3"/>
  <c r="AC9355" i="3"/>
  <c r="AC9356" i="3"/>
  <c r="AC9357" i="3"/>
  <c r="AC9358" i="3"/>
  <c r="AC9359" i="3"/>
  <c r="AC9360" i="3"/>
  <c r="AC9361" i="3"/>
  <c r="AC9362" i="3"/>
  <c r="AC9363" i="3"/>
  <c r="AC9364" i="3"/>
  <c r="AC9365" i="3"/>
  <c r="AC9366" i="3"/>
  <c r="AC9367" i="3"/>
  <c r="AC9368" i="3"/>
  <c r="AC9369" i="3"/>
  <c r="AC9370" i="3"/>
  <c r="AC9371" i="3"/>
  <c r="AC9372" i="3"/>
  <c r="AC9373" i="3"/>
  <c r="AC9374" i="3"/>
  <c r="AC9375" i="3"/>
  <c r="AC9376" i="3"/>
  <c r="AC9377" i="3"/>
  <c r="AC9378" i="3"/>
  <c r="AC9379" i="3"/>
  <c r="AC9380" i="3"/>
  <c r="AC9381" i="3"/>
  <c r="AC9382" i="3"/>
  <c r="AC9383" i="3"/>
  <c r="AC9384" i="3"/>
  <c r="AC9385" i="3"/>
  <c r="AC9386" i="3"/>
  <c r="AC9387" i="3"/>
  <c r="AC9388" i="3"/>
  <c r="AC9389" i="3"/>
  <c r="AC9390" i="3"/>
  <c r="AC9391" i="3"/>
  <c r="AC9392" i="3"/>
  <c r="AC9393" i="3"/>
  <c r="AC9394" i="3"/>
  <c r="AC9395" i="3"/>
  <c r="AC9396" i="3"/>
  <c r="AC9397" i="3"/>
  <c r="AC9398" i="3"/>
  <c r="AC9399" i="3"/>
  <c r="AC9400" i="3"/>
  <c r="AC9401" i="3"/>
  <c r="AC9402" i="3"/>
  <c r="AC9403" i="3"/>
  <c r="AC9404" i="3"/>
  <c r="AC9405" i="3"/>
  <c r="AC9406" i="3"/>
  <c r="AC9407" i="3"/>
  <c r="AC9408" i="3"/>
  <c r="AC9409" i="3"/>
  <c r="AC9410" i="3"/>
  <c r="AC9411" i="3"/>
  <c r="AC9412" i="3"/>
  <c r="AC9413" i="3"/>
  <c r="AC9414" i="3"/>
  <c r="AC9415" i="3"/>
  <c r="AC9416" i="3"/>
  <c r="AC9417" i="3"/>
  <c r="AC9418" i="3"/>
  <c r="AC9419" i="3"/>
  <c r="AC9420" i="3"/>
  <c r="AC9421" i="3"/>
  <c r="AC9422" i="3"/>
  <c r="AC9423" i="3"/>
  <c r="AC9424" i="3"/>
  <c r="AC9425" i="3"/>
  <c r="AC9426" i="3"/>
  <c r="AC9427" i="3"/>
  <c r="AC9428" i="3"/>
  <c r="AC9429" i="3"/>
  <c r="AC9430" i="3"/>
  <c r="AC9431" i="3"/>
  <c r="AC9432" i="3"/>
  <c r="AC9433" i="3"/>
  <c r="AC9434" i="3"/>
  <c r="AC9435" i="3"/>
  <c r="AC9436" i="3"/>
  <c r="AC9437" i="3"/>
  <c r="AC9438" i="3"/>
  <c r="AC9439" i="3"/>
  <c r="AC9440" i="3"/>
  <c r="AC9441" i="3"/>
  <c r="AC9442" i="3"/>
  <c r="AC9443" i="3"/>
  <c r="AC9444" i="3"/>
  <c r="AC9445" i="3"/>
  <c r="AC9446" i="3"/>
  <c r="AC9447" i="3"/>
  <c r="AC9448" i="3"/>
  <c r="AC9449" i="3"/>
  <c r="AC9450" i="3"/>
  <c r="AC9451" i="3"/>
  <c r="AC9452" i="3"/>
  <c r="AC9453" i="3"/>
  <c r="AC9454" i="3"/>
  <c r="AC9455" i="3"/>
  <c r="AC9456" i="3"/>
  <c r="AC9457" i="3"/>
  <c r="AC9458" i="3"/>
  <c r="AC9459" i="3"/>
  <c r="AC9460" i="3"/>
  <c r="AC9461" i="3"/>
  <c r="AC9462" i="3"/>
  <c r="AC9463" i="3"/>
  <c r="AC9464" i="3"/>
  <c r="AC9465" i="3"/>
  <c r="AC9466" i="3"/>
  <c r="AC9467" i="3"/>
  <c r="AC9468" i="3"/>
  <c r="AC9469" i="3"/>
  <c r="AC9470" i="3"/>
  <c r="AC9471" i="3"/>
  <c r="AC9472" i="3"/>
  <c r="AC9473" i="3"/>
  <c r="AC9474" i="3"/>
  <c r="AC9475" i="3"/>
  <c r="AC9476" i="3"/>
  <c r="AC9477" i="3"/>
  <c r="AC9478" i="3"/>
  <c r="AC9479" i="3"/>
  <c r="AC9480" i="3"/>
  <c r="AC9481" i="3"/>
  <c r="AC9482" i="3"/>
  <c r="AC9483" i="3"/>
  <c r="AC9484" i="3"/>
  <c r="AC9485" i="3"/>
  <c r="AC9486" i="3"/>
  <c r="AC9487" i="3"/>
  <c r="AC9488" i="3"/>
  <c r="AC9489" i="3"/>
  <c r="AC9490" i="3"/>
  <c r="AC9491" i="3"/>
  <c r="AC9492" i="3"/>
  <c r="AC9493" i="3"/>
  <c r="AC9494" i="3"/>
  <c r="AC9495" i="3"/>
  <c r="AC9496" i="3"/>
  <c r="AC9497" i="3"/>
  <c r="AC9498" i="3"/>
  <c r="AC9499" i="3"/>
  <c r="AC9500" i="3"/>
  <c r="AC9501" i="3"/>
  <c r="AC9502" i="3"/>
  <c r="AC9503" i="3"/>
  <c r="AC9504" i="3"/>
  <c r="AC9505" i="3"/>
  <c r="AC9506" i="3"/>
  <c r="AC9507" i="3"/>
  <c r="AC9508" i="3"/>
  <c r="AC9509" i="3"/>
  <c r="AC9510" i="3"/>
  <c r="AC9511" i="3"/>
  <c r="AC9512" i="3"/>
  <c r="AC9513" i="3"/>
  <c r="AC9514" i="3"/>
  <c r="AC9515" i="3"/>
  <c r="AC9516" i="3"/>
  <c r="AC9517" i="3"/>
  <c r="AC9518" i="3"/>
  <c r="AC9519" i="3"/>
  <c r="AC9520" i="3"/>
  <c r="AC9521" i="3"/>
  <c r="AC9522" i="3"/>
  <c r="AC9523" i="3"/>
  <c r="AC9524" i="3"/>
  <c r="AC9525" i="3"/>
  <c r="AC9526" i="3"/>
  <c r="AC9527" i="3"/>
  <c r="AC9528" i="3"/>
  <c r="AC9529" i="3"/>
  <c r="AC9530" i="3"/>
  <c r="AC9531" i="3"/>
  <c r="AC9532" i="3"/>
  <c r="AC9533" i="3"/>
  <c r="AC9534" i="3"/>
  <c r="AC9535" i="3"/>
  <c r="AC9536" i="3"/>
  <c r="AC9537" i="3"/>
  <c r="AC9538" i="3"/>
  <c r="AC9539" i="3"/>
  <c r="AC9540" i="3"/>
  <c r="AC9541" i="3"/>
  <c r="AC9542" i="3"/>
  <c r="AC9543" i="3"/>
  <c r="AC9544" i="3"/>
  <c r="AC9545" i="3"/>
  <c r="AC9546" i="3"/>
  <c r="AC9547" i="3"/>
  <c r="AC9548" i="3"/>
  <c r="AC9549" i="3"/>
  <c r="AC9550" i="3"/>
  <c r="AC9551" i="3"/>
  <c r="AC9552" i="3"/>
  <c r="AC9553" i="3"/>
  <c r="AC9554" i="3"/>
  <c r="AC9555" i="3"/>
  <c r="AC9556" i="3"/>
  <c r="AC9557" i="3"/>
  <c r="AC9558" i="3"/>
  <c r="AC9559" i="3"/>
  <c r="AC9560" i="3"/>
  <c r="AC9561" i="3"/>
  <c r="AC9562" i="3"/>
  <c r="AC9563" i="3"/>
  <c r="AC9564" i="3"/>
  <c r="AC9565" i="3"/>
  <c r="AC9566" i="3"/>
  <c r="AC9567" i="3"/>
  <c r="AC9568" i="3"/>
  <c r="AC9569" i="3"/>
  <c r="AC9570" i="3"/>
  <c r="AC9571" i="3"/>
  <c r="AC9572" i="3"/>
  <c r="AC9573" i="3"/>
  <c r="AC9574" i="3"/>
  <c r="AC9575" i="3"/>
  <c r="AC9576" i="3"/>
  <c r="AC9577" i="3"/>
  <c r="AC9578" i="3"/>
  <c r="AC9579" i="3"/>
  <c r="AC9580" i="3"/>
  <c r="AC9581" i="3"/>
  <c r="AC9582" i="3"/>
  <c r="AC9583" i="3"/>
  <c r="AC9584" i="3"/>
  <c r="AC9585" i="3"/>
  <c r="AC9586" i="3"/>
  <c r="AC9587" i="3"/>
  <c r="AC9588" i="3"/>
  <c r="AC9589" i="3"/>
  <c r="AC9590" i="3"/>
  <c r="AC9591" i="3"/>
  <c r="AC9592" i="3"/>
  <c r="AC9593" i="3"/>
  <c r="AC9594" i="3"/>
  <c r="AC9595" i="3"/>
  <c r="AC9596" i="3"/>
  <c r="AC9597" i="3"/>
  <c r="AC9598" i="3"/>
  <c r="AC9599" i="3"/>
  <c r="AC9600" i="3"/>
  <c r="AC9601" i="3"/>
  <c r="AC9602" i="3"/>
  <c r="AC9603" i="3"/>
  <c r="AC9604" i="3"/>
  <c r="AC9605" i="3"/>
  <c r="AC9606" i="3"/>
  <c r="AC9607" i="3"/>
  <c r="AC9608" i="3"/>
  <c r="AC9609" i="3"/>
  <c r="AC9610" i="3"/>
  <c r="AC9611" i="3"/>
  <c r="AC9612" i="3"/>
  <c r="AC9613" i="3"/>
  <c r="AC9614" i="3"/>
  <c r="AC9615" i="3"/>
  <c r="AC9616" i="3"/>
  <c r="AC9617" i="3"/>
  <c r="AC9618" i="3"/>
  <c r="AC9619" i="3"/>
  <c r="AC9620" i="3"/>
  <c r="AC9621" i="3"/>
  <c r="AC9622" i="3"/>
  <c r="AC9623" i="3"/>
  <c r="AC9624" i="3"/>
  <c r="AC9625" i="3"/>
  <c r="AC9626" i="3"/>
  <c r="AC9627" i="3"/>
  <c r="AC9628" i="3"/>
  <c r="AC9629" i="3"/>
  <c r="AC9630" i="3"/>
  <c r="AC9631" i="3"/>
  <c r="AC9632" i="3"/>
  <c r="AC9633" i="3"/>
  <c r="AC9634" i="3"/>
  <c r="AC9635" i="3"/>
  <c r="AC9636" i="3"/>
  <c r="AC9637" i="3"/>
  <c r="AC9638" i="3"/>
  <c r="AC9639" i="3"/>
  <c r="AC9640" i="3"/>
  <c r="AC9641" i="3"/>
  <c r="AC9642" i="3"/>
  <c r="AC9643" i="3"/>
  <c r="AC9644" i="3"/>
  <c r="AC9645" i="3"/>
  <c r="AC9646" i="3"/>
  <c r="AC9647" i="3"/>
  <c r="AC9648" i="3"/>
  <c r="AC9649" i="3"/>
  <c r="AC9650" i="3"/>
  <c r="AC9651" i="3"/>
  <c r="AC9652" i="3"/>
  <c r="AC9653" i="3"/>
  <c r="AC9654" i="3"/>
  <c r="AC9655" i="3"/>
  <c r="AC9656" i="3"/>
  <c r="AC9657" i="3"/>
  <c r="AC9658" i="3"/>
  <c r="AC9659" i="3"/>
  <c r="AC9660" i="3"/>
  <c r="AC9661" i="3"/>
  <c r="AC9662" i="3"/>
  <c r="AC9663" i="3"/>
  <c r="AC9664" i="3"/>
  <c r="AC9665" i="3"/>
  <c r="AC9666" i="3"/>
  <c r="AC9667" i="3"/>
  <c r="AC9668" i="3"/>
  <c r="AC9669" i="3"/>
  <c r="AC9670" i="3"/>
  <c r="AC9671" i="3"/>
  <c r="AC9672" i="3"/>
  <c r="AC9673" i="3"/>
  <c r="AC9674" i="3"/>
  <c r="AC9675" i="3"/>
  <c r="AC9676" i="3"/>
  <c r="AC9677" i="3"/>
  <c r="AC9678" i="3"/>
  <c r="AC9679" i="3"/>
  <c r="AC9680" i="3"/>
  <c r="AC9681" i="3"/>
  <c r="AC9682" i="3"/>
  <c r="AC9683" i="3"/>
  <c r="AC9684" i="3"/>
  <c r="AC9685" i="3"/>
  <c r="AC9686" i="3"/>
  <c r="AC9687" i="3"/>
  <c r="AC9688" i="3"/>
  <c r="AC9689" i="3"/>
  <c r="AC9690" i="3"/>
  <c r="AC9691" i="3"/>
  <c r="AC9692" i="3"/>
  <c r="AC9693" i="3"/>
  <c r="AC9694" i="3"/>
  <c r="AC9695" i="3"/>
  <c r="AC9696" i="3"/>
  <c r="AC9697" i="3"/>
  <c r="AC9698" i="3"/>
  <c r="AC9699" i="3"/>
  <c r="AC9700" i="3"/>
  <c r="AC9701" i="3"/>
  <c r="AC9702" i="3"/>
  <c r="AC9703" i="3"/>
  <c r="AC9704" i="3"/>
  <c r="AC9705" i="3"/>
  <c r="AC9706" i="3"/>
  <c r="AC9707" i="3"/>
  <c r="AC9708" i="3"/>
  <c r="AC9709" i="3"/>
  <c r="AC9710" i="3"/>
  <c r="AC9711" i="3"/>
  <c r="AC9712" i="3"/>
  <c r="AC9713" i="3"/>
  <c r="AC9714" i="3"/>
  <c r="AC9715" i="3"/>
  <c r="AC9716" i="3"/>
  <c r="AC9717" i="3"/>
  <c r="AC9718" i="3"/>
  <c r="AC9719" i="3"/>
  <c r="AC9720" i="3"/>
  <c r="AC9721" i="3"/>
  <c r="AC9722" i="3"/>
  <c r="AC9723" i="3"/>
  <c r="AC9724" i="3"/>
  <c r="AC9725" i="3"/>
  <c r="AC9726" i="3"/>
  <c r="AC9727" i="3"/>
  <c r="AC9728" i="3"/>
  <c r="AC9729" i="3"/>
  <c r="AC9730" i="3"/>
  <c r="AC9731" i="3"/>
  <c r="AC9732" i="3"/>
  <c r="AC9733" i="3"/>
  <c r="AC9734" i="3"/>
  <c r="AC9735" i="3"/>
  <c r="AC9736" i="3"/>
  <c r="AC9737" i="3"/>
  <c r="AC9738" i="3"/>
  <c r="AC9739" i="3"/>
  <c r="AC9740" i="3"/>
  <c r="AC9741" i="3"/>
  <c r="AC9742" i="3"/>
  <c r="AC9743" i="3"/>
  <c r="AC9744" i="3"/>
  <c r="AC9745" i="3"/>
  <c r="AC9746" i="3"/>
  <c r="AC9747" i="3"/>
  <c r="AC9748" i="3"/>
  <c r="AC9749" i="3"/>
  <c r="AC9750" i="3"/>
  <c r="AC9751" i="3"/>
  <c r="AC9752" i="3"/>
  <c r="AC9753" i="3"/>
  <c r="AC9754" i="3"/>
  <c r="AC9755" i="3"/>
  <c r="AC9756" i="3"/>
  <c r="AC9757" i="3"/>
  <c r="AC9758" i="3"/>
  <c r="AC9759" i="3"/>
  <c r="AC9760" i="3"/>
  <c r="AC9761" i="3"/>
  <c r="AC9762" i="3"/>
  <c r="AC9763" i="3"/>
  <c r="AC9764" i="3"/>
  <c r="AC9765" i="3"/>
  <c r="AC9766" i="3"/>
  <c r="AC9767" i="3"/>
  <c r="AC9768" i="3"/>
  <c r="AC9769" i="3"/>
  <c r="AC9770" i="3"/>
  <c r="AC9771" i="3"/>
  <c r="AC9772" i="3"/>
  <c r="AC9773" i="3"/>
  <c r="AC9774" i="3"/>
  <c r="AC9775" i="3"/>
  <c r="AC9776" i="3"/>
  <c r="AC9777" i="3"/>
  <c r="AC9778" i="3"/>
  <c r="AC9779" i="3"/>
  <c r="AC9780" i="3"/>
  <c r="AC9781" i="3"/>
  <c r="AC9782" i="3"/>
  <c r="AC9783" i="3"/>
  <c r="AC9784" i="3"/>
  <c r="AC9785" i="3"/>
  <c r="AC9786" i="3"/>
  <c r="AC9787" i="3"/>
  <c r="AC9788" i="3"/>
  <c r="AC9789" i="3"/>
  <c r="AC9790" i="3"/>
  <c r="AC9791" i="3"/>
  <c r="AC9792" i="3"/>
  <c r="AC9793" i="3"/>
  <c r="AC9794" i="3"/>
  <c r="AC9795" i="3"/>
  <c r="AC9796" i="3"/>
  <c r="AC9797" i="3"/>
  <c r="AC9798" i="3"/>
  <c r="AC9799" i="3"/>
  <c r="AC9800" i="3"/>
  <c r="AC9801" i="3"/>
  <c r="AC9802" i="3"/>
  <c r="AC9803" i="3"/>
  <c r="AC9804" i="3"/>
  <c r="AC9805" i="3"/>
  <c r="AC9806" i="3"/>
  <c r="AC9807" i="3"/>
  <c r="AC9808" i="3"/>
  <c r="AC9809" i="3"/>
  <c r="AC9810" i="3"/>
  <c r="AC9811" i="3"/>
  <c r="AC9812" i="3"/>
  <c r="AC9813" i="3"/>
  <c r="AC9814" i="3"/>
  <c r="AC9815" i="3"/>
  <c r="AC9816" i="3"/>
  <c r="AC9817" i="3"/>
  <c r="AC9818" i="3"/>
  <c r="AC9819" i="3"/>
  <c r="AC9820" i="3"/>
  <c r="AC9821" i="3"/>
  <c r="AC9822" i="3"/>
  <c r="AC9823" i="3"/>
  <c r="AC9824" i="3"/>
  <c r="AC9825" i="3"/>
  <c r="AC9826" i="3"/>
  <c r="AC9827" i="3"/>
  <c r="AC9828" i="3"/>
  <c r="AC9829" i="3"/>
  <c r="AC9830" i="3"/>
  <c r="AC9831" i="3"/>
  <c r="AC9832" i="3"/>
  <c r="AC9833" i="3"/>
  <c r="AC9834" i="3"/>
  <c r="AC9835" i="3"/>
  <c r="AC9836" i="3"/>
  <c r="AC9837" i="3"/>
  <c r="AC9838" i="3"/>
  <c r="AC9839" i="3"/>
  <c r="AC9840" i="3"/>
  <c r="AC9841" i="3"/>
  <c r="AC9842" i="3"/>
  <c r="AC9843" i="3"/>
  <c r="AC9844" i="3"/>
  <c r="AC9845" i="3"/>
  <c r="AC9846" i="3"/>
  <c r="AC9847" i="3"/>
  <c r="AC9848" i="3"/>
  <c r="AC9849" i="3"/>
  <c r="AC9850" i="3"/>
  <c r="AC9851" i="3"/>
  <c r="AC9852" i="3"/>
  <c r="AC9853" i="3"/>
  <c r="AC9854" i="3"/>
  <c r="AC9855" i="3"/>
  <c r="AC9856" i="3"/>
  <c r="AC9857" i="3"/>
  <c r="AC9858" i="3"/>
  <c r="AC9859" i="3"/>
  <c r="AC9860" i="3"/>
  <c r="AC9861" i="3"/>
  <c r="AC9862" i="3"/>
  <c r="AC9863" i="3"/>
  <c r="AC9864" i="3"/>
  <c r="AC9865" i="3"/>
  <c r="AC9866" i="3"/>
  <c r="AC9867" i="3"/>
  <c r="AC9868" i="3"/>
  <c r="AC9869" i="3"/>
  <c r="AC9870" i="3"/>
  <c r="AC9871" i="3"/>
  <c r="AC9872" i="3"/>
  <c r="AC9873" i="3"/>
  <c r="AC9874" i="3"/>
  <c r="AC9875" i="3"/>
  <c r="AC9876" i="3"/>
  <c r="AC9877" i="3"/>
  <c r="AC9878" i="3"/>
  <c r="AC9879" i="3"/>
  <c r="AC9880" i="3"/>
  <c r="AC9881" i="3"/>
  <c r="AC9882" i="3"/>
  <c r="AC9883" i="3"/>
  <c r="AC9884" i="3"/>
  <c r="AC9885" i="3"/>
  <c r="AC9886" i="3"/>
  <c r="AC9887" i="3"/>
  <c r="AC9888" i="3"/>
  <c r="AC9889" i="3"/>
  <c r="AC9890" i="3"/>
  <c r="AC9891" i="3"/>
  <c r="AC9892" i="3"/>
  <c r="AC9893" i="3"/>
  <c r="AC9894" i="3"/>
  <c r="AC9895" i="3"/>
  <c r="AC9896" i="3"/>
  <c r="AC9897" i="3"/>
  <c r="AC9898" i="3"/>
  <c r="AC9899" i="3"/>
  <c r="AC9900" i="3"/>
  <c r="AC9901" i="3"/>
  <c r="AC9902" i="3"/>
  <c r="AC9903" i="3"/>
  <c r="AC9904" i="3"/>
  <c r="AC9905" i="3"/>
  <c r="AC9906" i="3"/>
  <c r="AC9907" i="3"/>
  <c r="AC9908" i="3"/>
  <c r="AC9909" i="3"/>
  <c r="AC9910" i="3"/>
  <c r="AC9911" i="3"/>
  <c r="AC9912" i="3"/>
  <c r="AC9913" i="3"/>
  <c r="AC9914" i="3"/>
  <c r="AC9915" i="3"/>
  <c r="AC9916" i="3"/>
  <c r="AC9917" i="3"/>
  <c r="AC9918" i="3"/>
  <c r="AC9919" i="3"/>
  <c r="AC9920" i="3"/>
  <c r="AC9921" i="3"/>
  <c r="AC9922" i="3"/>
  <c r="AC9923" i="3"/>
  <c r="AC9924" i="3"/>
  <c r="AC9925" i="3"/>
  <c r="AC9926" i="3"/>
  <c r="AC9927" i="3"/>
  <c r="AC9928" i="3"/>
  <c r="AC9929" i="3"/>
  <c r="AC9930" i="3"/>
  <c r="AC9931" i="3"/>
  <c r="AC9932" i="3"/>
  <c r="AC9933" i="3"/>
  <c r="AC9934" i="3"/>
  <c r="AC9935" i="3"/>
  <c r="AC9936" i="3"/>
  <c r="AC9937" i="3"/>
  <c r="AC9938" i="3"/>
  <c r="AC9939" i="3"/>
  <c r="AC9940" i="3"/>
  <c r="AC9941" i="3"/>
  <c r="AC9942" i="3"/>
  <c r="AC9943" i="3"/>
  <c r="AC9944" i="3"/>
  <c r="AC9945" i="3"/>
  <c r="AC9946" i="3"/>
  <c r="AC9947" i="3"/>
  <c r="AC9948" i="3"/>
  <c r="AC9949" i="3"/>
  <c r="AC9950" i="3"/>
  <c r="AC9951" i="3"/>
  <c r="AC9952" i="3"/>
  <c r="AC9953" i="3"/>
  <c r="AC9954" i="3"/>
  <c r="AC9955" i="3"/>
  <c r="AC9956" i="3"/>
  <c r="AC9957" i="3"/>
  <c r="AC9958" i="3"/>
  <c r="AC9959" i="3"/>
  <c r="AC9960" i="3"/>
  <c r="AC9961" i="3"/>
  <c r="AC9962" i="3"/>
  <c r="AC9963" i="3"/>
  <c r="AC9964" i="3"/>
  <c r="AC9965" i="3"/>
  <c r="AC9966" i="3"/>
  <c r="AC9967" i="3"/>
  <c r="AC9968" i="3"/>
  <c r="AC9969" i="3"/>
  <c r="AC9970" i="3"/>
  <c r="AC9971" i="3"/>
  <c r="AC9972" i="3"/>
  <c r="AC9973" i="3"/>
  <c r="AC9974" i="3"/>
  <c r="AC9975" i="3"/>
  <c r="AC9976" i="3"/>
  <c r="AC9977" i="3"/>
  <c r="AC9978" i="3"/>
  <c r="AC9979" i="3"/>
  <c r="AC9980" i="3"/>
  <c r="AC9981" i="3"/>
  <c r="AC9982" i="3"/>
  <c r="AC9983" i="3"/>
  <c r="AC9984" i="3"/>
  <c r="AC9985" i="3"/>
  <c r="AC9986" i="3"/>
  <c r="AC9987" i="3"/>
  <c r="AC9988" i="3"/>
  <c r="AC9989" i="3"/>
  <c r="AC9990" i="3"/>
  <c r="AC9991" i="3"/>
  <c r="AC9992" i="3"/>
  <c r="AC9993" i="3"/>
  <c r="AC9994" i="3"/>
  <c r="AC9995" i="3"/>
  <c r="AC9996" i="3"/>
  <c r="AC9997" i="3"/>
  <c r="AC9998" i="3"/>
  <c r="AC9999" i="3"/>
  <c r="AC10000" i="3"/>
  <c r="AC10001" i="3"/>
  <c r="AC10002" i="3"/>
  <c r="AC10003" i="3"/>
  <c r="AC10004" i="3"/>
  <c r="AC10005" i="3"/>
  <c r="AC10006" i="3"/>
  <c r="AC10007" i="3"/>
  <c r="AC10008" i="3"/>
  <c r="AC10009" i="3"/>
  <c r="AC10010" i="3"/>
  <c r="AC10011" i="3"/>
  <c r="AC10012" i="3"/>
  <c r="AC10013" i="3"/>
  <c r="AC10014" i="3"/>
  <c r="AC10015" i="3"/>
  <c r="AC10016" i="3"/>
  <c r="AC10017" i="3"/>
  <c r="AC10018" i="3"/>
  <c r="AC10019" i="3"/>
  <c r="AC10020" i="3"/>
  <c r="AC10021" i="3"/>
  <c r="AC10022" i="3"/>
  <c r="AC10023" i="3"/>
  <c r="AC10024" i="3"/>
  <c r="AC10025" i="3"/>
  <c r="AC10026" i="3"/>
  <c r="AC10027" i="3"/>
  <c r="AC10028" i="3"/>
  <c r="AC10029" i="3"/>
  <c r="AC10030" i="3"/>
  <c r="AC10031" i="3"/>
  <c r="AC10032" i="3"/>
  <c r="AC10033" i="3"/>
  <c r="AC10034" i="3"/>
  <c r="AC10035" i="3"/>
  <c r="AC10036" i="3"/>
  <c r="AC10037" i="3"/>
  <c r="AC10038" i="3"/>
  <c r="AC10039" i="3"/>
  <c r="AC10040" i="3"/>
  <c r="AC10041" i="3"/>
  <c r="AC10042" i="3"/>
  <c r="AC10043" i="3"/>
  <c r="AC10044" i="3"/>
  <c r="AC10045" i="3"/>
  <c r="AC10046" i="3"/>
  <c r="AC10047" i="3"/>
  <c r="AC10048" i="3"/>
  <c r="AC10049" i="3"/>
  <c r="AC10050" i="3"/>
  <c r="AC10051" i="3"/>
  <c r="AC10052" i="3"/>
  <c r="AC10053" i="3"/>
  <c r="AC10054" i="3"/>
  <c r="AC10055" i="3"/>
  <c r="AC10056" i="3"/>
  <c r="AC10057" i="3"/>
  <c r="AC10058" i="3"/>
  <c r="AC10059" i="3"/>
  <c r="AC10060" i="3"/>
  <c r="AC10061" i="3"/>
  <c r="AC10062" i="3"/>
  <c r="AC10063" i="3"/>
  <c r="AC10064" i="3"/>
  <c r="AC10065" i="3"/>
  <c r="AC10066" i="3"/>
  <c r="AC10067" i="3"/>
  <c r="AC10068" i="3"/>
  <c r="AC10069" i="3"/>
  <c r="AC10070" i="3"/>
  <c r="AC10071" i="3"/>
  <c r="AC10072" i="3"/>
  <c r="AC10073" i="3"/>
  <c r="AC10074" i="3"/>
  <c r="AC10075" i="3"/>
  <c r="AC10076" i="3"/>
  <c r="AC10077" i="3"/>
  <c r="AC10078" i="3"/>
  <c r="AC10079" i="3"/>
  <c r="AC10080" i="3"/>
  <c r="AC10081" i="3"/>
  <c r="AC10082" i="3"/>
  <c r="AC10083" i="3"/>
  <c r="AC10084" i="3"/>
  <c r="AC10085" i="3"/>
  <c r="AC10086" i="3"/>
  <c r="AC10087" i="3"/>
  <c r="AC10088" i="3"/>
  <c r="AC10089" i="3"/>
  <c r="AC10090" i="3"/>
  <c r="AC10091" i="3"/>
  <c r="AC10092" i="3"/>
  <c r="AC10093" i="3"/>
  <c r="AC10094" i="3"/>
  <c r="AC10095" i="3"/>
  <c r="AC10096" i="3"/>
  <c r="AC10097" i="3"/>
  <c r="AC10098" i="3"/>
  <c r="AC10099" i="3"/>
  <c r="AC10100" i="3"/>
  <c r="AC10101" i="3"/>
  <c r="AC10102" i="3"/>
  <c r="AC10103" i="3"/>
  <c r="AC10104" i="3"/>
  <c r="AC10105" i="3"/>
  <c r="AC10106" i="3"/>
  <c r="AC10107" i="3"/>
  <c r="AC10108" i="3"/>
  <c r="AC10109" i="3"/>
  <c r="AC10110" i="3"/>
  <c r="AC10111" i="3"/>
  <c r="AC10112" i="3"/>
  <c r="AC10113" i="3"/>
  <c r="AC10114" i="3"/>
  <c r="AC10115" i="3"/>
  <c r="AC10116" i="3"/>
  <c r="AC10117" i="3"/>
  <c r="AC10118" i="3"/>
  <c r="AC10119" i="3"/>
  <c r="AC10120" i="3"/>
  <c r="AC10121" i="3"/>
  <c r="AC10122" i="3"/>
  <c r="AC10123" i="3"/>
  <c r="AC10124" i="3"/>
  <c r="AC10125" i="3"/>
  <c r="AC10126" i="3"/>
  <c r="AC10127" i="3"/>
  <c r="AC10128" i="3"/>
  <c r="AC10129" i="3"/>
  <c r="AC10130" i="3"/>
  <c r="AC10131" i="3"/>
  <c r="AC10132" i="3"/>
  <c r="AC10133" i="3"/>
  <c r="AC10134" i="3"/>
  <c r="AC10135" i="3"/>
  <c r="AC10136" i="3"/>
  <c r="AC10137" i="3"/>
  <c r="AC10138" i="3"/>
  <c r="AC10139" i="3"/>
  <c r="AC10140" i="3"/>
  <c r="AC10141" i="3"/>
  <c r="AC10142" i="3"/>
  <c r="AC10143" i="3"/>
  <c r="AC10144" i="3"/>
  <c r="AC10145" i="3"/>
  <c r="AC10146" i="3"/>
  <c r="AC10147" i="3"/>
  <c r="AC10148" i="3"/>
  <c r="AC10149" i="3"/>
  <c r="AC10150" i="3"/>
  <c r="AC10151" i="3"/>
  <c r="AC10152" i="3"/>
  <c r="AC10153" i="3"/>
  <c r="AC10154" i="3"/>
  <c r="AC10155" i="3"/>
  <c r="AC10156" i="3"/>
  <c r="AC10157" i="3"/>
  <c r="AC10158" i="3"/>
  <c r="AC10159" i="3"/>
  <c r="AC10160" i="3"/>
  <c r="AC10161" i="3"/>
  <c r="AC10162" i="3"/>
  <c r="AC10163" i="3"/>
  <c r="AC10164" i="3"/>
  <c r="AC10165" i="3"/>
  <c r="AC10166" i="3"/>
  <c r="AC10167" i="3"/>
  <c r="AC10168" i="3"/>
  <c r="AC10169" i="3"/>
  <c r="AC10170" i="3"/>
  <c r="AC10171" i="3"/>
  <c r="AC10172" i="3"/>
  <c r="AC10173" i="3"/>
  <c r="AC10174" i="3"/>
  <c r="AC10175" i="3"/>
  <c r="AC10176" i="3"/>
  <c r="AC10177" i="3"/>
  <c r="AC10178" i="3"/>
  <c r="AC10179" i="3"/>
  <c r="AC10180" i="3"/>
  <c r="AC10181" i="3"/>
  <c r="AC10182" i="3"/>
  <c r="AC10183" i="3"/>
  <c r="AC10184" i="3"/>
  <c r="AC10185" i="3"/>
  <c r="AC10186" i="3"/>
  <c r="AC10187" i="3"/>
  <c r="AC10188" i="3"/>
  <c r="AC10189" i="3"/>
  <c r="AC10190" i="3"/>
  <c r="AC10191" i="3"/>
  <c r="AC10192" i="3"/>
  <c r="AC10193" i="3"/>
  <c r="AC10194" i="3"/>
  <c r="AC10195" i="3"/>
  <c r="AC10196" i="3"/>
  <c r="AC10197" i="3"/>
  <c r="AC10198" i="3"/>
  <c r="AC10199" i="3"/>
  <c r="AC10200" i="3"/>
  <c r="AC10201" i="3"/>
  <c r="AC10202" i="3"/>
  <c r="AC10203" i="3"/>
  <c r="AC10204" i="3"/>
  <c r="AC10205" i="3"/>
  <c r="AC10206" i="3"/>
  <c r="AC10207" i="3"/>
  <c r="AC10208" i="3"/>
  <c r="AC10209" i="3"/>
  <c r="AC10210" i="3"/>
  <c r="AC10211" i="3"/>
  <c r="AC10212" i="3"/>
  <c r="AC10213" i="3"/>
  <c r="AC10214" i="3"/>
  <c r="AC10215" i="3"/>
  <c r="AC10216" i="3"/>
  <c r="AC10217" i="3"/>
  <c r="AC10218" i="3"/>
  <c r="AC10219" i="3"/>
  <c r="AC10220" i="3"/>
  <c r="AC10221" i="3"/>
  <c r="AC10222" i="3"/>
  <c r="AC10223" i="3"/>
  <c r="AC10224" i="3"/>
  <c r="AC10225" i="3"/>
  <c r="AC10226" i="3"/>
  <c r="AC10227" i="3"/>
  <c r="AC10228" i="3"/>
  <c r="AC10229" i="3"/>
  <c r="AC10230" i="3"/>
  <c r="AC10231" i="3"/>
  <c r="AC10232" i="3"/>
  <c r="AC10233" i="3"/>
  <c r="AC10234" i="3"/>
  <c r="AC10235" i="3"/>
  <c r="AC10236" i="3"/>
  <c r="AC10237" i="3"/>
  <c r="AC10238" i="3"/>
  <c r="AC10239" i="3"/>
  <c r="AC10240" i="3"/>
  <c r="AC10241" i="3"/>
  <c r="AC10242" i="3"/>
  <c r="AC10243" i="3"/>
  <c r="AC10244" i="3"/>
  <c r="AC10245" i="3"/>
  <c r="AC10246" i="3"/>
  <c r="AC10247" i="3"/>
  <c r="AC10248" i="3"/>
  <c r="AC10249" i="3"/>
  <c r="AC10250" i="3"/>
  <c r="AC10251" i="3"/>
  <c r="AC10252" i="3"/>
  <c r="AC10253" i="3"/>
  <c r="AC10254" i="3"/>
  <c r="AC10255" i="3"/>
  <c r="AC10256" i="3"/>
  <c r="AC10257" i="3"/>
  <c r="AC10258" i="3"/>
  <c r="AC10259" i="3"/>
  <c r="AC10260" i="3"/>
  <c r="AC10261" i="3"/>
  <c r="AC10262" i="3"/>
  <c r="AC10263" i="3"/>
  <c r="AC10264" i="3"/>
  <c r="AC10265" i="3"/>
  <c r="AC10266" i="3"/>
  <c r="AC10267" i="3"/>
  <c r="AC10268" i="3"/>
  <c r="AC10269" i="3"/>
  <c r="AC10270" i="3"/>
  <c r="AC10271" i="3"/>
  <c r="AC10272" i="3"/>
  <c r="AC10273" i="3"/>
  <c r="AC10274" i="3"/>
  <c r="AC10275" i="3"/>
  <c r="AC10276" i="3"/>
  <c r="AC10277" i="3"/>
  <c r="AC10278" i="3"/>
  <c r="AC10279" i="3"/>
  <c r="AC10280" i="3"/>
  <c r="AC10281" i="3"/>
  <c r="AC10282" i="3"/>
  <c r="AC10283" i="3"/>
  <c r="AC10284" i="3"/>
  <c r="AC10285" i="3"/>
  <c r="AC10286" i="3"/>
  <c r="AC10287" i="3"/>
  <c r="AC10288" i="3"/>
  <c r="AC10289" i="3"/>
  <c r="AC10290" i="3"/>
  <c r="AC10291" i="3"/>
  <c r="AC10292" i="3"/>
  <c r="AC10293" i="3"/>
  <c r="AC10294" i="3"/>
  <c r="AC10295" i="3"/>
  <c r="AC10296" i="3"/>
  <c r="AC10297" i="3"/>
  <c r="AC10298" i="3"/>
  <c r="AC10299" i="3"/>
  <c r="AC10300" i="3"/>
  <c r="AC10301" i="3"/>
  <c r="AC10302" i="3"/>
  <c r="AC10303" i="3"/>
  <c r="AC10304" i="3"/>
  <c r="AC10305" i="3"/>
  <c r="AC10306" i="3"/>
  <c r="AC10307" i="3"/>
  <c r="AC10308" i="3"/>
  <c r="AC10309" i="3"/>
  <c r="AC10310" i="3"/>
  <c r="AC10311" i="3"/>
  <c r="AC10312" i="3"/>
  <c r="AC10313" i="3"/>
  <c r="AC10314" i="3"/>
  <c r="AC10315" i="3"/>
  <c r="AC10316" i="3"/>
  <c r="AC10317" i="3"/>
  <c r="AC10318" i="3"/>
  <c r="AC10319" i="3"/>
  <c r="AC10320" i="3"/>
  <c r="AC10321" i="3"/>
  <c r="AC10322" i="3"/>
  <c r="AC10323" i="3"/>
  <c r="AC10324" i="3"/>
  <c r="AC10325" i="3"/>
  <c r="AC10326" i="3"/>
  <c r="AC10327" i="3"/>
  <c r="AC10328" i="3"/>
  <c r="AC10329" i="3"/>
  <c r="AC10330" i="3"/>
  <c r="AC10331" i="3"/>
  <c r="AC10332" i="3"/>
  <c r="AC10333" i="3"/>
  <c r="AC10334" i="3"/>
  <c r="AC10335" i="3"/>
  <c r="AC10336" i="3"/>
  <c r="AC10337" i="3"/>
  <c r="AC10338" i="3"/>
  <c r="AC10339" i="3"/>
  <c r="AC10340" i="3"/>
  <c r="AC10341" i="3"/>
  <c r="AC10342" i="3"/>
  <c r="AC10343" i="3"/>
  <c r="AC10344" i="3"/>
  <c r="AC10345" i="3"/>
  <c r="AC10346" i="3"/>
  <c r="AC10347" i="3"/>
  <c r="AC10348" i="3"/>
  <c r="AC10349" i="3"/>
  <c r="AC10350" i="3"/>
  <c r="AC10351" i="3"/>
  <c r="AC10352" i="3"/>
  <c r="AC10353" i="3"/>
  <c r="AC10354" i="3"/>
  <c r="AC10355" i="3"/>
  <c r="AC10356" i="3"/>
  <c r="AC10357" i="3"/>
  <c r="AC10358" i="3"/>
  <c r="AC10359" i="3"/>
  <c r="AC10360" i="3"/>
  <c r="AC10361" i="3"/>
  <c r="AC10362" i="3"/>
  <c r="AC10363" i="3"/>
  <c r="AC10364" i="3"/>
  <c r="AC10365" i="3"/>
  <c r="AC10366" i="3"/>
  <c r="AC10367" i="3"/>
  <c r="AC10368" i="3"/>
  <c r="AC10369" i="3"/>
  <c r="AC10370" i="3"/>
  <c r="AC10371" i="3"/>
  <c r="AC10372" i="3"/>
  <c r="AC10373" i="3"/>
  <c r="AC10374" i="3"/>
  <c r="AC10375" i="3"/>
  <c r="AC10376" i="3"/>
  <c r="AC10377" i="3"/>
  <c r="AC10378" i="3"/>
  <c r="AC10379" i="3"/>
  <c r="AC10380" i="3"/>
  <c r="AC10381" i="3"/>
  <c r="AC10382" i="3"/>
  <c r="AC10383" i="3"/>
  <c r="AC10384" i="3"/>
  <c r="AC10385" i="3"/>
  <c r="AC10386" i="3"/>
  <c r="AC10387" i="3"/>
  <c r="AC10388" i="3"/>
  <c r="AC10389" i="3"/>
  <c r="AC10390" i="3"/>
  <c r="AC10391" i="3"/>
  <c r="AC10392" i="3"/>
  <c r="AC10393" i="3"/>
  <c r="AC10394" i="3"/>
  <c r="AC10395" i="3"/>
  <c r="AC10396" i="3"/>
  <c r="AC10397" i="3"/>
  <c r="AC10398" i="3"/>
  <c r="AC10399" i="3"/>
  <c r="AC10400" i="3"/>
  <c r="AC10401" i="3"/>
  <c r="AC10402" i="3"/>
  <c r="AC10403" i="3"/>
  <c r="AC10404" i="3"/>
  <c r="AC10405" i="3"/>
  <c r="AC10406" i="3"/>
  <c r="AC10407" i="3"/>
  <c r="AC10408" i="3"/>
  <c r="AC10409" i="3"/>
  <c r="AC10410" i="3"/>
  <c r="AC10411" i="3"/>
  <c r="AC10412" i="3"/>
  <c r="AC10413" i="3"/>
  <c r="AC10414" i="3"/>
  <c r="AC10415" i="3"/>
  <c r="AC10416" i="3"/>
  <c r="AC10417" i="3"/>
  <c r="AC10418" i="3"/>
  <c r="AC10419" i="3"/>
  <c r="AC10420" i="3"/>
  <c r="AC10421" i="3"/>
  <c r="AC10422" i="3"/>
  <c r="AC10423" i="3"/>
  <c r="AC10424" i="3"/>
  <c r="AC10425" i="3"/>
  <c r="AC10426" i="3"/>
  <c r="AC10427" i="3"/>
  <c r="AC10428" i="3"/>
  <c r="AC10429" i="3"/>
  <c r="AC10430" i="3"/>
  <c r="AC10431" i="3"/>
  <c r="AC10432" i="3"/>
  <c r="AC10433" i="3"/>
  <c r="AC10434" i="3"/>
  <c r="AC10435" i="3"/>
  <c r="AC10436" i="3"/>
  <c r="AC10437" i="3"/>
  <c r="AC10438" i="3"/>
  <c r="AC10439" i="3"/>
  <c r="AC10440" i="3"/>
  <c r="AC10441" i="3"/>
  <c r="AC10442" i="3"/>
  <c r="AC10443" i="3"/>
  <c r="AC10444" i="3"/>
  <c r="AC10445" i="3"/>
  <c r="AC10446" i="3"/>
  <c r="AC10447" i="3"/>
  <c r="AC10448" i="3"/>
  <c r="AC10449" i="3"/>
  <c r="AC10450" i="3"/>
  <c r="AC10451" i="3"/>
  <c r="AC10452" i="3"/>
  <c r="AC10453" i="3"/>
  <c r="AC10454" i="3"/>
  <c r="AC10455" i="3"/>
  <c r="AC10456" i="3"/>
  <c r="AC10457" i="3"/>
  <c r="AC10458" i="3"/>
  <c r="AC10459" i="3"/>
  <c r="AC10460" i="3"/>
  <c r="AC10461" i="3"/>
  <c r="AC10462" i="3"/>
  <c r="AC10463" i="3"/>
  <c r="AC10464" i="3"/>
  <c r="AC10465" i="3"/>
  <c r="AC10466" i="3"/>
  <c r="AC10467" i="3"/>
  <c r="AC10468" i="3"/>
  <c r="AC10469" i="3"/>
  <c r="AC10470" i="3"/>
  <c r="AC10471" i="3"/>
  <c r="AC10472" i="3"/>
  <c r="AC10473" i="3"/>
  <c r="AC10474" i="3"/>
  <c r="AC10475" i="3"/>
  <c r="AC10476" i="3"/>
  <c r="AC10477" i="3"/>
  <c r="AC10478" i="3"/>
  <c r="AC10479" i="3"/>
  <c r="AC10480" i="3"/>
  <c r="AC10481" i="3"/>
  <c r="AC10482" i="3"/>
  <c r="AC10483" i="3"/>
  <c r="AC10484" i="3"/>
  <c r="AC10485" i="3"/>
  <c r="AC10486" i="3"/>
  <c r="AC10487" i="3"/>
  <c r="AC10488" i="3"/>
  <c r="AC10489" i="3"/>
  <c r="AC10490" i="3"/>
  <c r="AC10491" i="3"/>
  <c r="AC10492" i="3"/>
  <c r="AC10493" i="3"/>
  <c r="AC10494" i="3"/>
  <c r="AC10495" i="3"/>
  <c r="AC10496" i="3"/>
  <c r="AC10497" i="3"/>
  <c r="AC10498" i="3"/>
  <c r="AC10499" i="3"/>
  <c r="AC10500" i="3"/>
  <c r="AC10501" i="3"/>
  <c r="AC10502" i="3"/>
  <c r="AC10503" i="3"/>
  <c r="AC10504" i="3"/>
  <c r="AC10505" i="3"/>
  <c r="AC10506" i="3"/>
  <c r="AC10507" i="3"/>
  <c r="AC10508" i="3"/>
  <c r="AC10509" i="3"/>
  <c r="AC10510" i="3"/>
  <c r="AC10511" i="3"/>
  <c r="AC10512" i="3"/>
  <c r="AC10513" i="3"/>
  <c r="AC10514" i="3"/>
  <c r="AC10515" i="3"/>
  <c r="AC10516" i="3"/>
  <c r="AC10517" i="3"/>
  <c r="AC10518" i="3"/>
  <c r="AC10519" i="3"/>
  <c r="AC10520" i="3"/>
  <c r="AC10521" i="3"/>
  <c r="AC10522" i="3"/>
  <c r="AC10523" i="3"/>
  <c r="AC10524" i="3"/>
  <c r="AC10525" i="3"/>
  <c r="AC10526" i="3"/>
  <c r="AC10527" i="3"/>
  <c r="AC10528" i="3"/>
  <c r="AC10529" i="3"/>
  <c r="AC10530" i="3"/>
  <c r="AC10531" i="3"/>
  <c r="AC10532" i="3"/>
  <c r="AC10533" i="3"/>
  <c r="AC10534" i="3"/>
  <c r="AC10535" i="3"/>
  <c r="AC10536" i="3"/>
  <c r="AC10537" i="3"/>
  <c r="AC10538" i="3"/>
  <c r="AC10539" i="3"/>
  <c r="AC10540" i="3"/>
  <c r="AC10541" i="3"/>
  <c r="AC10542" i="3"/>
  <c r="AC10543" i="3"/>
  <c r="AC10544" i="3"/>
  <c r="AC10545" i="3"/>
  <c r="AC10546" i="3"/>
  <c r="AC10547" i="3"/>
  <c r="AC10548" i="3"/>
  <c r="AC10549" i="3"/>
  <c r="AC10550" i="3"/>
  <c r="AC10551" i="3"/>
  <c r="AC10552" i="3"/>
  <c r="AC10553" i="3"/>
  <c r="AC10554" i="3"/>
  <c r="AC10555" i="3"/>
  <c r="AC10556" i="3"/>
  <c r="AC10557" i="3"/>
  <c r="AC10558" i="3"/>
  <c r="AC10559" i="3"/>
  <c r="AC10560" i="3"/>
  <c r="AC10561" i="3"/>
  <c r="AC10562" i="3"/>
  <c r="AC10563" i="3"/>
  <c r="AC10564" i="3"/>
  <c r="AC10565" i="3"/>
  <c r="AC10566" i="3"/>
  <c r="AC10567" i="3"/>
  <c r="AC10568" i="3"/>
  <c r="AC10569" i="3"/>
  <c r="AC10570" i="3"/>
  <c r="AC10571" i="3"/>
  <c r="AC10572" i="3"/>
  <c r="AC10573" i="3"/>
  <c r="AC10574" i="3"/>
  <c r="AC10575" i="3"/>
  <c r="AC10576" i="3"/>
  <c r="AC10577" i="3"/>
  <c r="AC10578" i="3"/>
  <c r="AC10579" i="3"/>
  <c r="AC10580" i="3"/>
  <c r="AC10581" i="3"/>
  <c r="AC10582" i="3"/>
  <c r="AC10583" i="3"/>
  <c r="AC10584" i="3"/>
  <c r="AC10585" i="3"/>
  <c r="AC10586" i="3"/>
  <c r="AC10587" i="3"/>
  <c r="AC10588" i="3"/>
  <c r="AC10589" i="3"/>
  <c r="AC10590" i="3"/>
  <c r="AC10591" i="3"/>
  <c r="AC10592" i="3"/>
  <c r="AC10593" i="3"/>
  <c r="AC10594" i="3"/>
  <c r="AC10595" i="3"/>
  <c r="AC10596" i="3"/>
  <c r="AC10597" i="3"/>
  <c r="AC10598" i="3"/>
  <c r="AC10599" i="3"/>
  <c r="AC10600" i="3"/>
  <c r="AC10601" i="3"/>
  <c r="AC10602" i="3"/>
  <c r="AC10603" i="3"/>
  <c r="AC10604" i="3"/>
  <c r="AC10605" i="3"/>
  <c r="AC10606" i="3"/>
  <c r="AC10607" i="3"/>
  <c r="AC10608" i="3"/>
  <c r="AC10609" i="3"/>
  <c r="AC10610" i="3"/>
  <c r="AC10611" i="3"/>
  <c r="AC10612" i="3"/>
  <c r="AC10613" i="3"/>
  <c r="AC10614" i="3"/>
  <c r="AC10615" i="3"/>
  <c r="AC10616" i="3"/>
  <c r="AC10617" i="3"/>
  <c r="AC10618" i="3"/>
  <c r="AC10619" i="3"/>
  <c r="AC10620" i="3"/>
  <c r="AC10621" i="3"/>
  <c r="AC10622" i="3"/>
  <c r="AC10623" i="3"/>
  <c r="AC10624" i="3"/>
  <c r="AC10625" i="3"/>
  <c r="AC10626" i="3"/>
  <c r="AC10627" i="3"/>
  <c r="AC10628" i="3"/>
  <c r="AC10629" i="3"/>
  <c r="AC10630" i="3"/>
  <c r="AC10631" i="3"/>
  <c r="AC10632" i="3"/>
  <c r="AC10633" i="3"/>
  <c r="AC10634" i="3"/>
  <c r="AC10635" i="3"/>
  <c r="AC10636" i="3"/>
  <c r="AC10637" i="3"/>
  <c r="AC10638" i="3"/>
  <c r="AC10639" i="3"/>
  <c r="AC10640" i="3"/>
  <c r="AC10641" i="3"/>
  <c r="AC10642" i="3"/>
  <c r="AC10643" i="3"/>
  <c r="AC10644" i="3"/>
  <c r="AC10645" i="3"/>
  <c r="AC10646" i="3"/>
  <c r="AC10647" i="3"/>
  <c r="AC10648" i="3"/>
  <c r="AC10649" i="3"/>
  <c r="AC10650" i="3"/>
  <c r="AC10651" i="3"/>
  <c r="AC10652" i="3"/>
  <c r="AC10653" i="3"/>
  <c r="AC10654" i="3"/>
  <c r="AC10655" i="3"/>
  <c r="AC10656" i="3"/>
  <c r="AC10657" i="3"/>
  <c r="AC10658" i="3"/>
  <c r="AC10659" i="3"/>
  <c r="AC10660" i="3"/>
  <c r="AC10661" i="3"/>
  <c r="AC10662" i="3"/>
  <c r="AC10663" i="3"/>
  <c r="AC10664" i="3"/>
  <c r="AC10665" i="3"/>
  <c r="AC10666" i="3"/>
  <c r="AC10667" i="3"/>
  <c r="AC10668" i="3"/>
  <c r="AC10669" i="3"/>
  <c r="AC10670" i="3"/>
  <c r="AC10671" i="3"/>
  <c r="AC10672" i="3"/>
  <c r="AC10673" i="3"/>
  <c r="AC10674" i="3"/>
  <c r="AC10675" i="3"/>
  <c r="AC10676" i="3"/>
  <c r="AC10677" i="3"/>
  <c r="AC10678" i="3"/>
  <c r="AC10679" i="3"/>
  <c r="AC10680" i="3"/>
  <c r="AC10681" i="3"/>
  <c r="AC10682" i="3"/>
  <c r="AC10683" i="3"/>
  <c r="AC10684" i="3"/>
  <c r="AC10685" i="3"/>
  <c r="AC10686" i="3"/>
  <c r="AC10687" i="3"/>
  <c r="AC10688" i="3"/>
  <c r="AC10689" i="3"/>
  <c r="AC10690" i="3"/>
  <c r="AC10691" i="3"/>
  <c r="AC10692" i="3"/>
  <c r="AC10693" i="3"/>
  <c r="AC10694" i="3"/>
  <c r="AC10695" i="3"/>
  <c r="AC10696" i="3"/>
  <c r="AC10697" i="3"/>
  <c r="AC10698" i="3"/>
  <c r="AC10699" i="3"/>
  <c r="AC10700" i="3"/>
  <c r="AC10701" i="3"/>
  <c r="AC10702" i="3"/>
  <c r="AC10703" i="3"/>
  <c r="AC10704" i="3"/>
  <c r="AC10705" i="3"/>
  <c r="AC10706" i="3"/>
  <c r="AC10707" i="3"/>
  <c r="AC10708" i="3"/>
  <c r="AC10709" i="3"/>
  <c r="AC10710" i="3"/>
  <c r="AC10711" i="3"/>
  <c r="AC10712" i="3"/>
  <c r="AC10713" i="3"/>
  <c r="AC10714" i="3"/>
  <c r="AC10715" i="3"/>
  <c r="AC10716" i="3"/>
  <c r="AC10717" i="3"/>
  <c r="AC10718" i="3"/>
  <c r="AC10719" i="3"/>
  <c r="AC10720" i="3"/>
  <c r="AC10721" i="3"/>
  <c r="AC10722" i="3"/>
  <c r="AC10723" i="3"/>
  <c r="AC10724" i="3"/>
  <c r="AC10725" i="3"/>
  <c r="AC10726" i="3"/>
  <c r="AC10727" i="3"/>
  <c r="AC10728" i="3"/>
  <c r="AC10729" i="3"/>
  <c r="AC10730" i="3"/>
  <c r="AC10731" i="3"/>
  <c r="AC10732" i="3"/>
  <c r="AC10733" i="3"/>
  <c r="AC10734" i="3"/>
  <c r="AC10735" i="3"/>
  <c r="AC10736" i="3"/>
  <c r="AC10737" i="3"/>
  <c r="AC10738" i="3"/>
  <c r="AC10739" i="3"/>
  <c r="AC10740" i="3"/>
  <c r="AC10741" i="3"/>
  <c r="AC10742" i="3"/>
  <c r="AC10743" i="3"/>
  <c r="AC10744" i="3"/>
  <c r="AC10745" i="3"/>
  <c r="AC10746" i="3"/>
  <c r="AC10747" i="3"/>
  <c r="AC10748" i="3"/>
  <c r="AC10749" i="3"/>
  <c r="AC10750" i="3"/>
  <c r="AC10751" i="3"/>
  <c r="AC10752" i="3"/>
  <c r="AC10753" i="3"/>
  <c r="AC10754" i="3"/>
  <c r="AC10755" i="3"/>
  <c r="AC10756" i="3"/>
  <c r="AC10757" i="3"/>
  <c r="AC10758" i="3"/>
  <c r="AC10759" i="3"/>
  <c r="AC10760" i="3"/>
  <c r="AC10761" i="3"/>
  <c r="AC10762" i="3"/>
  <c r="AC10763" i="3"/>
  <c r="AC10764" i="3"/>
  <c r="AC10765" i="3"/>
  <c r="AC10766" i="3"/>
  <c r="AC10767" i="3"/>
  <c r="AC10768" i="3"/>
  <c r="AC10769" i="3"/>
  <c r="AC10770" i="3"/>
  <c r="AC10771" i="3"/>
  <c r="AC10772" i="3"/>
  <c r="AC10773" i="3"/>
  <c r="AC10774" i="3"/>
  <c r="AC10775" i="3"/>
  <c r="AC10776" i="3"/>
  <c r="AC10777" i="3"/>
  <c r="AC10778" i="3"/>
  <c r="AC10779" i="3"/>
  <c r="AC10780" i="3"/>
  <c r="AC10781" i="3"/>
  <c r="AC10782" i="3"/>
  <c r="AC10783" i="3"/>
  <c r="AC10784" i="3"/>
  <c r="AC10785" i="3"/>
  <c r="AC10786" i="3"/>
  <c r="AC10787" i="3"/>
  <c r="AC10788" i="3"/>
  <c r="AC10789" i="3"/>
  <c r="AC10790" i="3"/>
  <c r="AC10791" i="3"/>
  <c r="AC10792" i="3"/>
  <c r="AC10793" i="3"/>
  <c r="AC10794" i="3"/>
  <c r="AC10795" i="3"/>
  <c r="AC10796" i="3"/>
  <c r="AC10797" i="3"/>
  <c r="AC10798" i="3"/>
  <c r="AC10799" i="3"/>
  <c r="AC10800" i="3"/>
  <c r="AC10801" i="3"/>
  <c r="AC10802" i="3"/>
  <c r="AC10803" i="3"/>
  <c r="AC10804" i="3"/>
  <c r="AC10805" i="3"/>
  <c r="AC10806" i="3"/>
  <c r="AC10807" i="3"/>
  <c r="AC10808" i="3"/>
  <c r="AC10809" i="3"/>
  <c r="AC10810" i="3"/>
  <c r="AC10811" i="3"/>
  <c r="AC10812" i="3"/>
  <c r="AC10813" i="3"/>
  <c r="AC10814" i="3"/>
  <c r="AC10815" i="3"/>
  <c r="AC10816" i="3"/>
  <c r="AC10817" i="3"/>
  <c r="AC10818" i="3"/>
  <c r="AC10819" i="3"/>
  <c r="AC10820" i="3"/>
  <c r="AC10821" i="3"/>
  <c r="AC10822" i="3"/>
  <c r="AC10823" i="3"/>
  <c r="AC10824" i="3"/>
  <c r="AC10825" i="3"/>
  <c r="AC10826" i="3"/>
  <c r="AC10827" i="3"/>
  <c r="AC10828" i="3"/>
  <c r="AC10829" i="3"/>
  <c r="AC10830" i="3"/>
  <c r="AC10831" i="3"/>
  <c r="AC10832" i="3"/>
  <c r="AC10833" i="3"/>
  <c r="AC10834" i="3"/>
  <c r="AC10835" i="3"/>
  <c r="AC10836" i="3"/>
  <c r="AC10837" i="3"/>
  <c r="AC10838" i="3"/>
  <c r="AC10839" i="3"/>
  <c r="AC10840" i="3"/>
  <c r="AC10841" i="3"/>
  <c r="AC10842" i="3"/>
  <c r="AC10843" i="3"/>
  <c r="AC10844" i="3"/>
  <c r="AC10845" i="3"/>
  <c r="AC10846" i="3"/>
  <c r="AC10847" i="3"/>
  <c r="AC10848" i="3"/>
  <c r="AC10849" i="3"/>
  <c r="AC10850" i="3"/>
  <c r="AC10851" i="3"/>
  <c r="AC10852" i="3"/>
  <c r="AC10853" i="3"/>
  <c r="AC10854" i="3"/>
  <c r="AC10855" i="3"/>
  <c r="AC10856" i="3"/>
  <c r="AC10857" i="3"/>
  <c r="AC10858" i="3"/>
  <c r="AC10859" i="3"/>
  <c r="AC10860" i="3"/>
  <c r="AC10861" i="3"/>
  <c r="AC10862" i="3"/>
  <c r="AC10863" i="3"/>
  <c r="AC10864" i="3"/>
  <c r="AC10865" i="3"/>
  <c r="AC10866" i="3"/>
  <c r="AC10867" i="3"/>
  <c r="AC10868" i="3"/>
  <c r="AC10869" i="3"/>
  <c r="AC10870" i="3"/>
  <c r="AC10871" i="3"/>
  <c r="AC10872" i="3"/>
  <c r="AC10873" i="3"/>
  <c r="AC10874" i="3"/>
  <c r="AC10875" i="3"/>
  <c r="AC10876" i="3"/>
  <c r="AC10877" i="3"/>
  <c r="AC10878" i="3"/>
  <c r="AC10879" i="3"/>
  <c r="AC10880" i="3"/>
  <c r="AC10881" i="3"/>
  <c r="AC10882" i="3"/>
  <c r="AC10883" i="3"/>
  <c r="AC10884" i="3"/>
  <c r="AC10885" i="3"/>
  <c r="AC10886" i="3"/>
  <c r="AC10887" i="3"/>
  <c r="AC10888" i="3"/>
  <c r="AC10889" i="3"/>
  <c r="AC10890" i="3"/>
  <c r="AC10891" i="3"/>
  <c r="AC10892" i="3"/>
  <c r="AC10893" i="3"/>
  <c r="AC10894" i="3"/>
  <c r="AC10895" i="3"/>
  <c r="AC10896" i="3"/>
  <c r="AC10897" i="3"/>
  <c r="AC10898" i="3"/>
  <c r="AC10899" i="3"/>
  <c r="AC10900" i="3"/>
  <c r="AC10901" i="3"/>
  <c r="AC10902" i="3"/>
  <c r="AC10903" i="3"/>
  <c r="AC10904" i="3"/>
  <c r="AC10905" i="3"/>
  <c r="AC10906" i="3"/>
  <c r="AC10907" i="3"/>
  <c r="AC10908" i="3"/>
  <c r="AC10909" i="3"/>
  <c r="AC10910" i="3"/>
  <c r="AC10911" i="3"/>
  <c r="AC10912" i="3"/>
  <c r="AC10913" i="3"/>
  <c r="AC10914" i="3"/>
  <c r="AC10915" i="3"/>
  <c r="AC10916" i="3"/>
  <c r="AC10917" i="3"/>
  <c r="AC10918" i="3"/>
  <c r="AC10919" i="3"/>
  <c r="AC10920" i="3"/>
  <c r="AC10921" i="3"/>
  <c r="AC10922" i="3"/>
  <c r="AC10923" i="3"/>
  <c r="AC10924" i="3"/>
  <c r="AC10925" i="3"/>
  <c r="AC10926" i="3"/>
  <c r="AC10927" i="3"/>
  <c r="AC10928" i="3"/>
  <c r="AC10929" i="3"/>
  <c r="AC10930" i="3"/>
  <c r="AC10931" i="3"/>
  <c r="AC10932" i="3"/>
  <c r="AC10933" i="3"/>
  <c r="AC10934" i="3"/>
  <c r="AC10935" i="3"/>
  <c r="AC10936" i="3"/>
  <c r="AC10937" i="3"/>
  <c r="AC10938" i="3"/>
  <c r="AC10939" i="3"/>
  <c r="AC10940" i="3"/>
  <c r="AC10941" i="3"/>
  <c r="AC10942" i="3"/>
  <c r="AC10943" i="3"/>
  <c r="AC10944" i="3"/>
  <c r="AC10945" i="3"/>
  <c r="AC10946" i="3"/>
  <c r="AC10947" i="3"/>
  <c r="AC10948" i="3"/>
  <c r="AC10949" i="3"/>
  <c r="AC10950" i="3"/>
  <c r="AC10951" i="3"/>
  <c r="AC10952" i="3"/>
  <c r="AC10953" i="3"/>
  <c r="AC10954" i="3"/>
  <c r="AC10955" i="3"/>
  <c r="AC10956" i="3"/>
  <c r="AC10957" i="3"/>
  <c r="AC10958" i="3"/>
  <c r="AC10959" i="3"/>
  <c r="AC10960" i="3"/>
  <c r="AC10961" i="3"/>
  <c r="AC10962" i="3"/>
  <c r="AC10963" i="3"/>
  <c r="AC10964" i="3"/>
  <c r="AC10965" i="3"/>
  <c r="AC10966" i="3"/>
  <c r="AC10967" i="3"/>
  <c r="AC10968" i="3"/>
  <c r="AC10969" i="3"/>
  <c r="AC10970" i="3"/>
  <c r="AC10971" i="3"/>
  <c r="AC10972" i="3"/>
  <c r="AC10973" i="3"/>
  <c r="AC10974" i="3"/>
  <c r="AC10975" i="3"/>
  <c r="AC10976" i="3"/>
  <c r="AC10977" i="3"/>
  <c r="AC10978" i="3"/>
  <c r="AC10979" i="3"/>
  <c r="AC10980" i="3"/>
  <c r="AC10981" i="3"/>
  <c r="AC10982" i="3"/>
  <c r="AC10983" i="3"/>
  <c r="AC10984" i="3"/>
  <c r="AC10985" i="3"/>
  <c r="AC10986" i="3"/>
  <c r="AC10987" i="3"/>
  <c r="AC10988" i="3"/>
  <c r="AC10989" i="3"/>
  <c r="AC10990" i="3"/>
  <c r="AC10991" i="3"/>
  <c r="AC10992" i="3"/>
  <c r="AC10993" i="3"/>
  <c r="AC10994" i="3"/>
  <c r="AC10995" i="3"/>
  <c r="AC10996" i="3"/>
  <c r="AC10997" i="3"/>
  <c r="AC10998" i="3"/>
  <c r="AC10999" i="3"/>
  <c r="AC11000" i="3"/>
  <c r="AC11001" i="3"/>
  <c r="AC11002" i="3"/>
  <c r="AC11003" i="3"/>
  <c r="AC11004" i="3"/>
  <c r="AC11005" i="3"/>
  <c r="AC11006" i="3"/>
  <c r="AC11007" i="3"/>
  <c r="AC11008" i="3"/>
  <c r="AC11009" i="3"/>
  <c r="AC11010" i="3"/>
  <c r="AC11011" i="3"/>
  <c r="AC11012" i="3"/>
  <c r="AC11013" i="3"/>
  <c r="AC11014" i="3"/>
  <c r="AC11015" i="3"/>
  <c r="AC11016" i="3"/>
  <c r="AC11017" i="3"/>
  <c r="AC11018" i="3"/>
  <c r="AC11019" i="3"/>
  <c r="AC11020" i="3"/>
  <c r="AC11021" i="3"/>
  <c r="AC11022" i="3"/>
  <c r="AC11023" i="3"/>
  <c r="AC11024" i="3"/>
  <c r="AC11025" i="3"/>
  <c r="AC11026" i="3"/>
  <c r="AC11027" i="3"/>
  <c r="AC11028" i="3"/>
  <c r="AC11029" i="3"/>
  <c r="AC11030" i="3"/>
  <c r="AC11031" i="3"/>
  <c r="AC11032" i="3"/>
  <c r="AC11033" i="3"/>
  <c r="AC11034" i="3"/>
  <c r="AC11035" i="3"/>
  <c r="AC11036" i="3"/>
  <c r="AC11037" i="3"/>
  <c r="AC11038" i="3"/>
  <c r="AC11039" i="3"/>
  <c r="AC11040" i="3"/>
  <c r="AC11041" i="3"/>
  <c r="AC11042" i="3"/>
  <c r="AC11043" i="3"/>
  <c r="AC11044" i="3"/>
  <c r="AC11045" i="3"/>
  <c r="AC11046" i="3"/>
  <c r="AC11047" i="3"/>
  <c r="AC11048" i="3"/>
  <c r="AC11049" i="3"/>
  <c r="AC11050" i="3"/>
  <c r="AC11051" i="3"/>
  <c r="AC11052" i="3"/>
  <c r="AC11053" i="3"/>
  <c r="AC11054" i="3"/>
  <c r="AC11055" i="3"/>
  <c r="AC11056" i="3"/>
  <c r="AC11057" i="3"/>
  <c r="AC11058" i="3"/>
  <c r="AC11059" i="3"/>
  <c r="AC11060" i="3"/>
  <c r="AC11061" i="3"/>
  <c r="AC11062" i="3"/>
  <c r="AC11063" i="3"/>
  <c r="AC11064" i="3"/>
  <c r="AC11065" i="3"/>
  <c r="AC11066" i="3"/>
  <c r="AC11067" i="3"/>
  <c r="AC11068" i="3"/>
  <c r="AC11069" i="3"/>
  <c r="AC11070" i="3"/>
  <c r="AC11071" i="3"/>
  <c r="AC11072" i="3"/>
  <c r="AC11073" i="3"/>
  <c r="AC11074" i="3"/>
  <c r="AC11075" i="3"/>
  <c r="AC11076" i="3"/>
  <c r="AC11077" i="3"/>
  <c r="AC11078" i="3"/>
  <c r="AC11079" i="3"/>
  <c r="AC11080" i="3"/>
  <c r="AC11081" i="3"/>
  <c r="AC11082" i="3"/>
  <c r="AC11083" i="3"/>
  <c r="AC11084" i="3"/>
  <c r="AC11085" i="3"/>
  <c r="AC11086" i="3"/>
  <c r="AC11087" i="3"/>
  <c r="AC11088" i="3"/>
  <c r="AC11089" i="3"/>
  <c r="AC11090" i="3"/>
  <c r="AC11091" i="3"/>
  <c r="AC11092" i="3"/>
  <c r="AC11093" i="3"/>
  <c r="AC11094" i="3"/>
  <c r="AC11095" i="3"/>
  <c r="AC11096" i="3"/>
  <c r="AC11097" i="3"/>
  <c r="AC11098" i="3"/>
  <c r="AC11099" i="3"/>
  <c r="AC11100" i="3"/>
  <c r="AC11101" i="3"/>
  <c r="AC11102" i="3"/>
  <c r="AC11103" i="3"/>
  <c r="AC11104" i="3"/>
  <c r="AC11105" i="3"/>
  <c r="AC11106" i="3"/>
  <c r="AC11107" i="3"/>
  <c r="AC11108" i="3"/>
  <c r="AC11109" i="3"/>
  <c r="AC11110" i="3"/>
  <c r="AC11111" i="3"/>
  <c r="AC11112" i="3"/>
  <c r="AC11113" i="3"/>
  <c r="AC11114" i="3"/>
  <c r="AC11115" i="3"/>
  <c r="AC11116" i="3"/>
  <c r="AC11117" i="3"/>
  <c r="AC11118" i="3"/>
  <c r="AC11119" i="3"/>
  <c r="AC11120" i="3"/>
  <c r="AC11121" i="3"/>
  <c r="AC11122" i="3"/>
  <c r="AC11123" i="3"/>
  <c r="AC11124" i="3"/>
  <c r="AC11125" i="3"/>
  <c r="AC11126" i="3"/>
  <c r="AC11127" i="3"/>
  <c r="AC11128" i="3"/>
  <c r="AC11129" i="3"/>
  <c r="AC11130" i="3"/>
  <c r="AC11131" i="3"/>
  <c r="AC11132" i="3"/>
  <c r="AC11133" i="3"/>
  <c r="AC11134" i="3"/>
  <c r="AC11135" i="3"/>
  <c r="AC11136" i="3"/>
  <c r="AC11137" i="3"/>
  <c r="AC11138" i="3"/>
  <c r="AC11139" i="3"/>
  <c r="AC11140" i="3"/>
  <c r="AC11141" i="3"/>
  <c r="AC11142" i="3"/>
  <c r="AC11143" i="3"/>
  <c r="AC11144" i="3"/>
  <c r="AC11145" i="3"/>
  <c r="AC11146" i="3"/>
  <c r="AC11147" i="3"/>
  <c r="AC11148" i="3"/>
  <c r="AC11149" i="3"/>
  <c r="AC11150" i="3"/>
  <c r="AC11151" i="3"/>
  <c r="AC11152" i="3"/>
  <c r="AC11153" i="3"/>
  <c r="AC11154" i="3"/>
  <c r="AC11155" i="3"/>
  <c r="AC11156" i="3"/>
  <c r="AC11157" i="3"/>
  <c r="AC11158" i="3"/>
  <c r="AC11159" i="3"/>
  <c r="AC11160" i="3"/>
  <c r="AC11161" i="3"/>
  <c r="AC11162" i="3"/>
  <c r="AC11163" i="3"/>
  <c r="AC11164" i="3"/>
  <c r="AC11165" i="3"/>
  <c r="AC11166" i="3"/>
  <c r="AC11167" i="3"/>
  <c r="AC11168" i="3"/>
  <c r="AC11169" i="3"/>
  <c r="AC11170" i="3"/>
  <c r="AC11171" i="3"/>
  <c r="AC11172" i="3"/>
  <c r="AC11173" i="3"/>
  <c r="AC11174" i="3"/>
  <c r="AC11175" i="3"/>
  <c r="AC11176" i="3"/>
  <c r="AC11177" i="3"/>
  <c r="AC11178" i="3"/>
  <c r="AC11179" i="3"/>
  <c r="AC11180" i="3"/>
  <c r="AC11181" i="3"/>
  <c r="AC11182" i="3"/>
  <c r="AC11183" i="3"/>
  <c r="AC11184" i="3"/>
  <c r="AC11185" i="3"/>
  <c r="AC11186" i="3"/>
  <c r="AC11187" i="3"/>
  <c r="AC11188" i="3"/>
  <c r="AC11189" i="3"/>
  <c r="AC11190" i="3"/>
  <c r="AC11191" i="3"/>
  <c r="AC11192" i="3"/>
  <c r="AC11193" i="3"/>
  <c r="AC11194" i="3"/>
  <c r="AC11195" i="3"/>
  <c r="AC11196" i="3"/>
  <c r="AC11197" i="3"/>
  <c r="AC11198" i="3"/>
  <c r="AC11199" i="3"/>
  <c r="AC11200" i="3"/>
  <c r="AC11201" i="3"/>
  <c r="AC11202" i="3"/>
  <c r="AC11203" i="3"/>
  <c r="AC11204" i="3"/>
  <c r="AC11205" i="3"/>
  <c r="AC11206" i="3"/>
  <c r="AC11207" i="3"/>
  <c r="AC11208" i="3"/>
  <c r="AC11209" i="3"/>
  <c r="AC11210" i="3"/>
  <c r="AC11211" i="3"/>
  <c r="AC11212" i="3"/>
  <c r="AC11213" i="3"/>
  <c r="AC11214" i="3"/>
  <c r="AC11215" i="3"/>
  <c r="AC11216" i="3"/>
  <c r="AC11217" i="3"/>
  <c r="AC11218" i="3"/>
  <c r="AC11219" i="3"/>
  <c r="AC11220" i="3"/>
  <c r="AC11221" i="3"/>
  <c r="AC11222" i="3"/>
  <c r="AC11223" i="3"/>
  <c r="AC11224" i="3"/>
  <c r="AC11225" i="3"/>
  <c r="AC11226" i="3"/>
  <c r="AC11227" i="3"/>
  <c r="AC11228" i="3"/>
  <c r="AC11229" i="3"/>
  <c r="AC11230" i="3"/>
  <c r="AC11231" i="3"/>
  <c r="AC11232" i="3"/>
  <c r="AC11233" i="3"/>
  <c r="AC11234" i="3"/>
  <c r="AC11235" i="3"/>
  <c r="AC11236" i="3"/>
  <c r="AC11237" i="3"/>
  <c r="AC11238" i="3"/>
  <c r="AC11239" i="3"/>
  <c r="AC11240" i="3"/>
  <c r="AC11241" i="3"/>
  <c r="AC11242" i="3"/>
  <c r="AC11243" i="3"/>
  <c r="AC11244" i="3"/>
  <c r="AC11245" i="3"/>
  <c r="AC11246" i="3"/>
  <c r="AC11247" i="3"/>
  <c r="AC11248" i="3"/>
  <c r="AC11249" i="3"/>
  <c r="AC11250" i="3"/>
  <c r="AC11251" i="3"/>
  <c r="AC11252" i="3"/>
  <c r="AC11253" i="3"/>
  <c r="AC11254" i="3"/>
  <c r="AC11255" i="3"/>
  <c r="AC11256" i="3"/>
  <c r="AC11257" i="3"/>
  <c r="AC11258" i="3"/>
  <c r="AC11259" i="3"/>
  <c r="AC11260" i="3"/>
  <c r="AC11261" i="3"/>
  <c r="AC11262" i="3"/>
  <c r="AC11263" i="3"/>
  <c r="AC11264" i="3"/>
  <c r="AC11265" i="3"/>
  <c r="AC11266" i="3"/>
  <c r="AC11267" i="3"/>
  <c r="AC11268" i="3"/>
  <c r="AC11269" i="3"/>
  <c r="AC11270" i="3"/>
  <c r="AC11271" i="3"/>
  <c r="AC11272" i="3"/>
  <c r="AC11273" i="3"/>
  <c r="AC11274" i="3"/>
  <c r="AC11275" i="3"/>
  <c r="AC11276" i="3"/>
  <c r="AC11277" i="3"/>
  <c r="AC11278" i="3"/>
  <c r="AC11279" i="3"/>
  <c r="AC11280" i="3"/>
  <c r="AC11281" i="3"/>
  <c r="AC11282" i="3"/>
  <c r="AC11283" i="3"/>
  <c r="AC11284" i="3"/>
  <c r="AC11285" i="3"/>
  <c r="AC11286" i="3"/>
  <c r="AC11287" i="3"/>
  <c r="AC11288" i="3"/>
  <c r="AC11289" i="3"/>
  <c r="AC11290" i="3"/>
  <c r="AC11291" i="3"/>
  <c r="AC11292" i="3"/>
  <c r="AC11293" i="3"/>
  <c r="AC11294" i="3"/>
  <c r="AC11295" i="3"/>
  <c r="AC11296" i="3"/>
  <c r="AC11297" i="3"/>
  <c r="AC11298" i="3"/>
  <c r="AC11299" i="3"/>
  <c r="AC11300" i="3"/>
  <c r="AC11301" i="3"/>
  <c r="AC11302" i="3"/>
  <c r="AC11303" i="3"/>
  <c r="AC11304" i="3"/>
  <c r="AC11305" i="3"/>
  <c r="AC11306" i="3"/>
  <c r="AC11307" i="3"/>
  <c r="AC11308" i="3"/>
  <c r="AC11309" i="3"/>
  <c r="AC11310" i="3"/>
  <c r="AC11311" i="3"/>
  <c r="AC11312" i="3"/>
  <c r="AC11313" i="3"/>
  <c r="AC11314" i="3"/>
  <c r="AC11315" i="3"/>
  <c r="AC11316" i="3"/>
  <c r="AC11317" i="3"/>
  <c r="AC11318" i="3"/>
  <c r="AC11319" i="3"/>
  <c r="AC11320" i="3"/>
  <c r="AC11321" i="3"/>
  <c r="AC11322" i="3"/>
  <c r="AC11323" i="3"/>
  <c r="AC11324" i="3"/>
  <c r="AC11325" i="3"/>
  <c r="AC11326" i="3"/>
  <c r="AC11327" i="3"/>
  <c r="AC11328" i="3"/>
  <c r="AC11329" i="3"/>
  <c r="AC11330" i="3"/>
  <c r="AC11331" i="3"/>
  <c r="AC11332" i="3"/>
  <c r="AC11333" i="3"/>
  <c r="AC11334" i="3"/>
  <c r="AC11335" i="3"/>
  <c r="AC11336" i="3"/>
  <c r="AC11337" i="3"/>
  <c r="AC11338" i="3"/>
  <c r="AC11339" i="3"/>
  <c r="AC11340" i="3"/>
  <c r="AC11341" i="3"/>
  <c r="AC11342" i="3"/>
  <c r="AC11343" i="3"/>
  <c r="AC11344" i="3"/>
  <c r="AC11345" i="3"/>
  <c r="AC11346" i="3"/>
  <c r="AC11347" i="3"/>
  <c r="AC11348" i="3"/>
  <c r="AC11349" i="3"/>
  <c r="AC11350" i="3"/>
  <c r="AC11351" i="3"/>
  <c r="AC11352" i="3"/>
  <c r="AC11353" i="3"/>
  <c r="AC11354" i="3"/>
  <c r="AC11355" i="3"/>
  <c r="AC11356" i="3"/>
  <c r="AC11357" i="3"/>
  <c r="AC11358" i="3"/>
  <c r="AC11359" i="3"/>
  <c r="AC11360" i="3"/>
  <c r="AC11361" i="3"/>
  <c r="AC11362" i="3"/>
  <c r="AC11363" i="3"/>
  <c r="AC11364" i="3"/>
  <c r="AC11365" i="3"/>
  <c r="AC11366" i="3"/>
  <c r="AC11367" i="3"/>
  <c r="AC11368" i="3"/>
  <c r="AC11369" i="3"/>
  <c r="AC11370" i="3"/>
  <c r="AC11371" i="3"/>
  <c r="AC11372" i="3"/>
  <c r="AC11373" i="3"/>
  <c r="AC11374" i="3"/>
  <c r="AC11375" i="3"/>
  <c r="AC11376" i="3"/>
  <c r="AC11377" i="3"/>
  <c r="AC11378" i="3"/>
  <c r="AC11379" i="3"/>
  <c r="AC11380" i="3"/>
  <c r="AC11381" i="3"/>
  <c r="AC11382" i="3"/>
  <c r="AC11383" i="3"/>
  <c r="AC11384" i="3"/>
  <c r="AC11385" i="3"/>
  <c r="AC11386" i="3"/>
  <c r="AC11387" i="3"/>
  <c r="AC11388" i="3"/>
  <c r="AC11389" i="3"/>
  <c r="AC11390" i="3"/>
  <c r="AC11391" i="3"/>
  <c r="AC11392" i="3"/>
  <c r="AC11393" i="3"/>
  <c r="AC11394" i="3"/>
  <c r="AC11395" i="3"/>
  <c r="AC11396" i="3"/>
  <c r="AC11397" i="3"/>
  <c r="AC11398" i="3"/>
  <c r="AC11399" i="3"/>
  <c r="AC11400" i="3"/>
  <c r="AC11401" i="3"/>
  <c r="AC11402" i="3"/>
  <c r="AC11403" i="3"/>
  <c r="AC11404" i="3"/>
  <c r="AC11405" i="3"/>
  <c r="AC11406" i="3"/>
  <c r="AC11407" i="3"/>
  <c r="AC11408" i="3"/>
  <c r="AC11409" i="3"/>
  <c r="AC11410" i="3"/>
  <c r="AC11411" i="3"/>
  <c r="AC11412" i="3"/>
  <c r="AC11413" i="3"/>
  <c r="AC11414" i="3"/>
  <c r="AC11415" i="3"/>
  <c r="AC11416" i="3"/>
  <c r="AC11417" i="3"/>
  <c r="AC11418" i="3"/>
  <c r="AC11419" i="3"/>
  <c r="AC11420" i="3"/>
  <c r="AC11421" i="3"/>
  <c r="AC11422" i="3"/>
  <c r="AC11423" i="3"/>
  <c r="AC11424" i="3"/>
  <c r="AC11425" i="3"/>
  <c r="AC11426" i="3"/>
  <c r="AC11427" i="3"/>
  <c r="AC11428" i="3"/>
  <c r="AC11429" i="3"/>
  <c r="AC11430" i="3"/>
  <c r="AC11431" i="3"/>
  <c r="AC11432" i="3"/>
  <c r="AC11433" i="3"/>
  <c r="AC11434" i="3"/>
  <c r="AC11435" i="3"/>
  <c r="AC11436" i="3"/>
  <c r="AC11437" i="3"/>
  <c r="AC11438" i="3"/>
  <c r="AC11439" i="3"/>
  <c r="AC11440" i="3"/>
  <c r="AC11441" i="3"/>
  <c r="AC11442" i="3"/>
  <c r="AC11443" i="3"/>
  <c r="AC11444" i="3"/>
  <c r="AC11445" i="3"/>
  <c r="AC11446" i="3"/>
  <c r="AC11447" i="3"/>
  <c r="AC11448" i="3"/>
  <c r="AC11449" i="3"/>
  <c r="AC11450" i="3"/>
  <c r="AC11451" i="3"/>
  <c r="AC11452" i="3"/>
  <c r="AC11453" i="3"/>
  <c r="AC11454" i="3"/>
  <c r="AC11455" i="3"/>
  <c r="AC11456" i="3"/>
  <c r="AC11457" i="3"/>
  <c r="AC11458" i="3"/>
  <c r="AC11459" i="3"/>
  <c r="AC11460" i="3"/>
  <c r="AC11461" i="3"/>
  <c r="AC11462" i="3"/>
  <c r="AC11463" i="3"/>
  <c r="AC11464" i="3"/>
  <c r="AC11465" i="3"/>
  <c r="AC11466" i="3"/>
  <c r="AC11467" i="3"/>
  <c r="AC11468" i="3"/>
  <c r="AC11469" i="3"/>
  <c r="AC11470" i="3"/>
  <c r="AC11471" i="3"/>
  <c r="AC11472" i="3"/>
  <c r="AC11473" i="3"/>
  <c r="AC11474" i="3"/>
  <c r="AC11475" i="3"/>
  <c r="AC11476" i="3"/>
  <c r="AC11477" i="3"/>
  <c r="AC11478" i="3"/>
  <c r="AC11479" i="3"/>
  <c r="AC11480" i="3"/>
  <c r="AC11481" i="3"/>
  <c r="AC11482" i="3"/>
  <c r="AC11483" i="3"/>
  <c r="AC11484" i="3"/>
  <c r="AC11485" i="3"/>
  <c r="AC11486" i="3"/>
  <c r="AC11487" i="3"/>
  <c r="AC11488" i="3"/>
  <c r="AC11489" i="3"/>
  <c r="AC11490" i="3"/>
  <c r="AC11491" i="3"/>
  <c r="AC11492" i="3"/>
  <c r="AC11493" i="3"/>
  <c r="AC11494" i="3"/>
  <c r="AC11495" i="3"/>
  <c r="AC11496" i="3"/>
  <c r="AC11497" i="3"/>
  <c r="AC11498" i="3"/>
  <c r="AC11499" i="3"/>
  <c r="AC11500" i="3"/>
  <c r="AC11501" i="3"/>
  <c r="AC11502" i="3"/>
  <c r="AC11503" i="3"/>
  <c r="AC11504" i="3"/>
  <c r="AC11505" i="3"/>
  <c r="AC11506" i="3"/>
  <c r="AC11507" i="3"/>
  <c r="AC11508" i="3"/>
  <c r="AC11509" i="3"/>
  <c r="AC11510" i="3"/>
  <c r="AC11511" i="3"/>
  <c r="AC11512" i="3"/>
  <c r="AC11513" i="3"/>
  <c r="AC11514" i="3"/>
  <c r="AC11515" i="3"/>
  <c r="AC11516" i="3"/>
  <c r="AC11517" i="3"/>
  <c r="AC11518" i="3"/>
  <c r="AC11519" i="3"/>
  <c r="AC11520" i="3"/>
  <c r="AC11521" i="3"/>
  <c r="AC11522" i="3"/>
  <c r="AC11523" i="3"/>
  <c r="AC11524" i="3"/>
  <c r="AC11525" i="3"/>
  <c r="AC11526" i="3"/>
  <c r="AC11527" i="3"/>
  <c r="AC11528" i="3"/>
  <c r="AC11529" i="3"/>
  <c r="AC11530" i="3"/>
  <c r="AC11531" i="3"/>
  <c r="AC11532" i="3"/>
  <c r="AC11533" i="3"/>
  <c r="AC11534" i="3"/>
  <c r="AC11535" i="3"/>
  <c r="AC11536" i="3"/>
  <c r="AC11537" i="3"/>
  <c r="AC11538" i="3"/>
  <c r="AC11539" i="3"/>
  <c r="AC11540" i="3"/>
  <c r="AC11541" i="3"/>
  <c r="AC11542" i="3"/>
  <c r="AC11543" i="3"/>
  <c r="AC11544" i="3"/>
  <c r="AC11545" i="3"/>
  <c r="AC11546" i="3"/>
  <c r="AC11547" i="3"/>
  <c r="AC11548" i="3"/>
  <c r="AC11549" i="3"/>
  <c r="AC11550" i="3"/>
  <c r="AC11551" i="3"/>
  <c r="AC11552" i="3"/>
  <c r="AC11553" i="3"/>
  <c r="AC11554" i="3"/>
  <c r="AC11555" i="3"/>
  <c r="AC11556" i="3"/>
  <c r="AC11557" i="3"/>
  <c r="AC11558" i="3"/>
  <c r="AC11559" i="3"/>
  <c r="AC11560" i="3"/>
  <c r="AC11561" i="3"/>
  <c r="AC11562" i="3"/>
  <c r="AC11563" i="3"/>
  <c r="AC11564" i="3"/>
  <c r="AC11565" i="3"/>
  <c r="AC11566" i="3"/>
  <c r="AC11567" i="3"/>
  <c r="AC11568" i="3"/>
  <c r="AC11569" i="3"/>
  <c r="AC11570" i="3"/>
  <c r="AC11571" i="3"/>
  <c r="AC11572" i="3"/>
  <c r="AC11573" i="3"/>
  <c r="AC11574" i="3"/>
  <c r="AC11575" i="3"/>
  <c r="AC11576" i="3"/>
  <c r="AC11577" i="3"/>
  <c r="AC11578" i="3"/>
  <c r="AC11579" i="3"/>
  <c r="AC11580" i="3"/>
  <c r="AC11581" i="3"/>
  <c r="AC11582" i="3"/>
  <c r="AC11583" i="3"/>
  <c r="AC11584" i="3"/>
  <c r="AC11585" i="3"/>
  <c r="AC11586" i="3"/>
  <c r="AC11587" i="3"/>
  <c r="AC11588" i="3"/>
  <c r="AC11589" i="3"/>
  <c r="AC11590" i="3"/>
  <c r="AC11591" i="3"/>
  <c r="AC11592" i="3"/>
  <c r="AC11593" i="3"/>
  <c r="AC11594" i="3"/>
  <c r="AC11595" i="3"/>
  <c r="AC11596" i="3"/>
  <c r="AC11597" i="3"/>
  <c r="AC11598" i="3"/>
  <c r="AC11599" i="3"/>
  <c r="AC11600" i="3"/>
  <c r="AC11601" i="3"/>
  <c r="AC11602" i="3"/>
  <c r="AC11603" i="3"/>
  <c r="AC11604" i="3"/>
  <c r="AC11605" i="3"/>
  <c r="AC11606" i="3"/>
  <c r="AC11607" i="3"/>
  <c r="AC11608" i="3"/>
  <c r="AC11609" i="3"/>
  <c r="AC11610" i="3"/>
  <c r="AC11611" i="3"/>
  <c r="AC11612" i="3"/>
  <c r="AC11613" i="3"/>
  <c r="AC11614" i="3"/>
  <c r="AC11615" i="3"/>
  <c r="AC11616" i="3"/>
  <c r="AC11617" i="3"/>
  <c r="AC11618" i="3"/>
  <c r="AC11619" i="3"/>
  <c r="AC11620" i="3"/>
  <c r="AC11621" i="3"/>
  <c r="AC11622" i="3"/>
  <c r="AC11623" i="3"/>
  <c r="AC11624" i="3"/>
  <c r="AC11625" i="3"/>
  <c r="AC11626" i="3"/>
  <c r="AC11627" i="3"/>
  <c r="AC11628" i="3"/>
  <c r="AC11629" i="3"/>
  <c r="AC11630" i="3"/>
  <c r="AC11631" i="3"/>
  <c r="AC11632" i="3"/>
  <c r="AC11633" i="3"/>
  <c r="AC11634" i="3"/>
  <c r="AC11635" i="3"/>
  <c r="AC11636" i="3"/>
  <c r="AC11637" i="3"/>
  <c r="AC11638" i="3"/>
  <c r="AC11639" i="3"/>
  <c r="AC11640" i="3"/>
  <c r="AC11641" i="3"/>
  <c r="AC11642" i="3"/>
  <c r="AC11643" i="3"/>
  <c r="AC11644" i="3"/>
  <c r="AC11645" i="3"/>
  <c r="AC11646" i="3"/>
  <c r="AC11647" i="3"/>
  <c r="AC11648" i="3"/>
  <c r="AC11649" i="3"/>
  <c r="AC11650" i="3"/>
  <c r="AC11651" i="3"/>
  <c r="AC11652" i="3"/>
  <c r="AC11653" i="3"/>
  <c r="AC11654" i="3"/>
  <c r="AC11655" i="3"/>
  <c r="AC11656" i="3"/>
  <c r="AC11657" i="3"/>
  <c r="AC11658" i="3"/>
  <c r="AC11659" i="3"/>
  <c r="AC11660" i="3"/>
  <c r="AC11661" i="3"/>
  <c r="AC11662" i="3"/>
  <c r="AC11663" i="3"/>
  <c r="AC11664" i="3"/>
  <c r="AC11665" i="3"/>
  <c r="AC11666" i="3"/>
  <c r="AC11667" i="3"/>
  <c r="AC11668" i="3"/>
  <c r="AC11669" i="3"/>
  <c r="AC11670" i="3"/>
  <c r="AC11671" i="3"/>
  <c r="AC11672" i="3"/>
  <c r="AC11673" i="3"/>
  <c r="AC11674" i="3"/>
  <c r="AC11675" i="3"/>
  <c r="AC11676" i="3"/>
  <c r="AC11677" i="3"/>
  <c r="AC11678" i="3"/>
  <c r="AC11679" i="3"/>
  <c r="AC11680" i="3"/>
  <c r="AC11681" i="3"/>
  <c r="AC11682" i="3"/>
  <c r="AC11683" i="3"/>
  <c r="AC11684" i="3"/>
  <c r="AC11685" i="3"/>
  <c r="AC11686" i="3"/>
  <c r="AC11687" i="3"/>
  <c r="AC11688" i="3"/>
  <c r="AC11689" i="3"/>
  <c r="AC11690" i="3"/>
  <c r="AC11691" i="3"/>
  <c r="AC11692" i="3"/>
  <c r="AC11693" i="3"/>
  <c r="AC11694" i="3"/>
  <c r="AC11695" i="3"/>
  <c r="AC11696" i="3"/>
  <c r="AC11697" i="3"/>
  <c r="AC11698" i="3"/>
  <c r="AC11699" i="3"/>
  <c r="AC11700" i="3"/>
  <c r="AC11701" i="3"/>
  <c r="AC11702" i="3"/>
  <c r="AC11703" i="3"/>
  <c r="AC11704" i="3"/>
  <c r="AC11705" i="3"/>
  <c r="AC11706" i="3"/>
  <c r="AC11707" i="3"/>
  <c r="AC11708" i="3"/>
  <c r="AC11709" i="3"/>
  <c r="AC11710" i="3"/>
  <c r="AC11711" i="3"/>
  <c r="AC11712" i="3"/>
  <c r="AC11713" i="3"/>
  <c r="AC11714" i="3"/>
  <c r="AC11715" i="3"/>
  <c r="AC11716" i="3"/>
  <c r="AC11717" i="3"/>
  <c r="AC11718" i="3"/>
  <c r="AC11719" i="3"/>
  <c r="AC11720" i="3"/>
  <c r="AC11721" i="3"/>
  <c r="AC11722" i="3"/>
  <c r="AC11723" i="3"/>
  <c r="AC11724" i="3"/>
  <c r="AC11725" i="3"/>
  <c r="AC11726" i="3"/>
  <c r="AC11727" i="3"/>
  <c r="AC11728" i="3"/>
  <c r="AC11729" i="3"/>
  <c r="AC11730" i="3"/>
  <c r="AC11731" i="3"/>
  <c r="AC11732" i="3"/>
  <c r="AC11733" i="3"/>
  <c r="AC11734" i="3"/>
  <c r="AC11735" i="3"/>
  <c r="AC11736" i="3"/>
  <c r="AC11737" i="3"/>
  <c r="AC11738" i="3"/>
  <c r="AC11739" i="3"/>
  <c r="AC11740" i="3"/>
  <c r="AC11741" i="3"/>
  <c r="AC11742" i="3"/>
  <c r="AC11743" i="3"/>
  <c r="AC11744" i="3"/>
  <c r="AC11745" i="3"/>
  <c r="AC11746" i="3"/>
  <c r="AC11747" i="3"/>
  <c r="AC11748" i="3"/>
  <c r="AC11749" i="3"/>
  <c r="AC11750" i="3"/>
  <c r="AC11751" i="3"/>
  <c r="AC11752" i="3"/>
  <c r="AC11753" i="3"/>
  <c r="AC11754" i="3"/>
  <c r="AC11755" i="3"/>
  <c r="AC11756" i="3"/>
  <c r="AC11757" i="3"/>
  <c r="AC11758" i="3"/>
  <c r="AC11759" i="3"/>
  <c r="AC11760" i="3"/>
  <c r="AC11761" i="3"/>
  <c r="AC11762" i="3"/>
  <c r="AC11763" i="3"/>
  <c r="AC11764" i="3"/>
  <c r="AC11765" i="3"/>
  <c r="AC11766" i="3"/>
  <c r="AC11767" i="3"/>
  <c r="AC11768" i="3"/>
  <c r="AC11769" i="3"/>
  <c r="AC11770" i="3"/>
  <c r="AC11771" i="3"/>
  <c r="AC11772" i="3"/>
  <c r="AC11773" i="3"/>
  <c r="AC11774" i="3"/>
  <c r="AC11775" i="3"/>
  <c r="AC11776" i="3"/>
  <c r="AC11777" i="3"/>
  <c r="AC11778" i="3"/>
  <c r="AC11779" i="3"/>
  <c r="AC11780" i="3"/>
  <c r="AC11781" i="3"/>
  <c r="AC11782" i="3"/>
  <c r="AC11783" i="3"/>
  <c r="AC11784" i="3"/>
  <c r="AC11785" i="3"/>
  <c r="AC11786" i="3"/>
  <c r="AC11787" i="3"/>
  <c r="AC11788" i="3"/>
  <c r="AC11789" i="3"/>
  <c r="AC11790" i="3"/>
  <c r="AC11791" i="3"/>
  <c r="AC11792" i="3"/>
  <c r="AC11793" i="3"/>
  <c r="AC11794" i="3"/>
  <c r="AC11795" i="3"/>
  <c r="AC11796" i="3"/>
  <c r="AC11797" i="3"/>
  <c r="AC11798" i="3"/>
  <c r="AC11799" i="3"/>
  <c r="AC11800" i="3"/>
  <c r="AC11801" i="3"/>
  <c r="AC11802" i="3"/>
  <c r="AC11803" i="3"/>
  <c r="AC11804" i="3"/>
  <c r="AC11805" i="3"/>
  <c r="AC11806" i="3"/>
  <c r="AC11807" i="3"/>
  <c r="AC11808" i="3"/>
  <c r="AC11809" i="3"/>
  <c r="AC11810" i="3"/>
  <c r="AC11811" i="3"/>
  <c r="AC11812" i="3"/>
  <c r="AC11813" i="3"/>
  <c r="AC11814" i="3"/>
  <c r="AC11815" i="3"/>
  <c r="AC11816" i="3"/>
  <c r="AC11817" i="3"/>
  <c r="AC11818" i="3"/>
  <c r="AC11819" i="3"/>
  <c r="AC11820" i="3"/>
  <c r="AC11821" i="3"/>
  <c r="AC11822" i="3"/>
  <c r="AC11823" i="3"/>
  <c r="AC11824" i="3"/>
  <c r="AC11825" i="3"/>
  <c r="AC11826" i="3"/>
  <c r="AC11827" i="3"/>
  <c r="AC11828" i="3"/>
  <c r="AC11829" i="3"/>
  <c r="AC11830" i="3"/>
  <c r="AC11831" i="3"/>
  <c r="AC11832" i="3"/>
  <c r="AC11833" i="3"/>
  <c r="AC11834" i="3"/>
  <c r="AC11835" i="3"/>
  <c r="AC11836" i="3"/>
  <c r="AC11837" i="3"/>
  <c r="AC11838" i="3"/>
  <c r="AC11839" i="3"/>
  <c r="AC11840" i="3"/>
  <c r="AC11841" i="3"/>
  <c r="AC11842" i="3"/>
  <c r="AC11843" i="3"/>
  <c r="AC11844" i="3"/>
  <c r="AC11845" i="3"/>
  <c r="AC11846" i="3"/>
  <c r="AC11847" i="3"/>
  <c r="AC11848" i="3"/>
  <c r="AC11849" i="3"/>
  <c r="AC11850" i="3"/>
  <c r="AC11851" i="3"/>
  <c r="AC11852" i="3"/>
  <c r="AC11853" i="3"/>
  <c r="AC11854" i="3"/>
  <c r="AC11855" i="3"/>
  <c r="AC11856" i="3"/>
  <c r="AC11857" i="3"/>
  <c r="AC11858" i="3"/>
  <c r="AC11859" i="3"/>
  <c r="AC11860" i="3"/>
  <c r="AC11861" i="3"/>
  <c r="AC11862" i="3"/>
  <c r="AC11863" i="3"/>
  <c r="AC11864" i="3"/>
  <c r="AC11865" i="3"/>
  <c r="AC11866" i="3"/>
  <c r="AC11867" i="3"/>
  <c r="AC11868" i="3"/>
  <c r="AC11869" i="3"/>
  <c r="AC11870" i="3"/>
  <c r="AC11871" i="3"/>
  <c r="AC11872" i="3"/>
  <c r="AC11873" i="3"/>
  <c r="AC11874" i="3"/>
  <c r="AC11875" i="3"/>
  <c r="AC11876" i="3"/>
  <c r="AC11877" i="3"/>
  <c r="AC11878" i="3"/>
  <c r="AC11879" i="3"/>
  <c r="AC11880" i="3"/>
  <c r="AC11881" i="3"/>
  <c r="AC11882" i="3"/>
  <c r="AC11883" i="3"/>
  <c r="AC11884" i="3"/>
  <c r="AC11885" i="3"/>
  <c r="AC11886" i="3"/>
  <c r="AC11887" i="3"/>
  <c r="AC11888" i="3"/>
  <c r="AC11889" i="3"/>
  <c r="AC11890" i="3"/>
  <c r="AC11891" i="3"/>
  <c r="AC11892" i="3"/>
  <c r="AC11893" i="3"/>
  <c r="AC11894" i="3"/>
  <c r="AC11895" i="3"/>
  <c r="AC11896" i="3"/>
  <c r="AC11897" i="3"/>
  <c r="AC11898" i="3"/>
  <c r="AC11899" i="3"/>
  <c r="AC11900" i="3"/>
  <c r="AC11901" i="3"/>
  <c r="AC11902" i="3"/>
  <c r="AC11903" i="3"/>
  <c r="AC11904" i="3"/>
  <c r="AC11905" i="3"/>
  <c r="AC11906" i="3"/>
  <c r="AC11907" i="3"/>
  <c r="AC11908" i="3"/>
  <c r="AC11909" i="3"/>
  <c r="AC11910" i="3"/>
  <c r="AC11911" i="3"/>
  <c r="AC11912" i="3"/>
  <c r="AC11913" i="3"/>
  <c r="AC11914" i="3"/>
  <c r="AC11915" i="3"/>
  <c r="AC11916" i="3"/>
  <c r="AC11917" i="3"/>
  <c r="AC11918" i="3"/>
  <c r="AC11919" i="3"/>
  <c r="AC11920" i="3"/>
  <c r="AC11921" i="3"/>
  <c r="AC11922" i="3"/>
  <c r="AC11923" i="3"/>
  <c r="AC11924" i="3"/>
  <c r="AC11925" i="3"/>
  <c r="AC11926" i="3"/>
  <c r="AC11927" i="3"/>
  <c r="AC11928" i="3"/>
  <c r="AC11929" i="3"/>
  <c r="AC11930" i="3"/>
  <c r="AC11931" i="3"/>
  <c r="AC11932" i="3"/>
  <c r="AC11933" i="3"/>
  <c r="AC11934" i="3"/>
  <c r="AC11935" i="3"/>
  <c r="AC11936" i="3"/>
  <c r="AC11937" i="3"/>
  <c r="AC11938" i="3"/>
  <c r="AC11939" i="3"/>
  <c r="AC11940" i="3"/>
  <c r="AC11941" i="3"/>
  <c r="AC11942" i="3"/>
  <c r="AC11943" i="3"/>
  <c r="AC11944" i="3"/>
  <c r="AC11945" i="3"/>
  <c r="AC11946" i="3"/>
  <c r="AC11947" i="3"/>
  <c r="AC11948" i="3"/>
  <c r="AC11949" i="3"/>
  <c r="AC11950" i="3"/>
  <c r="AC11951" i="3"/>
  <c r="AC11952" i="3"/>
  <c r="AC11953" i="3"/>
  <c r="AC11954" i="3"/>
  <c r="AC11955" i="3"/>
  <c r="AC11956" i="3"/>
  <c r="AC11957" i="3"/>
  <c r="AC11958" i="3"/>
  <c r="AC11959" i="3"/>
  <c r="AC11960" i="3"/>
  <c r="AC11961" i="3"/>
  <c r="AC11962" i="3"/>
  <c r="AC11963" i="3"/>
  <c r="AC11964" i="3"/>
  <c r="AC11965" i="3"/>
  <c r="AC11966" i="3"/>
  <c r="AC11967" i="3"/>
  <c r="AC11968" i="3"/>
  <c r="AC11969" i="3"/>
  <c r="AC11970" i="3"/>
  <c r="AC11971" i="3"/>
  <c r="AC11972" i="3"/>
  <c r="AC11973" i="3"/>
  <c r="AC11974" i="3"/>
  <c r="AC11975" i="3"/>
  <c r="AC11976" i="3"/>
  <c r="AC11977" i="3"/>
  <c r="AC11978" i="3"/>
  <c r="AC11979" i="3"/>
  <c r="AC11980" i="3"/>
  <c r="AC11981" i="3"/>
  <c r="AC11982" i="3"/>
  <c r="AC11983" i="3"/>
  <c r="AC11984" i="3"/>
  <c r="AC11985" i="3"/>
  <c r="AC11986" i="3"/>
  <c r="AC11987" i="3"/>
  <c r="AC11988" i="3"/>
  <c r="AC11989" i="3"/>
  <c r="AC11990" i="3"/>
  <c r="AC11991" i="3"/>
  <c r="AC11992" i="3"/>
  <c r="AC11993" i="3"/>
  <c r="AC11994" i="3"/>
  <c r="AC11995" i="3"/>
  <c r="AC11996" i="3"/>
  <c r="AC11997" i="3"/>
  <c r="AC11998" i="3"/>
  <c r="AC11999" i="3"/>
  <c r="AC12000" i="3"/>
  <c r="AC12001" i="3"/>
  <c r="AC12002" i="3"/>
  <c r="AC12003" i="3"/>
  <c r="AC12004" i="3"/>
  <c r="AC12005" i="3"/>
  <c r="AC12006" i="3"/>
  <c r="AC12007" i="3"/>
  <c r="AC12008" i="3"/>
  <c r="AC12009" i="3"/>
  <c r="AC12010" i="3"/>
  <c r="AC12011" i="3"/>
  <c r="AC12012" i="3"/>
  <c r="AC12013" i="3"/>
  <c r="AC12014" i="3"/>
  <c r="AC12015" i="3"/>
  <c r="AC12016" i="3"/>
  <c r="AC12017" i="3"/>
  <c r="AC12018" i="3"/>
  <c r="AC12019" i="3"/>
  <c r="AC12020" i="3"/>
  <c r="AC12021" i="3"/>
  <c r="AC12022" i="3"/>
  <c r="AC12023" i="3"/>
  <c r="AC12024" i="3"/>
  <c r="AC12025" i="3"/>
  <c r="AC12026" i="3"/>
  <c r="AC12027" i="3"/>
  <c r="AC12028" i="3"/>
  <c r="AC12029" i="3"/>
  <c r="AC12030" i="3"/>
  <c r="AC12031" i="3"/>
  <c r="AC12032" i="3"/>
  <c r="AC12033" i="3"/>
  <c r="AC12034" i="3"/>
  <c r="AC12035" i="3"/>
  <c r="AC12036" i="3"/>
  <c r="AC12037" i="3"/>
  <c r="AC12038" i="3"/>
  <c r="AC12039" i="3"/>
  <c r="AC12040" i="3"/>
  <c r="AC12041" i="3"/>
  <c r="AC12042" i="3"/>
  <c r="AC12043" i="3"/>
  <c r="AC12044" i="3"/>
  <c r="AC12045" i="3"/>
  <c r="AC12046" i="3"/>
  <c r="AC12047" i="3"/>
  <c r="AC12048" i="3"/>
  <c r="AC12049" i="3"/>
  <c r="AC12050" i="3"/>
  <c r="AC12051" i="3"/>
  <c r="AC12052" i="3"/>
  <c r="AC12053" i="3"/>
  <c r="AC12054" i="3"/>
  <c r="AC12055" i="3"/>
  <c r="AC12056" i="3"/>
  <c r="AC12057" i="3"/>
  <c r="AC12058" i="3"/>
  <c r="AC12059" i="3"/>
  <c r="AC12060" i="3"/>
  <c r="AC12061" i="3"/>
  <c r="AC12062" i="3"/>
  <c r="AC12063" i="3"/>
  <c r="AC12064" i="3"/>
  <c r="AC12065" i="3"/>
  <c r="AC12066" i="3"/>
  <c r="AC12067" i="3"/>
  <c r="AC12068" i="3"/>
  <c r="AC12069" i="3"/>
  <c r="AC12070" i="3"/>
  <c r="AC12071" i="3"/>
  <c r="AC12072" i="3"/>
  <c r="AC12073" i="3"/>
  <c r="AC12074" i="3"/>
  <c r="AC12075" i="3"/>
  <c r="AC12076" i="3"/>
  <c r="AC12077" i="3"/>
  <c r="AC12078" i="3"/>
  <c r="AC12079" i="3"/>
  <c r="AC12080" i="3"/>
  <c r="AC12081" i="3"/>
  <c r="AC12082" i="3"/>
  <c r="AC12083" i="3"/>
  <c r="AC12084" i="3"/>
  <c r="AC12085" i="3"/>
  <c r="AC12086" i="3"/>
  <c r="AC12087" i="3"/>
  <c r="AC12088" i="3"/>
  <c r="AC12089" i="3"/>
  <c r="AC12090" i="3"/>
  <c r="AC12091" i="3"/>
  <c r="AC12092" i="3"/>
  <c r="AC12093" i="3"/>
  <c r="AC12094" i="3"/>
  <c r="AC12095" i="3"/>
  <c r="AC12096" i="3"/>
  <c r="AC12097" i="3"/>
  <c r="AC12098" i="3"/>
  <c r="AC12099" i="3"/>
  <c r="AC12100" i="3"/>
  <c r="AC12101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AB952" i="3"/>
  <c r="AB953" i="3"/>
  <c r="AB954" i="3"/>
  <c r="AB955" i="3"/>
  <c r="AB956" i="3"/>
  <c r="AB957" i="3"/>
  <c r="AB958" i="3"/>
  <c r="AB959" i="3"/>
  <c r="AB960" i="3"/>
  <c r="AB961" i="3"/>
  <c r="AB962" i="3"/>
  <c r="AB963" i="3"/>
  <c r="AB964" i="3"/>
  <c r="AB965" i="3"/>
  <c r="AB966" i="3"/>
  <c r="AB967" i="3"/>
  <c r="AB968" i="3"/>
  <c r="AB969" i="3"/>
  <c r="AB970" i="3"/>
  <c r="AB971" i="3"/>
  <c r="AB972" i="3"/>
  <c r="AB973" i="3"/>
  <c r="AB974" i="3"/>
  <c r="AB975" i="3"/>
  <c r="AB976" i="3"/>
  <c r="AB977" i="3"/>
  <c r="AB978" i="3"/>
  <c r="AB979" i="3"/>
  <c r="AB980" i="3"/>
  <c r="AB981" i="3"/>
  <c r="AB982" i="3"/>
  <c r="AB983" i="3"/>
  <c r="AB984" i="3"/>
  <c r="AB985" i="3"/>
  <c r="AB986" i="3"/>
  <c r="AB987" i="3"/>
  <c r="AB988" i="3"/>
  <c r="AB989" i="3"/>
  <c r="AB990" i="3"/>
  <c r="AB991" i="3"/>
  <c r="AB992" i="3"/>
  <c r="AB993" i="3"/>
  <c r="AB994" i="3"/>
  <c r="AB995" i="3"/>
  <c r="AB996" i="3"/>
  <c r="AB997" i="3"/>
  <c r="AB998" i="3"/>
  <c r="AB999" i="3"/>
  <c r="AB1000" i="3"/>
  <c r="AB1001" i="3"/>
  <c r="AB1002" i="3"/>
  <c r="AB1003" i="3"/>
  <c r="AB1004" i="3"/>
  <c r="AB1005" i="3"/>
  <c r="AB1006" i="3"/>
  <c r="AB1007" i="3"/>
  <c r="AB1008" i="3"/>
  <c r="AB1009" i="3"/>
  <c r="AB1010" i="3"/>
  <c r="AB1011" i="3"/>
  <c r="AB1012" i="3"/>
  <c r="AB1013" i="3"/>
  <c r="AB1014" i="3"/>
  <c r="AB1015" i="3"/>
  <c r="AB1016" i="3"/>
  <c r="AB1017" i="3"/>
  <c r="AB1018" i="3"/>
  <c r="AB1019" i="3"/>
  <c r="AB1020" i="3"/>
  <c r="AB1021" i="3"/>
  <c r="AB1022" i="3"/>
  <c r="AB1023" i="3"/>
  <c r="AB1024" i="3"/>
  <c r="AB1025" i="3"/>
  <c r="AB1026" i="3"/>
  <c r="AB1027" i="3"/>
  <c r="AB1028" i="3"/>
  <c r="AB1029" i="3"/>
  <c r="AB1030" i="3"/>
  <c r="AB1031" i="3"/>
  <c r="AB1032" i="3"/>
  <c r="AB1033" i="3"/>
  <c r="AB1034" i="3"/>
  <c r="AB1035" i="3"/>
  <c r="AB1036" i="3"/>
  <c r="AB1037" i="3"/>
  <c r="AB1038" i="3"/>
  <c r="AB1039" i="3"/>
  <c r="AB1040" i="3"/>
  <c r="AB1041" i="3"/>
  <c r="AB1042" i="3"/>
  <c r="AB1043" i="3"/>
  <c r="AB1044" i="3"/>
  <c r="AB1045" i="3"/>
  <c r="AB1046" i="3"/>
  <c r="AB1047" i="3"/>
  <c r="AB1048" i="3"/>
  <c r="AB1049" i="3"/>
  <c r="AB1050" i="3"/>
  <c r="AB1051" i="3"/>
  <c r="AB1052" i="3"/>
  <c r="AB1053" i="3"/>
  <c r="AB1054" i="3"/>
  <c r="AB1055" i="3"/>
  <c r="AB1056" i="3"/>
  <c r="AB1057" i="3"/>
  <c r="AB1058" i="3"/>
  <c r="AB1059" i="3"/>
  <c r="AB1060" i="3"/>
  <c r="AB1061" i="3"/>
  <c r="AB1062" i="3"/>
  <c r="AB1063" i="3"/>
  <c r="AB1064" i="3"/>
  <c r="AB1065" i="3"/>
  <c r="AB1066" i="3"/>
  <c r="AB1067" i="3"/>
  <c r="AB1068" i="3"/>
  <c r="AB1069" i="3"/>
  <c r="AB1070" i="3"/>
  <c r="AB1071" i="3"/>
  <c r="AB1072" i="3"/>
  <c r="AB1073" i="3"/>
  <c r="AB1074" i="3"/>
  <c r="AB1075" i="3"/>
  <c r="AB1076" i="3"/>
  <c r="AB1077" i="3"/>
  <c r="AB1078" i="3"/>
  <c r="AB1079" i="3"/>
  <c r="AB1080" i="3"/>
  <c r="AB1081" i="3"/>
  <c r="AB1082" i="3"/>
  <c r="AB1083" i="3"/>
  <c r="AB1084" i="3"/>
  <c r="AB1085" i="3"/>
  <c r="AB1086" i="3"/>
  <c r="AB1087" i="3"/>
  <c r="AB1088" i="3"/>
  <c r="AB1089" i="3"/>
  <c r="AB1090" i="3"/>
  <c r="AB1091" i="3"/>
  <c r="AB1092" i="3"/>
  <c r="AB1093" i="3"/>
  <c r="AB1094" i="3"/>
  <c r="AB1095" i="3"/>
  <c r="AB1096" i="3"/>
  <c r="AB1097" i="3"/>
  <c r="AB1098" i="3"/>
  <c r="AB1099" i="3"/>
  <c r="AB1100" i="3"/>
  <c r="AB1101" i="3"/>
  <c r="AB1102" i="3"/>
  <c r="AB1103" i="3"/>
  <c r="AB1104" i="3"/>
  <c r="AB1105" i="3"/>
  <c r="AB1106" i="3"/>
  <c r="AB1107" i="3"/>
  <c r="AB1108" i="3"/>
  <c r="AB1109" i="3"/>
  <c r="AB1110" i="3"/>
  <c r="AB1111" i="3"/>
  <c r="AB1112" i="3"/>
  <c r="AB1113" i="3"/>
  <c r="AB1114" i="3"/>
  <c r="AB1115" i="3"/>
  <c r="AB1116" i="3"/>
  <c r="AB1117" i="3"/>
  <c r="AB1118" i="3"/>
  <c r="AB1119" i="3"/>
  <c r="AB1120" i="3"/>
  <c r="AB1121" i="3"/>
  <c r="AB1122" i="3"/>
  <c r="AB1123" i="3"/>
  <c r="AB1124" i="3"/>
  <c r="AB1125" i="3"/>
  <c r="AB1126" i="3"/>
  <c r="AB1127" i="3"/>
  <c r="AB1128" i="3"/>
  <c r="AB1129" i="3"/>
  <c r="AB1130" i="3"/>
  <c r="AB1131" i="3"/>
  <c r="AB1132" i="3"/>
  <c r="AB1133" i="3"/>
  <c r="AB1134" i="3"/>
  <c r="AB1135" i="3"/>
  <c r="AB1136" i="3"/>
  <c r="AB1137" i="3"/>
  <c r="AB1138" i="3"/>
  <c r="AB1139" i="3"/>
  <c r="AB1140" i="3"/>
  <c r="AB1141" i="3"/>
  <c r="AB1142" i="3"/>
  <c r="AB1143" i="3"/>
  <c r="AB1144" i="3"/>
  <c r="AB1145" i="3"/>
  <c r="AB1146" i="3"/>
  <c r="AB1147" i="3"/>
  <c r="AB1148" i="3"/>
  <c r="AB1149" i="3"/>
  <c r="AB1150" i="3"/>
  <c r="AB1151" i="3"/>
  <c r="AB1152" i="3"/>
  <c r="AB1153" i="3"/>
  <c r="AB1154" i="3"/>
  <c r="AB1155" i="3"/>
  <c r="AB1156" i="3"/>
  <c r="AB1157" i="3"/>
  <c r="AB1158" i="3"/>
  <c r="AB1159" i="3"/>
  <c r="AB1160" i="3"/>
  <c r="AB1161" i="3"/>
  <c r="AB1162" i="3"/>
  <c r="AB1163" i="3"/>
  <c r="AB1164" i="3"/>
  <c r="AB1165" i="3"/>
  <c r="AB1166" i="3"/>
  <c r="AB1167" i="3"/>
  <c r="AB1168" i="3"/>
  <c r="AB1169" i="3"/>
  <c r="AB1170" i="3"/>
  <c r="AB1171" i="3"/>
  <c r="AB1172" i="3"/>
  <c r="AB1173" i="3"/>
  <c r="AB1174" i="3"/>
  <c r="AB1175" i="3"/>
  <c r="AB1176" i="3"/>
  <c r="AB1177" i="3"/>
  <c r="AB1178" i="3"/>
  <c r="AB1179" i="3"/>
  <c r="AB1180" i="3"/>
  <c r="AB1181" i="3"/>
  <c r="AB1182" i="3"/>
  <c r="AB1183" i="3"/>
  <c r="AB1184" i="3"/>
  <c r="AB1185" i="3"/>
  <c r="AB1186" i="3"/>
  <c r="AB1187" i="3"/>
  <c r="AB1188" i="3"/>
  <c r="AB1189" i="3"/>
  <c r="AB1190" i="3"/>
  <c r="AB1191" i="3"/>
  <c r="AB1192" i="3"/>
  <c r="AB1193" i="3"/>
  <c r="AB1194" i="3"/>
  <c r="AB1195" i="3"/>
  <c r="AB1196" i="3"/>
  <c r="AB1197" i="3"/>
  <c r="AB1198" i="3"/>
  <c r="AB1199" i="3"/>
  <c r="AB1200" i="3"/>
  <c r="AB1201" i="3"/>
  <c r="AB1202" i="3"/>
  <c r="AB1203" i="3"/>
  <c r="AB1204" i="3"/>
  <c r="AB1205" i="3"/>
  <c r="AB1206" i="3"/>
  <c r="AB1207" i="3"/>
  <c r="AB1208" i="3"/>
  <c r="AB1209" i="3"/>
  <c r="AB1210" i="3"/>
  <c r="AB1211" i="3"/>
  <c r="AB1212" i="3"/>
  <c r="AB1213" i="3"/>
  <c r="AB1214" i="3"/>
  <c r="AB1215" i="3"/>
  <c r="AB1216" i="3"/>
  <c r="AB1217" i="3"/>
  <c r="AB1218" i="3"/>
  <c r="AB1219" i="3"/>
  <c r="AB1220" i="3"/>
  <c r="AB1221" i="3"/>
  <c r="AB1222" i="3"/>
  <c r="AB1223" i="3"/>
  <c r="AB1224" i="3"/>
  <c r="AB1225" i="3"/>
  <c r="AB1226" i="3"/>
  <c r="AB1227" i="3"/>
  <c r="AB1228" i="3"/>
  <c r="AB1229" i="3"/>
  <c r="AB1230" i="3"/>
  <c r="AB1231" i="3"/>
  <c r="AB1232" i="3"/>
  <c r="AB1233" i="3"/>
  <c r="AB1234" i="3"/>
  <c r="AB1235" i="3"/>
  <c r="AB1236" i="3"/>
  <c r="AB1237" i="3"/>
  <c r="AB1238" i="3"/>
  <c r="AB1239" i="3"/>
  <c r="AB1240" i="3"/>
  <c r="AB1241" i="3"/>
  <c r="AB1242" i="3"/>
  <c r="AB1243" i="3"/>
  <c r="AB1244" i="3"/>
  <c r="AB1245" i="3"/>
  <c r="AB1246" i="3"/>
  <c r="AB1247" i="3"/>
  <c r="AB1248" i="3"/>
  <c r="AB1249" i="3"/>
  <c r="AB1250" i="3"/>
  <c r="AB1251" i="3"/>
  <c r="AB1252" i="3"/>
  <c r="AB1253" i="3"/>
  <c r="AB1254" i="3"/>
  <c r="AB1255" i="3"/>
  <c r="AB1256" i="3"/>
  <c r="AB1257" i="3"/>
  <c r="AB1258" i="3"/>
  <c r="AB1259" i="3"/>
  <c r="AB1260" i="3"/>
  <c r="AB1261" i="3"/>
  <c r="AB1262" i="3"/>
  <c r="AB1263" i="3"/>
  <c r="AB1264" i="3"/>
  <c r="AB1265" i="3"/>
  <c r="AB1266" i="3"/>
  <c r="AB1267" i="3"/>
  <c r="AB1268" i="3"/>
  <c r="AB1269" i="3"/>
  <c r="AB1270" i="3"/>
  <c r="AB1271" i="3"/>
  <c r="AB1272" i="3"/>
  <c r="AB1273" i="3"/>
  <c r="AB1274" i="3"/>
  <c r="AB1275" i="3"/>
  <c r="AB1276" i="3"/>
  <c r="AB1277" i="3"/>
  <c r="AB1278" i="3"/>
  <c r="AB1279" i="3"/>
  <c r="AB1280" i="3"/>
  <c r="AB1281" i="3"/>
  <c r="AB1282" i="3"/>
  <c r="AB1283" i="3"/>
  <c r="AB1284" i="3"/>
  <c r="AB1285" i="3"/>
  <c r="AB1286" i="3"/>
  <c r="AB1287" i="3"/>
  <c r="AB1288" i="3"/>
  <c r="AB1289" i="3"/>
  <c r="AB1290" i="3"/>
  <c r="AB1291" i="3"/>
  <c r="AB1292" i="3"/>
  <c r="AB1293" i="3"/>
  <c r="AB1294" i="3"/>
  <c r="AB1295" i="3"/>
  <c r="AB1296" i="3"/>
  <c r="AB1297" i="3"/>
  <c r="AB1298" i="3"/>
  <c r="AB1299" i="3"/>
  <c r="AB1300" i="3"/>
  <c r="AB1301" i="3"/>
  <c r="AB1302" i="3"/>
  <c r="AB1303" i="3"/>
  <c r="AB1304" i="3"/>
  <c r="AB1305" i="3"/>
  <c r="AB1306" i="3"/>
  <c r="AB1307" i="3"/>
  <c r="AB1308" i="3"/>
  <c r="AB1309" i="3"/>
  <c r="AB1310" i="3"/>
  <c r="AB1311" i="3"/>
  <c r="AB1312" i="3"/>
  <c r="AB1313" i="3"/>
  <c r="AB1314" i="3"/>
  <c r="AB1315" i="3"/>
  <c r="AB1316" i="3"/>
  <c r="AB1317" i="3"/>
  <c r="AB1318" i="3"/>
  <c r="AB1319" i="3"/>
  <c r="AB1320" i="3"/>
  <c r="AB1321" i="3"/>
  <c r="AB1322" i="3"/>
  <c r="AB1323" i="3"/>
  <c r="AB1324" i="3"/>
  <c r="AB1325" i="3"/>
  <c r="AB1326" i="3"/>
  <c r="AB1327" i="3"/>
  <c r="AB1328" i="3"/>
  <c r="AB1329" i="3"/>
  <c r="AB1330" i="3"/>
  <c r="AB1331" i="3"/>
  <c r="AB1332" i="3"/>
  <c r="AB1333" i="3"/>
  <c r="AB1334" i="3"/>
  <c r="AB1335" i="3"/>
  <c r="AB1336" i="3"/>
  <c r="AB1337" i="3"/>
  <c r="AB1338" i="3"/>
  <c r="AB1339" i="3"/>
  <c r="AB1340" i="3"/>
  <c r="AB1341" i="3"/>
  <c r="AB1342" i="3"/>
  <c r="AB1343" i="3"/>
  <c r="AB1344" i="3"/>
  <c r="AB1345" i="3"/>
  <c r="AB1346" i="3"/>
  <c r="AB1347" i="3"/>
  <c r="AB1348" i="3"/>
  <c r="AB1349" i="3"/>
  <c r="AB1350" i="3"/>
  <c r="AB1351" i="3"/>
  <c r="AB1352" i="3"/>
  <c r="AB1353" i="3"/>
  <c r="AB1354" i="3"/>
  <c r="AB1355" i="3"/>
  <c r="AB1356" i="3"/>
  <c r="AB1357" i="3"/>
  <c r="AB1358" i="3"/>
  <c r="AB1359" i="3"/>
  <c r="AB1360" i="3"/>
  <c r="AB1361" i="3"/>
  <c r="AB1362" i="3"/>
  <c r="AB1363" i="3"/>
  <c r="AB1364" i="3"/>
  <c r="AB1365" i="3"/>
  <c r="AB1366" i="3"/>
  <c r="AB1367" i="3"/>
  <c r="AB1368" i="3"/>
  <c r="AB1369" i="3"/>
  <c r="AB1370" i="3"/>
  <c r="AB1371" i="3"/>
  <c r="AB1372" i="3"/>
  <c r="AB1373" i="3"/>
  <c r="AB1374" i="3"/>
  <c r="AB1375" i="3"/>
  <c r="AB1376" i="3"/>
  <c r="AB1377" i="3"/>
  <c r="AB1378" i="3"/>
  <c r="AB1379" i="3"/>
  <c r="AB1380" i="3"/>
  <c r="AB1381" i="3"/>
  <c r="AB1382" i="3"/>
  <c r="AB1383" i="3"/>
  <c r="AB1384" i="3"/>
  <c r="AB1385" i="3"/>
  <c r="AB1386" i="3"/>
  <c r="AB1387" i="3"/>
  <c r="AB1388" i="3"/>
  <c r="AB1389" i="3"/>
  <c r="AB1390" i="3"/>
  <c r="AB1391" i="3"/>
  <c r="AB1392" i="3"/>
  <c r="AB1393" i="3"/>
  <c r="AB1394" i="3"/>
  <c r="AB1395" i="3"/>
  <c r="AB1396" i="3"/>
  <c r="AB1397" i="3"/>
  <c r="AB1398" i="3"/>
  <c r="AB1399" i="3"/>
  <c r="AB1400" i="3"/>
  <c r="AB1401" i="3"/>
  <c r="AB1402" i="3"/>
  <c r="AB1403" i="3"/>
  <c r="AB1404" i="3"/>
  <c r="AB1405" i="3"/>
  <c r="AB1406" i="3"/>
  <c r="AB1407" i="3"/>
  <c r="AB1408" i="3"/>
  <c r="AB1409" i="3"/>
  <c r="AB1410" i="3"/>
  <c r="AB1411" i="3"/>
  <c r="AB1412" i="3"/>
  <c r="AB1413" i="3"/>
  <c r="AB1414" i="3"/>
  <c r="AB1415" i="3"/>
  <c r="AB1416" i="3"/>
  <c r="AB1417" i="3"/>
  <c r="AB1418" i="3"/>
  <c r="AB1419" i="3"/>
  <c r="AB1420" i="3"/>
  <c r="AB1421" i="3"/>
  <c r="AB1422" i="3"/>
  <c r="AB1423" i="3"/>
  <c r="AB1424" i="3"/>
  <c r="AB1425" i="3"/>
  <c r="AB1426" i="3"/>
  <c r="AB1427" i="3"/>
  <c r="AB1428" i="3"/>
  <c r="AB1429" i="3"/>
  <c r="AB1430" i="3"/>
  <c r="AB1431" i="3"/>
  <c r="AB1432" i="3"/>
  <c r="AB1433" i="3"/>
  <c r="AB1434" i="3"/>
  <c r="AB1435" i="3"/>
  <c r="AB1436" i="3"/>
  <c r="AB1437" i="3"/>
  <c r="AB1438" i="3"/>
  <c r="AB1439" i="3"/>
  <c r="AB1440" i="3"/>
  <c r="AB1441" i="3"/>
  <c r="AB1442" i="3"/>
  <c r="AB1443" i="3"/>
  <c r="AB1444" i="3"/>
  <c r="AB1445" i="3"/>
  <c r="AB1446" i="3"/>
  <c r="AB1447" i="3"/>
  <c r="AB1448" i="3"/>
  <c r="AB1449" i="3"/>
  <c r="AB1450" i="3"/>
  <c r="AB1451" i="3"/>
  <c r="AB1452" i="3"/>
  <c r="AB1453" i="3"/>
  <c r="AB1454" i="3"/>
  <c r="AB1455" i="3"/>
  <c r="AB1456" i="3"/>
  <c r="AB1457" i="3"/>
  <c r="AB1458" i="3"/>
  <c r="AB1459" i="3"/>
  <c r="AB1460" i="3"/>
  <c r="AB1461" i="3"/>
  <c r="AB1462" i="3"/>
  <c r="AB1463" i="3"/>
  <c r="AB1464" i="3"/>
  <c r="AB1465" i="3"/>
  <c r="AB1466" i="3"/>
  <c r="AB1467" i="3"/>
  <c r="AB1468" i="3"/>
  <c r="AB1469" i="3"/>
  <c r="AB1470" i="3"/>
  <c r="AB1471" i="3"/>
  <c r="AB1472" i="3"/>
  <c r="AB1473" i="3"/>
  <c r="AB1474" i="3"/>
  <c r="AB1475" i="3"/>
  <c r="AB1476" i="3"/>
  <c r="AB1477" i="3"/>
  <c r="AB1478" i="3"/>
  <c r="AB1479" i="3"/>
  <c r="AB1480" i="3"/>
  <c r="AB1481" i="3"/>
  <c r="AB1482" i="3"/>
  <c r="AB1483" i="3"/>
  <c r="AB1484" i="3"/>
  <c r="AB1485" i="3"/>
  <c r="AB1486" i="3"/>
  <c r="AB1487" i="3"/>
  <c r="AB1488" i="3"/>
  <c r="AB1489" i="3"/>
  <c r="AB1490" i="3"/>
  <c r="AB1491" i="3"/>
  <c r="AB1492" i="3"/>
  <c r="AB1493" i="3"/>
  <c r="AB1494" i="3"/>
  <c r="AB1495" i="3"/>
  <c r="AB1496" i="3"/>
  <c r="AB1497" i="3"/>
  <c r="AB1498" i="3"/>
  <c r="AB1499" i="3"/>
  <c r="AB1500" i="3"/>
  <c r="AB1501" i="3"/>
  <c r="AB1502" i="3"/>
  <c r="AB1503" i="3"/>
  <c r="AB1504" i="3"/>
  <c r="AB1505" i="3"/>
  <c r="AB1506" i="3"/>
  <c r="AB1507" i="3"/>
  <c r="AB1508" i="3"/>
  <c r="AB1509" i="3"/>
  <c r="AB1510" i="3"/>
  <c r="AB1511" i="3"/>
  <c r="AB1512" i="3"/>
  <c r="AB1513" i="3"/>
  <c r="AB1514" i="3"/>
  <c r="AB1515" i="3"/>
  <c r="AB1516" i="3"/>
  <c r="AB1517" i="3"/>
  <c r="AB1518" i="3"/>
  <c r="AB1519" i="3"/>
  <c r="AB1520" i="3"/>
  <c r="AB1521" i="3"/>
  <c r="AB1522" i="3"/>
  <c r="AB1523" i="3"/>
  <c r="AB1524" i="3"/>
  <c r="AB1525" i="3"/>
  <c r="AB1526" i="3"/>
  <c r="AB1527" i="3"/>
  <c r="AB1528" i="3"/>
  <c r="AB1529" i="3"/>
  <c r="AB1530" i="3"/>
  <c r="AB1531" i="3"/>
  <c r="AB1532" i="3"/>
  <c r="AB1533" i="3"/>
  <c r="AB1534" i="3"/>
  <c r="AB1535" i="3"/>
  <c r="AB1536" i="3"/>
  <c r="AB1537" i="3"/>
  <c r="AB1538" i="3"/>
  <c r="AB1539" i="3"/>
  <c r="AB1540" i="3"/>
  <c r="AB1541" i="3"/>
  <c r="AB1542" i="3"/>
  <c r="AB1543" i="3"/>
  <c r="AB1544" i="3"/>
  <c r="AB1545" i="3"/>
  <c r="AB1546" i="3"/>
  <c r="AB1547" i="3"/>
  <c r="AB1548" i="3"/>
  <c r="AB1549" i="3"/>
  <c r="AB1550" i="3"/>
  <c r="AB1551" i="3"/>
  <c r="AB1552" i="3"/>
  <c r="AB1553" i="3"/>
  <c r="AB1554" i="3"/>
  <c r="AB1555" i="3"/>
  <c r="AB1556" i="3"/>
  <c r="AB1557" i="3"/>
  <c r="AB1558" i="3"/>
  <c r="AB1559" i="3"/>
  <c r="AB1560" i="3"/>
  <c r="AB1561" i="3"/>
  <c r="AB1562" i="3"/>
  <c r="AB1563" i="3"/>
  <c r="AB1564" i="3"/>
  <c r="AB1565" i="3"/>
  <c r="AB1566" i="3"/>
  <c r="AB1567" i="3"/>
  <c r="AB1568" i="3"/>
  <c r="AB1569" i="3"/>
  <c r="AB1570" i="3"/>
  <c r="AB1571" i="3"/>
  <c r="AB1572" i="3"/>
  <c r="AB1573" i="3"/>
  <c r="AB1574" i="3"/>
  <c r="AB1575" i="3"/>
  <c r="AB1576" i="3"/>
  <c r="AB1577" i="3"/>
  <c r="AB1578" i="3"/>
  <c r="AB1579" i="3"/>
  <c r="AB1580" i="3"/>
  <c r="AB1581" i="3"/>
  <c r="AB1582" i="3"/>
  <c r="AB1583" i="3"/>
  <c r="AB1584" i="3"/>
  <c r="AB1585" i="3"/>
  <c r="AB1586" i="3"/>
  <c r="AB1587" i="3"/>
  <c r="AB1588" i="3"/>
  <c r="AB1589" i="3"/>
  <c r="AB1590" i="3"/>
  <c r="AB1591" i="3"/>
  <c r="AB1592" i="3"/>
  <c r="AB1593" i="3"/>
  <c r="AB1594" i="3"/>
  <c r="AB1595" i="3"/>
  <c r="AB1596" i="3"/>
  <c r="AB1597" i="3"/>
  <c r="AB1598" i="3"/>
  <c r="AB1599" i="3"/>
  <c r="AB1600" i="3"/>
  <c r="AB1601" i="3"/>
  <c r="AB1602" i="3"/>
  <c r="AB1603" i="3"/>
  <c r="AB1604" i="3"/>
  <c r="AB1605" i="3"/>
  <c r="AB1606" i="3"/>
  <c r="AB1607" i="3"/>
  <c r="AB1608" i="3"/>
  <c r="AB1609" i="3"/>
  <c r="AB1610" i="3"/>
  <c r="AB1611" i="3"/>
  <c r="AB1612" i="3"/>
  <c r="AB1613" i="3"/>
  <c r="AB1614" i="3"/>
  <c r="AB1615" i="3"/>
  <c r="AB1616" i="3"/>
  <c r="AB1617" i="3"/>
  <c r="AB1618" i="3"/>
  <c r="AB1619" i="3"/>
  <c r="AB1620" i="3"/>
  <c r="AB1621" i="3"/>
  <c r="AB1622" i="3"/>
  <c r="AB1623" i="3"/>
  <c r="AB1624" i="3"/>
  <c r="AB1625" i="3"/>
  <c r="AB1626" i="3"/>
  <c r="AB1627" i="3"/>
  <c r="AB1628" i="3"/>
  <c r="AB1629" i="3"/>
  <c r="AB1630" i="3"/>
  <c r="AB1631" i="3"/>
  <c r="AB1632" i="3"/>
  <c r="AB1633" i="3"/>
  <c r="AB1634" i="3"/>
  <c r="AB1635" i="3"/>
  <c r="AB1636" i="3"/>
  <c r="AB1637" i="3"/>
  <c r="AB1638" i="3"/>
  <c r="AB1639" i="3"/>
  <c r="AB1640" i="3"/>
  <c r="AB1641" i="3"/>
  <c r="AB1642" i="3"/>
  <c r="AB1643" i="3"/>
  <c r="AB1644" i="3"/>
  <c r="AB1645" i="3"/>
  <c r="AB1646" i="3"/>
  <c r="AB1647" i="3"/>
  <c r="AB1648" i="3"/>
  <c r="AB1649" i="3"/>
  <c r="AB1650" i="3"/>
  <c r="AB1651" i="3"/>
  <c r="AB1652" i="3"/>
  <c r="AB1653" i="3"/>
  <c r="AB1654" i="3"/>
  <c r="AB1655" i="3"/>
  <c r="AB1656" i="3"/>
  <c r="AB1657" i="3"/>
  <c r="AB1658" i="3"/>
  <c r="AB1659" i="3"/>
  <c r="AB1660" i="3"/>
  <c r="AB1661" i="3"/>
  <c r="AB1662" i="3"/>
  <c r="AB1663" i="3"/>
  <c r="AB1664" i="3"/>
  <c r="AB1665" i="3"/>
  <c r="AB1666" i="3"/>
  <c r="AB1667" i="3"/>
  <c r="AB1668" i="3"/>
  <c r="AB1669" i="3"/>
  <c r="AB1670" i="3"/>
  <c r="AB1671" i="3"/>
  <c r="AB1672" i="3"/>
  <c r="AB1673" i="3"/>
  <c r="AB1674" i="3"/>
  <c r="AB1675" i="3"/>
  <c r="AB1676" i="3"/>
  <c r="AB1677" i="3"/>
  <c r="AB1678" i="3"/>
  <c r="AB1679" i="3"/>
  <c r="AB1680" i="3"/>
  <c r="AB1681" i="3"/>
  <c r="AB1682" i="3"/>
  <c r="AB1683" i="3"/>
  <c r="AB1684" i="3"/>
  <c r="AB1685" i="3"/>
  <c r="AB1686" i="3"/>
  <c r="AB1687" i="3"/>
  <c r="AB1688" i="3"/>
  <c r="AB1689" i="3"/>
  <c r="AB1690" i="3"/>
  <c r="AB1691" i="3"/>
  <c r="AB1692" i="3"/>
  <c r="AB1693" i="3"/>
  <c r="AB1694" i="3"/>
  <c r="AB1695" i="3"/>
  <c r="AB1696" i="3"/>
  <c r="AB1697" i="3"/>
  <c r="AB1698" i="3"/>
  <c r="AB1699" i="3"/>
  <c r="AB1700" i="3"/>
  <c r="AB1701" i="3"/>
  <c r="AB1702" i="3"/>
  <c r="AB1703" i="3"/>
  <c r="AB1704" i="3"/>
  <c r="AB1705" i="3"/>
  <c r="AB1706" i="3"/>
  <c r="AB1707" i="3"/>
  <c r="AB1708" i="3"/>
  <c r="AB1709" i="3"/>
  <c r="AB1710" i="3"/>
  <c r="AB1711" i="3"/>
  <c r="AB1712" i="3"/>
  <c r="AB1713" i="3"/>
  <c r="AB1714" i="3"/>
  <c r="AB1715" i="3"/>
  <c r="AB1716" i="3"/>
  <c r="AB1717" i="3"/>
  <c r="AB1718" i="3"/>
  <c r="AB1719" i="3"/>
  <c r="AB1720" i="3"/>
  <c r="AB1721" i="3"/>
  <c r="AB1722" i="3"/>
  <c r="AB1723" i="3"/>
  <c r="AB1724" i="3"/>
  <c r="AB1725" i="3"/>
  <c r="AB1726" i="3"/>
  <c r="AB1727" i="3"/>
  <c r="AB1728" i="3"/>
  <c r="AB1729" i="3"/>
  <c r="AB1730" i="3"/>
  <c r="AB1731" i="3"/>
  <c r="AB1732" i="3"/>
  <c r="AB1733" i="3"/>
  <c r="AB1734" i="3"/>
  <c r="AB1735" i="3"/>
  <c r="AB1736" i="3"/>
  <c r="AB1737" i="3"/>
  <c r="AB1738" i="3"/>
  <c r="AB1739" i="3"/>
  <c r="AB1740" i="3"/>
  <c r="AB1741" i="3"/>
  <c r="AB1742" i="3"/>
  <c r="AB1743" i="3"/>
  <c r="AB1744" i="3"/>
  <c r="AB1745" i="3"/>
  <c r="AB1746" i="3"/>
  <c r="AB1747" i="3"/>
  <c r="AB1748" i="3"/>
  <c r="AB1749" i="3"/>
  <c r="AB1750" i="3"/>
  <c r="AB1751" i="3"/>
  <c r="AB1752" i="3"/>
  <c r="AB1753" i="3"/>
  <c r="AB1754" i="3"/>
  <c r="AB1755" i="3"/>
  <c r="AB1756" i="3"/>
  <c r="AB1757" i="3"/>
  <c r="AB1758" i="3"/>
  <c r="AB1759" i="3"/>
  <c r="AB1760" i="3"/>
  <c r="AB1761" i="3"/>
  <c r="AB1762" i="3"/>
  <c r="AB1763" i="3"/>
  <c r="AB1764" i="3"/>
  <c r="AB1765" i="3"/>
  <c r="AB1766" i="3"/>
  <c r="AB1767" i="3"/>
  <c r="AB1768" i="3"/>
  <c r="AB1769" i="3"/>
  <c r="AB1770" i="3"/>
  <c r="AB1771" i="3"/>
  <c r="AB1772" i="3"/>
  <c r="AB1773" i="3"/>
  <c r="AB1774" i="3"/>
  <c r="AB1775" i="3"/>
  <c r="AB1776" i="3"/>
  <c r="AB1777" i="3"/>
  <c r="AB1778" i="3"/>
  <c r="AB1779" i="3"/>
  <c r="AB1780" i="3"/>
  <c r="AB1781" i="3"/>
  <c r="AB1782" i="3"/>
  <c r="AB1783" i="3"/>
  <c r="AB1784" i="3"/>
  <c r="AB1785" i="3"/>
  <c r="AB1786" i="3"/>
  <c r="AB1787" i="3"/>
  <c r="AB1788" i="3"/>
  <c r="AB1789" i="3"/>
  <c r="AB1790" i="3"/>
  <c r="AB1791" i="3"/>
  <c r="AB1792" i="3"/>
  <c r="AB1793" i="3"/>
  <c r="AB1794" i="3"/>
  <c r="AB1795" i="3"/>
  <c r="AB1796" i="3"/>
  <c r="AB1797" i="3"/>
  <c r="AB1798" i="3"/>
  <c r="AB1799" i="3"/>
  <c r="AB1800" i="3"/>
  <c r="AB1801" i="3"/>
  <c r="AB1802" i="3"/>
  <c r="AB1803" i="3"/>
  <c r="AB1804" i="3"/>
  <c r="AB1805" i="3"/>
  <c r="AB1806" i="3"/>
  <c r="AB1807" i="3"/>
  <c r="AB1808" i="3"/>
  <c r="AB1809" i="3"/>
  <c r="AB1810" i="3"/>
  <c r="AB1811" i="3"/>
  <c r="AB1812" i="3"/>
  <c r="AB1813" i="3"/>
  <c r="AB1814" i="3"/>
  <c r="AB1815" i="3"/>
  <c r="AB1816" i="3"/>
  <c r="AB1817" i="3"/>
  <c r="AB1818" i="3"/>
  <c r="AB1819" i="3"/>
  <c r="AB1820" i="3"/>
  <c r="AB1821" i="3"/>
  <c r="AB1822" i="3"/>
  <c r="AB1823" i="3"/>
  <c r="AB1824" i="3"/>
  <c r="AB1825" i="3"/>
  <c r="AB1826" i="3"/>
  <c r="AB1827" i="3"/>
  <c r="AB1828" i="3"/>
  <c r="AB1829" i="3"/>
  <c r="AB1830" i="3"/>
  <c r="AB1831" i="3"/>
  <c r="AB1832" i="3"/>
  <c r="AB1833" i="3"/>
  <c r="AB1834" i="3"/>
  <c r="AB1835" i="3"/>
  <c r="AB1836" i="3"/>
  <c r="AB1837" i="3"/>
  <c r="AB1838" i="3"/>
  <c r="AB1839" i="3"/>
  <c r="AB1840" i="3"/>
  <c r="AB1841" i="3"/>
  <c r="AB1842" i="3"/>
  <c r="AB1843" i="3"/>
  <c r="AB1844" i="3"/>
  <c r="AB1845" i="3"/>
  <c r="AB1846" i="3"/>
  <c r="AB1847" i="3"/>
  <c r="AB1848" i="3"/>
  <c r="AB1849" i="3"/>
  <c r="AB1850" i="3"/>
  <c r="AB1851" i="3"/>
  <c r="AB1852" i="3"/>
  <c r="AB1853" i="3"/>
  <c r="AB1854" i="3"/>
  <c r="AB1855" i="3"/>
  <c r="AB1856" i="3"/>
  <c r="AB1857" i="3"/>
  <c r="AB1858" i="3"/>
  <c r="AB1859" i="3"/>
  <c r="AB1860" i="3"/>
  <c r="AB1861" i="3"/>
  <c r="AB1862" i="3"/>
  <c r="AB1863" i="3"/>
  <c r="AB1864" i="3"/>
  <c r="AB1865" i="3"/>
  <c r="AB1866" i="3"/>
  <c r="AB1867" i="3"/>
  <c r="AB1868" i="3"/>
  <c r="AB1869" i="3"/>
  <c r="AB1870" i="3"/>
  <c r="AB1871" i="3"/>
  <c r="AB1872" i="3"/>
  <c r="AB1873" i="3"/>
  <c r="AB1874" i="3"/>
  <c r="AB1875" i="3"/>
  <c r="AB1876" i="3"/>
  <c r="AB1877" i="3"/>
  <c r="AB1878" i="3"/>
  <c r="AB1879" i="3"/>
  <c r="AB1880" i="3"/>
  <c r="AB1881" i="3"/>
  <c r="AB1882" i="3"/>
  <c r="AB1883" i="3"/>
  <c r="AB1884" i="3"/>
  <c r="AB1885" i="3"/>
  <c r="AB1886" i="3"/>
  <c r="AB1887" i="3"/>
  <c r="AB1888" i="3"/>
  <c r="AB1889" i="3"/>
  <c r="AB1890" i="3"/>
  <c r="AB1891" i="3"/>
  <c r="AB1892" i="3"/>
  <c r="AB1893" i="3"/>
  <c r="AB1894" i="3"/>
  <c r="AB1895" i="3"/>
  <c r="AB1896" i="3"/>
  <c r="AB1897" i="3"/>
  <c r="AB1898" i="3"/>
  <c r="AB1899" i="3"/>
  <c r="AB1900" i="3"/>
  <c r="AB1901" i="3"/>
  <c r="AB1902" i="3"/>
  <c r="AB1903" i="3"/>
  <c r="AB1904" i="3"/>
  <c r="AB1905" i="3"/>
  <c r="AB1906" i="3"/>
  <c r="AB1907" i="3"/>
  <c r="AB1908" i="3"/>
  <c r="AB1909" i="3"/>
  <c r="AB1910" i="3"/>
  <c r="AB1911" i="3"/>
  <c r="AB1912" i="3"/>
  <c r="AB1913" i="3"/>
  <c r="AB1914" i="3"/>
  <c r="AB1915" i="3"/>
  <c r="AB1916" i="3"/>
  <c r="AB1917" i="3"/>
  <c r="AB1918" i="3"/>
  <c r="AB1919" i="3"/>
  <c r="AB1920" i="3"/>
  <c r="AB1921" i="3"/>
  <c r="AB1922" i="3"/>
  <c r="AB1923" i="3"/>
  <c r="AB1924" i="3"/>
  <c r="AB1925" i="3"/>
  <c r="AB1926" i="3"/>
  <c r="AB1927" i="3"/>
  <c r="AB1928" i="3"/>
  <c r="AB1929" i="3"/>
  <c r="AB1930" i="3"/>
  <c r="AB1931" i="3"/>
  <c r="AB1932" i="3"/>
  <c r="AB1933" i="3"/>
  <c r="AB1934" i="3"/>
  <c r="AB1935" i="3"/>
  <c r="AB1936" i="3"/>
  <c r="AB1937" i="3"/>
  <c r="AB1938" i="3"/>
  <c r="AB1939" i="3"/>
  <c r="AB1940" i="3"/>
  <c r="AB1941" i="3"/>
  <c r="AB1942" i="3"/>
  <c r="AB1943" i="3"/>
  <c r="AB1944" i="3"/>
  <c r="AB1945" i="3"/>
  <c r="AB1946" i="3"/>
  <c r="AB1947" i="3"/>
  <c r="AB1948" i="3"/>
  <c r="AB1949" i="3"/>
  <c r="AB1950" i="3"/>
  <c r="AB1951" i="3"/>
  <c r="AB1952" i="3"/>
  <c r="AB1953" i="3"/>
  <c r="AB1954" i="3"/>
  <c r="AB1955" i="3"/>
  <c r="AB1956" i="3"/>
  <c r="AB1957" i="3"/>
  <c r="AB1958" i="3"/>
  <c r="AB1959" i="3"/>
  <c r="AB1960" i="3"/>
  <c r="AB1961" i="3"/>
  <c r="AB1962" i="3"/>
  <c r="AB1963" i="3"/>
  <c r="AB1964" i="3"/>
  <c r="AB1965" i="3"/>
  <c r="AB1966" i="3"/>
  <c r="AB1967" i="3"/>
  <c r="AB1968" i="3"/>
  <c r="AB1969" i="3"/>
  <c r="AB1970" i="3"/>
  <c r="AB1971" i="3"/>
  <c r="AB1972" i="3"/>
  <c r="AB1973" i="3"/>
  <c r="AB1974" i="3"/>
  <c r="AB1975" i="3"/>
  <c r="AB1976" i="3"/>
  <c r="AB1977" i="3"/>
  <c r="AB1978" i="3"/>
  <c r="AB1979" i="3"/>
  <c r="AB1980" i="3"/>
  <c r="AB1981" i="3"/>
  <c r="AB1982" i="3"/>
  <c r="AB1983" i="3"/>
  <c r="AB1984" i="3"/>
  <c r="AB1985" i="3"/>
  <c r="AB1986" i="3"/>
  <c r="AB1987" i="3"/>
  <c r="AB1988" i="3"/>
  <c r="AB1989" i="3"/>
  <c r="AB1990" i="3"/>
  <c r="AB1991" i="3"/>
  <c r="AB1992" i="3"/>
  <c r="AB1993" i="3"/>
  <c r="AB1994" i="3"/>
  <c r="AB1995" i="3"/>
  <c r="AB1996" i="3"/>
  <c r="AB1997" i="3"/>
  <c r="AB1998" i="3"/>
  <c r="AB1999" i="3"/>
  <c r="AB2000" i="3"/>
  <c r="AB2001" i="3"/>
  <c r="AB2002" i="3"/>
  <c r="AB2003" i="3"/>
  <c r="AB2004" i="3"/>
  <c r="AB2005" i="3"/>
  <c r="AB2006" i="3"/>
  <c r="AB2007" i="3"/>
  <c r="AB2008" i="3"/>
  <c r="AB2009" i="3"/>
  <c r="AB2010" i="3"/>
  <c r="AB2011" i="3"/>
  <c r="AB2012" i="3"/>
  <c r="AB2013" i="3"/>
  <c r="AB2014" i="3"/>
  <c r="AB2015" i="3"/>
  <c r="AB2016" i="3"/>
  <c r="AB2017" i="3"/>
  <c r="AB2018" i="3"/>
  <c r="AB2019" i="3"/>
  <c r="AB2020" i="3"/>
  <c r="AB2021" i="3"/>
  <c r="AB2022" i="3"/>
  <c r="AB2023" i="3"/>
  <c r="AB2024" i="3"/>
  <c r="AB2025" i="3"/>
  <c r="AB2026" i="3"/>
  <c r="AB2027" i="3"/>
  <c r="AB2028" i="3"/>
  <c r="AB2029" i="3"/>
  <c r="AB2030" i="3"/>
  <c r="AB2031" i="3"/>
  <c r="AB2032" i="3"/>
  <c r="AB2033" i="3"/>
  <c r="AB2034" i="3"/>
  <c r="AB2035" i="3"/>
  <c r="AB2036" i="3"/>
  <c r="AB2037" i="3"/>
  <c r="AB2038" i="3"/>
  <c r="AB2039" i="3"/>
  <c r="AB2040" i="3"/>
  <c r="AB2041" i="3"/>
  <c r="AB2042" i="3"/>
  <c r="AB2043" i="3"/>
  <c r="AB2044" i="3"/>
  <c r="AB2045" i="3"/>
  <c r="AB2046" i="3"/>
  <c r="AB2047" i="3"/>
  <c r="AB2048" i="3"/>
  <c r="AB2049" i="3"/>
  <c r="AB2050" i="3"/>
  <c r="AB2051" i="3"/>
  <c r="AB2052" i="3"/>
  <c r="AB2053" i="3"/>
  <c r="AB2054" i="3"/>
  <c r="AB2055" i="3"/>
  <c r="AB2056" i="3"/>
  <c r="AB2057" i="3"/>
  <c r="AB2058" i="3"/>
  <c r="AB2059" i="3"/>
  <c r="AB2060" i="3"/>
  <c r="AB2061" i="3"/>
  <c r="AB2062" i="3"/>
  <c r="AB2063" i="3"/>
  <c r="AB2064" i="3"/>
  <c r="AB2065" i="3"/>
  <c r="AB2066" i="3"/>
  <c r="AB2067" i="3"/>
  <c r="AB2068" i="3"/>
  <c r="AB2069" i="3"/>
  <c r="AB2070" i="3"/>
  <c r="AB2071" i="3"/>
  <c r="AB2072" i="3"/>
  <c r="AB2073" i="3"/>
  <c r="AB2074" i="3"/>
  <c r="AB2075" i="3"/>
  <c r="AB2076" i="3"/>
  <c r="AB2077" i="3"/>
  <c r="AB2078" i="3"/>
  <c r="AB2079" i="3"/>
  <c r="AB2080" i="3"/>
  <c r="AB2081" i="3"/>
  <c r="AB2082" i="3"/>
  <c r="AB2083" i="3"/>
  <c r="AB2084" i="3"/>
  <c r="AB2085" i="3"/>
  <c r="AB2086" i="3"/>
  <c r="AB2087" i="3"/>
  <c r="AB2088" i="3"/>
  <c r="AB2089" i="3"/>
  <c r="AB2090" i="3"/>
  <c r="AB2091" i="3"/>
  <c r="AB2092" i="3"/>
  <c r="AB2093" i="3"/>
  <c r="AB2094" i="3"/>
  <c r="AB2095" i="3"/>
  <c r="AB2096" i="3"/>
  <c r="AB2097" i="3"/>
  <c r="AB2098" i="3"/>
  <c r="AB2099" i="3"/>
  <c r="AB2100" i="3"/>
  <c r="AB2101" i="3"/>
  <c r="AB2102" i="3"/>
  <c r="AB2103" i="3"/>
  <c r="AB2104" i="3"/>
  <c r="AB2105" i="3"/>
  <c r="AB2106" i="3"/>
  <c r="AB2107" i="3"/>
  <c r="AB2108" i="3"/>
  <c r="AB2109" i="3"/>
  <c r="AB2110" i="3"/>
  <c r="AB2111" i="3"/>
  <c r="AB2112" i="3"/>
  <c r="AB2113" i="3"/>
  <c r="AB2114" i="3"/>
  <c r="AB2115" i="3"/>
  <c r="AB2116" i="3"/>
  <c r="AB2117" i="3"/>
  <c r="AB2118" i="3"/>
  <c r="AB2119" i="3"/>
  <c r="AB2120" i="3"/>
  <c r="AB2121" i="3"/>
  <c r="AB2122" i="3"/>
  <c r="AB2123" i="3"/>
  <c r="AB2124" i="3"/>
  <c r="AB2125" i="3"/>
  <c r="AB2126" i="3"/>
  <c r="AB2127" i="3"/>
  <c r="AB2128" i="3"/>
  <c r="AB2129" i="3"/>
  <c r="AB2130" i="3"/>
  <c r="AB2131" i="3"/>
  <c r="AB2132" i="3"/>
  <c r="AB2133" i="3"/>
  <c r="AB2134" i="3"/>
  <c r="AB2135" i="3"/>
  <c r="AB2136" i="3"/>
  <c r="AB2137" i="3"/>
  <c r="AB2138" i="3"/>
  <c r="AB2139" i="3"/>
  <c r="AB2140" i="3"/>
  <c r="AB2141" i="3"/>
  <c r="AB2142" i="3"/>
  <c r="AB2143" i="3"/>
  <c r="AB2144" i="3"/>
  <c r="AB2145" i="3"/>
  <c r="AB2146" i="3"/>
  <c r="AB2147" i="3"/>
  <c r="AB2148" i="3"/>
  <c r="AB2149" i="3"/>
  <c r="AB2150" i="3"/>
  <c r="AB2151" i="3"/>
  <c r="AB2152" i="3"/>
  <c r="AB2153" i="3"/>
  <c r="AB2154" i="3"/>
  <c r="AB2155" i="3"/>
  <c r="AB2156" i="3"/>
  <c r="AB2157" i="3"/>
  <c r="AB2158" i="3"/>
  <c r="AB2159" i="3"/>
  <c r="AB2160" i="3"/>
  <c r="AB2161" i="3"/>
  <c r="AB2162" i="3"/>
  <c r="AB2163" i="3"/>
  <c r="AB2164" i="3"/>
  <c r="AB2165" i="3"/>
  <c r="AB2166" i="3"/>
  <c r="AB2167" i="3"/>
  <c r="AB2168" i="3"/>
  <c r="AB2169" i="3"/>
  <c r="AB2170" i="3"/>
  <c r="AB2171" i="3"/>
  <c r="AB2172" i="3"/>
  <c r="AB2173" i="3"/>
  <c r="AB2174" i="3"/>
  <c r="AB2175" i="3"/>
  <c r="AB2176" i="3"/>
  <c r="AB2177" i="3"/>
  <c r="AB2178" i="3"/>
  <c r="AB2179" i="3"/>
  <c r="AB2180" i="3"/>
  <c r="AB2181" i="3"/>
  <c r="AB2182" i="3"/>
  <c r="AB2183" i="3"/>
  <c r="AB2184" i="3"/>
  <c r="AB2185" i="3"/>
  <c r="AB2186" i="3"/>
  <c r="AB2187" i="3"/>
  <c r="AB2188" i="3"/>
  <c r="AB2189" i="3"/>
  <c r="AB2190" i="3"/>
  <c r="AB2191" i="3"/>
  <c r="AB2192" i="3"/>
  <c r="AB2193" i="3"/>
  <c r="AB2194" i="3"/>
  <c r="AB2195" i="3"/>
  <c r="AB2196" i="3"/>
  <c r="AB2197" i="3"/>
  <c r="AB2198" i="3"/>
  <c r="AB2199" i="3"/>
  <c r="AB2200" i="3"/>
  <c r="AB2201" i="3"/>
  <c r="AB2202" i="3"/>
  <c r="AB2203" i="3"/>
  <c r="AB2204" i="3"/>
  <c r="AB2205" i="3"/>
  <c r="AB2206" i="3"/>
  <c r="AB2207" i="3"/>
  <c r="AB2208" i="3"/>
  <c r="AB2209" i="3"/>
  <c r="AB2210" i="3"/>
  <c r="AB2211" i="3"/>
  <c r="AB2212" i="3"/>
  <c r="AB2213" i="3"/>
  <c r="AB2214" i="3"/>
  <c r="AB2215" i="3"/>
  <c r="AB2216" i="3"/>
  <c r="AB2217" i="3"/>
  <c r="AB2218" i="3"/>
  <c r="AB2219" i="3"/>
  <c r="AB2220" i="3"/>
  <c r="AB2221" i="3"/>
  <c r="AB2222" i="3"/>
  <c r="AB2223" i="3"/>
  <c r="AB2224" i="3"/>
  <c r="AB2225" i="3"/>
  <c r="AB2226" i="3"/>
  <c r="AB2227" i="3"/>
  <c r="AB2228" i="3"/>
  <c r="AB2229" i="3"/>
  <c r="AB2230" i="3"/>
  <c r="AB2231" i="3"/>
  <c r="AB2232" i="3"/>
  <c r="AB2233" i="3"/>
  <c r="AB2234" i="3"/>
  <c r="AB2235" i="3"/>
  <c r="AB2236" i="3"/>
  <c r="AB2237" i="3"/>
  <c r="AB2238" i="3"/>
  <c r="AB2239" i="3"/>
  <c r="AB2240" i="3"/>
  <c r="AB2241" i="3"/>
  <c r="AB2242" i="3"/>
  <c r="AB2243" i="3"/>
  <c r="AB2244" i="3"/>
  <c r="AB2245" i="3"/>
  <c r="AB2246" i="3"/>
  <c r="AB2247" i="3"/>
  <c r="AB2248" i="3"/>
  <c r="AB2249" i="3"/>
  <c r="AB2250" i="3"/>
  <c r="AB2251" i="3"/>
  <c r="AB2252" i="3"/>
  <c r="AB2253" i="3"/>
  <c r="AB2254" i="3"/>
  <c r="AB2255" i="3"/>
  <c r="AB2256" i="3"/>
  <c r="AB2257" i="3"/>
  <c r="AB2258" i="3"/>
  <c r="AB2259" i="3"/>
  <c r="AB2260" i="3"/>
  <c r="AB2261" i="3"/>
  <c r="AB2262" i="3"/>
  <c r="AB2263" i="3"/>
  <c r="AB2264" i="3"/>
  <c r="AB2265" i="3"/>
  <c r="AB2266" i="3"/>
  <c r="AB2267" i="3"/>
  <c r="AB2268" i="3"/>
  <c r="AB2269" i="3"/>
  <c r="AB2270" i="3"/>
  <c r="AB2271" i="3"/>
  <c r="AB2272" i="3"/>
  <c r="AB2273" i="3"/>
  <c r="AB2274" i="3"/>
  <c r="AB2275" i="3"/>
  <c r="AB2276" i="3"/>
  <c r="AB2277" i="3"/>
  <c r="AB2278" i="3"/>
  <c r="AB2279" i="3"/>
  <c r="AB2280" i="3"/>
  <c r="AB2281" i="3"/>
  <c r="AB2282" i="3"/>
  <c r="AB2283" i="3"/>
  <c r="AB2284" i="3"/>
  <c r="AB2285" i="3"/>
  <c r="AB2286" i="3"/>
  <c r="AB2287" i="3"/>
  <c r="AB2288" i="3"/>
  <c r="AB2289" i="3"/>
  <c r="AB2290" i="3"/>
  <c r="AB2291" i="3"/>
  <c r="AB2292" i="3"/>
  <c r="AB2293" i="3"/>
  <c r="AB2294" i="3"/>
  <c r="AB2295" i="3"/>
  <c r="AB2296" i="3"/>
  <c r="AB2297" i="3"/>
  <c r="AB2298" i="3"/>
  <c r="AB2299" i="3"/>
  <c r="AB2300" i="3"/>
  <c r="AB2301" i="3"/>
  <c r="AB2302" i="3"/>
  <c r="AB2303" i="3"/>
  <c r="AB2304" i="3"/>
  <c r="AB2305" i="3"/>
  <c r="AB2306" i="3"/>
  <c r="AB2307" i="3"/>
  <c r="AB2308" i="3"/>
  <c r="AB2309" i="3"/>
  <c r="AB2310" i="3"/>
  <c r="AB2311" i="3"/>
  <c r="AB2312" i="3"/>
  <c r="AB2313" i="3"/>
  <c r="AB2314" i="3"/>
  <c r="AB2315" i="3"/>
  <c r="AB2316" i="3"/>
  <c r="AB2317" i="3"/>
  <c r="AB2318" i="3"/>
  <c r="AB2319" i="3"/>
  <c r="AB2320" i="3"/>
  <c r="AB2321" i="3"/>
  <c r="AB2322" i="3"/>
  <c r="AB2323" i="3"/>
  <c r="AB2324" i="3"/>
  <c r="AB2325" i="3"/>
  <c r="AB2326" i="3"/>
  <c r="AB2327" i="3"/>
  <c r="AB2328" i="3"/>
  <c r="AB2329" i="3"/>
  <c r="AB2330" i="3"/>
  <c r="AB2331" i="3"/>
  <c r="AB2332" i="3"/>
  <c r="AB2333" i="3"/>
  <c r="AB2334" i="3"/>
  <c r="AB2335" i="3"/>
  <c r="AB2336" i="3"/>
  <c r="AB2337" i="3"/>
  <c r="AB2338" i="3"/>
  <c r="AB2339" i="3"/>
  <c r="AB2340" i="3"/>
  <c r="AB2341" i="3"/>
  <c r="AB2342" i="3"/>
  <c r="AB2343" i="3"/>
  <c r="AB2344" i="3"/>
  <c r="AB2345" i="3"/>
  <c r="AB2346" i="3"/>
  <c r="AB2347" i="3"/>
  <c r="AB2348" i="3"/>
  <c r="AB2349" i="3"/>
  <c r="AB2350" i="3"/>
  <c r="AB2351" i="3"/>
  <c r="AB2352" i="3"/>
  <c r="AB2353" i="3"/>
  <c r="AB2354" i="3"/>
  <c r="AB2355" i="3"/>
  <c r="AB2356" i="3"/>
  <c r="AB2357" i="3"/>
  <c r="AB2358" i="3"/>
  <c r="AB2359" i="3"/>
  <c r="AB2360" i="3"/>
  <c r="AB2361" i="3"/>
  <c r="AB2362" i="3"/>
  <c r="AB2363" i="3"/>
  <c r="AB2364" i="3"/>
  <c r="AB2365" i="3"/>
  <c r="AB2366" i="3"/>
  <c r="AB2367" i="3"/>
  <c r="AB2368" i="3"/>
  <c r="AB2369" i="3"/>
  <c r="AB2370" i="3"/>
  <c r="AB2371" i="3"/>
  <c r="AB2372" i="3"/>
  <c r="AB2373" i="3"/>
  <c r="AB2374" i="3"/>
  <c r="AB2375" i="3"/>
  <c r="AB2376" i="3"/>
  <c r="AB2377" i="3"/>
  <c r="AB2378" i="3"/>
  <c r="AB2379" i="3"/>
  <c r="AB2380" i="3"/>
  <c r="AB2381" i="3"/>
  <c r="AB2382" i="3"/>
  <c r="AB2383" i="3"/>
  <c r="AB2384" i="3"/>
  <c r="AB2385" i="3"/>
  <c r="AB2386" i="3"/>
  <c r="AB2387" i="3"/>
  <c r="AB2388" i="3"/>
  <c r="AB2389" i="3"/>
  <c r="AB2390" i="3"/>
  <c r="AB2391" i="3"/>
  <c r="AB2392" i="3"/>
  <c r="AB2393" i="3"/>
  <c r="AB2394" i="3"/>
  <c r="AB2395" i="3"/>
  <c r="AB2396" i="3"/>
  <c r="AB2397" i="3"/>
  <c r="AB2398" i="3"/>
  <c r="AB2399" i="3"/>
  <c r="AB2400" i="3"/>
  <c r="AB2401" i="3"/>
  <c r="AB2402" i="3"/>
  <c r="AB2403" i="3"/>
  <c r="AB2404" i="3"/>
  <c r="AB2405" i="3"/>
  <c r="AB2406" i="3"/>
  <c r="AB2407" i="3"/>
  <c r="AB2408" i="3"/>
  <c r="AB2409" i="3"/>
  <c r="AB2410" i="3"/>
  <c r="AB2411" i="3"/>
  <c r="AB2412" i="3"/>
  <c r="AB2413" i="3"/>
  <c r="AB2414" i="3"/>
  <c r="AB2415" i="3"/>
  <c r="AB2416" i="3"/>
  <c r="AB2417" i="3"/>
  <c r="AB2418" i="3"/>
  <c r="AB2419" i="3"/>
  <c r="AB2420" i="3"/>
  <c r="AB2421" i="3"/>
  <c r="AB2422" i="3"/>
  <c r="AB2423" i="3"/>
  <c r="AB2424" i="3"/>
  <c r="AB2425" i="3"/>
  <c r="AB2426" i="3"/>
  <c r="AB2427" i="3"/>
  <c r="AB2428" i="3"/>
  <c r="AB2429" i="3"/>
  <c r="AB2430" i="3"/>
  <c r="AB2431" i="3"/>
  <c r="AB2432" i="3"/>
  <c r="AB2433" i="3"/>
  <c r="AB2434" i="3"/>
  <c r="AB2435" i="3"/>
  <c r="AB2436" i="3"/>
  <c r="AB2437" i="3"/>
  <c r="AB2438" i="3"/>
  <c r="AB2439" i="3"/>
  <c r="AB2440" i="3"/>
  <c r="AB2441" i="3"/>
  <c r="AB2442" i="3"/>
  <c r="AB2443" i="3"/>
  <c r="AB2444" i="3"/>
  <c r="AB2445" i="3"/>
  <c r="AB2446" i="3"/>
  <c r="AB2447" i="3"/>
  <c r="AB2448" i="3"/>
  <c r="AB2449" i="3"/>
  <c r="AB2450" i="3"/>
  <c r="AB2451" i="3"/>
  <c r="AB2452" i="3"/>
  <c r="AB2453" i="3"/>
  <c r="AB2454" i="3"/>
  <c r="AB2455" i="3"/>
  <c r="AB2456" i="3"/>
  <c r="AB2457" i="3"/>
  <c r="AB2458" i="3"/>
  <c r="AB2459" i="3"/>
  <c r="AB2460" i="3"/>
  <c r="AB2461" i="3"/>
  <c r="AB2462" i="3"/>
  <c r="AB2463" i="3"/>
  <c r="AB2464" i="3"/>
  <c r="AB2465" i="3"/>
  <c r="AB2466" i="3"/>
  <c r="AB2467" i="3"/>
  <c r="AB2468" i="3"/>
  <c r="AB2469" i="3"/>
  <c r="AB2470" i="3"/>
  <c r="AB2471" i="3"/>
  <c r="AB2472" i="3"/>
  <c r="AB2473" i="3"/>
  <c r="AB2474" i="3"/>
  <c r="AB2475" i="3"/>
  <c r="AB2476" i="3"/>
  <c r="AB2477" i="3"/>
  <c r="AB2478" i="3"/>
  <c r="AB2479" i="3"/>
  <c r="AB2480" i="3"/>
  <c r="AB2481" i="3"/>
  <c r="AB2482" i="3"/>
  <c r="AB2483" i="3"/>
  <c r="AB2484" i="3"/>
  <c r="AB2485" i="3"/>
  <c r="AB2486" i="3"/>
  <c r="AB2487" i="3"/>
  <c r="AB2488" i="3"/>
  <c r="AB2489" i="3"/>
  <c r="AB2490" i="3"/>
  <c r="AB2491" i="3"/>
  <c r="AB2492" i="3"/>
  <c r="AB2493" i="3"/>
  <c r="AB2494" i="3"/>
  <c r="AB2495" i="3"/>
  <c r="AB2496" i="3"/>
  <c r="AB2497" i="3"/>
  <c r="AB2498" i="3"/>
  <c r="AB2499" i="3"/>
  <c r="AB2500" i="3"/>
  <c r="AB2501" i="3"/>
  <c r="AB2502" i="3"/>
  <c r="AB2503" i="3"/>
  <c r="AB2504" i="3"/>
  <c r="AB2505" i="3"/>
  <c r="AB2506" i="3"/>
  <c r="AB2507" i="3"/>
  <c r="AB2508" i="3"/>
  <c r="AB2509" i="3"/>
  <c r="AB2510" i="3"/>
  <c r="AB2511" i="3"/>
  <c r="AB2512" i="3"/>
  <c r="AB2513" i="3"/>
  <c r="AB2514" i="3"/>
  <c r="AB2515" i="3"/>
  <c r="AB2516" i="3"/>
  <c r="AB2517" i="3"/>
  <c r="AB2518" i="3"/>
  <c r="AB2519" i="3"/>
  <c r="AB2520" i="3"/>
  <c r="AB2521" i="3"/>
  <c r="AB2522" i="3"/>
  <c r="AB2523" i="3"/>
  <c r="AB2524" i="3"/>
  <c r="AB2525" i="3"/>
  <c r="AB2526" i="3"/>
  <c r="AB2527" i="3"/>
  <c r="AB2528" i="3"/>
  <c r="AB2529" i="3"/>
  <c r="AB2530" i="3"/>
  <c r="AB2531" i="3"/>
  <c r="AB2532" i="3"/>
  <c r="AB2533" i="3"/>
  <c r="AB2534" i="3"/>
  <c r="AB2535" i="3"/>
  <c r="AB2536" i="3"/>
  <c r="AB2537" i="3"/>
  <c r="AB2538" i="3"/>
  <c r="AB2539" i="3"/>
  <c r="AB2540" i="3"/>
  <c r="AB2541" i="3"/>
  <c r="AB2542" i="3"/>
  <c r="AB2543" i="3"/>
  <c r="AB2544" i="3"/>
  <c r="AB2545" i="3"/>
  <c r="AB2546" i="3"/>
  <c r="AB2547" i="3"/>
  <c r="AB2548" i="3"/>
  <c r="AB2549" i="3"/>
  <c r="AB2550" i="3"/>
  <c r="AB2551" i="3"/>
  <c r="AB2552" i="3"/>
  <c r="AB2553" i="3"/>
  <c r="AB2554" i="3"/>
  <c r="AB2555" i="3"/>
  <c r="AB2556" i="3"/>
  <c r="AB2557" i="3"/>
  <c r="AB2558" i="3"/>
  <c r="AB2559" i="3"/>
  <c r="AB2560" i="3"/>
  <c r="AB2561" i="3"/>
  <c r="AB2562" i="3"/>
  <c r="AB2563" i="3"/>
  <c r="AB2564" i="3"/>
  <c r="AB2565" i="3"/>
  <c r="AB2566" i="3"/>
  <c r="AB2567" i="3"/>
  <c r="AB2568" i="3"/>
  <c r="AB2569" i="3"/>
  <c r="AB2570" i="3"/>
  <c r="AB2571" i="3"/>
  <c r="AB2572" i="3"/>
  <c r="AB2573" i="3"/>
  <c r="AB2574" i="3"/>
  <c r="AB2575" i="3"/>
  <c r="AB2576" i="3"/>
  <c r="AB2577" i="3"/>
  <c r="AB2578" i="3"/>
  <c r="AB2579" i="3"/>
  <c r="AB2580" i="3"/>
  <c r="AB2581" i="3"/>
  <c r="AB2582" i="3"/>
  <c r="AB2583" i="3"/>
  <c r="AB2584" i="3"/>
  <c r="AB2585" i="3"/>
  <c r="AB2586" i="3"/>
  <c r="AB2587" i="3"/>
  <c r="AB2588" i="3"/>
  <c r="AB2589" i="3"/>
  <c r="AB2590" i="3"/>
  <c r="AB2591" i="3"/>
  <c r="AB2592" i="3"/>
  <c r="AB2593" i="3"/>
  <c r="AB2594" i="3"/>
  <c r="AB2595" i="3"/>
  <c r="AB2596" i="3"/>
  <c r="AB2597" i="3"/>
  <c r="AB2598" i="3"/>
  <c r="AB2599" i="3"/>
  <c r="AB2600" i="3"/>
  <c r="AB2601" i="3"/>
  <c r="AB2602" i="3"/>
  <c r="AB2603" i="3"/>
  <c r="AB2604" i="3"/>
  <c r="AB2605" i="3"/>
  <c r="AB2606" i="3"/>
  <c r="AB2607" i="3"/>
  <c r="AB2608" i="3"/>
  <c r="AB2609" i="3"/>
  <c r="AB2610" i="3"/>
  <c r="AB2611" i="3"/>
  <c r="AB2612" i="3"/>
  <c r="AB2613" i="3"/>
  <c r="AB2614" i="3"/>
  <c r="AB2615" i="3"/>
  <c r="AB2616" i="3"/>
  <c r="AB2617" i="3"/>
  <c r="AB2618" i="3"/>
  <c r="AB2619" i="3"/>
  <c r="AB2620" i="3"/>
  <c r="AB2621" i="3"/>
  <c r="AB2622" i="3"/>
  <c r="AB2623" i="3"/>
  <c r="AB2624" i="3"/>
  <c r="AB2625" i="3"/>
  <c r="AB2626" i="3"/>
  <c r="AB2627" i="3"/>
  <c r="AB2628" i="3"/>
  <c r="AB2629" i="3"/>
  <c r="AB2630" i="3"/>
  <c r="AB2631" i="3"/>
  <c r="AB2632" i="3"/>
  <c r="AB2633" i="3"/>
  <c r="AB2634" i="3"/>
  <c r="AB2635" i="3"/>
  <c r="AB2636" i="3"/>
  <c r="AB2637" i="3"/>
  <c r="AB2638" i="3"/>
  <c r="AB2639" i="3"/>
  <c r="AB2640" i="3"/>
  <c r="AB2641" i="3"/>
  <c r="AB2642" i="3"/>
  <c r="AB2643" i="3"/>
  <c r="AB2644" i="3"/>
  <c r="AB2645" i="3"/>
  <c r="AB2646" i="3"/>
  <c r="AB2647" i="3"/>
  <c r="AB2648" i="3"/>
  <c r="AB2649" i="3"/>
  <c r="AB2650" i="3"/>
  <c r="AB2651" i="3"/>
  <c r="AB2652" i="3"/>
  <c r="AB2653" i="3"/>
  <c r="AB2654" i="3"/>
  <c r="AB2655" i="3"/>
  <c r="AB2656" i="3"/>
  <c r="AB2657" i="3"/>
  <c r="AB2658" i="3"/>
  <c r="AB2659" i="3"/>
  <c r="AB2660" i="3"/>
  <c r="AB2661" i="3"/>
  <c r="AB2662" i="3"/>
  <c r="AB2663" i="3"/>
  <c r="AB2664" i="3"/>
  <c r="AB2665" i="3"/>
  <c r="AB2666" i="3"/>
  <c r="AB2667" i="3"/>
  <c r="AB2668" i="3"/>
  <c r="AB2669" i="3"/>
  <c r="AB2670" i="3"/>
  <c r="AB2671" i="3"/>
  <c r="AB2672" i="3"/>
  <c r="AB2673" i="3"/>
  <c r="AB2674" i="3"/>
  <c r="AB2675" i="3"/>
  <c r="AB2676" i="3"/>
  <c r="AB2677" i="3"/>
  <c r="AB2678" i="3"/>
  <c r="AB2679" i="3"/>
  <c r="AB2680" i="3"/>
  <c r="AB2681" i="3"/>
  <c r="AB2682" i="3"/>
  <c r="AB2683" i="3"/>
  <c r="AB2684" i="3"/>
  <c r="AB2685" i="3"/>
  <c r="AB2686" i="3"/>
  <c r="AB2687" i="3"/>
  <c r="AB2688" i="3"/>
  <c r="AB2689" i="3"/>
  <c r="AB2690" i="3"/>
  <c r="AB2691" i="3"/>
  <c r="AB2692" i="3"/>
  <c r="AB2693" i="3"/>
  <c r="AB2694" i="3"/>
  <c r="AB2695" i="3"/>
  <c r="AB2696" i="3"/>
  <c r="AB2697" i="3"/>
  <c r="AB2698" i="3"/>
  <c r="AB2699" i="3"/>
  <c r="AB2700" i="3"/>
  <c r="AB2701" i="3"/>
  <c r="AB2702" i="3"/>
  <c r="AB2703" i="3"/>
  <c r="AB2704" i="3"/>
  <c r="AB2705" i="3"/>
  <c r="AB2706" i="3"/>
  <c r="AB2707" i="3"/>
  <c r="AB2708" i="3"/>
  <c r="AB2709" i="3"/>
  <c r="AB2710" i="3"/>
  <c r="AB2711" i="3"/>
  <c r="AB2712" i="3"/>
  <c r="AB2713" i="3"/>
  <c r="AB2714" i="3"/>
  <c r="AB2715" i="3"/>
  <c r="AB2716" i="3"/>
  <c r="AB2717" i="3"/>
  <c r="AB2718" i="3"/>
  <c r="AB2719" i="3"/>
  <c r="AB2720" i="3"/>
  <c r="AB2721" i="3"/>
  <c r="AB2722" i="3"/>
  <c r="AB2723" i="3"/>
  <c r="AB2724" i="3"/>
  <c r="AB2725" i="3"/>
  <c r="AB2726" i="3"/>
  <c r="AB2727" i="3"/>
  <c r="AB2728" i="3"/>
  <c r="AB2729" i="3"/>
  <c r="AB2730" i="3"/>
  <c r="AB2731" i="3"/>
  <c r="AB2732" i="3"/>
  <c r="AB2733" i="3"/>
  <c r="AB2734" i="3"/>
  <c r="AB2735" i="3"/>
  <c r="AB2736" i="3"/>
  <c r="AB2737" i="3"/>
  <c r="AB2738" i="3"/>
  <c r="AB2739" i="3"/>
  <c r="AB2740" i="3"/>
  <c r="AB2741" i="3"/>
  <c r="AB2742" i="3"/>
  <c r="AB2743" i="3"/>
  <c r="AB2744" i="3"/>
  <c r="AB2745" i="3"/>
  <c r="AB2746" i="3"/>
  <c r="AB2747" i="3"/>
  <c r="AB2748" i="3"/>
  <c r="AB2749" i="3"/>
  <c r="AB2750" i="3"/>
  <c r="AB2751" i="3"/>
  <c r="AB2752" i="3"/>
  <c r="AB2753" i="3"/>
  <c r="AB2754" i="3"/>
  <c r="AB2755" i="3"/>
  <c r="AB2756" i="3"/>
  <c r="AB2757" i="3"/>
  <c r="AB2758" i="3"/>
  <c r="AB2759" i="3"/>
  <c r="AB2760" i="3"/>
  <c r="AB2761" i="3"/>
  <c r="AB2762" i="3"/>
  <c r="AB2763" i="3"/>
  <c r="AB2764" i="3"/>
  <c r="AB2765" i="3"/>
  <c r="AB2766" i="3"/>
  <c r="AB2767" i="3"/>
  <c r="AB2768" i="3"/>
  <c r="AB2769" i="3"/>
  <c r="AB2770" i="3"/>
  <c r="AB2771" i="3"/>
  <c r="AB2772" i="3"/>
  <c r="AB2773" i="3"/>
  <c r="AB2774" i="3"/>
  <c r="AB2775" i="3"/>
  <c r="AB2776" i="3"/>
  <c r="AB2777" i="3"/>
  <c r="AB2778" i="3"/>
  <c r="AB2779" i="3"/>
  <c r="AB2780" i="3"/>
  <c r="AB2781" i="3"/>
  <c r="AB2782" i="3"/>
  <c r="AB2783" i="3"/>
  <c r="AB2784" i="3"/>
  <c r="AB2785" i="3"/>
  <c r="AB2786" i="3"/>
  <c r="AB2787" i="3"/>
  <c r="AB2788" i="3"/>
  <c r="AB2789" i="3"/>
  <c r="AB2790" i="3"/>
  <c r="AB2791" i="3"/>
  <c r="AB2792" i="3"/>
  <c r="AB2793" i="3"/>
  <c r="AB2794" i="3"/>
  <c r="AB2795" i="3"/>
  <c r="AB2796" i="3"/>
  <c r="AB2797" i="3"/>
  <c r="AB2798" i="3"/>
  <c r="AB2799" i="3"/>
  <c r="AB2800" i="3"/>
  <c r="AB2801" i="3"/>
  <c r="AB2802" i="3"/>
  <c r="AB2803" i="3"/>
  <c r="AB2804" i="3"/>
  <c r="AB2805" i="3"/>
  <c r="AB2806" i="3"/>
  <c r="AB2807" i="3"/>
  <c r="AB2808" i="3"/>
  <c r="AB2809" i="3"/>
  <c r="AB2810" i="3"/>
  <c r="AB2811" i="3"/>
  <c r="AB2812" i="3"/>
  <c r="AB2813" i="3"/>
  <c r="AB2814" i="3"/>
  <c r="AB2815" i="3"/>
  <c r="AB2816" i="3"/>
  <c r="AB2817" i="3"/>
  <c r="AB2818" i="3"/>
  <c r="AB2819" i="3"/>
  <c r="AB2820" i="3"/>
  <c r="AB2821" i="3"/>
  <c r="AB2822" i="3"/>
  <c r="AB2823" i="3"/>
  <c r="AB2824" i="3"/>
  <c r="AB2825" i="3"/>
  <c r="AB2826" i="3"/>
  <c r="AB2827" i="3"/>
  <c r="AB2828" i="3"/>
  <c r="AB2829" i="3"/>
  <c r="AB2830" i="3"/>
  <c r="AB2831" i="3"/>
  <c r="AB2832" i="3"/>
  <c r="AB2833" i="3"/>
  <c r="AB2834" i="3"/>
  <c r="AB2835" i="3"/>
  <c r="AB2836" i="3"/>
  <c r="AB2837" i="3"/>
  <c r="AB2838" i="3"/>
  <c r="AB2839" i="3"/>
  <c r="AB2840" i="3"/>
  <c r="AB2841" i="3"/>
  <c r="AB2842" i="3"/>
  <c r="AB2843" i="3"/>
  <c r="AB2844" i="3"/>
  <c r="AB2845" i="3"/>
  <c r="AB2846" i="3"/>
  <c r="AB2847" i="3"/>
  <c r="AB2848" i="3"/>
  <c r="AB2849" i="3"/>
  <c r="AB2850" i="3"/>
  <c r="AB2851" i="3"/>
  <c r="AB2852" i="3"/>
  <c r="AB2853" i="3"/>
  <c r="AB2854" i="3"/>
  <c r="AB2855" i="3"/>
  <c r="AB2856" i="3"/>
  <c r="AB2857" i="3"/>
  <c r="AB2858" i="3"/>
  <c r="AB2859" i="3"/>
  <c r="AB2860" i="3"/>
  <c r="AB2861" i="3"/>
  <c r="AB2862" i="3"/>
  <c r="AB2863" i="3"/>
  <c r="AB2864" i="3"/>
  <c r="AB2865" i="3"/>
  <c r="AB2866" i="3"/>
  <c r="AB2867" i="3"/>
  <c r="AB2868" i="3"/>
  <c r="AB2869" i="3"/>
  <c r="AB2870" i="3"/>
  <c r="AB2871" i="3"/>
  <c r="AB2872" i="3"/>
  <c r="AB2873" i="3"/>
  <c r="AB2874" i="3"/>
  <c r="AB2875" i="3"/>
  <c r="AB2876" i="3"/>
  <c r="AB2877" i="3"/>
  <c r="AB2878" i="3"/>
  <c r="AB2879" i="3"/>
  <c r="AB2880" i="3"/>
  <c r="AB2881" i="3"/>
  <c r="AB2882" i="3"/>
  <c r="AB2883" i="3"/>
  <c r="AB2884" i="3"/>
  <c r="AB2885" i="3"/>
  <c r="AB2886" i="3"/>
  <c r="AB2887" i="3"/>
  <c r="AB2888" i="3"/>
  <c r="AB2889" i="3"/>
  <c r="AB2890" i="3"/>
  <c r="AB2891" i="3"/>
  <c r="AB2892" i="3"/>
  <c r="AB2893" i="3"/>
  <c r="AB2894" i="3"/>
  <c r="AB2895" i="3"/>
  <c r="AB2896" i="3"/>
  <c r="AB2897" i="3"/>
  <c r="AB2898" i="3"/>
  <c r="AB2899" i="3"/>
  <c r="AB2900" i="3"/>
  <c r="AB2901" i="3"/>
  <c r="AB2902" i="3"/>
  <c r="AB2903" i="3"/>
  <c r="AB2904" i="3"/>
  <c r="AB2905" i="3"/>
  <c r="AB2906" i="3"/>
  <c r="AB2907" i="3"/>
  <c r="AB2908" i="3"/>
  <c r="AB2909" i="3"/>
  <c r="AB2910" i="3"/>
  <c r="AB2911" i="3"/>
  <c r="AB2912" i="3"/>
  <c r="AB2913" i="3"/>
  <c r="AB2914" i="3"/>
  <c r="AB2915" i="3"/>
  <c r="AB2916" i="3"/>
  <c r="AB2917" i="3"/>
  <c r="AB2918" i="3"/>
  <c r="AB2919" i="3"/>
  <c r="AB2920" i="3"/>
  <c r="AB2921" i="3"/>
  <c r="AB2922" i="3"/>
  <c r="AB2923" i="3"/>
  <c r="AB2924" i="3"/>
  <c r="AB2925" i="3"/>
  <c r="AB2926" i="3"/>
  <c r="AB2927" i="3"/>
  <c r="AB2928" i="3"/>
  <c r="AB2929" i="3"/>
  <c r="AB2930" i="3"/>
  <c r="AB2931" i="3"/>
  <c r="AB2932" i="3"/>
  <c r="AB2933" i="3"/>
  <c r="AB2934" i="3"/>
  <c r="AB2935" i="3"/>
  <c r="AB2936" i="3"/>
  <c r="AB2937" i="3"/>
  <c r="AB2938" i="3"/>
  <c r="AB2939" i="3"/>
  <c r="AB2940" i="3"/>
  <c r="AB2941" i="3"/>
  <c r="AB2942" i="3"/>
  <c r="AB2943" i="3"/>
  <c r="AB2944" i="3"/>
  <c r="AB2945" i="3"/>
  <c r="AB2946" i="3"/>
  <c r="AB2947" i="3"/>
  <c r="AB2948" i="3"/>
  <c r="AB2949" i="3"/>
  <c r="AB2950" i="3"/>
  <c r="AB2951" i="3"/>
  <c r="AB2952" i="3"/>
  <c r="AB2953" i="3"/>
  <c r="AB2954" i="3"/>
  <c r="AB2955" i="3"/>
  <c r="AB2956" i="3"/>
  <c r="AB2957" i="3"/>
  <c r="AB2958" i="3"/>
  <c r="AB2959" i="3"/>
  <c r="AB2960" i="3"/>
  <c r="AB2961" i="3"/>
  <c r="AB2962" i="3"/>
  <c r="AB2963" i="3"/>
  <c r="AB2964" i="3"/>
  <c r="AB2965" i="3"/>
  <c r="AB2966" i="3"/>
  <c r="AB2967" i="3"/>
  <c r="AB2968" i="3"/>
  <c r="AB2969" i="3"/>
  <c r="AB2970" i="3"/>
  <c r="AB2971" i="3"/>
  <c r="AB2972" i="3"/>
  <c r="AB2973" i="3"/>
  <c r="AB2974" i="3"/>
  <c r="AB2975" i="3"/>
  <c r="AB2976" i="3"/>
  <c r="AB2977" i="3"/>
  <c r="AB2978" i="3"/>
  <c r="AB2979" i="3"/>
  <c r="AB2980" i="3"/>
  <c r="AB2981" i="3"/>
  <c r="AB2982" i="3"/>
  <c r="AB2983" i="3"/>
  <c r="AB2984" i="3"/>
  <c r="AB2985" i="3"/>
  <c r="AB2986" i="3"/>
  <c r="AB2987" i="3"/>
  <c r="AB2988" i="3"/>
  <c r="AB2989" i="3"/>
  <c r="AB2990" i="3"/>
  <c r="AB2991" i="3"/>
  <c r="AB2992" i="3"/>
  <c r="AB2993" i="3"/>
  <c r="AB2994" i="3"/>
  <c r="AB2995" i="3"/>
  <c r="AB2996" i="3"/>
  <c r="AB2997" i="3"/>
  <c r="AB2998" i="3"/>
  <c r="AB2999" i="3"/>
  <c r="AB3000" i="3"/>
  <c r="AB3001" i="3"/>
  <c r="AB3002" i="3"/>
  <c r="AB3003" i="3"/>
  <c r="AB3004" i="3"/>
  <c r="AB3005" i="3"/>
  <c r="AB3006" i="3"/>
  <c r="AB3007" i="3"/>
  <c r="AB3008" i="3"/>
  <c r="AB3009" i="3"/>
  <c r="AB3010" i="3"/>
  <c r="AB3011" i="3"/>
  <c r="AB3012" i="3"/>
  <c r="AB3013" i="3"/>
  <c r="AB3014" i="3"/>
  <c r="AB3015" i="3"/>
  <c r="AB3016" i="3"/>
  <c r="AB3017" i="3"/>
  <c r="AB3018" i="3"/>
  <c r="AB3019" i="3"/>
  <c r="AB3020" i="3"/>
  <c r="AB3021" i="3"/>
  <c r="AB3022" i="3"/>
  <c r="AB3023" i="3"/>
  <c r="AB3024" i="3"/>
  <c r="AB3025" i="3"/>
  <c r="AB3026" i="3"/>
  <c r="AB3027" i="3"/>
  <c r="AB3028" i="3"/>
  <c r="AB3029" i="3"/>
  <c r="AB3030" i="3"/>
  <c r="AB3031" i="3"/>
  <c r="AB3032" i="3"/>
  <c r="AB3033" i="3"/>
  <c r="AB3034" i="3"/>
  <c r="AB3035" i="3"/>
  <c r="AB3036" i="3"/>
  <c r="AB3037" i="3"/>
  <c r="AB3038" i="3"/>
  <c r="AB3039" i="3"/>
  <c r="AB3040" i="3"/>
  <c r="AB3041" i="3"/>
  <c r="AB3042" i="3"/>
  <c r="AB3043" i="3"/>
  <c r="AB3044" i="3"/>
  <c r="AB3045" i="3"/>
  <c r="AB3046" i="3"/>
  <c r="AB3047" i="3"/>
  <c r="AB3048" i="3"/>
  <c r="AB3049" i="3"/>
  <c r="AB3050" i="3"/>
  <c r="AB3051" i="3"/>
  <c r="AB3052" i="3"/>
  <c r="AB3053" i="3"/>
  <c r="AB3054" i="3"/>
  <c r="AB3055" i="3"/>
  <c r="AB3056" i="3"/>
  <c r="AB3057" i="3"/>
  <c r="AB3058" i="3"/>
  <c r="AB3059" i="3"/>
  <c r="AB3060" i="3"/>
  <c r="AB3061" i="3"/>
  <c r="AB3062" i="3"/>
  <c r="AB3063" i="3"/>
  <c r="AB3064" i="3"/>
  <c r="AB3065" i="3"/>
  <c r="AB3066" i="3"/>
  <c r="AB3067" i="3"/>
  <c r="AB3068" i="3"/>
  <c r="AB3069" i="3"/>
  <c r="AB3070" i="3"/>
  <c r="AB3071" i="3"/>
  <c r="AB3072" i="3"/>
  <c r="AB3073" i="3"/>
  <c r="AB3074" i="3"/>
  <c r="AB3075" i="3"/>
  <c r="AB3076" i="3"/>
  <c r="AB3077" i="3"/>
  <c r="AB3078" i="3"/>
  <c r="AB3079" i="3"/>
  <c r="AB3080" i="3"/>
  <c r="AB3081" i="3"/>
  <c r="AB3082" i="3"/>
  <c r="AB3083" i="3"/>
  <c r="AB3084" i="3"/>
  <c r="AB3085" i="3"/>
  <c r="AB3086" i="3"/>
  <c r="AB3087" i="3"/>
  <c r="AB3088" i="3"/>
  <c r="AB3089" i="3"/>
  <c r="AB3090" i="3"/>
  <c r="AB3091" i="3"/>
  <c r="AB3092" i="3"/>
  <c r="AB3093" i="3"/>
  <c r="AB3094" i="3"/>
  <c r="AB3095" i="3"/>
  <c r="AB3096" i="3"/>
  <c r="AB3097" i="3"/>
  <c r="AB3098" i="3"/>
  <c r="AB3099" i="3"/>
  <c r="AB3100" i="3"/>
  <c r="AB3101" i="3"/>
  <c r="AB3102" i="3"/>
  <c r="AB3103" i="3"/>
  <c r="AB3104" i="3"/>
  <c r="AB3105" i="3"/>
  <c r="AB3106" i="3"/>
  <c r="AB3107" i="3"/>
  <c r="AB3108" i="3"/>
  <c r="AB3109" i="3"/>
  <c r="AB3110" i="3"/>
  <c r="AB3111" i="3"/>
  <c r="AB3112" i="3"/>
  <c r="AB3113" i="3"/>
  <c r="AB3114" i="3"/>
  <c r="AB3115" i="3"/>
  <c r="AB3116" i="3"/>
  <c r="AB3117" i="3"/>
  <c r="AB3118" i="3"/>
  <c r="AB3119" i="3"/>
  <c r="AB3120" i="3"/>
  <c r="AB3121" i="3"/>
  <c r="AB3122" i="3"/>
  <c r="AB3123" i="3"/>
  <c r="AB3124" i="3"/>
  <c r="AB3125" i="3"/>
  <c r="AB3126" i="3"/>
  <c r="AB3127" i="3"/>
  <c r="AB3128" i="3"/>
  <c r="AB3129" i="3"/>
  <c r="AB3130" i="3"/>
  <c r="AB3131" i="3"/>
  <c r="AB3132" i="3"/>
  <c r="AB3133" i="3"/>
  <c r="AB3134" i="3"/>
  <c r="AB3135" i="3"/>
  <c r="AB3136" i="3"/>
  <c r="AB3137" i="3"/>
  <c r="AB3138" i="3"/>
  <c r="AB3139" i="3"/>
  <c r="AB3140" i="3"/>
  <c r="AB3141" i="3"/>
  <c r="AB3142" i="3"/>
  <c r="AB3143" i="3"/>
  <c r="AB3144" i="3"/>
  <c r="AB3145" i="3"/>
  <c r="AB3146" i="3"/>
  <c r="AB3147" i="3"/>
  <c r="AB3148" i="3"/>
  <c r="AB3149" i="3"/>
  <c r="AB3150" i="3"/>
  <c r="AB3151" i="3"/>
  <c r="AB3152" i="3"/>
  <c r="AB3153" i="3"/>
  <c r="AB3154" i="3"/>
  <c r="AB3155" i="3"/>
  <c r="AB3156" i="3"/>
  <c r="AB3157" i="3"/>
  <c r="AB3158" i="3"/>
  <c r="AB3159" i="3"/>
  <c r="AB3160" i="3"/>
  <c r="AB3161" i="3"/>
  <c r="AB3162" i="3"/>
  <c r="AB3163" i="3"/>
  <c r="AB3164" i="3"/>
  <c r="AB3165" i="3"/>
  <c r="AB3166" i="3"/>
  <c r="AB3167" i="3"/>
  <c r="AB3168" i="3"/>
  <c r="AB3169" i="3"/>
  <c r="AB3170" i="3"/>
  <c r="AB3171" i="3"/>
  <c r="AB3172" i="3"/>
  <c r="AB3173" i="3"/>
  <c r="AB3174" i="3"/>
  <c r="AB3175" i="3"/>
  <c r="AB3176" i="3"/>
  <c r="AB3177" i="3"/>
  <c r="AB3178" i="3"/>
  <c r="AB3179" i="3"/>
  <c r="AB3180" i="3"/>
  <c r="AB3181" i="3"/>
  <c r="AB3182" i="3"/>
  <c r="AB3183" i="3"/>
  <c r="AB3184" i="3"/>
  <c r="AB3185" i="3"/>
  <c r="AB3186" i="3"/>
  <c r="AB3187" i="3"/>
  <c r="AB3188" i="3"/>
  <c r="AB3189" i="3"/>
  <c r="AB3190" i="3"/>
  <c r="AB3191" i="3"/>
  <c r="AB3192" i="3"/>
  <c r="AB3193" i="3"/>
  <c r="AB3194" i="3"/>
  <c r="AB3195" i="3"/>
  <c r="AB3196" i="3"/>
  <c r="AB3197" i="3"/>
  <c r="AB3198" i="3"/>
  <c r="AB3199" i="3"/>
  <c r="AB3200" i="3"/>
  <c r="AB3201" i="3"/>
  <c r="AB3202" i="3"/>
  <c r="AB3203" i="3"/>
  <c r="AB3204" i="3"/>
  <c r="AB3205" i="3"/>
  <c r="AB3206" i="3"/>
  <c r="AB3207" i="3"/>
  <c r="AB3208" i="3"/>
  <c r="AB3209" i="3"/>
  <c r="AB3210" i="3"/>
  <c r="AB3211" i="3"/>
  <c r="AB3212" i="3"/>
  <c r="AB3213" i="3"/>
  <c r="AB3214" i="3"/>
  <c r="AB3215" i="3"/>
  <c r="AB3216" i="3"/>
  <c r="AB3217" i="3"/>
  <c r="AB3218" i="3"/>
  <c r="AB3219" i="3"/>
  <c r="AB3220" i="3"/>
  <c r="AB3221" i="3"/>
  <c r="AB3222" i="3"/>
  <c r="AB3223" i="3"/>
  <c r="AB3224" i="3"/>
  <c r="AB3225" i="3"/>
  <c r="AB3226" i="3"/>
  <c r="AB3227" i="3"/>
  <c r="AB3228" i="3"/>
  <c r="AB3229" i="3"/>
  <c r="AB3230" i="3"/>
  <c r="AB3231" i="3"/>
  <c r="AB3232" i="3"/>
  <c r="AB3233" i="3"/>
  <c r="AB3234" i="3"/>
  <c r="AB3235" i="3"/>
  <c r="AB3236" i="3"/>
  <c r="AB3237" i="3"/>
  <c r="AB3238" i="3"/>
  <c r="AB3239" i="3"/>
  <c r="AB3240" i="3"/>
  <c r="AB3241" i="3"/>
  <c r="AB3242" i="3"/>
  <c r="AB3243" i="3"/>
  <c r="AB3244" i="3"/>
  <c r="AB3245" i="3"/>
  <c r="AB3246" i="3"/>
  <c r="AB3247" i="3"/>
  <c r="AB3248" i="3"/>
  <c r="AB3249" i="3"/>
  <c r="AB3250" i="3"/>
  <c r="AB3251" i="3"/>
  <c r="AB3252" i="3"/>
  <c r="AB3253" i="3"/>
  <c r="AB3254" i="3"/>
  <c r="AB3255" i="3"/>
  <c r="AB3256" i="3"/>
  <c r="AB3257" i="3"/>
  <c r="AB3258" i="3"/>
  <c r="AB3259" i="3"/>
  <c r="AB3260" i="3"/>
  <c r="AB3261" i="3"/>
  <c r="AB3262" i="3"/>
  <c r="AB3263" i="3"/>
  <c r="AB3264" i="3"/>
  <c r="AB3265" i="3"/>
  <c r="AB3266" i="3"/>
  <c r="AB3267" i="3"/>
  <c r="AB3268" i="3"/>
  <c r="AB3269" i="3"/>
  <c r="AB3270" i="3"/>
  <c r="AB3271" i="3"/>
  <c r="AB3272" i="3"/>
  <c r="AB3273" i="3"/>
  <c r="AB3274" i="3"/>
  <c r="AB3275" i="3"/>
  <c r="AB3276" i="3"/>
  <c r="AB3277" i="3"/>
  <c r="AB3278" i="3"/>
  <c r="AB3279" i="3"/>
  <c r="AB3280" i="3"/>
  <c r="AB3281" i="3"/>
  <c r="AB3282" i="3"/>
  <c r="AB3283" i="3"/>
  <c r="AB3284" i="3"/>
  <c r="AB3285" i="3"/>
  <c r="AB3286" i="3"/>
  <c r="AB3287" i="3"/>
  <c r="AB3288" i="3"/>
  <c r="AB3289" i="3"/>
  <c r="AB3290" i="3"/>
  <c r="AB3291" i="3"/>
  <c r="AB3292" i="3"/>
  <c r="AB3293" i="3"/>
  <c r="AB3294" i="3"/>
  <c r="AB3295" i="3"/>
  <c r="AB3296" i="3"/>
  <c r="AB3297" i="3"/>
  <c r="AB3298" i="3"/>
  <c r="AB3299" i="3"/>
  <c r="AB3300" i="3"/>
  <c r="AB3301" i="3"/>
  <c r="AB3302" i="3"/>
  <c r="AB3303" i="3"/>
  <c r="AB3304" i="3"/>
  <c r="AB3305" i="3"/>
  <c r="AB3306" i="3"/>
  <c r="AB3307" i="3"/>
  <c r="AB3308" i="3"/>
  <c r="AB3309" i="3"/>
  <c r="AB3310" i="3"/>
  <c r="AB3311" i="3"/>
  <c r="AB3312" i="3"/>
  <c r="AB3313" i="3"/>
  <c r="AB3314" i="3"/>
  <c r="AB3315" i="3"/>
  <c r="AB3316" i="3"/>
  <c r="AB3317" i="3"/>
  <c r="AB3318" i="3"/>
  <c r="AB3319" i="3"/>
  <c r="AB3320" i="3"/>
  <c r="AB3321" i="3"/>
  <c r="AB3322" i="3"/>
  <c r="AB3323" i="3"/>
  <c r="AB3324" i="3"/>
  <c r="AB3325" i="3"/>
  <c r="AB3326" i="3"/>
  <c r="AB3327" i="3"/>
  <c r="AB3328" i="3"/>
  <c r="AB3329" i="3"/>
  <c r="AB3330" i="3"/>
  <c r="AB3331" i="3"/>
  <c r="AB3332" i="3"/>
  <c r="AB3333" i="3"/>
  <c r="AB3334" i="3"/>
  <c r="AB3335" i="3"/>
  <c r="AB3336" i="3"/>
  <c r="AB3337" i="3"/>
  <c r="AB3338" i="3"/>
  <c r="AB3339" i="3"/>
  <c r="AB3340" i="3"/>
  <c r="AB3341" i="3"/>
  <c r="AB3342" i="3"/>
  <c r="AB3343" i="3"/>
  <c r="AB3344" i="3"/>
  <c r="AB3345" i="3"/>
  <c r="AB3346" i="3"/>
  <c r="AB3347" i="3"/>
  <c r="AB3348" i="3"/>
  <c r="AB3349" i="3"/>
  <c r="AB3350" i="3"/>
  <c r="AB3351" i="3"/>
  <c r="AB3352" i="3"/>
  <c r="AB3353" i="3"/>
  <c r="AB3354" i="3"/>
  <c r="AB3355" i="3"/>
  <c r="AB3356" i="3"/>
  <c r="AB3357" i="3"/>
  <c r="AB3358" i="3"/>
  <c r="AB3359" i="3"/>
  <c r="AB3360" i="3"/>
  <c r="AB3361" i="3"/>
  <c r="AB3362" i="3"/>
  <c r="AB3363" i="3"/>
  <c r="AB3364" i="3"/>
  <c r="AB3365" i="3"/>
  <c r="AB3366" i="3"/>
  <c r="AB3367" i="3"/>
  <c r="AB3368" i="3"/>
  <c r="AB3369" i="3"/>
  <c r="AB3370" i="3"/>
  <c r="AB3371" i="3"/>
  <c r="AB3372" i="3"/>
  <c r="AB3373" i="3"/>
  <c r="AB3374" i="3"/>
  <c r="AB3375" i="3"/>
  <c r="AB3376" i="3"/>
  <c r="AB3377" i="3"/>
  <c r="AB3378" i="3"/>
  <c r="AB3379" i="3"/>
  <c r="AB3380" i="3"/>
  <c r="AB3381" i="3"/>
  <c r="AB3382" i="3"/>
  <c r="AB3383" i="3"/>
  <c r="AB3384" i="3"/>
  <c r="AB3385" i="3"/>
  <c r="AB3386" i="3"/>
  <c r="AB3387" i="3"/>
  <c r="AB3388" i="3"/>
  <c r="AB3389" i="3"/>
  <c r="AB3390" i="3"/>
  <c r="AB3391" i="3"/>
  <c r="AB3392" i="3"/>
  <c r="AB3393" i="3"/>
  <c r="AB3394" i="3"/>
  <c r="AB3395" i="3"/>
  <c r="AB3396" i="3"/>
  <c r="AB3397" i="3"/>
  <c r="AB3398" i="3"/>
  <c r="AB3399" i="3"/>
  <c r="AB3400" i="3"/>
  <c r="AB3401" i="3"/>
  <c r="AB3402" i="3"/>
  <c r="AB3403" i="3"/>
  <c r="AB3404" i="3"/>
  <c r="AB3405" i="3"/>
  <c r="AB3406" i="3"/>
  <c r="AB3407" i="3"/>
  <c r="AB3408" i="3"/>
  <c r="AB3409" i="3"/>
  <c r="AB3410" i="3"/>
  <c r="AB3411" i="3"/>
  <c r="AB3412" i="3"/>
  <c r="AB3413" i="3"/>
  <c r="AB3414" i="3"/>
  <c r="AB3415" i="3"/>
  <c r="AB3416" i="3"/>
  <c r="AB3417" i="3"/>
  <c r="AB3418" i="3"/>
  <c r="AB3419" i="3"/>
  <c r="AB3420" i="3"/>
  <c r="AB3421" i="3"/>
  <c r="AB3422" i="3"/>
  <c r="AB3423" i="3"/>
  <c r="AB3424" i="3"/>
  <c r="AB3425" i="3"/>
  <c r="AB3426" i="3"/>
  <c r="AB3427" i="3"/>
  <c r="AB3428" i="3"/>
  <c r="AB3429" i="3"/>
  <c r="AB3430" i="3"/>
  <c r="AB3431" i="3"/>
  <c r="AB3432" i="3"/>
  <c r="AB3433" i="3"/>
  <c r="AB3434" i="3"/>
  <c r="AB3435" i="3"/>
  <c r="AB3436" i="3"/>
  <c r="AB3437" i="3"/>
  <c r="AB3438" i="3"/>
  <c r="AB3439" i="3"/>
  <c r="AB3440" i="3"/>
  <c r="AB3441" i="3"/>
  <c r="AB3442" i="3"/>
  <c r="AB3443" i="3"/>
  <c r="AB3444" i="3"/>
  <c r="AB3445" i="3"/>
  <c r="AB3446" i="3"/>
  <c r="AB3447" i="3"/>
  <c r="AB3448" i="3"/>
  <c r="AB3449" i="3"/>
  <c r="AB3450" i="3"/>
  <c r="AB3451" i="3"/>
  <c r="AB3452" i="3"/>
  <c r="AB3453" i="3"/>
  <c r="AB3454" i="3"/>
  <c r="AB3455" i="3"/>
  <c r="AB3456" i="3"/>
  <c r="AB3457" i="3"/>
  <c r="AB3458" i="3"/>
  <c r="AB3459" i="3"/>
  <c r="AB3460" i="3"/>
  <c r="AB3461" i="3"/>
  <c r="AB3462" i="3"/>
  <c r="AB3463" i="3"/>
  <c r="AB3464" i="3"/>
  <c r="AB3465" i="3"/>
  <c r="AB3466" i="3"/>
  <c r="AB3467" i="3"/>
  <c r="AB3468" i="3"/>
  <c r="AB3469" i="3"/>
  <c r="AB3470" i="3"/>
  <c r="AB3471" i="3"/>
  <c r="AB3472" i="3"/>
  <c r="AB3473" i="3"/>
  <c r="AB3474" i="3"/>
  <c r="AB3475" i="3"/>
  <c r="AB3476" i="3"/>
  <c r="AB3477" i="3"/>
  <c r="AB3478" i="3"/>
  <c r="AB3479" i="3"/>
  <c r="AB3480" i="3"/>
  <c r="AB3481" i="3"/>
  <c r="AB3482" i="3"/>
  <c r="AB3483" i="3"/>
  <c r="AB3484" i="3"/>
  <c r="AB3485" i="3"/>
  <c r="AB3486" i="3"/>
  <c r="AB3487" i="3"/>
  <c r="AB3488" i="3"/>
  <c r="AB3489" i="3"/>
  <c r="AB3490" i="3"/>
  <c r="AB3491" i="3"/>
  <c r="AB3492" i="3"/>
  <c r="AB3493" i="3"/>
  <c r="AB3494" i="3"/>
  <c r="AB3495" i="3"/>
  <c r="AB3496" i="3"/>
  <c r="AB3497" i="3"/>
  <c r="AB3498" i="3"/>
  <c r="AB3499" i="3"/>
  <c r="AB3500" i="3"/>
  <c r="AB3501" i="3"/>
  <c r="AB3502" i="3"/>
  <c r="AB3503" i="3"/>
  <c r="AB3504" i="3"/>
  <c r="AB3505" i="3"/>
  <c r="AB3506" i="3"/>
  <c r="AB3507" i="3"/>
  <c r="AB3508" i="3"/>
  <c r="AB3509" i="3"/>
  <c r="AB3510" i="3"/>
  <c r="AB3511" i="3"/>
  <c r="AB3512" i="3"/>
  <c r="AB3513" i="3"/>
  <c r="AB3514" i="3"/>
  <c r="AB3515" i="3"/>
  <c r="AB3516" i="3"/>
  <c r="AB3517" i="3"/>
  <c r="AB3518" i="3"/>
  <c r="AB3519" i="3"/>
  <c r="AB3520" i="3"/>
  <c r="AB3521" i="3"/>
  <c r="AB3522" i="3"/>
  <c r="AB3523" i="3"/>
  <c r="AB3524" i="3"/>
  <c r="AB3525" i="3"/>
  <c r="AB3526" i="3"/>
  <c r="AB3527" i="3"/>
  <c r="AB3528" i="3"/>
  <c r="AB3529" i="3"/>
  <c r="AB3530" i="3"/>
  <c r="AB3531" i="3"/>
  <c r="AB3532" i="3"/>
  <c r="AB3533" i="3"/>
  <c r="AB3534" i="3"/>
  <c r="AB3535" i="3"/>
  <c r="AB3536" i="3"/>
  <c r="AB3537" i="3"/>
  <c r="AB3538" i="3"/>
  <c r="AB3539" i="3"/>
  <c r="AB3540" i="3"/>
  <c r="AB3541" i="3"/>
  <c r="AB3542" i="3"/>
  <c r="AB3543" i="3"/>
  <c r="AB3544" i="3"/>
  <c r="AB3545" i="3"/>
  <c r="AB3546" i="3"/>
  <c r="AB3547" i="3"/>
  <c r="AB3548" i="3"/>
  <c r="AB3549" i="3"/>
  <c r="AB3550" i="3"/>
  <c r="AB3551" i="3"/>
  <c r="AB3552" i="3"/>
  <c r="AB3553" i="3"/>
  <c r="AB3554" i="3"/>
  <c r="AB3555" i="3"/>
  <c r="AB3556" i="3"/>
  <c r="AB3557" i="3"/>
  <c r="AB3558" i="3"/>
  <c r="AB3559" i="3"/>
  <c r="AB3560" i="3"/>
  <c r="AB3561" i="3"/>
  <c r="AB3562" i="3"/>
  <c r="AB3563" i="3"/>
  <c r="AB3564" i="3"/>
  <c r="AB3565" i="3"/>
  <c r="AB3566" i="3"/>
  <c r="AB3567" i="3"/>
  <c r="AB3568" i="3"/>
  <c r="AB3569" i="3"/>
  <c r="AB3570" i="3"/>
  <c r="AB3571" i="3"/>
  <c r="AB3572" i="3"/>
  <c r="AB3573" i="3"/>
  <c r="AB3574" i="3"/>
  <c r="AB3575" i="3"/>
  <c r="AB3576" i="3"/>
  <c r="AB3577" i="3"/>
  <c r="AB3578" i="3"/>
  <c r="AB3579" i="3"/>
  <c r="AB3580" i="3"/>
  <c r="AB3581" i="3"/>
  <c r="AB3582" i="3"/>
  <c r="AB3583" i="3"/>
  <c r="AB3584" i="3"/>
  <c r="AB3585" i="3"/>
  <c r="AB3586" i="3"/>
  <c r="AB3587" i="3"/>
  <c r="AB3588" i="3"/>
  <c r="AB3589" i="3"/>
  <c r="AB3590" i="3"/>
  <c r="AB3591" i="3"/>
  <c r="AB3592" i="3"/>
  <c r="AB3593" i="3"/>
  <c r="AB3594" i="3"/>
  <c r="AB3595" i="3"/>
  <c r="AB3596" i="3"/>
  <c r="AB3597" i="3"/>
  <c r="AB3598" i="3"/>
  <c r="AB3599" i="3"/>
  <c r="AB3600" i="3"/>
  <c r="AB3601" i="3"/>
  <c r="AB3602" i="3"/>
  <c r="AB3603" i="3"/>
  <c r="AB3604" i="3"/>
  <c r="AB3605" i="3"/>
  <c r="AB3606" i="3"/>
  <c r="AB3607" i="3"/>
  <c r="AB3608" i="3"/>
  <c r="AB3609" i="3"/>
  <c r="AB3610" i="3"/>
  <c r="AB3611" i="3"/>
  <c r="AB3612" i="3"/>
  <c r="AB3613" i="3"/>
  <c r="AB3614" i="3"/>
  <c r="AB3615" i="3"/>
  <c r="AB3616" i="3"/>
  <c r="AB3617" i="3"/>
  <c r="AB3618" i="3"/>
  <c r="AB3619" i="3"/>
  <c r="AB3620" i="3"/>
  <c r="AB3621" i="3"/>
  <c r="AB3622" i="3"/>
  <c r="AB3623" i="3"/>
  <c r="AB3624" i="3"/>
  <c r="AB3625" i="3"/>
  <c r="AB3626" i="3"/>
  <c r="AB3627" i="3"/>
  <c r="AB3628" i="3"/>
  <c r="AB3629" i="3"/>
  <c r="AB3630" i="3"/>
  <c r="AB3631" i="3"/>
  <c r="AB3632" i="3"/>
  <c r="AB3633" i="3"/>
  <c r="AB3634" i="3"/>
  <c r="AB3635" i="3"/>
  <c r="AB3636" i="3"/>
  <c r="AB3637" i="3"/>
  <c r="AB3638" i="3"/>
  <c r="AB3639" i="3"/>
  <c r="AB3640" i="3"/>
  <c r="AB3641" i="3"/>
  <c r="AB3642" i="3"/>
  <c r="AB3643" i="3"/>
  <c r="AB3644" i="3"/>
  <c r="AB3645" i="3"/>
  <c r="AB3646" i="3"/>
  <c r="AB3647" i="3"/>
  <c r="AB3648" i="3"/>
  <c r="AB3649" i="3"/>
  <c r="AB3650" i="3"/>
  <c r="AB3651" i="3"/>
  <c r="AB3652" i="3"/>
  <c r="AB3653" i="3"/>
  <c r="AB3654" i="3"/>
  <c r="AB3655" i="3"/>
  <c r="AB3656" i="3"/>
  <c r="AB3657" i="3"/>
  <c r="AB3658" i="3"/>
  <c r="AB3659" i="3"/>
  <c r="AB3660" i="3"/>
  <c r="AB3661" i="3"/>
  <c r="AB3662" i="3"/>
  <c r="AB3663" i="3"/>
  <c r="AB3664" i="3"/>
  <c r="AB3665" i="3"/>
  <c r="AB3666" i="3"/>
  <c r="AB3667" i="3"/>
  <c r="AB3668" i="3"/>
  <c r="AB3669" i="3"/>
  <c r="AB3670" i="3"/>
  <c r="AB3671" i="3"/>
  <c r="AB3672" i="3"/>
  <c r="AB3673" i="3"/>
  <c r="AB3674" i="3"/>
  <c r="AB3675" i="3"/>
  <c r="AB3676" i="3"/>
  <c r="AB3677" i="3"/>
  <c r="AB3678" i="3"/>
  <c r="AB3679" i="3"/>
  <c r="AB3680" i="3"/>
  <c r="AB3681" i="3"/>
  <c r="AB3682" i="3"/>
  <c r="AB3683" i="3"/>
  <c r="AB3684" i="3"/>
  <c r="AB3685" i="3"/>
  <c r="AB3686" i="3"/>
  <c r="AB3687" i="3"/>
  <c r="AB3688" i="3"/>
  <c r="AB3689" i="3"/>
  <c r="AB3690" i="3"/>
  <c r="AB3691" i="3"/>
  <c r="AB3692" i="3"/>
  <c r="AB3693" i="3"/>
  <c r="AB3694" i="3"/>
  <c r="AB3695" i="3"/>
  <c r="AB3696" i="3"/>
  <c r="AB3697" i="3"/>
  <c r="AB3698" i="3"/>
  <c r="AB3699" i="3"/>
  <c r="AB3700" i="3"/>
  <c r="AB3701" i="3"/>
  <c r="AB3702" i="3"/>
  <c r="AB3703" i="3"/>
  <c r="AB3704" i="3"/>
  <c r="AB3705" i="3"/>
  <c r="AB3706" i="3"/>
  <c r="AB3707" i="3"/>
  <c r="AB3708" i="3"/>
  <c r="AB3709" i="3"/>
  <c r="AB3710" i="3"/>
  <c r="AB3711" i="3"/>
  <c r="AB3712" i="3"/>
  <c r="AB3713" i="3"/>
  <c r="AB3714" i="3"/>
  <c r="AB3715" i="3"/>
  <c r="AB3716" i="3"/>
  <c r="AB3717" i="3"/>
  <c r="AB3718" i="3"/>
  <c r="AB3719" i="3"/>
  <c r="AB3720" i="3"/>
  <c r="AB3721" i="3"/>
  <c r="AB3722" i="3"/>
  <c r="AB3723" i="3"/>
  <c r="AB3724" i="3"/>
  <c r="AB3725" i="3"/>
  <c r="AB3726" i="3"/>
  <c r="AB3727" i="3"/>
  <c r="AB3728" i="3"/>
  <c r="AB3729" i="3"/>
  <c r="AB3730" i="3"/>
  <c r="AB3731" i="3"/>
  <c r="AB3732" i="3"/>
  <c r="AB3733" i="3"/>
  <c r="AB3734" i="3"/>
  <c r="AB3735" i="3"/>
  <c r="AB3736" i="3"/>
  <c r="AB3737" i="3"/>
  <c r="AB3738" i="3"/>
  <c r="AB3739" i="3"/>
  <c r="AB3740" i="3"/>
  <c r="AB3741" i="3"/>
  <c r="AB3742" i="3"/>
  <c r="AB3743" i="3"/>
  <c r="AB3744" i="3"/>
  <c r="AB3745" i="3"/>
  <c r="AB3746" i="3"/>
  <c r="AB3747" i="3"/>
  <c r="AB3748" i="3"/>
  <c r="AB3749" i="3"/>
  <c r="AB3750" i="3"/>
  <c r="AB3751" i="3"/>
  <c r="AB3752" i="3"/>
  <c r="AB3753" i="3"/>
  <c r="AB3754" i="3"/>
  <c r="AB3755" i="3"/>
  <c r="AB3756" i="3"/>
  <c r="AB3757" i="3"/>
  <c r="AB3758" i="3"/>
  <c r="AB3759" i="3"/>
  <c r="AB3760" i="3"/>
  <c r="AB3761" i="3"/>
  <c r="AB3762" i="3"/>
  <c r="AB3763" i="3"/>
  <c r="AB3764" i="3"/>
  <c r="AB3765" i="3"/>
  <c r="AB3766" i="3"/>
  <c r="AB3767" i="3"/>
  <c r="AB3768" i="3"/>
  <c r="AB3769" i="3"/>
  <c r="AB3770" i="3"/>
  <c r="AB3771" i="3"/>
  <c r="AB3772" i="3"/>
  <c r="AB3773" i="3"/>
  <c r="AB3774" i="3"/>
  <c r="AB3775" i="3"/>
  <c r="AB3776" i="3"/>
  <c r="AB3777" i="3"/>
  <c r="AB3778" i="3"/>
  <c r="AB3779" i="3"/>
  <c r="AB3780" i="3"/>
  <c r="AB3781" i="3"/>
  <c r="AB3782" i="3"/>
  <c r="AB3783" i="3"/>
  <c r="AB3784" i="3"/>
  <c r="AB3785" i="3"/>
  <c r="AB3786" i="3"/>
  <c r="AB3787" i="3"/>
  <c r="AB3788" i="3"/>
  <c r="AB3789" i="3"/>
  <c r="AB3790" i="3"/>
  <c r="AB3791" i="3"/>
  <c r="AB3792" i="3"/>
  <c r="AB3793" i="3"/>
  <c r="AB3794" i="3"/>
  <c r="AB3795" i="3"/>
  <c r="AB3796" i="3"/>
  <c r="AB3797" i="3"/>
  <c r="AB3798" i="3"/>
  <c r="AB3799" i="3"/>
  <c r="AB3800" i="3"/>
  <c r="AB3801" i="3"/>
  <c r="AB3802" i="3"/>
  <c r="AB3803" i="3"/>
  <c r="AB3804" i="3"/>
  <c r="AB3805" i="3"/>
  <c r="AB3806" i="3"/>
  <c r="AB3807" i="3"/>
  <c r="AB3808" i="3"/>
  <c r="AB3809" i="3"/>
  <c r="AB3810" i="3"/>
  <c r="AB3811" i="3"/>
  <c r="AB3812" i="3"/>
  <c r="AB3813" i="3"/>
  <c r="AB3814" i="3"/>
  <c r="AB3815" i="3"/>
  <c r="AB3816" i="3"/>
  <c r="AB3817" i="3"/>
  <c r="AB3818" i="3"/>
  <c r="AB3819" i="3"/>
  <c r="AB3820" i="3"/>
  <c r="AB3821" i="3"/>
  <c r="AB3822" i="3"/>
  <c r="AB3823" i="3"/>
  <c r="AB3824" i="3"/>
  <c r="AB3825" i="3"/>
  <c r="AB3826" i="3"/>
  <c r="AB3827" i="3"/>
  <c r="AB3828" i="3"/>
  <c r="AB3829" i="3"/>
  <c r="AB3830" i="3"/>
  <c r="AB3831" i="3"/>
  <c r="AB3832" i="3"/>
  <c r="AB3833" i="3"/>
  <c r="AB3834" i="3"/>
  <c r="AB3835" i="3"/>
  <c r="AB3836" i="3"/>
  <c r="AB3837" i="3"/>
  <c r="AB3838" i="3"/>
  <c r="AB3839" i="3"/>
  <c r="AB3840" i="3"/>
  <c r="AB3841" i="3"/>
  <c r="AB3842" i="3"/>
  <c r="AB3843" i="3"/>
  <c r="AB3844" i="3"/>
  <c r="AB3845" i="3"/>
  <c r="AB3846" i="3"/>
  <c r="AB3847" i="3"/>
  <c r="AB3848" i="3"/>
  <c r="AB3849" i="3"/>
  <c r="AB3850" i="3"/>
  <c r="AB3851" i="3"/>
  <c r="AB3852" i="3"/>
  <c r="AB3853" i="3"/>
  <c r="AB3854" i="3"/>
  <c r="AB3855" i="3"/>
  <c r="AB3856" i="3"/>
  <c r="AB3857" i="3"/>
  <c r="AB3858" i="3"/>
  <c r="AB3859" i="3"/>
  <c r="AB3860" i="3"/>
  <c r="AB3861" i="3"/>
  <c r="AB3862" i="3"/>
  <c r="AB3863" i="3"/>
  <c r="AB3864" i="3"/>
  <c r="AB3865" i="3"/>
  <c r="AB3866" i="3"/>
  <c r="AB3867" i="3"/>
  <c r="AB3868" i="3"/>
  <c r="AB3869" i="3"/>
  <c r="AB3870" i="3"/>
  <c r="AB3871" i="3"/>
  <c r="AB3872" i="3"/>
  <c r="AB3873" i="3"/>
  <c r="AB3874" i="3"/>
  <c r="AB3875" i="3"/>
  <c r="AB3876" i="3"/>
  <c r="AB3877" i="3"/>
  <c r="AB3878" i="3"/>
  <c r="AB3879" i="3"/>
  <c r="AB3880" i="3"/>
  <c r="AB3881" i="3"/>
  <c r="AB3882" i="3"/>
  <c r="AB3883" i="3"/>
  <c r="AB3884" i="3"/>
  <c r="AB3885" i="3"/>
  <c r="AB3886" i="3"/>
  <c r="AB3887" i="3"/>
  <c r="AB3888" i="3"/>
  <c r="AB3889" i="3"/>
  <c r="AB3890" i="3"/>
  <c r="AB3891" i="3"/>
  <c r="AB3892" i="3"/>
  <c r="AB3893" i="3"/>
  <c r="AB3894" i="3"/>
  <c r="AB3895" i="3"/>
  <c r="AB3896" i="3"/>
  <c r="AB3897" i="3"/>
  <c r="AB3898" i="3"/>
  <c r="AB3899" i="3"/>
  <c r="AB3900" i="3"/>
  <c r="AB3901" i="3"/>
  <c r="AB3902" i="3"/>
  <c r="AB3903" i="3"/>
  <c r="AB3904" i="3"/>
  <c r="AB3905" i="3"/>
  <c r="AB3906" i="3"/>
  <c r="AB3907" i="3"/>
  <c r="AB3908" i="3"/>
  <c r="AB3909" i="3"/>
  <c r="AB3910" i="3"/>
  <c r="AB3911" i="3"/>
  <c r="AB3912" i="3"/>
  <c r="AB3913" i="3"/>
  <c r="AB3914" i="3"/>
  <c r="AB3915" i="3"/>
  <c r="AB3916" i="3"/>
  <c r="AB3917" i="3"/>
  <c r="AB3918" i="3"/>
  <c r="AB3919" i="3"/>
  <c r="AB3920" i="3"/>
  <c r="AB3921" i="3"/>
  <c r="AB3922" i="3"/>
  <c r="AB3923" i="3"/>
  <c r="AB3924" i="3"/>
  <c r="AB3925" i="3"/>
  <c r="AB3926" i="3"/>
  <c r="AB3927" i="3"/>
  <c r="AB3928" i="3"/>
  <c r="AB3929" i="3"/>
  <c r="AB3930" i="3"/>
  <c r="AB3931" i="3"/>
  <c r="AB3932" i="3"/>
  <c r="AB3933" i="3"/>
  <c r="AB3934" i="3"/>
  <c r="AB3935" i="3"/>
  <c r="AB3936" i="3"/>
  <c r="AB3937" i="3"/>
  <c r="AB3938" i="3"/>
  <c r="AB3939" i="3"/>
  <c r="AB3940" i="3"/>
  <c r="AB3941" i="3"/>
  <c r="AB3942" i="3"/>
  <c r="AB3943" i="3"/>
  <c r="AB3944" i="3"/>
  <c r="AB3945" i="3"/>
  <c r="AB3946" i="3"/>
  <c r="AB3947" i="3"/>
  <c r="AB3948" i="3"/>
  <c r="AB3949" i="3"/>
  <c r="AB3950" i="3"/>
  <c r="AB3951" i="3"/>
  <c r="AB3952" i="3"/>
  <c r="AB3953" i="3"/>
  <c r="AB3954" i="3"/>
  <c r="AB3955" i="3"/>
  <c r="AB3956" i="3"/>
  <c r="AB3957" i="3"/>
  <c r="AB3958" i="3"/>
  <c r="AB3959" i="3"/>
  <c r="AB3960" i="3"/>
  <c r="AB3961" i="3"/>
  <c r="AB3962" i="3"/>
  <c r="AB3963" i="3"/>
  <c r="AB3964" i="3"/>
  <c r="AB3965" i="3"/>
  <c r="AB3966" i="3"/>
  <c r="AB3967" i="3"/>
  <c r="AB3968" i="3"/>
  <c r="AB3969" i="3"/>
  <c r="AB3970" i="3"/>
  <c r="AB3971" i="3"/>
  <c r="AB3972" i="3"/>
  <c r="AB3973" i="3"/>
  <c r="AB3974" i="3"/>
  <c r="AB3975" i="3"/>
  <c r="AB3976" i="3"/>
  <c r="AB3977" i="3"/>
  <c r="AB3978" i="3"/>
  <c r="AB3979" i="3"/>
  <c r="AB3980" i="3"/>
  <c r="AB3981" i="3"/>
  <c r="AB3982" i="3"/>
  <c r="AB3983" i="3"/>
  <c r="AB3984" i="3"/>
  <c r="AB3985" i="3"/>
  <c r="AB3986" i="3"/>
  <c r="AB3987" i="3"/>
  <c r="AB3988" i="3"/>
  <c r="AB3989" i="3"/>
  <c r="AB3990" i="3"/>
  <c r="AB3991" i="3"/>
  <c r="AB3992" i="3"/>
  <c r="AB3993" i="3"/>
  <c r="AB3994" i="3"/>
  <c r="AB3995" i="3"/>
  <c r="AB3996" i="3"/>
  <c r="AB3997" i="3"/>
  <c r="AB3998" i="3"/>
  <c r="AB3999" i="3"/>
  <c r="AB4000" i="3"/>
  <c r="AB4001" i="3"/>
  <c r="AB4002" i="3"/>
  <c r="AB4003" i="3"/>
  <c r="AB4004" i="3"/>
  <c r="AB4005" i="3"/>
  <c r="AB4006" i="3"/>
  <c r="AB4007" i="3"/>
  <c r="AB4008" i="3"/>
  <c r="AB4009" i="3"/>
  <c r="AB4010" i="3"/>
  <c r="AB4011" i="3"/>
  <c r="AB4012" i="3"/>
  <c r="AB4013" i="3"/>
  <c r="AB4014" i="3"/>
  <c r="AB4015" i="3"/>
  <c r="AB4016" i="3"/>
  <c r="AB4017" i="3"/>
  <c r="AB4018" i="3"/>
  <c r="AB4019" i="3"/>
  <c r="AB4020" i="3"/>
  <c r="AB4021" i="3"/>
  <c r="AB4022" i="3"/>
  <c r="AB4023" i="3"/>
  <c r="AB4024" i="3"/>
  <c r="AB4025" i="3"/>
  <c r="AB4026" i="3"/>
  <c r="AB4027" i="3"/>
  <c r="AB4028" i="3"/>
  <c r="AB4029" i="3"/>
  <c r="AB4030" i="3"/>
  <c r="AB4031" i="3"/>
  <c r="AB4032" i="3"/>
  <c r="AB4033" i="3"/>
  <c r="AB4034" i="3"/>
  <c r="AB4035" i="3"/>
  <c r="AB4036" i="3"/>
  <c r="AB4037" i="3"/>
  <c r="AB4038" i="3"/>
  <c r="AB4039" i="3"/>
  <c r="AB4040" i="3"/>
  <c r="AB4041" i="3"/>
  <c r="AB4042" i="3"/>
  <c r="AB4043" i="3"/>
  <c r="AB4044" i="3"/>
  <c r="AB4045" i="3"/>
  <c r="AB4046" i="3"/>
  <c r="AB4047" i="3"/>
  <c r="AB4048" i="3"/>
  <c r="AB4049" i="3"/>
  <c r="AB4050" i="3"/>
  <c r="AB4051" i="3"/>
  <c r="AB4052" i="3"/>
  <c r="AB4053" i="3"/>
  <c r="AB4054" i="3"/>
  <c r="AB4055" i="3"/>
  <c r="AB4056" i="3"/>
  <c r="AB4057" i="3"/>
  <c r="AB4058" i="3"/>
  <c r="AB4059" i="3"/>
  <c r="AB4060" i="3"/>
  <c r="AB4061" i="3"/>
  <c r="AB4062" i="3"/>
  <c r="AB4063" i="3"/>
  <c r="AB4064" i="3"/>
  <c r="AB4065" i="3"/>
  <c r="AB4066" i="3"/>
  <c r="AB4067" i="3"/>
  <c r="AB4068" i="3"/>
  <c r="AB4069" i="3"/>
  <c r="AB4070" i="3"/>
  <c r="AB4071" i="3"/>
  <c r="AB4072" i="3"/>
  <c r="AB4073" i="3"/>
  <c r="AB4074" i="3"/>
  <c r="AB4075" i="3"/>
  <c r="AB4076" i="3"/>
  <c r="AB4077" i="3"/>
  <c r="AB4078" i="3"/>
  <c r="AB4079" i="3"/>
  <c r="AB4080" i="3"/>
  <c r="AB4081" i="3"/>
  <c r="AB4082" i="3"/>
  <c r="AB4083" i="3"/>
  <c r="AB4084" i="3"/>
  <c r="AB4085" i="3"/>
  <c r="AB4086" i="3"/>
  <c r="AB4087" i="3"/>
  <c r="AB4088" i="3"/>
  <c r="AB4089" i="3"/>
  <c r="AB4090" i="3"/>
  <c r="AB4091" i="3"/>
  <c r="AB4092" i="3"/>
  <c r="AB4093" i="3"/>
  <c r="AB4094" i="3"/>
  <c r="AB4095" i="3"/>
  <c r="AB4096" i="3"/>
  <c r="AB4097" i="3"/>
  <c r="AB4098" i="3"/>
  <c r="AB4099" i="3"/>
  <c r="AB4100" i="3"/>
  <c r="AB4101" i="3"/>
  <c r="AB4102" i="3"/>
  <c r="AB4103" i="3"/>
  <c r="AB4104" i="3"/>
  <c r="AB4105" i="3"/>
  <c r="AB4106" i="3"/>
  <c r="AB4107" i="3"/>
  <c r="AB4108" i="3"/>
  <c r="AB4109" i="3"/>
  <c r="AB4110" i="3"/>
  <c r="AB4111" i="3"/>
  <c r="AB4112" i="3"/>
  <c r="AB4113" i="3"/>
  <c r="AB4114" i="3"/>
  <c r="AB4115" i="3"/>
  <c r="AB4116" i="3"/>
  <c r="AB4117" i="3"/>
  <c r="AB4118" i="3"/>
  <c r="AB4119" i="3"/>
  <c r="AB4120" i="3"/>
  <c r="AB4121" i="3"/>
  <c r="AB4122" i="3"/>
  <c r="AB4123" i="3"/>
  <c r="AB4124" i="3"/>
  <c r="AB4125" i="3"/>
  <c r="AB4126" i="3"/>
  <c r="AB4127" i="3"/>
  <c r="AB4128" i="3"/>
  <c r="AB4129" i="3"/>
  <c r="AB4130" i="3"/>
  <c r="AB4131" i="3"/>
  <c r="AB4132" i="3"/>
  <c r="AB4133" i="3"/>
  <c r="AB4134" i="3"/>
  <c r="AB4135" i="3"/>
  <c r="AB4136" i="3"/>
  <c r="AB4137" i="3"/>
  <c r="AB4138" i="3"/>
  <c r="AB4139" i="3"/>
  <c r="AB4140" i="3"/>
  <c r="AB4141" i="3"/>
  <c r="AB4142" i="3"/>
  <c r="AB4143" i="3"/>
  <c r="AB4144" i="3"/>
  <c r="AB4145" i="3"/>
  <c r="AB4146" i="3"/>
  <c r="AB4147" i="3"/>
  <c r="AB4148" i="3"/>
  <c r="AB4149" i="3"/>
  <c r="AB4150" i="3"/>
  <c r="AB4151" i="3"/>
  <c r="AB4152" i="3"/>
  <c r="AB4153" i="3"/>
  <c r="AB4154" i="3"/>
  <c r="AB4155" i="3"/>
  <c r="AB4156" i="3"/>
  <c r="AB4157" i="3"/>
  <c r="AB4158" i="3"/>
  <c r="AB4159" i="3"/>
  <c r="AB4160" i="3"/>
  <c r="AB4161" i="3"/>
  <c r="AB4162" i="3"/>
  <c r="AB4163" i="3"/>
  <c r="AB4164" i="3"/>
  <c r="AB4165" i="3"/>
  <c r="AB4166" i="3"/>
  <c r="AB4167" i="3"/>
  <c r="AB4168" i="3"/>
  <c r="AB4169" i="3"/>
  <c r="AB4170" i="3"/>
  <c r="AB4171" i="3"/>
  <c r="AB4172" i="3"/>
  <c r="AB4173" i="3"/>
  <c r="AB4174" i="3"/>
  <c r="AB4175" i="3"/>
  <c r="AB4176" i="3"/>
  <c r="AB4177" i="3"/>
  <c r="AB4178" i="3"/>
  <c r="AB4179" i="3"/>
  <c r="AB4180" i="3"/>
  <c r="AB4181" i="3"/>
  <c r="AB4182" i="3"/>
  <c r="AB4183" i="3"/>
  <c r="AB4184" i="3"/>
  <c r="AB4185" i="3"/>
  <c r="AB4186" i="3"/>
  <c r="AB4187" i="3"/>
  <c r="AB4188" i="3"/>
  <c r="AB4189" i="3"/>
  <c r="AB4190" i="3"/>
  <c r="AB4191" i="3"/>
  <c r="AB4192" i="3"/>
  <c r="AB4193" i="3"/>
  <c r="AB4194" i="3"/>
  <c r="AB4195" i="3"/>
  <c r="AB4196" i="3"/>
  <c r="AB4197" i="3"/>
  <c r="AB4198" i="3"/>
  <c r="AB4199" i="3"/>
  <c r="AB4200" i="3"/>
  <c r="AB4201" i="3"/>
  <c r="AB4202" i="3"/>
  <c r="AB4203" i="3"/>
  <c r="AB4204" i="3"/>
  <c r="AB4205" i="3"/>
  <c r="AB4206" i="3"/>
  <c r="AB4207" i="3"/>
  <c r="AB4208" i="3"/>
  <c r="AB4209" i="3"/>
  <c r="AB4210" i="3"/>
  <c r="AB4211" i="3"/>
  <c r="AB4212" i="3"/>
  <c r="AB4213" i="3"/>
  <c r="AB4214" i="3"/>
  <c r="AB4215" i="3"/>
  <c r="AB4216" i="3"/>
  <c r="AB4217" i="3"/>
  <c r="AB4218" i="3"/>
  <c r="AB4219" i="3"/>
  <c r="AB4220" i="3"/>
  <c r="AB4221" i="3"/>
  <c r="AB4222" i="3"/>
  <c r="AB4223" i="3"/>
  <c r="AB4224" i="3"/>
  <c r="AB4225" i="3"/>
  <c r="AB4226" i="3"/>
  <c r="AB4227" i="3"/>
  <c r="AB4228" i="3"/>
  <c r="AB4229" i="3"/>
  <c r="AB4230" i="3"/>
  <c r="AB4231" i="3"/>
  <c r="AB4232" i="3"/>
  <c r="AB4233" i="3"/>
  <c r="AB4234" i="3"/>
  <c r="AB4235" i="3"/>
  <c r="AB4236" i="3"/>
  <c r="AB4237" i="3"/>
  <c r="AB4238" i="3"/>
  <c r="AB4239" i="3"/>
  <c r="AB4240" i="3"/>
  <c r="AB4241" i="3"/>
  <c r="AB4242" i="3"/>
  <c r="AB4243" i="3"/>
  <c r="AB4244" i="3"/>
  <c r="AB4245" i="3"/>
  <c r="AB4246" i="3"/>
  <c r="AB4247" i="3"/>
  <c r="AB4248" i="3"/>
  <c r="AB4249" i="3"/>
  <c r="AB4250" i="3"/>
  <c r="AB4251" i="3"/>
  <c r="AB4252" i="3"/>
  <c r="AB4253" i="3"/>
  <c r="AB4254" i="3"/>
  <c r="AB4255" i="3"/>
  <c r="AB4256" i="3"/>
  <c r="AB4257" i="3"/>
  <c r="AB4258" i="3"/>
  <c r="AB4259" i="3"/>
  <c r="AB4260" i="3"/>
  <c r="AB4261" i="3"/>
  <c r="AB4262" i="3"/>
  <c r="AB4263" i="3"/>
  <c r="AB4264" i="3"/>
  <c r="AB4265" i="3"/>
  <c r="AB4266" i="3"/>
  <c r="AB4267" i="3"/>
  <c r="AB4268" i="3"/>
  <c r="AB4269" i="3"/>
  <c r="AB4270" i="3"/>
  <c r="AB4271" i="3"/>
  <c r="AB4272" i="3"/>
  <c r="AB4273" i="3"/>
  <c r="AB4274" i="3"/>
  <c r="AB4275" i="3"/>
  <c r="AB4276" i="3"/>
  <c r="AB4277" i="3"/>
  <c r="AB4278" i="3"/>
  <c r="AB4279" i="3"/>
  <c r="AB4280" i="3"/>
  <c r="AB4281" i="3"/>
  <c r="AB4282" i="3"/>
  <c r="AB4283" i="3"/>
  <c r="AB4284" i="3"/>
  <c r="AB4285" i="3"/>
  <c r="AB4286" i="3"/>
  <c r="AB4287" i="3"/>
  <c r="AB4288" i="3"/>
  <c r="AB4289" i="3"/>
  <c r="AB4290" i="3"/>
  <c r="AB4291" i="3"/>
  <c r="AB4292" i="3"/>
  <c r="AB4293" i="3"/>
  <c r="AB4294" i="3"/>
  <c r="AB4295" i="3"/>
  <c r="AB4296" i="3"/>
  <c r="AB4297" i="3"/>
  <c r="AB4298" i="3"/>
  <c r="AB4299" i="3"/>
  <c r="AB4300" i="3"/>
  <c r="AB4301" i="3"/>
  <c r="AB4302" i="3"/>
  <c r="AB4303" i="3"/>
  <c r="AB4304" i="3"/>
  <c r="AB4305" i="3"/>
  <c r="AB4306" i="3"/>
  <c r="AB4307" i="3"/>
  <c r="AB4308" i="3"/>
  <c r="AB4309" i="3"/>
  <c r="AB4310" i="3"/>
  <c r="AB4311" i="3"/>
  <c r="AB4312" i="3"/>
  <c r="AB4313" i="3"/>
  <c r="AB4314" i="3"/>
  <c r="AB4315" i="3"/>
  <c r="AB4316" i="3"/>
  <c r="AB4317" i="3"/>
  <c r="AB4318" i="3"/>
  <c r="AB4319" i="3"/>
  <c r="AB4320" i="3"/>
  <c r="AB4321" i="3"/>
  <c r="AB4322" i="3"/>
  <c r="AB4323" i="3"/>
  <c r="AB4324" i="3"/>
  <c r="AB4325" i="3"/>
  <c r="AB4326" i="3"/>
  <c r="AB4327" i="3"/>
  <c r="AB4328" i="3"/>
  <c r="AB4329" i="3"/>
  <c r="AB4330" i="3"/>
  <c r="AB4331" i="3"/>
  <c r="AB4332" i="3"/>
  <c r="AB4333" i="3"/>
  <c r="AB4334" i="3"/>
  <c r="AB4335" i="3"/>
  <c r="AB4336" i="3"/>
  <c r="AB4337" i="3"/>
  <c r="AB4338" i="3"/>
  <c r="AB4339" i="3"/>
  <c r="AB4340" i="3"/>
  <c r="AB4341" i="3"/>
  <c r="AB4342" i="3"/>
  <c r="AB4343" i="3"/>
  <c r="AB4344" i="3"/>
  <c r="AB4345" i="3"/>
  <c r="AB4346" i="3"/>
  <c r="AB4347" i="3"/>
  <c r="AB4348" i="3"/>
  <c r="AB4349" i="3"/>
  <c r="AB4350" i="3"/>
  <c r="AB4351" i="3"/>
  <c r="AB4352" i="3"/>
  <c r="AB4353" i="3"/>
  <c r="AB4354" i="3"/>
  <c r="AB4355" i="3"/>
  <c r="AB4356" i="3"/>
  <c r="AB4357" i="3"/>
  <c r="AB4358" i="3"/>
  <c r="AB4359" i="3"/>
  <c r="AB4360" i="3"/>
  <c r="AB4361" i="3"/>
  <c r="AB4362" i="3"/>
  <c r="AB4363" i="3"/>
  <c r="AB4364" i="3"/>
  <c r="AB4365" i="3"/>
  <c r="AB4366" i="3"/>
  <c r="AB4367" i="3"/>
  <c r="AB4368" i="3"/>
  <c r="AB4369" i="3"/>
  <c r="AB4370" i="3"/>
  <c r="AB4371" i="3"/>
  <c r="AB4372" i="3"/>
  <c r="AB4373" i="3"/>
  <c r="AB4374" i="3"/>
  <c r="AB4375" i="3"/>
  <c r="AB4376" i="3"/>
  <c r="AB4377" i="3"/>
  <c r="AB4378" i="3"/>
  <c r="AB4379" i="3"/>
  <c r="AB4380" i="3"/>
  <c r="AB4381" i="3"/>
  <c r="AB4382" i="3"/>
  <c r="AB4383" i="3"/>
  <c r="AB4384" i="3"/>
  <c r="AB4385" i="3"/>
  <c r="AB4386" i="3"/>
  <c r="AB4387" i="3"/>
  <c r="AB4388" i="3"/>
  <c r="AB4389" i="3"/>
  <c r="AB4390" i="3"/>
  <c r="AB4391" i="3"/>
  <c r="AB4392" i="3"/>
  <c r="AB4393" i="3"/>
  <c r="AB4394" i="3"/>
  <c r="AB4395" i="3"/>
  <c r="AB4396" i="3"/>
  <c r="AB4397" i="3"/>
  <c r="AB4398" i="3"/>
  <c r="AB4399" i="3"/>
  <c r="AB4400" i="3"/>
  <c r="AB4401" i="3"/>
  <c r="AB4402" i="3"/>
  <c r="AB4403" i="3"/>
  <c r="AB4404" i="3"/>
  <c r="AB4405" i="3"/>
  <c r="AB4406" i="3"/>
  <c r="AB4407" i="3"/>
  <c r="AB4408" i="3"/>
  <c r="AB4409" i="3"/>
  <c r="AB4410" i="3"/>
  <c r="AB4411" i="3"/>
  <c r="AB4412" i="3"/>
  <c r="AB4413" i="3"/>
  <c r="AB4414" i="3"/>
  <c r="AB4415" i="3"/>
  <c r="AB4416" i="3"/>
  <c r="AB4417" i="3"/>
  <c r="AB4418" i="3"/>
  <c r="AB4419" i="3"/>
  <c r="AB4420" i="3"/>
  <c r="AB4421" i="3"/>
  <c r="AB4422" i="3"/>
  <c r="AB4423" i="3"/>
  <c r="AB4424" i="3"/>
  <c r="AB4425" i="3"/>
  <c r="AB4426" i="3"/>
  <c r="AB4427" i="3"/>
  <c r="AB4428" i="3"/>
  <c r="AB4429" i="3"/>
  <c r="AB4430" i="3"/>
  <c r="AB4431" i="3"/>
  <c r="AB4432" i="3"/>
  <c r="AB4433" i="3"/>
  <c r="AB4434" i="3"/>
  <c r="AB4435" i="3"/>
  <c r="AB4436" i="3"/>
  <c r="AB4437" i="3"/>
  <c r="AB4438" i="3"/>
  <c r="AB4439" i="3"/>
  <c r="AB4440" i="3"/>
  <c r="AB4441" i="3"/>
  <c r="AB4442" i="3"/>
  <c r="AB4443" i="3"/>
  <c r="AB4444" i="3"/>
  <c r="AB4445" i="3"/>
  <c r="AB4446" i="3"/>
  <c r="AB4447" i="3"/>
  <c r="AB4448" i="3"/>
  <c r="AB4449" i="3"/>
  <c r="AB4450" i="3"/>
  <c r="AB4451" i="3"/>
  <c r="AB4452" i="3"/>
  <c r="AB4453" i="3"/>
  <c r="AB4454" i="3"/>
  <c r="AB4455" i="3"/>
  <c r="AB4456" i="3"/>
  <c r="AB4457" i="3"/>
  <c r="AB4458" i="3"/>
  <c r="AB4459" i="3"/>
  <c r="AB4460" i="3"/>
  <c r="AB4461" i="3"/>
  <c r="AB4462" i="3"/>
  <c r="AB4463" i="3"/>
  <c r="AB4464" i="3"/>
  <c r="AB4465" i="3"/>
  <c r="AB4466" i="3"/>
  <c r="AB4467" i="3"/>
  <c r="AB4468" i="3"/>
  <c r="AB4469" i="3"/>
  <c r="AB4470" i="3"/>
  <c r="AB4471" i="3"/>
  <c r="AB4472" i="3"/>
  <c r="AB4473" i="3"/>
  <c r="AB4474" i="3"/>
  <c r="AB4475" i="3"/>
  <c r="AB4476" i="3"/>
  <c r="AB4477" i="3"/>
  <c r="AB4478" i="3"/>
  <c r="AB4479" i="3"/>
  <c r="AB4480" i="3"/>
  <c r="AB4481" i="3"/>
  <c r="AB4482" i="3"/>
  <c r="AB4483" i="3"/>
  <c r="AB4484" i="3"/>
  <c r="AB4485" i="3"/>
  <c r="AB4486" i="3"/>
  <c r="AB4487" i="3"/>
  <c r="AB4488" i="3"/>
  <c r="AB4489" i="3"/>
  <c r="AB4490" i="3"/>
  <c r="AB4491" i="3"/>
  <c r="AB4492" i="3"/>
  <c r="AB4493" i="3"/>
  <c r="AB4494" i="3"/>
  <c r="AB4495" i="3"/>
  <c r="AB4496" i="3"/>
  <c r="AB4497" i="3"/>
  <c r="AB4498" i="3"/>
  <c r="AB4499" i="3"/>
  <c r="AB4500" i="3"/>
  <c r="AB4501" i="3"/>
  <c r="AB4502" i="3"/>
  <c r="AB4503" i="3"/>
  <c r="AB4504" i="3"/>
  <c r="AB4505" i="3"/>
  <c r="AB4506" i="3"/>
  <c r="AB4507" i="3"/>
  <c r="AB4508" i="3"/>
  <c r="AB4509" i="3"/>
  <c r="AB4510" i="3"/>
  <c r="AB4511" i="3"/>
  <c r="AB4512" i="3"/>
  <c r="AB4513" i="3"/>
  <c r="AB4514" i="3"/>
  <c r="AB4515" i="3"/>
  <c r="AB4516" i="3"/>
  <c r="AB4517" i="3"/>
  <c r="AB4518" i="3"/>
  <c r="AB4519" i="3"/>
  <c r="AB4520" i="3"/>
  <c r="AB4521" i="3"/>
  <c r="AB4522" i="3"/>
  <c r="AB4523" i="3"/>
  <c r="AB4524" i="3"/>
  <c r="AB4525" i="3"/>
  <c r="AB4526" i="3"/>
  <c r="AB4527" i="3"/>
  <c r="AB4528" i="3"/>
  <c r="AB4529" i="3"/>
  <c r="AB4530" i="3"/>
  <c r="AB4531" i="3"/>
  <c r="AB4532" i="3"/>
  <c r="AB4533" i="3"/>
  <c r="AB4534" i="3"/>
  <c r="AB4535" i="3"/>
  <c r="AB4536" i="3"/>
  <c r="AB4537" i="3"/>
  <c r="AB4538" i="3"/>
  <c r="AB4539" i="3"/>
  <c r="AB4540" i="3"/>
  <c r="AB4541" i="3"/>
  <c r="AB4542" i="3"/>
  <c r="AB4543" i="3"/>
  <c r="AB4544" i="3"/>
  <c r="AB4545" i="3"/>
  <c r="AB4546" i="3"/>
  <c r="AB4547" i="3"/>
  <c r="AB4548" i="3"/>
  <c r="AB4549" i="3"/>
  <c r="AB4550" i="3"/>
  <c r="AB4551" i="3"/>
  <c r="AB4552" i="3"/>
  <c r="AB4553" i="3"/>
  <c r="AB4554" i="3"/>
  <c r="AB4555" i="3"/>
  <c r="AB4556" i="3"/>
  <c r="AB4557" i="3"/>
  <c r="AB4558" i="3"/>
  <c r="AB4559" i="3"/>
  <c r="AB4560" i="3"/>
  <c r="AB4561" i="3"/>
  <c r="AB4562" i="3"/>
  <c r="AB4563" i="3"/>
  <c r="AB4564" i="3"/>
  <c r="AB4565" i="3"/>
  <c r="AB4566" i="3"/>
  <c r="AB4567" i="3"/>
  <c r="AB4568" i="3"/>
  <c r="AB4569" i="3"/>
  <c r="AB4570" i="3"/>
  <c r="AB4571" i="3"/>
  <c r="AB4572" i="3"/>
  <c r="AB4573" i="3"/>
  <c r="AB4574" i="3"/>
  <c r="AB4575" i="3"/>
  <c r="AB4576" i="3"/>
  <c r="AB4577" i="3"/>
  <c r="AB4578" i="3"/>
  <c r="AB4579" i="3"/>
  <c r="AB4580" i="3"/>
  <c r="AB4581" i="3"/>
  <c r="AB4582" i="3"/>
  <c r="AB4583" i="3"/>
  <c r="AB4584" i="3"/>
  <c r="AB4585" i="3"/>
  <c r="AB4586" i="3"/>
  <c r="AB4587" i="3"/>
  <c r="AB4588" i="3"/>
  <c r="AB4589" i="3"/>
  <c r="AB4590" i="3"/>
  <c r="AB4591" i="3"/>
  <c r="AB4592" i="3"/>
  <c r="AB4593" i="3"/>
  <c r="AB4594" i="3"/>
  <c r="AB4595" i="3"/>
  <c r="AB4596" i="3"/>
  <c r="AB4597" i="3"/>
  <c r="AB4598" i="3"/>
  <c r="AB4599" i="3"/>
  <c r="AB4600" i="3"/>
  <c r="AB4601" i="3"/>
  <c r="AB4602" i="3"/>
  <c r="AB4603" i="3"/>
  <c r="AB4604" i="3"/>
  <c r="AB4605" i="3"/>
  <c r="AB4606" i="3"/>
  <c r="AB4607" i="3"/>
  <c r="AB4608" i="3"/>
  <c r="AB4609" i="3"/>
  <c r="AB4610" i="3"/>
  <c r="AB4611" i="3"/>
  <c r="AB4612" i="3"/>
  <c r="AB4613" i="3"/>
  <c r="AB4614" i="3"/>
  <c r="AB4615" i="3"/>
  <c r="AB4616" i="3"/>
  <c r="AB4617" i="3"/>
  <c r="AB4618" i="3"/>
  <c r="AB4619" i="3"/>
  <c r="AB4620" i="3"/>
  <c r="AB4621" i="3"/>
  <c r="AB4622" i="3"/>
  <c r="AB4623" i="3"/>
  <c r="AB4624" i="3"/>
  <c r="AB4625" i="3"/>
  <c r="AB4626" i="3"/>
  <c r="AB4627" i="3"/>
  <c r="AB4628" i="3"/>
  <c r="AB4629" i="3"/>
  <c r="AB4630" i="3"/>
  <c r="AB4631" i="3"/>
  <c r="AB4632" i="3"/>
  <c r="AB4633" i="3"/>
  <c r="AB4634" i="3"/>
  <c r="AB4635" i="3"/>
  <c r="AB4636" i="3"/>
  <c r="AB4637" i="3"/>
  <c r="AB4638" i="3"/>
  <c r="AB4639" i="3"/>
  <c r="AB4640" i="3"/>
  <c r="AB4641" i="3"/>
  <c r="AB4642" i="3"/>
  <c r="AB4643" i="3"/>
  <c r="AB4644" i="3"/>
  <c r="AB4645" i="3"/>
  <c r="AB4646" i="3"/>
  <c r="AB4647" i="3"/>
  <c r="AB4648" i="3"/>
  <c r="AB4649" i="3"/>
  <c r="AB4650" i="3"/>
  <c r="AB4651" i="3"/>
  <c r="AB4652" i="3"/>
  <c r="AB4653" i="3"/>
  <c r="AB4654" i="3"/>
  <c r="AB4655" i="3"/>
  <c r="AB4656" i="3"/>
  <c r="AB4657" i="3"/>
  <c r="AB4658" i="3"/>
  <c r="AB4659" i="3"/>
  <c r="AB4660" i="3"/>
  <c r="AB4661" i="3"/>
  <c r="AB4662" i="3"/>
  <c r="AB4663" i="3"/>
  <c r="AB4664" i="3"/>
  <c r="AB4665" i="3"/>
  <c r="AB4666" i="3"/>
  <c r="AB4667" i="3"/>
  <c r="AB4668" i="3"/>
  <c r="AB4669" i="3"/>
  <c r="AB4670" i="3"/>
  <c r="AB4671" i="3"/>
  <c r="AB4672" i="3"/>
  <c r="AB4673" i="3"/>
  <c r="AB4674" i="3"/>
  <c r="AB4675" i="3"/>
  <c r="AB4676" i="3"/>
  <c r="AB4677" i="3"/>
  <c r="AB4678" i="3"/>
  <c r="AB4679" i="3"/>
  <c r="AB4680" i="3"/>
  <c r="AB4681" i="3"/>
  <c r="AB4682" i="3"/>
  <c r="AB4683" i="3"/>
  <c r="AB4684" i="3"/>
  <c r="AB4685" i="3"/>
  <c r="AB4686" i="3"/>
  <c r="AB4687" i="3"/>
  <c r="AB4688" i="3"/>
  <c r="AB4689" i="3"/>
  <c r="AB4690" i="3"/>
  <c r="AB4691" i="3"/>
  <c r="AB4692" i="3"/>
  <c r="AB4693" i="3"/>
  <c r="AB4694" i="3"/>
  <c r="AB4695" i="3"/>
  <c r="AB4696" i="3"/>
  <c r="AB4697" i="3"/>
  <c r="AB4698" i="3"/>
  <c r="AB4699" i="3"/>
  <c r="AB4700" i="3"/>
  <c r="AB4701" i="3"/>
  <c r="AB4702" i="3"/>
  <c r="AB4703" i="3"/>
  <c r="AB4704" i="3"/>
  <c r="AB4705" i="3"/>
  <c r="AB4706" i="3"/>
  <c r="AB4707" i="3"/>
  <c r="AB4708" i="3"/>
  <c r="AB4709" i="3"/>
  <c r="AB4710" i="3"/>
  <c r="AB4711" i="3"/>
  <c r="AB4712" i="3"/>
  <c r="AB4713" i="3"/>
  <c r="AB4714" i="3"/>
  <c r="AB4715" i="3"/>
  <c r="AB4716" i="3"/>
  <c r="AB4717" i="3"/>
  <c r="AB4718" i="3"/>
  <c r="AB4719" i="3"/>
  <c r="AB4720" i="3"/>
  <c r="AB4721" i="3"/>
  <c r="AB4722" i="3"/>
  <c r="AB4723" i="3"/>
  <c r="AB4724" i="3"/>
  <c r="AB4725" i="3"/>
  <c r="AB4726" i="3"/>
  <c r="AB4727" i="3"/>
  <c r="AB4728" i="3"/>
  <c r="AB4729" i="3"/>
  <c r="AB4730" i="3"/>
  <c r="AB4731" i="3"/>
  <c r="AB4732" i="3"/>
  <c r="AB4733" i="3"/>
  <c r="AB4734" i="3"/>
  <c r="AB4735" i="3"/>
  <c r="AB4736" i="3"/>
  <c r="AB4737" i="3"/>
  <c r="AB4738" i="3"/>
  <c r="AB4739" i="3"/>
  <c r="AB4740" i="3"/>
  <c r="AB4741" i="3"/>
  <c r="AB4742" i="3"/>
  <c r="AB4743" i="3"/>
  <c r="AB4744" i="3"/>
  <c r="AB4745" i="3"/>
  <c r="AB4746" i="3"/>
  <c r="AB4747" i="3"/>
  <c r="AB4748" i="3"/>
  <c r="AB4749" i="3"/>
  <c r="AB4750" i="3"/>
  <c r="AB4751" i="3"/>
  <c r="AB4752" i="3"/>
  <c r="AB4753" i="3"/>
  <c r="AB4754" i="3"/>
  <c r="AB4755" i="3"/>
  <c r="AB4756" i="3"/>
  <c r="AB4757" i="3"/>
  <c r="AB4758" i="3"/>
  <c r="AB4759" i="3"/>
  <c r="AB4760" i="3"/>
  <c r="AB4761" i="3"/>
  <c r="AB4762" i="3"/>
  <c r="AB4763" i="3"/>
  <c r="AB4764" i="3"/>
  <c r="AB4765" i="3"/>
  <c r="AB4766" i="3"/>
  <c r="AB4767" i="3"/>
  <c r="AB4768" i="3"/>
  <c r="AB4769" i="3"/>
  <c r="AB4770" i="3"/>
  <c r="AB4771" i="3"/>
  <c r="AB4772" i="3"/>
  <c r="AB4773" i="3"/>
  <c r="AB4774" i="3"/>
  <c r="AB4775" i="3"/>
  <c r="AB4776" i="3"/>
  <c r="AB4777" i="3"/>
  <c r="AB4778" i="3"/>
  <c r="AB4779" i="3"/>
  <c r="AB4780" i="3"/>
  <c r="AB4781" i="3"/>
  <c r="AB4782" i="3"/>
  <c r="AB4783" i="3"/>
  <c r="AB4784" i="3"/>
  <c r="AB4785" i="3"/>
  <c r="AB4786" i="3"/>
  <c r="AB4787" i="3"/>
  <c r="AB4788" i="3"/>
  <c r="AB4789" i="3"/>
  <c r="AB4790" i="3"/>
  <c r="AB4791" i="3"/>
  <c r="AB4792" i="3"/>
  <c r="AB4793" i="3"/>
  <c r="AB4794" i="3"/>
  <c r="AB4795" i="3"/>
  <c r="AB4796" i="3"/>
  <c r="AB4797" i="3"/>
  <c r="AB4798" i="3"/>
  <c r="AB4799" i="3"/>
  <c r="AB4800" i="3"/>
  <c r="AB4801" i="3"/>
  <c r="AB4802" i="3"/>
  <c r="AB4803" i="3"/>
  <c r="AB4804" i="3"/>
  <c r="AB4805" i="3"/>
  <c r="AB4806" i="3"/>
  <c r="AB4807" i="3"/>
  <c r="AB4808" i="3"/>
  <c r="AB4809" i="3"/>
  <c r="AB4810" i="3"/>
  <c r="AB4811" i="3"/>
  <c r="AB4812" i="3"/>
  <c r="AB4813" i="3"/>
  <c r="AB4814" i="3"/>
  <c r="AB4815" i="3"/>
  <c r="AB4816" i="3"/>
  <c r="AB4817" i="3"/>
  <c r="AB4818" i="3"/>
  <c r="AB4819" i="3"/>
  <c r="AB4820" i="3"/>
  <c r="AB4821" i="3"/>
  <c r="AB4822" i="3"/>
  <c r="AB4823" i="3"/>
  <c r="AB4824" i="3"/>
  <c r="AB4825" i="3"/>
  <c r="AB4826" i="3"/>
  <c r="AB4827" i="3"/>
  <c r="AB4828" i="3"/>
  <c r="AB4829" i="3"/>
  <c r="AB4830" i="3"/>
  <c r="AB4831" i="3"/>
  <c r="AB4832" i="3"/>
  <c r="AB4833" i="3"/>
  <c r="AB4834" i="3"/>
  <c r="AB4835" i="3"/>
  <c r="AB4836" i="3"/>
  <c r="AB4837" i="3"/>
  <c r="AB4838" i="3"/>
  <c r="AB4839" i="3"/>
  <c r="AB4840" i="3"/>
  <c r="AB4841" i="3"/>
  <c r="AB4842" i="3"/>
  <c r="AB4843" i="3"/>
  <c r="AB4844" i="3"/>
  <c r="AB4845" i="3"/>
  <c r="AB4846" i="3"/>
  <c r="AB4847" i="3"/>
  <c r="AB4848" i="3"/>
  <c r="AB4849" i="3"/>
  <c r="AB4850" i="3"/>
  <c r="AB4851" i="3"/>
  <c r="AB4852" i="3"/>
  <c r="AB4853" i="3"/>
  <c r="AB4854" i="3"/>
  <c r="AB4855" i="3"/>
  <c r="AB4856" i="3"/>
  <c r="AB4857" i="3"/>
  <c r="AB4858" i="3"/>
  <c r="AB4859" i="3"/>
  <c r="AB4860" i="3"/>
  <c r="AB4861" i="3"/>
  <c r="AB4862" i="3"/>
  <c r="AB4863" i="3"/>
  <c r="AB4864" i="3"/>
  <c r="AB4865" i="3"/>
  <c r="AB4866" i="3"/>
  <c r="AB4867" i="3"/>
  <c r="AB4868" i="3"/>
  <c r="AB4869" i="3"/>
  <c r="AB4870" i="3"/>
  <c r="AB4871" i="3"/>
  <c r="AB4872" i="3"/>
  <c r="AB4873" i="3"/>
  <c r="AB4874" i="3"/>
  <c r="AB4875" i="3"/>
  <c r="AB4876" i="3"/>
  <c r="AB4877" i="3"/>
  <c r="AB4878" i="3"/>
  <c r="AB4879" i="3"/>
  <c r="AB4880" i="3"/>
  <c r="AB4881" i="3"/>
  <c r="AB4882" i="3"/>
  <c r="AB4883" i="3"/>
  <c r="AB4884" i="3"/>
  <c r="AB4885" i="3"/>
  <c r="AB4886" i="3"/>
  <c r="AB4887" i="3"/>
  <c r="AB4888" i="3"/>
  <c r="AB4889" i="3"/>
  <c r="AB4890" i="3"/>
  <c r="AB4891" i="3"/>
  <c r="AB4892" i="3"/>
  <c r="AB4893" i="3"/>
  <c r="AB4894" i="3"/>
  <c r="AB4895" i="3"/>
  <c r="AB4896" i="3"/>
  <c r="AB4897" i="3"/>
  <c r="AB4898" i="3"/>
  <c r="AB4899" i="3"/>
  <c r="AB4900" i="3"/>
  <c r="AB4901" i="3"/>
  <c r="AB4902" i="3"/>
  <c r="AB4903" i="3"/>
  <c r="AB4904" i="3"/>
  <c r="AB4905" i="3"/>
  <c r="AB4906" i="3"/>
  <c r="AB4907" i="3"/>
  <c r="AB4908" i="3"/>
  <c r="AB4909" i="3"/>
  <c r="AB4910" i="3"/>
  <c r="AB4911" i="3"/>
  <c r="AB4912" i="3"/>
  <c r="AB4913" i="3"/>
  <c r="AB4914" i="3"/>
  <c r="AB4915" i="3"/>
  <c r="AB4916" i="3"/>
  <c r="AB4917" i="3"/>
  <c r="AB4918" i="3"/>
  <c r="AB4919" i="3"/>
  <c r="AB4920" i="3"/>
  <c r="AB4921" i="3"/>
  <c r="AB4922" i="3"/>
  <c r="AB4923" i="3"/>
  <c r="AB4924" i="3"/>
  <c r="AB4925" i="3"/>
  <c r="AB4926" i="3"/>
  <c r="AB4927" i="3"/>
  <c r="AB4928" i="3"/>
  <c r="AB4929" i="3"/>
  <c r="AB4930" i="3"/>
  <c r="AB4931" i="3"/>
  <c r="AB4932" i="3"/>
  <c r="AB4933" i="3"/>
  <c r="AB4934" i="3"/>
  <c r="AB4935" i="3"/>
  <c r="AB4936" i="3"/>
  <c r="AB4937" i="3"/>
  <c r="AB4938" i="3"/>
  <c r="AB4939" i="3"/>
  <c r="AB4940" i="3"/>
  <c r="AB4941" i="3"/>
  <c r="AB4942" i="3"/>
  <c r="AB4943" i="3"/>
  <c r="AB4944" i="3"/>
  <c r="AB4945" i="3"/>
  <c r="AB4946" i="3"/>
  <c r="AB4947" i="3"/>
  <c r="AB4948" i="3"/>
  <c r="AB4949" i="3"/>
  <c r="AB4950" i="3"/>
  <c r="AB4951" i="3"/>
  <c r="AB4952" i="3"/>
  <c r="AB4953" i="3"/>
  <c r="AB4954" i="3"/>
  <c r="AB4955" i="3"/>
  <c r="AB4956" i="3"/>
  <c r="AB4957" i="3"/>
  <c r="AB4958" i="3"/>
  <c r="AB4959" i="3"/>
  <c r="AB4960" i="3"/>
  <c r="AB4961" i="3"/>
  <c r="AB4962" i="3"/>
  <c r="AB4963" i="3"/>
  <c r="AB4964" i="3"/>
  <c r="AB4965" i="3"/>
  <c r="AB4966" i="3"/>
  <c r="AB4967" i="3"/>
  <c r="AB4968" i="3"/>
  <c r="AB4969" i="3"/>
  <c r="AB4970" i="3"/>
  <c r="AB4971" i="3"/>
  <c r="AB4972" i="3"/>
  <c r="AB4973" i="3"/>
  <c r="AB4974" i="3"/>
  <c r="AB4975" i="3"/>
  <c r="AB4976" i="3"/>
  <c r="AB4977" i="3"/>
  <c r="AB4978" i="3"/>
  <c r="AB4979" i="3"/>
  <c r="AB4980" i="3"/>
  <c r="AB4981" i="3"/>
  <c r="AB4982" i="3"/>
  <c r="AB4983" i="3"/>
  <c r="AB4984" i="3"/>
  <c r="AB4985" i="3"/>
  <c r="AB4986" i="3"/>
  <c r="AB4987" i="3"/>
  <c r="AB4988" i="3"/>
  <c r="AB4989" i="3"/>
  <c r="AB4990" i="3"/>
  <c r="AB4991" i="3"/>
  <c r="AB4992" i="3"/>
  <c r="AB4993" i="3"/>
  <c r="AB4994" i="3"/>
  <c r="AB4995" i="3"/>
  <c r="AB4996" i="3"/>
  <c r="AB4997" i="3"/>
  <c r="AB4998" i="3"/>
  <c r="AB4999" i="3"/>
  <c r="AB5000" i="3"/>
  <c r="AB5001" i="3"/>
  <c r="AB5002" i="3"/>
  <c r="AB5003" i="3"/>
  <c r="AB5004" i="3"/>
  <c r="AB5005" i="3"/>
  <c r="AB5006" i="3"/>
  <c r="AB5007" i="3"/>
  <c r="AB5008" i="3"/>
  <c r="AB5009" i="3"/>
  <c r="AB5010" i="3"/>
  <c r="AB5011" i="3"/>
  <c r="AB5012" i="3"/>
  <c r="AB5013" i="3"/>
  <c r="AB5014" i="3"/>
  <c r="AB5015" i="3"/>
  <c r="AB5016" i="3"/>
  <c r="AB5017" i="3"/>
  <c r="AB5018" i="3"/>
  <c r="AB5019" i="3"/>
  <c r="AB5020" i="3"/>
  <c r="AB5021" i="3"/>
  <c r="AB5022" i="3"/>
  <c r="AB5023" i="3"/>
  <c r="AB5024" i="3"/>
  <c r="AB5025" i="3"/>
  <c r="AB5026" i="3"/>
  <c r="AB5027" i="3"/>
  <c r="AB5028" i="3"/>
  <c r="AB5029" i="3"/>
  <c r="AB5030" i="3"/>
  <c r="AB5031" i="3"/>
  <c r="AB5032" i="3"/>
  <c r="AB5033" i="3"/>
  <c r="AB5034" i="3"/>
  <c r="AB5035" i="3"/>
  <c r="AB5036" i="3"/>
  <c r="AB5037" i="3"/>
  <c r="AB5038" i="3"/>
  <c r="AB5039" i="3"/>
  <c r="AB5040" i="3"/>
  <c r="AB5041" i="3"/>
  <c r="AB5042" i="3"/>
  <c r="AB5043" i="3"/>
  <c r="AB5044" i="3"/>
  <c r="AB5045" i="3"/>
  <c r="AB5046" i="3"/>
  <c r="AB5047" i="3"/>
  <c r="AB5048" i="3"/>
  <c r="AB5049" i="3"/>
  <c r="AB5050" i="3"/>
  <c r="AB5051" i="3"/>
  <c r="AB5052" i="3"/>
  <c r="AB5053" i="3"/>
  <c r="AB5054" i="3"/>
  <c r="AB5055" i="3"/>
  <c r="AB5056" i="3"/>
  <c r="AB5057" i="3"/>
  <c r="AB5058" i="3"/>
  <c r="AB5059" i="3"/>
  <c r="AB5060" i="3"/>
  <c r="AB5061" i="3"/>
  <c r="AB5062" i="3"/>
  <c r="AB5063" i="3"/>
  <c r="AB5064" i="3"/>
  <c r="AB5065" i="3"/>
  <c r="AB5066" i="3"/>
  <c r="AB5067" i="3"/>
  <c r="AB5068" i="3"/>
  <c r="AB5069" i="3"/>
  <c r="AB5070" i="3"/>
  <c r="AB5071" i="3"/>
  <c r="AB5072" i="3"/>
  <c r="AB5073" i="3"/>
  <c r="AB5074" i="3"/>
  <c r="AB5075" i="3"/>
  <c r="AB5076" i="3"/>
  <c r="AB5077" i="3"/>
  <c r="AB5078" i="3"/>
  <c r="AB5079" i="3"/>
  <c r="AB5080" i="3"/>
  <c r="AB5081" i="3"/>
  <c r="AB5082" i="3"/>
  <c r="AB5083" i="3"/>
  <c r="AB5084" i="3"/>
  <c r="AB5085" i="3"/>
  <c r="AB5086" i="3"/>
  <c r="AB5087" i="3"/>
  <c r="AB5088" i="3"/>
  <c r="AB5089" i="3"/>
  <c r="AB5090" i="3"/>
  <c r="AB5091" i="3"/>
  <c r="AB5092" i="3"/>
  <c r="AB5093" i="3"/>
  <c r="AB5094" i="3"/>
  <c r="AB5095" i="3"/>
  <c r="AB5096" i="3"/>
  <c r="AB5097" i="3"/>
  <c r="AB5098" i="3"/>
  <c r="AB5099" i="3"/>
  <c r="AB5100" i="3"/>
  <c r="AB5101" i="3"/>
  <c r="AB5102" i="3"/>
  <c r="AB5103" i="3"/>
  <c r="AB5104" i="3"/>
  <c r="AB5105" i="3"/>
  <c r="AB5106" i="3"/>
  <c r="AB5107" i="3"/>
  <c r="AB5108" i="3"/>
  <c r="AB5109" i="3"/>
  <c r="AB5110" i="3"/>
  <c r="AB5111" i="3"/>
  <c r="AB5112" i="3"/>
  <c r="AB5113" i="3"/>
  <c r="AB5114" i="3"/>
  <c r="AB5115" i="3"/>
  <c r="AB5116" i="3"/>
  <c r="AB5117" i="3"/>
  <c r="AB5118" i="3"/>
  <c r="AB5119" i="3"/>
  <c r="AB5120" i="3"/>
  <c r="AB5121" i="3"/>
  <c r="AB5122" i="3"/>
  <c r="AB5123" i="3"/>
  <c r="AB5124" i="3"/>
  <c r="AB5125" i="3"/>
  <c r="AB5126" i="3"/>
  <c r="AB5127" i="3"/>
  <c r="AB5128" i="3"/>
  <c r="AB5129" i="3"/>
  <c r="AB5130" i="3"/>
  <c r="AB5131" i="3"/>
  <c r="AB5132" i="3"/>
  <c r="AB5133" i="3"/>
  <c r="AB5134" i="3"/>
  <c r="AB5135" i="3"/>
  <c r="AB5136" i="3"/>
  <c r="AB5137" i="3"/>
  <c r="AB5138" i="3"/>
  <c r="AB5139" i="3"/>
  <c r="AB5140" i="3"/>
  <c r="AB5141" i="3"/>
  <c r="AB5142" i="3"/>
  <c r="AB5143" i="3"/>
  <c r="AB5144" i="3"/>
  <c r="AB5145" i="3"/>
  <c r="AB5146" i="3"/>
  <c r="AB5147" i="3"/>
  <c r="AB5148" i="3"/>
  <c r="AB5149" i="3"/>
  <c r="AB5150" i="3"/>
  <c r="AB5151" i="3"/>
  <c r="AB5152" i="3"/>
  <c r="AB5153" i="3"/>
  <c r="AB5154" i="3"/>
  <c r="AB5155" i="3"/>
  <c r="AB5156" i="3"/>
  <c r="AB5157" i="3"/>
  <c r="AB5158" i="3"/>
  <c r="AB5159" i="3"/>
  <c r="AB5160" i="3"/>
  <c r="AB5161" i="3"/>
  <c r="AB5162" i="3"/>
  <c r="AB5163" i="3"/>
  <c r="AB5164" i="3"/>
  <c r="AB5165" i="3"/>
  <c r="AB5166" i="3"/>
  <c r="AB5167" i="3"/>
  <c r="AB5168" i="3"/>
  <c r="AB5169" i="3"/>
  <c r="AB5170" i="3"/>
  <c r="AB5171" i="3"/>
  <c r="AB5172" i="3"/>
  <c r="AB5173" i="3"/>
  <c r="AB5174" i="3"/>
  <c r="AB5175" i="3"/>
  <c r="AB5176" i="3"/>
  <c r="AB5177" i="3"/>
  <c r="AB5178" i="3"/>
  <c r="AB5179" i="3"/>
  <c r="AB5180" i="3"/>
  <c r="AB5181" i="3"/>
  <c r="AB5182" i="3"/>
  <c r="AB5183" i="3"/>
  <c r="AB5184" i="3"/>
  <c r="AB5185" i="3"/>
  <c r="AB5186" i="3"/>
  <c r="AB5187" i="3"/>
  <c r="AB5188" i="3"/>
  <c r="AB5189" i="3"/>
  <c r="AB5190" i="3"/>
  <c r="AB5191" i="3"/>
  <c r="AB5192" i="3"/>
  <c r="AB5193" i="3"/>
  <c r="AB5194" i="3"/>
  <c r="AB5195" i="3"/>
  <c r="AB5196" i="3"/>
  <c r="AB5197" i="3"/>
  <c r="AB5198" i="3"/>
  <c r="AB5199" i="3"/>
  <c r="AB5200" i="3"/>
  <c r="AB5201" i="3"/>
  <c r="AB5202" i="3"/>
  <c r="AB5203" i="3"/>
  <c r="AB5204" i="3"/>
  <c r="AB5205" i="3"/>
  <c r="AB5206" i="3"/>
  <c r="AB5207" i="3"/>
  <c r="AB5208" i="3"/>
  <c r="AB5209" i="3"/>
  <c r="AB5210" i="3"/>
  <c r="AB5211" i="3"/>
  <c r="AB5212" i="3"/>
  <c r="AB5213" i="3"/>
  <c r="AB5214" i="3"/>
  <c r="AB5215" i="3"/>
  <c r="AB5216" i="3"/>
  <c r="AB5217" i="3"/>
  <c r="AB5218" i="3"/>
  <c r="AB5219" i="3"/>
  <c r="AB5220" i="3"/>
  <c r="AB5221" i="3"/>
  <c r="AB5222" i="3"/>
  <c r="AB5223" i="3"/>
  <c r="AB5224" i="3"/>
  <c r="AB5225" i="3"/>
  <c r="AB5226" i="3"/>
  <c r="AB5227" i="3"/>
  <c r="AB5228" i="3"/>
  <c r="AB5229" i="3"/>
  <c r="AB5230" i="3"/>
  <c r="AB5231" i="3"/>
  <c r="AB5232" i="3"/>
  <c r="AB5233" i="3"/>
  <c r="AB5234" i="3"/>
  <c r="AB5235" i="3"/>
  <c r="AB5236" i="3"/>
  <c r="AB5237" i="3"/>
  <c r="AB5238" i="3"/>
  <c r="AB5239" i="3"/>
  <c r="AB5240" i="3"/>
  <c r="AB5241" i="3"/>
  <c r="AB5242" i="3"/>
  <c r="AB5243" i="3"/>
  <c r="AB5244" i="3"/>
  <c r="AB5245" i="3"/>
  <c r="AB5246" i="3"/>
  <c r="AB5247" i="3"/>
  <c r="AB5248" i="3"/>
  <c r="AB5249" i="3"/>
  <c r="AB5250" i="3"/>
  <c r="AB5251" i="3"/>
  <c r="AB5252" i="3"/>
  <c r="AB5253" i="3"/>
  <c r="AB5254" i="3"/>
  <c r="AB5255" i="3"/>
  <c r="AB5256" i="3"/>
  <c r="AB5257" i="3"/>
  <c r="AB5258" i="3"/>
  <c r="AB5259" i="3"/>
  <c r="AB5260" i="3"/>
  <c r="AB5261" i="3"/>
  <c r="AB5262" i="3"/>
  <c r="AB5263" i="3"/>
  <c r="AB5264" i="3"/>
  <c r="AB5265" i="3"/>
  <c r="AB5266" i="3"/>
  <c r="AB5267" i="3"/>
  <c r="AB5268" i="3"/>
  <c r="AB5269" i="3"/>
  <c r="AB5270" i="3"/>
  <c r="AB5271" i="3"/>
  <c r="AB5272" i="3"/>
  <c r="AB5273" i="3"/>
  <c r="AB5274" i="3"/>
  <c r="AB5275" i="3"/>
  <c r="AB5276" i="3"/>
  <c r="AB5277" i="3"/>
  <c r="AB5278" i="3"/>
  <c r="AB5279" i="3"/>
  <c r="AB5280" i="3"/>
  <c r="AB5281" i="3"/>
  <c r="AB5282" i="3"/>
  <c r="AB5283" i="3"/>
  <c r="AB5284" i="3"/>
  <c r="AB5285" i="3"/>
  <c r="AB5286" i="3"/>
  <c r="AB5287" i="3"/>
  <c r="AB5288" i="3"/>
  <c r="AB5289" i="3"/>
  <c r="AB5290" i="3"/>
  <c r="AB5291" i="3"/>
  <c r="AB5292" i="3"/>
  <c r="AB5293" i="3"/>
  <c r="AB5294" i="3"/>
  <c r="AB5295" i="3"/>
  <c r="AB5296" i="3"/>
  <c r="AB5297" i="3"/>
  <c r="AB5298" i="3"/>
  <c r="AB5299" i="3"/>
  <c r="AB5300" i="3"/>
  <c r="AB5301" i="3"/>
  <c r="AB5302" i="3"/>
  <c r="AB5303" i="3"/>
  <c r="AB5304" i="3"/>
  <c r="AB5305" i="3"/>
  <c r="AB5306" i="3"/>
  <c r="AB5307" i="3"/>
  <c r="AB5308" i="3"/>
  <c r="AB5309" i="3"/>
  <c r="AB5310" i="3"/>
  <c r="AB5311" i="3"/>
  <c r="AB5312" i="3"/>
  <c r="AB5313" i="3"/>
  <c r="AB5314" i="3"/>
  <c r="AB5315" i="3"/>
  <c r="AB5316" i="3"/>
  <c r="AB5317" i="3"/>
  <c r="AB5318" i="3"/>
  <c r="AB5319" i="3"/>
  <c r="AB5320" i="3"/>
  <c r="AB5321" i="3"/>
  <c r="AB5322" i="3"/>
  <c r="AB5323" i="3"/>
  <c r="AB5324" i="3"/>
  <c r="AB5325" i="3"/>
  <c r="AB5326" i="3"/>
  <c r="AB5327" i="3"/>
  <c r="AB5328" i="3"/>
  <c r="AB5329" i="3"/>
  <c r="AB5330" i="3"/>
  <c r="AB5331" i="3"/>
  <c r="AB5332" i="3"/>
  <c r="AB5333" i="3"/>
  <c r="AB5334" i="3"/>
  <c r="AB5335" i="3"/>
  <c r="AB5336" i="3"/>
  <c r="AB5337" i="3"/>
  <c r="AB5338" i="3"/>
  <c r="AB5339" i="3"/>
  <c r="AB5340" i="3"/>
  <c r="AB5341" i="3"/>
  <c r="AB5342" i="3"/>
  <c r="AB5343" i="3"/>
  <c r="AB5344" i="3"/>
  <c r="AB5345" i="3"/>
  <c r="AB5346" i="3"/>
  <c r="AB5347" i="3"/>
  <c r="AB5348" i="3"/>
  <c r="AB5349" i="3"/>
  <c r="AB5350" i="3"/>
  <c r="AB5351" i="3"/>
  <c r="AB5352" i="3"/>
  <c r="AB5353" i="3"/>
  <c r="AB5354" i="3"/>
  <c r="AB5355" i="3"/>
  <c r="AB5356" i="3"/>
  <c r="AB5357" i="3"/>
  <c r="AB5358" i="3"/>
  <c r="AB5359" i="3"/>
  <c r="AB5360" i="3"/>
  <c r="AB5361" i="3"/>
  <c r="AB5362" i="3"/>
  <c r="AB5363" i="3"/>
  <c r="AB5364" i="3"/>
  <c r="AB5365" i="3"/>
  <c r="AB5366" i="3"/>
  <c r="AB5367" i="3"/>
  <c r="AB5368" i="3"/>
  <c r="AB5369" i="3"/>
  <c r="AB5370" i="3"/>
  <c r="AB5371" i="3"/>
  <c r="AB5372" i="3"/>
  <c r="AB5373" i="3"/>
  <c r="AB5374" i="3"/>
  <c r="AB5375" i="3"/>
  <c r="AB5376" i="3"/>
  <c r="AB5377" i="3"/>
  <c r="AB5378" i="3"/>
  <c r="AB5379" i="3"/>
  <c r="AB5380" i="3"/>
  <c r="AB5381" i="3"/>
  <c r="AB5382" i="3"/>
  <c r="AB5383" i="3"/>
  <c r="AB5384" i="3"/>
  <c r="AB5385" i="3"/>
  <c r="AB5386" i="3"/>
  <c r="AB5387" i="3"/>
  <c r="AB5388" i="3"/>
  <c r="AB5389" i="3"/>
  <c r="AB5390" i="3"/>
  <c r="AB5391" i="3"/>
  <c r="AB5392" i="3"/>
  <c r="AB5393" i="3"/>
  <c r="AB5394" i="3"/>
  <c r="AB5395" i="3"/>
  <c r="AB5396" i="3"/>
  <c r="AB5397" i="3"/>
  <c r="AB5398" i="3"/>
  <c r="AB5399" i="3"/>
  <c r="AB5400" i="3"/>
  <c r="AB5401" i="3"/>
  <c r="AB5402" i="3"/>
  <c r="AB5403" i="3"/>
  <c r="AB5404" i="3"/>
  <c r="AB5405" i="3"/>
  <c r="AB5406" i="3"/>
  <c r="AB5407" i="3"/>
  <c r="AB5408" i="3"/>
  <c r="AB5409" i="3"/>
  <c r="AB5410" i="3"/>
  <c r="AB5411" i="3"/>
  <c r="AB5412" i="3"/>
  <c r="AB5413" i="3"/>
  <c r="AB5414" i="3"/>
  <c r="AB5415" i="3"/>
  <c r="AB5416" i="3"/>
  <c r="AB5417" i="3"/>
  <c r="AB5418" i="3"/>
  <c r="AB5419" i="3"/>
  <c r="AB5420" i="3"/>
  <c r="AB5421" i="3"/>
  <c r="AB5422" i="3"/>
  <c r="AB5423" i="3"/>
  <c r="AB5424" i="3"/>
  <c r="AB5425" i="3"/>
  <c r="AB5426" i="3"/>
  <c r="AB5427" i="3"/>
  <c r="AB5428" i="3"/>
  <c r="AB5429" i="3"/>
  <c r="AB5430" i="3"/>
  <c r="AB5431" i="3"/>
  <c r="AB5432" i="3"/>
  <c r="AB5433" i="3"/>
  <c r="AB5434" i="3"/>
  <c r="AB5435" i="3"/>
  <c r="AB5436" i="3"/>
  <c r="AB5437" i="3"/>
  <c r="AB5438" i="3"/>
  <c r="AB5439" i="3"/>
  <c r="AB5440" i="3"/>
  <c r="AB5441" i="3"/>
  <c r="AB5442" i="3"/>
  <c r="AB5443" i="3"/>
  <c r="AB5444" i="3"/>
  <c r="AB5445" i="3"/>
  <c r="AB5446" i="3"/>
  <c r="AB5447" i="3"/>
  <c r="AB5448" i="3"/>
  <c r="AB5449" i="3"/>
  <c r="AB5450" i="3"/>
  <c r="AB5451" i="3"/>
  <c r="AB5452" i="3"/>
  <c r="AB5453" i="3"/>
  <c r="AB5454" i="3"/>
  <c r="AB5455" i="3"/>
  <c r="AB5456" i="3"/>
  <c r="AB5457" i="3"/>
  <c r="AB5458" i="3"/>
  <c r="AB5459" i="3"/>
  <c r="AB5460" i="3"/>
  <c r="AB5461" i="3"/>
  <c r="AB5462" i="3"/>
  <c r="AB5463" i="3"/>
  <c r="AB5464" i="3"/>
  <c r="AB5465" i="3"/>
  <c r="AB5466" i="3"/>
  <c r="AB5467" i="3"/>
  <c r="AB5468" i="3"/>
  <c r="AB5469" i="3"/>
  <c r="AB5470" i="3"/>
  <c r="AB5471" i="3"/>
  <c r="AB5472" i="3"/>
  <c r="AB5473" i="3"/>
  <c r="AB5474" i="3"/>
  <c r="AB5475" i="3"/>
  <c r="AB5476" i="3"/>
  <c r="AB5477" i="3"/>
  <c r="AB5478" i="3"/>
  <c r="AB5479" i="3"/>
  <c r="AB5480" i="3"/>
  <c r="AB5481" i="3"/>
  <c r="AB5482" i="3"/>
  <c r="AB5483" i="3"/>
  <c r="AB5484" i="3"/>
  <c r="AB5485" i="3"/>
  <c r="AB5486" i="3"/>
  <c r="AB5487" i="3"/>
  <c r="AB5488" i="3"/>
  <c r="AB5489" i="3"/>
  <c r="AB5490" i="3"/>
  <c r="AB5491" i="3"/>
  <c r="AB5492" i="3"/>
  <c r="AB5493" i="3"/>
  <c r="AB5494" i="3"/>
  <c r="AB5495" i="3"/>
  <c r="AB5496" i="3"/>
  <c r="AB5497" i="3"/>
  <c r="AB5498" i="3"/>
  <c r="AB5499" i="3"/>
  <c r="AB5500" i="3"/>
  <c r="AB5501" i="3"/>
  <c r="AB5502" i="3"/>
  <c r="AB5503" i="3"/>
  <c r="AB5504" i="3"/>
  <c r="AB5505" i="3"/>
  <c r="AB5506" i="3"/>
  <c r="AB5507" i="3"/>
  <c r="AB5508" i="3"/>
  <c r="AB5509" i="3"/>
  <c r="AB5510" i="3"/>
  <c r="AB5511" i="3"/>
  <c r="AB5512" i="3"/>
  <c r="AB5513" i="3"/>
  <c r="AB5514" i="3"/>
  <c r="AB5515" i="3"/>
  <c r="AB5516" i="3"/>
  <c r="AB5517" i="3"/>
  <c r="AB5518" i="3"/>
  <c r="AB5519" i="3"/>
  <c r="AB5520" i="3"/>
  <c r="AB5521" i="3"/>
  <c r="AB5522" i="3"/>
  <c r="AB5523" i="3"/>
  <c r="AB5524" i="3"/>
  <c r="AB5525" i="3"/>
  <c r="AB5526" i="3"/>
  <c r="AB5527" i="3"/>
  <c r="AB5528" i="3"/>
  <c r="AB5529" i="3"/>
  <c r="AB5530" i="3"/>
  <c r="AB5531" i="3"/>
  <c r="AB5532" i="3"/>
  <c r="AB5533" i="3"/>
  <c r="AB5534" i="3"/>
  <c r="AB5535" i="3"/>
  <c r="AB5536" i="3"/>
  <c r="AB5537" i="3"/>
  <c r="AB5538" i="3"/>
  <c r="AB5539" i="3"/>
  <c r="AB5540" i="3"/>
  <c r="AB5541" i="3"/>
  <c r="AB5542" i="3"/>
  <c r="AB5543" i="3"/>
  <c r="AB5544" i="3"/>
  <c r="AB5545" i="3"/>
  <c r="AB5546" i="3"/>
  <c r="AB5547" i="3"/>
  <c r="AB5548" i="3"/>
  <c r="AB5549" i="3"/>
  <c r="AB5550" i="3"/>
  <c r="AB5551" i="3"/>
  <c r="AB5552" i="3"/>
  <c r="AB5553" i="3"/>
  <c r="AB5554" i="3"/>
  <c r="AB5555" i="3"/>
  <c r="AB5556" i="3"/>
  <c r="AB5557" i="3"/>
  <c r="AB5558" i="3"/>
  <c r="AB5559" i="3"/>
  <c r="AB5560" i="3"/>
  <c r="AB5561" i="3"/>
  <c r="AB5562" i="3"/>
  <c r="AB5563" i="3"/>
  <c r="AB5564" i="3"/>
  <c r="AB5565" i="3"/>
  <c r="AB5566" i="3"/>
  <c r="AB5567" i="3"/>
  <c r="AB5568" i="3"/>
  <c r="AB5569" i="3"/>
  <c r="AB5570" i="3"/>
  <c r="AB5571" i="3"/>
  <c r="AB5572" i="3"/>
  <c r="AB5573" i="3"/>
  <c r="AB5574" i="3"/>
  <c r="AB5575" i="3"/>
  <c r="AB5576" i="3"/>
  <c r="AB5577" i="3"/>
  <c r="AB5578" i="3"/>
  <c r="AB5579" i="3"/>
  <c r="AB5580" i="3"/>
  <c r="AB5581" i="3"/>
  <c r="AB5582" i="3"/>
  <c r="AB5583" i="3"/>
  <c r="AB5584" i="3"/>
  <c r="AB5585" i="3"/>
  <c r="AB5586" i="3"/>
  <c r="AB5587" i="3"/>
  <c r="AB5588" i="3"/>
  <c r="AB5589" i="3"/>
  <c r="AB5590" i="3"/>
  <c r="AB5591" i="3"/>
  <c r="AB5592" i="3"/>
  <c r="AB5593" i="3"/>
  <c r="AB5594" i="3"/>
  <c r="AB5595" i="3"/>
  <c r="AB5596" i="3"/>
  <c r="AB5597" i="3"/>
  <c r="AB5598" i="3"/>
  <c r="AB5599" i="3"/>
  <c r="AB5600" i="3"/>
  <c r="AB5601" i="3"/>
  <c r="AB5602" i="3"/>
  <c r="AB5603" i="3"/>
  <c r="AB5604" i="3"/>
  <c r="AB5605" i="3"/>
  <c r="AB5606" i="3"/>
  <c r="AB5607" i="3"/>
  <c r="AB5608" i="3"/>
  <c r="AB5609" i="3"/>
  <c r="AB5610" i="3"/>
  <c r="AB5611" i="3"/>
  <c r="AB5612" i="3"/>
  <c r="AB5613" i="3"/>
  <c r="AB5614" i="3"/>
  <c r="AB5615" i="3"/>
  <c r="AB5616" i="3"/>
  <c r="AB5617" i="3"/>
  <c r="AB5618" i="3"/>
  <c r="AB5619" i="3"/>
  <c r="AB5620" i="3"/>
  <c r="AB5621" i="3"/>
  <c r="AB5622" i="3"/>
  <c r="AB5623" i="3"/>
  <c r="AB5624" i="3"/>
  <c r="AB5625" i="3"/>
  <c r="AB5626" i="3"/>
  <c r="AB5627" i="3"/>
  <c r="AB5628" i="3"/>
  <c r="AB5629" i="3"/>
  <c r="AB5630" i="3"/>
  <c r="AB5631" i="3"/>
  <c r="AB5632" i="3"/>
  <c r="AB5633" i="3"/>
  <c r="AB5634" i="3"/>
  <c r="AB5635" i="3"/>
  <c r="AB5636" i="3"/>
  <c r="AB5637" i="3"/>
  <c r="AB5638" i="3"/>
  <c r="AB5639" i="3"/>
  <c r="AB5640" i="3"/>
  <c r="AB5641" i="3"/>
  <c r="AB5642" i="3"/>
  <c r="AB5643" i="3"/>
  <c r="AB5644" i="3"/>
  <c r="AB5645" i="3"/>
  <c r="AB5646" i="3"/>
  <c r="AB5647" i="3"/>
  <c r="AB5648" i="3"/>
  <c r="AB5649" i="3"/>
  <c r="AB5650" i="3"/>
  <c r="AB5651" i="3"/>
  <c r="AB5652" i="3"/>
  <c r="AB5653" i="3"/>
  <c r="AB5654" i="3"/>
  <c r="AB5655" i="3"/>
  <c r="AB5656" i="3"/>
  <c r="AB5657" i="3"/>
  <c r="AB5658" i="3"/>
  <c r="AB5659" i="3"/>
  <c r="AB5660" i="3"/>
  <c r="AB5661" i="3"/>
  <c r="AB5662" i="3"/>
  <c r="AB5663" i="3"/>
  <c r="AB5664" i="3"/>
  <c r="AB5665" i="3"/>
  <c r="AB5666" i="3"/>
  <c r="AB5667" i="3"/>
  <c r="AB5668" i="3"/>
  <c r="AB5669" i="3"/>
  <c r="AB5670" i="3"/>
  <c r="AB5671" i="3"/>
  <c r="AB5672" i="3"/>
  <c r="AB5673" i="3"/>
  <c r="AB5674" i="3"/>
  <c r="AB5675" i="3"/>
  <c r="AB5676" i="3"/>
  <c r="AB5677" i="3"/>
  <c r="AB5678" i="3"/>
  <c r="AB5679" i="3"/>
  <c r="AB5680" i="3"/>
  <c r="AB5681" i="3"/>
  <c r="AB5682" i="3"/>
  <c r="AB5683" i="3"/>
  <c r="AB5684" i="3"/>
  <c r="AB5685" i="3"/>
  <c r="AB5686" i="3"/>
  <c r="AB5687" i="3"/>
  <c r="AB5688" i="3"/>
  <c r="AB5689" i="3"/>
  <c r="AB5690" i="3"/>
  <c r="AB5691" i="3"/>
  <c r="AB5692" i="3"/>
  <c r="AB5693" i="3"/>
  <c r="AB5694" i="3"/>
  <c r="AB5695" i="3"/>
  <c r="AB5696" i="3"/>
  <c r="AB5697" i="3"/>
  <c r="AB5698" i="3"/>
  <c r="AB5699" i="3"/>
  <c r="AB5700" i="3"/>
  <c r="AB5701" i="3"/>
  <c r="AB5702" i="3"/>
  <c r="AB5703" i="3"/>
  <c r="AB5704" i="3"/>
  <c r="AB5705" i="3"/>
  <c r="AB5706" i="3"/>
  <c r="AB5707" i="3"/>
  <c r="AB5708" i="3"/>
  <c r="AB5709" i="3"/>
  <c r="AB5710" i="3"/>
  <c r="AB5711" i="3"/>
  <c r="AB5712" i="3"/>
  <c r="AB5713" i="3"/>
  <c r="AB5714" i="3"/>
  <c r="AB5715" i="3"/>
  <c r="AB5716" i="3"/>
  <c r="AB5717" i="3"/>
  <c r="AB5718" i="3"/>
  <c r="AB5719" i="3"/>
  <c r="AB5720" i="3"/>
  <c r="AB5721" i="3"/>
  <c r="AB5722" i="3"/>
  <c r="AB5723" i="3"/>
  <c r="AB5724" i="3"/>
  <c r="AB5725" i="3"/>
  <c r="AB5726" i="3"/>
  <c r="AB5727" i="3"/>
  <c r="AB5728" i="3"/>
  <c r="AB5729" i="3"/>
  <c r="AB5730" i="3"/>
  <c r="AB5731" i="3"/>
  <c r="AB5732" i="3"/>
  <c r="AB5733" i="3"/>
  <c r="AB5734" i="3"/>
  <c r="AB5735" i="3"/>
  <c r="AB5736" i="3"/>
  <c r="AB5737" i="3"/>
  <c r="AB5738" i="3"/>
  <c r="AB5739" i="3"/>
  <c r="AB5740" i="3"/>
  <c r="AB5741" i="3"/>
  <c r="AB5742" i="3"/>
  <c r="AB5743" i="3"/>
  <c r="AB5744" i="3"/>
  <c r="AB5745" i="3"/>
  <c r="AB5746" i="3"/>
  <c r="AB5747" i="3"/>
  <c r="AB5748" i="3"/>
  <c r="AB5749" i="3"/>
  <c r="AB5750" i="3"/>
  <c r="AB5751" i="3"/>
  <c r="AB5752" i="3"/>
  <c r="AB5753" i="3"/>
  <c r="AB5754" i="3"/>
  <c r="AB5755" i="3"/>
  <c r="AB5756" i="3"/>
  <c r="AB5757" i="3"/>
  <c r="AB5758" i="3"/>
  <c r="AB5759" i="3"/>
  <c r="AB5760" i="3"/>
  <c r="AB5761" i="3"/>
  <c r="AB5762" i="3"/>
  <c r="AB5763" i="3"/>
  <c r="AB5764" i="3"/>
  <c r="AB5765" i="3"/>
  <c r="AB5766" i="3"/>
  <c r="AB5767" i="3"/>
  <c r="AB5768" i="3"/>
  <c r="AB5769" i="3"/>
  <c r="AB5770" i="3"/>
  <c r="AB5771" i="3"/>
  <c r="AB5772" i="3"/>
  <c r="AB5773" i="3"/>
  <c r="AB5774" i="3"/>
  <c r="AB5775" i="3"/>
  <c r="AB5776" i="3"/>
  <c r="AB5777" i="3"/>
  <c r="AB5778" i="3"/>
  <c r="AB5779" i="3"/>
  <c r="AB5780" i="3"/>
  <c r="AB5781" i="3"/>
  <c r="AB5782" i="3"/>
  <c r="AB5783" i="3"/>
  <c r="AB5784" i="3"/>
  <c r="AB5785" i="3"/>
  <c r="AB5786" i="3"/>
  <c r="AB5787" i="3"/>
  <c r="AB5788" i="3"/>
  <c r="AB5789" i="3"/>
  <c r="AB5790" i="3"/>
  <c r="AB5791" i="3"/>
  <c r="AB5792" i="3"/>
  <c r="AB5793" i="3"/>
  <c r="AB5794" i="3"/>
  <c r="AB5795" i="3"/>
  <c r="AB5796" i="3"/>
  <c r="AB5797" i="3"/>
  <c r="AB5798" i="3"/>
  <c r="AB5799" i="3"/>
  <c r="AB5800" i="3"/>
  <c r="AB5801" i="3"/>
  <c r="AB5802" i="3"/>
  <c r="AB5803" i="3"/>
  <c r="AB5804" i="3"/>
  <c r="AB5805" i="3"/>
  <c r="AB5806" i="3"/>
  <c r="AB5807" i="3"/>
  <c r="AB5808" i="3"/>
  <c r="AB5809" i="3"/>
  <c r="AB5810" i="3"/>
  <c r="AB5811" i="3"/>
  <c r="AB5812" i="3"/>
  <c r="AB5813" i="3"/>
  <c r="AB5814" i="3"/>
  <c r="AB5815" i="3"/>
  <c r="AB5816" i="3"/>
  <c r="AB5817" i="3"/>
  <c r="AB5818" i="3"/>
  <c r="AB5819" i="3"/>
  <c r="AB5820" i="3"/>
  <c r="AB5821" i="3"/>
  <c r="AB5822" i="3"/>
  <c r="AB5823" i="3"/>
  <c r="AB5824" i="3"/>
  <c r="AB5825" i="3"/>
  <c r="AB5826" i="3"/>
  <c r="AB5827" i="3"/>
  <c r="AB5828" i="3"/>
  <c r="AB5829" i="3"/>
  <c r="AB5830" i="3"/>
  <c r="AB5831" i="3"/>
  <c r="AB5832" i="3"/>
  <c r="AB5833" i="3"/>
  <c r="AB5834" i="3"/>
  <c r="AB5835" i="3"/>
  <c r="AB5836" i="3"/>
  <c r="AB5837" i="3"/>
  <c r="AB5838" i="3"/>
  <c r="AB5839" i="3"/>
  <c r="AB5840" i="3"/>
  <c r="AB5841" i="3"/>
  <c r="AB5842" i="3"/>
  <c r="AB5843" i="3"/>
  <c r="AB5844" i="3"/>
  <c r="AB5845" i="3"/>
  <c r="AB5846" i="3"/>
  <c r="AB5847" i="3"/>
  <c r="AB5848" i="3"/>
  <c r="AB5849" i="3"/>
  <c r="AB5850" i="3"/>
  <c r="AB5851" i="3"/>
  <c r="AB5852" i="3"/>
  <c r="AB5853" i="3"/>
  <c r="AB5854" i="3"/>
  <c r="AB5855" i="3"/>
  <c r="AB5856" i="3"/>
  <c r="AB5857" i="3"/>
  <c r="AB5858" i="3"/>
  <c r="AB5859" i="3"/>
  <c r="AB5860" i="3"/>
  <c r="AB5861" i="3"/>
  <c r="AB5862" i="3"/>
  <c r="AB5863" i="3"/>
  <c r="AB5864" i="3"/>
  <c r="AB5865" i="3"/>
  <c r="AB5866" i="3"/>
  <c r="AB5867" i="3"/>
  <c r="AB5868" i="3"/>
  <c r="AB5869" i="3"/>
  <c r="AB5870" i="3"/>
  <c r="AB5871" i="3"/>
  <c r="AB5872" i="3"/>
  <c r="AB5873" i="3"/>
  <c r="AB5874" i="3"/>
  <c r="AB5875" i="3"/>
  <c r="AB5876" i="3"/>
  <c r="AB5877" i="3"/>
  <c r="AB5878" i="3"/>
  <c r="AB5879" i="3"/>
  <c r="AB5880" i="3"/>
  <c r="AB5881" i="3"/>
  <c r="AB5882" i="3"/>
  <c r="AB5883" i="3"/>
  <c r="AB5884" i="3"/>
  <c r="AB5885" i="3"/>
  <c r="AB5886" i="3"/>
  <c r="AB5887" i="3"/>
  <c r="AB5888" i="3"/>
  <c r="AB5889" i="3"/>
  <c r="AB5890" i="3"/>
  <c r="AB5891" i="3"/>
  <c r="AB5892" i="3"/>
  <c r="AB5893" i="3"/>
  <c r="AB5894" i="3"/>
  <c r="AB5895" i="3"/>
  <c r="AB5896" i="3"/>
  <c r="AB5897" i="3"/>
  <c r="AB5898" i="3"/>
  <c r="AB5899" i="3"/>
  <c r="AB5900" i="3"/>
  <c r="AB5901" i="3"/>
  <c r="AB5902" i="3"/>
  <c r="AB5903" i="3"/>
  <c r="AB5904" i="3"/>
  <c r="AB5905" i="3"/>
  <c r="AB5906" i="3"/>
  <c r="AB5907" i="3"/>
  <c r="AB5908" i="3"/>
  <c r="AB5909" i="3"/>
  <c r="AB5910" i="3"/>
  <c r="AB5911" i="3"/>
  <c r="AB5912" i="3"/>
  <c r="AB5913" i="3"/>
  <c r="AB5914" i="3"/>
  <c r="AB5915" i="3"/>
  <c r="AB5916" i="3"/>
  <c r="AB5917" i="3"/>
  <c r="AB5918" i="3"/>
  <c r="AB5919" i="3"/>
  <c r="AB5920" i="3"/>
  <c r="AB5921" i="3"/>
  <c r="AB5922" i="3"/>
  <c r="AB5923" i="3"/>
  <c r="AB5924" i="3"/>
  <c r="AB5925" i="3"/>
  <c r="AB5926" i="3"/>
  <c r="AB5927" i="3"/>
  <c r="AB5928" i="3"/>
  <c r="AB5929" i="3"/>
  <c r="AB5930" i="3"/>
  <c r="AB5931" i="3"/>
  <c r="AB5932" i="3"/>
  <c r="AB5933" i="3"/>
  <c r="AB5934" i="3"/>
  <c r="AB5935" i="3"/>
  <c r="AB5936" i="3"/>
  <c r="AB5937" i="3"/>
  <c r="AB5938" i="3"/>
  <c r="AB5939" i="3"/>
  <c r="AB5940" i="3"/>
  <c r="AB5941" i="3"/>
  <c r="AB5942" i="3"/>
  <c r="AB5943" i="3"/>
  <c r="AB5944" i="3"/>
  <c r="AB5945" i="3"/>
  <c r="AB5946" i="3"/>
  <c r="AB5947" i="3"/>
  <c r="AB5948" i="3"/>
  <c r="AB5949" i="3"/>
  <c r="AB5950" i="3"/>
  <c r="AB5951" i="3"/>
  <c r="AB5952" i="3"/>
  <c r="AB5953" i="3"/>
  <c r="AB5954" i="3"/>
  <c r="AB5955" i="3"/>
  <c r="AB5956" i="3"/>
  <c r="AB5957" i="3"/>
  <c r="AB5958" i="3"/>
  <c r="AB5959" i="3"/>
  <c r="AB5960" i="3"/>
  <c r="AB5961" i="3"/>
  <c r="AB5962" i="3"/>
  <c r="AB5963" i="3"/>
  <c r="AB5964" i="3"/>
  <c r="AB5965" i="3"/>
  <c r="AB5966" i="3"/>
  <c r="AB5967" i="3"/>
  <c r="AB5968" i="3"/>
  <c r="AB5969" i="3"/>
  <c r="AB5970" i="3"/>
  <c r="AB5971" i="3"/>
  <c r="AB5972" i="3"/>
  <c r="AB5973" i="3"/>
  <c r="AB5974" i="3"/>
  <c r="AB5975" i="3"/>
  <c r="AB5976" i="3"/>
  <c r="AB5977" i="3"/>
  <c r="AB5978" i="3"/>
  <c r="AB5979" i="3"/>
  <c r="AB5980" i="3"/>
  <c r="AB5981" i="3"/>
  <c r="AB5982" i="3"/>
  <c r="AB5983" i="3"/>
  <c r="AB5984" i="3"/>
  <c r="AB5985" i="3"/>
  <c r="AB5986" i="3"/>
  <c r="AB5987" i="3"/>
  <c r="AB5988" i="3"/>
  <c r="AB5989" i="3"/>
  <c r="AB5990" i="3"/>
  <c r="AB5991" i="3"/>
  <c r="AB5992" i="3"/>
  <c r="AB5993" i="3"/>
  <c r="AB5994" i="3"/>
  <c r="AB5995" i="3"/>
  <c r="AB5996" i="3"/>
  <c r="AB5997" i="3"/>
  <c r="AB5998" i="3"/>
  <c r="AB5999" i="3"/>
  <c r="AB6000" i="3"/>
  <c r="AB6001" i="3"/>
  <c r="AB6002" i="3"/>
  <c r="AB6003" i="3"/>
  <c r="AB6004" i="3"/>
  <c r="AB6005" i="3"/>
  <c r="AB6006" i="3"/>
  <c r="AB6007" i="3"/>
  <c r="AB6008" i="3"/>
  <c r="AB6009" i="3"/>
  <c r="AB6010" i="3"/>
  <c r="AB6011" i="3"/>
  <c r="AB6012" i="3"/>
  <c r="AB6013" i="3"/>
  <c r="AB6014" i="3"/>
  <c r="AB6015" i="3"/>
  <c r="AB6016" i="3"/>
  <c r="AB6017" i="3"/>
  <c r="AB6018" i="3"/>
  <c r="AB6019" i="3"/>
  <c r="AB6020" i="3"/>
  <c r="AB6021" i="3"/>
  <c r="AB6022" i="3"/>
  <c r="AB6023" i="3"/>
  <c r="AB6024" i="3"/>
  <c r="AB6025" i="3"/>
  <c r="AB6026" i="3"/>
  <c r="AB6027" i="3"/>
  <c r="AB6028" i="3"/>
  <c r="AB6029" i="3"/>
  <c r="AB6030" i="3"/>
  <c r="AB6031" i="3"/>
  <c r="AB6032" i="3"/>
  <c r="AB6033" i="3"/>
  <c r="AB6034" i="3"/>
  <c r="AB6035" i="3"/>
  <c r="AB6036" i="3"/>
  <c r="AB6037" i="3"/>
  <c r="AB6038" i="3"/>
  <c r="AB6039" i="3"/>
  <c r="AB6040" i="3"/>
  <c r="AB6041" i="3"/>
  <c r="AB6042" i="3"/>
  <c r="AB6043" i="3"/>
  <c r="AB6044" i="3"/>
  <c r="AB6045" i="3"/>
  <c r="AB6046" i="3"/>
  <c r="AB6047" i="3"/>
  <c r="AB6048" i="3"/>
  <c r="AB6049" i="3"/>
  <c r="AB6050" i="3"/>
  <c r="AB6051" i="3"/>
  <c r="AB6052" i="3"/>
  <c r="AB6053" i="3"/>
  <c r="AB6054" i="3"/>
  <c r="AB6055" i="3"/>
  <c r="AB6056" i="3"/>
  <c r="AB6057" i="3"/>
  <c r="AB6058" i="3"/>
  <c r="AB6059" i="3"/>
  <c r="AB6060" i="3"/>
  <c r="AB6061" i="3"/>
  <c r="AB6062" i="3"/>
  <c r="AB6063" i="3"/>
  <c r="AB6064" i="3"/>
  <c r="AB6065" i="3"/>
  <c r="AB6066" i="3"/>
  <c r="AB6067" i="3"/>
  <c r="AB6068" i="3"/>
  <c r="AB6069" i="3"/>
  <c r="AB6070" i="3"/>
  <c r="AB6071" i="3"/>
  <c r="AB6072" i="3"/>
  <c r="AB6073" i="3"/>
  <c r="AB6074" i="3"/>
  <c r="AB6075" i="3"/>
  <c r="AB6076" i="3"/>
  <c r="AB6077" i="3"/>
  <c r="AB6078" i="3"/>
  <c r="AB6079" i="3"/>
  <c r="AB6080" i="3"/>
  <c r="AB6081" i="3"/>
  <c r="AB6082" i="3"/>
  <c r="AB6083" i="3"/>
  <c r="AB6084" i="3"/>
  <c r="AB6085" i="3"/>
  <c r="AB6086" i="3"/>
  <c r="AB6087" i="3"/>
  <c r="AB6088" i="3"/>
  <c r="AB6089" i="3"/>
  <c r="AB6090" i="3"/>
  <c r="AB6091" i="3"/>
  <c r="AB6092" i="3"/>
  <c r="AB6093" i="3"/>
  <c r="AB6094" i="3"/>
  <c r="AB6095" i="3"/>
  <c r="AB6096" i="3"/>
  <c r="AB6097" i="3"/>
  <c r="AB6098" i="3"/>
  <c r="AB6099" i="3"/>
  <c r="AB6100" i="3"/>
  <c r="AB6101" i="3"/>
  <c r="AB6102" i="3"/>
  <c r="AB6103" i="3"/>
  <c r="AB6104" i="3"/>
  <c r="AB6105" i="3"/>
  <c r="AB6106" i="3"/>
  <c r="AB6107" i="3"/>
  <c r="AB6108" i="3"/>
  <c r="AB6109" i="3"/>
  <c r="AB6110" i="3"/>
  <c r="AB6111" i="3"/>
  <c r="AB6112" i="3"/>
  <c r="AB6113" i="3"/>
  <c r="AB6114" i="3"/>
  <c r="AB6115" i="3"/>
  <c r="AB6116" i="3"/>
  <c r="AB6117" i="3"/>
  <c r="AB6118" i="3"/>
  <c r="AB6119" i="3"/>
  <c r="AB6120" i="3"/>
  <c r="AB6121" i="3"/>
  <c r="AB6122" i="3"/>
  <c r="AB6123" i="3"/>
  <c r="AB6124" i="3"/>
  <c r="AB6125" i="3"/>
  <c r="AB6126" i="3"/>
  <c r="AB6127" i="3"/>
  <c r="AB6128" i="3"/>
  <c r="AB6129" i="3"/>
  <c r="AB6130" i="3"/>
  <c r="AB6131" i="3"/>
  <c r="AB6132" i="3"/>
  <c r="AB6133" i="3"/>
  <c r="AB6134" i="3"/>
  <c r="AB6135" i="3"/>
  <c r="AB6136" i="3"/>
  <c r="AB6137" i="3"/>
  <c r="AB6138" i="3"/>
  <c r="AB6139" i="3"/>
  <c r="AB6140" i="3"/>
  <c r="AB6141" i="3"/>
  <c r="AB6142" i="3"/>
  <c r="AB6143" i="3"/>
  <c r="AB6144" i="3"/>
  <c r="AB6145" i="3"/>
  <c r="AB6146" i="3"/>
  <c r="AB6147" i="3"/>
  <c r="AB6148" i="3"/>
  <c r="AB6149" i="3"/>
  <c r="AB6150" i="3"/>
  <c r="AB6151" i="3"/>
  <c r="AB6152" i="3"/>
  <c r="AB6153" i="3"/>
  <c r="AB6154" i="3"/>
  <c r="AB6155" i="3"/>
  <c r="AB6156" i="3"/>
  <c r="AB6157" i="3"/>
  <c r="AB6158" i="3"/>
  <c r="AB6159" i="3"/>
  <c r="AB6160" i="3"/>
  <c r="AB6161" i="3"/>
  <c r="AB6162" i="3"/>
  <c r="AB6163" i="3"/>
  <c r="AB6164" i="3"/>
  <c r="AB6165" i="3"/>
  <c r="AB6166" i="3"/>
  <c r="AB6167" i="3"/>
  <c r="AB6168" i="3"/>
  <c r="AB6169" i="3"/>
  <c r="AB6170" i="3"/>
  <c r="AB6171" i="3"/>
  <c r="AB6172" i="3"/>
  <c r="AB6173" i="3"/>
  <c r="AB6174" i="3"/>
  <c r="AB6175" i="3"/>
  <c r="AB6176" i="3"/>
  <c r="AB6177" i="3"/>
  <c r="AB6178" i="3"/>
  <c r="AB6179" i="3"/>
  <c r="AB6180" i="3"/>
  <c r="AB6181" i="3"/>
  <c r="AB6182" i="3"/>
  <c r="AB6183" i="3"/>
  <c r="AB6184" i="3"/>
  <c r="AB6185" i="3"/>
  <c r="AB6186" i="3"/>
  <c r="AB6187" i="3"/>
  <c r="AB6188" i="3"/>
  <c r="AB6189" i="3"/>
  <c r="AB6190" i="3"/>
  <c r="AB6191" i="3"/>
  <c r="AB6192" i="3"/>
  <c r="AB6193" i="3"/>
  <c r="AB6194" i="3"/>
  <c r="AB6195" i="3"/>
  <c r="AB6196" i="3"/>
  <c r="AB6197" i="3"/>
  <c r="AB6198" i="3"/>
  <c r="AB6199" i="3"/>
  <c r="AB6200" i="3"/>
  <c r="AB6201" i="3"/>
  <c r="AB6202" i="3"/>
  <c r="AB6203" i="3"/>
  <c r="AB6204" i="3"/>
  <c r="AB6205" i="3"/>
  <c r="AB6206" i="3"/>
  <c r="AB6207" i="3"/>
  <c r="AB6208" i="3"/>
  <c r="AB6209" i="3"/>
  <c r="AB6210" i="3"/>
  <c r="AB6211" i="3"/>
  <c r="AB6212" i="3"/>
  <c r="AB6213" i="3"/>
  <c r="AB6214" i="3"/>
  <c r="AB6215" i="3"/>
  <c r="AB6216" i="3"/>
  <c r="AB6217" i="3"/>
  <c r="AB6218" i="3"/>
  <c r="AB6219" i="3"/>
  <c r="AB6220" i="3"/>
  <c r="AB6221" i="3"/>
  <c r="AB6222" i="3"/>
  <c r="AB6223" i="3"/>
  <c r="AB6224" i="3"/>
  <c r="AB6225" i="3"/>
  <c r="AB6226" i="3"/>
  <c r="AB6227" i="3"/>
  <c r="AB6228" i="3"/>
  <c r="AB6229" i="3"/>
  <c r="AB6230" i="3"/>
  <c r="AB6231" i="3"/>
  <c r="AB6232" i="3"/>
  <c r="AB6233" i="3"/>
  <c r="AB6234" i="3"/>
  <c r="AB6235" i="3"/>
  <c r="AB6236" i="3"/>
  <c r="AB6237" i="3"/>
  <c r="AB6238" i="3"/>
  <c r="AB6239" i="3"/>
  <c r="AB6240" i="3"/>
  <c r="AB6241" i="3"/>
  <c r="AB6242" i="3"/>
  <c r="AB6243" i="3"/>
  <c r="AB6244" i="3"/>
  <c r="AB6245" i="3"/>
  <c r="AB6246" i="3"/>
  <c r="AB6247" i="3"/>
  <c r="AB6248" i="3"/>
  <c r="AB6249" i="3"/>
  <c r="AB6250" i="3"/>
  <c r="AB6251" i="3"/>
  <c r="AB6252" i="3"/>
  <c r="AB6253" i="3"/>
  <c r="AB6254" i="3"/>
  <c r="AB6255" i="3"/>
  <c r="AB6256" i="3"/>
  <c r="AB6257" i="3"/>
  <c r="AB6258" i="3"/>
  <c r="AB6259" i="3"/>
  <c r="AB6260" i="3"/>
  <c r="AB6261" i="3"/>
  <c r="AB6262" i="3"/>
  <c r="AB6263" i="3"/>
  <c r="AB6264" i="3"/>
  <c r="AB6265" i="3"/>
  <c r="AB6266" i="3"/>
  <c r="AB6267" i="3"/>
  <c r="AB6268" i="3"/>
  <c r="AB6269" i="3"/>
  <c r="AB6270" i="3"/>
  <c r="AB6271" i="3"/>
  <c r="AB6272" i="3"/>
  <c r="AB6273" i="3"/>
  <c r="AB6274" i="3"/>
  <c r="AB6275" i="3"/>
  <c r="AB6276" i="3"/>
  <c r="AB6277" i="3"/>
  <c r="AB6278" i="3"/>
  <c r="AB6279" i="3"/>
  <c r="AB6280" i="3"/>
  <c r="AB6281" i="3"/>
  <c r="AB6282" i="3"/>
  <c r="AB6283" i="3"/>
  <c r="AB6284" i="3"/>
  <c r="AB6285" i="3"/>
  <c r="AB6286" i="3"/>
  <c r="AB6287" i="3"/>
  <c r="AB6288" i="3"/>
  <c r="AB6289" i="3"/>
  <c r="AB6290" i="3"/>
  <c r="AB6291" i="3"/>
  <c r="AB6292" i="3"/>
  <c r="AB6293" i="3"/>
  <c r="AB6294" i="3"/>
  <c r="AB6295" i="3"/>
  <c r="AB6296" i="3"/>
  <c r="AB6297" i="3"/>
  <c r="AB6298" i="3"/>
  <c r="AB6299" i="3"/>
  <c r="AB6300" i="3"/>
  <c r="AB6301" i="3"/>
  <c r="AB6302" i="3"/>
  <c r="AB6303" i="3"/>
  <c r="AB6304" i="3"/>
  <c r="AB6305" i="3"/>
  <c r="AB6306" i="3"/>
  <c r="AB6307" i="3"/>
  <c r="AB6308" i="3"/>
  <c r="AB6309" i="3"/>
  <c r="AB6310" i="3"/>
  <c r="AB6311" i="3"/>
  <c r="AB6312" i="3"/>
  <c r="AB6313" i="3"/>
  <c r="AB6314" i="3"/>
  <c r="AB6315" i="3"/>
  <c r="AB6316" i="3"/>
  <c r="AB6317" i="3"/>
  <c r="AB6318" i="3"/>
  <c r="AB6319" i="3"/>
  <c r="AB6320" i="3"/>
  <c r="AB6321" i="3"/>
  <c r="AB6322" i="3"/>
  <c r="AB6323" i="3"/>
  <c r="AB6324" i="3"/>
  <c r="AB6325" i="3"/>
  <c r="AB6326" i="3"/>
  <c r="AB6327" i="3"/>
  <c r="AB6328" i="3"/>
  <c r="AB6329" i="3"/>
  <c r="AB6330" i="3"/>
  <c r="AB6331" i="3"/>
  <c r="AB6332" i="3"/>
  <c r="AB6333" i="3"/>
  <c r="AB6334" i="3"/>
  <c r="AB6335" i="3"/>
  <c r="AB6336" i="3"/>
  <c r="AB6337" i="3"/>
  <c r="AB6338" i="3"/>
  <c r="AB6339" i="3"/>
  <c r="AB6340" i="3"/>
  <c r="AB6341" i="3"/>
  <c r="AB6342" i="3"/>
  <c r="AB6343" i="3"/>
  <c r="AB6344" i="3"/>
  <c r="AB6345" i="3"/>
  <c r="AB6346" i="3"/>
  <c r="AB6347" i="3"/>
  <c r="AB6348" i="3"/>
  <c r="AB6349" i="3"/>
  <c r="AB6350" i="3"/>
  <c r="AB6351" i="3"/>
  <c r="AB6352" i="3"/>
  <c r="AB6353" i="3"/>
  <c r="AB6354" i="3"/>
  <c r="AB6355" i="3"/>
  <c r="AB6356" i="3"/>
  <c r="AB6357" i="3"/>
  <c r="AB6358" i="3"/>
  <c r="AB6359" i="3"/>
  <c r="AB6360" i="3"/>
  <c r="AB6361" i="3"/>
  <c r="AB6362" i="3"/>
  <c r="AB6363" i="3"/>
  <c r="AB6364" i="3"/>
  <c r="AB6365" i="3"/>
  <c r="AB6366" i="3"/>
  <c r="AB6367" i="3"/>
  <c r="AB6368" i="3"/>
  <c r="AB6369" i="3"/>
  <c r="AB6370" i="3"/>
  <c r="AB6371" i="3"/>
  <c r="AB6372" i="3"/>
  <c r="AB6373" i="3"/>
  <c r="AB6374" i="3"/>
  <c r="AB6375" i="3"/>
  <c r="AB6376" i="3"/>
  <c r="AB6377" i="3"/>
  <c r="AB6378" i="3"/>
  <c r="AB6379" i="3"/>
  <c r="AB6380" i="3"/>
  <c r="AB6381" i="3"/>
  <c r="AB6382" i="3"/>
  <c r="AB6383" i="3"/>
  <c r="AB6384" i="3"/>
  <c r="AB6385" i="3"/>
  <c r="AB6386" i="3"/>
  <c r="AB6387" i="3"/>
  <c r="AB6388" i="3"/>
  <c r="AB6389" i="3"/>
  <c r="AB6390" i="3"/>
  <c r="AB6391" i="3"/>
  <c r="AB6392" i="3"/>
  <c r="AB6393" i="3"/>
  <c r="AB6394" i="3"/>
  <c r="AB6395" i="3"/>
  <c r="AB6396" i="3"/>
  <c r="AB6397" i="3"/>
  <c r="AB6398" i="3"/>
  <c r="AB6399" i="3"/>
  <c r="AB6400" i="3"/>
  <c r="AB6401" i="3"/>
  <c r="AB6402" i="3"/>
  <c r="AB6403" i="3"/>
  <c r="AB6404" i="3"/>
  <c r="AB6405" i="3"/>
  <c r="AB6406" i="3"/>
  <c r="AB6407" i="3"/>
  <c r="AB6408" i="3"/>
  <c r="AB6409" i="3"/>
  <c r="AB6410" i="3"/>
  <c r="AB6411" i="3"/>
  <c r="AB6412" i="3"/>
  <c r="AB6413" i="3"/>
  <c r="AB6414" i="3"/>
  <c r="AB6415" i="3"/>
  <c r="AB6416" i="3"/>
  <c r="AB6417" i="3"/>
  <c r="AB6418" i="3"/>
  <c r="AB6419" i="3"/>
  <c r="AB6420" i="3"/>
  <c r="AB6421" i="3"/>
  <c r="AB6422" i="3"/>
  <c r="AB6423" i="3"/>
  <c r="AB6424" i="3"/>
  <c r="AB6425" i="3"/>
  <c r="AB6426" i="3"/>
  <c r="AB6427" i="3"/>
  <c r="AB6428" i="3"/>
  <c r="AB6429" i="3"/>
  <c r="AB6430" i="3"/>
  <c r="AB6431" i="3"/>
  <c r="AB6432" i="3"/>
  <c r="AB6433" i="3"/>
  <c r="AB6434" i="3"/>
  <c r="AB6435" i="3"/>
  <c r="AB6436" i="3"/>
  <c r="AB6437" i="3"/>
  <c r="AB6438" i="3"/>
  <c r="AB6439" i="3"/>
  <c r="AB6440" i="3"/>
  <c r="AB6441" i="3"/>
  <c r="AB6442" i="3"/>
  <c r="AB6443" i="3"/>
  <c r="AB6444" i="3"/>
  <c r="AB6445" i="3"/>
  <c r="AB6446" i="3"/>
  <c r="AB6447" i="3"/>
  <c r="AB6448" i="3"/>
  <c r="AB6449" i="3"/>
  <c r="AB6450" i="3"/>
  <c r="AB6451" i="3"/>
  <c r="AB6452" i="3"/>
  <c r="AB6453" i="3"/>
  <c r="AB6454" i="3"/>
  <c r="AB6455" i="3"/>
  <c r="AB6456" i="3"/>
  <c r="AB6457" i="3"/>
  <c r="AB6458" i="3"/>
  <c r="AB6459" i="3"/>
  <c r="AB6460" i="3"/>
  <c r="AB6461" i="3"/>
  <c r="AB6462" i="3"/>
  <c r="AB6463" i="3"/>
  <c r="AB6464" i="3"/>
  <c r="AB6465" i="3"/>
  <c r="AB6466" i="3"/>
  <c r="AB6467" i="3"/>
  <c r="AB6468" i="3"/>
  <c r="AB6469" i="3"/>
  <c r="AB6470" i="3"/>
  <c r="AB6471" i="3"/>
  <c r="AB6472" i="3"/>
  <c r="AB6473" i="3"/>
  <c r="AB6474" i="3"/>
  <c r="AB6475" i="3"/>
  <c r="AB6476" i="3"/>
  <c r="AB6477" i="3"/>
  <c r="AB6478" i="3"/>
  <c r="AB6479" i="3"/>
  <c r="AB6480" i="3"/>
  <c r="AB6481" i="3"/>
  <c r="AB6482" i="3"/>
  <c r="AB6483" i="3"/>
  <c r="AB6484" i="3"/>
  <c r="AB6485" i="3"/>
  <c r="AB6486" i="3"/>
  <c r="AB6487" i="3"/>
  <c r="AB6488" i="3"/>
  <c r="AB6489" i="3"/>
  <c r="AB6490" i="3"/>
  <c r="AB6491" i="3"/>
  <c r="AB6492" i="3"/>
  <c r="AB6493" i="3"/>
  <c r="AB6494" i="3"/>
  <c r="AB6495" i="3"/>
  <c r="AB6496" i="3"/>
  <c r="AB6497" i="3"/>
  <c r="AB6498" i="3"/>
  <c r="AB6499" i="3"/>
  <c r="AB6500" i="3"/>
  <c r="AB6501" i="3"/>
  <c r="AB6502" i="3"/>
  <c r="AB6503" i="3"/>
  <c r="AB6504" i="3"/>
  <c r="AB6505" i="3"/>
  <c r="AB6506" i="3"/>
  <c r="AB6507" i="3"/>
  <c r="AB6508" i="3"/>
  <c r="AB6509" i="3"/>
  <c r="AB6510" i="3"/>
  <c r="AB6511" i="3"/>
  <c r="AB6512" i="3"/>
  <c r="AB6513" i="3"/>
  <c r="AB6514" i="3"/>
  <c r="AB6515" i="3"/>
  <c r="AB6516" i="3"/>
  <c r="AB6517" i="3"/>
  <c r="AB6518" i="3"/>
  <c r="AB6519" i="3"/>
  <c r="AB6520" i="3"/>
  <c r="AB6521" i="3"/>
  <c r="AB6522" i="3"/>
  <c r="AB6523" i="3"/>
  <c r="AB6524" i="3"/>
  <c r="AB6525" i="3"/>
  <c r="AB6526" i="3"/>
  <c r="AB6527" i="3"/>
  <c r="AB6528" i="3"/>
  <c r="AB6529" i="3"/>
  <c r="AB6530" i="3"/>
  <c r="AB6531" i="3"/>
  <c r="AB6532" i="3"/>
  <c r="AB6533" i="3"/>
  <c r="AB6534" i="3"/>
  <c r="AB6535" i="3"/>
  <c r="AB6536" i="3"/>
  <c r="AB6537" i="3"/>
  <c r="AB6538" i="3"/>
  <c r="AB6539" i="3"/>
  <c r="AB6540" i="3"/>
  <c r="AB6541" i="3"/>
  <c r="AB6542" i="3"/>
  <c r="AB6543" i="3"/>
  <c r="AB6544" i="3"/>
  <c r="AB6545" i="3"/>
  <c r="AB6546" i="3"/>
  <c r="AB6547" i="3"/>
  <c r="AB6548" i="3"/>
  <c r="AB6549" i="3"/>
  <c r="AB6550" i="3"/>
  <c r="AB6551" i="3"/>
  <c r="AB6552" i="3"/>
  <c r="AB6553" i="3"/>
  <c r="AB6554" i="3"/>
  <c r="AB6555" i="3"/>
  <c r="AB6556" i="3"/>
  <c r="AB6557" i="3"/>
  <c r="AB6558" i="3"/>
  <c r="AB6559" i="3"/>
  <c r="AB6560" i="3"/>
  <c r="AB6561" i="3"/>
  <c r="AB6562" i="3"/>
  <c r="AB6563" i="3"/>
  <c r="AB6564" i="3"/>
  <c r="AB6565" i="3"/>
  <c r="AB6566" i="3"/>
  <c r="AB6567" i="3"/>
  <c r="AB6568" i="3"/>
  <c r="AB6569" i="3"/>
  <c r="AB6570" i="3"/>
  <c r="AB6571" i="3"/>
  <c r="AB6572" i="3"/>
  <c r="AB6573" i="3"/>
  <c r="AB6574" i="3"/>
  <c r="AB6575" i="3"/>
  <c r="AB6576" i="3"/>
  <c r="AB6577" i="3"/>
  <c r="AB6578" i="3"/>
  <c r="AB6579" i="3"/>
  <c r="AB6580" i="3"/>
  <c r="AB6581" i="3"/>
  <c r="AB6582" i="3"/>
  <c r="AB6583" i="3"/>
  <c r="AB6584" i="3"/>
  <c r="AB6585" i="3"/>
  <c r="AB6586" i="3"/>
  <c r="AB6587" i="3"/>
  <c r="AB6588" i="3"/>
  <c r="AB6589" i="3"/>
  <c r="AB6590" i="3"/>
  <c r="AB6591" i="3"/>
  <c r="AB6592" i="3"/>
  <c r="AB6593" i="3"/>
  <c r="AB6594" i="3"/>
  <c r="AB6595" i="3"/>
  <c r="AB6596" i="3"/>
  <c r="AB6597" i="3"/>
  <c r="AB6598" i="3"/>
  <c r="AB6599" i="3"/>
  <c r="AB6600" i="3"/>
  <c r="AB6601" i="3"/>
  <c r="AB6602" i="3"/>
  <c r="AB6603" i="3"/>
  <c r="AB6604" i="3"/>
  <c r="AB6605" i="3"/>
  <c r="AB6606" i="3"/>
  <c r="AB6607" i="3"/>
  <c r="AB6608" i="3"/>
  <c r="AB6609" i="3"/>
  <c r="AB6610" i="3"/>
  <c r="AB6611" i="3"/>
  <c r="AB6612" i="3"/>
  <c r="AB6613" i="3"/>
  <c r="AB6614" i="3"/>
  <c r="AB6615" i="3"/>
  <c r="AB6616" i="3"/>
  <c r="AB6617" i="3"/>
  <c r="AB6618" i="3"/>
  <c r="AB6619" i="3"/>
  <c r="AB6620" i="3"/>
  <c r="AB6621" i="3"/>
  <c r="AB6622" i="3"/>
  <c r="AB6623" i="3"/>
  <c r="AB6624" i="3"/>
  <c r="AB6625" i="3"/>
  <c r="AB6626" i="3"/>
  <c r="AB6627" i="3"/>
  <c r="AB6628" i="3"/>
  <c r="AB6629" i="3"/>
  <c r="AB6630" i="3"/>
  <c r="AB6631" i="3"/>
  <c r="AB6632" i="3"/>
  <c r="AB6633" i="3"/>
  <c r="AB6634" i="3"/>
  <c r="AB6635" i="3"/>
  <c r="AB6636" i="3"/>
  <c r="AB6637" i="3"/>
  <c r="AB6638" i="3"/>
  <c r="AB6639" i="3"/>
  <c r="AB6640" i="3"/>
  <c r="AB6641" i="3"/>
  <c r="AB6642" i="3"/>
  <c r="AB6643" i="3"/>
  <c r="AB6644" i="3"/>
  <c r="AB6645" i="3"/>
  <c r="AB6646" i="3"/>
  <c r="AB6647" i="3"/>
  <c r="AB6648" i="3"/>
  <c r="AB6649" i="3"/>
  <c r="AB6650" i="3"/>
  <c r="AB6651" i="3"/>
  <c r="AB6652" i="3"/>
  <c r="AB6653" i="3"/>
  <c r="AB6654" i="3"/>
  <c r="AB6655" i="3"/>
  <c r="AB6656" i="3"/>
  <c r="AB6657" i="3"/>
  <c r="AB6658" i="3"/>
  <c r="AB6659" i="3"/>
  <c r="AB6660" i="3"/>
  <c r="AB6661" i="3"/>
  <c r="AB6662" i="3"/>
  <c r="AB6663" i="3"/>
  <c r="AB6664" i="3"/>
  <c r="AB6665" i="3"/>
  <c r="AB6666" i="3"/>
  <c r="AB6667" i="3"/>
  <c r="AB6668" i="3"/>
  <c r="AB6669" i="3"/>
  <c r="AB6670" i="3"/>
  <c r="AB6671" i="3"/>
  <c r="AB6672" i="3"/>
  <c r="AB6673" i="3"/>
  <c r="AB6674" i="3"/>
  <c r="AB6675" i="3"/>
  <c r="AB6676" i="3"/>
  <c r="AB6677" i="3"/>
  <c r="AB6678" i="3"/>
  <c r="AB6679" i="3"/>
  <c r="AB6680" i="3"/>
  <c r="AB6681" i="3"/>
  <c r="AB6682" i="3"/>
  <c r="AB6683" i="3"/>
  <c r="AB6684" i="3"/>
  <c r="AB6685" i="3"/>
  <c r="AB6686" i="3"/>
  <c r="AB6687" i="3"/>
  <c r="AB6688" i="3"/>
  <c r="AB6689" i="3"/>
  <c r="AB6690" i="3"/>
  <c r="AB6691" i="3"/>
  <c r="AB6692" i="3"/>
  <c r="AB6693" i="3"/>
  <c r="AB6694" i="3"/>
  <c r="AB6695" i="3"/>
  <c r="AB6696" i="3"/>
  <c r="AB6697" i="3"/>
  <c r="AB6698" i="3"/>
  <c r="AB6699" i="3"/>
  <c r="AB6700" i="3"/>
  <c r="AB6701" i="3"/>
  <c r="AB6702" i="3"/>
  <c r="AB6703" i="3"/>
  <c r="AB6704" i="3"/>
  <c r="AB6705" i="3"/>
  <c r="AB6706" i="3"/>
  <c r="AB6707" i="3"/>
  <c r="AB6708" i="3"/>
  <c r="AB6709" i="3"/>
  <c r="AB6710" i="3"/>
  <c r="AB6711" i="3"/>
  <c r="AB6712" i="3"/>
  <c r="AB6713" i="3"/>
  <c r="AB6714" i="3"/>
  <c r="AB6715" i="3"/>
  <c r="AB6716" i="3"/>
  <c r="AB6717" i="3"/>
  <c r="AB6718" i="3"/>
  <c r="AB6719" i="3"/>
  <c r="AB6720" i="3"/>
  <c r="AB6721" i="3"/>
  <c r="AB6722" i="3"/>
  <c r="AB6723" i="3"/>
  <c r="AB6724" i="3"/>
  <c r="AB6725" i="3"/>
  <c r="AB6726" i="3"/>
  <c r="AB6727" i="3"/>
  <c r="AB6728" i="3"/>
  <c r="AB6729" i="3"/>
  <c r="AB6730" i="3"/>
  <c r="AB6731" i="3"/>
  <c r="AB6732" i="3"/>
  <c r="AB6733" i="3"/>
  <c r="AB6734" i="3"/>
  <c r="AB6735" i="3"/>
  <c r="AB6736" i="3"/>
  <c r="AB6737" i="3"/>
  <c r="AB6738" i="3"/>
  <c r="AB6739" i="3"/>
  <c r="AB6740" i="3"/>
  <c r="AB6741" i="3"/>
  <c r="AB6742" i="3"/>
  <c r="AB6743" i="3"/>
  <c r="AB6744" i="3"/>
  <c r="AB6745" i="3"/>
  <c r="AB6746" i="3"/>
  <c r="AB6747" i="3"/>
  <c r="AB6748" i="3"/>
  <c r="AB6749" i="3"/>
  <c r="AB6750" i="3"/>
  <c r="AB6751" i="3"/>
  <c r="AB6752" i="3"/>
  <c r="AB6753" i="3"/>
  <c r="AB6754" i="3"/>
  <c r="AB6755" i="3"/>
  <c r="AB6756" i="3"/>
  <c r="AB6757" i="3"/>
  <c r="AB6758" i="3"/>
  <c r="AB6759" i="3"/>
  <c r="AB6760" i="3"/>
  <c r="AB6761" i="3"/>
  <c r="AB6762" i="3"/>
  <c r="AB6763" i="3"/>
  <c r="AB6764" i="3"/>
  <c r="AB6765" i="3"/>
  <c r="AB6766" i="3"/>
  <c r="AB6767" i="3"/>
  <c r="AB6768" i="3"/>
  <c r="AB6769" i="3"/>
  <c r="AB6770" i="3"/>
  <c r="AB6771" i="3"/>
  <c r="AB6772" i="3"/>
  <c r="AB6773" i="3"/>
  <c r="AB6774" i="3"/>
  <c r="AB6775" i="3"/>
  <c r="AB6776" i="3"/>
  <c r="AB6777" i="3"/>
  <c r="AB6778" i="3"/>
  <c r="AB6779" i="3"/>
  <c r="AB6780" i="3"/>
  <c r="AB6781" i="3"/>
  <c r="AB6782" i="3"/>
  <c r="AB6783" i="3"/>
  <c r="AB6784" i="3"/>
  <c r="AB6785" i="3"/>
  <c r="AB6786" i="3"/>
  <c r="AB6787" i="3"/>
  <c r="AB6788" i="3"/>
  <c r="AB6789" i="3"/>
  <c r="AB6790" i="3"/>
  <c r="AB6791" i="3"/>
  <c r="AB6792" i="3"/>
  <c r="AB6793" i="3"/>
  <c r="AB6794" i="3"/>
  <c r="AB6795" i="3"/>
  <c r="AB6796" i="3"/>
  <c r="AB6797" i="3"/>
  <c r="AB6798" i="3"/>
  <c r="AB6799" i="3"/>
  <c r="AB6800" i="3"/>
  <c r="AB6801" i="3"/>
  <c r="AB6802" i="3"/>
  <c r="AB6803" i="3"/>
  <c r="AB6804" i="3"/>
  <c r="AB6805" i="3"/>
  <c r="AB6806" i="3"/>
  <c r="AB6807" i="3"/>
  <c r="AB6808" i="3"/>
  <c r="AB6809" i="3"/>
  <c r="AB6810" i="3"/>
  <c r="AB6811" i="3"/>
  <c r="AB6812" i="3"/>
  <c r="AB6813" i="3"/>
  <c r="AB6814" i="3"/>
  <c r="AB6815" i="3"/>
  <c r="AB6816" i="3"/>
  <c r="AB6817" i="3"/>
  <c r="AB6818" i="3"/>
  <c r="AB6819" i="3"/>
  <c r="AB6820" i="3"/>
  <c r="AB6821" i="3"/>
  <c r="AB6822" i="3"/>
  <c r="AB6823" i="3"/>
  <c r="AB6824" i="3"/>
  <c r="AB6825" i="3"/>
  <c r="AB6826" i="3"/>
  <c r="AB6827" i="3"/>
  <c r="AB6828" i="3"/>
  <c r="AB6829" i="3"/>
  <c r="AB6830" i="3"/>
  <c r="AB6831" i="3"/>
  <c r="AB6832" i="3"/>
  <c r="AB6833" i="3"/>
  <c r="AB6834" i="3"/>
  <c r="AB6835" i="3"/>
  <c r="AB6836" i="3"/>
  <c r="AB6837" i="3"/>
  <c r="AB6838" i="3"/>
  <c r="AB6839" i="3"/>
  <c r="AB6840" i="3"/>
  <c r="AB6841" i="3"/>
  <c r="AB6842" i="3"/>
  <c r="AB6843" i="3"/>
  <c r="AB6844" i="3"/>
  <c r="AB6845" i="3"/>
  <c r="AB6846" i="3"/>
  <c r="AB6847" i="3"/>
  <c r="AB6848" i="3"/>
  <c r="AB6849" i="3"/>
  <c r="AB6850" i="3"/>
  <c r="AB6851" i="3"/>
  <c r="AB6852" i="3"/>
  <c r="AB6853" i="3"/>
  <c r="AB6854" i="3"/>
  <c r="AB6855" i="3"/>
  <c r="AB6856" i="3"/>
  <c r="AB6857" i="3"/>
  <c r="AB6858" i="3"/>
  <c r="AB6859" i="3"/>
  <c r="AB6860" i="3"/>
  <c r="AB6861" i="3"/>
  <c r="AB6862" i="3"/>
  <c r="AB6863" i="3"/>
  <c r="AB6864" i="3"/>
  <c r="AB6865" i="3"/>
  <c r="AB6866" i="3"/>
  <c r="AB6867" i="3"/>
  <c r="AB6868" i="3"/>
  <c r="AB6869" i="3"/>
  <c r="AB6870" i="3"/>
  <c r="AB6871" i="3"/>
  <c r="AB6872" i="3"/>
  <c r="AB6873" i="3"/>
  <c r="AB6874" i="3"/>
  <c r="AB6875" i="3"/>
  <c r="AB6876" i="3"/>
  <c r="AB6877" i="3"/>
  <c r="AB6878" i="3"/>
  <c r="AB6879" i="3"/>
  <c r="AB6880" i="3"/>
  <c r="AB6881" i="3"/>
  <c r="AB6882" i="3"/>
  <c r="AB6883" i="3"/>
  <c r="AB6884" i="3"/>
  <c r="AB6885" i="3"/>
  <c r="AB6886" i="3"/>
  <c r="AB6887" i="3"/>
  <c r="AB6888" i="3"/>
  <c r="AB6889" i="3"/>
  <c r="AB6890" i="3"/>
  <c r="AB6891" i="3"/>
  <c r="AB6892" i="3"/>
  <c r="AB6893" i="3"/>
  <c r="AB6894" i="3"/>
  <c r="AB6895" i="3"/>
  <c r="AB6896" i="3"/>
  <c r="AB6897" i="3"/>
  <c r="AB6898" i="3"/>
  <c r="AB6899" i="3"/>
  <c r="AB6900" i="3"/>
  <c r="AB6901" i="3"/>
  <c r="AB6902" i="3"/>
  <c r="AB6903" i="3"/>
  <c r="AB6904" i="3"/>
  <c r="AB6905" i="3"/>
  <c r="AB6906" i="3"/>
  <c r="AB6907" i="3"/>
  <c r="AB6908" i="3"/>
  <c r="AB6909" i="3"/>
  <c r="AB6910" i="3"/>
  <c r="AB6911" i="3"/>
  <c r="AB6912" i="3"/>
  <c r="AB6913" i="3"/>
  <c r="AB6914" i="3"/>
  <c r="AB6915" i="3"/>
  <c r="AB6916" i="3"/>
  <c r="AB6917" i="3"/>
  <c r="AB6918" i="3"/>
  <c r="AB6919" i="3"/>
  <c r="AB6920" i="3"/>
  <c r="AB6921" i="3"/>
  <c r="AB6922" i="3"/>
  <c r="AB6923" i="3"/>
  <c r="AB6924" i="3"/>
  <c r="AB6925" i="3"/>
  <c r="AB6926" i="3"/>
  <c r="AB6927" i="3"/>
  <c r="AB6928" i="3"/>
  <c r="AB6929" i="3"/>
  <c r="AB6930" i="3"/>
  <c r="AB6931" i="3"/>
  <c r="AB6932" i="3"/>
  <c r="AB6933" i="3"/>
  <c r="AB6934" i="3"/>
  <c r="AB6935" i="3"/>
  <c r="AB6936" i="3"/>
  <c r="AB6937" i="3"/>
  <c r="AB6938" i="3"/>
  <c r="AB6939" i="3"/>
  <c r="AB6940" i="3"/>
  <c r="AB6941" i="3"/>
  <c r="AB6942" i="3"/>
  <c r="AB6943" i="3"/>
  <c r="AB6944" i="3"/>
  <c r="AB6945" i="3"/>
  <c r="AB6946" i="3"/>
  <c r="AB6947" i="3"/>
  <c r="AB6948" i="3"/>
  <c r="AB6949" i="3"/>
  <c r="AB6950" i="3"/>
  <c r="AB6951" i="3"/>
  <c r="AB6952" i="3"/>
  <c r="AB6953" i="3"/>
  <c r="AB6954" i="3"/>
  <c r="AB6955" i="3"/>
  <c r="AB6956" i="3"/>
  <c r="AB6957" i="3"/>
  <c r="AB6958" i="3"/>
  <c r="AB6959" i="3"/>
  <c r="AB6960" i="3"/>
  <c r="AB6961" i="3"/>
  <c r="AB6962" i="3"/>
  <c r="AB6963" i="3"/>
  <c r="AB6964" i="3"/>
  <c r="AB6965" i="3"/>
  <c r="AB6966" i="3"/>
  <c r="AB6967" i="3"/>
  <c r="AB6968" i="3"/>
  <c r="AB6969" i="3"/>
  <c r="AB6970" i="3"/>
  <c r="AB6971" i="3"/>
  <c r="AB6972" i="3"/>
  <c r="AB6973" i="3"/>
  <c r="AB6974" i="3"/>
  <c r="AB6975" i="3"/>
  <c r="AB6976" i="3"/>
  <c r="AB6977" i="3"/>
  <c r="AB6978" i="3"/>
  <c r="AB6979" i="3"/>
  <c r="AB6980" i="3"/>
  <c r="AB6981" i="3"/>
  <c r="AB6982" i="3"/>
  <c r="AB6983" i="3"/>
  <c r="AB6984" i="3"/>
  <c r="AB6985" i="3"/>
  <c r="AB6986" i="3"/>
  <c r="AB6987" i="3"/>
  <c r="AB6988" i="3"/>
  <c r="AB6989" i="3"/>
  <c r="AB6990" i="3"/>
  <c r="AB6991" i="3"/>
  <c r="AB6992" i="3"/>
  <c r="AB6993" i="3"/>
  <c r="AB6994" i="3"/>
  <c r="AB6995" i="3"/>
  <c r="AB6996" i="3"/>
  <c r="AB6997" i="3"/>
  <c r="AB6998" i="3"/>
  <c r="AB6999" i="3"/>
  <c r="AB7000" i="3"/>
  <c r="AB7001" i="3"/>
  <c r="AB7002" i="3"/>
  <c r="AB7003" i="3"/>
  <c r="AB7004" i="3"/>
  <c r="AB7005" i="3"/>
  <c r="AB7006" i="3"/>
  <c r="AB7007" i="3"/>
  <c r="AB7008" i="3"/>
  <c r="AB7009" i="3"/>
  <c r="AB7010" i="3"/>
  <c r="AB7011" i="3"/>
  <c r="AB7012" i="3"/>
  <c r="AB7013" i="3"/>
  <c r="AB7014" i="3"/>
  <c r="AB7015" i="3"/>
  <c r="AB7016" i="3"/>
  <c r="AB7017" i="3"/>
  <c r="AB7018" i="3"/>
  <c r="AB7019" i="3"/>
  <c r="AB7020" i="3"/>
  <c r="AB7021" i="3"/>
  <c r="AB7022" i="3"/>
  <c r="AB7023" i="3"/>
  <c r="AB7024" i="3"/>
  <c r="AB7025" i="3"/>
  <c r="AB7026" i="3"/>
  <c r="AB7027" i="3"/>
  <c r="AB7028" i="3"/>
  <c r="AB7029" i="3"/>
  <c r="AB7030" i="3"/>
  <c r="AB7031" i="3"/>
  <c r="AB7032" i="3"/>
  <c r="AB7033" i="3"/>
  <c r="AB7034" i="3"/>
  <c r="AB7035" i="3"/>
  <c r="AB7036" i="3"/>
  <c r="AB7037" i="3"/>
  <c r="AB7038" i="3"/>
  <c r="AB7039" i="3"/>
  <c r="AB7040" i="3"/>
  <c r="AB7041" i="3"/>
  <c r="AB7042" i="3"/>
  <c r="AB7043" i="3"/>
  <c r="AB7044" i="3"/>
  <c r="AB7045" i="3"/>
  <c r="AB7046" i="3"/>
  <c r="AB7047" i="3"/>
  <c r="AB7048" i="3"/>
  <c r="AB7049" i="3"/>
  <c r="AB7050" i="3"/>
  <c r="AB7051" i="3"/>
  <c r="AB7052" i="3"/>
  <c r="AB7053" i="3"/>
  <c r="AB7054" i="3"/>
  <c r="AB7055" i="3"/>
  <c r="AB7056" i="3"/>
  <c r="AB7057" i="3"/>
  <c r="AB7058" i="3"/>
  <c r="AB7059" i="3"/>
  <c r="AB7060" i="3"/>
  <c r="AB7061" i="3"/>
  <c r="AB7062" i="3"/>
  <c r="AB7063" i="3"/>
  <c r="AB7064" i="3"/>
  <c r="AB7065" i="3"/>
  <c r="AB7066" i="3"/>
  <c r="AB7067" i="3"/>
  <c r="AB7068" i="3"/>
  <c r="AB7069" i="3"/>
  <c r="AB7070" i="3"/>
  <c r="AB7071" i="3"/>
  <c r="AB7072" i="3"/>
  <c r="AB7073" i="3"/>
  <c r="AB7074" i="3"/>
  <c r="AB7075" i="3"/>
  <c r="AB7076" i="3"/>
  <c r="AB7077" i="3"/>
  <c r="AB7078" i="3"/>
  <c r="AB7079" i="3"/>
  <c r="AB7080" i="3"/>
  <c r="AB7081" i="3"/>
  <c r="AB7082" i="3"/>
  <c r="AB7083" i="3"/>
  <c r="AB7084" i="3"/>
  <c r="AB7085" i="3"/>
  <c r="AB7086" i="3"/>
  <c r="AB7087" i="3"/>
  <c r="AB7088" i="3"/>
  <c r="AB7089" i="3"/>
  <c r="AB7090" i="3"/>
  <c r="AB7091" i="3"/>
  <c r="AB7092" i="3"/>
  <c r="AB7093" i="3"/>
  <c r="AB7094" i="3"/>
  <c r="AB7095" i="3"/>
  <c r="AB7096" i="3"/>
  <c r="AB7097" i="3"/>
  <c r="AB7098" i="3"/>
  <c r="AB7099" i="3"/>
  <c r="AB7100" i="3"/>
  <c r="AB7101" i="3"/>
  <c r="AB7102" i="3"/>
  <c r="AB7103" i="3"/>
  <c r="AB7104" i="3"/>
  <c r="AB7105" i="3"/>
  <c r="AB7106" i="3"/>
  <c r="AB7107" i="3"/>
  <c r="AB7108" i="3"/>
  <c r="AB7109" i="3"/>
  <c r="AB7110" i="3"/>
  <c r="AB7111" i="3"/>
  <c r="AB7112" i="3"/>
  <c r="AB7113" i="3"/>
  <c r="AB7114" i="3"/>
  <c r="AB7115" i="3"/>
  <c r="AB7116" i="3"/>
  <c r="AB7117" i="3"/>
  <c r="AB7118" i="3"/>
  <c r="AB7119" i="3"/>
  <c r="AB7120" i="3"/>
  <c r="AB7121" i="3"/>
  <c r="AB7122" i="3"/>
  <c r="AB7123" i="3"/>
  <c r="AB7124" i="3"/>
  <c r="AB7125" i="3"/>
  <c r="AB7126" i="3"/>
  <c r="AB7127" i="3"/>
  <c r="AB7128" i="3"/>
  <c r="AB7129" i="3"/>
  <c r="AB7130" i="3"/>
  <c r="AB7131" i="3"/>
  <c r="AB7132" i="3"/>
  <c r="AB7133" i="3"/>
  <c r="AB7134" i="3"/>
  <c r="AB7135" i="3"/>
  <c r="AB7136" i="3"/>
  <c r="AB7137" i="3"/>
  <c r="AB7138" i="3"/>
  <c r="AB7139" i="3"/>
  <c r="AB7140" i="3"/>
  <c r="AB7141" i="3"/>
  <c r="AB7142" i="3"/>
  <c r="AB7143" i="3"/>
  <c r="AB7144" i="3"/>
  <c r="AB7145" i="3"/>
  <c r="AB7146" i="3"/>
  <c r="AB7147" i="3"/>
  <c r="AB7148" i="3"/>
  <c r="AB7149" i="3"/>
  <c r="AB7150" i="3"/>
  <c r="AB7151" i="3"/>
  <c r="AB7152" i="3"/>
  <c r="AB7153" i="3"/>
  <c r="AB7154" i="3"/>
  <c r="AB7155" i="3"/>
  <c r="AB7156" i="3"/>
  <c r="AB7157" i="3"/>
  <c r="AB7158" i="3"/>
  <c r="AB7159" i="3"/>
  <c r="AB7160" i="3"/>
  <c r="AB7161" i="3"/>
  <c r="AB7162" i="3"/>
  <c r="AB7163" i="3"/>
  <c r="AB7164" i="3"/>
  <c r="AB7165" i="3"/>
  <c r="AB7166" i="3"/>
  <c r="AB7167" i="3"/>
  <c r="AB7168" i="3"/>
  <c r="AB7169" i="3"/>
  <c r="AB7170" i="3"/>
  <c r="AB7171" i="3"/>
  <c r="AB7172" i="3"/>
  <c r="AB7173" i="3"/>
  <c r="AB7174" i="3"/>
  <c r="AB7175" i="3"/>
  <c r="AB7176" i="3"/>
  <c r="AB7177" i="3"/>
  <c r="AB7178" i="3"/>
  <c r="AB7179" i="3"/>
  <c r="AB7180" i="3"/>
  <c r="AB7181" i="3"/>
  <c r="AB7182" i="3"/>
  <c r="AB7183" i="3"/>
  <c r="AB7184" i="3"/>
  <c r="AB7185" i="3"/>
  <c r="AB7186" i="3"/>
  <c r="AB7187" i="3"/>
  <c r="AB7188" i="3"/>
  <c r="AB7189" i="3"/>
  <c r="AB7190" i="3"/>
  <c r="AB7191" i="3"/>
  <c r="AB7192" i="3"/>
  <c r="AB7193" i="3"/>
  <c r="AB7194" i="3"/>
  <c r="AB7195" i="3"/>
  <c r="AB7196" i="3"/>
  <c r="AB7197" i="3"/>
  <c r="AB7198" i="3"/>
  <c r="AB7199" i="3"/>
  <c r="AB7200" i="3"/>
  <c r="AB7201" i="3"/>
  <c r="AB7202" i="3"/>
  <c r="AB7203" i="3"/>
  <c r="AB7204" i="3"/>
  <c r="AB7205" i="3"/>
  <c r="AB7206" i="3"/>
  <c r="AB7207" i="3"/>
  <c r="AB7208" i="3"/>
  <c r="AB7209" i="3"/>
  <c r="AB7210" i="3"/>
  <c r="AB7211" i="3"/>
  <c r="AB7212" i="3"/>
  <c r="AB7213" i="3"/>
  <c r="AB7214" i="3"/>
  <c r="AB7215" i="3"/>
  <c r="AB7216" i="3"/>
  <c r="AB7217" i="3"/>
  <c r="AB7218" i="3"/>
  <c r="AB7219" i="3"/>
  <c r="AB7220" i="3"/>
  <c r="AB7221" i="3"/>
  <c r="AB7222" i="3"/>
  <c r="AB7223" i="3"/>
  <c r="AB7224" i="3"/>
  <c r="AB7225" i="3"/>
  <c r="AB7226" i="3"/>
  <c r="AB7227" i="3"/>
  <c r="AB7228" i="3"/>
  <c r="AB7229" i="3"/>
  <c r="AB7230" i="3"/>
  <c r="AB7231" i="3"/>
  <c r="AB7232" i="3"/>
  <c r="AB7233" i="3"/>
  <c r="AB7234" i="3"/>
  <c r="AB7235" i="3"/>
  <c r="AB7236" i="3"/>
  <c r="AB7237" i="3"/>
  <c r="AB7238" i="3"/>
  <c r="AB7239" i="3"/>
  <c r="AB7240" i="3"/>
  <c r="AB7241" i="3"/>
  <c r="AB7242" i="3"/>
  <c r="AB7243" i="3"/>
  <c r="AB7244" i="3"/>
  <c r="AB7245" i="3"/>
  <c r="AB7246" i="3"/>
  <c r="AB7247" i="3"/>
  <c r="AB7248" i="3"/>
  <c r="AB7249" i="3"/>
  <c r="AB7250" i="3"/>
  <c r="AB7251" i="3"/>
  <c r="AB7252" i="3"/>
  <c r="AB7253" i="3"/>
  <c r="AB7254" i="3"/>
  <c r="AB7255" i="3"/>
  <c r="AB7256" i="3"/>
  <c r="AB7257" i="3"/>
  <c r="AB7258" i="3"/>
  <c r="AB7259" i="3"/>
  <c r="AB7260" i="3"/>
  <c r="AB7261" i="3"/>
  <c r="AB7262" i="3"/>
  <c r="AB7263" i="3"/>
  <c r="AB7264" i="3"/>
  <c r="AB7265" i="3"/>
  <c r="AB7266" i="3"/>
  <c r="AB7267" i="3"/>
  <c r="AB7268" i="3"/>
  <c r="AB7269" i="3"/>
  <c r="AB7270" i="3"/>
  <c r="AB7271" i="3"/>
  <c r="AB7272" i="3"/>
  <c r="AB7273" i="3"/>
  <c r="AB7274" i="3"/>
  <c r="AB7275" i="3"/>
  <c r="AB7276" i="3"/>
  <c r="AB7277" i="3"/>
  <c r="AB7278" i="3"/>
  <c r="AB7279" i="3"/>
  <c r="AB7280" i="3"/>
  <c r="AB7281" i="3"/>
  <c r="AB7282" i="3"/>
  <c r="AB7283" i="3"/>
  <c r="AB7284" i="3"/>
  <c r="AB7285" i="3"/>
  <c r="AB7286" i="3"/>
  <c r="AB7287" i="3"/>
  <c r="AB7288" i="3"/>
  <c r="AB7289" i="3"/>
  <c r="AB7290" i="3"/>
  <c r="AB7291" i="3"/>
  <c r="AB7292" i="3"/>
  <c r="AB7293" i="3"/>
  <c r="AB7294" i="3"/>
  <c r="AB7295" i="3"/>
  <c r="AB7296" i="3"/>
  <c r="AB7297" i="3"/>
  <c r="AB7298" i="3"/>
  <c r="AB7299" i="3"/>
  <c r="AB7300" i="3"/>
  <c r="AB7301" i="3"/>
  <c r="AB7302" i="3"/>
  <c r="AB7303" i="3"/>
  <c r="AB7304" i="3"/>
  <c r="AB7305" i="3"/>
  <c r="AB7306" i="3"/>
  <c r="AB7307" i="3"/>
  <c r="AB7308" i="3"/>
  <c r="AB7309" i="3"/>
  <c r="AB7310" i="3"/>
  <c r="AB7311" i="3"/>
  <c r="AB7312" i="3"/>
  <c r="AB7313" i="3"/>
  <c r="AB7314" i="3"/>
  <c r="AB7315" i="3"/>
  <c r="AB7316" i="3"/>
  <c r="AB7317" i="3"/>
  <c r="AB7318" i="3"/>
  <c r="AB7319" i="3"/>
  <c r="AB7320" i="3"/>
  <c r="AB7321" i="3"/>
  <c r="AB7322" i="3"/>
  <c r="AB7323" i="3"/>
  <c r="AB7324" i="3"/>
  <c r="AB7325" i="3"/>
  <c r="AB7326" i="3"/>
  <c r="AB7327" i="3"/>
  <c r="AB7328" i="3"/>
  <c r="AB7329" i="3"/>
  <c r="AB7330" i="3"/>
  <c r="AB7331" i="3"/>
  <c r="AB7332" i="3"/>
  <c r="AB7333" i="3"/>
  <c r="AB7334" i="3"/>
  <c r="AB7335" i="3"/>
  <c r="AB7336" i="3"/>
  <c r="AB7337" i="3"/>
  <c r="AB7338" i="3"/>
  <c r="AB7339" i="3"/>
  <c r="AB7340" i="3"/>
  <c r="AB7341" i="3"/>
  <c r="AB7342" i="3"/>
  <c r="AB7343" i="3"/>
  <c r="AB7344" i="3"/>
  <c r="AB7345" i="3"/>
  <c r="AB7346" i="3"/>
  <c r="AB7347" i="3"/>
  <c r="AB7348" i="3"/>
  <c r="AB7349" i="3"/>
  <c r="AB7350" i="3"/>
  <c r="AB7351" i="3"/>
  <c r="AB7352" i="3"/>
  <c r="AB7353" i="3"/>
  <c r="AB7354" i="3"/>
  <c r="AB7355" i="3"/>
  <c r="AB7356" i="3"/>
  <c r="AB7357" i="3"/>
  <c r="AB7358" i="3"/>
  <c r="AB7359" i="3"/>
  <c r="AB7360" i="3"/>
  <c r="AB7361" i="3"/>
  <c r="AB7362" i="3"/>
  <c r="AB7363" i="3"/>
  <c r="AB7364" i="3"/>
  <c r="AB7365" i="3"/>
  <c r="AB7366" i="3"/>
  <c r="AB7367" i="3"/>
  <c r="AB7368" i="3"/>
  <c r="AB7369" i="3"/>
  <c r="AB7370" i="3"/>
  <c r="AB7371" i="3"/>
  <c r="AB7372" i="3"/>
  <c r="AB7373" i="3"/>
  <c r="AB7374" i="3"/>
  <c r="AB7375" i="3"/>
  <c r="AB7376" i="3"/>
  <c r="AB7377" i="3"/>
  <c r="AB7378" i="3"/>
  <c r="AB7379" i="3"/>
  <c r="AB7380" i="3"/>
  <c r="AB7381" i="3"/>
  <c r="AB7382" i="3"/>
  <c r="AB7383" i="3"/>
  <c r="AB7384" i="3"/>
  <c r="AB7385" i="3"/>
  <c r="AB7386" i="3"/>
  <c r="AB7387" i="3"/>
  <c r="AB7388" i="3"/>
  <c r="AB7389" i="3"/>
  <c r="AB7390" i="3"/>
  <c r="AB7391" i="3"/>
  <c r="AB7392" i="3"/>
  <c r="AB7393" i="3"/>
  <c r="AB7394" i="3"/>
  <c r="AB7395" i="3"/>
  <c r="AB7396" i="3"/>
  <c r="AB7397" i="3"/>
  <c r="AB7398" i="3"/>
  <c r="AB7399" i="3"/>
  <c r="AB7400" i="3"/>
  <c r="AB7401" i="3"/>
  <c r="AB7402" i="3"/>
  <c r="AB7403" i="3"/>
  <c r="AB7404" i="3"/>
  <c r="AB7405" i="3"/>
  <c r="AB7406" i="3"/>
  <c r="AB7407" i="3"/>
  <c r="AB7408" i="3"/>
  <c r="AB7409" i="3"/>
  <c r="AB7410" i="3"/>
  <c r="AB7411" i="3"/>
  <c r="AB7412" i="3"/>
  <c r="AB7413" i="3"/>
  <c r="AB7414" i="3"/>
  <c r="AB7415" i="3"/>
  <c r="AB7416" i="3"/>
  <c r="AB7417" i="3"/>
  <c r="AB7418" i="3"/>
  <c r="AB7419" i="3"/>
  <c r="AB7420" i="3"/>
  <c r="AB7421" i="3"/>
  <c r="AB7422" i="3"/>
  <c r="AB7423" i="3"/>
  <c r="AB7424" i="3"/>
  <c r="AB7425" i="3"/>
  <c r="AB7426" i="3"/>
  <c r="AB7427" i="3"/>
  <c r="AB7428" i="3"/>
  <c r="AB7429" i="3"/>
  <c r="AB7430" i="3"/>
  <c r="AB7431" i="3"/>
  <c r="AB7432" i="3"/>
  <c r="AB7433" i="3"/>
  <c r="AB7434" i="3"/>
  <c r="AB7435" i="3"/>
  <c r="AB7436" i="3"/>
  <c r="AB7437" i="3"/>
  <c r="AB7438" i="3"/>
  <c r="AB7439" i="3"/>
  <c r="AB7440" i="3"/>
  <c r="AB7441" i="3"/>
  <c r="AB7442" i="3"/>
  <c r="AB7443" i="3"/>
  <c r="AB7444" i="3"/>
  <c r="AB7445" i="3"/>
  <c r="AB7446" i="3"/>
  <c r="AB7447" i="3"/>
  <c r="AB7448" i="3"/>
  <c r="AB7449" i="3"/>
  <c r="AB7450" i="3"/>
  <c r="AB7451" i="3"/>
  <c r="AB7452" i="3"/>
  <c r="AB7453" i="3"/>
  <c r="AB7454" i="3"/>
  <c r="AB7455" i="3"/>
  <c r="AB7456" i="3"/>
  <c r="AB7457" i="3"/>
  <c r="AB7458" i="3"/>
  <c r="AB7459" i="3"/>
  <c r="AB7460" i="3"/>
  <c r="AB7461" i="3"/>
  <c r="AB7462" i="3"/>
  <c r="AB7463" i="3"/>
  <c r="AB7464" i="3"/>
  <c r="AB7465" i="3"/>
  <c r="AB7466" i="3"/>
  <c r="AB7467" i="3"/>
  <c r="AB7468" i="3"/>
  <c r="AB7469" i="3"/>
  <c r="AB7470" i="3"/>
  <c r="AB7471" i="3"/>
  <c r="AB7472" i="3"/>
  <c r="AB7473" i="3"/>
  <c r="AB7474" i="3"/>
  <c r="AB7475" i="3"/>
  <c r="AB7476" i="3"/>
  <c r="AB7477" i="3"/>
  <c r="AB7478" i="3"/>
  <c r="AB7479" i="3"/>
  <c r="AB7480" i="3"/>
  <c r="AB7481" i="3"/>
  <c r="AB7482" i="3"/>
  <c r="AB7483" i="3"/>
  <c r="AB7484" i="3"/>
  <c r="AB7485" i="3"/>
  <c r="AB7486" i="3"/>
  <c r="AB7487" i="3"/>
  <c r="AB7488" i="3"/>
  <c r="AB7489" i="3"/>
  <c r="AB7490" i="3"/>
  <c r="AB7491" i="3"/>
  <c r="AB7492" i="3"/>
  <c r="AB7493" i="3"/>
  <c r="AB7494" i="3"/>
  <c r="AB7495" i="3"/>
  <c r="AB7496" i="3"/>
  <c r="AB7497" i="3"/>
  <c r="AB7498" i="3"/>
  <c r="AB7499" i="3"/>
  <c r="AB7500" i="3"/>
  <c r="AB7501" i="3"/>
  <c r="AB7502" i="3"/>
  <c r="AB7503" i="3"/>
  <c r="AB7504" i="3"/>
  <c r="AB7505" i="3"/>
  <c r="AB7506" i="3"/>
  <c r="AB7507" i="3"/>
  <c r="AB7508" i="3"/>
  <c r="AB7509" i="3"/>
  <c r="AB7510" i="3"/>
  <c r="AB7511" i="3"/>
  <c r="AB7512" i="3"/>
  <c r="AB7513" i="3"/>
  <c r="AB7514" i="3"/>
  <c r="AB7515" i="3"/>
  <c r="AB7516" i="3"/>
  <c r="AB7517" i="3"/>
  <c r="AB7518" i="3"/>
  <c r="AB7519" i="3"/>
  <c r="AB7520" i="3"/>
  <c r="AB7521" i="3"/>
  <c r="AB7522" i="3"/>
  <c r="AB7523" i="3"/>
  <c r="AB7524" i="3"/>
  <c r="AB7525" i="3"/>
  <c r="AB7526" i="3"/>
  <c r="AB7527" i="3"/>
  <c r="AB7528" i="3"/>
  <c r="AB7529" i="3"/>
  <c r="AB7530" i="3"/>
  <c r="AB7531" i="3"/>
  <c r="AB7532" i="3"/>
  <c r="AB7533" i="3"/>
  <c r="AB7534" i="3"/>
  <c r="AB7535" i="3"/>
  <c r="AB7536" i="3"/>
  <c r="AB7537" i="3"/>
  <c r="AB7538" i="3"/>
  <c r="AB7539" i="3"/>
  <c r="AB7540" i="3"/>
  <c r="AB7541" i="3"/>
  <c r="AB7542" i="3"/>
  <c r="AB7543" i="3"/>
  <c r="AB7544" i="3"/>
  <c r="AB7545" i="3"/>
  <c r="AB7546" i="3"/>
  <c r="AB7547" i="3"/>
  <c r="AB7548" i="3"/>
  <c r="AB7549" i="3"/>
  <c r="AB7550" i="3"/>
  <c r="AB7551" i="3"/>
  <c r="AB7552" i="3"/>
  <c r="AB7553" i="3"/>
  <c r="AB7554" i="3"/>
  <c r="AB7555" i="3"/>
  <c r="AB7556" i="3"/>
  <c r="AB7557" i="3"/>
  <c r="AB7558" i="3"/>
  <c r="AB7559" i="3"/>
  <c r="AB7560" i="3"/>
  <c r="AB7561" i="3"/>
  <c r="AB7562" i="3"/>
  <c r="AB7563" i="3"/>
  <c r="AB7564" i="3"/>
  <c r="AB7565" i="3"/>
  <c r="AB7566" i="3"/>
  <c r="AB7567" i="3"/>
  <c r="AB7568" i="3"/>
  <c r="AB7569" i="3"/>
  <c r="AB7570" i="3"/>
  <c r="AB7571" i="3"/>
  <c r="AB7572" i="3"/>
  <c r="AB7573" i="3"/>
  <c r="AB7574" i="3"/>
  <c r="AB7575" i="3"/>
  <c r="AB7576" i="3"/>
  <c r="AB7577" i="3"/>
  <c r="AB7578" i="3"/>
  <c r="AB7579" i="3"/>
  <c r="AB7580" i="3"/>
  <c r="AB7581" i="3"/>
  <c r="AB7582" i="3"/>
  <c r="AB7583" i="3"/>
  <c r="AB7584" i="3"/>
  <c r="AB7585" i="3"/>
  <c r="AB7586" i="3"/>
  <c r="AB7587" i="3"/>
  <c r="AB7588" i="3"/>
  <c r="AB7589" i="3"/>
  <c r="AB7590" i="3"/>
  <c r="AB7591" i="3"/>
  <c r="AB7592" i="3"/>
  <c r="AB7593" i="3"/>
  <c r="AB7594" i="3"/>
  <c r="AB7595" i="3"/>
  <c r="AB7596" i="3"/>
  <c r="AB7597" i="3"/>
  <c r="AB7598" i="3"/>
  <c r="AB7599" i="3"/>
  <c r="AB7600" i="3"/>
  <c r="AB7601" i="3"/>
  <c r="AB7602" i="3"/>
  <c r="AB7603" i="3"/>
  <c r="AB7604" i="3"/>
  <c r="AB7605" i="3"/>
  <c r="AB7606" i="3"/>
  <c r="AB7607" i="3"/>
  <c r="AB7608" i="3"/>
  <c r="AB7609" i="3"/>
  <c r="AB7610" i="3"/>
  <c r="AB7611" i="3"/>
  <c r="AB7612" i="3"/>
  <c r="AB7613" i="3"/>
  <c r="AB7614" i="3"/>
  <c r="AB7615" i="3"/>
  <c r="AB7616" i="3"/>
  <c r="AB7617" i="3"/>
  <c r="AB7618" i="3"/>
  <c r="AB7619" i="3"/>
  <c r="AB7620" i="3"/>
  <c r="AB7621" i="3"/>
  <c r="AB7622" i="3"/>
  <c r="AB7623" i="3"/>
  <c r="AB7624" i="3"/>
  <c r="AB7625" i="3"/>
  <c r="AB7626" i="3"/>
  <c r="AB7627" i="3"/>
  <c r="AB7628" i="3"/>
  <c r="AB7629" i="3"/>
  <c r="AB7630" i="3"/>
  <c r="AB7631" i="3"/>
  <c r="AB7632" i="3"/>
  <c r="AB7633" i="3"/>
  <c r="AB7634" i="3"/>
  <c r="AB7635" i="3"/>
  <c r="AB7636" i="3"/>
  <c r="AB7637" i="3"/>
  <c r="AB7638" i="3"/>
  <c r="AB7639" i="3"/>
  <c r="AB7640" i="3"/>
  <c r="AB7641" i="3"/>
  <c r="AB7642" i="3"/>
  <c r="AB7643" i="3"/>
  <c r="AB7644" i="3"/>
  <c r="AB7645" i="3"/>
  <c r="AB7646" i="3"/>
  <c r="AB7647" i="3"/>
  <c r="AB7648" i="3"/>
  <c r="AB7649" i="3"/>
  <c r="AB7650" i="3"/>
  <c r="AB7651" i="3"/>
  <c r="AB7652" i="3"/>
  <c r="AB7653" i="3"/>
  <c r="AB7654" i="3"/>
  <c r="AB7655" i="3"/>
  <c r="AB7656" i="3"/>
  <c r="AB7657" i="3"/>
  <c r="AB7658" i="3"/>
  <c r="AB7659" i="3"/>
  <c r="AB7660" i="3"/>
  <c r="AB7661" i="3"/>
  <c r="AB7662" i="3"/>
  <c r="AB7663" i="3"/>
  <c r="AB7664" i="3"/>
  <c r="AB7665" i="3"/>
  <c r="AB7666" i="3"/>
  <c r="AB7667" i="3"/>
  <c r="AB7668" i="3"/>
  <c r="AB7669" i="3"/>
  <c r="AB7670" i="3"/>
  <c r="AB7671" i="3"/>
  <c r="AB7672" i="3"/>
  <c r="AB7673" i="3"/>
  <c r="AB7674" i="3"/>
  <c r="AB7675" i="3"/>
  <c r="AB7676" i="3"/>
  <c r="AB7677" i="3"/>
  <c r="AB7678" i="3"/>
  <c r="AB7679" i="3"/>
  <c r="AB7680" i="3"/>
  <c r="AB7681" i="3"/>
  <c r="AB7682" i="3"/>
  <c r="AB7683" i="3"/>
  <c r="AB7684" i="3"/>
  <c r="AB7685" i="3"/>
  <c r="AB7686" i="3"/>
  <c r="AB7687" i="3"/>
  <c r="AB7688" i="3"/>
  <c r="AB7689" i="3"/>
  <c r="AB7690" i="3"/>
  <c r="AB7691" i="3"/>
  <c r="AB7692" i="3"/>
  <c r="AB7693" i="3"/>
  <c r="AB7694" i="3"/>
  <c r="AB7695" i="3"/>
  <c r="AB7696" i="3"/>
  <c r="AB7697" i="3"/>
  <c r="AB7698" i="3"/>
  <c r="AB7699" i="3"/>
  <c r="AB7700" i="3"/>
  <c r="AB7701" i="3"/>
  <c r="AB7702" i="3"/>
  <c r="AB7703" i="3"/>
  <c r="AB7704" i="3"/>
  <c r="AB7705" i="3"/>
  <c r="AB7706" i="3"/>
  <c r="AB7707" i="3"/>
  <c r="AB7708" i="3"/>
  <c r="AB7709" i="3"/>
  <c r="AB7710" i="3"/>
  <c r="AB7711" i="3"/>
  <c r="AB7712" i="3"/>
  <c r="AB7713" i="3"/>
  <c r="AB7714" i="3"/>
  <c r="AB7715" i="3"/>
  <c r="AB7716" i="3"/>
  <c r="AB7717" i="3"/>
  <c r="AB7718" i="3"/>
  <c r="AB7719" i="3"/>
  <c r="AB7720" i="3"/>
  <c r="AB7721" i="3"/>
  <c r="AB7722" i="3"/>
  <c r="AB7723" i="3"/>
  <c r="AB7724" i="3"/>
  <c r="AB7725" i="3"/>
  <c r="AB7726" i="3"/>
  <c r="AB7727" i="3"/>
  <c r="AB7728" i="3"/>
  <c r="AB7729" i="3"/>
  <c r="AB7730" i="3"/>
  <c r="AB7731" i="3"/>
  <c r="AB7732" i="3"/>
  <c r="AB7733" i="3"/>
  <c r="AB7734" i="3"/>
  <c r="AB7735" i="3"/>
  <c r="AB7736" i="3"/>
  <c r="AB7737" i="3"/>
  <c r="AB7738" i="3"/>
  <c r="AB7739" i="3"/>
  <c r="AB7740" i="3"/>
  <c r="AB7741" i="3"/>
  <c r="AB7742" i="3"/>
  <c r="AB7743" i="3"/>
  <c r="AB7744" i="3"/>
  <c r="AB7745" i="3"/>
  <c r="AB7746" i="3"/>
  <c r="AB7747" i="3"/>
  <c r="AB7748" i="3"/>
  <c r="AB7749" i="3"/>
  <c r="AB7750" i="3"/>
  <c r="AB7751" i="3"/>
  <c r="AB7752" i="3"/>
  <c r="AB7753" i="3"/>
  <c r="AB7754" i="3"/>
  <c r="AB7755" i="3"/>
  <c r="AB7756" i="3"/>
  <c r="AB7757" i="3"/>
  <c r="AB7758" i="3"/>
  <c r="AB7759" i="3"/>
  <c r="AB7760" i="3"/>
  <c r="AB7761" i="3"/>
  <c r="AB7762" i="3"/>
  <c r="AB7763" i="3"/>
  <c r="AB7764" i="3"/>
  <c r="AB7765" i="3"/>
  <c r="AB7766" i="3"/>
  <c r="AB7767" i="3"/>
  <c r="AB7768" i="3"/>
  <c r="AB7769" i="3"/>
  <c r="AB7770" i="3"/>
  <c r="AB7771" i="3"/>
  <c r="AB7772" i="3"/>
  <c r="AB7773" i="3"/>
  <c r="AB7774" i="3"/>
  <c r="AB7775" i="3"/>
  <c r="AB7776" i="3"/>
  <c r="AB7777" i="3"/>
  <c r="AB7778" i="3"/>
  <c r="AB7779" i="3"/>
  <c r="AB7780" i="3"/>
  <c r="AB7781" i="3"/>
  <c r="AB7782" i="3"/>
  <c r="AB7783" i="3"/>
  <c r="AB7784" i="3"/>
  <c r="AB7785" i="3"/>
  <c r="AB7786" i="3"/>
  <c r="AB7787" i="3"/>
  <c r="AB7788" i="3"/>
  <c r="AB7789" i="3"/>
  <c r="AB7790" i="3"/>
  <c r="AB7791" i="3"/>
  <c r="AB7792" i="3"/>
  <c r="AB7793" i="3"/>
  <c r="AB7794" i="3"/>
  <c r="AB7795" i="3"/>
  <c r="AB7796" i="3"/>
  <c r="AB7797" i="3"/>
  <c r="AB7798" i="3"/>
  <c r="AB7799" i="3"/>
  <c r="AB7800" i="3"/>
  <c r="AB7801" i="3"/>
  <c r="AB7802" i="3"/>
  <c r="AB7803" i="3"/>
  <c r="AB7804" i="3"/>
  <c r="AB7805" i="3"/>
  <c r="AB7806" i="3"/>
  <c r="AB7807" i="3"/>
  <c r="AB7808" i="3"/>
  <c r="AB7809" i="3"/>
  <c r="AB7810" i="3"/>
  <c r="AB7811" i="3"/>
  <c r="AB7812" i="3"/>
  <c r="AB7813" i="3"/>
  <c r="AB7814" i="3"/>
  <c r="AB7815" i="3"/>
  <c r="AB7816" i="3"/>
  <c r="AB7817" i="3"/>
  <c r="AB7818" i="3"/>
  <c r="AB7819" i="3"/>
  <c r="AB7820" i="3"/>
  <c r="AB7821" i="3"/>
  <c r="AB7822" i="3"/>
  <c r="AB7823" i="3"/>
  <c r="AB7824" i="3"/>
  <c r="AB7825" i="3"/>
  <c r="AB7826" i="3"/>
  <c r="AB7827" i="3"/>
  <c r="AB7828" i="3"/>
  <c r="AB7829" i="3"/>
  <c r="AB7830" i="3"/>
  <c r="AB7831" i="3"/>
  <c r="AB7832" i="3"/>
  <c r="AB7833" i="3"/>
  <c r="AB7834" i="3"/>
  <c r="AB7835" i="3"/>
  <c r="AB7836" i="3"/>
  <c r="AB7837" i="3"/>
  <c r="AB7838" i="3"/>
  <c r="AB7839" i="3"/>
  <c r="AB7840" i="3"/>
  <c r="AB7841" i="3"/>
  <c r="AB7842" i="3"/>
  <c r="AB7843" i="3"/>
  <c r="AB7844" i="3"/>
  <c r="AB7845" i="3"/>
  <c r="AB7846" i="3"/>
  <c r="AB7847" i="3"/>
  <c r="AB7848" i="3"/>
  <c r="AB7849" i="3"/>
  <c r="AB7850" i="3"/>
  <c r="AB7851" i="3"/>
  <c r="AB7852" i="3"/>
  <c r="AB7853" i="3"/>
  <c r="AB7854" i="3"/>
  <c r="AB7855" i="3"/>
  <c r="AB7856" i="3"/>
  <c r="AB7857" i="3"/>
  <c r="AB7858" i="3"/>
  <c r="AB7859" i="3"/>
  <c r="AB7860" i="3"/>
  <c r="AB7861" i="3"/>
  <c r="AB7862" i="3"/>
  <c r="AB7863" i="3"/>
  <c r="AB7864" i="3"/>
  <c r="AB7865" i="3"/>
  <c r="AB7866" i="3"/>
  <c r="AB7867" i="3"/>
  <c r="AB7868" i="3"/>
  <c r="AB7869" i="3"/>
  <c r="AB7870" i="3"/>
  <c r="AB7871" i="3"/>
  <c r="AB7872" i="3"/>
  <c r="AB7873" i="3"/>
  <c r="AB7874" i="3"/>
  <c r="AB7875" i="3"/>
  <c r="AB7876" i="3"/>
  <c r="AB7877" i="3"/>
  <c r="AB7878" i="3"/>
  <c r="AB7879" i="3"/>
  <c r="AB7880" i="3"/>
  <c r="AB7881" i="3"/>
  <c r="AB7882" i="3"/>
  <c r="AB7883" i="3"/>
  <c r="AB7884" i="3"/>
  <c r="AB7885" i="3"/>
  <c r="AB7886" i="3"/>
  <c r="AB7887" i="3"/>
  <c r="AB7888" i="3"/>
  <c r="AB7889" i="3"/>
  <c r="AB7890" i="3"/>
  <c r="AB7891" i="3"/>
  <c r="AB7892" i="3"/>
  <c r="AB7893" i="3"/>
  <c r="AB7894" i="3"/>
  <c r="AB7895" i="3"/>
  <c r="AB7896" i="3"/>
  <c r="AB7897" i="3"/>
  <c r="AB7898" i="3"/>
  <c r="AB7899" i="3"/>
  <c r="AB7900" i="3"/>
  <c r="AB7901" i="3"/>
  <c r="AB7902" i="3"/>
  <c r="AB7903" i="3"/>
  <c r="AB7904" i="3"/>
  <c r="AB7905" i="3"/>
  <c r="AB7906" i="3"/>
  <c r="AB7907" i="3"/>
  <c r="AB7908" i="3"/>
  <c r="AB7909" i="3"/>
  <c r="AB7910" i="3"/>
  <c r="AB7911" i="3"/>
  <c r="AB7912" i="3"/>
  <c r="AB7913" i="3"/>
  <c r="AB7914" i="3"/>
  <c r="AB7915" i="3"/>
  <c r="AB7916" i="3"/>
  <c r="AB7917" i="3"/>
  <c r="AB7918" i="3"/>
  <c r="AB7919" i="3"/>
  <c r="AB7920" i="3"/>
  <c r="AB7921" i="3"/>
  <c r="AB7922" i="3"/>
  <c r="AB7923" i="3"/>
  <c r="AB7924" i="3"/>
  <c r="AB7925" i="3"/>
  <c r="AB7926" i="3"/>
  <c r="AB7927" i="3"/>
  <c r="AB7928" i="3"/>
  <c r="AB7929" i="3"/>
  <c r="AB7930" i="3"/>
  <c r="AB7931" i="3"/>
  <c r="AB7932" i="3"/>
  <c r="AB7933" i="3"/>
  <c r="AB7934" i="3"/>
  <c r="AB7935" i="3"/>
  <c r="AB7936" i="3"/>
  <c r="AB7937" i="3"/>
  <c r="AB7938" i="3"/>
  <c r="AB7939" i="3"/>
  <c r="AB7940" i="3"/>
  <c r="AB7941" i="3"/>
  <c r="AB7942" i="3"/>
  <c r="AB7943" i="3"/>
  <c r="AB7944" i="3"/>
  <c r="AB7945" i="3"/>
  <c r="AB7946" i="3"/>
  <c r="AB7947" i="3"/>
  <c r="AB7948" i="3"/>
  <c r="AB7949" i="3"/>
  <c r="AB7950" i="3"/>
  <c r="AB7951" i="3"/>
  <c r="AB7952" i="3"/>
  <c r="AB7953" i="3"/>
  <c r="AB7954" i="3"/>
  <c r="AB7955" i="3"/>
  <c r="AB7956" i="3"/>
  <c r="AB7957" i="3"/>
  <c r="AB7958" i="3"/>
  <c r="AB7959" i="3"/>
  <c r="AB7960" i="3"/>
  <c r="AB7961" i="3"/>
  <c r="AB7962" i="3"/>
  <c r="AB7963" i="3"/>
  <c r="AB7964" i="3"/>
  <c r="AB7965" i="3"/>
  <c r="AB7966" i="3"/>
  <c r="AB7967" i="3"/>
  <c r="AB7968" i="3"/>
  <c r="AB7969" i="3"/>
  <c r="AB7970" i="3"/>
  <c r="AB7971" i="3"/>
  <c r="AB7972" i="3"/>
  <c r="AB7973" i="3"/>
  <c r="AB7974" i="3"/>
  <c r="AB7975" i="3"/>
  <c r="AB7976" i="3"/>
  <c r="AB7977" i="3"/>
  <c r="AB7978" i="3"/>
  <c r="AB7979" i="3"/>
  <c r="AB7980" i="3"/>
  <c r="AB7981" i="3"/>
  <c r="AB7982" i="3"/>
  <c r="AB7983" i="3"/>
  <c r="AB7984" i="3"/>
  <c r="AB7985" i="3"/>
  <c r="AB7986" i="3"/>
  <c r="AB7987" i="3"/>
  <c r="AB7988" i="3"/>
  <c r="AB7989" i="3"/>
  <c r="AB7990" i="3"/>
  <c r="AB7991" i="3"/>
  <c r="AB7992" i="3"/>
  <c r="AB7993" i="3"/>
  <c r="AB7994" i="3"/>
  <c r="AB7995" i="3"/>
  <c r="AB7996" i="3"/>
  <c r="AB7997" i="3"/>
  <c r="AB7998" i="3"/>
  <c r="AB7999" i="3"/>
  <c r="AB8000" i="3"/>
  <c r="AB8001" i="3"/>
  <c r="AB8002" i="3"/>
  <c r="AB8003" i="3"/>
  <c r="AB8004" i="3"/>
  <c r="AB8005" i="3"/>
  <c r="AB8006" i="3"/>
  <c r="AB8007" i="3"/>
  <c r="AB8008" i="3"/>
  <c r="AB8009" i="3"/>
  <c r="AB8010" i="3"/>
  <c r="AB8011" i="3"/>
  <c r="AB8012" i="3"/>
  <c r="AB8013" i="3"/>
  <c r="AB8014" i="3"/>
  <c r="AB8015" i="3"/>
  <c r="AB8016" i="3"/>
  <c r="AB8017" i="3"/>
  <c r="AB8018" i="3"/>
  <c r="AB8019" i="3"/>
  <c r="AB8020" i="3"/>
  <c r="AB8021" i="3"/>
  <c r="AB8022" i="3"/>
  <c r="AB8023" i="3"/>
  <c r="AB8024" i="3"/>
  <c r="AB8025" i="3"/>
  <c r="AB8026" i="3"/>
  <c r="AB8027" i="3"/>
  <c r="AB8028" i="3"/>
  <c r="AB8029" i="3"/>
  <c r="AB8030" i="3"/>
  <c r="AB8031" i="3"/>
  <c r="AB8032" i="3"/>
  <c r="AB8033" i="3"/>
  <c r="AB8034" i="3"/>
  <c r="AB8035" i="3"/>
  <c r="AB8036" i="3"/>
  <c r="AB8037" i="3"/>
  <c r="AB8038" i="3"/>
  <c r="AB8039" i="3"/>
  <c r="AB8040" i="3"/>
  <c r="AB8041" i="3"/>
  <c r="AB8042" i="3"/>
  <c r="AB8043" i="3"/>
  <c r="AB8044" i="3"/>
  <c r="AB8045" i="3"/>
  <c r="AB8046" i="3"/>
  <c r="AB8047" i="3"/>
  <c r="AB8048" i="3"/>
  <c r="AB8049" i="3"/>
  <c r="AB8050" i="3"/>
  <c r="AB8051" i="3"/>
  <c r="AB8052" i="3"/>
  <c r="AB8053" i="3"/>
  <c r="AB8054" i="3"/>
  <c r="AB8055" i="3"/>
  <c r="AB8056" i="3"/>
  <c r="AB8057" i="3"/>
  <c r="AB8058" i="3"/>
  <c r="AB8059" i="3"/>
  <c r="AB8060" i="3"/>
  <c r="AB8061" i="3"/>
  <c r="AB8062" i="3"/>
  <c r="AB8063" i="3"/>
  <c r="AB8064" i="3"/>
  <c r="AB8065" i="3"/>
  <c r="AB8066" i="3"/>
  <c r="AB8067" i="3"/>
  <c r="AB8068" i="3"/>
  <c r="AB8069" i="3"/>
  <c r="AB8070" i="3"/>
  <c r="AB8071" i="3"/>
  <c r="AB8072" i="3"/>
  <c r="AB8073" i="3"/>
  <c r="AB8074" i="3"/>
  <c r="AB8075" i="3"/>
  <c r="AB8076" i="3"/>
  <c r="AB8077" i="3"/>
  <c r="AB8078" i="3"/>
  <c r="AB8079" i="3"/>
  <c r="AB8080" i="3"/>
  <c r="AB8081" i="3"/>
  <c r="AB8082" i="3"/>
  <c r="AB8083" i="3"/>
  <c r="AB8084" i="3"/>
  <c r="AB8085" i="3"/>
  <c r="AB8086" i="3"/>
  <c r="AB8087" i="3"/>
  <c r="AB8088" i="3"/>
  <c r="AB8089" i="3"/>
  <c r="AB8090" i="3"/>
  <c r="AB8091" i="3"/>
  <c r="AB8092" i="3"/>
  <c r="AB8093" i="3"/>
  <c r="AB8094" i="3"/>
  <c r="AB8095" i="3"/>
  <c r="AB8096" i="3"/>
  <c r="AB8097" i="3"/>
  <c r="AB8098" i="3"/>
  <c r="AB8099" i="3"/>
  <c r="AB8100" i="3"/>
  <c r="AB8101" i="3"/>
  <c r="AB8102" i="3"/>
  <c r="AB8103" i="3"/>
  <c r="AB8104" i="3"/>
  <c r="AB8105" i="3"/>
  <c r="AB8106" i="3"/>
  <c r="AB8107" i="3"/>
  <c r="AB8108" i="3"/>
  <c r="AB8109" i="3"/>
  <c r="AB8110" i="3"/>
  <c r="AB8111" i="3"/>
  <c r="AB8112" i="3"/>
  <c r="AB8113" i="3"/>
  <c r="AB8114" i="3"/>
  <c r="AB8115" i="3"/>
  <c r="AB8116" i="3"/>
  <c r="AB8117" i="3"/>
  <c r="AB8118" i="3"/>
  <c r="AB8119" i="3"/>
  <c r="AB8120" i="3"/>
  <c r="AB8121" i="3"/>
  <c r="AB8122" i="3"/>
  <c r="AB8123" i="3"/>
  <c r="AB8124" i="3"/>
  <c r="AB8125" i="3"/>
  <c r="AB8126" i="3"/>
  <c r="AB8127" i="3"/>
  <c r="AB8128" i="3"/>
  <c r="AB8129" i="3"/>
  <c r="AB8130" i="3"/>
  <c r="AB8131" i="3"/>
  <c r="AB8132" i="3"/>
  <c r="AB8133" i="3"/>
  <c r="AB8134" i="3"/>
  <c r="AB8135" i="3"/>
  <c r="AB8136" i="3"/>
  <c r="AB8137" i="3"/>
  <c r="AB8138" i="3"/>
  <c r="AB8139" i="3"/>
  <c r="AB8140" i="3"/>
  <c r="AB8141" i="3"/>
  <c r="AB8142" i="3"/>
  <c r="AB8143" i="3"/>
  <c r="AB8144" i="3"/>
  <c r="AB8145" i="3"/>
  <c r="AB8146" i="3"/>
  <c r="AB8147" i="3"/>
  <c r="AB8148" i="3"/>
  <c r="AB8149" i="3"/>
  <c r="AB8150" i="3"/>
  <c r="AB8151" i="3"/>
  <c r="AB8152" i="3"/>
  <c r="AB8153" i="3"/>
  <c r="AB8154" i="3"/>
  <c r="AB8155" i="3"/>
  <c r="AB8156" i="3"/>
  <c r="AB8157" i="3"/>
  <c r="AB8158" i="3"/>
  <c r="AB8159" i="3"/>
  <c r="AB8160" i="3"/>
  <c r="AB8161" i="3"/>
  <c r="AB8162" i="3"/>
  <c r="AB8163" i="3"/>
  <c r="AB8164" i="3"/>
  <c r="AB8165" i="3"/>
  <c r="AB8166" i="3"/>
  <c r="AB8167" i="3"/>
  <c r="AB8168" i="3"/>
  <c r="AB8169" i="3"/>
  <c r="AB8170" i="3"/>
  <c r="AB8171" i="3"/>
  <c r="AB8172" i="3"/>
  <c r="AB8173" i="3"/>
  <c r="AB8174" i="3"/>
  <c r="AB8175" i="3"/>
  <c r="AB8176" i="3"/>
  <c r="AB8177" i="3"/>
  <c r="AB8178" i="3"/>
  <c r="AB8179" i="3"/>
  <c r="AB8180" i="3"/>
  <c r="AB8181" i="3"/>
  <c r="AB8182" i="3"/>
  <c r="AB8183" i="3"/>
  <c r="AB8184" i="3"/>
  <c r="AB8185" i="3"/>
  <c r="AB8186" i="3"/>
  <c r="AB8187" i="3"/>
  <c r="AB8188" i="3"/>
  <c r="AB8189" i="3"/>
  <c r="AB8190" i="3"/>
  <c r="AB8191" i="3"/>
  <c r="AB8192" i="3"/>
  <c r="AB8193" i="3"/>
  <c r="AB8194" i="3"/>
  <c r="AB8195" i="3"/>
  <c r="AB8196" i="3"/>
  <c r="AB8197" i="3"/>
  <c r="AB8198" i="3"/>
  <c r="AB8199" i="3"/>
  <c r="AB8200" i="3"/>
  <c r="AB8201" i="3"/>
  <c r="AB8202" i="3"/>
  <c r="AB8203" i="3"/>
  <c r="AB8204" i="3"/>
  <c r="AB8205" i="3"/>
  <c r="AB8206" i="3"/>
  <c r="AB8207" i="3"/>
  <c r="AB8208" i="3"/>
  <c r="AB8209" i="3"/>
  <c r="AB8210" i="3"/>
  <c r="AB8211" i="3"/>
  <c r="AB8212" i="3"/>
  <c r="AB8213" i="3"/>
  <c r="AB8214" i="3"/>
  <c r="AB8215" i="3"/>
  <c r="AB8216" i="3"/>
  <c r="AB8217" i="3"/>
  <c r="AB8218" i="3"/>
  <c r="AB8219" i="3"/>
  <c r="AB8220" i="3"/>
  <c r="AB8221" i="3"/>
  <c r="AB8222" i="3"/>
  <c r="AB8223" i="3"/>
  <c r="AB8224" i="3"/>
  <c r="AB8225" i="3"/>
  <c r="AB8226" i="3"/>
  <c r="AB8227" i="3"/>
  <c r="AB8228" i="3"/>
  <c r="AB8229" i="3"/>
  <c r="AB8230" i="3"/>
  <c r="AB8231" i="3"/>
  <c r="AB8232" i="3"/>
  <c r="AB8233" i="3"/>
  <c r="AB8234" i="3"/>
  <c r="AB8235" i="3"/>
  <c r="AB8236" i="3"/>
  <c r="AB8237" i="3"/>
  <c r="AB8238" i="3"/>
  <c r="AB8239" i="3"/>
  <c r="AB8240" i="3"/>
  <c r="AB8241" i="3"/>
  <c r="AB8242" i="3"/>
  <c r="AB8243" i="3"/>
  <c r="AB8244" i="3"/>
  <c r="AB8245" i="3"/>
  <c r="AB8246" i="3"/>
  <c r="AB8247" i="3"/>
  <c r="AB8248" i="3"/>
  <c r="AB8249" i="3"/>
  <c r="AB8250" i="3"/>
  <c r="AB8251" i="3"/>
  <c r="AB8252" i="3"/>
  <c r="AB8253" i="3"/>
  <c r="AB8254" i="3"/>
  <c r="AB8255" i="3"/>
  <c r="AB8256" i="3"/>
  <c r="AB8257" i="3"/>
  <c r="AB8258" i="3"/>
  <c r="AB8259" i="3"/>
  <c r="AB8260" i="3"/>
  <c r="AB8261" i="3"/>
  <c r="AB8262" i="3"/>
  <c r="AB8263" i="3"/>
  <c r="AB8264" i="3"/>
  <c r="AB8265" i="3"/>
  <c r="AB8266" i="3"/>
  <c r="AB8267" i="3"/>
  <c r="AB8268" i="3"/>
  <c r="AB8269" i="3"/>
  <c r="AB8270" i="3"/>
  <c r="AB8271" i="3"/>
  <c r="AB8272" i="3"/>
  <c r="AB8273" i="3"/>
  <c r="AB8274" i="3"/>
  <c r="AB8275" i="3"/>
  <c r="AB8276" i="3"/>
  <c r="AB8277" i="3"/>
  <c r="AB8278" i="3"/>
  <c r="AB8279" i="3"/>
  <c r="AB8280" i="3"/>
  <c r="AB8281" i="3"/>
  <c r="AB8282" i="3"/>
  <c r="AB8283" i="3"/>
  <c r="AB8284" i="3"/>
  <c r="AB8285" i="3"/>
  <c r="AB8286" i="3"/>
  <c r="AB8287" i="3"/>
  <c r="AB8288" i="3"/>
  <c r="AB8289" i="3"/>
  <c r="AB8290" i="3"/>
  <c r="AB8291" i="3"/>
  <c r="AB8292" i="3"/>
  <c r="AB8293" i="3"/>
  <c r="AB8294" i="3"/>
  <c r="AB8295" i="3"/>
  <c r="AB8296" i="3"/>
  <c r="AB8297" i="3"/>
  <c r="AB8298" i="3"/>
  <c r="AB8299" i="3"/>
  <c r="AB8300" i="3"/>
  <c r="AB8301" i="3"/>
  <c r="AB8302" i="3"/>
  <c r="AB8303" i="3"/>
  <c r="AB8304" i="3"/>
  <c r="AB8305" i="3"/>
  <c r="AB8306" i="3"/>
  <c r="AB8307" i="3"/>
  <c r="AB8308" i="3"/>
  <c r="AB8309" i="3"/>
  <c r="AB8310" i="3"/>
  <c r="AB8311" i="3"/>
  <c r="AB8312" i="3"/>
  <c r="AB8313" i="3"/>
  <c r="AB8314" i="3"/>
  <c r="AB8315" i="3"/>
  <c r="AB8316" i="3"/>
  <c r="AB8317" i="3"/>
  <c r="AB8318" i="3"/>
  <c r="AB8319" i="3"/>
  <c r="AB8320" i="3"/>
  <c r="AB8321" i="3"/>
  <c r="AB8322" i="3"/>
  <c r="AB8323" i="3"/>
  <c r="AB8324" i="3"/>
  <c r="AB8325" i="3"/>
  <c r="AB8326" i="3"/>
  <c r="AB8327" i="3"/>
  <c r="AB8328" i="3"/>
  <c r="AB8329" i="3"/>
  <c r="AB8330" i="3"/>
  <c r="AB8331" i="3"/>
  <c r="AB8332" i="3"/>
  <c r="AB8333" i="3"/>
  <c r="AB8334" i="3"/>
  <c r="AB8335" i="3"/>
  <c r="AB8336" i="3"/>
  <c r="AB8337" i="3"/>
  <c r="AB8338" i="3"/>
  <c r="AB8339" i="3"/>
  <c r="AB8340" i="3"/>
  <c r="AB8341" i="3"/>
  <c r="AB8342" i="3"/>
  <c r="AB8343" i="3"/>
  <c r="AB8344" i="3"/>
  <c r="AB8345" i="3"/>
  <c r="AB8346" i="3"/>
  <c r="AB8347" i="3"/>
  <c r="AB8348" i="3"/>
  <c r="AB8349" i="3"/>
  <c r="AB8350" i="3"/>
  <c r="AB8351" i="3"/>
  <c r="AB8352" i="3"/>
  <c r="AB8353" i="3"/>
  <c r="AB8354" i="3"/>
  <c r="AB8355" i="3"/>
  <c r="AB8356" i="3"/>
  <c r="AB8357" i="3"/>
  <c r="AB8358" i="3"/>
  <c r="AB8359" i="3"/>
  <c r="AB8360" i="3"/>
  <c r="AB8361" i="3"/>
  <c r="AB8362" i="3"/>
  <c r="AB8363" i="3"/>
  <c r="AB8364" i="3"/>
  <c r="AB8365" i="3"/>
  <c r="AB8366" i="3"/>
  <c r="AB8367" i="3"/>
  <c r="AB8368" i="3"/>
  <c r="AB8369" i="3"/>
  <c r="AB8370" i="3"/>
  <c r="AB8371" i="3"/>
  <c r="AB8372" i="3"/>
  <c r="AB8373" i="3"/>
  <c r="AB8374" i="3"/>
  <c r="AB8375" i="3"/>
  <c r="AB8376" i="3"/>
  <c r="AB8377" i="3"/>
  <c r="AB8378" i="3"/>
  <c r="AB8379" i="3"/>
  <c r="AB8380" i="3"/>
  <c r="AB8381" i="3"/>
  <c r="AB8382" i="3"/>
  <c r="AB8383" i="3"/>
  <c r="AB8384" i="3"/>
  <c r="AB8385" i="3"/>
  <c r="AB8386" i="3"/>
  <c r="AB8387" i="3"/>
  <c r="AB8388" i="3"/>
  <c r="AB8389" i="3"/>
  <c r="AB8390" i="3"/>
  <c r="AB8391" i="3"/>
  <c r="AB8392" i="3"/>
  <c r="AB8393" i="3"/>
  <c r="AB8394" i="3"/>
  <c r="AB8395" i="3"/>
  <c r="AB8396" i="3"/>
  <c r="AB8397" i="3"/>
  <c r="AB8398" i="3"/>
  <c r="AB8399" i="3"/>
  <c r="AB8400" i="3"/>
  <c r="AB8401" i="3"/>
  <c r="AB8402" i="3"/>
  <c r="AB8403" i="3"/>
  <c r="AB8404" i="3"/>
  <c r="AB8405" i="3"/>
  <c r="AB8406" i="3"/>
  <c r="AB8407" i="3"/>
  <c r="AB8408" i="3"/>
  <c r="AB8409" i="3"/>
  <c r="AB8410" i="3"/>
  <c r="AB8411" i="3"/>
  <c r="AB8412" i="3"/>
  <c r="AB8413" i="3"/>
  <c r="AB8414" i="3"/>
  <c r="AB8415" i="3"/>
  <c r="AB8416" i="3"/>
  <c r="AB8417" i="3"/>
  <c r="AB8418" i="3"/>
  <c r="AB8419" i="3"/>
  <c r="AB8420" i="3"/>
  <c r="AB8421" i="3"/>
  <c r="AB8422" i="3"/>
  <c r="AB8423" i="3"/>
  <c r="AB8424" i="3"/>
  <c r="AB8425" i="3"/>
  <c r="AB8426" i="3"/>
  <c r="AB8427" i="3"/>
  <c r="AB8428" i="3"/>
  <c r="AB8429" i="3"/>
  <c r="AB8430" i="3"/>
  <c r="AB8431" i="3"/>
  <c r="AB8432" i="3"/>
  <c r="AB8433" i="3"/>
  <c r="AB8434" i="3"/>
  <c r="AB8435" i="3"/>
  <c r="AB8436" i="3"/>
  <c r="AB8437" i="3"/>
  <c r="AB8438" i="3"/>
  <c r="AB8439" i="3"/>
  <c r="AB8440" i="3"/>
  <c r="AB8441" i="3"/>
  <c r="AB8442" i="3"/>
  <c r="AB8443" i="3"/>
  <c r="AB8444" i="3"/>
  <c r="AB8445" i="3"/>
  <c r="AB8446" i="3"/>
  <c r="AB8447" i="3"/>
  <c r="AB8448" i="3"/>
  <c r="AB8449" i="3"/>
  <c r="AB8450" i="3"/>
  <c r="AB8451" i="3"/>
  <c r="AB8452" i="3"/>
  <c r="AB8453" i="3"/>
  <c r="AB8454" i="3"/>
  <c r="AB8455" i="3"/>
  <c r="AB8456" i="3"/>
  <c r="AB8457" i="3"/>
  <c r="AB8458" i="3"/>
  <c r="AB8459" i="3"/>
  <c r="AB8460" i="3"/>
  <c r="AB8461" i="3"/>
  <c r="AB8462" i="3"/>
  <c r="AB8463" i="3"/>
  <c r="AB8464" i="3"/>
  <c r="AB8465" i="3"/>
  <c r="AB8466" i="3"/>
  <c r="AB8467" i="3"/>
  <c r="AB8468" i="3"/>
  <c r="AB8469" i="3"/>
  <c r="AB8470" i="3"/>
  <c r="AB8471" i="3"/>
  <c r="AB8472" i="3"/>
  <c r="AB8473" i="3"/>
  <c r="AB8474" i="3"/>
  <c r="AB8475" i="3"/>
  <c r="AB8476" i="3"/>
  <c r="AB8477" i="3"/>
  <c r="AB8478" i="3"/>
  <c r="AB8479" i="3"/>
  <c r="AB8480" i="3"/>
  <c r="AB8481" i="3"/>
  <c r="AB8482" i="3"/>
  <c r="AB8483" i="3"/>
  <c r="AB8484" i="3"/>
  <c r="AB8485" i="3"/>
  <c r="AB8486" i="3"/>
  <c r="AB8487" i="3"/>
  <c r="AB8488" i="3"/>
  <c r="AB8489" i="3"/>
  <c r="AB8490" i="3"/>
  <c r="AB8491" i="3"/>
  <c r="AB8492" i="3"/>
  <c r="AB8493" i="3"/>
  <c r="AB8494" i="3"/>
  <c r="AB8495" i="3"/>
  <c r="AB8496" i="3"/>
  <c r="AB8497" i="3"/>
  <c r="AB8498" i="3"/>
  <c r="AB8499" i="3"/>
  <c r="AB8500" i="3"/>
  <c r="AB8501" i="3"/>
  <c r="AB8502" i="3"/>
  <c r="AB8503" i="3"/>
  <c r="AB8504" i="3"/>
  <c r="AB8505" i="3"/>
  <c r="AB8506" i="3"/>
  <c r="AB8507" i="3"/>
  <c r="AB8508" i="3"/>
  <c r="AB8509" i="3"/>
  <c r="AB8510" i="3"/>
  <c r="AB8511" i="3"/>
  <c r="AB8512" i="3"/>
  <c r="AB8513" i="3"/>
  <c r="AB8514" i="3"/>
  <c r="AB8515" i="3"/>
  <c r="AB8516" i="3"/>
  <c r="AB8517" i="3"/>
  <c r="AB8518" i="3"/>
  <c r="AB8519" i="3"/>
  <c r="AB8520" i="3"/>
  <c r="AB8521" i="3"/>
  <c r="AB8522" i="3"/>
  <c r="AB8523" i="3"/>
  <c r="AB8524" i="3"/>
  <c r="AB8525" i="3"/>
  <c r="AB8526" i="3"/>
  <c r="AB8527" i="3"/>
  <c r="AB8528" i="3"/>
  <c r="AB8529" i="3"/>
  <c r="AB8530" i="3"/>
  <c r="AB8531" i="3"/>
  <c r="AB8532" i="3"/>
  <c r="AB8533" i="3"/>
  <c r="AB8534" i="3"/>
  <c r="AB8535" i="3"/>
  <c r="AB8536" i="3"/>
  <c r="AB8537" i="3"/>
  <c r="AB8538" i="3"/>
  <c r="AB8539" i="3"/>
  <c r="AB8540" i="3"/>
  <c r="AB8541" i="3"/>
  <c r="AB8542" i="3"/>
  <c r="AB8543" i="3"/>
  <c r="AB8544" i="3"/>
  <c r="AB8545" i="3"/>
  <c r="AB8546" i="3"/>
  <c r="AB8547" i="3"/>
  <c r="AB8548" i="3"/>
  <c r="AB8549" i="3"/>
  <c r="AB8550" i="3"/>
  <c r="AB8551" i="3"/>
  <c r="AB8552" i="3"/>
  <c r="AB8553" i="3"/>
  <c r="AB8554" i="3"/>
  <c r="AB8555" i="3"/>
  <c r="AB8556" i="3"/>
  <c r="AB8557" i="3"/>
  <c r="AB8558" i="3"/>
  <c r="AB8559" i="3"/>
  <c r="AB8560" i="3"/>
  <c r="AB8561" i="3"/>
  <c r="AB8562" i="3"/>
  <c r="AB8563" i="3"/>
  <c r="AB8564" i="3"/>
  <c r="AB8565" i="3"/>
  <c r="AB8566" i="3"/>
  <c r="AB8567" i="3"/>
  <c r="AB8568" i="3"/>
  <c r="AB8569" i="3"/>
  <c r="AB8570" i="3"/>
  <c r="AB8571" i="3"/>
  <c r="AB8572" i="3"/>
  <c r="AB8573" i="3"/>
  <c r="AB8574" i="3"/>
  <c r="AB8575" i="3"/>
  <c r="AB8576" i="3"/>
  <c r="AB8577" i="3"/>
  <c r="AB8578" i="3"/>
  <c r="AB8579" i="3"/>
  <c r="AB8580" i="3"/>
  <c r="AB8581" i="3"/>
  <c r="AB8582" i="3"/>
  <c r="AB8583" i="3"/>
  <c r="AB8584" i="3"/>
  <c r="AB8585" i="3"/>
  <c r="AB8586" i="3"/>
  <c r="AB8587" i="3"/>
  <c r="AB8588" i="3"/>
  <c r="AB8589" i="3"/>
  <c r="AB8590" i="3"/>
  <c r="AB8591" i="3"/>
  <c r="AB8592" i="3"/>
  <c r="AB8593" i="3"/>
  <c r="AB8594" i="3"/>
  <c r="AB8595" i="3"/>
  <c r="AB8596" i="3"/>
  <c r="AB8597" i="3"/>
  <c r="AB8598" i="3"/>
  <c r="AB8599" i="3"/>
  <c r="AB8600" i="3"/>
  <c r="AB8601" i="3"/>
  <c r="AB8602" i="3"/>
  <c r="AB8603" i="3"/>
  <c r="AB8604" i="3"/>
  <c r="AB8605" i="3"/>
  <c r="AB8606" i="3"/>
  <c r="AB8607" i="3"/>
  <c r="AB8608" i="3"/>
  <c r="AB8609" i="3"/>
  <c r="AB8610" i="3"/>
  <c r="AB8611" i="3"/>
  <c r="AB8612" i="3"/>
  <c r="AB8613" i="3"/>
  <c r="AB8614" i="3"/>
  <c r="AB8615" i="3"/>
  <c r="AB8616" i="3"/>
  <c r="AB8617" i="3"/>
  <c r="AB8618" i="3"/>
  <c r="AB8619" i="3"/>
  <c r="AB8620" i="3"/>
  <c r="AB8621" i="3"/>
  <c r="AB8622" i="3"/>
  <c r="AB8623" i="3"/>
  <c r="AB8624" i="3"/>
  <c r="AB8625" i="3"/>
  <c r="AB8626" i="3"/>
  <c r="AB8627" i="3"/>
  <c r="AB8628" i="3"/>
  <c r="AB8629" i="3"/>
  <c r="AB8630" i="3"/>
  <c r="AB8631" i="3"/>
  <c r="AB8632" i="3"/>
  <c r="AB8633" i="3"/>
  <c r="AB8634" i="3"/>
  <c r="AB8635" i="3"/>
  <c r="AB8636" i="3"/>
  <c r="AB8637" i="3"/>
  <c r="AB8638" i="3"/>
  <c r="AB8639" i="3"/>
  <c r="AB8640" i="3"/>
  <c r="AB8641" i="3"/>
  <c r="AB8642" i="3"/>
  <c r="AB8643" i="3"/>
  <c r="AB8644" i="3"/>
  <c r="AB8645" i="3"/>
  <c r="AB8646" i="3"/>
  <c r="AB8647" i="3"/>
  <c r="AB8648" i="3"/>
  <c r="AB8649" i="3"/>
  <c r="AB8650" i="3"/>
  <c r="AB8651" i="3"/>
  <c r="AB8652" i="3"/>
  <c r="AB8653" i="3"/>
  <c r="AB8654" i="3"/>
  <c r="AB8655" i="3"/>
  <c r="AB8656" i="3"/>
  <c r="AB8657" i="3"/>
  <c r="AB8658" i="3"/>
  <c r="AB8659" i="3"/>
  <c r="AB8660" i="3"/>
  <c r="AB8661" i="3"/>
  <c r="AB8662" i="3"/>
  <c r="AB8663" i="3"/>
  <c r="AB8664" i="3"/>
  <c r="AB8665" i="3"/>
  <c r="AB8666" i="3"/>
  <c r="AB8667" i="3"/>
  <c r="AB8668" i="3"/>
  <c r="AB8669" i="3"/>
  <c r="AB8670" i="3"/>
  <c r="AB8671" i="3"/>
  <c r="AB8672" i="3"/>
  <c r="AB8673" i="3"/>
  <c r="AB8674" i="3"/>
  <c r="AB8675" i="3"/>
  <c r="AB8676" i="3"/>
  <c r="AB8677" i="3"/>
  <c r="AB8678" i="3"/>
  <c r="AB8679" i="3"/>
  <c r="AB8680" i="3"/>
  <c r="AB8681" i="3"/>
  <c r="AB8682" i="3"/>
  <c r="AB8683" i="3"/>
  <c r="AB8684" i="3"/>
  <c r="AB8685" i="3"/>
  <c r="AB8686" i="3"/>
  <c r="AB8687" i="3"/>
  <c r="AB8688" i="3"/>
  <c r="AB8689" i="3"/>
  <c r="AB8690" i="3"/>
  <c r="AB8691" i="3"/>
  <c r="AB8692" i="3"/>
  <c r="AB8693" i="3"/>
  <c r="AB8694" i="3"/>
  <c r="AB8695" i="3"/>
  <c r="AB8696" i="3"/>
  <c r="AB8697" i="3"/>
  <c r="AB8698" i="3"/>
  <c r="AB8699" i="3"/>
  <c r="AB8700" i="3"/>
  <c r="AB8701" i="3"/>
  <c r="AB8702" i="3"/>
  <c r="AB8703" i="3"/>
  <c r="AB8704" i="3"/>
  <c r="AB8705" i="3"/>
  <c r="AB8706" i="3"/>
  <c r="AB8707" i="3"/>
  <c r="AB8708" i="3"/>
  <c r="AB8709" i="3"/>
  <c r="AB8710" i="3"/>
  <c r="AB8711" i="3"/>
  <c r="AB8712" i="3"/>
  <c r="AB8713" i="3"/>
  <c r="AB8714" i="3"/>
  <c r="AB8715" i="3"/>
  <c r="AB8716" i="3"/>
  <c r="AB8717" i="3"/>
  <c r="AB8718" i="3"/>
  <c r="AB8719" i="3"/>
  <c r="AB8720" i="3"/>
  <c r="AB8721" i="3"/>
  <c r="AB8722" i="3"/>
  <c r="AB8723" i="3"/>
  <c r="AB8724" i="3"/>
  <c r="AB8725" i="3"/>
  <c r="AB8726" i="3"/>
  <c r="AB8727" i="3"/>
  <c r="AB8728" i="3"/>
  <c r="AB8729" i="3"/>
  <c r="AB8730" i="3"/>
  <c r="AB8731" i="3"/>
  <c r="AB8732" i="3"/>
  <c r="AB8733" i="3"/>
  <c r="AB8734" i="3"/>
  <c r="AB8735" i="3"/>
  <c r="AB8736" i="3"/>
  <c r="AB8737" i="3"/>
  <c r="AB8738" i="3"/>
  <c r="AB8739" i="3"/>
  <c r="AB8740" i="3"/>
  <c r="AB8741" i="3"/>
  <c r="AB8742" i="3"/>
  <c r="AB8743" i="3"/>
  <c r="AB8744" i="3"/>
  <c r="AB8745" i="3"/>
  <c r="AB8746" i="3"/>
  <c r="AB8747" i="3"/>
  <c r="AB8748" i="3"/>
  <c r="AB8749" i="3"/>
  <c r="AB8750" i="3"/>
  <c r="AB8751" i="3"/>
  <c r="AB8752" i="3"/>
  <c r="AB8753" i="3"/>
  <c r="AB8754" i="3"/>
  <c r="AB8755" i="3"/>
  <c r="AB8756" i="3"/>
  <c r="AB8757" i="3"/>
  <c r="AB8758" i="3"/>
  <c r="AB8759" i="3"/>
  <c r="AB8760" i="3"/>
  <c r="AB8761" i="3"/>
  <c r="AB8762" i="3"/>
  <c r="AB8763" i="3"/>
  <c r="AB8764" i="3"/>
  <c r="AB8765" i="3"/>
  <c r="AB8766" i="3"/>
  <c r="AB8767" i="3"/>
  <c r="AB8768" i="3"/>
  <c r="AB8769" i="3"/>
  <c r="AB8770" i="3"/>
  <c r="AB8771" i="3"/>
  <c r="AB8772" i="3"/>
  <c r="AB8773" i="3"/>
  <c r="AB8774" i="3"/>
  <c r="AB8775" i="3"/>
  <c r="AB8776" i="3"/>
  <c r="AB8777" i="3"/>
  <c r="AB8778" i="3"/>
  <c r="AB8779" i="3"/>
  <c r="AB8780" i="3"/>
  <c r="AB8781" i="3"/>
  <c r="AB8782" i="3"/>
  <c r="AB8783" i="3"/>
  <c r="AB8784" i="3"/>
  <c r="AB8785" i="3"/>
  <c r="AB8786" i="3"/>
  <c r="AB8787" i="3"/>
  <c r="AB8788" i="3"/>
  <c r="AB8789" i="3"/>
  <c r="AB8790" i="3"/>
  <c r="AB8791" i="3"/>
  <c r="AB8792" i="3"/>
  <c r="AB8793" i="3"/>
  <c r="AB8794" i="3"/>
  <c r="AB8795" i="3"/>
  <c r="AB8796" i="3"/>
  <c r="AB8797" i="3"/>
  <c r="AB8798" i="3"/>
  <c r="AB8799" i="3"/>
  <c r="AB8800" i="3"/>
  <c r="AB8801" i="3"/>
  <c r="AB8802" i="3"/>
  <c r="AB8803" i="3"/>
  <c r="AB8804" i="3"/>
  <c r="AB8805" i="3"/>
  <c r="AB8806" i="3"/>
  <c r="AB8807" i="3"/>
  <c r="AB8808" i="3"/>
  <c r="AB8809" i="3"/>
  <c r="AB8810" i="3"/>
  <c r="AB8811" i="3"/>
  <c r="AB8812" i="3"/>
  <c r="AB8813" i="3"/>
  <c r="AB8814" i="3"/>
  <c r="AB8815" i="3"/>
  <c r="AB8816" i="3"/>
  <c r="AB8817" i="3"/>
  <c r="AB8818" i="3"/>
  <c r="AB8819" i="3"/>
  <c r="AB8820" i="3"/>
  <c r="AB8821" i="3"/>
  <c r="AB8822" i="3"/>
  <c r="AB8823" i="3"/>
  <c r="AB8824" i="3"/>
  <c r="AB8825" i="3"/>
  <c r="AB8826" i="3"/>
  <c r="AB8827" i="3"/>
  <c r="AB8828" i="3"/>
  <c r="AB8829" i="3"/>
  <c r="AB8830" i="3"/>
  <c r="AB8831" i="3"/>
  <c r="AB8832" i="3"/>
  <c r="AB8833" i="3"/>
  <c r="AB8834" i="3"/>
  <c r="AB8835" i="3"/>
  <c r="AB8836" i="3"/>
  <c r="AB8837" i="3"/>
  <c r="AB8838" i="3"/>
  <c r="AB8839" i="3"/>
  <c r="AB8840" i="3"/>
  <c r="AB8841" i="3"/>
  <c r="AB8842" i="3"/>
  <c r="AB8843" i="3"/>
  <c r="AB8844" i="3"/>
  <c r="AB8845" i="3"/>
  <c r="AB8846" i="3"/>
  <c r="AB8847" i="3"/>
  <c r="AB8848" i="3"/>
  <c r="AB8849" i="3"/>
  <c r="AB8850" i="3"/>
  <c r="AB8851" i="3"/>
  <c r="AB8852" i="3"/>
  <c r="AB8853" i="3"/>
  <c r="AB8854" i="3"/>
  <c r="AB8855" i="3"/>
  <c r="AB8856" i="3"/>
  <c r="AB8857" i="3"/>
  <c r="AB8858" i="3"/>
  <c r="AB8859" i="3"/>
  <c r="AB8860" i="3"/>
  <c r="AB8861" i="3"/>
  <c r="AB8862" i="3"/>
  <c r="AB8863" i="3"/>
  <c r="AB8864" i="3"/>
  <c r="AB8865" i="3"/>
  <c r="AB8866" i="3"/>
  <c r="AB8867" i="3"/>
  <c r="AB8868" i="3"/>
  <c r="AB8869" i="3"/>
  <c r="AB8870" i="3"/>
  <c r="AB8871" i="3"/>
  <c r="AB8872" i="3"/>
  <c r="AB8873" i="3"/>
  <c r="AB8874" i="3"/>
  <c r="AB8875" i="3"/>
  <c r="AB8876" i="3"/>
  <c r="AB8877" i="3"/>
  <c r="AB8878" i="3"/>
  <c r="AB8879" i="3"/>
  <c r="AB8880" i="3"/>
  <c r="AB8881" i="3"/>
  <c r="AB8882" i="3"/>
  <c r="AB8883" i="3"/>
  <c r="AB8884" i="3"/>
  <c r="AB8885" i="3"/>
  <c r="AB8886" i="3"/>
  <c r="AB8887" i="3"/>
  <c r="AB8888" i="3"/>
  <c r="AB8889" i="3"/>
  <c r="AB8890" i="3"/>
  <c r="AB8891" i="3"/>
  <c r="AB8892" i="3"/>
  <c r="AB8893" i="3"/>
  <c r="AB8894" i="3"/>
  <c r="AB8895" i="3"/>
  <c r="AB8896" i="3"/>
  <c r="AB8897" i="3"/>
  <c r="AB8898" i="3"/>
  <c r="AB8899" i="3"/>
  <c r="AB8900" i="3"/>
  <c r="AB8901" i="3"/>
  <c r="AB8902" i="3"/>
  <c r="AB8903" i="3"/>
  <c r="AB8904" i="3"/>
  <c r="AB8905" i="3"/>
  <c r="AB8906" i="3"/>
  <c r="AB8907" i="3"/>
  <c r="AB8908" i="3"/>
  <c r="AB8909" i="3"/>
  <c r="AB8910" i="3"/>
  <c r="AB8911" i="3"/>
  <c r="AB8912" i="3"/>
  <c r="AB8913" i="3"/>
  <c r="AB8914" i="3"/>
  <c r="AB8915" i="3"/>
  <c r="AB8916" i="3"/>
  <c r="AB8917" i="3"/>
  <c r="AB8918" i="3"/>
  <c r="AB8919" i="3"/>
  <c r="AB8920" i="3"/>
  <c r="AB8921" i="3"/>
  <c r="AB8922" i="3"/>
  <c r="AB8923" i="3"/>
  <c r="AB8924" i="3"/>
  <c r="AB8925" i="3"/>
  <c r="AB8926" i="3"/>
  <c r="AB8927" i="3"/>
  <c r="AB8928" i="3"/>
  <c r="AB8929" i="3"/>
  <c r="AB8930" i="3"/>
  <c r="AB8931" i="3"/>
  <c r="AB8932" i="3"/>
  <c r="AB8933" i="3"/>
  <c r="AB8934" i="3"/>
  <c r="AB8935" i="3"/>
  <c r="AB8936" i="3"/>
  <c r="AB8937" i="3"/>
  <c r="AB8938" i="3"/>
  <c r="AB8939" i="3"/>
  <c r="AB8940" i="3"/>
  <c r="AB8941" i="3"/>
  <c r="AB8942" i="3"/>
  <c r="AB8943" i="3"/>
  <c r="AB8944" i="3"/>
  <c r="AB8945" i="3"/>
  <c r="AB8946" i="3"/>
  <c r="AB8947" i="3"/>
  <c r="AB8948" i="3"/>
  <c r="AB8949" i="3"/>
  <c r="AB8950" i="3"/>
  <c r="AB8951" i="3"/>
  <c r="AB8952" i="3"/>
  <c r="AB8953" i="3"/>
  <c r="AB8954" i="3"/>
  <c r="AB8955" i="3"/>
  <c r="AB8956" i="3"/>
  <c r="AB8957" i="3"/>
  <c r="AB8958" i="3"/>
  <c r="AB8959" i="3"/>
  <c r="AB8960" i="3"/>
  <c r="AB8961" i="3"/>
  <c r="AB8962" i="3"/>
  <c r="AB8963" i="3"/>
  <c r="AB8964" i="3"/>
  <c r="AB8965" i="3"/>
  <c r="AB8966" i="3"/>
  <c r="AB8967" i="3"/>
  <c r="AB8968" i="3"/>
  <c r="AB8969" i="3"/>
  <c r="AB8970" i="3"/>
  <c r="AB8971" i="3"/>
  <c r="AB8972" i="3"/>
  <c r="AB8973" i="3"/>
  <c r="AB8974" i="3"/>
  <c r="AB8975" i="3"/>
  <c r="AB8976" i="3"/>
  <c r="AB8977" i="3"/>
  <c r="AB8978" i="3"/>
  <c r="AB8979" i="3"/>
  <c r="AB8980" i="3"/>
  <c r="AB8981" i="3"/>
  <c r="AB8982" i="3"/>
  <c r="AB8983" i="3"/>
  <c r="AB8984" i="3"/>
  <c r="AB8985" i="3"/>
  <c r="AB8986" i="3"/>
  <c r="AB8987" i="3"/>
  <c r="AB8988" i="3"/>
  <c r="AB8989" i="3"/>
  <c r="AB8990" i="3"/>
  <c r="AB8991" i="3"/>
  <c r="AB8992" i="3"/>
  <c r="AB8993" i="3"/>
  <c r="AB8994" i="3"/>
  <c r="AB8995" i="3"/>
  <c r="AB8996" i="3"/>
  <c r="AB8997" i="3"/>
  <c r="AB8998" i="3"/>
  <c r="AB8999" i="3"/>
  <c r="AB9000" i="3"/>
  <c r="AB9001" i="3"/>
  <c r="AB9002" i="3"/>
  <c r="AB9003" i="3"/>
  <c r="AB9004" i="3"/>
  <c r="AB9005" i="3"/>
  <c r="AB9006" i="3"/>
  <c r="AB9007" i="3"/>
  <c r="AB9008" i="3"/>
  <c r="AB9009" i="3"/>
  <c r="AB9010" i="3"/>
  <c r="AB9011" i="3"/>
  <c r="AB9012" i="3"/>
  <c r="AB9013" i="3"/>
  <c r="AB9014" i="3"/>
  <c r="AB9015" i="3"/>
  <c r="AB9016" i="3"/>
  <c r="AB9017" i="3"/>
  <c r="AB9018" i="3"/>
  <c r="AB9019" i="3"/>
  <c r="AB9020" i="3"/>
  <c r="AB9021" i="3"/>
  <c r="AB9022" i="3"/>
  <c r="AB9023" i="3"/>
  <c r="AB9024" i="3"/>
  <c r="AB9025" i="3"/>
  <c r="AB9026" i="3"/>
  <c r="AB9027" i="3"/>
  <c r="AB9028" i="3"/>
  <c r="AB9029" i="3"/>
  <c r="AB9030" i="3"/>
  <c r="AB9031" i="3"/>
  <c r="AB9032" i="3"/>
  <c r="AB9033" i="3"/>
  <c r="AB9034" i="3"/>
  <c r="AB9035" i="3"/>
  <c r="AB9036" i="3"/>
  <c r="AB9037" i="3"/>
  <c r="AB9038" i="3"/>
  <c r="AB9039" i="3"/>
  <c r="AB9040" i="3"/>
  <c r="AB9041" i="3"/>
  <c r="AB9042" i="3"/>
  <c r="AB9043" i="3"/>
  <c r="AB9044" i="3"/>
  <c r="AB9045" i="3"/>
  <c r="AB9046" i="3"/>
  <c r="AB9047" i="3"/>
  <c r="AB9048" i="3"/>
  <c r="AB9049" i="3"/>
  <c r="AB9050" i="3"/>
  <c r="AB9051" i="3"/>
  <c r="AB9052" i="3"/>
  <c r="AB9053" i="3"/>
  <c r="AB9054" i="3"/>
  <c r="AB9055" i="3"/>
  <c r="AB9056" i="3"/>
  <c r="AB9057" i="3"/>
  <c r="AB9058" i="3"/>
  <c r="AB9059" i="3"/>
  <c r="AB9060" i="3"/>
  <c r="AB9061" i="3"/>
  <c r="AB9062" i="3"/>
  <c r="AB9063" i="3"/>
  <c r="AB9064" i="3"/>
  <c r="AB9065" i="3"/>
  <c r="AB9066" i="3"/>
  <c r="AB9067" i="3"/>
  <c r="AB9068" i="3"/>
  <c r="AB9069" i="3"/>
  <c r="AB9070" i="3"/>
  <c r="AB9071" i="3"/>
  <c r="AB9072" i="3"/>
  <c r="AB9073" i="3"/>
  <c r="AB9074" i="3"/>
  <c r="AB9075" i="3"/>
  <c r="AB9076" i="3"/>
  <c r="AB9077" i="3"/>
  <c r="AB9078" i="3"/>
  <c r="AB9079" i="3"/>
  <c r="AB9080" i="3"/>
  <c r="AB9081" i="3"/>
  <c r="AB9082" i="3"/>
  <c r="AB9083" i="3"/>
  <c r="AB9084" i="3"/>
  <c r="AB9085" i="3"/>
  <c r="AB9086" i="3"/>
  <c r="AB9087" i="3"/>
  <c r="AB9088" i="3"/>
  <c r="AB9089" i="3"/>
  <c r="AB9090" i="3"/>
  <c r="AB9091" i="3"/>
  <c r="AB9092" i="3"/>
  <c r="AB9093" i="3"/>
  <c r="AB9094" i="3"/>
  <c r="AB9095" i="3"/>
  <c r="AB9096" i="3"/>
  <c r="AB9097" i="3"/>
  <c r="AB9098" i="3"/>
  <c r="AB9099" i="3"/>
  <c r="AB9100" i="3"/>
  <c r="AB9101" i="3"/>
  <c r="AB9102" i="3"/>
  <c r="AB9103" i="3"/>
  <c r="AB9104" i="3"/>
  <c r="AB9105" i="3"/>
  <c r="AB9106" i="3"/>
  <c r="AB9107" i="3"/>
  <c r="AB9108" i="3"/>
  <c r="AB9109" i="3"/>
  <c r="AB9110" i="3"/>
  <c r="AB9111" i="3"/>
  <c r="AB9112" i="3"/>
  <c r="AB9113" i="3"/>
  <c r="AB9114" i="3"/>
  <c r="AB9115" i="3"/>
  <c r="AB9116" i="3"/>
  <c r="AB9117" i="3"/>
  <c r="AB9118" i="3"/>
  <c r="AB9119" i="3"/>
  <c r="AB9120" i="3"/>
  <c r="AB9121" i="3"/>
  <c r="AB9122" i="3"/>
  <c r="AB9123" i="3"/>
  <c r="AB9124" i="3"/>
  <c r="AB9125" i="3"/>
  <c r="AB9126" i="3"/>
  <c r="AB9127" i="3"/>
  <c r="AB9128" i="3"/>
  <c r="AB9129" i="3"/>
  <c r="AB9130" i="3"/>
  <c r="AB9131" i="3"/>
  <c r="AB9132" i="3"/>
  <c r="AB9133" i="3"/>
  <c r="AB9134" i="3"/>
  <c r="AB9135" i="3"/>
  <c r="AB9136" i="3"/>
  <c r="AB9137" i="3"/>
  <c r="AB9138" i="3"/>
  <c r="AB9139" i="3"/>
  <c r="AB9140" i="3"/>
  <c r="AB9141" i="3"/>
  <c r="AB9142" i="3"/>
  <c r="AB9143" i="3"/>
  <c r="AB9144" i="3"/>
  <c r="AB9145" i="3"/>
  <c r="AB9146" i="3"/>
  <c r="AB9147" i="3"/>
  <c r="AB9148" i="3"/>
  <c r="AB9149" i="3"/>
  <c r="AB9150" i="3"/>
  <c r="AB9151" i="3"/>
  <c r="AB9152" i="3"/>
  <c r="AB9153" i="3"/>
  <c r="AB9154" i="3"/>
  <c r="AB9155" i="3"/>
  <c r="AB9156" i="3"/>
  <c r="AB9157" i="3"/>
  <c r="AB9158" i="3"/>
  <c r="AB9159" i="3"/>
  <c r="AB9160" i="3"/>
  <c r="AB9161" i="3"/>
  <c r="AB9162" i="3"/>
  <c r="AB9163" i="3"/>
  <c r="AB9164" i="3"/>
  <c r="AB9165" i="3"/>
  <c r="AB9166" i="3"/>
  <c r="AB9167" i="3"/>
  <c r="AB9168" i="3"/>
  <c r="AB9169" i="3"/>
  <c r="AB9170" i="3"/>
  <c r="AB9171" i="3"/>
  <c r="AB9172" i="3"/>
  <c r="AB9173" i="3"/>
  <c r="AB9174" i="3"/>
  <c r="AB9175" i="3"/>
  <c r="AB9176" i="3"/>
  <c r="AB9177" i="3"/>
  <c r="AB9178" i="3"/>
  <c r="AB9179" i="3"/>
  <c r="AB9180" i="3"/>
  <c r="AB9181" i="3"/>
  <c r="AB9182" i="3"/>
  <c r="AB9183" i="3"/>
  <c r="AB9184" i="3"/>
  <c r="AB9185" i="3"/>
  <c r="AB9186" i="3"/>
  <c r="AB9187" i="3"/>
  <c r="AB9188" i="3"/>
  <c r="AB9189" i="3"/>
  <c r="AB9190" i="3"/>
  <c r="AB9191" i="3"/>
  <c r="AB9192" i="3"/>
  <c r="AB9193" i="3"/>
  <c r="AB9194" i="3"/>
  <c r="AB9195" i="3"/>
  <c r="AB9196" i="3"/>
  <c r="AB9197" i="3"/>
  <c r="AB9198" i="3"/>
  <c r="AB9199" i="3"/>
  <c r="AB9200" i="3"/>
  <c r="AB9201" i="3"/>
  <c r="AB9202" i="3"/>
  <c r="AB9203" i="3"/>
  <c r="AB9204" i="3"/>
  <c r="AB9205" i="3"/>
  <c r="AB9206" i="3"/>
  <c r="AB9207" i="3"/>
  <c r="AB9208" i="3"/>
  <c r="AB9209" i="3"/>
  <c r="AB9210" i="3"/>
  <c r="AB9211" i="3"/>
  <c r="AB9212" i="3"/>
  <c r="AB9213" i="3"/>
  <c r="AB9214" i="3"/>
  <c r="AB9215" i="3"/>
  <c r="AB9216" i="3"/>
  <c r="AB9217" i="3"/>
  <c r="AB9218" i="3"/>
  <c r="AB9219" i="3"/>
  <c r="AB9220" i="3"/>
  <c r="AB9221" i="3"/>
  <c r="AB9222" i="3"/>
  <c r="AB9223" i="3"/>
  <c r="AB9224" i="3"/>
  <c r="AB9225" i="3"/>
  <c r="AB9226" i="3"/>
  <c r="AB9227" i="3"/>
  <c r="AB9228" i="3"/>
  <c r="AB9229" i="3"/>
  <c r="AB9230" i="3"/>
  <c r="AB9231" i="3"/>
  <c r="AB9232" i="3"/>
  <c r="AB9233" i="3"/>
  <c r="AB9234" i="3"/>
  <c r="AB9235" i="3"/>
  <c r="AB9236" i="3"/>
  <c r="AB9237" i="3"/>
  <c r="AB9238" i="3"/>
  <c r="AB9239" i="3"/>
  <c r="AB9240" i="3"/>
  <c r="AB9241" i="3"/>
  <c r="AB9242" i="3"/>
  <c r="AB9243" i="3"/>
  <c r="AB9244" i="3"/>
  <c r="AB9245" i="3"/>
  <c r="AB9246" i="3"/>
  <c r="AB9247" i="3"/>
  <c r="AB9248" i="3"/>
  <c r="AB9249" i="3"/>
  <c r="AB9250" i="3"/>
  <c r="AB9251" i="3"/>
  <c r="AB9252" i="3"/>
  <c r="AB9253" i="3"/>
  <c r="AB9254" i="3"/>
  <c r="AB9255" i="3"/>
  <c r="AB9256" i="3"/>
  <c r="AB9257" i="3"/>
  <c r="AB9258" i="3"/>
  <c r="AB9259" i="3"/>
  <c r="AB9260" i="3"/>
  <c r="AB9261" i="3"/>
  <c r="AB9262" i="3"/>
  <c r="AB9263" i="3"/>
  <c r="AB9264" i="3"/>
  <c r="AB9265" i="3"/>
  <c r="AB9266" i="3"/>
  <c r="AB9267" i="3"/>
  <c r="AB9268" i="3"/>
  <c r="AB9269" i="3"/>
  <c r="AB9270" i="3"/>
  <c r="AB9271" i="3"/>
  <c r="AB9272" i="3"/>
  <c r="AB9273" i="3"/>
  <c r="AB9274" i="3"/>
  <c r="AB9275" i="3"/>
  <c r="AB9276" i="3"/>
  <c r="AB9277" i="3"/>
  <c r="AB9278" i="3"/>
  <c r="AB9279" i="3"/>
  <c r="AB9280" i="3"/>
  <c r="AB9281" i="3"/>
  <c r="AB9282" i="3"/>
  <c r="AB9283" i="3"/>
  <c r="AB9284" i="3"/>
  <c r="AB9285" i="3"/>
  <c r="AB9286" i="3"/>
  <c r="AB9287" i="3"/>
  <c r="AB9288" i="3"/>
  <c r="AB9289" i="3"/>
  <c r="AB9290" i="3"/>
  <c r="AB9291" i="3"/>
  <c r="AB9292" i="3"/>
  <c r="AB9293" i="3"/>
  <c r="AB9294" i="3"/>
  <c r="AB9295" i="3"/>
  <c r="AB9296" i="3"/>
  <c r="AB9297" i="3"/>
  <c r="AB9298" i="3"/>
  <c r="AB9299" i="3"/>
  <c r="AB9300" i="3"/>
  <c r="AB9301" i="3"/>
  <c r="AB9302" i="3"/>
  <c r="AB9303" i="3"/>
  <c r="AB9304" i="3"/>
  <c r="AB9305" i="3"/>
  <c r="AB9306" i="3"/>
  <c r="AB9307" i="3"/>
  <c r="AB9308" i="3"/>
  <c r="AB9309" i="3"/>
  <c r="AB9310" i="3"/>
  <c r="AB9311" i="3"/>
  <c r="AB9312" i="3"/>
  <c r="AB9313" i="3"/>
  <c r="AB9314" i="3"/>
  <c r="AB9315" i="3"/>
  <c r="AB9316" i="3"/>
  <c r="AB9317" i="3"/>
  <c r="AB9318" i="3"/>
  <c r="AB9319" i="3"/>
  <c r="AB9320" i="3"/>
  <c r="AB9321" i="3"/>
  <c r="AB9322" i="3"/>
  <c r="AB9323" i="3"/>
  <c r="AB9324" i="3"/>
  <c r="AB9325" i="3"/>
  <c r="AB9326" i="3"/>
  <c r="AB9327" i="3"/>
  <c r="AB9328" i="3"/>
  <c r="AB9329" i="3"/>
  <c r="AB9330" i="3"/>
  <c r="AB9331" i="3"/>
  <c r="AB9332" i="3"/>
  <c r="AB9333" i="3"/>
  <c r="AB9334" i="3"/>
  <c r="AB9335" i="3"/>
  <c r="AB9336" i="3"/>
  <c r="AB9337" i="3"/>
  <c r="AB9338" i="3"/>
  <c r="AB9339" i="3"/>
  <c r="AB9340" i="3"/>
  <c r="AB9341" i="3"/>
  <c r="AB9342" i="3"/>
  <c r="AB9343" i="3"/>
  <c r="AB9344" i="3"/>
  <c r="AB9345" i="3"/>
  <c r="AB9346" i="3"/>
  <c r="AB9347" i="3"/>
  <c r="AB9348" i="3"/>
  <c r="AB9349" i="3"/>
  <c r="AB9350" i="3"/>
  <c r="AB9351" i="3"/>
  <c r="AB9352" i="3"/>
  <c r="AB9353" i="3"/>
  <c r="AB9354" i="3"/>
  <c r="AB9355" i="3"/>
  <c r="AB9356" i="3"/>
  <c r="AB9357" i="3"/>
  <c r="AB9358" i="3"/>
  <c r="AB9359" i="3"/>
  <c r="AB9360" i="3"/>
  <c r="AB9361" i="3"/>
  <c r="AB9362" i="3"/>
  <c r="AB9363" i="3"/>
  <c r="AB9364" i="3"/>
  <c r="AB9365" i="3"/>
  <c r="AB9366" i="3"/>
  <c r="AB9367" i="3"/>
  <c r="AB9368" i="3"/>
  <c r="AB9369" i="3"/>
  <c r="AB9370" i="3"/>
  <c r="AB9371" i="3"/>
  <c r="AB9372" i="3"/>
  <c r="AB9373" i="3"/>
  <c r="AB9374" i="3"/>
  <c r="AB9375" i="3"/>
  <c r="AB9376" i="3"/>
  <c r="AB9377" i="3"/>
  <c r="AB9378" i="3"/>
  <c r="AB9379" i="3"/>
  <c r="AB9380" i="3"/>
  <c r="AB9381" i="3"/>
  <c r="AB9382" i="3"/>
  <c r="AB9383" i="3"/>
  <c r="AB9384" i="3"/>
  <c r="AB9385" i="3"/>
  <c r="AB9386" i="3"/>
  <c r="AB9387" i="3"/>
  <c r="AB9388" i="3"/>
  <c r="AB9389" i="3"/>
  <c r="AB9390" i="3"/>
  <c r="AB9391" i="3"/>
  <c r="AB9392" i="3"/>
  <c r="AB9393" i="3"/>
  <c r="AB9394" i="3"/>
  <c r="AB9395" i="3"/>
  <c r="AB9396" i="3"/>
  <c r="AB9397" i="3"/>
  <c r="AB9398" i="3"/>
  <c r="AB9399" i="3"/>
  <c r="AB9400" i="3"/>
  <c r="AB9401" i="3"/>
  <c r="AB9402" i="3"/>
  <c r="AB9403" i="3"/>
  <c r="AB9404" i="3"/>
  <c r="AB9405" i="3"/>
  <c r="AB9406" i="3"/>
  <c r="AB9407" i="3"/>
  <c r="AB9408" i="3"/>
  <c r="AB9409" i="3"/>
  <c r="AB9410" i="3"/>
  <c r="AB9411" i="3"/>
  <c r="AB9412" i="3"/>
  <c r="AB9413" i="3"/>
  <c r="AB9414" i="3"/>
  <c r="AB9415" i="3"/>
  <c r="AB9416" i="3"/>
  <c r="AB9417" i="3"/>
  <c r="AB9418" i="3"/>
  <c r="AB9419" i="3"/>
  <c r="AB9420" i="3"/>
  <c r="AB9421" i="3"/>
  <c r="AB9422" i="3"/>
  <c r="AB9423" i="3"/>
  <c r="AB9424" i="3"/>
  <c r="AB9425" i="3"/>
  <c r="AB9426" i="3"/>
  <c r="AB9427" i="3"/>
  <c r="AB9428" i="3"/>
  <c r="AB9429" i="3"/>
  <c r="AB9430" i="3"/>
  <c r="AB9431" i="3"/>
  <c r="AB9432" i="3"/>
  <c r="AB9433" i="3"/>
  <c r="AB9434" i="3"/>
  <c r="AB9435" i="3"/>
  <c r="AB9436" i="3"/>
  <c r="AB9437" i="3"/>
  <c r="AB9438" i="3"/>
  <c r="AB9439" i="3"/>
  <c r="AB9440" i="3"/>
  <c r="AB9441" i="3"/>
  <c r="AB9442" i="3"/>
  <c r="AB9443" i="3"/>
  <c r="AB9444" i="3"/>
  <c r="AB9445" i="3"/>
  <c r="AB9446" i="3"/>
  <c r="AB9447" i="3"/>
  <c r="AB9448" i="3"/>
  <c r="AB9449" i="3"/>
  <c r="AB9450" i="3"/>
  <c r="AB9451" i="3"/>
  <c r="AB9452" i="3"/>
  <c r="AB9453" i="3"/>
  <c r="AB9454" i="3"/>
  <c r="AB9455" i="3"/>
  <c r="AB9456" i="3"/>
  <c r="AB9457" i="3"/>
  <c r="AB9458" i="3"/>
  <c r="AB9459" i="3"/>
  <c r="AB9460" i="3"/>
  <c r="AB9461" i="3"/>
  <c r="AB9462" i="3"/>
  <c r="AB9463" i="3"/>
  <c r="AB9464" i="3"/>
  <c r="AB9465" i="3"/>
  <c r="AB9466" i="3"/>
  <c r="AB9467" i="3"/>
  <c r="AB9468" i="3"/>
  <c r="AB9469" i="3"/>
  <c r="AB9470" i="3"/>
  <c r="AB9471" i="3"/>
  <c r="AB9472" i="3"/>
  <c r="AB9473" i="3"/>
  <c r="AB9474" i="3"/>
  <c r="AB9475" i="3"/>
  <c r="AB9476" i="3"/>
  <c r="AB9477" i="3"/>
  <c r="AB9478" i="3"/>
  <c r="AB9479" i="3"/>
  <c r="AB9480" i="3"/>
  <c r="AB9481" i="3"/>
  <c r="AB9482" i="3"/>
  <c r="AB9483" i="3"/>
  <c r="AB9484" i="3"/>
  <c r="AB9485" i="3"/>
  <c r="AB9486" i="3"/>
  <c r="AB9487" i="3"/>
  <c r="AB9488" i="3"/>
  <c r="AB9489" i="3"/>
  <c r="AB9490" i="3"/>
  <c r="AB9491" i="3"/>
  <c r="AB9492" i="3"/>
  <c r="AB9493" i="3"/>
  <c r="AB9494" i="3"/>
  <c r="AB9495" i="3"/>
  <c r="AB9496" i="3"/>
  <c r="AB9497" i="3"/>
  <c r="AB9498" i="3"/>
  <c r="AB9499" i="3"/>
  <c r="AB9500" i="3"/>
  <c r="AB9501" i="3"/>
  <c r="AB9502" i="3"/>
  <c r="AB9503" i="3"/>
  <c r="AB9504" i="3"/>
  <c r="AB9505" i="3"/>
  <c r="AB9506" i="3"/>
  <c r="AB9507" i="3"/>
  <c r="AB9508" i="3"/>
  <c r="AB9509" i="3"/>
  <c r="AB9510" i="3"/>
  <c r="AB9511" i="3"/>
  <c r="AB9512" i="3"/>
  <c r="AB9513" i="3"/>
  <c r="AB9514" i="3"/>
  <c r="AB9515" i="3"/>
  <c r="AB9516" i="3"/>
  <c r="AB9517" i="3"/>
  <c r="AB9518" i="3"/>
  <c r="AB9519" i="3"/>
  <c r="AB9520" i="3"/>
  <c r="AB9521" i="3"/>
  <c r="AB9522" i="3"/>
  <c r="AB9523" i="3"/>
  <c r="AB9524" i="3"/>
  <c r="AB9525" i="3"/>
  <c r="AB9526" i="3"/>
  <c r="AB9527" i="3"/>
  <c r="AB9528" i="3"/>
  <c r="AB9529" i="3"/>
  <c r="AB9530" i="3"/>
  <c r="AB9531" i="3"/>
  <c r="AB9532" i="3"/>
  <c r="AB9533" i="3"/>
  <c r="AB9534" i="3"/>
  <c r="AB9535" i="3"/>
  <c r="AB9536" i="3"/>
  <c r="AB9537" i="3"/>
  <c r="AB9538" i="3"/>
  <c r="AB9539" i="3"/>
  <c r="AB9540" i="3"/>
  <c r="AB9541" i="3"/>
  <c r="AB9542" i="3"/>
  <c r="AB9543" i="3"/>
  <c r="AB9544" i="3"/>
  <c r="AB9545" i="3"/>
  <c r="AB9546" i="3"/>
  <c r="AB9547" i="3"/>
  <c r="AB9548" i="3"/>
  <c r="AB9549" i="3"/>
  <c r="AB9550" i="3"/>
  <c r="AB9551" i="3"/>
  <c r="AB9552" i="3"/>
  <c r="AB9553" i="3"/>
  <c r="AB9554" i="3"/>
  <c r="AB9555" i="3"/>
  <c r="AB9556" i="3"/>
  <c r="AB9557" i="3"/>
  <c r="AB9558" i="3"/>
  <c r="AB9559" i="3"/>
  <c r="AB9560" i="3"/>
  <c r="AB9561" i="3"/>
  <c r="AB9562" i="3"/>
  <c r="AB9563" i="3"/>
  <c r="AB9564" i="3"/>
  <c r="AB9565" i="3"/>
  <c r="AB9566" i="3"/>
  <c r="AB9567" i="3"/>
  <c r="AB9568" i="3"/>
  <c r="AB9569" i="3"/>
  <c r="AB9570" i="3"/>
  <c r="AB9571" i="3"/>
  <c r="AB9572" i="3"/>
  <c r="AB9573" i="3"/>
  <c r="AB9574" i="3"/>
  <c r="AB9575" i="3"/>
  <c r="AB9576" i="3"/>
  <c r="AB9577" i="3"/>
  <c r="AB9578" i="3"/>
  <c r="AB9579" i="3"/>
  <c r="AB9580" i="3"/>
  <c r="AB9581" i="3"/>
  <c r="AB9582" i="3"/>
  <c r="AB9583" i="3"/>
  <c r="AB9584" i="3"/>
  <c r="AB9585" i="3"/>
  <c r="AB9586" i="3"/>
  <c r="AB9587" i="3"/>
  <c r="AB9588" i="3"/>
  <c r="AB9589" i="3"/>
  <c r="AB9590" i="3"/>
  <c r="AB9591" i="3"/>
  <c r="AB9592" i="3"/>
  <c r="AB9593" i="3"/>
  <c r="AB9594" i="3"/>
  <c r="AB9595" i="3"/>
  <c r="AB9596" i="3"/>
  <c r="AB9597" i="3"/>
  <c r="AB9598" i="3"/>
  <c r="AB9599" i="3"/>
  <c r="AB9600" i="3"/>
  <c r="AB9601" i="3"/>
  <c r="AB9602" i="3"/>
  <c r="AB9603" i="3"/>
  <c r="AB9604" i="3"/>
  <c r="AB9605" i="3"/>
  <c r="AB9606" i="3"/>
  <c r="AB9607" i="3"/>
  <c r="AB9608" i="3"/>
  <c r="AB9609" i="3"/>
  <c r="AB9610" i="3"/>
  <c r="AB9611" i="3"/>
  <c r="AB9612" i="3"/>
  <c r="AB9613" i="3"/>
  <c r="AB9614" i="3"/>
  <c r="AB9615" i="3"/>
  <c r="AB9616" i="3"/>
  <c r="AB9617" i="3"/>
  <c r="AB9618" i="3"/>
  <c r="AB9619" i="3"/>
  <c r="AB9620" i="3"/>
  <c r="AB9621" i="3"/>
  <c r="AB9622" i="3"/>
  <c r="AB9623" i="3"/>
  <c r="AB9624" i="3"/>
  <c r="AB9625" i="3"/>
  <c r="AB9626" i="3"/>
  <c r="AB9627" i="3"/>
  <c r="AB9628" i="3"/>
  <c r="AB9629" i="3"/>
  <c r="AB9630" i="3"/>
  <c r="AB9631" i="3"/>
  <c r="AB9632" i="3"/>
  <c r="AB9633" i="3"/>
  <c r="AB9634" i="3"/>
  <c r="AB9635" i="3"/>
  <c r="AB9636" i="3"/>
  <c r="AB9637" i="3"/>
  <c r="AB9638" i="3"/>
  <c r="AB9639" i="3"/>
  <c r="AB9640" i="3"/>
  <c r="AB9641" i="3"/>
  <c r="AB9642" i="3"/>
  <c r="AB9643" i="3"/>
  <c r="AB9644" i="3"/>
  <c r="AB9645" i="3"/>
  <c r="AB9646" i="3"/>
  <c r="AB9647" i="3"/>
  <c r="AB9648" i="3"/>
  <c r="AB9649" i="3"/>
  <c r="AB9650" i="3"/>
  <c r="AB9651" i="3"/>
  <c r="AB9652" i="3"/>
  <c r="AB9653" i="3"/>
  <c r="AB9654" i="3"/>
  <c r="AB9655" i="3"/>
  <c r="AB9656" i="3"/>
  <c r="AB9657" i="3"/>
  <c r="AB9658" i="3"/>
  <c r="AB9659" i="3"/>
  <c r="AB9660" i="3"/>
  <c r="AB9661" i="3"/>
  <c r="AB9662" i="3"/>
  <c r="AB9663" i="3"/>
  <c r="AB9664" i="3"/>
  <c r="AB9665" i="3"/>
  <c r="AB9666" i="3"/>
  <c r="AB9667" i="3"/>
  <c r="AB9668" i="3"/>
  <c r="AB9669" i="3"/>
  <c r="AB9670" i="3"/>
  <c r="AB9671" i="3"/>
  <c r="AB9672" i="3"/>
  <c r="AB9673" i="3"/>
  <c r="AB9674" i="3"/>
  <c r="AB9675" i="3"/>
  <c r="AB9676" i="3"/>
  <c r="AB9677" i="3"/>
  <c r="AB9678" i="3"/>
  <c r="AB9679" i="3"/>
  <c r="AB9680" i="3"/>
  <c r="AB9681" i="3"/>
  <c r="AB9682" i="3"/>
  <c r="AB9683" i="3"/>
  <c r="AB9684" i="3"/>
  <c r="AB9685" i="3"/>
  <c r="AB9686" i="3"/>
  <c r="AB9687" i="3"/>
  <c r="AB9688" i="3"/>
  <c r="AB9689" i="3"/>
  <c r="AB9690" i="3"/>
  <c r="AB9691" i="3"/>
  <c r="AB9692" i="3"/>
  <c r="AB9693" i="3"/>
  <c r="AB9694" i="3"/>
  <c r="AB9695" i="3"/>
  <c r="AB9696" i="3"/>
  <c r="AB9697" i="3"/>
  <c r="AB9698" i="3"/>
  <c r="AB9699" i="3"/>
  <c r="AB9700" i="3"/>
  <c r="AB9701" i="3"/>
  <c r="AB9702" i="3"/>
  <c r="AB9703" i="3"/>
  <c r="AB9704" i="3"/>
  <c r="AB9705" i="3"/>
  <c r="AB9706" i="3"/>
  <c r="AB9707" i="3"/>
  <c r="AB9708" i="3"/>
  <c r="AB9709" i="3"/>
  <c r="AB9710" i="3"/>
  <c r="AB9711" i="3"/>
  <c r="AB9712" i="3"/>
  <c r="AB9713" i="3"/>
  <c r="AB9714" i="3"/>
  <c r="AB9715" i="3"/>
  <c r="AB9716" i="3"/>
  <c r="AB9717" i="3"/>
  <c r="AB9718" i="3"/>
  <c r="AB9719" i="3"/>
  <c r="AB9720" i="3"/>
  <c r="AB9721" i="3"/>
  <c r="AB9722" i="3"/>
  <c r="AB9723" i="3"/>
  <c r="AB9724" i="3"/>
  <c r="AB9725" i="3"/>
  <c r="AB9726" i="3"/>
  <c r="AB9727" i="3"/>
  <c r="AB9728" i="3"/>
  <c r="AB9729" i="3"/>
  <c r="AB9730" i="3"/>
  <c r="AB9731" i="3"/>
  <c r="AB9732" i="3"/>
  <c r="AB9733" i="3"/>
  <c r="AB9734" i="3"/>
  <c r="AB9735" i="3"/>
  <c r="AB9736" i="3"/>
  <c r="AB9737" i="3"/>
  <c r="AB9738" i="3"/>
  <c r="AB9739" i="3"/>
  <c r="AB9740" i="3"/>
  <c r="AB9741" i="3"/>
  <c r="AB9742" i="3"/>
  <c r="AB9743" i="3"/>
  <c r="AB9744" i="3"/>
  <c r="AB9745" i="3"/>
  <c r="AB9746" i="3"/>
  <c r="AB9747" i="3"/>
  <c r="AB9748" i="3"/>
  <c r="AB9749" i="3"/>
  <c r="AB9750" i="3"/>
  <c r="AB9751" i="3"/>
  <c r="AB9752" i="3"/>
  <c r="AB9753" i="3"/>
  <c r="AB9754" i="3"/>
  <c r="AB9755" i="3"/>
  <c r="AB9756" i="3"/>
  <c r="AB9757" i="3"/>
  <c r="AB9758" i="3"/>
  <c r="AB9759" i="3"/>
  <c r="AB9760" i="3"/>
  <c r="AB9761" i="3"/>
  <c r="AB9762" i="3"/>
  <c r="AB9763" i="3"/>
  <c r="AB9764" i="3"/>
  <c r="AB9765" i="3"/>
  <c r="AB9766" i="3"/>
  <c r="AB9767" i="3"/>
  <c r="AB9768" i="3"/>
  <c r="AB9769" i="3"/>
  <c r="AB9770" i="3"/>
  <c r="AB9771" i="3"/>
  <c r="AB9772" i="3"/>
  <c r="AB9773" i="3"/>
  <c r="AB9774" i="3"/>
  <c r="AB9775" i="3"/>
  <c r="AB9776" i="3"/>
  <c r="AB9777" i="3"/>
  <c r="AB9778" i="3"/>
  <c r="AB9779" i="3"/>
  <c r="AB9780" i="3"/>
  <c r="AB9781" i="3"/>
  <c r="AB9782" i="3"/>
  <c r="AB9783" i="3"/>
  <c r="AB9784" i="3"/>
  <c r="AB9785" i="3"/>
  <c r="AB9786" i="3"/>
  <c r="AB9787" i="3"/>
  <c r="AB9788" i="3"/>
  <c r="AB9789" i="3"/>
  <c r="AB9790" i="3"/>
  <c r="AB9791" i="3"/>
  <c r="AB9792" i="3"/>
  <c r="AB9793" i="3"/>
  <c r="AB9794" i="3"/>
  <c r="AB9795" i="3"/>
  <c r="AB9796" i="3"/>
  <c r="AB9797" i="3"/>
  <c r="AB9798" i="3"/>
  <c r="AB9799" i="3"/>
  <c r="AB9800" i="3"/>
  <c r="AB9801" i="3"/>
  <c r="AB9802" i="3"/>
  <c r="AB9803" i="3"/>
  <c r="AB9804" i="3"/>
  <c r="AB9805" i="3"/>
  <c r="AB9806" i="3"/>
  <c r="AB9807" i="3"/>
  <c r="AB9808" i="3"/>
  <c r="AB9809" i="3"/>
  <c r="AB9810" i="3"/>
  <c r="AB9811" i="3"/>
  <c r="AB9812" i="3"/>
  <c r="AB9813" i="3"/>
  <c r="AB9814" i="3"/>
  <c r="AB9815" i="3"/>
  <c r="AB9816" i="3"/>
  <c r="AB9817" i="3"/>
  <c r="AB9818" i="3"/>
  <c r="AB9819" i="3"/>
  <c r="AB9820" i="3"/>
  <c r="AB9821" i="3"/>
  <c r="AB9822" i="3"/>
  <c r="AB9823" i="3"/>
  <c r="AB9824" i="3"/>
  <c r="AB9825" i="3"/>
  <c r="AB9826" i="3"/>
  <c r="AB9827" i="3"/>
  <c r="AB9828" i="3"/>
  <c r="AB9829" i="3"/>
  <c r="AB9830" i="3"/>
  <c r="AB9831" i="3"/>
  <c r="AB9832" i="3"/>
  <c r="AB9833" i="3"/>
  <c r="AB9834" i="3"/>
  <c r="AB9835" i="3"/>
  <c r="AB9836" i="3"/>
  <c r="AB9837" i="3"/>
  <c r="AB9838" i="3"/>
  <c r="AB9839" i="3"/>
  <c r="AB9840" i="3"/>
  <c r="AB9841" i="3"/>
  <c r="AB9842" i="3"/>
  <c r="AB9843" i="3"/>
  <c r="AB9844" i="3"/>
  <c r="AB9845" i="3"/>
  <c r="AB9846" i="3"/>
  <c r="AB9847" i="3"/>
  <c r="AB9848" i="3"/>
  <c r="AB9849" i="3"/>
  <c r="AB9850" i="3"/>
  <c r="AB9851" i="3"/>
  <c r="AB9852" i="3"/>
  <c r="AB9853" i="3"/>
  <c r="AB9854" i="3"/>
  <c r="AB9855" i="3"/>
  <c r="AB9856" i="3"/>
  <c r="AB9857" i="3"/>
  <c r="AB9858" i="3"/>
  <c r="AB9859" i="3"/>
  <c r="AB9860" i="3"/>
  <c r="AB9861" i="3"/>
  <c r="AB9862" i="3"/>
  <c r="AB9863" i="3"/>
  <c r="AB9864" i="3"/>
  <c r="AB9865" i="3"/>
  <c r="AB9866" i="3"/>
  <c r="AB9867" i="3"/>
  <c r="AB9868" i="3"/>
  <c r="AB9869" i="3"/>
  <c r="AB9870" i="3"/>
  <c r="AB9871" i="3"/>
  <c r="AB9872" i="3"/>
  <c r="AB9873" i="3"/>
  <c r="AB9874" i="3"/>
  <c r="AB9875" i="3"/>
  <c r="AB9876" i="3"/>
  <c r="AB9877" i="3"/>
  <c r="AB9878" i="3"/>
  <c r="AB9879" i="3"/>
  <c r="AB9880" i="3"/>
  <c r="AB9881" i="3"/>
  <c r="AB9882" i="3"/>
  <c r="AB9883" i="3"/>
  <c r="AB9884" i="3"/>
  <c r="AB9885" i="3"/>
  <c r="AB9886" i="3"/>
  <c r="AB9887" i="3"/>
  <c r="AB9888" i="3"/>
  <c r="AB9889" i="3"/>
  <c r="AB9890" i="3"/>
  <c r="AB9891" i="3"/>
  <c r="AB9892" i="3"/>
  <c r="AB9893" i="3"/>
  <c r="AB9894" i="3"/>
  <c r="AB9895" i="3"/>
  <c r="AB9896" i="3"/>
  <c r="AB9897" i="3"/>
  <c r="AB9898" i="3"/>
  <c r="AB9899" i="3"/>
  <c r="AB9900" i="3"/>
  <c r="AB9901" i="3"/>
  <c r="AB9902" i="3"/>
  <c r="AB9903" i="3"/>
  <c r="AB9904" i="3"/>
  <c r="AB9905" i="3"/>
  <c r="AB9906" i="3"/>
  <c r="AB9907" i="3"/>
  <c r="AB9908" i="3"/>
  <c r="AB9909" i="3"/>
  <c r="AB9910" i="3"/>
  <c r="AB9911" i="3"/>
  <c r="AB9912" i="3"/>
  <c r="AB9913" i="3"/>
  <c r="AB9914" i="3"/>
  <c r="AB9915" i="3"/>
  <c r="AB9916" i="3"/>
  <c r="AB9917" i="3"/>
  <c r="AB9918" i="3"/>
  <c r="AB9919" i="3"/>
  <c r="AB9920" i="3"/>
  <c r="AB9921" i="3"/>
  <c r="AB9922" i="3"/>
  <c r="AB9923" i="3"/>
  <c r="AB9924" i="3"/>
  <c r="AB9925" i="3"/>
  <c r="AB9926" i="3"/>
  <c r="AB9927" i="3"/>
  <c r="AB9928" i="3"/>
  <c r="AB9929" i="3"/>
  <c r="AB9930" i="3"/>
  <c r="AB9931" i="3"/>
  <c r="AB9932" i="3"/>
  <c r="AB9933" i="3"/>
  <c r="AB9934" i="3"/>
  <c r="AB9935" i="3"/>
  <c r="AB9936" i="3"/>
  <c r="AB9937" i="3"/>
  <c r="AB9938" i="3"/>
  <c r="AB9939" i="3"/>
  <c r="AB9940" i="3"/>
  <c r="AB9941" i="3"/>
  <c r="AB9942" i="3"/>
  <c r="AB9943" i="3"/>
  <c r="AB9944" i="3"/>
  <c r="AB9945" i="3"/>
  <c r="AB9946" i="3"/>
  <c r="AB9947" i="3"/>
  <c r="AB9948" i="3"/>
  <c r="AB9949" i="3"/>
  <c r="AB9950" i="3"/>
  <c r="AB9951" i="3"/>
  <c r="AB9952" i="3"/>
  <c r="AB9953" i="3"/>
  <c r="AB9954" i="3"/>
  <c r="AB9955" i="3"/>
  <c r="AB9956" i="3"/>
  <c r="AB9957" i="3"/>
  <c r="AB9958" i="3"/>
  <c r="AB9959" i="3"/>
  <c r="AB9960" i="3"/>
  <c r="AB9961" i="3"/>
  <c r="AB9962" i="3"/>
  <c r="AB9963" i="3"/>
  <c r="AB9964" i="3"/>
  <c r="AB9965" i="3"/>
  <c r="AB9966" i="3"/>
  <c r="AB9967" i="3"/>
  <c r="AB9968" i="3"/>
  <c r="AB9969" i="3"/>
  <c r="AB9970" i="3"/>
  <c r="AB9971" i="3"/>
  <c r="AB9972" i="3"/>
  <c r="AB9973" i="3"/>
  <c r="AB9974" i="3"/>
  <c r="AB9975" i="3"/>
  <c r="AB9976" i="3"/>
  <c r="AB9977" i="3"/>
  <c r="AB9978" i="3"/>
  <c r="AB9979" i="3"/>
  <c r="AB9980" i="3"/>
  <c r="AB9981" i="3"/>
  <c r="AB9982" i="3"/>
  <c r="AB9983" i="3"/>
  <c r="AB9984" i="3"/>
  <c r="AB9985" i="3"/>
  <c r="AB9986" i="3"/>
  <c r="AB9987" i="3"/>
  <c r="AB9988" i="3"/>
  <c r="AB9989" i="3"/>
  <c r="AB9990" i="3"/>
  <c r="AB9991" i="3"/>
  <c r="AB9992" i="3"/>
  <c r="AB9993" i="3"/>
  <c r="AB9994" i="3"/>
  <c r="AB9995" i="3"/>
  <c r="AB9996" i="3"/>
  <c r="AB9997" i="3"/>
  <c r="AB9998" i="3"/>
  <c r="AB9999" i="3"/>
  <c r="AB10000" i="3"/>
  <c r="AB10001" i="3"/>
  <c r="AB10002" i="3"/>
  <c r="AB10003" i="3"/>
  <c r="AB10004" i="3"/>
  <c r="AB10005" i="3"/>
  <c r="AB10006" i="3"/>
  <c r="AB10007" i="3"/>
  <c r="AB10008" i="3"/>
  <c r="AB10009" i="3"/>
  <c r="AB10010" i="3"/>
  <c r="AB10011" i="3"/>
  <c r="AB10012" i="3"/>
  <c r="AB10013" i="3"/>
  <c r="AB10014" i="3"/>
  <c r="AB10015" i="3"/>
  <c r="AB10016" i="3"/>
  <c r="AB10017" i="3"/>
  <c r="AB10018" i="3"/>
  <c r="AB10019" i="3"/>
  <c r="AB10020" i="3"/>
  <c r="AB10021" i="3"/>
  <c r="AB10022" i="3"/>
  <c r="AB10023" i="3"/>
  <c r="AB10024" i="3"/>
  <c r="AB10025" i="3"/>
  <c r="AB10026" i="3"/>
  <c r="AB10027" i="3"/>
  <c r="AB10028" i="3"/>
  <c r="AB10029" i="3"/>
  <c r="AB10030" i="3"/>
  <c r="AB10031" i="3"/>
  <c r="AB10032" i="3"/>
  <c r="AB10033" i="3"/>
  <c r="AB10034" i="3"/>
  <c r="AB10035" i="3"/>
  <c r="AB10036" i="3"/>
  <c r="AB10037" i="3"/>
  <c r="AB10038" i="3"/>
  <c r="AB10039" i="3"/>
  <c r="AB10040" i="3"/>
  <c r="AB10041" i="3"/>
  <c r="AB10042" i="3"/>
  <c r="AB10043" i="3"/>
  <c r="AB10044" i="3"/>
  <c r="AB10045" i="3"/>
  <c r="AB10046" i="3"/>
  <c r="AB10047" i="3"/>
  <c r="AB10048" i="3"/>
  <c r="AB10049" i="3"/>
  <c r="AB10050" i="3"/>
  <c r="AB10051" i="3"/>
  <c r="AB10052" i="3"/>
  <c r="AB10053" i="3"/>
  <c r="AB10054" i="3"/>
  <c r="AB10055" i="3"/>
  <c r="AB10056" i="3"/>
  <c r="AB10057" i="3"/>
  <c r="AB10058" i="3"/>
  <c r="AB10059" i="3"/>
  <c r="AB10060" i="3"/>
  <c r="AB10061" i="3"/>
  <c r="AB10062" i="3"/>
  <c r="AB10063" i="3"/>
  <c r="AB10064" i="3"/>
  <c r="AB10065" i="3"/>
  <c r="AB10066" i="3"/>
  <c r="AB10067" i="3"/>
  <c r="AB10068" i="3"/>
  <c r="AB10069" i="3"/>
  <c r="AB10070" i="3"/>
  <c r="AB10071" i="3"/>
  <c r="AB10072" i="3"/>
  <c r="AB10073" i="3"/>
  <c r="AB10074" i="3"/>
  <c r="AB10075" i="3"/>
  <c r="AB10076" i="3"/>
  <c r="AB10077" i="3"/>
  <c r="AB10078" i="3"/>
  <c r="AB10079" i="3"/>
  <c r="AB10080" i="3"/>
  <c r="AB10081" i="3"/>
  <c r="AB10082" i="3"/>
  <c r="AB10083" i="3"/>
  <c r="AB10084" i="3"/>
  <c r="AB10085" i="3"/>
  <c r="AB10086" i="3"/>
  <c r="AB10087" i="3"/>
  <c r="AB10088" i="3"/>
  <c r="AB10089" i="3"/>
  <c r="AB10090" i="3"/>
  <c r="AB10091" i="3"/>
  <c r="AB10092" i="3"/>
  <c r="AB10093" i="3"/>
  <c r="AB10094" i="3"/>
  <c r="AB10095" i="3"/>
  <c r="AB10096" i="3"/>
  <c r="AB10097" i="3"/>
  <c r="AB10098" i="3"/>
  <c r="AB10099" i="3"/>
  <c r="AB10100" i="3"/>
  <c r="AB10101" i="3"/>
  <c r="AB10102" i="3"/>
  <c r="AB10103" i="3"/>
  <c r="AB10104" i="3"/>
  <c r="AB10105" i="3"/>
  <c r="AB10106" i="3"/>
  <c r="AB10107" i="3"/>
  <c r="AB10108" i="3"/>
  <c r="AB10109" i="3"/>
  <c r="AB10110" i="3"/>
  <c r="AB10111" i="3"/>
  <c r="AB10112" i="3"/>
  <c r="AB10113" i="3"/>
  <c r="AB10114" i="3"/>
  <c r="AB10115" i="3"/>
  <c r="AB10116" i="3"/>
  <c r="AB10117" i="3"/>
  <c r="AB10118" i="3"/>
  <c r="AB10119" i="3"/>
  <c r="AB10120" i="3"/>
  <c r="AB10121" i="3"/>
  <c r="AB10122" i="3"/>
  <c r="AB10123" i="3"/>
  <c r="AB10124" i="3"/>
  <c r="AB10125" i="3"/>
  <c r="AB10126" i="3"/>
  <c r="AB10127" i="3"/>
  <c r="AB10128" i="3"/>
  <c r="AB10129" i="3"/>
  <c r="AB10130" i="3"/>
  <c r="AB10131" i="3"/>
  <c r="AB10132" i="3"/>
  <c r="AB10133" i="3"/>
  <c r="AB10134" i="3"/>
  <c r="AB10135" i="3"/>
  <c r="AB10136" i="3"/>
  <c r="AB10137" i="3"/>
  <c r="AB10138" i="3"/>
  <c r="AB10139" i="3"/>
  <c r="AB10140" i="3"/>
  <c r="AB10141" i="3"/>
  <c r="AB10142" i="3"/>
  <c r="AB10143" i="3"/>
  <c r="AB10144" i="3"/>
  <c r="AB10145" i="3"/>
  <c r="AB10146" i="3"/>
  <c r="AB10147" i="3"/>
  <c r="AB10148" i="3"/>
  <c r="AB10149" i="3"/>
  <c r="AB10150" i="3"/>
  <c r="AB10151" i="3"/>
  <c r="AB10152" i="3"/>
  <c r="AB10153" i="3"/>
  <c r="AB10154" i="3"/>
  <c r="AB10155" i="3"/>
  <c r="AB10156" i="3"/>
  <c r="AB10157" i="3"/>
  <c r="AB10158" i="3"/>
  <c r="AB10159" i="3"/>
  <c r="AB10160" i="3"/>
  <c r="AB10161" i="3"/>
  <c r="AB10162" i="3"/>
  <c r="AB10163" i="3"/>
  <c r="AB10164" i="3"/>
  <c r="AB10165" i="3"/>
  <c r="AB10166" i="3"/>
  <c r="AB10167" i="3"/>
  <c r="AB10168" i="3"/>
  <c r="AB10169" i="3"/>
  <c r="AB10170" i="3"/>
  <c r="AB10171" i="3"/>
  <c r="AB10172" i="3"/>
  <c r="AB10173" i="3"/>
  <c r="AB10174" i="3"/>
  <c r="AB10175" i="3"/>
  <c r="AB10176" i="3"/>
  <c r="AB10177" i="3"/>
  <c r="AB10178" i="3"/>
  <c r="AB10179" i="3"/>
  <c r="AB10180" i="3"/>
  <c r="AB10181" i="3"/>
  <c r="AB10182" i="3"/>
  <c r="AB10183" i="3"/>
  <c r="AB10184" i="3"/>
  <c r="AB10185" i="3"/>
  <c r="AB10186" i="3"/>
  <c r="AB10187" i="3"/>
  <c r="AB10188" i="3"/>
  <c r="AB10189" i="3"/>
  <c r="AB10190" i="3"/>
  <c r="AB10191" i="3"/>
  <c r="AB10192" i="3"/>
  <c r="AB10193" i="3"/>
  <c r="AB10194" i="3"/>
  <c r="AB10195" i="3"/>
  <c r="AB10196" i="3"/>
  <c r="AB10197" i="3"/>
  <c r="AB10198" i="3"/>
  <c r="AB10199" i="3"/>
  <c r="AB10200" i="3"/>
  <c r="AB10201" i="3"/>
  <c r="AB10202" i="3"/>
  <c r="AB10203" i="3"/>
  <c r="AB10204" i="3"/>
  <c r="AB10205" i="3"/>
  <c r="AB10206" i="3"/>
  <c r="AB10207" i="3"/>
  <c r="AB10208" i="3"/>
  <c r="AB10209" i="3"/>
  <c r="AB10210" i="3"/>
  <c r="AB10211" i="3"/>
  <c r="AB10212" i="3"/>
  <c r="AB10213" i="3"/>
  <c r="AB10214" i="3"/>
  <c r="AB10215" i="3"/>
  <c r="AB10216" i="3"/>
  <c r="AB10217" i="3"/>
  <c r="AB10218" i="3"/>
  <c r="AB10219" i="3"/>
  <c r="AB10220" i="3"/>
  <c r="AB10221" i="3"/>
  <c r="AB10222" i="3"/>
  <c r="AB10223" i="3"/>
  <c r="AB10224" i="3"/>
  <c r="AB10225" i="3"/>
  <c r="AB10226" i="3"/>
  <c r="AB10227" i="3"/>
  <c r="AB10228" i="3"/>
  <c r="AB10229" i="3"/>
  <c r="AB10230" i="3"/>
  <c r="AB10231" i="3"/>
  <c r="AB10232" i="3"/>
  <c r="AB10233" i="3"/>
  <c r="AB10234" i="3"/>
  <c r="AB10235" i="3"/>
  <c r="AB10236" i="3"/>
  <c r="AB10237" i="3"/>
  <c r="AB10238" i="3"/>
  <c r="AB10239" i="3"/>
  <c r="AB10240" i="3"/>
  <c r="AB10241" i="3"/>
  <c r="AB10242" i="3"/>
  <c r="AB10243" i="3"/>
  <c r="AB10244" i="3"/>
  <c r="AB10245" i="3"/>
  <c r="AB10246" i="3"/>
  <c r="AB10247" i="3"/>
  <c r="AB10248" i="3"/>
  <c r="AB10249" i="3"/>
  <c r="AB10250" i="3"/>
  <c r="AB10251" i="3"/>
  <c r="AB10252" i="3"/>
  <c r="AB10253" i="3"/>
  <c r="AB10254" i="3"/>
  <c r="AB10255" i="3"/>
  <c r="AB10256" i="3"/>
  <c r="AB10257" i="3"/>
  <c r="AB10258" i="3"/>
  <c r="AB10259" i="3"/>
  <c r="AB10260" i="3"/>
  <c r="AB10261" i="3"/>
  <c r="AB10262" i="3"/>
  <c r="AB10263" i="3"/>
  <c r="AB10264" i="3"/>
  <c r="AB10265" i="3"/>
  <c r="AB10266" i="3"/>
  <c r="AB10267" i="3"/>
  <c r="AB10268" i="3"/>
  <c r="AB10269" i="3"/>
  <c r="AB10270" i="3"/>
  <c r="AB10271" i="3"/>
  <c r="AB10272" i="3"/>
  <c r="AB10273" i="3"/>
  <c r="AB10274" i="3"/>
  <c r="AB10275" i="3"/>
  <c r="AB10276" i="3"/>
  <c r="AB10277" i="3"/>
  <c r="AB10278" i="3"/>
  <c r="AB10279" i="3"/>
  <c r="AB10280" i="3"/>
  <c r="AB10281" i="3"/>
  <c r="AB10282" i="3"/>
  <c r="AB10283" i="3"/>
  <c r="AB10284" i="3"/>
  <c r="AB10285" i="3"/>
  <c r="AB10286" i="3"/>
  <c r="AB10287" i="3"/>
  <c r="AB10288" i="3"/>
  <c r="AB10289" i="3"/>
  <c r="AB10290" i="3"/>
  <c r="AB10291" i="3"/>
  <c r="AB10292" i="3"/>
  <c r="AB10293" i="3"/>
  <c r="AB10294" i="3"/>
  <c r="AB10295" i="3"/>
  <c r="AB10296" i="3"/>
  <c r="AB10297" i="3"/>
  <c r="AB10298" i="3"/>
  <c r="AB10299" i="3"/>
  <c r="AB10300" i="3"/>
  <c r="AB10301" i="3"/>
  <c r="AB10302" i="3"/>
  <c r="AB10303" i="3"/>
  <c r="AB10304" i="3"/>
  <c r="AB10305" i="3"/>
  <c r="AB10306" i="3"/>
  <c r="AB10307" i="3"/>
  <c r="AB10308" i="3"/>
  <c r="AB10309" i="3"/>
  <c r="AB10310" i="3"/>
  <c r="AB10311" i="3"/>
  <c r="AB10312" i="3"/>
  <c r="AB10313" i="3"/>
  <c r="AB10314" i="3"/>
  <c r="AB10315" i="3"/>
  <c r="AB10316" i="3"/>
  <c r="AB10317" i="3"/>
  <c r="AB10318" i="3"/>
  <c r="AB10319" i="3"/>
  <c r="AB10320" i="3"/>
  <c r="AB10321" i="3"/>
  <c r="AB10322" i="3"/>
  <c r="AB10323" i="3"/>
  <c r="AB10324" i="3"/>
  <c r="AB10325" i="3"/>
  <c r="AB10326" i="3"/>
  <c r="AB10327" i="3"/>
  <c r="AB10328" i="3"/>
  <c r="AB10329" i="3"/>
  <c r="AB10330" i="3"/>
  <c r="AB10331" i="3"/>
  <c r="AB10332" i="3"/>
  <c r="AB10333" i="3"/>
  <c r="AB10334" i="3"/>
  <c r="AB10335" i="3"/>
  <c r="AB10336" i="3"/>
  <c r="AB10337" i="3"/>
  <c r="AB10338" i="3"/>
  <c r="AB10339" i="3"/>
  <c r="AB10340" i="3"/>
  <c r="AB10341" i="3"/>
  <c r="AB10342" i="3"/>
  <c r="AB10343" i="3"/>
  <c r="AB10344" i="3"/>
  <c r="AB10345" i="3"/>
  <c r="AB10346" i="3"/>
  <c r="AB10347" i="3"/>
  <c r="AB10348" i="3"/>
  <c r="AB10349" i="3"/>
  <c r="AB10350" i="3"/>
  <c r="AB10351" i="3"/>
  <c r="AB10352" i="3"/>
  <c r="AB10353" i="3"/>
  <c r="AB10354" i="3"/>
  <c r="AB10355" i="3"/>
  <c r="AB10356" i="3"/>
  <c r="AB10357" i="3"/>
  <c r="AB10358" i="3"/>
  <c r="AB10359" i="3"/>
  <c r="AB10360" i="3"/>
  <c r="AB10361" i="3"/>
  <c r="AB10362" i="3"/>
  <c r="AB10363" i="3"/>
  <c r="AB10364" i="3"/>
  <c r="AB10365" i="3"/>
  <c r="AB10366" i="3"/>
  <c r="AB10367" i="3"/>
  <c r="AB10368" i="3"/>
  <c r="AB10369" i="3"/>
  <c r="AB10370" i="3"/>
  <c r="AB10371" i="3"/>
  <c r="AB10372" i="3"/>
  <c r="AB10373" i="3"/>
  <c r="AB10374" i="3"/>
  <c r="AB10375" i="3"/>
  <c r="AB10376" i="3"/>
  <c r="AB10377" i="3"/>
  <c r="AB10378" i="3"/>
  <c r="AB10379" i="3"/>
  <c r="AB10380" i="3"/>
  <c r="AB10381" i="3"/>
  <c r="AB10382" i="3"/>
  <c r="AB10383" i="3"/>
  <c r="AB10384" i="3"/>
  <c r="AB10385" i="3"/>
  <c r="AB10386" i="3"/>
  <c r="AB10387" i="3"/>
  <c r="AB10388" i="3"/>
  <c r="AB10389" i="3"/>
  <c r="AB10390" i="3"/>
  <c r="AB10391" i="3"/>
  <c r="AB10392" i="3"/>
  <c r="AB10393" i="3"/>
  <c r="AB10394" i="3"/>
  <c r="AB10395" i="3"/>
  <c r="AB10396" i="3"/>
  <c r="AB10397" i="3"/>
  <c r="AB10398" i="3"/>
  <c r="AB10399" i="3"/>
  <c r="AB10400" i="3"/>
  <c r="AB10401" i="3"/>
  <c r="AB10402" i="3"/>
  <c r="AB10403" i="3"/>
  <c r="AB10404" i="3"/>
  <c r="AB10405" i="3"/>
  <c r="AB10406" i="3"/>
  <c r="AB10407" i="3"/>
  <c r="AB10408" i="3"/>
  <c r="AB10409" i="3"/>
  <c r="AB10410" i="3"/>
  <c r="AB10411" i="3"/>
  <c r="AB10412" i="3"/>
  <c r="AB10413" i="3"/>
  <c r="AB10414" i="3"/>
  <c r="AB10415" i="3"/>
  <c r="AB10416" i="3"/>
  <c r="AB10417" i="3"/>
  <c r="AB10418" i="3"/>
  <c r="AB10419" i="3"/>
  <c r="AB10420" i="3"/>
  <c r="AB10421" i="3"/>
  <c r="AB10422" i="3"/>
  <c r="AB10423" i="3"/>
  <c r="AB10424" i="3"/>
  <c r="AB10425" i="3"/>
  <c r="AB10426" i="3"/>
  <c r="AB10427" i="3"/>
  <c r="AB10428" i="3"/>
  <c r="AB10429" i="3"/>
  <c r="AB10430" i="3"/>
  <c r="AB10431" i="3"/>
  <c r="AB10432" i="3"/>
  <c r="AB10433" i="3"/>
  <c r="AB10434" i="3"/>
  <c r="AB10435" i="3"/>
  <c r="AB10436" i="3"/>
  <c r="AB10437" i="3"/>
  <c r="AB10438" i="3"/>
  <c r="AB10439" i="3"/>
  <c r="AB10440" i="3"/>
  <c r="AB10441" i="3"/>
  <c r="AB10442" i="3"/>
  <c r="AB10443" i="3"/>
  <c r="AB10444" i="3"/>
  <c r="AB10445" i="3"/>
  <c r="AB10446" i="3"/>
  <c r="AB10447" i="3"/>
  <c r="AB10448" i="3"/>
  <c r="AB10449" i="3"/>
  <c r="AB10450" i="3"/>
  <c r="AB10451" i="3"/>
  <c r="AB10452" i="3"/>
  <c r="AB10453" i="3"/>
  <c r="AB10454" i="3"/>
  <c r="AB10455" i="3"/>
  <c r="AB10456" i="3"/>
  <c r="AB10457" i="3"/>
  <c r="AB10458" i="3"/>
  <c r="AB10459" i="3"/>
  <c r="AB10460" i="3"/>
  <c r="AB10461" i="3"/>
  <c r="AB10462" i="3"/>
  <c r="AB10463" i="3"/>
  <c r="AB10464" i="3"/>
  <c r="AB10465" i="3"/>
  <c r="AB10466" i="3"/>
  <c r="AB10467" i="3"/>
  <c r="AB10468" i="3"/>
  <c r="AB10469" i="3"/>
  <c r="AB10470" i="3"/>
  <c r="AB10471" i="3"/>
  <c r="AB10472" i="3"/>
  <c r="AB10473" i="3"/>
  <c r="AB10474" i="3"/>
  <c r="AB10475" i="3"/>
  <c r="AB10476" i="3"/>
  <c r="AB10477" i="3"/>
  <c r="AB10478" i="3"/>
  <c r="AB10479" i="3"/>
  <c r="AB10480" i="3"/>
  <c r="AB10481" i="3"/>
  <c r="AB10482" i="3"/>
  <c r="AB10483" i="3"/>
  <c r="AB10484" i="3"/>
  <c r="AB10485" i="3"/>
  <c r="AB10486" i="3"/>
  <c r="AB10487" i="3"/>
  <c r="AB10488" i="3"/>
  <c r="AB10489" i="3"/>
  <c r="AB10490" i="3"/>
  <c r="AB10491" i="3"/>
  <c r="AB10492" i="3"/>
  <c r="AB10493" i="3"/>
  <c r="AB10494" i="3"/>
  <c r="AB10495" i="3"/>
  <c r="AB10496" i="3"/>
  <c r="AB10497" i="3"/>
  <c r="AB10498" i="3"/>
  <c r="AB10499" i="3"/>
  <c r="AB10500" i="3"/>
  <c r="AB10501" i="3"/>
  <c r="AB10502" i="3"/>
  <c r="AB10503" i="3"/>
  <c r="AB10504" i="3"/>
  <c r="AB10505" i="3"/>
  <c r="AB10506" i="3"/>
  <c r="AB10507" i="3"/>
  <c r="AB10508" i="3"/>
  <c r="AB10509" i="3"/>
  <c r="AB10510" i="3"/>
  <c r="AB10511" i="3"/>
  <c r="AB10512" i="3"/>
  <c r="AB10513" i="3"/>
  <c r="AB10514" i="3"/>
  <c r="AB10515" i="3"/>
  <c r="AB10516" i="3"/>
  <c r="AB10517" i="3"/>
  <c r="AB10518" i="3"/>
  <c r="AB10519" i="3"/>
  <c r="AB10520" i="3"/>
  <c r="AB10521" i="3"/>
  <c r="AB10522" i="3"/>
  <c r="AB10523" i="3"/>
  <c r="AB10524" i="3"/>
  <c r="AB10525" i="3"/>
  <c r="AB10526" i="3"/>
  <c r="AB10527" i="3"/>
  <c r="AB10528" i="3"/>
  <c r="AB10529" i="3"/>
  <c r="AB10530" i="3"/>
  <c r="AB10531" i="3"/>
  <c r="AB10532" i="3"/>
  <c r="AB10533" i="3"/>
  <c r="AB10534" i="3"/>
  <c r="AB10535" i="3"/>
  <c r="AB10536" i="3"/>
  <c r="AB10537" i="3"/>
  <c r="AB10538" i="3"/>
  <c r="AB10539" i="3"/>
  <c r="AB10540" i="3"/>
  <c r="AB10541" i="3"/>
  <c r="AB10542" i="3"/>
  <c r="AB10543" i="3"/>
  <c r="AB10544" i="3"/>
  <c r="AB10545" i="3"/>
  <c r="AB10546" i="3"/>
  <c r="AB10547" i="3"/>
  <c r="AB10548" i="3"/>
  <c r="AB10549" i="3"/>
  <c r="AB10550" i="3"/>
  <c r="AB10551" i="3"/>
  <c r="AB10552" i="3"/>
  <c r="AB10553" i="3"/>
  <c r="AB10554" i="3"/>
  <c r="AB10555" i="3"/>
  <c r="AB10556" i="3"/>
  <c r="AB10557" i="3"/>
  <c r="AB10558" i="3"/>
  <c r="AB10559" i="3"/>
  <c r="AB10560" i="3"/>
  <c r="AB10561" i="3"/>
  <c r="AB10562" i="3"/>
  <c r="AB10563" i="3"/>
  <c r="AB10564" i="3"/>
  <c r="AB10565" i="3"/>
  <c r="AB10566" i="3"/>
  <c r="AB10567" i="3"/>
  <c r="AB10568" i="3"/>
  <c r="AB10569" i="3"/>
  <c r="AB10570" i="3"/>
  <c r="AB10571" i="3"/>
  <c r="AB10572" i="3"/>
  <c r="AB10573" i="3"/>
  <c r="AB10574" i="3"/>
  <c r="AB10575" i="3"/>
  <c r="AB10576" i="3"/>
  <c r="AB10577" i="3"/>
  <c r="AB10578" i="3"/>
  <c r="AB10579" i="3"/>
  <c r="AB10580" i="3"/>
  <c r="AB10581" i="3"/>
  <c r="AB10582" i="3"/>
  <c r="AB10583" i="3"/>
  <c r="AB10584" i="3"/>
  <c r="AB10585" i="3"/>
  <c r="AB10586" i="3"/>
  <c r="AB10587" i="3"/>
  <c r="AB10588" i="3"/>
  <c r="AB10589" i="3"/>
  <c r="AB10590" i="3"/>
  <c r="AB10591" i="3"/>
  <c r="AB10592" i="3"/>
  <c r="AB10593" i="3"/>
  <c r="AB10594" i="3"/>
  <c r="AB10595" i="3"/>
  <c r="AB10596" i="3"/>
  <c r="AB10597" i="3"/>
  <c r="AB10598" i="3"/>
  <c r="AB10599" i="3"/>
  <c r="AB10600" i="3"/>
  <c r="AB10601" i="3"/>
  <c r="AB10602" i="3"/>
  <c r="AB10603" i="3"/>
  <c r="AB10604" i="3"/>
  <c r="AB10605" i="3"/>
  <c r="AB10606" i="3"/>
  <c r="AB10607" i="3"/>
  <c r="AB10608" i="3"/>
  <c r="AB10609" i="3"/>
  <c r="AB10610" i="3"/>
  <c r="AB10611" i="3"/>
  <c r="AB10612" i="3"/>
  <c r="AB10613" i="3"/>
  <c r="AB10614" i="3"/>
  <c r="AB10615" i="3"/>
  <c r="AB10616" i="3"/>
  <c r="AB10617" i="3"/>
  <c r="AB10618" i="3"/>
  <c r="AB10619" i="3"/>
  <c r="AB10620" i="3"/>
  <c r="AB10621" i="3"/>
  <c r="AB10622" i="3"/>
  <c r="AB10623" i="3"/>
  <c r="AB10624" i="3"/>
  <c r="AB10625" i="3"/>
  <c r="AB10626" i="3"/>
  <c r="AB10627" i="3"/>
  <c r="AB10628" i="3"/>
  <c r="AB10629" i="3"/>
  <c r="AB10630" i="3"/>
  <c r="AB10631" i="3"/>
  <c r="AB10632" i="3"/>
  <c r="AB10633" i="3"/>
  <c r="AB10634" i="3"/>
  <c r="AB10635" i="3"/>
  <c r="AB10636" i="3"/>
  <c r="AB10637" i="3"/>
  <c r="AB10638" i="3"/>
  <c r="AB10639" i="3"/>
  <c r="AB10640" i="3"/>
  <c r="AB10641" i="3"/>
  <c r="AB10642" i="3"/>
  <c r="AB10643" i="3"/>
  <c r="AB10644" i="3"/>
  <c r="AB10645" i="3"/>
  <c r="AB10646" i="3"/>
  <c r="AB10647" i="3"/>
  <c r="AB10648" i="3"/>
  <c r="AB10649" i="3"/>
  <c r="AB10650" i="3"/>
  <c r="AB10651" i="3"/>
  <c r="AB10652" i="3"/>
  <c r="AB10653" i="3"/>
  <c r="AB10654" i="3"/>
  <c r="AB10655" i="3"/>
  <c r="AB10656" i="3"/>
  <c r="AB10657" i="3"/>
  <c r="AB10658" i="3"/>
  <c r="AB10659" i="3"/>
  <c r="AB10660" i="3"/>
  <c r="AB10661" i="3"/>
  <c r="AB10662" i="3"/>
  <c r="AB10663" i="3"/>
  <c r="AB10664" i="3"/>
  <c r="AB10665" i="3"/>
  <c r="AB10666" i="3"/>
  <c r="AB10667" i="3"/>
  <c r="AB10668" i="3"/>
  <c r="AB10669" i="3"/>
  <c r="AB10670" i="3"/>
  <c r="AB10671" i="3"/>
  <c r="AB10672" i="3"/>
  <c r="AB10673" i="3"/>
  <c r="AB10674" i="3"/>
  <c r="AB10675" i="3"/>
  <c r="AB10676" i="3"/>
  <c r="AB10677" i="3"/>
  <c r="AB10678" i="3"/>
  <c r="AB10679" i="3"/>
  <c r="AB10680" i="3"/>
  <c r="AB10681" i="3"/>
  <c r="AB10682" i="3"/>
  <c r="AB10683" i="3"/>
  <c r="AB10684" i="3"/>
  <c r="AB10685" i="3"/>
  <c r="AB10686" i="3"/>
  <c r="AB10687" i="3"/>
  <c r="AB10688" i="3"/>
  <c r="AB10689" i="3"/>
  <c r="AB10690" i="3"/>
  <c r="AB10691" i="3"/>
  <c r="AB10692" i="3"/>
  <c r="AB10693" i="3"/>
  <c r="AB10694" i="3"/>
  <c r="AB10695" i="3"/>
  <c r="AB10696" i="3"/>
  <c r="AB10697" i="3"/>
  <c r="AB10698" i="3"/>
  <c r="AB10699" i="3"/>
  <c r="AB10700" i="3"/>
  <c r="AB10701" i="3"/>
  <c r="AB10702" i="3"/>
  <c r="AB10703" i="3"/>
  <c r="AB10704" i="3"/>
  <c r="AB10705" i="3"/>
  <c r="AB10706" i="3"/>
  <c r="AB10707" i="3"/>
  <c r="AB10708" i="3"/>
  <c r="AB10709" i="3"/>
  <c r="AB10710" i="3"/>
  <c r="AB10711" i="3"/>
  <c r="AB10712" i="3"/>
  <c r="AB10713" i="3"/>
  <c r="AB10714" i="3"/>
  <c r="AB10715" i="3"/>
  <c r="AB10716" i="3"/>
  <c r="AB10717" i="3"/>
  <c r="AB10718" i="3"/>
  <c r="AB10719" i="3"/>
  <c r="AB10720" i="3"/>
  <c r="AB10721" i="3"/>
  <c r="AB10722" i="3"/>
  <c r="AB10723" i="3"/>
  <c r="AB10724" i="3"/>
  <c r="AB10725" i="3"/>
  <c r="AB10726" i="3"/>
  <c r="AB10727" i="3"/>
  <c r="AB10728" i="3"/>
  <c r="AB10729" i="3"/>
  <c r="AB10730" i="3"/>
  <c r="AB10731" i="3"/>
  <c r="AB10732" i="3"/>
  <c r="AB10733" i="3"/>
  <c r="AB10734" i="3"/>
  <c r="AB10735" i="3"/>
  <c r="AB10736" i="3"/>
  <c r="AB10737" i="3"/>
  <c r="AB10738" i="3"/>
  <c r="AB10739" i="3"/>
  <c r="AB10740" i="3"/>
  <c r="AB10741" i="3"/>
  <c r="AB10742" i="3"/>
  <c r="AB10743" i="3"/>
  <c r="AB10744" i="3"/>
  <c r="AB10745" i="3"/>
  <c r="AB10746" i="3"/>
  <c r="AB10747" i="3"/>
  <c r="AB10748" i="3"/>
  <c r="AB10749" i="3"/>
  <c r="AB10750" i="3"/>
  <c r="AB10751" i="3"/>
  <c r="AB10752" i="3"/>
  <c r="AB10753" i="3"/>
  <c r="AB10754" i="3"/>
  <c r="AB10755" i="3"/>
  <c r="AB10756" i="3"/>
  <c r="AB10757" i="3"/>
  <c r="AB10758" i="3"/>
  <c r="AB10759" i="3"/>
  <c r="AB10760" i="3"/>
  <c r="AB10761" i="3"/>
  <c r="AB10762" i="3"/>
  <c r="AB10763" i="3"/>
  <c r="AB10764" i="3"/>
  <c r="AB10765" i="3"/>
  <c r="AB10766" i="3"/>
  <c r="AB10767" i="3"/>
  <c r="AB10768" i="3"/>
  <c r="AB10769" i="3"/>
  <c r="AB10770" i="3"/>
  <c r="AB10771" i="3"/>
  <c r="AB10772" i="3"/>
  <c r="AB10773" i="3"/>
  <c r="AB10774" i="3"/>
  <c r="AB10775" i="3"/>
  <c r="AB10776" i="3"/>
  <c r="AB10777" i="3"/>
  <c r="AB10778" i="3"/>
  <c r="AB10779" i="3"/>
  <c r="AB10780" i="3"/>
  <c r="AB10781" i="3"/>
  <c r="AB10782" i="3"/>
  <c r="AB10783" i="3"/>
  <c r="AB10784" i="3"/>
  <c r="AB10785" i="3"/>
  <c r="AB10786" i="3"/>
  <c r="AB10787" i="3"/>
  <c r="AB10788" i="3"/>
  <c r="AB10789" i="3"/>
  <c r="AB10790" i="3"/>
  <c r="AB10791" i="3"/>
  <c r="AB10792" i="3"/>
  <c r="AB10793" i="3"/>
  <c r="AB10794" i="3"/>
  <c r="AB10795" i="3"/>
  <c r="AB10796" i="3"/>
  <c r="AB10797" i="3"/>
  <c r="AB10798" i="3"/>
  <c r="AB10799" i="3"/>
  <c r="AB10800" i="3"/>
  <c r="AB10801" i="3"/>
  <c r="AB10802" i="3"/>
  <c r="AB10803" i="3"/>
  <c r="AB10804" i="3"/>
  <c r="AB10805" i="3"/>
  <c r="AB10806" i="3"/>
  <c r="AB10807" i="3"/>
  <c r="AB10808" i="3"/>
  <c r="AB10809" i="3"/>
  <c r="AB10810" i="3"/>
  <c r="AB10811" i="3"/>
  <c r="AB10812" i="3"/>
  <c r="AB10813" i="3"/>
  <c r="AB10814" i="3"/>
  <c r="AB10815" i="3"/>
  <c r="AB10816" i="3"/>
  <c r="AB10817" i="3"/>
  <c r="AB10818" i="3"/>
  <c r="AB10819" i="3"/>
  <c r="AB10820" i="3"/>
  <c r="AB10821" i="3"/>
  <c r="AB10822" i="3"/>
  <c r="AB10823" i="3"/>
  <c r="AB10824" i="3"/>
  <c r="AB10825" i="3"/>
  <c r="AB10826" i="3"/>
  <c r="AB10827" i="3"/>
  <c r="AB10828" i="3"/>
  <c r="AB10829" i="3"/>
  <c r="AB10830" i="3"/>
  <c r="AB10831" i="3"/>
  <c r="AB10832" i="3"/>
  <c r="AB10833" i="3"/>
  <c r="AB10834" i="3"/>
  <c r="AB10835" i="3"/>
  <c r="AB10836" i="3"/>
  <c r="AB10837" i="3"/>
  <c r="AB10838" i="3"/>
  <c r="AB10839" i="3"/>
  <c r="AB10840" i="3"/>
  <c r="AB10841" i="3"/>
  <c r="AB10842" i="3"/>
  <c r="AB10843" i="3"/>
  <c r="AB10844" i="3"/>
  <c r="AB10845" i="3"/>
  <c r="AB10846" i="3"/>
  <c r="AB10847" i="3"/>
  <c r="AB10848" i="3"/>
  <c r="AB10849" i="3"/>
  <c r="AB10850" i="3"/>
  <c r="AB10851" i="3"/>
  <c r="AB10852" i="3"/>
  <c r="AB10853" i="3"/>
  <c r="AB10854" i="3"/>
  <c r="AB10855" i="3"/>
  <c r="AB10856" i="3"/>
  <c r="AB10857" i="3"/>
  <c r="AB10858" i="3"/>
  <c r="AB10859" i="3"/>
  <c r="AB10860" i="3"/>
  <c r="AB10861" i="3"/>
  <c r="AB10862" i="3"/>
  <c r="AB10863" i="3"/>
  <c r="AB10864" i="3"/>
  <c r="AB10865" i="3"/>
  <c r="AB10866" i="3"/>
  <c r="AB10867" i="3"/>
  <c r="AB10868" i="3"/>
  <c r="AB10869" i="3"/>
  <c r="AB10870" i="3"/>
  <c r="AB10871" i="3"/>
  <c r="AB10872" i="3"/>
  <c r="AB10873" i="3"/>
  <c r="AB10874" i="3"/>
  <c r="AB10875" i="3"/>
  <c r="AB10876" i="3"/>
  <c r="AB10877" i="3"/>
  <c r="AB10878" i="3"/>
  <c r="AB10879" i="3"/>
  <c r="AB10880" i="3"/>
  <c r="AB10881" i="3"/>
  <c r="AB10882" i="3"/>
  <c r="AB10883" i="3"/>
  <c r="AB10884" i="3"/>
  <c r="AB10885" i="3"/>
  <c r="AB10886" i="3"/>
  <c r="AB10887" i="3"/>
  <c r="AB10888" i="3"/>
  <c r="AB10889" i="3"/>
  <c r="AB10890" i="3"/>
  <c r="AB10891" i="3"/>
  <c r="AB10892" i="3"/>
  <c r="AB10893" i="3"/>
  <c r="AB10894" i="3"/>
  <c r="AB10895" i="3"/>
  <c r="AB10896" i="3"/>
  <c r="AB10897" i="3"/>
  <c r="AB10898" i="3"/>
  <c r="AB10899" i="3"/>
  <c r="AB10900" i="3"/>
  <c r="AB10901" i="3"/>
  <c r="AB10902" i="3"/>
  <c r="AB10903" i="3"/>
  <c r="AB10904" i="3"/>
  <c r="AB10905" i="3"/>
  <c r="AB10906" i="3"/>
  <c r="AB10907" i="3"/>
  <c r="AB10908" i="3"/>
  <c r="AB10909" i="3"/>
  <c r="AB10910" i="3"/>
  <c r="AB10911" i="3"/>
  <c r="AB10912" i="3"/>
  <c r="AB10913" i="3"/>
  <c r="AB10914" i="3"/>
  <c r="AB10915" i="3"/>
  <c r="AB10916" i="3"/>
  <c r="AB10917" i="3"/>
  <c r="AB10918" i="3"/>
  <c r="AB10919" i="3"/>
  <c r="AB10920" i="3"/>
  <c r="AB10921" i="3"/>
  <c r="AB10922" i="3"/>
  <c r="AB10923" i="3"/>
  <c r="AB10924" i="3"/>
  <c r="AB10925" i="3"/>
  <c r="AB10926" i="3"/>
  <c r="AB10927" i="3"/>
  <c r="AB10928" i="3"/>
  <c r="AB10929" i="3"/>
  <c r="AB10930" i="3"/>
  <c r="AB10931" i="3"/>
  <c r="AB10932" i="3"/>
  <c r="AB10933" i="3"/>
  <c r="AB10934" i="3"/>
  <c r="AB10935" i="3"/>
  <c r="AB10936" i="3"/>
  <c r="AB10937" i="3"/>
  <c r="AB10938" i="3"/>
  <c r="AB10939" i="3"/>
  <c r="AB10940" i="3"/>
  <c r="AB10941" i="3"/>
  <c r="AB10942" i="3"/>
  <c r="AB10943" i="3"/>
  <c r="AB10944" i="3"/>
  <c r="AB10945" i="3"/>
  <c r="AB10946" i="3"/>
  <c r="AB10947" i="3"/>
  <c r="AB10948" i="3"/>
  <c r="AB10949" i="3"/>
  <c r="AB10950" i="3"/>
  <c r="AB10951" i="3"/>
  <c r="AB10952" i="3"/>
  <c r="AB10953" i="3"/>
  <c r="AB10954" i="3"/>
  <c r="AB10955" i="3"/>
  <c r="AB10956" i="3"/>
  <c r="AB10957" i="3"/>
  <c r="AB10958" i="3"/>
  <c r="AB10959" i="3"/>
  <c r="AB10960" i="3"/>
  <c r="AB10961" i="3"/>
  <c r="AB10962" i="3"/>
  <c r="AB10963" i="3"/>
  <c r="AB10964" i="3"/>
  <c r="AB10965" i="3"/>
  <c r="AB10966" i="3"/>
  <c r="AB10967" i="3"/>
  <c r="AB10968" i="3"/>
  <c r="AB10969" i="3"/>
  <c r="AB10970" i="3"/>
  <c r="AB10971" i="3"/>
  <c r="AB10972" i="3"/>
  <c r="AB10973" i="3"/>
  <c r="AB10974" i="3"/>
  <c r="AB10975" i="3"/>
  <c r="AB10976" i="3"/>
  <c r="AB10977" i="3"/>
  <c r="AB10978" i="3"/>
  <c r="AB10979" i="3"/>
  <c r="AB10980" i="3"/>
  <c r="AB10981" i="3"/>
  <c r="AB10982" i="3"/>
  <c r="AB10983" i="3"/>
  <c r="AB10984" i="3"/>
  <c r="AB10985" i="3"/>
  <c r="AB10986" i="3"/>
  <c r="AB10987" i="3"/>
  <c r="AB10988" i="3"/>
  <c r="AB10989" i="3"/>
  <c r="AB10990" i="3"/>
  <c r="AB10991" i="3"/>
  <c r="AB10992" i="3"/>
  <c r="AB10993" i="3"/>
  <c r="AB10994" i="3"/>
  <c r="AB10995" i="3"/>
  <c r="AB10996" i="3"/>
  <c r="AB10997" i="3"/>
  <c r="AB10998" i="3"/>
  <c r="AB10999" i="3"/>
  <c r="AB11000" i="3"/>
  <c r="AB11001" i="3"/>
  <c r="AB11002" i="3"/>
  <c r="AB11003" i="3"/>
  <c r="AB11004" i="3"/>
  <c r="AB11005" i="3"/>
  <c r="AB11006" i="3"/>
  <c r="AB11007" i="3"/>
  <c r="AB11008" i="3"/>
  <c r="AB11009" i="3"/>
  <c r="AB11010" i="3"/>
  <c r="AB11011" i="3"/>
  <c r="AB11012" i="3"/>
  <c r="AB11013" i="3"/>
  <c r="AB11014" i="3"/>
  <c r="AB11015" i="3"/>
  <c r="AB11016" i="3"/>
  <c r="AB11017" i="3"/>
  <c r="AB11018" i="3"/>
  <c r="AB11019" i="3"/>
  <c r="AB11020" i="3"/>
  <c r="AB11021" i="3"/>
  <c r="AB11022" i="3"/>
  <c r="AB11023" i="3"/>
  <c r="AB11024" i="3"/>
  <c r="AB11025" i="3"/>
  <c r="AB11026" i="3"/>
  <c r="AB11027" i="3"/>
  <c r="AB11028" i="3"/>
  <c r="AB11029" i="3"/>
  <c r="AB11030" i="3"/>
  <c r="AB11031" i="3"/>
  <c r="AB11032" i="3"/>
  <c r="AB11033" i="3"/>
  <c r="AB11034" i="3"/>
  <c r="AB11035" i="3"/>
  <c r="AB11036" i="3"/>
  <c r="AB11037" i="3"/>
  <c r="AB11038" i="3"/>
  <c r="AB11039" i="3"/>
  <c r="AB11040" i="3"/>
  <c r="AB11041" i="3"/>
  <c r="AB11042" i="3"/>
  <c r="AB11043" i="3"/>
  <c r="AB11044" i="3"/>
  <c r="AB11045" i="3"/>
  <c r="AB11046" i="3"/>
  <c r="AB11047" i="3"/>
  <c r="AB11048" i="3"/>
  <c r="AB11049" i="3"/>
  <c r="AB11050" i="3"/>
  <c r="AB11051" i="3"/>
  <c r="AB11052" i="3"/>
  <c r="AB11053" i="3"/>
  <c r="AB11054" i="3"/>
  <c r="AB11055" i="3"/>
  <c r="AB11056" i="3"/>
  <c r="AB11057" i="3"/>
  <c r="AB11058" i="3"/>
  <c r="AB11059" i="3"/>
  <c r="AB11060" i="3"/>
  <c r="AB11061" i="3"/>
  <c r="AB11062" i="3"/>
  <c r="AB11063" i="3"/>
  <c r="AB11064" i="3"/>
  <c r="AB11065" i="3"/>
  <c r="AB11066" i="3"/>
  <c r="AB11067" i="3"/>
  <c r="AB11068" i="3"/>
  <c r="AB11069" i="3"/>
  <c r="AB11070" i="3"/>
  <c r="AB11071" i="3"/>
  <c r="AB11072" i="3"/>
  <c r="AB11073" i="3"/>
  <c r="AB11074" i="3"/>
  <c r="AB11075" i="3"/>
  <c r="AB11076" i="3"/>
  <c r="AB11077" i="3"/>
  <c r="AB11078" i="3"/>
  <c r="AB11079" i="3"/>
  <c r="AB11080" i="3"/>
  <c r="AB11081" i="3"/>
  <c r="AB11082" i="3"/>
  <c r="AB11083" i="3"/>
  <c r="AB11084" i="3"/>
  <c r="AB11085" i="3"/>
  <c r="AB11086" i="3"/>
  <c r="AB11087" i="3"/>
  <c r="AB11088" i="3"/>
  <c r="AB11089" i="3"/>
  <c r="AB11090" i="3"/>
  <c r="AB11091" i="3"/>
  <c r="AB11092" i="3"/>
  <c r="AB11093" i="3"/>
  <c r="AB11094" i="3"/>
  <c r="AB11095" i="3"/>
  <c r="AB11096" i="3"/>
  <c r="AB11097" i="3"/>
  <c r="AB11098" i="3"/>
  <c r="AB11099" i="3"/>
  <c r="AB11100" i="3"/>
  <c r="AB11101" i="3"/>
  <c r="AB11102" i="3"/>
  <c r="AB11103" i="3"/>
  <c r="AB11104" i="3"/>
  <c r="AB11105" i="3"/>
  <c r="AB11106" i="3"/>
  <c r="AB11107" i="3"/>
  <c r="AB11108" i="3"/>
  <c r="AB11109" i="3"/>
  <c r="AB11110" i="3"/>
  <c r="AB11111" i="3"/>
  <c r="AB11112" i="3"/>
  <c r="AB11113" i="3"/>
  <c r="AB11114" i="3"/>
  <c r="AB11115" i="3"/>
  <c r="AB11116" i="3"/>
  <c r="AB11117" i="3"/>
  <c r="AB11118" i="3"/>
  <c r="AB11119" i="3"/>
  <c r="AB11120" i="3"/>
  <c r="AB11121" i="3"/>
  <c r="AB11122" i="3"/>
  <c r="AB11123" i="3"/>
  <c r="AB11124" i="3"/>
  <c r="AB11125" i="3"/>
  <c r="AB11126" i="3"/>
  <c r="AB11127" i="3"/>
  <c r="AB11128" i="3"/>
  <c r="AB11129" i="3"/>
  <c r="AB11130" i="3"/>
  <c r="AB11131" i="3"/>
  <c r="AB11132" i="3"/>
  <c r="AB11133" i="3"/>
  <c r="AB11134" i="3"/>
  <c r="AB11135" i="3"/>
  <c r="AB11136" i="3"/>
  <c r="AB11137" i="3"/>
  <c r="AB11138" i="3"/>
  <c r="AB11139" i="3"/>
  <c r="AB11140" i="3"/>
  <c r="AB11141" i="3"/>
  <c r="AB11142" i="3"/>
  <c r="AB11143" i="3"/>
  <c r="AB11144" i="3"/>
  <c r="AB11145" i="3"/>
  <c r="AB11146" i="3"/>
  <c r="AB11147" i="3"/>
  <c r="AB11148" i="3"/>
  <c r="AB11149" i="3"/>
  <c r="AB11150" i="3"/>
  <c r="AB11151" i="3"/>
  <c r="AB11152" i="3"/>
  <c r="AB11153" i="3"/>
  <c r="AB11154" i="3"/>
  <c r="AB11155" i="3"/>
  <c r="AB11156" i="3"/>
  <c r="AB11157" i="3"/>
  <c r="AB11158" i="3"/>
  <c r="AB11159" i="3"/>
  <c r="AB11160" i="3"/>
  <c r="AB11161" i="3"/>
  <c r="AB11162" i="3"/>
  <c r="AB11163" i="3"/>
  <c r="AB11164" i="3"/>
  <c r="AB11165" i="3"/>
  <c r="AB11166" i="3"/>
  <c r="AB11167" i="3"/>
  <c r="AB11168" i="3"/>
  <c r="AB11169" i="3"/>
  <c r="AB11170" i="3"/>
  <c r="AB11171" i="3"/>
  <c r="AB11172" i="3"/>
  <c r="AB11173" i="3"/>
  <c r="AB11174" i="3"/>
  <c r="AB11175" i="3"/>
  <c r="AB11176" i="3"/>
  <c r="AB11177" i="3"/>
  <c r="AB11178" i="3"/>
  <c r="AB11179" i="3"/>
  <c r="AB11180" i="3"/>
  <c r="AB11181" i="3"/>
  <c r="AB11182" i="3"/>
  <c r="AB11183" i="3"/>
  <c r="AB11184" i="3"/>
  <c r="AB11185" i="3"/>
  <c r="AB11186" i="3"/>
  <c r="AB11187" i="3"/>
  <c r="AB11188" i="3"/>
  <c r="AB11189" i="3"/>
  <c r="AB11190" i="3"/>
  <c r="AB11191" i="3"/>
  <c r="AB11192" i="3"/>
  <c r="AB11193" i="3"/>
  <c r="AB11194" i="3"/>
  <c r="AB11195" i="3"/>
  <c r="AB11196" i="3"/>
  <c r="AB11197" i="3"/>
  <c r="AB11198" i="3"/>
  <c r="AB11199" i="3"/>
  <c r="AB11200" i="3"/>
  <c r="AB11201" i="3"/>
  <c r="AB11202" i="3"/>
  <c r="AB11203" i="3"/>
  <c r="AB11204" i="3"/>
  <c r="AB11205" i="3"/>
  <c r="AB11206" i="3"/>
  <c r="AB11207" i="3"/>
  <c r="AB11208" i="3"/>
  <c r="AB11209" i="3"/>
  <c r="AB11210" i="3"/>
  <c r="AB11211" i="3"/>
  <c r="AB11212" i="3"/>
  <c r="AB11213" i="3"/>
  <c r="AB11214" i="3"/>
  <c r="AB11215" i="3"/>
  <c r="AB11216" i="3"/>
  <c r="AB11217" i="3"/>
  <c r="AB11218" i="3"/>
  <c r="AB11219" i="3"/>
  <c r="AB11220" i="3"/>
  <c r="AB11221" i="3"/>
  <c r="AB11222" i="3"/>
  <c r="AB11223" i="3"/>
  <c r="AB11224" i="3"/>
  <c r="AB11225" i="3"/>
  <c r="AB11226" i="3"/>
  <c r="AB11227" i="3"/>
  <c r="AB11228" i="3"/>
  <c r="AB11229" i="3"/>
  <c r="AB11230" i="3"/>
  <c r="AB11231" i="3"/>
  <c r="AB11232" i="3"/>
  <c r="AB11233" i="3"/>
  <c r="AB11234" i="3"/>
  <c r="AB11235" i="3"/>
  <c r="AB11236" i="3"/>
  <c r="AB11237" i="3"/>
  <c r="AB11238" i="3"/>
  <c r="AB11239" i="3"/>
  <c r="AB11240" i="3"/>
  <c r="AB11241" i="3"/>
  <c r="AB11242" i="3"/>
  <c r="AB11243" i="3"/>
  <c r="AB11244" i="3"/>
  <c r="AB11245" i="3"/>
  <c r="AB11246" i="3"/>
  <c r="AB11247" i="3"/>
  <c r="AB11248" i="3"/>
  <c r="AB11249" i="3"/>
  <c r="AB11250" i="3"/>
  <c r="AB11251" i="3"/>
  <c r="AB11252" i="3"/>
  <c r="AB11253" i="3"/>
  <c r="AB11254" i="3"/>
  <c r="AB11255" i="3"/>
  <c r="AB11256" i="3"/>
  <c r="AB11257" i="3"/>
  <c r="AB11258" i="3"/>
  <c r="AB11259" i="3"/>
  <c r="AB11260" i="3"/>
  <c r="AB11261" i="3"/>
  <c r="AB11262" i="3"/>
  <c r="AB11263" i="3"/>
  <c r="AB11264" i="3"/>
  <c r="AB11265" i="3"/>
  <c r="AB11266" i="3"/>
  <c r="AB11267" i="3"/>
  <c r="AB11268" i="3"/>
  <c r="AB11269" i="3"/>
  <c r="AB11270" i="3"/>
  <c r="AB11271" i="3"/>
  <c r="AB11272" i="3"/>
  <c r="AB11273" i="3"/>
  <c r="AB11274" i="3"/>
  <c r="AB11275" i="3"/>
  <c r="AB11276" i="3"/>
  <c r="AB11277" i="3"/>
  <c r="AB11278" i="3"/>
  <c r="AB11279" i="3"/>
  <c r="AB11280" i="3"/>
  <c r="AB11281" i="3"/>
  <c r="AB11282" i="3"/>
  <c r="AB11283" i="3"/>
  <c r="AB11284" i="3"/>
  <c r="AB11285" i="3"/>
  <c r="AB11286" i="3"/>
  <c r="AB11287" i="3"/>
  <c r="AB11288" i="3"/>
  <c r="AB11289" i="3"/>
  <c r="AB11290" i="3"/>
  <c r="AB11291" i="3"/>
  <c r="AB11292" i="3"/>
  <c r="AB11293" i="3"/>
  <c r="AB11294" i="3"/>
  <c r="AB11295" i="3"/>
  <c r="AB11296" i="3"/>
  <c r="AB11297" i="3"/>
  <c r="AB11298" i="3"/>
  <c r="AB11299" i="3"/>
  <c r="AB11300" i="3"/>
  <c r="AB11301" i="3"/>
  <c r="AB11302" i="3"/>
  <c r="AB11303" i="3"/>
  <c r="AB11304" i="3"/>
  <c r="AB11305" i="3"/>
  <c r="AB11306" i="3"/>
  <c r="AB11307" i="3"/>
  <c r="AB11308" i="3"/>
  <c r="AB11309" i="3"/>
  <c r="AB11310" i="3"/>
  <c r="AB11311" i="3"/>
  <c r="AB11312" i="3"/>
  <c r="AB11313" i="3"/>
  <c r="AB11314" i="3"/>
  <c r="AB11315" i="3"/>
  <c r="AB11316" i="3"/>
  <c r="AB11317" i="3"/>
  <c r="AB11318" i="3"/>
  <c r="AB11319" i="3"/>
  <c r="AB11320" i="3"/>
  <c r="AB11321" i="3"/>
  <c r="AB11322" i="3"/>
  <c r="AB11323" i="3"/>
  <c r="AB11324" i="3"/>
  <c r="AB11325" i="3"/>
  <c r="AB11326" i="3"/>
  <c r="AB11327" i="3"/>
  <c r="AB11328" i="3"/>
  <c r="AB11329" i="3"/>
  <c r="AB11330" i="3"/>
  <c r="AB11331" i="3"/>
  <c r="AB11332" i="3"/>
  <c r="AB11333" i="3"/>
  <c r="AB11334" i="3"/>
  <c r="AB11335" i="3"/>
  <c r="AB11336" i="3"/>
  <c r="AB11337" i="3"/>
  <c r="AB11338" i="3"/>
  <c r="AB11339" i="3"/>
  <c r="AB11340" i="3"/>
  <c r="AB11341" i="3"/>
  <c r="AB11342" i="3"/>
  <c r="AB11343" i="3"/>
  <c r="AB11344" i="3"/>
  <c r="AB11345" i="3"/>
  <c r="AB11346" i="3"/>
  <c r="AB11347" i="3"/>
  <c r="AB11348" i="3"/>
  <c r="AB11349" i="3"/>
  <c r="AB11350" i="3"/>
  <c r="AB11351" i="3"/>
  <c r="AB11352" i="3"/>
  <c r="AB11353" i="3"/>
  <c r="AB11354" i="3"/>
  <c r="AB11355" i="3"/>
  <c r="AB11356" i="3"/>
  <c r="AB11357" i="3"/>
  <c r="AB11358" i="3"/>
  <c r="AB11359" i="3"/>
  <c r="AB11360" i="3"/>
  <c r="AB11361" i="3"/>
  <c r="AB11362" i="3"/>
  <c r="AB11363" i="3"/>
  <c r="AB11364" i="3"/>
  <c r="AB11365" i="3"/>
  <c r="AB11366" i="3"/>
  <c r="AB11367" i="3"/>
  <c r="AB11368" i="3"/>
  <c r="AB11369" i="3"/>
  <c r="AB11370" i="3"/>
  <c r="AB11371" i="3"/>
  <c r="AB11372" i="3"/>
  <c r="AB11373" i="3"/>
  <c r="AB11374" i="3"/>
  <c r="AB11375" i="3"/>
  <c r="AB11376" i="3"/>
  <c r="AB11377" i="3"/>
  <c r="AB11378" i="3"/>
  <c r="AB11379" i="3"/>
  <c r="AB11380" i="3"/>
  <c r="AB11381" i="3"/>
  <c r="AB11382" i="3"/>
  <c r="AB11383" i="3"/>
  <c r="AB11384" i="3"/>
  <c r="AB11385" i="3"/>
  <c r="AB11386" i="3"/>
  <c r="AB11387" i="3"/>
  <c r="AB11388" i="3"/>
  <c r="AB11389" i="3"/>
  <c r="AB11390" i="3"/>
  <c r="AB11391" i="3"/>
  <c r="AB11392" i="3"/>
  <c r="AB11393" i="3"/>
  <c r="AB11394" i="3"/>
  <c r="AB11395" i="3"/>
  <c r="AB11396" i="3"/>
  <c r="AB11397" i="3"/>
  <c r="AB11398" i="3"/>
  <c r="AB11399" i="3"/>
  <c r="AB11400" i="3"/>
  <c r="AB11401" i="3"/>
  <c r="AB11402" i="3"/>
  <c r="AB11403" i="3"/>
  <c r="AB11404" i="3"/>
  <c r="AB11405" i="3"/>
  <c r="AB11406" i="3"/>
  <c r="AB11407" i="3"/>
  <c r="AB11408" i="3"/>
  <c r="AB11409" i="3"/>
  <c r="AB11410" i="3"/>
  <c r="AB11411" i="3"/>
  <c r="AB11412" i="3"/>
  <c r="AB11413" i="3"/>
  <c r="AB11414" i="3"/>
  <c r="AB11415" i="3"/>
  <c r="AB11416" i="3"/>
  <c r="AB11417" i="3"/>
  <c r="AB11418" i="3"/>
  <c r="AB11419" i="3"/>
  <c r="AB11420" i="3"/>
  <c r="AB11421" i="3"/>
  <c r="AB11422" i="3"/>
  <c r="AB11423" i="3"/>
  <c r="AB11424" i="3"/>
  <c r="AB11425" i="3"/>
  <c r="AB11426" i="3"/>
  <c r="AB11427" i="3"/>
  <c r="AB11428" i="3"/>
  <c r="AB11429" i="3"/>
  <c r="AB11430" i="3"/>
  <c r="AB11431" i="3"/>
  <c r="AB11432" i="3"/>
  <c r="AB11433" i="3"/>
  <c r="AB11434" i="3"/>
  <c r="AB11435" i="3"/>
  <c r="AB11436" i="3"/>
  <c r="AB11437" i="3"/>
  <c r="AB11438" i="3"/>
  <c r="AB11439" i="3"/>
  <c r="AB11440" i="3"/>
  <c r="AB11441" i="3"/>
  <c r="AB11442" i="3"/>
  <c r="AB11443" i="3"/>
  <c r="AB11444" i="3"/>
  <c r="AB11445" i="3"/>
  <c r="AB11446" i="3"/>
  <c r="AB11447" i="3"/>
  <c r="AB11448" i="3"/>
  <c r="AB11449" i="3"/>
  <c r="AB11450" i="3"/>
  <c r="AB11451" i="3"/>
  <c r="AB11452" i="3"/>
  <c r="AB11453" i="3"/>
  <c r="AB11454" i="3"/>
  <c r="AB11455" i="3"/>
  <c r="AB11456" i="3"/>
  <c r="AB11457" i="3"/>
  <c r="AB11458" i="3"/>
  <c r="AB11459" i="3"/>
  <c r="AB11460" i="3"/>
  <c r="AB11461" i="3"/>
  <c r="AB11462" i="3"/>
  <c r="AB11463" i="3"/>
  <c r="AB11464" i="3"/>
  <c r="AB11465" i="3"/>
  <c r="AB11466" i="3"/>
  <c r="AB11467" i="3"/>
  <c r="AB11468" i="3"/>
  <c r="AB11469" i="3"/>
  <c r="AB11470" i="3"/>
  <c r="AB11471" i="3"/>
  <c r="AB11472" i="3"/>
  <c r="AB11473" i="3"/>
  <c r="AB11474" i="3"/>
  <c r="AB11475" i="3"/>
  <c r="AB11476" i="3"/>
  <c r="AB11477" i="3"/>
  <c r="AB11478" i="3"/>
  <c r="AB11479" i="3"/>
  <c r="AB11480" i="3"/>
  <c r="AB11481" i="3"/>
  <c r="AB11482" i="3"/>
  <c r="AB11483" i="3"/>
  <c r="AB11484" i="3"/>
  <c r="AB11485" i="3"/>
  <c r="AB11486" i="3"/>
  <c r="AB11487" i="3"/>
  <c r="AB11488" i="3"/>
  <c r="AB11489" i="3"/>
  <c r="AB11490" i="3"/>
  <c r="AB11491" i="3"/>
  <c r="AB11492" i="3"/>
  <c r="AB11493" i="3"/>
  <c r="AB11494" i="3"/>
  <c r="AB11495" i="3"/>
  <c r="AB11496" i="3"/>
  <c r="AB11497" i="3"/>
  <c r="AB11498" i="3"/>
  <c r="AB11499" i="3"/>
  <c r="AB11500" i="3"/>
  <c r="AB11501" i="3"/>
  <c r="AB11502" i="3"/>
  <c r="AB11503" i="3"/>
  <c r="AB11504" i="3"/>
  <c r="AB11505" i="3"/>
  <c r="AB11506" i="3"/>
  <c r="AB11507" i="3"/>
  <c r="AB11508" i="3"/>
  <c r="AB11509" i="3"/>
  <c r="AB11510" i="3"/>
  <c r="AB11511" i="3"/>
  <c r="AB11512" i="3"/>
  <c r="AB11513" i="3"/>
  <c r="AB11514" i="3"/>
  <c r="AB11515" i="3"/>
  <c r="AB11516" i="3"/>
  <c r="AB11517" i="3"/>
  <c r="AB11518" i="3"/>
  <c r="AB11519" i="3"/>
  <c r="AB11520" i="3"/>
  <c r="AB11521" i="3"/>
  <c r="AB11522" i="3"/>
  <c r="AB11523" i="3"/>
  <c r="AB11524" i="3"/>
  <c r="AB11525" i="3"/>
  <c r="AB11526" i="3"/>
  <c r="AB11527" i="3"/>
  <c r="AB11528" i="3"/>
  <c r="AB11529" i="3"/>
  <c r="AB11530" i="3"/>
  <c r="AB11531" i="3"/>
  <c r="AB11532" i="3"/>
  <c r="AB11533" i="3"/>
  <c r="AB11534" i="3"/>
  <c r="AB11535" i="3"/>
  <c r="AB11536" i="3"/>
  <c r="AB11537" i="3"/>
  <c r="AB11538" i="3"/>
  <c r="AB11539" i="3"/>
  <c r="AB11540" i="3"/>
  <c r="AB11541" i="3"/>
  <c r="AB11542" i="3"/>
  <c r="AB11543" i="3"/>
  <c r="AB11544" i="3"/>
  <c r="AB11545" i="3"/>
  <c r="AB11546" i="3"/>
  <c r="AB11547" i="3"/>
  <c r="AB11548" i="3"/>
  <c r="AB11549" i="3"/>
  <c r="AB11550" i="3"/>
  <c r="AB11551" i="3"/>
  <c r="AB11552" i="3"/>
  <c r="AB11553" i="3"/>
  <c r="AB11554" i="3"/>
  <c r="AB11555" i="3"/>
  <c r="AB11556" i="3"/>
  <c r="AB11557" i="3"/>
  <c r="AB11558" i="3"/>
  <c r="AB11559" i="3"/>
  <c r="AB11560" i="3"/>
  <c r="AB11561" i="3"/>
  <c r="AB11562" i="3"/>
  <c r="AB11563" i="3"/>
  <c r="AB11564" i="3"/>
  <c r="AB11565" i="3"/>
  <c r="AB11566" i="3"/>
  <c r="AB11567" i="3"/>
  <c r="AB11568" i="3"/>
  <c r="AB11569" i="3"/>
  <c r="AB11570" i="3"/>
  <c r="AB11571" i="3"/>
  <c r="AB11572" i="3"/>
  <c r="AB11573" i="3"/>
  <c r="AB11574" i="3"/>
  <c r="AB11575" i="3"/>
  <c r="AB11576" i="3"/>
  <c r="AB11577" i="3"/>
  <c r="AB11578" i="3"/>
  <c r="AB11579" i="3"/>
  <c r="AB11580" i="3"/>
  <c r="AB11581" i="3"/>
  <c r="AB11582" i="3"/>
  <c r="AB11583" i="3"/>
  <c r="AB11584" i="3"/>
  <c r="AB11585" i="3"/>
  <c r="AB11586" i="3"/>
  <c r="AB11587" i="3"/>
  <c r="AB11588" i="3"/>
  <c r="AB11589" i="3"/>
  <c r="AB11590" i="3"/>
  <c r="AB11591" i="3"/>
  <c r="AB11592" i="3"/>
  <c r="AB11593" i="3"/>
  <c r="AB11594" i="3"/>
  <c r="AB11595" i="3"/>
  <c r="AB11596" i="3"/>
  <c r="AB11597" i="3"/>
  <c r="AB11598" i="3"/>
  <c r="AB11599" i="3"/>
  <c r="AB11600" i="3"/>
  <c r="AB11601" i="3"/>
  <c r="AB11602" i="3"/>
  <c r="AB11603" i="3"/>
  <c r="AB11604" i="3"/>
  <c r="AB11605" i="3"/>
  <c r="AB11606" i="3"/>
  <c r="AB11607" i="3"/>
  <c r="AB11608" i="3"/>
  <c r="AB11609" i="3"/>
  <c r="AB11610" i="3"/>
  <c r="AB11611" i="3"/>
  <c r="AB11612" i="3"/>
  <c r="AB11613" i="3"/>
  <c r="AB11614" i="3"/>
  <c r="AB11615" i="3"/>
  <c r="AB11616" i="3"/>
  <c r="AB11617" i="3"/>
  <c r="AB11618" i="3"/>
  <c r="AB11619" i="3"/>
  <c r="AB11620" i="3"/>
  <c r="AB11621" i="3"/>
  <c r="AB11622" i="3"/>
  <c r="AB11623" i="3"/>
  <c r="AB11624" i="3"/>
  <c r="AB11625" i="3"/>
  <c r="AB11626" i="3"/>
  <c r="AB11627" i="3"/>
  <c r="AB11628" i="3"/>
  <c r="AB11629" i="3"/>
  <c r="AB11630" i="3"/>
  <c r="AB11631" i="3"/>
  <c r="AB11632" i="3"/>
  <c r="AB11633" i="3"/>
  <c r="AB11634" i="3"/>
  <c r="AB11635" i="3"/>
  <c r="AB11636" i="3"/>
  <c r="AB11637" i="3"/>
  <c r="AB11638" i="3"/>
  <c r="AB11639" i="3"/>
  <c r="AB11640" i="3"/>
  <c r="AB11641" i="3"/>
  <c r="AB11642" i="3"/>
  <c r="AB11643" i="3"/>
  <c r="AB11644" i="3"/>
  <c r="AB11645" i="3"/>
  <c r="AB11646" i="3"/>
  <c r="AB11647" i="3"/>
  <c r="AB11648" i="3"/>
  <c r="AB11649" i="3"/>
  <c r="AB11650" i="3"/>
  <c r="AB11651" i="3"/>
  <c r="AB11652" i="3"/>
  <c r="AB11653" i="3"/>
  <c r="AB11654" i="3"/>
  <c r="AB11655" i="3"/>
  <c r="AB11656" i="3"/>
  <c r="AB11657" i="3"/>
  <c r="AB11658" i="3"/>
  <c r="AB11659" i="3"/>
  <c r="AB11660" i="3"/>
  <c r="AB11661" i="3"/>
  <c r="AB11662" i="3"/>
  <c r="AB11663" i="3"/>
  <c r="AB11664" i="3"/>
  <c r="AB11665" i="3"/>
  <c r="AB11666" i="3"/>
  <c r="AB11667" i="3"/>
  <c r="AB11668" i="3"/>
  <c r="AB11669" i="3"/>
  <c r="AB11670" i="3"/>
  <c r="AB11671" i="3"/>
  <c r="AB11672" i="3"/>
  <c r="AB11673" i="3"/>
  <c r="AB11674" i="3"/>
  <c r="AB11675" i="3"/>
  <c r="AB11676" i="3"/>
  <c r="AB11677" i="3"/>
  <c r="AB11678" i="3"/>
  <c r="AB11679" i="3"/>
  <c r="AB11680" i="3"/>
  <c r="AB11681" i="3"/>
  <c r="AB11682" i="3"/>
  <c r="AB11683" i="3"/>
  <c r="AB11684" i="3"/>
  <c r="AB11685" i="3"/>
  <c r="AB11686" i="3"/>
  <c r="AB11687" i="3"/>
  <c r="AB11688" i="3"/>
  <c r="AB11689" i="3"/>
  <c r="AB11690" i="3"/>
  <c r="AB11691" i="3"/>
  <c r="AB11692" i="3"/>
  <c r="AB11693" i="3"/>
  <c r="AB11694" i="3"/>
  <c r="AB11695" i="3"/>
  <c r="AB11696" i="3"/>
  <c r="AB11697" i="3"/>
  <c r="AB11698" i="3"/>
  <c r="AB11699" i="3"/>
  <c r="AB11700" i="3"/>
  <c r="AB11701" i="3"/>
  <c r="AB11702" i="3"/>
  <c r="AB11703" i="3"/>
  <c r="AB11704" i="3"/>
  <c r="AB11705" i="3"/>
  <c r="AB11706" i="3"/>
  <c r="AB11707" i="3"/>
  <c r="AB11708" i="3"/>
  <c r="AB11709" i="3"/>
  <c r="AB11710" i="3"/>
  <c r="AB11711" i="3"/>
  <c r="AB11712" i="3"/>
  <c r="AB11713" i="3"/>
  <c r="AB11714" i="3"/>
  <c r="AB11715" i="3"/>
  <c r="AB11716" i="3"/>
  <c r="AB11717" i="3"/>
  <c r="AB11718" i="3"/>
  <c r="AB11719" i="3"/>
  <c r="AB11720" i="3"/>
  <c r="AB11721" i="3"/>
  <c r="AB11722" i="3"/>
  <c r="AB11723" i="3"/>
  <c r="AB11724" i="3"/>
  <c r="AB11725" i="3"/>
  <c r="AB11726" i="3"/>
  <c r="AB11727" i="3"/>
  <c r="AB11728" i="3"/>
  <c r="AB11729" i="3"/>
  <c r="AB11730" i="3"/>
  <c r="AB11731" i="3"/>
  <c r="AB11732" i="3"/>
  <c r="AB11733" i="3"/>
  <c r="AB11734" i="3"/>
  <c r="AB11735" i="3"/>
  <c r="AB11736" i="3"/>
  <c r="AB11737" i="3"/>
  <c r="AB11738" i="3"/>
  <c r="AB11739" i="3"/>
  <c r="AB11740" i="3"/>
  <c r="AB11741" i="3"/>
  <c r="AB11742" i="3"/>
  <c r="AB11743" i="3"/>
  <c r="AB11744" i="3"/>
  <c r="AB11745" i="3"/>
  <c r="AB11746" i="3"/>
  <c r="AB11747" i="3"/>
  <c r="AB11748" i="3"/>
  <c r="AB11749" i="3"/>
  <c r="AB11750" i="3"/>
  <c r="AB11751" i="3"/>
  <c r="AB11752" i="3"/>
  <c r="AB11753" i="3"/>
  <c r="AB11754" i="3"/>
  <c r="AB11755" i="3"/>
  <c r="AB11756" i="3"/>
  <c r="AB11757" i="3"/>
  <c r="AB11758" i="3"/>
  <c r="AB11759" i="3"/>
  <c r="AB11760" i="3"/>
  <c r="AB11761" i="3"/>
  <c r="AB11762" i="3"/>
  <c r="AB11763" i="3"/>
  <c r="AB11764" i="3"/>
  <c r="AB11765" i="3"/>
  <c r="AB11766" i="3"/>
  <c r="AB11767" i="3"/>
  <c r="AB11768" i="3"/>
  <c r="AB11769" i="3"/>
  <c r="AB11770" i="3"/>
  <c r="AB11771" i="3"/>
  <c r="AB11772" i="3"/>
  <c r="AB11773" i="3"/>
  <c r="AB11774" i="3"/>
  <c r="AB11775" i="3"/>
  <c r="AB11776" i="3"/>
  <c r="AB11777" i="3"/>
  <c r="AB11778" i="3"/>
  <c r="AB11779" i="3"/>
  <c r="AB11780" i="3"/>
  <c r="AB11781" i="3"/>
  <c r="AB11782" i="3"/>
  <c r="AB11783" i="3"/>
  <c r="AB11784" i="3"/>
  <c r="AB11785" i="3"/>
  <c r="AB11786" i="3"/>
  <c r="AB11787" i="3"/>
  <c r="AB11788" i="3"/>
  <c r="AB11789" i="3"/>
  <c r="AB11790" i="3"/>
  <c r="AB11791" i="3"/>
  <c r="AB11792" i="3"/>
  <c r="AB11793" i="3"/>
  <c r="AB11794" i="3"/>
  <c r="AB11795" i="3"/>
  <c r="AB11796" i="3"/>
  <c r="AB11797" i="3"/>
  <c r="AB11798" i="3"/>
  <c r="AB11799" i="3"/>
  <c r="AB11800" i="3"/>
  <c r="AB11801" i="3"/>
  <c r="AB11802" i="3"/>
  <c r="AB11803" i="3"/>
  <c r="AB11804" i="3"/>
  <c r="AB11805" i="3"/>
  <c r="AB11806" i="3"/>
  <c r="AB11807" i="3"/>
  <c r="AB11808" i="3"/>
  <c r="AB11809" i="3"/>
  <c r="AB11810" i="3"/>
  <c r="AB11811" i="3"/>
  <c r="AB11812" i="3"/>
  <c r="AB11813" i="3"/>
  <c r="AB11814" i="3"/>
  <c r="AB11815" i="3"/>
  <c r="AB11816" i="3"/>
  <c r="AB11817" i="3"/>
  <c r="AB11818" i="3"/>
  <c r="AB11819" i="3"/>
  <c r="AB11820" i="3"/>
  <c r="AB11821" i="3"/>
  <c r="AB11822" i="3"/>
  <c r="AB11823" i="3"/>
  <c r="AB11824" i="3"/>
  <c r="AB11825" i="3"/>
  <c r="AB11826" i="3"/>
  <c r="AB11827" i="3"/>
  <c r="AB11828" i="3"/>
  <c r="AB11829" i="3"/>
  <c r="AB11830" i="3"/>
  <c r="AB11831" i="3"/>
  <c r="AB11832" i="3"/>
  <c r="AB11833" i="3"/>
  <c r="AB11834" i="3"/>
  <c r="AB11835" i="3"/>
  <c r="AB11836" i="3"/>
  <c r="AB11837" i="3"/>
  <c r="AB11838" i="3"/>
  <c r="AB11839" i="3"/>
  <c r="AB11840" i="3"/>
  <c r="AB11841" i="3"/>
  <c r="AB11842" i="3"/>
  <c r="AB11843" i="3"/>
  <c r="AB11844" i="3"/>
  <c r="AB11845" i="3"/>
  <c r="AB11846" i="3"/>
  <c r="AB11847" i="3"/>
  <c r="AB11848" i="3"/>
  <c r="AB11849" i="3"/>
  <c r="AB11850" i="3"/>
  <c r="AB11851" i="3"/>
  <c r="AB11852" i="3"/>
  <c r="AB11853" i="3"/>
  <c r="AB11854" i="3"/>
  <c r="AB11855" i="3"/>
  <c r="AB11856" i="3"/>
  <c r="AB11857" i="3"/>
  <c r="AB11858" i="3"/>
  <c r="AB11859" i="3"/>
  <c r="AB11860" i="3"/>
  <c r="AB11861" i="3"/>
  <c r="AB11862" i="3"/>
  <c r="AB11863" i="3"/>
  <c r="AB11864" i="3"/>
  <c r="AB11865" i="3"/>
  <c r="AB11866" i="3"/>
  <c r="AB11867" i="3"/>
  <c r="AB11868" i="3"/>
  <c r="AB11869" i="3"/>
  <c r="AB11870" i="3"/>
  <c r="AB11871" i="3"/>
  <c r="AB11872" i="3"/>
  <c r="AB11873" i="3"/>
  <c r="AB11874" i="3"/>
  <c r="AB11875" i="3"/>
  <c r="AB11876" i="3"/>
  <c r="AB11877" i="3"/>
  <c r="AB11878" i="3"/>
  <c r="AB11879" i="3"/>
  <c r="AB11880" i="3"/>
  <c r="AB11881" i="3"/>
  <c r="AB11882" i="3"/>
  <c r="AB11883" i="3"/>
  <c r="AB11884" i="3"/>
  <c r="AB11885" i="3"/>
  <c r="AB11886" i="3"/>
  <c r="AB11887" i="3"/>
  <c r="AB11888" i="3"/>
  <c r="AB11889" i="3"/>
  <c r="AB11890" i="3"/>
  <c r="AB11891" i="3"/>
  <c r="AB11892" i="3"/>
  <c r="AB11893" i="3"/>
  <c r="AB11894" i="3"/>
  <c r="AB11895" i="3"/>
  <c r="AB11896" i="3"/>
  <c r="AB11897" i="3"/>
  <c r="AB11898" i="3"/>
  <c r="AB11899" i="3"/>
  <c r="AB11900" i="3"/>
  <c r="AB11901" i="3"/>
  <c r="AB11902" i="3"/>
  <c r="AB11903" i="3"/>
  <c r="AB11904" i="3"/>
  <c r="AB11905" i="3"/>
  <c r="AB11906" i="3"/>
  <c r="AB11907" i="3"/>
  <c r="AB11908" i="3"/>
  <c r="AB11909" i="3"/>
  <c r="AB11910" i="3"/>
  <c r="AB11911" i="3"/>
  <c r="AB11912" i="3"/>
  <c r="AB11913" i="3"/>
  <c r="AB11914" i="3"/>
  <c r="AB11915" i="3"/>
  <c r="AB11916" i="3"/>
  <c r="AB11917" i="3"/>
  <c r="AB11918" i="3"/>
  <c r="AB11919" i="3"/>
  <c r="AB11920" i="3"/>
  <c r="AB11921" i="3"/>
  <c r="AB11922" i="3"/>
  <c r="AB11923" i="3"/>
  <c r="AB11924" i="3"/>
  <c r="AB11925" i="3"/>
  <c r="AB11926" i="3"/>
  <c r="AB11927" i="3"/>
  <c r="AB11928" i="3"/>
  <c r="AB11929" i="3"/>
  <c r="AB11930" i="3"/>
  <c r="AB11931" i="3"/>
  <c r="AB11932" i="3"/>
  <c r="AB11933" i="3"/>
  <c r="AB11934" i="3"/>
  <c r="AB11935" i="3"/>
  <c r="AB11936" i="3"/>
  <c r="AB11937" i="3"/>
  <c r="AB11938" i="3"/>
  <c r="AB11939" i="3"/>
  <c r="AB11940" i="3"/>
  <c r="AB11941" i="3"/>
  <c r="AB11942" i="3"/>
  <c r="AB11943" i="3"/>
  <c r="AB11944" i="3"/>
  <c r="AB11945" i="3"/>
  <c r="AB11946" i="3"/>
  <c r="AB11947" i="3"/>
  <c r="AB11948" i="3"/>
  <c r="AB11949" i="3"/>
  <c r="AB11950" i="3"/>
  <c r="AB11951" i="3"/>
  <c r="AB11952" i="3"/>
  <c r="AB11953" i="3"/>
  <c r="AB11954" i="3"/>
  <c r="AB11955" i="3"/>
  <c r="AB11956" i="3"/>
  <c r="AB11957" i="3"/>
  <c r="AB11958" i="3"/>
  <c r="AB11959" i="3"/>
  <c r="AB11960" i="3"/>
  <c r="AB11961" i="3"/>
  <c r="AB11962" i="3"/>
  <c r="AB11963" i="3"/>
  <c r="AB11964" i="3"/>
  <c r="AB11965" i="3"/>
  <c r="AB11966" i="3"/>
  <c r="AB11967" i="3"/>
  <c r="AB11968" i="3"/>
  <c r="AB11969" i="3"/>
  <c r="AB11970" i="3"/>
  <c r="AB11971" i="3"/>
  <c r="AB11972" i="3"/>
  <c r="AB11973" i="3"/>
  <c r="AB11974" i="3"/>
  <c r="AB11975" i="3"/>
  <c r="AB11976" i="3"/>
  <c r="AB11977" i="3"/>
  <c r="AB11978" i="3"/>
  <c r="AB11979" i="3"/>
  <c r="AB11980" i="3"/>
  <c r="AB11981" i="3"/>
  <c r="AB11982" i="3"/>
  <c r="AB11983" i="3"/>
  <c r="AB11984" i="3"/>
  <c r="AB11985" i="3"/>
  <c r="AB11986" i="3"/>
  <c r="AB11987" i="3"/>
  <c r="AB11988" i="3"/>
  <c r="AB11989" i="3"/>
  <c r="AB11990" i="3"/>
  <c r="AB11991" i="3"/>
  <c r="AB11992" i="3"/>
  <c r="AB11993" i="3"/>
  <c r="AB11994" i="3"/>
  <c r="AB11995" i="3"/>
  <c r="AB11996" i="3"/>
  <c r="AB11997" i="3"/>
  <c r="AB11998" i="3"/>
  <c r="AB11999" i="3"/>
  <c r="AB12000" i="3"/>
  <c r="AB12001" i="3"/>
  <c r="AB12002" i="3"/>
  <c r="AB12003" i="3"/>
  <c r="AB12004" i="3"/>
  <c r="AB12005" i="3"/>
  <c r="AB12006" i="3"/>
  <c r="AB12007" i="3"/>
  <c r="AB12008" i="3"/>
  <c r="AB12009" i="3"/>
  <c r="AB12010" i="3"/>
  <c r="AB12011" i="3"/>
  <c r="AB12012" i="3"/>
  <c r="AB12013" i="3"/>
  <c r="AB12014" i="3"/>
  <c r="AB12015" i="3"/>
  <c r="AB12016" i="3"/>
  <c r="AB12017" i="3"/>
  <c r="AB12018" i="3"/>
  <c r="AB12019" i="3"/>
  <c r="AB12020" i="3"/>
  <c r="AB12021" i="3"/>
  <c r="AB12022" i="3"/>
  <c r="AB12023" i="3"/>
  <c r="AB12024" i="3"/>
  <c r="AB12025" i="3"/>
  <c r="AB12026" i="3"/>
  <c r="AB12027" i="3"/>
  <c r="AB12028" i="3"/>
  <c r="AB12029" i="3"/>
  <c r="AB12030" i="3"/>
  <c r="AB12031" i="3"/>
  <c r="AB12032" i="3"/>
  <c r="AB12033" i="3"/>
  <c r="AB12034" i="3"/>
  <c r="AB12035" i="3"/>
  <c r="AB12036" i="3"/>
  <c r="AB12037" i="3"/>
  <c r="AB12038" i="3"/>
  <c r="AB12039" i="3"/>
  <c r="AB12040" i="3"/>
  <c r="AB12041" i="3"/>
  <c r="AB12042" i="3"/>
  <c r="AB12043" i="3"/>
  <c r="AB12044" i="3"/>
  <c r="AB12045" i="3"/>
  <c r="AB12046" i="3"/>
  <c r="AB12047" i="3"/>
  <c r="AB12048" i="3"/>
  <c r="AB12049" i="3"/>
  <c r="AB12050" i="3"/>
  <c r="AB12051" i="3"/>
  <c r="AB12052" i="3"/>
  <c r="AB12053" i="3"/>
  <c r="AB12054" i="3"/>
  <c r="AB12055" i="3"/>
  <c r="AB12056" i="3"/>
  <c r="AB12057" i="3"/>
  <c r="AB12058" i="3"/>
  <c r="AB12059" i="3"/>
  <c r="AB12060" i="3"/>
  <c r="AB12061" i="3"/>
  <c r="AB12062" i="3"/>
  <c r="AB12063" i="3"/>
  <c r="AB12064" i="3"/>
  <c r="AB12065" i="3"/>
  <c r="AB12066" i="3"/>
  <c r="AB12067" i="3"/>
  <c r="AB12068" i="3"/>
  <c r="AB12069" i="3"/>
  <c r="AB12070" i="3"/>
  <c r="AB12071" i="3"/>
  <c r="AB12072" i="3"/>
  <c r="AB12073" i="3"/>
  <c r="AB12074" i="3"/>
  <c r="AB12075" i="3"/>
  <c r="AB12076" i="3"/>
  <c r="AB12077" i="3"/>
  <c r="AB12078" i="3"/>
  <c r="AB12079" i="3"/>
  <c r="AB12080" i="3"/>
  <c r="AB12081" i="3"/>
  <c r="AB12082" i="3"/>
  <c r="AB12083" i="3"/>
  <c r="AB12084" i="3"/>
  <c r="AB12085" i="3"/>
  <c r="AB12086" i="3"/>
  <c r="AB12087" i="3"/>
  <c r="AB12088" i="3"/>
  <c r="AB12089" i="3"/>
  <c r="AB12090" i="3"/>
  <c r="AB12091" i="3"/>
  <c r="AB12092" i="3"/>
  <c r="AB12093" i="3"/>
  <c r="AB12094" i="3"/>
  <c r="AB12095" i="3"/>
  <c r="AB12096" i="3"/>
  <c r="AB12097" i="3"/>
  <c r="AB12098" i="3"/>
  <c r="AB12099" i="3"/>
  <c r="AB12100" i="3"/>
  <c r="AB12101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AA1005" i="3"/>
  <c r="AA1006" i="3"/>
  <c r="AA1007" i="3"/>
  <c r="AA1008" i="3"/>
  <c r="AA1009" i="3"/>
  <c r="AA1010" i="3"/>
  <c r="AA1011" i="3"/>
  <c r="AA1012" i="3"/>
  <c r="AA1013" i="3"/>
  <c r="AA1014" i="3"/>
  <c r="AA1015" i="3"/>
  <c r="AA1016" i="3"/>
  <c r="AA1017" i="3"/>
  <c r="AA1018" i="3"/>
  <c r="AA1019" i="3"/>
  <c r="AA1020" i="3"/>
  <c r="AA1021" i="3"/>
  <c r="AA1022" i="3"/>
  <c r="AA1023" i="3"/>
  <c r="AA1024" i="3"/>
  <c r="AA1025" i="3"/>
  <c r="AA1026" i="3"/>
  <c r="AA1027" i="3"/>
  <c r="AA1028" i="3"/>
  <c r="AA1029" i="3"/>
  <c r="AA1030" i="3"/>
  <c r="AA1031" i="3"/>
  <c r="AA1032" i="3"/>
  <c r="AA1033" i="3"/>
  <c r="AA1034" i="3"/>
  <c r="AA1035" i="3"/>
  <c r="AA1036" i="3"/>
  <c r="AA1037" i="3"/>
  <c r="AA1038" i="3"/>
  <c r="AA1039" i="3"/>
  <c r="AA1040" i="3"/>
  <c r="AA1041" i="3"/>
  <c r="AA1042" i="3"/>
  <c r="AA1043" i="3"/>
  <c r="AA1044" i="3"/>
  <c r="AA1045" i="3"/>
  <c r="AA1046" i="3"/>
  <c r="AA1047" i="3"/>
  <c r="AA1048" i="3"/>
  <c r="AA1049" i="3"/>
  <c r="AA1050" i="3"/>
  <c r="AA1051" i="3"/>
  <c r="AA1052" i="3"/>
  <c r="AA1053" i="3"/>
  <c r="AA1054" i="3"/>
  <c r="AA1055" i="3"/>
  <c r="AA1056" i="3"/>
  <c r="AA1057" i="3"/>
  <c r="AA1058" i="3"/>
  <c r="AA1059" i="3"/>
  <c r="AA1060" i="3"/>
  <c r="AA1061" i="3"/>
  <c r="AA1062" i="3"/>
  <c r="AA1063" i="3"/>
  <c r="AA1064" i="3"/>
  <c r="AA1065" i="3"/>
  <c r="AA1066" i="3"/>
  <c r="AA1067" i="3"/>
  <c r="AA1068" i="3"/>
  <c r="AA1069" i="3"/>
  <c r="AA1070" i="3"/>
  <c r="AA1071" i="3"/>
  <c r="AA1072" i="3"/>
  <c r="AA1073" i="3"/>
  <c r="AA1074" i="3"/>
  <c r="AA1075" i="3"/>
  <c r="AA1076" i="3"/>
  <c r="AA1077" i="3"/>
  <c r="AA1078" i="3"/>
  <c r="AA1079" i="3"/>
  <c r="AA1080" i="3"/>
  <c r="AA1081" i="3"/>
  <c r="AA1082" i="3"/>
  <c r="AA1083" i="3"/>
  <c r="AA1084" i="3"/>
  <c r="AA1085" i="3"/>
  <c r="AA1086" i="3"/>
  <c r="AA1087" i="3"/>
  <c r="AA1088" i="3"/>
  <c r="AA1089" i="3"/>
  <c r="AA1090" i="3"/>
  <c r="AA1091" i="3"/>
  <c r="AA1092" i="3"/>
  <c r="AA1093" i="3"/>
  <c r="AA1094" i="3"/>
  <c r="AA1095" i="3"/>
  <c r="AA1096" i="3"/>
  <c r="AA1097" i="3"/>
  <c r="AA1098" i="3"/>
  <c r="AA1099" i="3"/>
  <c r="AA1100" i="3"/>
  <c r="AA1101" i="3"/>
  <c r="AA1102" i="3"/>
  <c r="AA1103" i="3"/>
  <c r="AA1104" i="3"/>
  <c r="AA1105" i="3"/>
  <c r="AA1106" i="3"/>
  <c r="AA1107" i="3"/>
  <c r="AA1108" i="3"/>
  <c r="AA1109" i="3"/>
  <c r="AA1110" i="3"/>
  <c r="AA1111" i="3"/>
  <c r="AA1112" i="3"/>
  <c r="AA1113" i="3"/>
  <c r="AA1114" i="3"/>
  <c r="AA1115" i="3"/>
  <c r="AA1116" i="3"/>
  <c r="AA1117" i="3"/>
  <c r="AA1118" i="3"/>
  <c r="AA1119" i="3"/>
  <c r="AA1120" i="3"/>
  <c r="AA1121" i="3"/>
  <c r="AA1122" i="3"/>
  <c r="AA1123" i="3"/>
  <c r="AA1124" i="3"/>
  <c r="AA1125" i="3"/>
  <c r="AA1126" i="3"/>
  <c r="AA1127" i="3"/>
  <c r="AA1128" i="3"/>
  <c r="AA1129" i="3"/>
  <c r="AA1130" i="3"/>
  <c r="AA1131" i="3"/>
  <c r="AA1132" i="3"/>
  <c r="AA1133" i="3"/>
  <c r="AA1134" i="3"/>
  <c r="AA1135" i="3"/>
  <c r="AA1136" i="3"/>
  <c r="AA1137" i="3"/>
  <c r="AA1138" i="3"/>
  <c r="AA1139" i="3"/>
  <c r="AA1140" i="3"/>
  <c r="AA1141" i="3"/>
  <c r="AA1142" i="3"/>
  <c r="AA1143" i="3"/>
  <c r="AA1144" i="3"/>
  <c r="AA1145" i="3"/>
  <c r="AA1146" i="3"/>
  <c r="AA1147" i="3"/>
  <c r="AA1148" i="3"/>
  <c r="AA1149" i="3"/>
  <c r="AA1150" i="3"/>
  <c r="AA1151" i="3"/>
  <c r="AA1152" i="3"/>
  <c r="AA1153" i="3"/>
  <c r="AA1154" i="3"/>
  <c r="AA1155" i="3"/>
  <c r="AA1156" i="3"/>
  <c r="AA1157" i="3"/>
  <c r="AA1158" i="3"/>
  <c r="AA1159" i="3"/>
  <c r="AA1160" i="3"/>
  <c r="AA1161" i="3"/>
  <c r="AA1162" i="3"/>
  <c r="AA1163" i="3"/>
  <c r="AA1164" i="3"/>
  <c r="AA1165" i="3"/>
  <c r="AA1166" i="3"/>
  <c r="AA1167" i="3"/>
  <c r="AA1168" i="3"/>
  <c r="AA1169" i="3"/>
  <c r="AA1170" i="3"/>
  <c r="AA1171" i="3"/>
  <c r="AA1172" i="3"/>
  <c r="AA1173" i="3"/>
  <c r="AA1174" i="3"/>
  <c r="AA1175" i="3"/>
  <c r="AA1176" i="3"/>
  <c r="AA1177" i="3"/>
  <c r="AA1178" i="3"/>
  <c r="AA1179" i="3"/>
  <c r="AA1180" i="3"/>
  <c r="AA1181" i="3"/>
  <c r="AA1182" i="3"/>
  <c r="AA1183" i="3"/>
  <c r="AA1184" i="3"/>
  <c r="AA1185" i="3"/>
  <c r="AA1186" i="3"/>
  <c r="AA1187" i="3"/>
  <c r="AA1188" i="3"/>
  <c r="AA1189" i="3"/>
  <c r="AA1190" i="3"/>
  <c r="AA1191" i="3"/>
  <c r="AA1192" i="3"/>
  <c r="AA1193" i="3"/>
  <c r="AA1194" i="3"/>
  <c r="AA1195" i="3"/>
  <c r="AA1196" i="3"/>
  <c r="AA1197" i="3"/>
  <c r="AA1198" i="3"/>
  <c r="AA1199" i="3"/>
  <c r="AA1200" i="3"/>
  <c r="AA1201" i="3"/>
  <c r="AA1202" i="3"/>
  <c r="AA1203" i="3"/>
  <c r="AA1204" i="3"/>
  <c r="AA1205" i="3"/>
  <c r="AA1206" i="3"/>
  <c r="AA1207" i="3"/>
  <c r="AA1208" i="3"/>
  <c r="AA1209" i="3"/>
  <c r="AA1210" i="3"/>
  <c r="AA1211" i="3"/>
  <c r="AA1212" i="3"/>
  <c r="AA1213" i="3"/>
  <c r="AA1214" i="3"/>
  <c r="AA1215" i="3"/>
  <c r="AA1216" i="3"/>
  <c r="AA1217" i="3"/>
  <c r="AA1218" i="3"/>
  <c r="AA1219" i="3"/>
  <c r="AA1220" i="3"/>
  <c r="AA1221" i="3"/>
  <c r="AA1222" i="3"/>
  <c r="AA1223" i="3"/>
  <c r="AA1224" i="3"/>
  <c r="AA1225" i="3"/>
  <c r="AA1226" i="3"/>
  <c r="AA1227" i="3"/>
  <c r="AA1228" i="3"/>
  <c r="AA1229" i="3"/>
  <c r="AA1230" i="3"/>
  <c r="AA1231" i="3"/>
  <c r="AA1232" i="3"/>
  <c r="AA1233" i="3"/>
  <c r="AA1234" i="3"/>
  <c r="AA1235" i="3"/>
  <c r="AA1236" i="3"/>
  <c r="AA1237" i="3"/>
  <c r="AA1238" i="3"/>
  <c r="AA1239" i="3"/>
  <c r="AA1240" i="3"/>
  <c r="AA1241" i="3"/>
  <c r="AA1242" i="3"/>
  <c r="AA1243" i="3"/>
  <c r="AA1244" i="3"/>
  <c r="AA1245" i="3"/>
  <c r="AA1246" i="3"/>
  <c r="AA1247" i="3"/>
  <c r="AA1248" i="3"/>
  <c r="AA1249" i="3"/>
  <c r="AA1250" i="3"/>
  <c r="AA1251" i="3"/>
  <c r="AA1252" i="3"/>
  <c r="AA1253" i="3"/>
  <c r="AA1254" i="3"/>
  <c r="AA1255" i="3"/>
  <c r="AA1256" i="3"/>
  <c r="AA1257" i="3"/>
  <c r="AA1258" i="3"/>
  <c r="AA1259" i="3"/>
  <c r="AA1260" i="3"/>
  <c r="AA1261" i="3"/>
  <c r="AA1262" i="3"/>
  <c r="AA1263" i="3"/>
  <c r="AA1264" i="3"/>
  <c r="AA1265" i="3"/>
  <c r="AA1266" i="3"/>
  <c r="AA1267" i="3"/>
  <c r="AA1268" i="3"/>
  <c r="AA1269" i="3"/>
  <c r="AA1270" i="3"/>
  <c r="AA1271" i="3"/>
  <c r="AA1272" i="3"/>
  <c r="AA1273" i="3"/>
  <c r="AA1274" i="3"/>
  <c r="AA1275" i="3"/>
  <c r="AA1276" i="3"/>
  <c r="AA1277" i="3"/>
  <c r="AA1278" i="3"/>
  <c r="AA1279" i="3"/>
  <c r="AA1280" i="3"/>
  <c r="AA1281" i="3"/>
  <c r="AA1282" i="3"/>
  <c r="AA1283" i="3"/>
  <c r="AA1284" i="3"/>
  <c r="AA1285" i="3"/>
  <c r="AA1286" i="3"/>
  <c r="AA1287" i="3"/>
  <c r="AA1288" i="3"/>
  <c r="AA1289" i="3"/>
  <c r="AA1290" i="3"/>
  <c r="AA1291" i="3"/>
  <c r="AA1292" i="3"/>
  <c r="AA1293" i="3"/>
  <c r="AA1294" i="3"/>
  <c r="AA1295" i="3"/>
  <c r="AA1296" i="3"/>
  <c r="AA1297" i="3"/>
  <c r="AA1298" i="3"/>
  <c r="AA1299" i="3"/>
  <c r="AA1300" i="3"/>
  <c r="AA1301" i="3"/>
  <c r="AA1302" i="3"/>
  <c r="AA1303" i="3"/>
  <c r="AA1304" i="3"/>
  <c r="AA1305" i="3"/>
  <c r="AA1306" i="3"/>
  <c r="AA1307" i="3"/>
  <c r="AA1308" i="3"/>
  <c r="AA1309" i="3"/>
  <c r="AA1310" i="3"/>
  <c r="AA1311" i="3"/>
  <c r="AA1312" i="3"/>
  <c r="AA1313" i="3"/>
  <c r="AA1314" i="3"/>
  <c r="AA1315" i="3"/>
  <c r="AA1316" i="3"/>
  <c r="AA1317" i="3"/>
  <c r="AA1318" i="3"/>
  <c r="AA1319" i="3"/>
  <c r="AA1320" i="3"/>
  <c r="AA1321" i="3"/>
  <c r="AA1322" i="3"/>
  <c r="AA1323" i="3"/>
  <c r="AA1324" i="3"/>
  <c r="AA1325" i="3"/>
  <c r="AA1326" i="3"/>
  <c r="AA1327" i="3"/>
  <c r="AA1328" i="3"/>
  <c r="AA1329" i="3"/>
  <c r="AA1330" i="3"/>
  <c r="AA1331" i="3"/>
  <c r="AA1332" i="3"/>
  <c r="AA1333" i="3"/>
  <c r="AA1334" i="3"/>
  <c r="AA1335" i="3"/>
  <c r="AA1336" i="3"/>
  <c r="AA1337" i="3"/>
  <c r="AA1338" i="3"/>
  <c r="AA1339" i="3"/>
  <c r="AA1340" i="3"/>
  <c r="AA1341" i="3"/>
  <c r="AA1342" i="3"/>
  <c r="AA1343" i="3"/>
  <c r="AA1344" i="3"/>
  <c r="AA1345" i="3"/>
  <c r="AA1346" i="3"/>
  <c r="AA1347" i="3"/>
  <c r="AA1348" i="3"/>
  <c r="AA1349" i="3"/>
  <c r="AA1350" i="3"/>
  <c r="AA1351" i="3"/>
  <c r="AA1352" i="3"/>
  <c r="AA1353" i="3"/>
  <c r="AA1354" i="3"/>
  <c r="AA1355" i="3"/>
  <c r="AA1356" i="3"/>
  <c r="AA1357" i="3"/>
  <c r="AA1358" i="3"/>
  <c r="AA1359" i="3"/>
  <c r="AA1360" i="3"/>
  <c r="AA1361" i="3"/>
  <c r="AA1362" i="3"/>
  <c r="AA1363" i="3"/>
  <c r="AA1364" i="3"/>
  <c r="AA1365" i="3"/>
  <c r="AA1366" i="3"/>
  <c r="AA1367" i="3"/>
  <c r="AA1368" i="3"/>
  <c r="AA1369" i="3"/>
  <c r="AA1370" i="3"/>
  <c r="AA1371" i="3"/>
  <c r="AA1372" i="3"/>
  <c r="AA1373" i="3"/>
  <c r="AA1374" i="3"/>
  <c r="AA1375" i="3"/>
  <c r="AA1376" i="3"/>
  <c r="AA1377" i="3"/>
  <c r="AA1378" i="3"/>
  <c r="AA1379" i="3"/>
  <c r="AA1380" i="3"/>
  <c r="AA1381" i="3"/>
  <c r="AA1382" i="3"/>
  <c r="AA1383" i="3"/>
  <c r="AA1384" i="3"/>
  <c r="AA1385" i="3"/>
  <c r="AA1386" i="3"/>
  <c r="AA1387" i="3"/>
  <c r="AA1388" i="3"/>
  <c r="AA1389" i="3"/>
  <c r="AA1390" i="3"/>
  <c r="AA1391" i="3"/>
  <c r="AA1392" i="3"/>
  <c r="AA1393" i="3"/>
  <c r="AA1394" i="3"/>
  <c r="AA1395" i="3"/>
  <c r="AA1396" i="3"/>
  <c r="AA1397" i="3"/>
  <c r="AA1398" i="3"/>
  <c r="AA1399" i="3"/>
  <c r="AA1400" i="3"/>
  <c r="AA1401" i="3"/>
  <c r="AA1402" i="3"/>
  <c r="AA1403" i="3"/>
  <c r="AA1404" i="3"/>
  <c r="AA1405" i="3"/>
  <c r="AA1406" i="3"/>
  <c r="AA1407" i="3"/>
  <c r="AA1408" i="3"/>
  <c r="AA1409" i="3"/>
  <c r="AA1410" i="3"/>
  <c r="AA1411" i="3"/>
  <c r="AA1412" i="3"/>
  <c r="AA1413" i="3"/>
  <c r="AA1414" i="3"/>
  <c r="AA1415" i="3"/>
  <c r="AA1416" i="3"/>
  <c r="AA1417" i="3"/>
  <c r="AA1418" i="3"/>
  <c r="AA1419" i="3"/>
  <c r="AA1420" i="3"/>
  <c r="AA1421" i="3"/>
  <c r="AA1422" i="3"/>
  <c r="AA1423" i="3"/>
  <c r="AA1424" i="3"/>
  <c r="AA1425" i="3"/>
  <c r="AA1426" i="3"/>
  <c r="AA1427" i="3"/>
  <c r="AA1428" i="3"/>
  <c r="AA1429" i="3"/>
  <c r="AA1430" i="3"/>
  <c r="AA1431" i="3"/>
  <c r="AA1432" i="3"/>
  <c r="AA1433" i="3"/>
  <c r="AA1434" i="3"/>
  <c r="AA1435" i="3"/>
  <c r="AA1436" i="3"/>
  <c r="AA1437" i="3"/>
  <c r="AA1438" i="3"/>
  <c r="AA1439" i="3"/>
  <c r="AA1440" i="3"/>
  <c r="AA1441" i="3"/>
  <c r="AA1442" i="3"/>
  <c r="AA1443" i="3"/>
  <c r="AA1444" i="3"/>
  <c r="AA1445" i="3"/>
  <c r="AA1446" i="3"/>
  <c r="AA1447" i="3"/>
  <c r="AA1448" i="3"/>
  <c r="AA1449" i="3"/>
  <c r="AA1450" i="3"/>
  <c r="AA1451" i="3"/>
  <c r="AA1452" i="3"/>
  <c r="AA1453" i="3"/>
  <c r="AA1454" i="3"/>
  <c r="AA1455" i="3"/>
  <c r="AA1456" i="3"/>
  <c r="AA1457" i="3"/>
  <c r="AA1458" i="3"/>
  <c r="AA1459" i="3"/>
  <c r="AA1460" i="3"/>
  <c r="AA1461" i="3"/>
  <c r="AA1462" i="3"/>
  <c r="AA1463" i="3"/>
  <c r="AA1464" i="3"/>
  <c r="AA1465" i="3"/>
  <c r="AA1466" i="3"/>
  <c r="AA1467" i="3"/>
  <c r="AA1468" i="3"/>
  <c r="AA1469" i="3"/>
  <c r="AA1470" i="3"/>
  <c r="AA1471" i="3"/>
  <c r="AA1472" i="3"/>
  <c r="AA1473" i="3"/>
  <c r="AA1474" i="3"/>
  <c r="AA1475" i="3"/>
  <c r="AA1476" i="3"/>
  <c r="AA1477" i="3"/>
  <c r="AA1478" i="3"/>
  <c r="AA1479" i="3"/>
  <c r="AA1480" i="3"/>
  <c r="AA1481" i="3"/>
  <c r="AA1482" i="3"/>
  <c r="AA1483" i="3"/>
  <c r="AA1484" i="3"/>
  <c r="AA1485" i="3"/>
  <c r="AA1486" i="3"/>
  <c r="AA1487" i="3"/>
  <c r="AA1488" i="3"/>
  <c r="AA1489" i="3"/>
  <c r="AA1490" i="3"/>
  <c r="AA1491" i="3"/>
  <c r="AA1492" i="3"/>
  <c r="AA1493" i="3"/>
  <c r="AA1494" i="3"/>
  <c r="AA1495" i="3"/>
  <c r="AA1496" i="3"/>
  <c r="AA1497" i="3"/>
  <c r="AA1498" i="3"/>
  <c r="AA1499" i="3"/>
  <c r="AA1500" i="3"/>
  <c r="AA1501" i="3"/>
  <c r="AA1502" i="3"/>
  <c r="AA1503" i="3"/>
  <c r="AA1504" i="3"/>
  <c r="AA1505" i="3"/>
  <c r="AA1506" i="3"/>
  <c r="AA1507" i="3"/>
  <c r="AA1508" i="3"/>
  <c r="AA1509" i="3"/>
  <c r="AA1510" i="3"/>
  <c r="AA1511" i="3"/>
  <c r="AA1512" i="3"/>
  <c r="AA1513" i="3"/>
  <c r="AA1514" i="3"/>
  <c r="AA1515" i="3"/>
  <c r="AA1516" i="3"/>
  <c r="AA1517" i="3"/>
  <c r="AA1518" i="3"/>
  <c r="AA1519" i="3"/>
  <c r="AA1520" i="3"/>
  <c r="AA1521" i="3"/>
  <c r="AA1522" i="3"/>
  <c r="AA1523" i="3"/>
  <c r="AA1524" i="3"/>
  <c r="AA1525" i="3"/>
  <c r="AA1526" i="3"/>
  <c r="AA1527" i="3"/>
  <c r="AA1528" i="3"/>
  <c r="AA1529" i="3"/>
  <c r="AA1530" i="3"/>
  <c r="AA1531" i="3"/>
  <c r="AA1532" i="3"/>
  <c r="AA1533" i="3"/>
  <c r="AA1534" i="3"/>
  <c r="AA1535" i="3"/>
  <c r="AA1536" i="3"/>
  <c r="AA1537" i="3"/>
  <c r="AA1538" i="3"/>
  <c r="AA1539" i="3"/>
  <c r="AA1540" i="3"/>
  <c r="AA1541" i="3"/>
  <c r="AA1542" i="3"/>
  <c r="AA1543" i="3"/>
  <c r="AA1544" i="3"/>
  <c r="AA1545" i="3"/>
  <c r="AA1546" i="3"/>
  <c r="AA1547" i="3"/>
  <c r="AA1548" i="3"/>
  <c r="AA1549" i="3"/>
  <c r="AA1550" i="3"/>
  <c r="AA1551" i="3"/>
  <c r="AA1552" i="3"/>
  <c r="AA1553" i="3"/>
  <c r="AA1554" i="3"/>
  <c r="AA1555" i="3"/>
  <c r="AA1556" i="3"/>
  <c r="AA1557" i="3"/>
  <c r="AA1558" i="3"/>
  <c r="AA1559" i="3"/>
  <c r="AA1560" i="3"/>
  <c r="AA1561" i="3"/>
  <c r="AA1562" i="3"/>
  <c r="AA1563" i="3"/>
  <c r="AA1564" i="3"/>
  <c r="AA1565" i="3"/>
  <c r="AA1566" i="3"/>
  <c r="AA1567" i="3"/>
  <c r="AA1568" i="3"/>
  <c r="AA1569" i="3"/>
  <c r="AA1570" i="3"/>
  <c r="AA1571" i="3"/>
  <c r="AA1572" i="3"/>
  <c r="AA1573" i="3"/>
  <c r="AA1574" i="3"/>
  <c r="AA1575" i="3"/>
  <c r="AA1576" i="3"/>
  <c r="AA1577" i="3"/>
  <c r="AA1578" i="3"/>
  <c r="AA1579" i="3"/>
  <c r="AA1580" i="3"/>
  <c r="AA1581" i="3"/>
  <c r="AA1582" i="3"/>
  <c r="AA1583" i="3"/>
  <c r="AA1584" i="3"/>
  <c r="AA1585" i="3"/>
  <c r="AA1586" i="3"/>
  <c r="AA1587" i="3"/>
  <c r="AA1588" i="3"/>
  <c r="AA1589" i="3"/>
  <c r="AA1590" i="3"/>
  <c r="AA1591" i="3"/>
  <c r="AA1592" i="3"/>
  <c r="AA1593" i="3"/>
  <c r="AA1594" i="3"/>
  <c r="AA1595" i="3"/>
  <c r="AA1596" i="3"/>
  <c r="AA1597" i="3"/>
  <c r="AA1598" i="3"/>
  <c r="AA1599" i="3"/>
  <c r="AA1600" i="3"/>
  <c r="AA1601" i="3"/>
  <c r="AA1602" i="3"/>
  <c r="AA1603" i="3"/>
  <c r="AA1604" i="3"/>
  <c r="AA1605" i="3"/>
  <c r="AA1606" i="3"/>
  <c r="AA1607" i="3"/>
  <c r="AA1608" i="3"/>
  <c r="AA1609" i="3"/>
  <c r="AA1610" i="3"/>
  <c r="AA1611" i="3"/>
  <c r="AA1612" i="3"/>
  <c r="AA1613" i="3"/>
  <c r="AA1614" i="3"/>
  <c r="AA1615" i="3"/>
  <c r="AA1616" i="3"/>
  <c r="AA1617" i="3"/>
  <c r="AA1618" i="3"/>
  <c r="AA1619" i="3"/>
  <c r="AA1620" i="3"/>
  <c r="AA1621" i="3"/>
  <c r="AA1622" i="3"/>
  <c r="AA1623" i="3"/>
  <c r="AA1624" i="3"/>
  <c r="AA1625" i="3"/>
  <c r="AA1626" i="3"/>
  <c r="AA1627" i="3"/>
  <c r="AA1628" i="3"/>
  <c r="AA1629" i="3"/>
  <c r="AA1630" i="3"/>
  <c r="AA1631" i="3"/>
  <c r="AA1632" i="3"/>
  <c r="AA1633" i="3"/>
  <c r="AA1634" i="3"/>
  <c r="AA1635" i="3"/>
  <c r="AA1636" i="3"/>
  <c r="AA1637" i="3"/>
  <c r="AA1638" i="3"/>
  <c r="AA1639" i="3"/>
  <c r="AA1640" i="3"/>
  <c r="AA1641" i="3"/>
  <c r="AA1642" i="3"/>
  <c r="AA1643" i="3"/>
  <c r="AA1644" i="3"/>
  <c r="AA1645" i="3"/>
  <c r="AA1646" i="3"/>
  <c r="AA1647" i="3"/>
  <c r="AA1648" i="3"/>
  <c r="AA1649" i="3"/>
  <c r="AA1650" i="3"/>
  <c r="AA1651" i="3"/>
  <c r="AA1652" i="3"/>
  <c r="AA1653" i="3"/>
  <c r="AA1654" i="3"/>
  <c r="AA1655" i="3"/>
  <c r="AA1656" i="3"/>
  <c r="AA1657" i="3"/>
  <c r="AA1658" i="3"/>
  <c r="AA1659" i="3"/>
  <c r="AA1660" i="3"/>
  <c r="AA1661" i="3"/>
  <c r="AA1662" i="3"/>
  <c r="AA1663" i="3"/>
  <c r="AA1664" i="3"/>
  <c r="AA1665" i="3"/>
  <c r="AA1666" i="3"/>
  <c r="AA1667" i="3"/>
  <c r="AA1668" i="3"/>
  <c r="AA1669" i="3"/>
  <c r="AA1670" i="3"/>
  <c r="AA1671" i="3"/>
  <c r="AA1672" i="3"/>
  <c r="AA1673" i="3"/>
  <c r="AA1674" i="3"/>
  <c r="AA1675" i="3"/>
  <c r="AA1676" i="3"/>
  <c r="AA1677" i="3"/>
  <c r="AA1678" i="3"/>
  <c r="AA1679" i="3"/>
  <c r="AA1680" i="3"/>
  <c r="AA1681" i="3"/>
  <c r="AA1682" i="3"/>
  <c r="AA1683" i="3"/>
  <c r="AA1684" i="3"/>
  <c r="AA1685" i="3"/>
  <c r="AA1686" i="3"/>
  <c r="AA1687" i="3"/>
  <c r="AA1688" i="3"/>
  <c r="AA1689" i="3"/>
  <c r="AA1690" i="3"/>
  <c r="AA1691" i="3"/>
  <c r="AA1692" i="3"/>
  <c r="AA1693" i="3"/>
  <c r="AA1694" i="3"/>
  <c r="AA1695" i="3"/>
  <c r="AA1696" i="3"/>
  <c r="AA1697" i="3"/>
  <c r="AA1698" i="3"/>
  <c r="AA1699" i="3"/>
  <c r="AA1700" i="3"/>
  <c r="AA1701" i="3"/>
  <c r="AA1702" i="3"/>
  <c r="AA1703" i="3"/>
  <c r="AA1704" i="3"/>
  <c r="AA1705" i="3"/>
  <c r="AA1706" i="3"/>
  <c r="AA1707" i="3"/>
  <c r="AA1708" i="3"/>
  <c r="AA1709" i="3"/>
  <c r="AA1710" i="3"/>
  <c r="AA1711" i="3"/>
  <c r="AA1712" i="3"/>
  <c r="AA1713" i="3"/>
  <c r="AA1714" i="3"/>
  <c r="AA1715" i="3"/>
  <c r="AA1716" i="3"/>
  <c r="AA1717" i="3"/>
  <c r="AA1718" i="3"/>
  <c r="AA1719" i="3"/>
  <c r="AA1720" i="3"/>
  <c r="AA1721" i="3"/>
  <c r="AA1722" i="3"/>
  <c r="AA1723" i="3"/>
  <c r="AA1724" i="3"/>
  <c r="AA1725" i="3"/>
  <c r="AA1726" i="3"/>
  <c r="AA1727" i="3"/>
  <c r="AA1728" i="3"/>
  <c r="AA1729" i="3"/>
  <c r="AA1730" i="3"/>
  <c r="AA1731" i="3"/>
  <c r="AA1732" i="3"/>
  <c r="AA1733" i="3"/>
  <c r="AA1734" i="3"/>
  <c r="AA1735" i="3"/>
  <c r="AA1736" i="3"/>
  <c r="AA1737" i="3"/>
  <c r="AA1738" i="3"/>
  <c r="AA1739" i="3"/>
  <c r="AA1740" i="3"/>
  <c r="AA1741" i="3"/>
  <c r="AA1742" i="3"/>
  <c r="AA1743" i="3"/>
  <c r="AA1744" i="3"/>
  <c r="AA1745" i="3"/>
  <c r="AA1746" i="3"/>
  <c r="AA1747" i="3"/>
  <c r="AA1748" i="3"/>
  <c r="AA1749" i="3"/>
  <c r="AA1750" i="3"/>
  <c r="AA1751" i="3"/>
  <c r="AA1752" i="3"/>
  <c r="AA1753" i="3"/>
  <c r="AA1754" i="3"/>
  <c r="AA1755" i="3"/>
  <c r="AA1756" i="3"/>
  <c r="AA1757" i="3"/>
  <c r="AA1758" i="3"/>
  <c r="AA1759" i="3"/>
  <c r="AA1760" i="3"/>
  <c r="AA1761" i="3"/>
  <c r="AA1762" i="3"/>
  <c r="AA1763" i="3"/>
  <c r="AA1764" i="3"/>
  <c r="AA1765" i="3"/>
  <c r="AA1766" i="3"/>
  <c r="AA1767" i="3"/>
  <c r="AA1768" i="3"/>
  <c r="AA1769" i="3"/>
  <c r="AA1770" i="3"/>
  <c r="AA1771" i="3"/>
  <c r="AA1772" i="3"/>
  <c r="AA1773" i="3"/>
  <c r="AA1774" i="3"/>
  <c r="AA1775" i="3"/>
  <c r="AA1776" i="3"/>
  <c r="AA1777" i="3"/>
  <c r="AA1778" i="3"/>
  <c r="AA1779" i="3"/>
  <c r="AA1780" i="3"/>
  <c r="AA1781" i="3"/>
  <c r="AA1782" i="3"/>
  <c r="AA1783" i="3"/>
  <c r="AA1784" i="3"/>
  <c r="AA1785" i="3"/>
  <c r="AA1786" i="3"/>
  <c r="AA1787" i="3"/>
  <c r="AA1788" i="3"/>
  <c r="AA1789" i="3"/>
  <c r="AA1790" i="3"/>
  <c r="AA1791" i="3"/>
  <c r="AA1792" i="3"/>
  <c r="AA1793" i="3"/>
  <c r="AA1794" i="3"/>
  <c r="AA1795" i="3"/>
  <c r="AA1796" i="3"/>
  <c r="AA1797" i="3"/>
  <c r="AA1798" i="3"/>
  <c r="AA1799" i="3"/>
  <c r="AA1800" i="3"/>
  <c r="AA1801" i="3"/>
  <c r="AA1802" i="3"/>
  <c r="AA1803" i="3"/>
  <c r="AA1804" i="3"/>
  <c r="AA1805" i="3"/>
  <c r="AA1806" i="3"/>
  <c r="AA1807" i="3"/>
  <c r="AA1808" i="3"/>
  <c r="AA1809" i="3"/>
  <c r="AA1810" i="3"/>
  <c r="AA1811" i="3"/>
  <c r="AA1812" i="3"/>
  <c r="AA1813" i="3"/>
  <c r="AA1814" i="3"/>
  <c r="AA1815" i="3"/>
  <c r="AA1816" i="3"/>
  <c r="AA1817" i="3"/>
  <c r="AA1818" i="3"/>
  <c r="AA1819" i="3"/>
  <c r="AA1820" i="3"/>
  <c r="AA1821" i="3"/>
  <c r="AA1822" i="3"/>
  <c r="AA1823" i="3"/>
  <c r="AA1824" i="3"/>
  <c r="AA1825" i="3"/>
  <c r="AA1826" i="3"/>
  <c r="AA1827" i="3"/>
  <c r="AA1828" i="3"/>
  <c r="AA1829" i="3"/>
  <c r="AA1830" i="3"/>
  <c r="AA1831" i="3"/>
  <c r="AA1832" i="3"/>
  <c r="AA1833" i="3"/>
  <c r="AA1834" i="3"/>
  <c r="AA1835" i="3"/>
  <c r="AA1836" i="3"/>
  <c r="AA1837" i="3"/>
  <c r="AA1838" i="3"/>
  <c r="AA1839" i="3"/>
  <c r="AA1840" i="3"/>
  <c r="AA1841" i="3"/>
  <c r="AA1842" i="3"/>
  <c r="AA1843" i="3"/>
  <c r="AA1844" i="3"/>
  <c r="AA1845" i="3"/>
  <c r="AA1846" i="3"/>
  <c r="AA1847" i="3"/>
  <c r="AA1848" i="3"/>
  <c r="AA1849" i="3"/>
  <c r="AA1850" i="3"/>
  <c r="AA1851" i="3"/>
  <c r="AA1852" i="3"/>
  <c r="AA1853" i="3"/>
  <c r="AA1854" i="3"/>
  <c r="AA1855" i="3"/>
  <c r="AA1856" i="3"/>
  <c r="AA1857" i="3"/>
  <c r="AA1858" i="3"/>
  <c r="AA1859" i="3"/>
  <c r="AA1860" i="3"/>
  <c r="AA1861" i="3"/>
  <c r="AA1862" i="3"/>
  <c r="AA1863" i="3"/>
  <c r="AA1864" i="3"/>
  <c r="AA1865" i="3"/>
  <c r="AA1866" i="3"/>
  <c r="AA1867" i="3"/>
  <c r="AA1868" i="3"/>
  <c r="AA1869" i="3"/>
  <c r="AA1870" i="3"/>
  <c r="AA1871" i="3"/>
  <c r="AA1872" i="3"/>
  <c r="AA1873" i="3"/>
  <c r="AA1874" i="3"/>
  <c r="AA1875" i="3"/>
  <c r="AA1876" i="3"/>
  <c r="AA1877" i="3"/>
  <c r="AA1878" i="3"/>
  <c r="AA1879" i="3"/>
  <c r="AA1880" i="3"/>
  <c r="AA1881" i="3"/>
  <c r="AA1882" i="3"/>
  <c r="AA1883" i="3"/>
  <c r="AA1884" i="3"/>
  <c r="AA1885" i="3"/>
  <c r="AA1886" i="3"/>
  <c r="AA1887" i="3"/>
  <c r="AA1888" i="3"/>
  <c r="AA1889" i="3"/>
  <c r="AA1890" i="3"/>
  <c r="AA1891" i="3"/>
  <c r="AA1892" i="3"/>
  <c r="AA1893" i="3"/>
  <c r="AA1894" i="3"/>
  <c r="AA1895" i="3"/>
  <c r="AA1896" i="3"/>
  <c r="AA1897" i="3"/>
  <c r="AA1898" i="3"/>
  <c r="AA1899" i="3"/>
  <c r="AA1900" i="3"/>
  <c r="AA1901" i="3"/>
  <c r="AA1902" i="3"/>
  <c r="AA1903" i="3"/>
  <c r="AA1904" i="3"/>
  <c r="AA1905" i="3"/>
  <c r="AA1906" i="3"/>
  <c r="AA1907" i="3"/>
  <c r="AA1908" i="3"/>
  <c r="AA1909" i="3"/>
  <c r="AA1910" i="3"/>
  <c r="AA1911" i="3"/>
  <c r="AA1912" i="3"/>
  <c r="AA1913" i="3"/>
  <c r="AA1914" i="3"/>
  <c r="AA1915" i="3"/>
  <c r="AA1916" i="3"/>
  <c r="AA1917" i="3"/>
  <c r="AA1918" i="3"/>
  <c r="AA1919" i="3"/>
  <c r="AA1920" i="3"/>
  <c r="AA1921" i="3"/>
  <c r="AA1922" i="3"/>
  <c r="AA1923" i="3"/>
  <c r="AA1924" i="3"/>
  <c r="AA1925" i="3"/>
  <c r="AA1926" i="3"/>
  <c r="AA1927" i="3"/>
  <c r="AA1928" i="3"/>
  <c r="AA1929" i="3"/>
  <c r="AA1930" i="3"/>
  <c r="AA1931" i="3"/>
  <c r="AA1932" i="3"/>
  <c r="AA1933" i="3"/>
  <c r="AA1934" i="3"/>
  <c r="AA1935" i="3"/>
  <c r="AA1936" i="3"/>
  <c r="AA1937" i="3"/>
  <c r="AA1938" i="3"/>
  <c r="AA1939" i="3"/>
  <c r="AA1940" i="3"/>
  <c r="AA1941" i="3"/>
  <c r="AA1942" i="3"/>
  <c r="AA1943" i="3"/>
  <c r="AA1944" i="3"/>
  <c r="AA1945" i="3"/>
  <c r="AA1946" i="3"/>
  <c r="AA1947" i="3"/>
  <c r="AA1948" i="3"/>
  <c r="AA1949" i="3"/>
  <c r="AA1950" i="3"/>
  <c r="AA1951" i="3"/>
  <c r="AA1952" i="3"/>
  <c r="AA1953" i="3"/>
  <c r="AA1954" i="3"/>
  <c r="AA1955" i="3"/>
  <c r="AA1956" i="3"/>
  <c r="AA1957" i="3"/>
  <c r="AA1958" i="3"/>
  <c r="AA1959" i="3"/>
  <c r="AA1960" i="3"/>
  <c r="AA1961" i="3"/>
  <c r="AA1962" i="3"/>
  <c r="AA1963" i="3"/>
  <c r="AA1964" i="3"/>
  <c r="AA1965" i="3"/>
  <c r="AA1966" i="3"/>
  <c r="AA1967" i="3"/>
  <c r="AA1968" i="3"/>
  <c r="AA1969" i="3"/>
  <c r="AA1970" i="3"/>
  <c r="AA1971" i="3"/>
  <c r="AA1972" i="3"/>
  <c r="AA1973" i="3"/>
  <c r="AA1974" i="3"/>
  <c r="AA1975" i="3"/>
  <c r="AA1976" i="3"/>
  <c r="AA1977" i="3"/>
  <c r="AA1978" i="3"/>
  <c r="AA1979" i="3"/>
  <c r="AA1980" i="3"/>
  <c r="AA1981" i="3"/>
  <c r="AA1982" i="3"/>
  <c r="AA1983" i="3"/>
  <c r="AA1984" i="3"/>
  <c r="AA1985" i="3"/>
  <c r="AA1986" i="3"/>
  <c r="AA1987" i="3"/>
  <c r="AA1988" i="3"/>
  <c r="AA1989" i="3"/>
  <c r="AA1990" i="3"/>
  <c r="AA1991" i="3"/>
  <c r="AA1992" i="3"/>
  <c r="AA1993" i="3"/>
  <c r="AA1994" i="3"/>
  <c r="AA1995" i="3"/>
  <c r="AA1996" i="3"/>
  <c r="AA1997" i="3"/>
  <c r="AA1998" i="3"/>
  <c r="AA1999" i="3"/>
  <c r="AA2000" i="3"/>
  <c r="AA2001" i="3"/>
  <c r="AA2002" i="3"/>
  <c r="AA2003" i="3"/>
  <c r="AA2004" i="3"/>
  <c r="AA2005" i="3"/>
  <c r="AA2006" i="3"/>
  <c r="AA2007" i="3"/>
  <c r="AA2008" i="3"/>
  <c r="AA2009" i="3"/>
  <c r="AA2010" i="3"/>
  <c r="AA2011" i="3"/>
  <c r="AA2012" i="3"/>
  <c r="AA2013" i="3"/>
  <c r="AA2014" i="3"/>
  <c r="AA2015" i="3"/>
  <c r="AA2016" i="3"/>
  <c r="AA2017" i="3"/>
  <c r="AA2018" i="3"/>
  <c r="AA2019" i="3"/>
  <c r="AA2020" i="3"/>
  <c r="AA2021" i="3"/>
  <c r="AA2022" i="3"/>
  <c r="AA2023" i="3"/>
  <c r="AA2024" i="3"/>
  <c r="AA2025" i="3"/>
  <c r="AA2026" i="3"/>
  <c r="AA2027" i="3"/>
  <c r="AA2028" i="3"/>
  <c r="AA2029" i="3"/>
  <c r="AA2030" i="3"/>
  <c r="AA2031" i="3"/>
  <c r="AA2032" i="3"/>
  <c r="AA2033" i="3"/>
  <c r="AA2034" i="3"/>
  <c r="AA2035" i="3"/>
  <c r="AA2036" i="3"/>
  <c r="AA2037" i="3"/>
  <c r="AA2038" i="3"/>
  <c r="AA2039" i="3"/>
  <c r="AA2040" i="3"/>
  <c r="AA2041" i="3"/>
  <c r="AA2042" i="3"/>
  <c r="AA2043" i="3"/>
  <c r="AA2044" i="3"/>
  <c r="AA2045" i="3"/>
  <c r="AA2046" i="3"/>
  <c r="AA2047" i="3"/>
  <c r="AA2048" i="3"/>
  <c r="AA2049" i="3"/>
  <c r="AA2050" i="3"/>
  <c r="AA2051" i="3"/>
  <c r="AA2052" i="3"/>
  <c r="AA2053" i="3"/>
  <c r="AA2054" i="3"/>
  <c r="AA2055" i="3"/>
  <c r="AA2056" i="3"/>
  <c r="AA2057" i="3"/>
  <c r="AA2058" i="3"/>
  <c r="AA2059" i="3"/>
  <c r="AA2060" i="3"/>
  <c r="AA2061" i="3"/>
  <c r="AA2062" i="3"/>
  <c r="AA2063" i="3"/>
  <c r="AA2064" i="3"/>
  <c r="AA2065" i="3"/>
  <c r="AA2066" i="3"/>
  <c r="AA2067" i="3"/>
  <c r="AA2068" i="3"/>
  <c r="AA2069" i="3"/>
  <c r="AA2070" i="3"/>
  <c r="AA2071" i="3"/>
  <c r="AA2072" i="3"/>
  <c r="AA2073" i="3"/>
  <c r="AA2074" i="3"/>
  <c r="AA2075" i="3"/>
  <c r="AA2076" i="3"/>
  <c r="AA2077" i="3"/>
  <c r="AA2078" i="3"/>
  <c r="AA2079" i="3"/>
  <c r="AA2080" i="3"/>
  <c r="AA2081" i="3"/>
  <c r="AA2082" i="3"/>
  <c r="AA2083" i="3"/>
  <c r="AA2084" i="3"/>
  <c r="AA2085" i="3"/>
  <c r="AA2086" i="3"/>
  <c r="AA2087" i="3"/>
  <c r="AA2088" i="3"/>
  <c r="AA2089" i="3"/>
  <c r="AA2090" i="3"/>
  <c r="AA2091" i="3"/>
  <c r="AA2092" i="3"/>
  <c r="AA2093" i="3"/>
  <c r="AA2094" i="3"/>
  <c r="AA2095" i="3"/>
  <c r="AA2096" i="3"/>
  <c r="AA2097" i="3"/>
  <c r="AA2098" i="3"/>
  <c r="AA2099" i="3"/>
  <c r="AA2100" i="3"/>
  <c r="AA2101" i="3"/>
  <c r="AA2102" i="3"/>
  <c r="AA2103" i="3"/>
  <c r="AA2104" i="3"/>
  <c r="AA2105" i="3"/>
  <c r="AA2106" i="3"/>
  <c r="AA2107" i="3"/>
  <c r="AA2108" i="3"/>
  <c r="AA2109" i="3"/>
  <c r="AA2110" i="3"/>
  <c r="AA2111" i="3"/>
  <c r="AA2112" i="3"/>
  <c r="AA2113" i="3"/>
  <c r="AA2114" i="3"/>
  <c r="AA2115" i="3"/>
  <c r="AA2116" i="3"/>
  <c r="AA2117" i="3"/>
  <c r="AA2118" i="3"/>
  <c r="AA2119" i="3"/>
  <c r="AA2120" i="3"/>
  <c r="AA2121" i="3"/>
  <c r="AA2122" i="3"/>
  <c r="AA2123" i="3"/>
  <c r="AA2124" i="3"/>
  <c r="AA2125" i="3"/>
  <c r="AA2126" i="3"/>
  <c r="AA2127" i="3"/>
  <c r="AA2128" i="3"/>
  <c r="AA2129" i="3"/>
  <c r="AA2130" i="3"/>
  <c r="AA2131" i="3"/>
  <c r="AA2132" i="3"/>
  <c r="AA2133" i="3"/>
  <c r="AA2134" i="3"/>
  <c r="AA2135" i="3"/>
  <c r="AA2136" i="3"/>
  <c r="AA2137" i="3"/>
  <c r="AA2138" i="3"/>
  <c r="AA2139" i="3"/>
  <c r="AA2140" i="3"/>
  <c r="AA2141" i="3"/>
  <c r="AA2142" i="3"/>
  <c r="AA2143" i="3"/>
  <c r="AA2144" i="3"/>
  <c r="AA2145" i="3"/>
  <c r="AA2146" i="3"/>
  <c r="AA2147" i="3"/>
  <c r="AA2148" i="3"/>
  <c r="AA2149" i="3"/>
  <c r="AA2150" i="3"/>
  <c r="AA2151" i="3"/>
  <c r="AA2152" i="3"/>
  <c r="AA2153" i="3"/>
  <c r="AA2154" i="3"/>
  <c r="AA2155" i="3"/>
  <c r="AA2156" i="3"/>
  <c r="AA2157" i="3"/>
  <c r="AA2158" i="3"/>
  <c r="AA2159" i="3"/>
  <c r="AA2160" i="3"/>
  <c r="AA2161" i="3"/>
  <c r="AA2162" i="3"/>
  <c r="AA2163" i="3"/>
  <c r="AA2164" i="3"/>
  <c r="AA2165" i="3"/>
  <c r="AA2166" i="3"/>
  <c r="AA2167" i="3"/>
  <c r="AA2168" i="3"/>
  <c r="AA2169" i="3"/>
  <c r="AA2170" i="3"/>
  <c r="AA2171" i="3"/>
  <c r="AA2172" i="3"/>
  <c r="AA2173" i="3"/>
  <c r="AA2174" i="3"/>
  <c r="AA2175" i="3"/>
  <c r="AA2176" i="3"/>
  <c r="AA2177" i="3"/>
  <c r="AA2178" i="3"/>
  <c r="AA2179" i="3"/>
  <c r="AA2180" i="3"/>
  <c r="AA2181" i="3"/>
  <c r="AA2182" i="3"/>
  <c r="AA2183" i="3"/>
  <c r="AA2184" i="3"/>
  <c r="AA2185" i="3"/>
  <c r="AA2186" i="3"/>
  <c r="AA2187" i="3"/>
  <c r="AA2188" i="3"/>
  <c r="AA2189" i="3"/>
  <c r="AA2190" i="3"/>
  <c r="AA2191" i="3"/>
  <c r="AA2192" i="3"/>
  <c r="AA2193" i="3"/>
  <c r="AA2194" i="3"/>
  <c r="AA2195" i="3"/>
  <c r="AA2196" i="3"/>
  <c r="AA2197" i="3"/>
  <c r="AA2198" i="3"/>
  <c r="AA2199" i="3"/>
  <c r="AA2200" i="3"/>
  <c r="AA2201" i="3"/>
  <c r="AA2202" i="3"/>
  <c r="AA2203" i="3"/>
  <c r="AA2204" i="3"/>
  <c r="AA2205" i="3"/>
  <c r="AA2206" i="3"/>
  <c r="AA2207" i="3"/>
  <c r="AA2208" i="3"/>
  <c r="AA2209" i="3"/>
  <c r="AA2210" i="3"/>
  <c r="AA2211" i="3"/>
  <c r="AA2212" i="3"/>
  <c r="AA2213" i="3"/>
  <c r="AA2214" i="3"/>
  <c r="AA2215" i="3"/>
  <c r="AA2216" i="3"/>
  <c r="AA2217" i="3"/>
  <c r="AA2218" i="3"/>
  <c r="AA2219" i="3"/>
  <c r="AA2220" i="3"/>
  <c r="AA2221" i="3"/>
  <c r="AA2222" i="3"/>
  <c r="AA2223" i="3"/>
  <c r="AA2224" i="3"/>
  <c r="AA2225" i="3"/>
  <c r="AA2226" i="3"/>
  <c r="AA2227" i="3"/>
  <c r="AA2228" i="3"/>
  <c r="AA2229" i="3"/>
  <c r="AA2230" i="3"/>
  <c r="AA2231" i="3"/>
  <c r="AA2232" i="3"/>
  <c r="AA2233" i="3"/>
  <c r="AA2234" i="3"/>
  <c r="AA2235" i="3"/>
  <c r="AA2236" i="3"/>
  <c r="AA2237" i="3"/>
  <c r="AA2238" i="3"/>
  <c r="AA2239" i="3"/>
  <c r="AA2240" i="3"/>
  <c r="AA2241" i="3"/>
  <c r="AA2242" i="3"/>
  <c r="AA2243" i="3"/>
  <c r="AA2244" i="3"/>
  <c r="AA2245" i="3"/>
  <c r="AA2246" i="3"/>
  <c r="AA2247" i="3"/>
  <c r="AA2248" i="3"/>
  <c r="AA2249" i="3"/>
  <c r="AA2250" i="3"/>
  <c r="AA2251" i="3"/>
  <c r="AA2252" i="3"/>
  <c r="AA2253" i="3"/>
  <c r="AA2254" i="3"/>
  <c r="AA2255" i="3"/>
  <c r="AA2256" i="3"/>
  <c r="AA2257" i="3"/>
  <c r="AA2258" i="3"/>
  <c r="AA2259" i="3"/>
  <c r="AA2260" i="3"/>
  <c r="AA2261" i="3"/>
  <c r="AA2262" i="3"/>
  <c r="AA2263" i="3"/>
  <c r="AA2264" i="3"/>
  <c r="AA2265" i="3"/>
  <c r="AA2266" i="3"/>
  <c r="AA2267" i="3"/>
  <c r="AA2268" i="3"/>
  <c r="AA2269" i="3"/>
  <c r="AA2270" i="3"/>
  <c r="AA2271" i="3"/>
  <c r="AA2272" i="3"/>
  <c r="AA2273" i="3"/>
  <c r="AA2274" i="3"/>
  <c r="AA2275" i="3"/>
  <c r="AA2276" i="3"/>
  <c r="AA2277" i="3"/>
  <c r="AA2278" i="3"/>
  <c r="AA2279" i="3"/>
  <c r="AA2280" i="3"/>
  <c r="AA2281" i="3"/>
  <c r="AA2282" i="3"/>
  <c r="AA2283" i="3"/>
  <c r="AA2284" i="3"/>
  <c r="AA2285" i="3"/>
  <c r="AA2286" i="3"/>
  <c r="AA2287" i="3"/>
  <c r="AA2288" i="3"/>
  <c r="AA2289" i="3"/>
  <c r="AA2290" i="3"/>
  <c r="AA2291" i="3"/>
  <c r="AA2292" i="3"/>
  <c r="AA2293" i="3"/>
  <c r="AA2294" i="3"/>
  <c r="AA2295" i="3"/>
  <c r="AA2296" i="3"/>
  <c r="AA2297" i="3"/>
  <c r="AA2298" i="3"/>
  <c r="AA2299" i="3"/>
  <c r="AA2300" i="3"/>
  <c r="AA2301" i="3"/>
  <c r="AA2302" i="3"/>
  <c r="AA2303" i="3"/>
  <c r="AA2304" i="3"/>
  <c r="AA2305" i="3"/>
  <c r="AA2306" i="3"/>
  <c r="AA2307" i="3"/>
  <c r="AA2308" i="3"/>
  <c r="AA2309" i="3"/>
  <c r="AA2310" i="3"/>
  <c r="AA2311" i="3"/>
  <c r="AA2312" i="3"/>
  <c r="AA2313" i="3"/>
  <c r="AA2314" i="3"/>
  <c r="AA2315" i="3"/>
  <c r="AA2316" i="3"/>
  <c r="AA2317" i="3"/>
  <c r="AA2318" i="3"/>
  <c r="AA2319" i="3"/>
  <c r="AA2320" i="3"/>
  <c r="AA2321" i="3"/>
  <c r="AA2322" i="3"/>
  <c r="AA2323" i="3"/>
  <c r="AA2324" i="3"/>
  <c r="AA2325" i="3"/>
  <c r="AA2326" i="3"/>
  <c r="AA2327" i="3"/>
  <c r="AA2328" i="3"/>
  <c r="AA2329" i="3"/>
  <c r="AA2330" i="3"/>
  <c r="AA2331" i="3"/>
  <c r="AA2332" i="3"/>
  <c r="AA2333" i="3"/>
  <c r="AA2334" i="3"/>
  <c r="AA2335" i="3"/>
  <c r="AA2336" i="3"/>
  <c r="AA2337" i="3"/>
  <c r="AA2338" i="3"/>
  <c r="AA2339" i="3"/>
  <c r="AA2340" i="3"/>
  <c r="AA2341" i="3"/>
  <c r="AA2342" i="3"/>
  <c r="AA2343" i="3"/>
  <c r="AA2344" i="3"/>
  <c r="AA2345" i="3"/>
  <c r="AA2346" i="3"/>
  <c r="AA2347" i="3"/>
  <c r="AA2348" i="3"/>
  <c r="AA2349" i="3"/>
  <c r="AA2350" i="3"/>
  <c r="AA2351" i="3"/>
  <c r="AA2352" i="3"/>
  <c r="AA2353" i="3"/>
  <c r="AA2354" i="3"/>
  <c r="AA2355" i="3"/>
  <c r="AA2356" i="3"/>
  <c r="AA2357" i="3"/>
  <c r="AA2358" i="3"/>
  <c r="AA2359" i="3"/>
  <c r="AA2360" i="3"/>
  <c r="AA2361" i="3"/>
  <c r="AA2362" i="3"/>
  <c r="AA2363" i="3"/>
  <c r="AA2364" i="3"/>
  <c r="AA2365" i="3"/>
  <c r="AA2366" i="3"/>
  <c r="AA2367" i="3"/>
  <c r="AA2368" i="3"/>
  <c r="AA2369" i="3"/>
  <c r="AA2370" i="3"/>
  <c r="AA2371" i="3"/>
  <c r="AA2372" i="3"/>
  <c r="AA2373" i="3"/>
  <c r="AA2374" i="3"/>
  <c r="AA2375" i="3"/>
  <c r="AA2376" i="3"/>
  <c r="AA2377" i="3"/>
  <c r="AA2378" i="3"/>
  <c r="AA2379" i="3"/>
  <c r="AA2380" i="3"/>
  <c r="AA2381" i="3"/>
  <c r="AA2382" i="3"/>
  <c r="AA2383" i="3"/>
  <c r="AA2384" i="3"/>
  <c r="AA2385" i="3"/>
  <c r="AA2386" i="3"/>
  <c r="AA2387" i="3"/>
  <c r="AA2388" i="3"/>
  <c r="AA2389" i="3"/>
  <c r="AA2390" i="3"/>
  <c r="AA2391" i="3"/>
  <c r="AA2392" i="3"/>
  <c r="AA2393" i="3"/>
  <c r="AA2394" i="3"/>
  <c r="AA2395" i="3"/>
  <c r="AA2396" i="3"/>
  <c r="AA2397" i="3"/>
  <c r="AA2398" i="3"/>
  <c r="AA2399" i="3"/>
  <c r="AA2400" i="3"/>
  <c r="AA2401" i="3"/>
  <c r="AA2402" i="3"/>
  <c r="AA2403" i="3"/>
  <c r="AA2404" i="3"/>
  <c r="AA2405" i="3"/>
  <c r="AA2406" i="3"/>
  <c r="AA2407" i="3"/>
  <c r="AA2408" i="3"/>
  <c r="AA2409" i="3"/>
  <c r="AA2410" i="3"/>
  <c r="AA2411" i="3"/>
  <c r="AA2412" i="3"/>
  <c r="AA2413" i="3"/>
  <c r="AA2414" i="3"/>
  <c r="AA2415" i="3"/>
  <c r="AA2416" i="3"/>
  <c r="AA2417" i="3"/>
  <c r="AA2418" i="3"/>
  <c r="AA2419" i="3"/>
  <c r="AA2420" i="3"/>
  <c r="AA2421" i="3"/>
  <c r="AA2422" i="3"/>
  <c r="AA2423" i="3"/>
  <c r="AA2424" i="3"/>
  <c r="AA2425" i="3"/>
  <c r="AA2426" i="3"/>
  <c r="AA2427" i="3"/>
  <c r="AA2428" i="3"/>
  <c r="AA2429" i="3"/>
  <c r="AA2430" i="3"/>
  <c r="AA2431" i="3"/>
  <c r="AA2432" i="3"/>
  <c r="AA2433" i="3"/>
  <c r="AA2434" i="3"/>
  <c r="AA2435" i="3"/>
  <c r="AA2436" i="3"/>
  <c r="AA2437" i="3"/>
  <c r="AA2438" i="3"/>
  <c r="AA2439" i="3"/>
  <c r="AA2440" i="3"/>
  <c r="AA2441" i="3"/>
  <c r="AA2442" i="3"/>
  <c r="AA2443" i="3"/>
  <c r="AA2444" i="3"/>
  <c r="AA2445" i="3"/>
  <c r="AA2446" i="3"/>
  <c r="AA2447" i="3"/>
  <c r="AA2448" i="3"/>
  <c r="AA2449" i="3"/>
  <c r="AA2450" i="3"/>
  <c r="AA2451" i="3"/>
  <c r="AA2452" i="3"/>
  <c r="AA2453" i="3"/>
  <c r="AA2454" i="3"/>
  <c r="AA2455" i="3"/>
  <c r="AA2456" i="3"/>
  <c r="AA2457" i="3"/>
  <c r="AA2458" i="3"/>
  <c r="AA2459" i="3"/>
  <c r="AA2460" i="3"/>
  <c r="AA2461" i="3"/>
  <c r="AA2462" i="3"/>
  <c r="AA2463" i="3"/>
  <c r="AA2464" i="3"/>
  <c r="AA2465" i="3"/>
  <c r="AA2466" i="3"/>
  <c r="AA2467" i="3"/>
  <c r="AA2468" i="3"/>
  <c r="AA2469" i="3"/>
  <c r="AA2470" i="3"/>
  <c r="AA2471" i="3"/>
  <c r="AA2472" i="3"/>
  <c r="AA2473" i="3"/>
  <c r="AA2474" i="3"/>
  <c r="AA2475" i="3"/>
  <c r="AA2476" i="3"/>
  <c r="AA2477" i="3"/>
  <c r="AA2478" i="3"/>
  <c r="AA2479" i="3"/>
  <c r="AA2480" i="3"/>
  <c r="AA2481" i="3"/>
  <c r="AA2482" i="3"/>
  <c r="AA2483" i="3"/>
  <c r="AA2484" i="3"/>
  <c r="AA2485" i="3"/>
  <c r="AA2486" i="3"/>
  <c r="AA2487" i="3"/>
  <c r="AA2488" i="3"/>
  <c r="AA2489" i="3"/>
  <c r="AA2490" i="3"/>
  <c r="AA2491" i="3"/>
  <c r="AA2492" i="3"/>
  <c r="AA2493" i="3"/>
  <c r="AA2494" i="3"/>
  <c r="AA2495" i="3"/>
  <c r="AA2496" i="3"/>
  <c r="AA2497" i="3"/>
  <c r="AA2498" i="3"/>
  <c r="AA2499" i="3"/>
  <c r="AA2500" i="3"/>
  <c r="AA2501" i="3"/>
  <c r="AA2502" i="3"/>
  <c r="AA2503" i="3"/>
  <c r="AA2504" i="3"/>
  <c r="AA2505" i="3"/>
  <c r="AA2506" i="3"/>
  <c r="AA2507" i="3"/>
  <c r="AA2508" i="3"/>
  <c r="AA2509" i="3"/>
  <c r="AA2510" i="3"/>
  <c r="AA2511" i="3"/>
  <c r="AA2512" i="3"/>
  <c r="AA2513" i="3"/>
  <c r="AA2514" i="3"/>
  <c r="AA2515" i="3"/>
  <c r="AA2516" i="3"/>
  <c r="AA2517" i="3"/>
  <c r="AA2518" i="3"/>
  <c r="AA2519" i="3"/>
  <c r="AA2520" i="3"/>
  <c r="AA2521" i="3"/>
  <c r="AA2522" i="3"/>
  <c r="AA2523" i="3"/>
  <c r="AA2524" i="3"/>
  <c r="AA2525" i="3"/>
  <c r="AA2526" i="3"/>
  <c r="AA2527" i="3"/>
  <c r="AA2528" i="3"/>
  <c r="AA2529" i="3"/>
  <c r="AA2530" i="3"/>
  <c r="AA2531" i="3"/>
  <c r="AA2532" i="3"/>
  <c r="AA2533" i="3"/>
  <c r="AA2534" i="3"/>
  <c r="AA2535" i="3"/>
  <c r="AA2536" i="3"/>
  <c r="AA2537" i="3"/>
  <c r="AA2538" i="3"/>
  <c r="AA2539" i="3"/>
  <c r="AA2540" i="3"/>
  <c r="AA2541" i="3"/>
  <c r="AA2542" i="3"/>
  <c r="AA2543" i="3"/>
  <c r="AA2544" i="3"/>
  <c r="AA2545" i="3"/>
  <c r="AA2546" i="3"/>
  <c r="AA2547" i="3"/>
  <c r="AA2548" i="3"/>
  <c r="AA2549" i="3"/>
  <c r="AA2550" i="3"/>
  <c r="AA2551" i="3"/>
  <c r="AA2552" i="3"/>
  <c r="AA2553" i="3"/>
  <c r="AA2554" i="3"/>
  <c r="AA2555" i="3"/>
  <c r="AA2556" i="3"/>
  <c r="AA2557" i="3"/>
  <c r="AA2558" i="3"/>
  <c r="AA2559" i="3"/>
  <c r="AA2560" i="3"/>
  <c r="AA2561" i="3"/>
  <c r="AA2562" i="3"/>
  <c r="AA2563" i="3"/>
  <c r="AA2564" i="3"/>
  <c r="AA2565" i="3"/>
  <c r="AA2566" i="3"/>
  <c r="AA2567" i="3"/>
  <c r="AA2568" i="3"/>
  <c r="AA2569" i="3"/>
  <c r="AA2570" i="3"/>
  <c r="AA2571" i="3"/>
  <c r="AA2572" i="3"/>
  <c r="AA2573" i="3"/>
  <c r="AA2574" i="3"/>
  <c r="AA2575" i="3"/>
  <c r="AA2576" i="3"/>
  <c r="AA2577" i="3"/>
  <c r="AA2578" i="3"/>
  <c r="AA2579" i="3"/>
  <c r="AA2580" i="3"/>
  <c r="AA2581" i="3"/>
  <c r="AA2582" i="3"/>
  <c r="AA2583" i="3"/>
  <c r="AA2584" i="3"/>
  <c r="AA2585" i="3"/>
  <c r="AA2586" i="3"/>
  <c r="AA2587" i="3"/>
  <c r="AA2588" i="3"/>
  <c r="AA2589" i="3"/>
  <c r="AA2590" i="3"/>
  <c r="AA2591" i="3"/>
  <c r="AA2592" i="3"/>
  <c r="AA2593" i="3"/>
  <c r="AA2594" i="3"/>
  <c r="AA2595" i="3"/>
  <c r="AA2596" i="3"/>
  <c r="AA2597" i="3"/>
  <c r="AA2598" i="3"/>
  <c r="AA2599" i="3"/>
  <c r="AA2600" i="3"/>
  <c r="AA2601" i="3"/>
  <c r="AA2602" i="3"/>
  <c r="AA2603" i="3"/>
  <c r="AA2604" i="3"/>
  <c r="AA2605" i="3"/>
  <c r="AA2606" i="3"/>
  <c r="AA2607" i="3"/>
  <c r="AA2608" i="3"/>
  <c r="AA2609" i="3"/>
  <c r="AA2610" i="3"/>
  <c r="AA2611" i="3"/>
  <c r="AA2612" i="3"/>
  <c r="AA2613" i="3"/>
  <c r="AA2614" i="3"/>
  <c r="AA2615" i="3"/>
  <c r="AA2616" i="3"/>
  <c r="AA2617" i="3"/>
  <c r="AA2618" i="3"/>
  <c r="AA2619" i="3"/>
  <c r="AA2620" i="3"/>
  <c r="AA2621" i="3"/>
  <c r="AA2622" i="3"/>
  <c r="AA2623" i="3"/>
  <c r="AA2624" i="3"/>
  <c r="AA2625" i="3"/>
  <c r="AA2626" i="3"/>
  <c r="AA2627" i="3"/>
  <c r="AA2628" i="3"/>
  <c r="AA2629" i="3"/>
  <c r="AA2630" i="3"/>
  <c r="AA2631" i="3"/>
  <c r="AA2632" i="3"/>
  <c r="AA2633" i="3"/>
  <c r="AA2634" i="3"/>
  <c r="AA2635" i="3"/>
  <c r="AA2636" i="3"/>
  <c r="AA2637" i="3"/>
  <c r="AA2638" i="3"/>
  <c r="AA2639" i="3"/>
  <c r="AA2640" i="3"/>
  <c r="AA2641" i="3"/>
  <c r="AA2642" i="3"/>
  <c r="AA2643" i="3"/>
  <c r="AA2644" i="3"/>
  <c r="AA2645" i="3"/>
  <c r="AA2646" i="3"/>
  <c r="AA2647" i="3"/>
  <c r="AA2648" i="3"/>
  <c r="AA2649" i="3"/>
  <c r="AA2650" i="3"/>
  <c r="AA2651" i="3"/>
  <c r="AA2652" i="3"/>
  <c r="AA2653" i="3"/>
  <c r="AA2654" i="3"/>
  <c r="AA2655" i="3"/>
  <c r="AA2656" i="3"/>
  <c r="AA2657" i="3"/>
  <c r="AA2658" i="3"/>
  <c r="AA2659" i="3"/>
  <c r="AA2660" i="3"/>
  <c r="AA2661" i="3"/>
  <c r="AA2662" i="3"/>
  <c r="AA2663" i="3"/>
  <c r="AA2664" i="3"/>
  <c r="AA2665" i="3"/>
  <c r="AA2666" i="3"/>
  <c r="AA2667" i="3"/>
  <c r="AA2668" i="3"/>
  <c r="AA2669" i="3"/>
  <c r="AA2670" i="3"/>
  <c r="AA2671" i="3"/>
  <c r="AA2672" i="3"/>
  <c r="AA2673" i="3"/>
  <c r="AA2674" i="3"/>
  <c r="AA2675" i="3"/>
  <c r="AA2676" i="3"/>
  <c r="AA2677" i="3"/>
  <c r="AA2678" i="3"/>
  <c r="AA2679" i="3"/>
  <c r="AA2680" i="3"/>
  <c r="AA2681" i="3"/>
  <c r="AA2682" i="3"/>
  <c r="AA2683" i="3"/>
  <c r="AA2684" i="3"/>
  <c r="AA2685" i="3"/>
  <c r="AA2686" i="3"/>
  <c r="AA2687" i="3"/>
  <c r="AA2688" i="3"/>
  <c r="AA2689" i="3"/>
  <c r="AA2690" i="3"/>
  <c r="AA2691" i="3"/>
  <c r="AA2692" i="3"/>
  <c r="AA2693" i="3"/>
  <c r="AA2694" i="3"/>
  <c r="AA2695" i="3"/>
  <c r="AA2696" i="3"/>
  <c r="AA2697" i="3"/>
  <c r="AA2698" i="3"/>
  <c r="AA2699" i="3"/>
  <c r="AA2700" i="3"/>
  <c r="AA2701" i="3"/>
  <c r="AA2702" i="3"/>
  <c r="AA2703" i="3"/>
  <c r="AA2704" i="3"/>
  <c r="AA2705" i="3"/>
  <c r="AA2706" i="3"/>
  <c r="AA2707" i="3"/>
  <c r="AA2708" i="3"/>
  <c r="AA2709" i="3"/>
  <c r="AA2710" i="3"/>
  <c r="AA2711" i="3"/>
  <c r="AA2712" i="3"/>
  <c r="AA2713" i="3"/>
  <c r="AA2714" i="3"/>
  <c r="AA2715" i="3"/>
  <c r="AA2716" i="3"/>
  <c r="AA2717" i="3"/>
  <c r="AA2718" i="3"/>
  <c r="AA2719" i="3"/>
  <c r="AA2720" i="3"/>
  <c r="AA2721" i="3"/>
  <c r="AA2722" i="3"/>
  <c r="AA2723" i="3"/>
  <c r="AA2724" i="3"/>
  <c r="AA2725" i="3"/>
  <c r="AA2726" i="3"/>
  <c r="AA2727" i="3"/>
  <c r="AA2728" i="3"/>
  <c r="AA2729" i="3"/>
  <c r="AA2730" i="3"/>
  <c r="AA2731" i="3"/>
  <c r="AA2732" i="3"/>
  <c r="AA2733" i="3"/>
  <c r="AA2734" i="3"/>
  <c r="AA2735" i="3"/>
  <c r="AA2736" i="3"/>
  <c r="AA2737" i="3"/>
  <c r="AA2738" i="3"/>
  <c r="AA2739" i="3"/>
  <c r="AA2740" i="3"/>
  <c r="AA2741" i="3"/>
  <c r="AA2742" i="3"/>
  <c r="AA2743" i="3"/>
  <c r="AA2744" i="3"/>
  <c r="AA2745" i="3"/>
  <c r="AA2746" i="3"/>
  <c r="AA2747" i="3"/>
  <c r="AA2748" i="3"/>
  <c r="AA2749" i="3"/>
  <c r="AA2750" i="3"/>
  <c r="AA2751" i="3"/>
  <c r="AA2752" i="3"/>
  <c r="AA2753" i="3"/>
  <c r="AA2754" i="3"/>
  <c r="AA2755" i="3"/>
  <c r="AA2756" i="3"/>
  <c r="AA2757" i="3"/>
  <c r="AA2758" i="3"/>
  <c r="AA2759" i="3"/>
  <c r="AA2760" i="3"/>
  <c r="AA2761" i="3"/>
  <c r="AA2762" i="3"/>
  <c r="AA2763" i="3"/>
  <c r="AA2764" i="3"/>
  <c r="AA2765" i="3"/>
  <c r="AA2766" i="3"/>
  <c r="AA2767" i="3"/>
  <c r="AA2768" i="3"/>
  <c r="AA2769" i="3"/>
  <c r="AA2770" i="3"/>
  <c r="AA2771" i="3"/>
  <c r="AA2772" i="3"/>
  <c r="AA2773" i="3"/>
  <c r="AA2774" i="3"/>
  <c r="AA2775" i="3"/>
  <c r="AA2776" i="3"/>
  <c r="AA2777" i="3"/>
  <c r="AA2778" i="3"/>
  <c r="AA2779" i="3"/>
  <c r="AA2780" i="3"/>
  <c r="AA2781" i="3"/>
  <c r="AA2782" i="3"/>
  <c r="AA2783" i="3"/>
  <c r="AA2784" i="3"/>
  <c r="AA2785" i="3"/>
  <c r="AA2786" i="3"/>
  <c r="AA2787" i="3"/>
  <c r="AA2788" i="3"/>
  <c r="AA2789" i="3"/>
  <c r="AA2790" i="3"/>
  <c r="AA2791" i="3"/>
  <c r="AA2792" i="3"/>
  <c r="AA2793" i="3"/>
  <c r="AA2794" i="3"/>
  <c r="AA2795" i="3"/>
  <c r="AA2796" i="3"/>
  <c r="AA2797" i="3"/>
  <c r="AA2798" i="3"/>
  <c r="AA2799" i="3"/>
  <c r="AA2800" i="3"/>
  <c r="AA2801" i="3"/>
  <c r="AA2802" i="3"/>
  <c r="AA2803" i="3"/>
  <c r="AA2804" i="3"/>
  <c r="AA2805" i="3"/>
  <c r="AA2806" i="3"/>
  <c r="AA2807" i="3"/>
  <c r="AA2808" i="3"/>
  <c r="AA2809" i="3"/>
  <c r="AA2810" i="3"/>
  <c r="AA2811" i="3"/>
  <c r="AA2812" i="3"/>
  <c r="AA2813" i="3"/>
  <c r="AA2814" i="3"/>
  <c r="AA2815" i="3"/>
  <c r="AA2816" i="3"/>
  <c r="AA2817" i="3"/>
  <c r="AA2818" i="3"/>
  <c r="AA2819" i="3"/>
  <c r="AA2820" i="3"/>
  <c r="AA2821" i="3"/>
  <c r="AA2822" i="3"/>
  <c r="AA2823" i="3"/>
  <c r="AA2824" i="3"/>
  <c r="AA2825" i="3"/>
  <c r="AA2826" i="3"/>
  <c r="AA2827" i="3"/>
  <c r="AA2828" i="3"/>
  <c r="AA2829" i="3"/>
  <c r="AA2830" i="3"/>
  <c r="AA2831" i="3"/>
  <c r="AA2832" i="3"/>
  <c r="AA2833" i="3"/>
  <c r="AA2834" i="3"/>
  <c r="AA2835" i="3"/>
  <c r="AA2836" i="3"/>
  <c r="AA2837" i="3"/>
  <c r="AA2838" i="3"/>
  <c r="AA2839" i="3"/>
  <c r="AA2840" i="3"/>
  <c r="AA2841" i="3"/>
  <c r="AA2842" i="3"/>
  <c r="AA2843" i="3"/>
  <c r="AA2844" i="3"/>
  <c r="AA2845" i="3"/>
  <c r="AA2846" i="3"/>
  <c r="AA2847" i="3"/>
  <c r="AA2848" i="3"/>
  <c r="AA2849" i="3"/>
  <c r="AA2850" i="3"/>
  <c r="AA2851" i="3"/>
  <c r="AA2852" i="3"/>
  <c r="AA2853" i="3"/>
  <c r="AA2854" i="3"/>
  <c r="AA2855" i="3"/>
  <c r="AA2856" i="3"/>
  <c r="AA2857" i="3"/>
  <c r="AA2858" i="3"/>
  <c r="AA2859" i="3"/>
  <c r="AA2860" i="3"/>
  <c r="AA2861" i="3"/>
  <c r="AA2862" i="3"/>
  <c r="AA2863" i="3"/>
  <c r="AA2864" i="3"/>
  <c r="AA2865" i="3"/>
  <c r="AA2866" i="3"/>
  <c r="AA2867" i="3"/>
  <c r="AA2868" i="3"/>
  <c r="AA2869" i="3"/>
  <c r="AA2870" i="3"/>
  <c r="AA2871" i="3"/>
  <c r="AA2872" i="3"/>
  <c r="AA2873" i="3"/>
  <c r="AA2874" i="3"/>
  <c r="AA2875" i="3"/>
  <c r="AA2876" i="3"/>
  <c r="AA2877" i="3"/>
  <c r="AA2878" i="3"/>
  <c r="AA2879" i="3"/>
  <c r="AA2880" i="3"/>
  <c r="AA2881" i="3"/>
  <c r="AA2882" i="3"/>
  <c r="AA2883" i="3"/>
  <c r="AA2884" i="3"/>
  <c r="AA2885" i="3"/>
  <c r="AA2886" i="3"/>
  <c r="AA2887" i="3"/>
  <c r="AA2888" i="3"/>
  <c r="AA2889" i="3"/>
  <c r="AA2890" i="3"/>
  <c r="AA2891" i="3"/>
  <c r="AA2892" i="3"/>
  <c r="AA2893" i="3"/>
  <c r="AA2894" i="3"/>
  <c r="AA2895" i="3"/>
  <c r="AA2896" i="3"/>
  <c r="AA2897" i="3"/>
  <c r="AA2898" i="3"/>
  <c r="AA2899" i="3"/>
  <c r="AA2900" i="3"/>
  <c r="AA2901" i="3"/>
  <c r="AA2902" i="3"/>
  <c r="AA2903" i="3"/>
  <c r="AA2904" i="3"/>
  <c r="AA2905" i="3"/>
  <c r="AA2906" i="3"/>
  <c r="AA2907" i="3"/>
  <c r="AA2908" i="3"/>
  <c r="AA2909" i="3"/>
  <c r="AA2910" i="3"/>
  <c r="AA2911" i="3"/>
  <c r="AA2912" i="3"/>
  <c r="AA2913" i="3"/>
  <c r="AA2914" i="3"/>
  <c r="AA2915" i="3"/>
  <c r="AA2916" i="3"/>
  <c r="AA2917" i="3"/>
  <c r="AA2918" i="3"/>
  <c r="AA2919" i="3"/>
  <c r="AA2920" i="3"/>
  <c r="AA2921" i="3"/>
  <c r="AA2922" i="3"/>
  <c r="AA2923" i="3"/>
  <c r="AA2924" i="3"/>
  <c r="AA2925" i="3"/>
  <c r="AA2926" i="3"/>
  <c r="AA2927" i="3"/>
  <c r="AA2928" i="3"/>
  <c r="AA2929" i="3"/>
  <c r="AA2930" i="3"/>
  <c r="AA2931" i="3"/>
  <c r="AA2932" i="3"/>
  <c r="AA2933" i="3"/>
  <c r="AA2934" i="3"/>
  <c r="AA2935" i="3"/>
  <c r="AA2936" i="3"/>
  <c r="AA2937" i="3"/>
  <c r="AA2938" i="3"/>
  <c r="AA2939" i="3"/>
  <c r="AA2940" i="3"/>
  <c r="AA2941" i="3"/>
  <c r="AA2942" i="3"/>
  <c r="AA2943" i="3"/>
  <c r="AA2944" i="3"/>
  <c r="AA2945" i="3"/>
  <c r="AA2946" i="3"/>
  <c r="AA2947" i="3"/>
  <c r="AA2948" i="3"/>
  <c r="AA2949" i="3"/>
  <c r="AA2950" i="3"/>
  <c r="AA2951" i="3"/>
  <c r="AA2952" i="3"/>
  <c r="AA2953" i="3"/>
  <c r="AA2954" i="3"/>
  <c r="AA2955" i="3"/>
  <c r="AA2956" i="3"/>
  <c r="AA2957" i="3"/>
  <c r="AA2958" i="3"/>
  <c r="AA2959" i="3"/>
  <c r="AA2960" i="3"/>
  <c r="AA2961" i="3"/>
  <c r="AA2962" i="3"/>
  <c r="AA2963" i="3"/>
  <c r="AA2964" i="3"/>
  <c r="AA2965" i="3"/>
  <c r="AA2966" i="3"/>
  <c r="AA2967" i="3"/>
  <c r="AA2968" i="3"/>
  <c r="AA2969" i="3"/>
  <c r="AA2970" i="3"/>
  <c r="AA2971" i="3"/>
  <c r="AA2972" i="3"/>
  <c r="AA2973" i="3"/>
  <c r="AA2974" i="3"/>
  <c r="AA2975" i="3"/>
  <c r="AA2976" i="3"/>
  <c r="AA2977" i="3"/>
  <c r="AA2978" i="3"/>
  <c r="AA2979" i="3"/>
  <c r="AA2980" i="3"/>
  <c r="AA2981" i="3"/>
  <c r="AA2982" i="3"/>
  <c r="AA2983" i="3"/>
  <c r="AA2984" i="3"/>
  <c r="AA2985" i="3"/>
  <c r="AA2986" i="3"/>
  <c r="AA2987" i="3"/>
  <c r="AA2988" i="3"/>
  <c r="AA2989" i="3"/>
  <c r="AA2990" i="3"/>
  <c r="AA2991" i="3"/>
  <c r="AA2992" i="3"/>
  <c r="AA2993" i="3"/>
  <c r="AA2994" i="3"/>
  <c r="AA2995" i="3"/>
  <c r="AA2996" i="3"/>
  <c r="AA2997" i="3"/>
  <c r="AA2998" i="3"/>
  <c r="AA2999" i="3"/>
  <c r="AA3000" i="3"/>
  <c r="AA3001" i="3"/>
  <c r="AA3002" i="3"/>
  <c r="AA3003" i="3"/>
  <c r="AA3004" i="3"/>
  <c r="AA3005" i="3"/>
  <c r="AA3006" i="3"/>
  <c r="AA3007" i="3"/>
  <c r="AA3008" i="3"/>
  <c r="AA3009" i="3"/>
  <c r="AA3010" i="3"/>
  <c r="AA3011" i="3"/>
  <c r="AA3012" i="3"/>
  <c r="AA3013" i="3"/>
  <c r="AA3014" i="3"/>
  <c r="AA3015" i="3"/>
  <c r="AA3016" i="3"/>
  <c r="AA3017" i="3"/>
  <c r="AA3018" i="3"/>
  <c r="AA3019" i="3"/>
  <c r="AA3020" i="3"/>
  <c r="AA3021" i="3"/>
  <c r="AA3022" i="3"/>
  <c r="AA3023" i="3"/>
  <c r="AA3024" i="3"/>
  <c r="AA3025" i="3"/>
  <c r="AA3026" i="3"/>
  <c r="AA3027" i="3"/>
  <c r="AA3028" i="3"/>
  <c r="AA3029" i="3"/>
  <c r="AA3030" i="3"/>
  <c r="AA3031" i="3"/>
  <c r="AA3032" i="3"/>
  <c r="AA3033" i="3"/>
  <c r="AA3034" i="3"/>
  <c r="AA3035" i="3"/>
  <c r="AA3036" i="3"/>
  <c r="AA3037" i="3"/>
  <c r="AA3038" i="3"/>
  <c r="AA3039" i="3"/>
  <c r="AA3040" i="3"/>
  <c r="AA3041" i="3"/>
  <c r="AA3042" i="3"/>
  <c r="AA3043" i="3"/>
  <c r="AA3044" i="3"/>
  <c r="AA3045" i="3"/>
  <c r="AA3046" i="3"/>
  <c r="AA3047" i="3"/>
  <c r="AA3048" i="3"/>
  <c r="AA3049" i="3"/>
  <c r="AA3050" i="3"/>
  <c r="AA3051" i="3"/>
  <c r="AA3052" i="3"/>
  <c r="AA3053" i="3"/>
  <c r="AA3054" i="3"/>
  <c r="AA3055" i="3"/>
  <c r="AA3056" i="3"/>
  <c r="AA3057" i="3"/>
  <c r="AA3058" i="3"/>
  <c r="AA3059" i="3"/>
  <c r="AA3060" i="3"/>
  <c r="AA3061" i="3"/>
  <c r="AA3062" i="3"/>
  <c r="AA3063" i="3"/>
  <c r="AA3064" i="3"/>
  <c r="AA3065" i="3"/>
  <c r="AA3066" i="3"/>
  <c r="AA3067" i="3"/>
  <c r="AA3068" i="3"/>
  <c r="AA3069" i="3"/>
  <c r="AA3070" i="3"/>
  <c r="AA3071" i="3"/>
  <c r="AA3072" i="3"/>
  <c r="AA3073" i="3"/>
  <c r="AA3074" i="3"/>
  <c r="AA3075" i="3"/>
  <c r="AA3076" i="3"/>
  <c r="AA3077" i="3"/>
  <c r="AA3078" i="3"/>
  <c r="AA3079" i="3"/>
  <c r="AA3080" i="3"/>
  <c r="AA3081" i="3"/>
  <c r="AA3082" i="3"/>
  <c r="AA3083" i="3"/>
  <c r="AA3084" i="3"/>
  <c r="AA3085" i="3"/>
  <c r="AA3086" i="3"/>
  <c r="AA3087" i="3"/>
  <c r="AA3088" i="3"/>
  <c r="AA3089" i="3"/>
  <c r="AA3090" i="3"/>
  <c r="AA3091" i="3"/>
  <c r="AA3092" i="3"/>
  <c r="AA3093" i="3"/>
  <c r="AA3094" i="3"/>
  <c r="AA3095" i="3"/>
  <c r="AA3096" i="3"/>
  <c r="AA3097" i="3"/>
  <c r="AA3098" i="3"/>
  <c r="AA3099" i="3"/>
  <c r="AA3100" i="3"/>
  <c r="AA3101" i="3"/>
  <c r="AA3102" i="3"/>
  <c r="AA3103" i="3"/>
  <c r="AA3104" i="3"/>
  <c r="AA3105" i="3"/>
  <c r="AA3106" i="3"/>
  <c r="AA3107" i="3"/>
  <c r="AA3108" i="3"/>
  <c r="AA3109" i="3"/>
  <c r="AA3110" i="3"/>
  <c r="AA3111" i="3"/>
  <c r="AA3112" i="3"/>
  <c r="AA3113" i="3"/>
  <c r="AA3114" i="3"/>
  <c r="AA3115" i="3"/>
  <c r="AA3116" i="3"/>
  <c r="AA3117" i="3"/>
  <c r="AA3118" i="3"/>
  <c r="AA3119" i="3"/>
  <c r="AA3120" i="3"/>
  <c r="AA3121" i="3"/>
  <c r="AA3122" i="3"/>
  <c r="AA3123" i="3"/>
  <c r="AA3124" i="3"/>
  <c r="AA3125" i="3"/>
  <c r="AA3126" i="3"/>
  <c r="AA3127" i="3"/>
  <c r="AA3128" i="3"/>
  <c r="AA3129" i="3"/>
  <c r="AA3130" i="3"/>
  <c r="AA3131" i="3"/>
  <c r="AA3132" i="3"/>
  <c r="AA3133" i="3"/>
  <c r="AA3134" i="3"/>
  <c r="AA3135" i="3"/>
  <c r="AA3136" i="3"/>
  <c r="AA3137" i="3"/>
  <c r="AA3138" i="3"/>
  <c r="AA3139" i="3"/>
  <c r="AA3140" i="3"/>
  <c r="AA3141" i="3"/>
  <c r="AA3142" i="3"/>
  <c r="AA3143" i="3"/>
  <c r="AA3144" i="3"/>
  <c r="AA3145" i="3"/>
  <c r="AA3146" i="3"/>
  <c r="AA3147" i="3"/>
  <c r="AA3148" i="3"/>
  <c r="AA3149" i="3"/>
  <c r="AA3150" i="3"/>
  <c r="AA3151" i="3"/>
  <c r="AA3152" i="3"/>
  <c r="AA3153" i="3"/>
  <c r="AA3154" i="3"/>
  <c r="AA3155" i="3"/>
  <c r="AA3156" i="3"/>
  <c r="AA3157" i="3"/>
  <c r="AA3158" i="3"/>
  <c r="AA3159" i="3"/>
  <c r="AA3160" i="3"/>
  <c r="AA3161" i="3"/>
  <c r="AA3162" i="3"/>
  <c r="AA3163" i="3"/>
  <c r="AA3164" i="3"/>
  <c r="AA3165" i="3"/>
  <c r="AA3166" i="3"/>
  <c r="AA3167" i="3"/>
  <c r="AA3168" i="3"/>
  <c r="AA3169" i="3"/>
  <c r="AA3170" i="3"/>
  <c r="AA3171" i="3"/>
  <c r="AA3172" i="3"/>
  <c r="AA3173" i="3"/>
  <c r="AA3174" i="3"/>
  <c r="AA3175" i="3"/>
  <c r="AA3176" i="3"/>
  <c r="AA3177" i="3"/>
  <c r="AA3178" i="3"/>
  <c r="AA3179" i="3"/>
  <c r="AA3180" i="3"/>
  <c r="AA3181" i="3"/>
  <c r="AA3182" i="3"/>
  <c r="AA3183" i="3"/>
  <c r="AA3184" i="3"/>
  <c r="AA3185" i="3"/>
  <c r="AA3186" i="3"/>
  <c r="AA3187" i="3"/>
  <c r="AA3188" i="3"/>
  <c r="AA3189" i="3"/>
  <c r="AA3190" i="3"/>
  <c r="AA3191" i="3"/>
  <c r="AA3192" i="3"/>
  <c r="AA3193" i="3"/>
  <c r="AA3194" i="3"/>
  <c r="AA3195" i="3"/>
  <c r="AA3196" i="3"/>
  <c r="AA3197" i="3"/>
  <c r="AA3198" i="3"/>
  <c r="AA3199" i="3"/>
  <c r="AA3200" i="3"/>
  <c r="AA3201" i="3"/>
  <c r="AA3202" i="3"/>
  <c r="AA3203" i="3"/>
  <c r="AA3204" i="3"/>
  <c r="AA3205" i="3"/>
  <c r="AA3206" i="3"/>
  <c r="AA3207" i="3"/>
  <c r="AA3208" i="3"/>
  <c r="AA3209" i="3"/>
  <c r="AA3210" i="3"/>
  <c r="AA3211" i="3"/>
  <c r="AA3212" i="3"/>
  <c r="AA3213" i="3"/>
  <c r="AA3214" i="3"/>
  <c r="AA3215" i="3"/>
  <c r="AA3216" i="3"/>
  <c r="AA3217" i="3"/>
  <c r="AA3218" i="3"/>
  <c r="AA3219" i="3"/>
  <c r="AA3220" i="3"/>
  <c r="AA3221" i="3"/>
  <c r="AA3222" i="3"/>
  <c r="AA3223" i="3"/>
  <c r="AA3224" i="3"/>
  <c r="AA3225" i="3"/>
  <c r="AA3226" i="3"/>
  <c r="AA3227" i="3"/>
  <c r="AA3228" i="3"/>
  <c r="AA3229" i="3"/>
  <c r="AA3230" i="3"/>
  <c r="AA3231" i="3"/>
  <c r="AA3232" i="3"/>
  <c r="AA3233" i="3"/>
  <c r="AA3234" i="3"/>
  <c r="AA3235" i="3"/>
  <c r="AA3236" i="3"/>
  <c r="AA3237" i="3"/>
  <c r="AA3238" i="3"/>
  <c r="AA3239" i="3"/>
  <c r="AA3240" i="3"/>
  <c r="AA3241" i="3"/>
  <c r="AA3242" i="3"/>
  <c r="AA3243" i="3"/>
  <c r="AA3244" i="3"/>
  <c r="AA3245" i="3"/>
  <c r="AA3246" i="3"/>
  <c r="AA3247" i="3"/>
  <c r="AA3248" i="3"/>
  <c r="AA3249" i="3"/>
  <c r="AA3250" i="3"/>
  <c r="AA3251" i="3"/>
  <c r="AA3252" i="3"/>
  <c r="AA3253" i="3"/>
  <c r="AA3254" i="3"/>
  <c r="AA3255" i="3"/>
  <c r="AA3256" i="3"/>
  <c r="AA3257" i="3"/>
  <c r="AA3258" i="3"/>
  <c r="AA3259" i="3"/>
  <c r="AA3260" i="3"/>
  <c r="AA3261" i="3"/>
  <c r="AA3262" i="3"/>
  <c r="AA3263" i="3"/>
  <c r="AA3264" i="3"/>
  <c r="AA3265" i="3"/>
  <c r="AA3266" i="3"/>
  <c r="AA3267" i="3"/>
  <c r="AA3268" i="3"/>
  <c r="AA3269" i="3"/>
  <c r="AA3270" i="3"/>
  <c r="AA3271" i="3"/>
  <c r="AA3272" i="3"/>
  <c r="AA3273" i="3"/>
  <c r="AA3274" i="3"/>
  <c r="AA3275" i="3"/>
  <c r="AA3276" i="3"/>
  <c r="AA3277" i="3"/>
  <c r="AA3278" i="3"/>
  <c r="AA3279" i="3"/>
  <c r="AA3280" i="3"/>
  <c r="AA3281" i="3"/>
  <c r="AA3282" i="3"/>
  <c r="AA3283" i="3"/>
  <c r="AA3284" i="3"/>
  <c r="AA3285" i="3"/>
  <c r="AA3286" i="3"/>
  <c r="AA3287" i="3"/>
  <c r="AA3288" i="3"/>
  <c r="AA3289" i="3"/>
  <c r="AA3290" i="3"/>
  <c r="AA3291" i="3"/>
  <c r="AA3292" i="3"/>
  <c r="AA3293" i="3"/>
  <c r="AA3294" i="3"/>
  <c r="AA3295" i="3"/>
  <c r="AA3296" i="3"/>
  <c r="AA3297" i="3"/>
  <c r="AA3298" i="3"/>
  <c r="AA3299" i="3"/>
  <c r="AA3300" i="3"/>
  <c r="AA3301" i="3"/>
  <c r="AA3302" i="3"/>
  <c r="AA3303" i="3"/>
  <c r="AA3304" i="3"/>
  <c r="AA3305" i="3"/>
  <c r="AA3306" i="3"/>
  <c r="AA3307" i="3"/>
  <c r="AA3308" i="3"/>
  <c r="AA3309" i="3"/>
  <c r="AA3310" i="3"/>
  <c r="AA3311" i="3"/>
  <c r="AA3312" i="3"/>
  <c r="AA3313" i="3"/>
  <c r="AA3314" i="3"/>
  <c r="AA3315" i="3"/>
  <c r="AA3316" i="3"/>
  <c r="AA3317" i="3"/>
  <c r="AA3318" i="3"/>
  <c r="AA3319" i="3"/>
  <c r="AA3320" i="3"/>
  <c r="AA3321" i="3"/>
  <c r="AA3322" i="3"/>
  <c r="AA3323" i="3"/>
  <c r="AA3324" i="3"/>
  <c r="AA3325" i="3"/>
  <c r="AA3326" i="3"/>
  <c r="AA3327" i="3"/>
  <c r="AA3328" i="3"/>
  <c r="AA3329" i="3"/>
  <c r="AA3330" i="3"/>
  <c r="AA3331" i="3"/>
  <c r="AA3332" i="3"/>
  <c r="AA3333" i="3"/>
  <c r="AA3334" i="3"/>
  <c r="AA3335" i="3"/>
  <c r="AA3336" i="3"/>
  <c r="AA3337" i="3"/>
  <c r="AA3338" i="3"/>
  <c r="AA3339" i="3"/>
  <c r="AA3340" i="3"/>
  <c r="AA3341" i="3"/>
  <c r="AA3342" i="3"/>
  <c r="AA3343" i="3"/>
  <c r="AA3344" i="3"/>
  <c r="AA3345" i="3"/>
  <c r="AA3346" i="3"/>
  <c r="AA3347" i="3"/>
  <c r="AA3348" i="3"/>
  <c r="AA3349" i="3"/>
  <c r="AA3350" i="3"/>
  <c r="AA3351" i="3"/>
  <c r="AA3352" i="3"/>
  <c r="AA3353" i="3"/>
  <c r="AA3354" i="3"/>
  <c r="AA3355" i="3"/>
  <c r="AA3356" i="3"/>
  <c r="AA3357" i="3"/>
  <c r="AA3358" i="3"/>
  <c r="AA3359" i="3"/>
  <c r="AA3360" i="3"/>
  <c r="AA3361" i="3"/>
  <c r="AA3362" i="3"/>
  <c r="AA3363" i="3"/>
  <c r="AA3364" i="3"/>
  <c r="AA3365" i="3"/>
  <c r="AA3366" i="3"/>
  <c r="AA3367" i="3"/>
  <c r="AA3368" i="3"/>
  <c r="AA3369" i="3"/>
  <c r="AA3370" i="3"/>
  <c r="AA3371" i="3"/>
  <c r="AA3372" i="3"/>
  <c r="AA3373" i="3"/>
  <c r="AA3374" i="3"/>
  <c r="AA3375" i="3"/>
  <c r="AA3376" i="3"/>
  <c r="AA3377" i="3"/>
  <c r="AA3378" i="3"/>
  <c r="AA3379" i="3"/>
  <c r="AA3380" i="3"/>
  <c r="AA3381" i="3"/>
  <c r="AA3382" i="3"/>
  <c r="AA3383" i="3"/>
  <c r="AA3384" i="3"/>
  <c r="AA3385" i="3"/>
  <c r="AA3386" i="3"/>
  <c r="AA3387" i="3"/>
  <c r="AA3388" i="3"/>
  <c r="AA3389" i="3"/>
  <c r="AA3390" i="3"/>
  <c r="AA3391" i="3"/>
  <c r="AA3392" i="3"/>
  <c r="AA3393" i="3"/>
  <c r="AA3394" i="3"/>
  <c r="AA3395" i="3"/>
  <c r="AA3396" i="3"/>
  <c r="AA3397" i="3"/>
  <c r="AA3398" i="3"/>
  <c r="AA3399" i="3"/>
  <c r="AA3400" i="3"/>
  <c r="AA3401" i="3"/>
  <c r="AA3402" i="3"/>
  <c r="AA3403" i="3"/>
  <c r="AA3404" i="3"/>
  <c r="AA3405" i="3"/>
  <c r="AA3406" i="3"/>
  <c r="AA3407" i="3"/>
  <c r="AA3408" i="3"/>
  <c r="AA3409" i="3"/>
  <c r="AA3410" i="3"/>
  <c r="AA3411" i="3"/>
  <c r="AA3412" i="3"/>
  <c r="AA3413" i="3"/>
  <c r="AA3414" i="3"/>
  <c r="AA3415" i="3"/>
  <c r="AA3416" i="3"/>
  <c r="AA3417" i="3"/>
  <c r="AA3418" i="3"/>
  <c r="AA3419" i="3"/>
  <c r="AA3420" i="3"/>
  <c r="AA3421" i="3"/>
  <c r="AA3422" i="3"/>
  <c r="AA3423" i="3"/>
  <c r="AA3424" i="3"/>
  <c r="AA3425" i="3"/>
  <c r="AA3426" i="3"/>
  <c r="AA3427" i="3"/>
  <c r="AA3428" i="3"/>
  <c r="AA3429" i="3"/>
  <c r="AA3430" i="3"/>
  <c r="AA3431" i="3"/>
  <c r="AA3432" i="3"/>
  <c r="AA3433" i="3"/>
  <c r="AA3434" i="3"/>
  <c r="AA3435" i="3"/>
  <c r="AA3436" i="3"/>
  <c r="AA3437" i="3"/>
  <c r="AA3438" i="3"/>
  <c r="AA3439" i="3"/>
  <c r="AA3440" i="3"/>
  <c r="AA3441" i="3"/>
  <c r="AA3442" i="3"/>
  <c r="AA3443" i="3"/>
  <c r="AA3444" i="3"/>
  <c r="AA3445" i="3"/>
  <c r="AA3446" i="3"/>
  <c r="AA3447" i="3"/>
  <c r="AA3448" i="3"/>
  <c r="AA3449" i="3"/>
  <c r="AA3450" i="3"/>
  <c r="AA3451" i="3"/>
  <c r="AA3452" i="3"/>
  <c r="AA3453" i="3"/>
  <c r="AA3454" i="3"/>
  <c r="AA3455" i="3"/>
  <c r="AA3456" i="3"/>
  <c r="AA3457" i="3"/>
  <c r="AA3458" i="3"/>
  <c r="AA3459" i="3"/>
  <c r="AA3460" i="3"/>
  <c r="AA3461" i="3"/>
  <c r="AA3462" i="3"/>
  <c r="AA3463" i="3"/>
  <c r="AA3464" i="3"/>
  <c r="AA3465" i="3"/>
  <c r="AA3466" i="3"/>
  <c r="AA3467" i="3"/>
  <c r="AA3468" i="3"/>
  <c r="AA3469" i="3"/>
  <c r="AA3470" i="3"/>
  <c r="AA3471" i="3"/>
  <c r="AA3472" i="3"/>
  <c r="AA3473" i="3"/>
  <c r="AA3474" i="3"/>
  <c r="AA3475" i="3"/>
  <c r="AA3476" i="3"/>
  <c r="AA3477" i="3"/>
  <c r="AA3478" i="3"/>
  <c r="AA3479" i="3"/>
  <c r="AA3480" i="3"/>
  <c r="AA3481" i="3"/>
  <c r="AA3482" i="3"/>
  <c r="AA3483" i="3"/>
  <c r="AA3484" i="3"/>
  <c r="AA3485" i="3"/>
  <c r="AA3486" i="3"/>
  <c r="AA3487" i="3"/>
  <c r="AA3488" i="3"/>
  <c r="AA3489" i="3"/>
  <c r="AA3490" i="3"/>
  <c r="AA3491" i="3"/>
  <c r="AA3492" i="3"/>
  <c r="AA3493" i="3"/>
  <c r="AA3494" i="3"/>
  <c r="AA3495" i="3"/>
  <c r="AA3496" i="3"/>
  <c r="AA3497" i="3"/>
  <c r="AA3498" i="3"/>
  <c r="AA3499" i="3"/>
  <c r="AA3500" i="3"/>
  <c r="AA3501" i="3"/>
  <c r="AA3502" i="3"/>
  <c r="AA3503" i="3"/>
  <c r="AA3504" i="3"/>
  <c r="AA3505" i="3"/>
  <c r="AA3506" i="3"/>
  <c r="AA3507" i="3"/>
  <c r="AA3508" i="3"/>
  <c r="AA3509" i="3"/>
  <c r="AA3510" i="3"/>
  <c r="AA3511" i="3"/>
  <c r="AA3512" i="3"/>
  <c r="AA3513" i="3"/>
  <c r="AA3514" i="3"/>
  <c r="AA3515" i="3"/>
  <c r="AA3516" i="3"/>
  <c r="AA3517" i="3"/>
  <c r="AA3518" i="3"/>
  <c r="AA3519" i="3"/>
  <c r="AA3520" i="3"/>
  <c r="AA3521" i="3"/>
  <c r="AA3522" i="3"/>
  <c r="AA3523" i="3"/>
  <c r="AA3524" i="3"/>
  <c r="AA3525" i="3"/>
  <c r="AA3526" i="3"/>
  <c r="AA3527" i="3"/>
  <c r="AA3528" i="3"/>
  <c r="AA3529" i="3"/>
  <c r="AA3530" i="3"/>
  <c r="AA3531" i="3"/>
  <c r="AA3532" i="3"/>
  <c r="AA3533" i="3"/>
  <c r="AA3534" i="3"/>
  <c r="AA3535" i="3"/>
  <c r="AA3536" i="3"/>
  <c r="AA3537" i="3"/>
  <c r="AA3538" i="3"/>
  <c r="AA3539" i="3"/>
  <c r="AA3540" i="3"/>
  <c r="AA3541" i="3"/>
  <c r="AA3542" i="3"/>
  <c r="AA3543" i="3"/>
  <c r="AA3544" i="3"/>
  <c r="AA3545" i="3"/>
  <c r="AA3546" i="3"/>
  <c r="AA3547" i="3"/>
  <c r="AA3548" i="3"/>
  <c r="AA3549" i="3"/>
  <c r="AA3550" i="3"/>
  <c r="AA3551" i="3"/>
  <c r="AA3552" i="3"/>
  <c r="AA3553" i="3"/>
  <c r="AA3554" i="3"/>
  <c r="AA3555" i="3"/>
  <c r="AA3556" i="3"/>
  <c r="AA3557" i="3"/>
  <c r="AA3558" i="3"/>
  <c r="AA3559" i="3"/>
  <c r="AA3560" i="3"/>
  <c r="AA3561" i="3"/>
  <c r="AA3562" i="3"/>
  <c r="AA3563" i="3"/>
  <c r="AA3564" i="3"/>
  <c r="AA3565" i="3"/>
  <c r="AA3566" i="3"/>
  <c r="AA3567" i="3"/>
  <c r="AA3568" i="3"/>
  <c r="AA3569" i="3"/>
  <c r="AA3570" i="3"/>
  <c r="AA3571" i="3"/>
  <c r="AA3572" i="3"/>
  <c r="AA3573" i="3"/>
  <c r="AA3574" i="3"/>
  <c r="AA3575" i="3"/>
  <c r="AA3576" i="3"/>
  <c r="AA3577" i="3"/>
  <c r="AA3578" i="3"/>
  <c r="AA3579" i="3"/>
  <c r="AA3580" i="3"/>
  <c r="AA3581" i="3"/>
  <c r="AA3582" i="3"/>
  <c r="AA3583" i="3"/>
  <c r="AA3584" i="3"/>
  <c r="AA3585" i="3"/>
  <c r="AA3586" i="3"/>
  <c r="AA3587" i="3"/>
  <c r="AA3588" i="3"/>
  <c r="AA3589" i="3"/>
  <c r="AA3590" i="3"/>
  <c r="AA3591" i="3"/>
  <c r="AA3592" i="3"/>
  <c r="AA3593" i="3"/>
  <c r="AA3594" i="3"/>
  <c r="AA3595" i="3"/>
  <c r="AA3596" i="3"/>
  <c r="AA3597" i="3"/>
  <c r="AA3598" i="3"/>
  <c r="AA3599" i="3"/>
  <c r="AA3600" i="3"/>
  <c r="AA3601" i="3"/>
  <c r="AA3602" i="3"/>
  <c r="AA3603" i="3"/>
  <c r="AA3604" i="3"/>
  <c r="AA3605" i="3"/>
  <c r="AA3606" i="3"/>
  <c r="AA3607" i="3"/>
  <c r="AA3608" i="3"/>
  <c r="AA3609" i="3"/>
  <c r="AA3610" i="3"/>
  <c r="AA3611" i="3"/>
  <c r="AA3612" i="3"/>
  <c r="AA3613" i="3"/>
  <c r="AA3614" i="3"/>
  <c r="AA3615" i="3"/>
  <c r="AA3616" i="3"/>
  <c r="AA3617" i="3"/>
  <c r="AA3618" i="3"/>
  <c r="AA3619" i="3"/>
  <c r="AA3620" i="3"/>
  <c r="AA3621" i="3"/>
  <c r="AA3622" i="3"/>
  <c r="AA3623" i="3"/>
  <c r="AA3624" i="3"/>
  <c r="AA3625" i="3"/>
  <c r="AA3626" i="3"/>
  <c r="AA3627" i="3"/>
  <c r="AA3628" i="3"/>
  <c r="AA3629" i="3"/>
  <c r="AA3630" i="3"/>
  <c r="AA3631" i="3"/>
  <c r="AA3632" i="3"/>
  <c r="AA3633" i="3"/>
  <c r="AA3634" i="3"/>
  <c r="AA3635" i="3"/>
  <c r="AA3636" i="3"/>
  <c r="AA3637" i="3"/>
  <c r="AA3638" i="3"/>
  <c r="AA3639" i="3"/>
  <c r="AA3640" i="3"/>
  <c r="AA3641" i="3"/>
  <c r="AA3642" i="3"/>
  <c r="AA3643" i="3"/>
  <c r="AA3644" i="3"/>
  <c r="AA3645" i="3"/>
  <c r="AA3646" i="3"/>
  <c r="AA3647" i="3"/>
  <c r="AA3648" i="3"/>
  <c r="AA3649" i="3"/>
  <c r="AA3650" i="3"/>
  <c r="AA3651" i="3"/>
  <c r="AA3652" i="3"/>
  <c r="AA3653" i="3"/>
  <c r="AA3654" i="3"/>
  <c r="AA3655" i="3"/>
  <c r="AA3656" i="3"/>
  <c r="AA3657" i="3"/>
  <c r="AA3658" i="3"/>
  <c r="AA3659" i="3"/>
  <c r="AA3660" i="3"/>
  <c r="AA3661" i="3"/>
  <c r="AA3662" i="3"/>
  <c r="AA3663" i="3"/>
  <c r="AA3664" i="3"/>
  <c r="AA3665" i="3"/>
  <c r="AA3666" i="3"/>
  <c r="AA3667" i="3"/>
  <c r="AA3668" i="3"/>
  <c r="AA3669" i="3"/>
  <c r="AA3670" i="3"/>
  <c r="AA3671" i="3"/>
  <c r="AA3672" i="3"/>
  <c r="AA3673" i="3"/>
  <c r="AA3674" i="3"/>
  <c r="AA3675" i="3"/>
  <c r="AA3676" i="3"/>
  <c r="AA3677" i="3"/>
  <c r="AA3678" i="3"/>
  <c r="AA3679" i="3"/>
  <c r="AA3680" i="3"/>
  <c r="AA3681" i="3"/>
  <c r="AA3682" i="3"/>
  <c r="AA3683" i="3"/>
  <c r="AA3684" i="3"/>
  <c r="AA3685" i="3"/>
  <c r="AA3686" i="3"/>
  <c r="AA3687" i="3"/>
  <c r="AA3688" i="3"/>
  <c r="AA3689" i="3"/>
  <c r="AA3690" i="3"/>
  <c r="AA3691" i="3"/>
  <c r="AA3692" i="3"/>
  <c r="AA3693" i="3"/>
  <c r="AA3694" i="3"/>
  <c r="AA3695" i="3"/>
  <c r="AA3696" i="3"/>
  <c r="AA3697" i="3"/>
  <c r="AA3698" i="3"/>
  <c r="AA3699" i="3"/>
  <c r="AA3700" i="3"/>
  <c r="AA3701" i="3"/>
  <c r="AA3702" i="3"/>
  <c r="AA3703" i="3"/>
  <c r="AA3704" i="3"/>
  <c r="AA3705" i="3"/>
  <c r="AA3706" i="3"/>
  <c r="AA3707" i="3"/>
  <c r="AA3708" i="3"/>
  <c r="AA3709" i="3"/>
  <c r="AA3710" i="3"/>
  <c r="AA3711" i="3"/>
  <c r="AA3712" i="3"/>
  <c r="AA3713" i="3"/>
  <c r="AA3714" i="3"/>
  <c r="AA3715" i="3"/>
  <c r="AA3716" i="3"/>
  <c r="AA3717" i="3"/>
  <c r="AA3718" i="3"/>
  <c r="AA3719" i="3"/>
  <c r="AA3720" i="3"/>
  <c r="AA3721" i="3"/>
  <c r="AA3722" i="3"/>
  <c r="AA3723" i="3"/>
  <c r="AA3724" i="3"/>
  <c r="AA3725" i="3"/>
  <c r="AA3726" i="3"/>
  <c r="AA3727" i="3"/>
  <c r="AA3728" i="3"/>
  <c r="AA3729" i="3"/>
  <c r="AA3730" i="3"/>
  <c r="AA3731" i="3"/>
  <c r="AA3732" i="3"/>
  <c r="AA3733" i="3"/>
  <c r="AA3734" i="3"/>
  <c r="AA3735" i="3"/>
  <c r="AA3736" i="3"/>
  <c r="AA3737" i="3"/>
  <c r="AA3738" i="3"/>
  <c r="AA3739" i="3"/>
  <c r="AA3740" i="3"/>
  <c r="AA3741" i="3"/>
  <c r="AA3742" i="3"/>
  <c r="AA3743" i="3"/>
  <c r="AA3744" i="3"/>
  <c r="AA3745" i="3"/>
  <c r="AA3746" i="3"/>
  <c r="AA3747" i="3"/>
  <c r="AA3748" i="3"/>
  <c r="AA3749" i="3"/>
  <c r="AA3750" i="3"/>
  <c r="AA3751" i="3"/>
  <c r="AA3752" i="3"/>
  <c r="AA3753" i="3"/>
  <c r="AA3754" i="3"/>
  <c r="AA3755" i="3"/>
  <c r="AA3756" i="3"/>
  <c r="AA3757" i="3"/>
  <c r="AA3758" i="3"/>
  <c r="AA3759" i="3"/>
  <c r="AA3760" i="3"/>
  <c r="AA3761" i="3"/>
  <c r="AA3762" i="3"/>
  <c r="AA3763" i="3"/>
  <c r="AA3764" i="3"/>
  <c r="AA3765" i="3"/>
  <c r="AA3766" i="3"/>
  <c r="AA3767" i="3"/>
  <c r="AA3768" i="3"/>
  <c r="AA3769" i="3"/>
  <c r="AA3770" i="3"/>
  <c r="AA3771" i="3"/>
  <c r="AA3772" i="3"/>
  <c r="AA3773" i="3"/>
  <c r="AA3774" i="3"/>
  <c r="AA3775" i="3"/>
  <c r="AA3776" i="3"/>
  <c r="AA3777" i="3"/>
  <c r="AA3778" i="3"/>
  <c r="AA3779" i="3"/>
  <c r="AA3780" i="3"/>
  <c r="AA3781" i="3"/>
  <c r="AA3782" i="3"/>
  <c r="AA3783" i="3"/>
  <c r="AA3784" i="3"/>
  <c r="AA3785" i="3"/>
  <c r="AA3786" i="3"/>
  <c r="AA3787" i="3"/>
  <c r="AA3788" i="3"/>
  <c r="AA3789" i="3"/>
  <c r="AA3790" i="3"/>
  <c r="AA3791" i="3"/>
  <c r="AA3792" i="3"/>
  <c r="AA3793" i="3"/>
  <c r="AA3794" i="3"/>
  <c r="AA3795" i="3"/>
  <c r="AA3796" i="3"/>
  <c r="AA3797" i="3"/>
  <c r="AA3798" i="3"/>
  <c r="AA3799" i="3"/>
  <c r="AA3800" i="3"/>
  <c r="AA3801" i="3"/>
  <c r="AA3802" i="3"/>
  <c r="AA3803" i="3"/>
  <c r="AA3804" i="3"/>
  <c r="AA3805" i="3"/>
  <c r="AA3806" i="3"/>
  <c r="AA3807" i="3"/>
  <c r="AA3808" i="3"/>
  <c r="AA3809" i="3"/>
  <c r="AA3810" i="3"/>
  <c r="AA3811" i="3"/>
  <c r="AA3812" i="3"/>
  <c r="AA3813" i="3"/>
  <c r="AA3814" i="3"/>
  <c r="AA3815" i="3"/>
  <c r="AA3816" i="3"/>
  <c r="AA3817" i="3"/>
  <c r="AA3818" i="3"/>
  <c r="AA3819" i="3"/>
  <c r="AA3820" i="3"/>
  <c r="AA3821" i="3"/>
  <c r="AA3822" i="3"/>
  <c r="AA3823" i="3"/>
  <c r="AA3824" i="3"/>
  <c r="AA3825" i="3"/>
  <c r="AA3826" i="3"/>
  <c r="AA3827" i="3"/>
  <c r="AA3828" i="3"/>
  <c r="AA3829" i="3"/>
  <c r="AA3830" i="3"/>
  <c r="AA3831" i="3"/>
  <c r="AA3832" i="3"/>
  <c r="AA3833" i="3"/>
  <c r="AA3834" i="3"/>
  <c r="AA3835" i="3"/>
  <c r="AA3836" i="3"/>
  <c r="AA3837" i="3"/>
  <c r="AA3838" i="3"/>
  <c r="AA3839" i="3"/>
  <c r="AA3840" i="3"/>
  <c r="AA3841" i="3"/>
  <c r="AA3842" i="3"/>
  <c r="AA3843" i="3"/>
  <c r="AA3844" i="3"/>
  <c r="AA3845" i="3"/>
  <c r="AA3846" i="3"/>
  <c r="AA3847" i="3"/>
  <c r="AA3848" i="3"/>
  <c r="AA3849" i="3"/>
  <c r="AA3850" i="3"/>
  <c r="AA3851" i="3"/>
  <c r="AA3852" i="3"/>
  <c r="AA3853" i="3"/>
  <c r="AA3854" i="3"/>
  <c r="AA3855" i="3"/>
  <c r="AA3856" i="3"/>
  <c r="AA3857" i="3"/>
  <c r="AA3858" i="3"/>
  <c r="AA3859" i="3"/>
  <c r="AA3860" i="3"/>
  <c r="AA3861" i="3"/>
  <c r="AA3862" i="3"/>
  <c r="AA3863" i="3"/>
  <c r="AA3864" i="3"/>
  <c r="AA3865" i="3"/>
  <c r="AA3866" i="3"/>
  <c r="AA3867" i="3"/>
  <c r="AA3868" i="3"/>
  <c r="AA3869" i="3"/>
  <c r="AA3870" i="3"/>
  <c r="AA3871" i="3"/>
  <c r="AA3872" i="3"/>
  <c r="AA3873" i="3"/>
  <c r="AA3874" i="3"/>
  <c r="AA3875" i="3"/>
  <c r="AA3876" i="3"/>
  <c r="AA3877" i="3"/>
  <c r="AA3878" i="3"/>
  <c r="AA3879" i="3"/>
  <c r="AA3880" i="3"/>
  <c r="AA3881" i="3"/>
  <c r="AA3882" i="3"/>
  <c r="AA3883" i="3"/>
  <c r="AA3884" i="3"/>
  <c r="AA3885" i="3"/>
  <c r="AA3886" i="3"/>
  <c r="AA3887" i="3"/>
  <c r="AA3888" i="3"/>
  <c r="AA3889" i="3"/>
  <c r="AA3890" i="3"/>
  <c r="AA3891" i="3"/>
  <c r="AA3892" i="3"/>
  <c r="AA3893" i="3"/>
  <c r="AA3894" i="3"/>
  <c r="AA3895" i="3"/>
  <c r="AA3896" i="3"/>
  <c r="AA3897" i="3"/>
  <c r="AA3898" i="3"/>
  <c r="AA3899" i="3"/>
  <c r="AA3900" i="3"/>
  <c r="AA3901" i="3"/>
  <c r="AA3902" i="3"/>
  <c r="AA3903" i="3"/>
  <c r="AA3904" i="3"/>
  <c r="AA3905" i="3"/>
  <c r="AA3906" i="3"/>
  <c r="AA3907" i="3"/>
  <c r="AA3908" i="3"/>
  <c r="AA3909" i="3"/>
  <c r="AA3910" i="3"/>
  <c r="AA3911" i="3"/>
  <c r="AA3912" i="3"/>
  <c r="AA3913" i="3"/>
  <c r="AA3914" i="3"/>
  <c r="AA3915" i="3"/>
  <c r="AA3916" i="3"/>
  <c r="AA3917" i="3"/>
  <c r="AA3918" i="3"/>
  <c r="AA3919" i="3"/>
  <c r="AA3920" i="3"/>
  <c r="AA3921" i="3"/>
  <c r="AA3922" i="3"/>
  <c r="AA3923" i="3"/>
  <c r="AA3924" i="3"/>
  <c r="AA3925" i="3"/>
  <c r="AA3926" i="3"/>
  <c r="AA3927" i="3"/>
  <c r="AA3928" i="3"/>
  <c r="AA3929" i="3"/>
  <c r="AA3930" i="3"/>
  <c r="AA3931" i="3"/>
  <c r="AA3932" i="3"/>
  <c r="AA3933" i="3"/>
  <c r="AA3934" i="3"/>
  <c r="AA3935" i="3"/>
  <c r="AA3936" i="3"/>
  <c r="AA3937" i="3"/>
  <c r="AA3938" i="3"/>
  <c r="AA3939" i="3"/>
  <c r="AA3940" i="3"/>
  <c r="AA3941" i="3"/>
  <c r="AA3942" i="3"/>
  <c r="AA3943" i="3"/>
  <c r="AA3944" i="3"/>
  <c r="AA3945" i="3"/>
  <c r="AA3946" i="3"/>
  <c r="AA3947" i="3"/>
  <c r="AA3948" i="3"/>
  <c r="AA3949" i="3"/>
  <c r="AA3950" i="3"/>
  <c r="AA3951" i="3"/>
  <c r="AA3952" i="3"/>
  <c r="AA3953" i="3"/>
  <c r="AA3954" i="3"/>
  <c r="AA3955" i="3"/>
  <c r="AA3956" i="3"/>
  <c r="AA3957" i="3"/>
  <c r="AA3958" i="3"/>
  <c r="AA3959" i="3"/>
  <c r="AA3960" i="3"/>
  <c r="AA3961" i="3"/>
  <c r="AA3962" i="3"/>
  <c r="AA3963" i="3"/>
  <c r="AA3964" i="3"/>
  <c r="AA3965" i="3"/>
  <c r="AA3966" i="3"/>
  <c r="AA3967" i="3"/>
  <c r="AA3968" i="3"/>
  <c r="AA3969" i="3"/>
  <c r="AA3970" i="3"/>
  <c r="AA3971" i="3"/>
  <c r="AA3972" i="3"/>
  <c r="AA3973" i="3"/>
  <c r="AA3974" i="3"/>
  <c r="AA3975" i="3"/>
  <c r="AA3976" i="3"/>
  <c r="AA3977" i="3"/>
  <c r="AA3978" i="3"/>
  <c r="AA3979" i="3"/>
  <c r="AA3980" i="3"/>
  <c r="AA3981" i="3"/>
  <c r="AA3982" i="3"/>
  <c r="AA3983" i="3"/>
  <c r="AA3984" i="3"/>
  <c r="AA3985" i="3"/>
  <c r="AA3986" i="3"/>
  <c r="AA3987" i="3"/>
  <c r="AA3988" i="3"/>
  <c r="AA3989" i="3"/>
  <c r="AA3990" i="3"/>
  <c r="AA3991" i="3"/>
  <c r="AA3992" i="3"/>
  <c r="AA3993" i="3"/>
  <c r="AA3994" i="3"/>
  <c r="AA3995" i="3"/>
  <c r="AA3996" i="3"/>
  <c r="AA3997" i="3"/>
  <c r="AA3998" i="3"/>
  <c r="AA3999" i="3"/>
  <c r="AA4000" i="3"/>
  <c r="AA4001" i="3"/>
  <c r="AA4002" i="3"/>
  <c r="AA4003" i="3"/>
  <c r="AA4004" i="3"/>
  <c r="AA4005" i="3"/>
  <c r="AA4006" i="3"/>
  <c r="AA4007" i="3"/>
  <c r="AA4008" i="3"/>
  <c r="AA4009" i="3"/>
  <c r="AA4010" i="3"/>
  <c r="AA4011" i="3"/>
  <c r="AA4012" i="3"/>
  <c r="AA4013" i="3"/>
  <c r="AA4014" i="3"/>
  <c r="AA4015" i="3"/>
  <c r="AA4016" i="3"/>
  <c r="AA4017" i="3"/>
  <c r="AA4018" i="3"/>
  <c r="AA4019" i="3"/>
  <c r="AA4020" i="3"/>
  <c r="AA4021" i="3"/>
  <c r="AA4022" i="3"/>
  <c r="AA4023" i="3"/>
  <c r="AA4024" i="3"/>
  <c r="AA4025" i="3"/>
  <c r="AA4026" i="3"/>
  <c r="AA4027" i="3"/>
  <c r="AA4028" i="3"/>
  <c r="AA4029" i="3"/>
  <c r="AA4030" i="3"/>
  <c r="AA4031" i="3"/>
  <c r="AA4032" i="3"/>
  <c r="AA4033" i="3"/>
  <c r="AA4034" i="3"/>
  <c r="AA4035" i="3"/>
  <c r="AA4036" i="3"/>
  <c r="AA4037" i="3"/>
  <c r="AA4038" i="3"/>
  <c r="AA4039" i="3"/>
  <c r="AA4040" i="3"/>
  <c r="AA4041" i="3"/>
  <c r="AA4042" i="3"/>
  <c r="AA4043" i="3"/>
  <c r="AA4044" i="3"/>
  <c r="AA4045" i="3"/>
  <c r="AA4046" i="3"/>
  <c r="AA4047" i="3"/>
  <c r="AA4048" i="3"/>
  <c r="AA4049" i="3"/>
  <c r="AA4050" i="3"/>
  <c r="AA4051" i="3"/>
  <c r="AA4052" i="3"/>
  <c r="AA4053" i="3"/>
  <c r="AA4054" i="3"/>
  <c r="AA4055" i="3"/>
  <c r="AA4056" i="3"/>
  <c r="AA4057" i="3"/>
  <c r="AA4058" i="3"/>
  <c r="AA4059" i="3"/>
  <c r="AA4060" i="3"/>
  <c r="AA4061" i="3"/>
  <c r="AA4062" i="3"/>
  <c r="AA4063" i="3"/>
  <c r="AA4064" i="3"/>
  <c r="AA4065" i="3"/>
  <c r="AA4066" i="3"/>
  <c r="AA4067" i="3"/>
  <c r="AA4068" i="3"/>
  <c r="AA4069" i="3"/>
  <c r="AA4070" i="3"/>
  <c r="AA4071" i="3"/>
  <c r="AA4072" i="3"/>
  <c r="AA4073" i="3"/>
  <c r="AA4074" i="3"/>
  <c r="AA4075" i="3"/>
  <c r="AA4076" i="3"/>
  <c r="AA4077" i="3"/>
  <c r="AA4078" i="3"/>
  <c r="AA4079" i="3"/>
  <c r="AA4080" i="3"/>
  <c r="AA4081" i="3"/>
  <c r="AA4082" i="3"/>
  <c r="AA4083" i="3"/>
  <c r="AA4084" i="3"/>
  <c r="AA4085" i="3"/>
  <c r="AA4086" i="3"/>
  <c r="AA4087" i="3"/>
  <c r="AA4088" i="3"/>
  <c r="AA4089" i="3"/>
  <c r="AA4090" i="3"/>
  <c r="AA4091" i="3"/>
  <c r="AA4092" i="3"/>
  <c r="AA4093" i="3"/>
  <c r="AA4094" i="3"/>
  <c r="AA4095" i="3"/>
  <c r="AA4096" i="3"/>
  <c r="AA4097" i="3"/>
  <c r="AA4098" i="3"/>
  <c r="AA4099" i="3"/>
  <c r="AA4100" i="3"/>
  <c r="AA4101" i="3"/>
  <c r="AA4102" i="3"/>
  <c r="AA4103" i="3"/>
  <c r="AA4104" i="3"/>
  <c r="AA4105" i="3"/>
  <c r="AA4106" i="3"/>
  <c r="AA4107" i="3"/>
  <c r="AA4108" i="3"/>
  <c r="AA4109" i="3"/>
  <c r="AA4110" i="3"/>
  <c r="AA4111" i="3"/>
  <c r="AA4112" i="3"/>
  <c r="AA4113" i="3"/>
  <c r="AA4114" i="3"/>
  <c r="AA4115" i="3"/>
  <c r="AA4116" i="3"/>
  <c r="AA4117" i="3"/>
  <c r="AA4118" i="3"/>
  <c r="AA4119" i="3"/>
  <c r="AA4120" i="3"/>
  <c r="AA4121" i="3"/>
  <c r="AA4122" i="3"/>
  <c r="AA4123" i="3"/>
  <c r="AA4124" i="3"/>
  <c r="AA4125" i="3"/>
  <c r="AA4126" i="3"/>
  <c r="AA4127" i="3"/>
  <c r="AA4128" i="3"/>
  <c r="AA4129" i="3"/>
  <c r="AA4130" i="3"/>
  <c r="AA4131" i="3"/>
  <c r="AA4132" i="3"/>
  <c r="AA4133" i="3"/>
  <c r="AA4134" i="3"/>
  <c r="AA4135" i="3"/>
  <c r="AA4136" i="3"/>
  <c r="AA4137" i="3"/>
  <c r="AA4138" i="3"/>
  <c r="AA4139" i="3"/>
  <c r="AA4140" i="3"/>
  <c r="AA4141" i="3"/>
  <c r="AA4142" i="3"/>
  <c r="AA4143" i="3"/>
  <c r="AA4144" i="3"/>
  <c r="AA4145" i="3"/>
  <c r="AA4146" i="3"/>
  <c r="AA4147" i="3"/>
  <c r="AA4148" i="3"/>
  <c r="AA4149" i="3"/>
  <c r="AA4150" i="3"/>
  <c r="AA4151" i="3"/>
  <c r="AA4152" i="3"/>
  <c r="AA4153" i="3"/>
  <c r="AA4154" i="3"/>
  <c r="AA4155" i="3"/>
  <c r="AA4156" i="3"/>
  <c r="AA4157" i="3"/>
  <c r="AA4158" i="3"/>
  <c r="AA4159" i="3"/>
  <c r="AA4160" i="3"/>
  <c r="AA4161" i="3"/>
  <c r="AA4162" i="3"/>
  <c r="AA4163" i="3"/>
  <c r="AA4164" i="3"/>
  <c r="AA4165" i="3"/>
  <c r="AA4166" i="3"/>
  <c r="AA4167" i="3"/>
  <c r="AA4168" i="3"/>
  <c r="AA4169" i="3"/>
  <c r="AA4170" i="3"/>
  <c r="AA4171" i="3"/>
  <c r="AA4172" i="3"/>
  <c r="AA4173" i="3"/>
  <c r="AA4174" i="3"/>
  <c r="AA4175" i="3"/>
  <c r="AA4176" i="3"/>
  <c r="AA4177" i="3"/>
  <c r="AA4178" i="3"/>
  <c r="AA4179" i="3"/>
  <c r="AA4180" i="3"/>
  <c r="AA4181" i="3"/>
  <c r="AA4182" i="3"/>
  <c r="AA4183" i="3"/>
  <c r="AA4184" i="3"/>
  <c r="AA4185" i="3"/>
  <c r="AA4186" i="3"/>
  <c r="AA4187" i="3"/>
  <c r="AA4188" i="3"/>
  <c r="AA4189" i="3"/>
  <c r="AA4190" i="3"/>
  <c r="AA4191" i="3"/>
  <c r="AA4192" i="3"/>
  <c r="AA4193" i="3"/>
  <c r="AA4194" i="3"/>
  <c r="AA4195" i="3"/>
  <c r="AA4196" i="3"/>
  <c r="AA4197" i="3"/>
  <c r="AA4198" i="3"/>
  <c r="AA4199" i="3"/>
  <c r="AA4200" i="3"/>
  <c r="AA4201" i="3"/>
  <c r="AA4202" i="3"/>
  <c r="AA4203" i="3"/>
  <c r="AA4204" i="3"/>
  <c r="AA4205" i="3"/>
  <c r="AA4206" i="3"/>
  <c r="AA4207" i="3"/>
  <c r="AA4208" i="3"/>
  <c r="AA4209" i="3"/>
  <c r="AA4210" i="3"/>
  <c r="AA4211" i="3"/>
  <c r="AA4212" i="3"/>
  <c r="AA4213" i="3"/>
  <c r="AA4214" i="3"/>
  <c r="AA4215" i="3"/>
  <c r="AA4216" i="3"/>
  <c r="AA4217" i="3"/>
  <c r="AA4218" i="3"/>
  <c r="AA4219" i="3"/>
  <c r="AA4220" i="3"/>
  <c r="AA4221" i="3"/>
  <c r="AA4222" i="3"/>
  <c r="AA4223" i="3"/>
  <c r="AA4224" i="3"/>
  <c r="AA4225" i="3"/>
  <c r="AA4226" i="3"/>
  <c r="AA4227" i="3"/>
  <c r="AA4228" i="3"/>
  <c r="AA4229" i="3"/>
  <c r="AA4230" i="3"/>
  <c r="AA4231" i="3"/>
  <c r="AA4232" i="3"/>
  <c r="AA4233" i="3"/>
  <c r="AA4234" i="3"/>
  <c r="AA4235" i="3"/>
  <c r="AA4236" i="3"/>
  <c r="AA4237" i="3"/>
  <c r="AA4238" i="3"/>
  <c r="AA4239" i="3"/>
  <c r="AA4240" i="3"/>
  <c r="AA4241" i="3"/>
  <c r="AA4242" i="3"/>
  <c r="AA4243" i="3"/>
  <c r="AA4244" i="3"/>
  <c r="AA4245" i="3"/>
  <c r="AA4246" i="3"/>
  <c r="AA4247" i="3"/>
  <c r="AA4248" i="3"/>
  <c r="AA4249" i="3"/>
  <c r="AA4250" i="3"/>
  <c r="AA4251" i="3"/>
  <c r="AA4252" i="3"/>
  <c r="AA4253" i="3"/>
  <c r="AA4254" i="3"/>
  <c r="AA4255" i="3"/>
  <c r="AA4256" i="3"/>
  <c r="AA4257" i="3"/>
  <c r="AA4258" i="3"/>
  <c r="AA4259" i="3"/>
  <c r="AA4260" i="3"/>
  <c r="AA4261" i="3"/>
  <c r="AA4262" i="3"/>
  <c r="AA4263" i="3"/>
  <c r="AA4264" i="3"/>
  <c r="AA4265" i="3"/>
  <c r="AA4266" i="3"/>
  <c r="AA4267" i="3"/>
  <c r="AA4268" i="3"/>
  <c r="AA4269" i="3"/>
  <c r="AA4270" i="3"/>
  <c r="AA4271" i="3"/>
  <c r="AA4272" i="3"/>
  <c r="AA4273" i="3"/>
  <c r="AA4274" i="3"/>
  <c r="AA4275" i="3"/>
  <c r="AA4276" i="3"/>
  <c r="AA4277" i="3"/>
  <c r="AA4278" i="3"/>
  <c r="AA4279" i="3"/>
  <c r="AA4280" i="3"/>
  <c r="AA4281" i="3"/>
  <c r="AA4282" i="3"/>
  <c r="AA4283" i="3"/>
  <c r="AA4284" i="3"/>
  <c r="AA4285" i="3"/>
  <c r="AA4286" i="3"/>
  <c r="AA4287" i="3"/>
  <c r="AA4288" i="3"/>
  <c r="AA4289" i="3"/>
  <c r="AA4290" i="3"/>
  <c r="AA4291" i="3"/>
  <c r="AA4292" i="3"/>
  <c r="AA4293" i="3"/>
  <c r="AA4294" i="3"/>
  <c r="AA4295" i="3"/>
  <c r="AA4296" i="3"/>
  <c r="AA4297" i="3"/>
  <c r="AA4298" i="3"/>
  <c r="AA4299" i="3"/>
  <c r="AA4300" i="3"/>
  <c r="AA4301" i="3"/>
  <c r="AA4302" i="3"/>
  <c r="AA4303" i="3"/>
  <c r="AA4304" i="3"/>
  <c r="AA4305" i="3"/>
  <c r="AA4306" i="3"/>
  <c r="AA4307" i="3"/>
  <c r="AA4308" i="3"/>
  <c r="AA4309" i="3"/>
  <c r="AA4310" i="3"/>
  <c r="AA4311" i="3"/>
  <c r="AA4312" i="3"/>
  <c r="AA4313" i="3"/>
  <c r="AA4314" i="3"/>
  <c r="AA4315" i="3"/>
  <c r="AA4316" i="3"/>
  <c r="AA4317" i="3"/>
  <c r="AA4318" i="3"/>
  <c r="AA4319" i="3"/>
  <c r="AA4320" i="3"/>
  <c r="AA4321" i="3"/>
  <c r="AA4322" i="3"/>
  <c r="AA4323" i="3"/>
  <c r="AA4324" i="3"/>
  <c r="AA4325" i="3"/>
  <c r="AA4326" i="3"/>
  <c r="AA4327" i="3"/>
  <c r="AA4328" i="3"/>
  <c r="AA4329" i="3"/>
  <c r="AA4330" i="3"/>
  <c r="AA4331" i="3"/>
  <c r="AA4332" i="3"/>
  <c r="AA4333" i="3"/>
  <c r="AA4334" i="3"/>
  <c r="AA4335" i="3"/>
  <c r="AA4336" i="3"/>
  <c r="AA4337" i="3"/>
  <c r="AA4338" i="3"/>
  <c r="AA4339" i="3"/>
  <c r="AA4340" i="3"/>
  <c r="AA4341" i="3"/>
  <c r="AA4342" i="3"/>
  <c r="AA4343" i="3"/>
  <c r="AA4344" i="3"/>
  <c r="AA4345" i="3"/>
  <c r="AA4346" i="3"/>
  <c r="AA4347" i="3"/>
  <c r="AA4348" i="3"/>
  <c r="AA4349" i="3"/>
  <c r="AA4350" i="3"/>
  <c r="AA4351" i="3"/>
  <c r="AA4352" i="3"/>
  <c r="AA4353" i="3"/>
  <c r="AA4354" i="3"/>
  <c r="AA4355" i="3"/>
  <c r="AA4356" i="3"/>
  <c r="AA4357" i="3"/>
  <c r="AA4358" i="3"/>
  <c r="AA4359" i="3"/>
  <c r="AA4360" i="3"/>
  <c r="AA4361" i="3"/>
  <c r="AA4362" i="3"/>
  <c r="AA4363" i="3"/>
  <c r="AA4364" i="3"/>
  <c r="AA4365" i="3"/>
  <c r="AA4366" i="3"/>
  <c r="AA4367" i="3"/>
  <c r="AA4368" i="3"/>
  <c r="AA4369" i="3"/>
  <c r="AA4370" i="3"/>
  <c r="AA4371" i="3"/>
  <c r="AA4372" i="3"/>
  <c r="AA4373" i="3"/>
  <c r="AA4374" i="3"/>
  <c r="AA4375" i="3"/>
  <c r="AA4376" i="3"/>
  <c r="AA4377" i="3"/>
  <c r="AA4378" i="3"/>
  <c r="AA4379" i="3"/>
  <c r="AA4380" i="3"/>
  <c r="AA4381" i="3"/>
  <c r="AA4382" i="3"/>
  <c r="AA4383" i="3"/>
  <c r="AA4384" i="3"/>
  <c r="AA4385" i="3"/>
  <c r="AA4386" i="3"/>
  <c r="AA4387" i="3"/>
  <c r="AA4388" i="3"/>
  <c r="AA4389" i="3"/>
  <c r="AA4390" i="3"/>
  <c r="AA4391" i="3"/>
  <c r="AA4392" i="3"/>
  <c r="AA4393" i="3"/>
  <c r="AA4394" i="3"/>
  <c r="AA4395" i="3"/>
  <c r="AA4396" i="3"/>
  <c r="AA4397" i="3"/>
  <c r="AA4398" i="3"/>
  <c r="AA4399" i="3"/>
  <c r="AA4400" i="3"/>
  <c r="AA4401" i="3"/>
  <c r="AA4402" i="3"/>
  <c r="AA4403" i="3"/>
  <c r="AA4404" i="3"/>
  <c r="AA4405" i="3"/>
  <c r="AA4406" i="3"/>
  <c r="AA4407" i="3"/>
  <c r="AA4408" i="3"/>
  <c r="AA4409" i="3"/>
  <c r="AA4410" i="3"/>
  <c r="AA4411" i="3"/>
  <c r="AA4412" i="3"/>
  <c r="AA4413" i="3"/>
  <c r="AA4414" i="3"/>
  <c r="AA4415" i="3"/>
  <c r="AA4416" i="3"/>
  <c r="AA4417" i="3"/>
  <c r="AA4418" i="3"/>
  <c r="AA4419" i="3"/>
  <c r="AA4420" i="3"/>
  <c r="AA4421" i="3"/>
  <c r="AA4422" i="3"/>
  <c r="AA4423" i="3"/>
  <c r="AA4424" i="3"/>
  <c r="AA4425" i="3"/>
  <c r="AA4426" i="3"/>
  <c r="AA4427" i="3"/>
  <c r="AA4428" i="3"/>
  <c r="AA4429" i="3"/>
  <c r="AA4430" i="3"/>
  <c r="AA4431" i="3"/>
  <c r="AA4432" i="3"/>
  <c r="AA4433" i="3"/>
  <c r="AA4434" i="3"/>
  <c r="AA4435" i="3"/>
  <c r="AA4436" i="3"/>
  <c r="AA4437" i="3"/>
  <c r="AA4438" i="3"/>
  <c r="AA4439" i="3"/>
  <c r="AA4440" i="3"/>
  <c r="AA4441" i="3"/>
  <c r="AA4442" i="3"/>
  <c r="AA4443" i="3"/>
  <c r="AA4444" i="3"/>
  <c r="AA4445" i="3"/>
  <c r="AA4446" i="3"/>
  <c r="AA4447" i="3"/>
  <c r="AA4448" i="3"/>
  <c r="AA4449" i="3"/>
  <c r="AA4450" i="3"/>
  <c r="AA4451" i="3"/>
  <c r="AA4452" i="3"/>
  <c r="AA4453" i="3"/>
  <c r="AA4454" i="3"/>
  <c r="AA4455" i="3"/>
  <c r="AA4456" i="3"/>
  <c r="AA4457" i="3"/>
  <c r="AA4458" i="3"/>
  <c r="AA4459" i="3"/>
  <c r="AA4460" i="3"/>
  <c r="AA4461" i="3"/>
  <c r="AA4462" i="3"/>
  <c r="AA4463" i="3"/>
  <c r="AA4464" i="3"/>
  <c r="AA4465" i="3"/>
  <c r="AA4466" i="3"/>
  <c r="AA4467" i="3"/>
  <c r="AA4468" i="3"/>
  <c r="AA4469" i="3"/>
  <c r="AA4470" i="3"/>
  <c r="AA4471" i="3"/>
  <c r="AA4472" i="3"/>
  <c r="AA4473" i="3"/>
  <c r="AA4474" i="3"/>
  <c r="AA4475" i="3"/>
  <c r="AA4476" i="3"/>
  <c r="AA4477" i="3"/>
  <c r="AA4478" i="3"/>
  <c r="AA4479" i="3"/>
  <c r="AA4480" i="3"/>
  <c r="AA4481" i="3"/>
  <c r="AA4482" i="3"/>
  <c r="AA4483" i="3"/>
  <c r="AA4484" i="3"/>
  <c r="AA4485" i="3"/>
  <c r="AA4486" i="3"/>
  <c r="AA4487" i="3"/>
  <c r="AA4488" i="3"/>
  <c r="AA4489" i="3"/>
  <c r="AA4490" i="3"/>
  <c r="AA4491" i="3"/>
  <c r="AA4492" i="3"/>
  <c r="AA4493" i="3"/>
  <c r="AA4494" i="3"/>
  <c r="AA4495" i="3"/>
  <c r="AA4496" i="3"/>
  <c r="AA4497" i="3"/>
  <c r="AA4498" i="3"/>
  <c r="AA4499" i="3"/>
  <c r="AA4500" i="3"/>
  <c r="AA4501" i="3"/>
  <c r="AA4502" i="3"/>
  <c r="AA4503" i="3"/>
  <c r="AA4504" i="3"/>
  <c r="AA4505" i="3"/>
  <c r="AA4506" i="3"/>
  <c r="AA4507" i="3"/>
  <c r="AA4508" i="3"/>
  <c r="AA4509" i="3"/>
  <c r="AA4510" i="3"/>
  <c r="AA4511" i="3"/>
  <c r="AA4512" i="3"/>
  <c r="AA4513" i="3"/>
  <c r="AA4514" i="3"/>
  <c r="AA4515" i="3"/>
  <c r="AA4516" i="3"/>
  <c r="AA4517" i="3"/>
  <c r="AA4518" i="3"/>
  <c r="AA4519" i="3"/>
  <c r="AA4520" i="3"/>
  <c r="AA4521" i="3"/>
  <c r="AA4522" i="3"/>
  <c r="AA4523" i="3"/>
  <c r="AA4524" i="3"/>
  <c r="AA4525" i="3"/>
  <c r="AA4526" i="3"/>
  <c r="AA4527" i="3"/>
  <c r="AA4528" i="3"/>
  <c r="AA4529" i="3"/>
  <c r="AA4530" i="3"/>
  <c r="AA4531" i="3"/>
  <c r="AA4532" i="3"/>
  <c r="AA4533" i="3"/>
  <c r="AA4534" i="3"/>
  <c r="AA4535" i="3"/>
  <c r="AA4536" i="3"/>
  <c r="AA4537" i="3"/>
  <c r="AA4538" i="3"/>
  <c r="AA4539" i="3"/>
  <c r="AA4540" i="3"/>
  <c r="AA4541" i="3"/>
  <c r="AA4542" i="3"/>
  <c r="AA4543" i="3"/>
  <c r="AA4544" i="3"/>
  <c r="AA4545" i="3"/>
  <c r="AA4546" i="3"/>
  <c r="AA4547" i="3"/>
  <c r="AA4548" i="3"/>
  <c r="AA4549" i="3"/>
  <c r="AA4550" i="3"/>
  <c r="AA4551" i="3"/>
  <c r="AA4552" i="3"/>
  <c r="AA4553" i="3"/>
  <c r="AA4554" i="3"/>
  <c r="AA4555" i="3"/>
  <c r="AA4556" i="3"/>
  <c r="AA4557" i="3"/>
  <c r="AA4558" i="3"/>
  <c r="AA4559" i="3"/>
  <c r="AA4560" i="3"/>
  <c r="AA4561" i="3"/>
  <c r="AA4562" i="3"/>
  <c r="AA4563" i="3"/>
  <c r="AA4564" i="3"/>
  <c r="AA4565" i="3"/>
  <c r="AA4566" i="3"/>
  <c r="AA4567" i="3"/>
  <c r="AA4568" i="3"/>
  <c r="AA4569" i="3"/>
  <c r="AA4570" i="3"/>
  <c r="AA4571" i="3"/>
  <c r="AA4572" i="3"/>
  <c r="AA4573" i="3"/>
  <c r="AA4574" i="3"/>
  <c r="AA4575" i="3"/>
  <c r="AA4576" i="3"/>
  <c r="AA4577" i="3"/>
  <c r="AA4578" i="3"/>
  <c r="AA4579" i="3"/>
  <c r="AA4580" i="3"/>
  <c r="AA4581" i="3"/>
  <c r="AA4582" i="3"/>
  <c r="AA4583" i="3"/>
  <c r="AA4584" i="3"/>
  <c r="AA4585" i="3"/>
  <c r="AA4586" i="3"/>
  <c r="AA4587" i="3"/>
  <c r="AA4588" i="3"/>
  <c r="AA4589" i="3"/>
  <c r="AA4590" i="3"/>
  <c r="AA4591" i="3"/>
  <c r="AA4592" i="3"/>
  <c r="AA4593" i="3"/>
  <c r="AA4594" i="3"/>
  <c r="AA4595" i="3"/>
  <c r="AA4596" i="3"/>
  <c r="AA4597" i="3"/>
  <c r="AA4598" i="3"/>
  <c r="AA4599" i="3"/>
  <c r="AA4600" i="3"/>
  <c r="AA4601" i="3"/>
  <c r="AA4602" i="3"/>
  <c r="AA4603" i="3"/>
  <c r="AA4604" i="3"/>
  <c r="AA4605" i="3"/>
  <c r="AA4606" i="3"/>
  <c r="AA4607" i="3"/>
  <c r="AA4608" i="3"/>
  <c r="AA4609" i="3"/>
  <c r="AA4610" i="3"/>
  <c r="AA4611" i="3"/>
  <c r="AA4612" i="3"/>
  <c r="AA4613" i="3"/>
  <c r="AA4614" i="3"/>
  <c r="AA4615" i="3"/>
  <c r="AA4616" i="3"/>
  <c r="AA4617" i="3"/>
  <c r="AA4618" i="3"/>
  <c r="AA4619" i="3"/>
  <c r="AA4620" i="3"/>
  <c r="AA4621" i="3"/>
  <c r="AA4622" i="3"/>
  <c r="AA4623" i="3"/>
  <c r="AA4624" i="3"/>
  <c r="AA4625" i="3"/>
  <c r="AA4626" i="3"/>
  <c r="AA4627" i="3"/>
  <c r="AA4628" i="3"/>
  <c r="AA4629" i="3"/>
  <c r="AA4630" i="3"/>
  <c r="AA4631" i="3"/>
  <c r="AA4632" i="3"/>
  <c r="AA4633" i="3"/>
  <c r="AA4634" i="3"/>
  <c r="AA4635" i="3"/>
  <c r="AA4636" i="3"/>
  <c r="AA4637" i="3"/>
  <c r="AA4638" i="3"/>
  <c r="AA4639" i="3"/>
  <c r="AA4640" i="3"/>
  <c r="AA4641" i="3"/>
  <c r="AA4642" i="3"/>
  <c r="AA4643" i="3"/>
  <c r="AA4644" i="3"/>
  <c r="AA4645" i="3"/>
  <c r="AA4646" i="3"/>
  <c r="AA4647" i="3"/>
  <c r="AA4648" i="3"/>
  <c r="AA4649" i="3"/>
  <c r="AA4650" i="3"/>
  <c r="AA4651" i="3"/>
  <c r="AA4652" i="3"/>
  <c r="AA4653" i="3"/>
  <c r="AA4654" i="3"/>
  <c r="AA4655" i="3"/>
  <c r="AA4656" i="3"/>
  <c r="AA4657" i="3"/>
  <c r="AA4658" i="3"/>
  <c r="AA4659" i="3"/>
  <c r="AA4660" i="3"/>
  <c r="AA4661" i="3"/>
  <c r="AA4662" i="3"/>
  <c r="AA4663" i="3"/>
  <c r="AA4664" i="3"/>
  <c r="AA4665" i="3"/>
  <c r="AA4666" i="3"/>
  <c r="AA4667" i="3"/>
  <c r="AA4668" i="3"/>
  <c r="AA4669" i="3"/>
  <c r="AA4670" i="3"/>
  <c r="AA4671" i="3"/>
  <c r="AA4672" i="3"/>
  <c r="AA4673" i="3"/>
  <c r="AA4674" i="3"/>
  <c r="AA4675" i="3"/>
  <c r="AA4676" i="3"/>
  <c r="AA4677" i="3"/>
  <c r="AA4678" i="3"/>
  <c r="AA4679" i="3"/>
  <c r="AA4680" i="3"/>
  <c r="AA4681" i="3"/>
  <c r="AA4682" i="3"/>
  <c r="AA4683" i="3"/>
  <c r="AA4684" i="3"/>
  <c r="AA4685" i="3"/>
  <c r="AA4686" i="3"/>
  <c r="AA4687" i="3"/>
  <c r="AA4688" i="3"/>
  <c r="AA4689" i="3"/>
  <c r="AA4690" i="3"/>
  <c r="AA4691" i="3"/>
  <c r="AA4692" i="3"/>
  <c r="AA4693" i="3"/>
  <c r="AA4694" i="3"/>
  <c r="AA4695" i="3"/>
  <c r="AA4696" i="3"/>
  <c r="AA4697" i="3"/>
  <c r="AA4698" i="3"/>
  <c r="AA4699" i="3"/>
  <c r="AA4700" i="3"/>
  <c r="AA4701" i="3"/>
  <c r="AA4702" i="3"/>
  <c r="AA4703" i="3"/>
  <c r="AA4704" i="3"/>
  <c r="AA4705" i="3"/>
  <c r="AA4706" i="3"/>
  <c r="AA4707" i="3"/>
  <c r="AA4708" i="3"/>
  <c r="AA4709" i="3"/>
  <c r="AA4710" i="3"/>
  <c r="AA4711" i="3"/>
  <c r="AA4712" i="3"/>
  <c r="AA4713" i="3"/>
  <c r="AA4714" i="3"/>
  <c r="AA4715" i="3"/>
  <c r="AA4716" i="3"/>
  <c r="AA4717" i="3"/>
  <c r="AA4718" i="3"/>
  <c r="AA4719" i="3"/>
  <c r="AA4720" i="3"/>
  <c r="AA4721" i="3"/>
  <c r="AA4722" i="3"/>
  <c r="AA4723" i="3"/>
  <c r="AA4724" i="3"/>
  <c r="AA4725" i="3"/>
  <c r="AA4726" i="3"/>
  <c r="AA4727" i="3"/>
  <c r="AA4728" i="3"/>
  <c r="AA4729" i="3"/>
  <c r="AA4730" i="3"/>
  <c r="AA4731" i="3"/>
  <c r="AA4732" i="3"/>
  <c r="AA4733" i="3"/>
  <c r="AA4734" i="3"/>
  <c r="AA4735" i="3"/>
  <c r="AA4736" i="3"/>
  <c r="AA4737" i="3"/>
  <c r="AA4738" i="3"/>
  <c r="AA4739" i="3"/>
  <c r="AA4740" i="3"/>
  <c r="AA4741" i="3"/>
  <c r="AA4742" i="3"/>
  <c r="AA4743" i="3"/>
  <c r="AA4744" i="3"/>
  <c r="AA4745" i="3"/>
  <c r="AA4746" i="3"/>
  <c r="AA4747" i="3"/>
  <c r="AA4748" i="3"/>
  <c r="AA4749" i="3"/>
  <c r="AA4750" i="3"/>
  <c r="AA4751" i="3"/>
  <c r="AA4752" i="3"/>
  <c r="AA4753" i="3"/>
  <c r="AA4754" i="3"/>
  <c r="AA4755" i="3"/>
  <c r="AA4756" i="3"/>
  <c r="AA4757" i="3"/>
  <c r="AA4758" i="3"/>
  <c r="AA4759" i="3"/>
  <c r="AA4760" i="3"/>
  <c r="AA4761" i="3"/>
  <c r="AA4762" i="3"/>
  <c r="AA4763" i="3"/>
  <c r="AA4764" i="3"/>
  <c r="AA4765" i="3"/>
  <c r="AA4766" i="3"/>
  <c r="AA4767" i="3"/>
  <c r="AA4768" i="3"/>
  <c r="AA4769" i="3"/>
  <c r="AA4770" i="3"/>
  <c r="AA4771" i="3"/>
  <c r="AA4772" i="3"/>
  <c r="AA4773" i="3"/>
  <c r="AA4774" i="3"/>
  <c r="AA4775" i="3"/>
  <c r="AA4776" i="3"/>
  <c r="AA4777" i="3"/>
  <c r="AA4778" i="3"/>
  <c r="AA4779" i="3"/>
  <c r="AA4780" i="3"/>
  <c r="AA4781" i="3"/>
  <c r="AA4782" i="3"/>
  <c r="AA4783" i="3"/>
  <c r="AA4784" i="3"/>
  <c r="AA4785" i="3"/>
  <c r="AA4786" i="3"/>
  <c r="AA4787" i="3"/>
  <c r="AA4788" i="3"/>
  <c r="AA4789" i="3"/>
  <c r="AA4790" i="3"/>
  <c r="AA4791" i="3"/>
  <c r="AA4792" i="3"/>
  <c r="AA4793" i="3"/>
  <c r="AA4794" i="3"/>
  <c r="AA4795" i="3"/>
  <c r="AA4796" i="3"/>
  <c r="AA4797" i="3"/>
  <c r="AA4798" i="3"/>
  <c r="AA4799" i="3"/>
  <c r="AA4800" i="3"/>
  <c r="AA4801" i="3"/>
  <c r="AA4802" i="3"/>
  <c r="AA4803" i="3"/>
  <c r="AA4804" i="3"/>
  <c r="AA4805" i="3"/>
  <c r="AA4806" i="3"/>
  <c r="AA4807" i="3"/>
  <c r="AA4808" i="3"/>
  <c r="AA4809" i="3"/>
  <c r="AA4810" i="3"/>
  <c r="AA4811" i="3"/>
  <c r="AA4812" i="3"/>
  <c r="AA4813" i="3"/>
  <c r="AA4814" i="3"/>
  <c r="AA4815" i="3"/>
  <c r="AA4816" i="3"/>
  <c r="AA4817" i="3"/>
  <c r="AA4818" i="3"/>
  <c r="AA4819" i="3"/>
  <c r="AA4820" i="3"/>
  <c r="AA4821" i="3"/>
  <c r="AA4822" i="3"/>
  <c r="AA4823" i="3"/>
  <c r="AA4824" i="3"/>
  <c r="AA4825" i="3"/>
  <c r="AA4826" i="3"/>
  <c r="AA4827" i="3"/>
  <c r="AA4828" i="3"/>
  <c r="AA4829" i="3"/>
  <c r="AA4830" i="3"/>
  <c r="AA4831" i="3"/>
  <c r="AA4832" i="3"/>
  <c r="AA4833" i="3"/>
  <c r="AA4834" i="3"/>
  <c r="AA4835" i="3"/>
  <c r="AA4836" i="3"/>
  <c r="AA4837" i="3"/>
  <c r="AA4838" i="3"/>
  <c r="AA4839" i="3"/>
  <c r="AA4840" i="3"/>
  <c r="AA4841" i="3"/>
  <c r="AA4842" i="3"/>
  <c r="AA4843" i="3"/>
  <c r="AA4844" i="3"/>
  <c r="AA4845" i="3"/>
  <c r="AA4846" i="3"/>
  <c r="AA4847" i="3"/>
  <c r="AA4848" i="3"/>
  <c r="AA4849" i="3"/>
  <c r="AA4850" i="3"/>
  <c r="AA4851" i="3"/>
  <c r="AA4852" i="3"/>
  <c r="AA4853" i="3"/>
  <c r="AA4854" i="3"/>
  <c r="AA4855" i="3"/>
  <c r="AA4856" i="3"/>
  <c r="AA4857" i="3"/>
  <c r="AA4858" i="3"/>
  <c r="AA4859" i="3"/>
  <c r="AA4860" i="3"/>
  <c r="AA4861" i="3"/>
  <c r="AA4862" i="3"/>
  <c r="AA4863" i="3"/>
  <c r="AA4864" i="3"/>
  <c r="AA4865" i="3"/>
  <c r="AA4866" i="3"/>
  <c r="AA4867" i="3"/>
  <c r="AA4868" i="3"/>
  <c r="AA4869" i="3"/>
  <c r="AA4870" i="3"/>
  <c r="AA4871" i="3"/>
  <c r="AA4872" i="3"/>
  <c r="AA4873" i="3"/>
  <c r="AA4874" i="3"/>
  <c r="AA4875" i="3"/>
  <c r="AA4876" i="3"/>
  <c r="AA4877" i="3"/>
  <c r="AA4878" i="3"/>
  <c r="AA4879" i="3"/>
  <c r="AA4880" i="3"/>
  <c r="AA4881" i="3"/>
  <c r="AA4882" i="3"/>
  <c r="AA4883" i="3"/>
  <c r="AA4884" i="3"/>
  <c r="AA4885" i="3"/>
  <c r="AA4886" i="3"/>
  <c r="AA4887" i="3"/>
  <c r="AA4888" i="3"/>
  <c r="AA4889" i="3"/>
  <c r="AA4890" i="3"/>
  <c r="AA4891" i="3"/>
  <c r="AA4892" i="3"/>
  <c r="AA4893" i="3"/>
  <c r="AA4894" i="3"/>
  <c r="AA4895" i="3"/>
  <c r="AA4896" i="3"/>
  <c r="AA4897" i="3"/>
  <c r="AA4898" i="3"/>
  <c r="AA4899" i="3"/>
  <c r="AA4900" i="3"/>
  <c r="AA4901" i="3"/>
  <c r="AA4902" i="3"/>
  <c r="AA4903" i="3"/>
  <c r="AA4904" i="3"/>
  <c r="AA4905" i="3"/>
  <c r="AA4906" i="3"/>
  <c r="AA4907" i="3"/>
  <c r="AA4908" i="3"/>
  <c r="AA4909" i="3"/>
  <c r="AA4910" i="3"/>
  <c r="AA4911" i="3"/>
  <c r="AA4912" i="3"/>
  <c r="AA4913" i="3"/>
  <c r="AA4914" i="3"/>
  <c r="AA4915" i="3"/>
  <c r="AA4916" i="3"/>
  <c r="AA4917" i="3"/>
  <c r="AA4918" i="3"/>
  <c r="AA4919" i="3"/>
  <c r="AA4920" i="3"/>
  <c r="AA4921" i="3"/>
  <c r="AA4922" i="3"/>
  <c r="AA4923" i="3"/>
  <c r="AA4924" i="3"/>
  <c r="AA4925" i="3"/>
  <c r="AA4926" i="3"/>
  <c r="AA4927" i="3"/>
  <c r="AA4928" i="3"/>
  <c r="AA4929" i="3"/>
  <c r="AA4930" i="3"/>
  <c r="AA4931" i="3"/>
  <c r="AA4932" i="3"/>
  <c r="AA4933" i="3"/>
  <c r="AA4934" i="3"/>
  <c r="AA4935" i="3"/>
  <c r="AA4936" i="3"/>
  <c r="AA4937" i="3"/>
  <c r="AA4938" i="3"/>
  <c r="AA4939" i="3"/>
  <c r="AA4940" i="3"/>
  <c r="AA4941" i="3"/>
  <c r="AA4942" i="3"/>
  <c r="AA4943" i="3"/>
  <c r="AA4944" i="3"/>
  <c r="AA4945" i="3"/>
  <c r="AA4946" i="3"/>
  <c r="AA4947" i="3"/>
  <c r="AA4948" i="3"/>
  <c r="AA4949" i="3"/>
  <c r="AA4950" i="3"/>
  <c r="AA4951" i="3"/>
  <c r="AA4952" i="3"/>
  <c r="AA4953" i="3"/>
  <c r="AA4954" i="3"/>
  <c r="AA4955" i="3"/>
  <c r="AA4956" i="3"/>
  <c r="AA4957" i="3"/>
  <c r="AA4958" i="3"/>
  <c r="AA4959" i="3"/>
  <c r="AA4960" i="3"/>
  <c r="AA4961" i="3"/>
  <c r="AA4962" i="3"/>
  <c r="AA4963" i="3"/>
  <c r="AA4964" i="3"/>
  <c r="AA4965" i="3"/>
  <c r="AA4966" i="3"/>
  <c r="AA4967" i="3"/>
  <c r="AA4968" i="3"/>
  <c r="AA4969" i="3"/>
  <c r="AA4970" i="3"/>
  <c r="AA4971" i="3"/>
  <c r="AA4972" i="3"/>
  <c r="AA4973" i="3"/>
  <c r="AA4974" i="3"/>
  <c r="AA4975" i="3"/>
  <c r="AA4976" i="3"/>
  <c r="AA4977" i="3"/>
  <c r="AA4978" i="3"/>
  <c r="AA4979" i="3"/>
  <c r="AA4980" i="3"/>
  <c r="AA4981" i="3"/>
  <c r="AA4982" i="3"/>
  <c r="AA4983" i="3"/>
  <c r="AA4984" i="3"/>
  <c r="AA4985" i="3"/>
  <c r="AA4986" i="3"/>
  <c r="AA4987" i="3"/>
  <c r="AA4988" i="3"/>
  <c r="AA4989" i="3"/>
  <c r="AA4990" i="3"/>
  <c r="AA4991" i="3"/>
  <c r="AA4992" i="3"/>
  <c r="AA4993" i="3"/>
  <c r="AA4994" i="3"/>
  <c r="AA4995" i="3"/>
  <c r="AA4996" i="3"/>
  <c r="AA4997" i="3"/>
  <c r="AA4998" i="3"/>
  <c r="AA4999" i="3"/>
  <c r="AA5000" i="3"/>
  <c r="AA5001" i="3"/>
  <c r="AA5002" i="3"/>
  <c r="AA5003" i="3"/>
  <c r="AA5004" i="3"/>
  <c r="AA5005" i="3"/>
  <c r="AA5006" i="3"/>
  <c r="AA5007" i="3"/>
  <c r="AA5008" i="3"/>
  <c r="AA5009" i="3"/>
  <c r="AA5010" i="3"/>
  <c r="AA5011" i="3"/>
  <c r="AA5012" i="3"/>
  <c r="AA5013" i="3"/>
  <c r="AA5014" i="3"/>
  <c r="AA5015" i="3"/>
  <c r="AA5016" i="3"/>
  <c r="AA5017" i="3"/>
  <c r="AA5018" i="3"/>
  <c r="AA5019" i="3"/>
  <c r="AA5020" i="3"/>
  <c r="AA5021" i="3"/>
  <c r="AA5022" i="3"/>
  <c r="AA5023" i="3"/>
  <c r="AA5024" i="3"/>
  <c r="AA5025" i="3"/>
  <c r="AA5026" i="3"/>
  <c r="AA5027" i="3"/>
  <c r="AA5028" i="3"/>
  <c r="AA5029" i="3"/>
  <c r="AA5030" i="3"/>
  <c r="AA5031" i="3"/>
  <c r="AA5032" i="3"/>
  <c r="AA5033" i="3"/>
  <c r="AA5034" i="3"/>
  <c r="AA5035" i="3"/>
  <c r="AA5036" i="3"/>
  <c r="AA5037" i="3"/>
  <c r="AA5038" i="3"/>
  <c r="AA5039" i="3"/>
  <c r="AA5040" i="3"/>
  <c r="AA5041" i="3"/>
  <c r="AA5042" i="3"/>
  <c r="AA5043" i="3"/>
  <c r="AA5044" i="3"/>
  <c r="AA5045" i="3"/>
  <c r="AA5046" i="3"/>
  <c r="AA5047" i="3"/>
  <c r="AA5048" i="3"/>
  <c r="AA5049" i="3"/>
  <c r="AA5050" i="3"/>
  <c r="AA5051" i="3"/>
  <c r="AA5052" i="3"/>
  <c r="AA5053" i="3"/>
  <c r="AA5054" i="3"/>
  <c r="AA5055" i="3"/>
  <c r="AA5056" i="3"/>
  <c r="AA5057" i="3"/>
  <c r="AA5058" i="3"/>
  <c r="AA5059" i="3"/>
  <c r="AA5060" i="3"/>
  <c r="AA5061" i="3"/>
  <c r="AA5062" i="3"/>
  <c r="AA5063" i="3"/>
  <c r="AA5064" i="3"/>
  <c r="AA5065" i="3"/>
  <c r="AA5066" i="3"/>
  <c r="AA5067" i="3"/>
  <c r="AA5068" i="3"/>
  <c r="AA5069" i="3"/>
  <c r="AA5070" i="3"/>
  <c r="AA5071" i="3"/>
  <c r="AA5072" i="3"/>
  <c r="AA5073" i="3"/>
  <c r="AA5074" i="3"/>
  <c r="AA5075" i="3"/>
  <c r="AA5076" i="3"/>
  <c r="AA5077" i="3"/>
  <c r="AA5078" i="3"/>
  <c r="AA5079" i="3"/>
  <c r="AA5080" i="3"/>
  <c r="AA5081" i="3"/>
  <c r="AA5082" i="3"/>
  <c r="AA5083" i="3"/>
  <c r="AA5084" i="3"/>
  <c r="AA5085" i="3"/>
  <c r="AA5086" i="3"/>
  <c r="AA5087" i="3"/>
  <c r="AA5088" i="3"/>
  <c r="AA5089" i="3"/>
  <c r="AA5090" i="3"/>
  <c r="AA5091" i="3"/>
  <c r="AA5092" i="3"/>
  <c r="AA5093" i="3"/>
  <c r="AA5094" i="3"/>
  <c r="AA5095" i="3"/>
  <c r="AA5096" i="3"/>
  <c r="AA5097" i="3"/>
  <c r="AA5098" i="3"/>
  <c r="AA5099" i="3"/>
  <c r="AA5100" i="3"/>
  <c r="AA5101" i="3"/>
  <c r="AA5102" i="3"/>
  <c r="AA5103" i="3"/>
  <c r="AA5104" i="3"/>
  <c r="AA5105" i="3"/>
  <c r="AA5106" i="3"/>
  <c r="AA5107" i="3"/>
  <c r="AA5108" i="3"/>
  <c r="AA5109" i="3"/>
  <c r="AA5110" i="3"/>
  <c r="AA5111" i="3"/>
  <c r="AA5112" i="3"/>
  <c r="AA5113" i="3"/>
  <c r="AA5114" i="3"/>
  <c r="AA5115" i="3"/>
  <c r="AA5116" i="3"/>
  <c r="AA5117" i="3"/>
  <c r="AA5118" i="3"/>
  <c r="AA5119" i="3"/>
  <c r="AA5120" i="3"/>
  <c r="AA5121" i="3"/>
  <c r="AA5122" i="3"/>
  <c r="AA5123" i="3"/>
  <c r="AA5124" i="3"/>
  <c r="AA5125" i="3"/>
  <c r="AA5126" i="3"/>
  <c r="AA5127" i="3"/>
  <c r="AA5128" i="3"/>
  <c r="AA5129" i="3"/>
  <c r="AA5130" i="3"/>
  <c r="AA5131" i="3"/>
  <c r="AA5132" i="3"/>
  <c r="AA5133" i="3"/>
  <c r="AA5134" i="3"/>
  <c r="AA5135" i="3"/>
  <c r="AA5136" i="3"/>
  <c r="AA5137" i="3"/>
  <c r="AA5138" i="3"/>
  <c r="AA5139" i="3"/>
  <c r="AA5140" i="3"/>
  <c r="AA5141" i="3"/>
  <c r="AA5142" i="3"/>
  <c r="AA5143" i="3"/>
  <c r="AA5144" i="3"/>
  <c r="AA5145" i="3"/>
  <c r="AA5146" i="3"/>
  <c r="AA5147" i="3"/>
  <c r="AA5148" i="3"/>
  <c r="AA5149" i="3"/>
  <c r="AA5150" i="3"/>
  <c r="AA5151" i="3"/>
  <c r="AA5152" i="3"/>
  <c r="AA5153" i="3"/>
  <c r="AA5154" i="3"/>
  <c r="AA5155" i="3"/>
  <c r="AA5156" i="3"/>
  <c r="AA5157" i="3"/>
  <c r="AA5158" i="3"/>
  <c r="AA5159" i="3"/>
  <c r="AA5160" i="3"/>
  <c r="AA5161" i="3"/>
  <c r="AA5162" i="3"/>
  <c r="AA5163" i="3"/>
  <c r="AA5164" i="3"/>
  <c r="AA5165" i="3"/>
  <c r="AA5166" i="3"/>
  <c r="AA5167" i="3"/>
  <c r="AA5168" i="3"/>
  <c r="AA5169" i="3"/>
  <c r="AA5170" i="3"/>
  <c r="AA5171" i="3"/>
  <c r="AA5172" i="3"/>
  <c r="AA5173" i="3"/>
  <c r="AA5174" i="3"/>
  <c r="AA5175" i="3"/>
  <c r="AA5176" i="3"/>
  <c r="AA5177" i="3"/>
  <c r="AA5178" i="3"/>
  <c r="AA5179" i="3"/>
  <c r="AA5180" i="3"/>
  <c r="AA5181" i="3"/>
  <c r="AA5182" i="3"/>
  <c r="AA5183" i="3"/>
  <c r="AA5184" i="3"/>
  <c r="AA5185" i="3"/>
  <c r="AA5186" i="3"/>
  <c r="AA5187" i="3"/>
  <c r="AA5188" i="3"/>
  <c r="AA5189" i="3"/>
  <c r="AA5190" i="3"/>
  <c r="AA5191" i="3"/>
  <c r="AA5192" i="3"/>
  <c r="AA5193" i="3"/>
  <c r="AA5194" i="3"/>
  <c r="AA5195" i="3"/>
  <c r="AA5196" i="3"/>
  <c r="AA5197" i="3"/>
  <c r="AA5198" i="3"/>
  <c r="AA5199" i="3"/>
  <c r="AA5200" i="3"/>
  <c r="AA5201" i="3"/>
  <c r="AA5202" i="3"/>
  <c r="AA5203" i="3"/>
  <c r="AA5204" i="3"/>
  <c r="AA5205" i="3"/>
  <c r="AA5206" i="3"/>
  <c r="AA5207" i="3"/>
  <c r="AA5208" i="3"/>
  <c r="AA5209" i="3"/>
  <c r="AA5210" i="3"/>
  <c r="AA5211" i="3"/>
  <c r="AA5212" i="3"/>
  <c r="AA5213" i="3"/>
  <c r="AA5214" i="3"/>
  <c r="AA5215" i="3"/>
  <c r="AA5216" i="3"/>
  <c r="AA5217" i="3"/>
  <c r="AA5218" i="3"/>
  <c r="AA5219" i="3"/>
  <c r="AA5220" i="3"/>
  <c r="AA5221" i="3"/>
  <c r="AA5222" i="3"/>
  <c r="AA5223" i="3"/>
  <c r="AA5224" i="3"/>
  <c r="AA5225" i="3"/>
  <c r="AA5226" i="3"/>
  <c r="AA5227" i="3"/>
  <c r="AA5228" i="3"/>
  <c r="AA5229" i="3"/>
  <c r="AA5230" i="3"/>
  <c r="AA5231" i="3"/>
  <c r="AA5232" i="3"/>
  <c r="AA5233" i="3"/>
  <c r="AA5234" i="3"/>
  <c r="AA5235" i="3"/>
  <c r="AA5236" i="3"/>
  <c r="AA5237" i="3"/>
  <c r="AA5238" i="3"/>
  <c r="AA5239" i="3"/>
  <c r="AA5240" i="3"/>
  <c r="AA5241" i="3"/>
  <c r="AA5242" i="3"/>
  <c r="AA5243" i="3"/>
  <c r="AA5244" i="3"/>
  <c r="AA5245" i="3"/>
  <c r="AA5246" i="3"/>
  <c r="AA5247" i="3"/>
  <c r="AA5248" i="3"/>
  <c r="AA5249" i="3"/>
  <c r="AA5250" i="3"/>
  <c r="AA5251" i="3"/>
  <c r="AA5252" i="3"/>
  <c r="AA5253" i="3"/>
  <c r="AA5254" i="3"/>
  <c r="AA5255" i="3"/>
  <c r="AA5256" i="3"/>
  <c r="AA5257" i="3"/>
  <c r="AA5258" i="3"/>
  <c r="AA5259" i="3"/>
  <c r="AA5260" i="3"/>
  <c r="AA5261" i="3"/>
  <c r="AA5262" i="3"/>
  <c r="AA5263" i="3"/>
  <c r="AA5264" i="3"/>
  <c r="AA5265" i="3"/>
  <c r="AA5266" i="3"/>
  <c r="AA5267" i="3"/>
  <c r="AA5268" i="3"/>
  <c r="AA5269" i="3"/>
  <c r="AA5270" i="3"/>
  <c r="AA5271" i="3"/>
  <c r="AA5272" i="3"/>
  <c r="AA5273" i="3"/>
  <c r="AA5274" i="3"/>
  <c r="AA5275" i="3"/>
  <c r="AA5276" i="3"/>
  <c r="AA5277" i="3"/>
  <c r="AA5278" i="3"/>
  <c r="AA5279" i="3"/>
  <c r="AA5280" i="3"/>
  <c r="AA5281" i="3"/>
  <c r="AA5282" i="3"/>
  <c r="AA5283" i="3"/>
  <c r="AA5284" i="3"/>
  <c r="AA5285" i="3"/>
  <c r="AA5286" i="3"/>
  <c r="AA5287" i="3"/>
  <c r="AA5288" i="3"/>
  <c r="AA5289" i="3"/>
  <c r="AA5290" i="3"/>
  <c r="AA5291" i="3"/>
  <c r="AA5292" i="3"/>
  <c r="AA5293" i="3"/>
  <c r="AA5294" i="3"/>
  <c r="AA5295" i="3"/>
  <c r="AA5296" i="3"/>
  <c r="AA5297" i="3"/>
  <c r="AA5298" i="3"/>
  <c r="AA5299" i="3"/>
  <c r="AA5300" i="3"/>
  <c r="AA5301" i="3"/>
  <c r="AA5302" i="3"/>
  <c r="AA5303" i="3"/>
  <c r="AA5304" i="3"/>
  <c r="AA5305" i="3"/>
  <c r="AA5306" i="3"/>
  <c r="AA5307" i="3"/>
  <c r="AA5308" i="3"/>
  <c r="AA5309" i="3"/>
  <c r="AA5310" i="3"/>
  <c r="AA5311" i="3"/>
  <c r="AA5312" i="3"/>
  <c r="AA5313" i="3"/>
  <c r="AA5314" i="3"/>
  <c r="AA5315" i="3"/>
  <c r="AA5316" i="3"/>
  <c r="AA5317" i="3"/>
  <c r="AA5318" i="3"/>
  <c r="AA5319" i="3"/>
  <c r="AA5320" i="3"/>
  <c r="AA5321" i="3"/>
  <c r="AA5322" i="3"/>
  <c r="AA5323" i="3"/>
  <c r="AA5324" i="3"/>
  <c r="AA5325" i="3"/>
  <c r="AA5326" i="3"/>
  <c r="AA5327" i="3"/>
  <c r="AA5328" i="3"/>
  <c r="AA5329" i="3"/>
  <c r="AA5330" i="3"/>
  <c r="AA5331" i="3"/>
  <c r="AA5332" i="3"/>
  <c r="AA5333" i="3"/>
  <c r="AA5334" i="3"/>
  <c r="AA5335" i="3"/>
  <c r="AA5336" i="3"/>
  <c r="AA5337" i="3"/>
  <c r="AA5338" i="3"/>
  <c r="AA5339" i="3"/>
  <c r="AA5340" i="3"/>
  <c r="AA5341" i="3"/>
  <c r="AA5342" i="3"/>
  <c r="AA5343" i="3"/>
  <c r="AA5344" i="3"/>
  <c r="AA5345" i="3"/>
  <c r="AA5346" i="3"/>
  <c r="AA5347" i="3"/>
  <c r="AA5348" i="3"/>
  <c r="AA5349" i="3"/>
  <c r="AA5350" i="3"/>
  <c r="AA5351" i="3"/>
  <c r="AA5352" i="3"/>
  <c r="AA5353" i="3"/>
  <c r="AA5354" i="3"/>
  <c r="AA5355" i="3"/>
  <c r="AA5356" i="3"/>
  <c r="AA5357" i="3"/>
  <c r="AA5358" i="3"/>
  <c r="AA5359" i="3"/>
  <c r="AA5360" i="3"/>
  <c r="AA5361" i="3"/>
  <c r="AA5362" i="3"/>
  <c r="AA5363" i="3"/>
  <c r="AA5364" i="3"/>
  <c r="AA5365" i="3"/>
  <c r="AA5366" i="3"/>
  <c r="AA5367" i="3"/>
  <c r="AA5368" i="3"/>
  <c r="AA5369" i="3"/>
  <c r="AA5370" i="3"/>
  <c r="AA5371" i="3"/>
  <c r="AA5372" i="3"/>
  <c r="AA5373" i="3"/>
  <c r="AA5374" i="3"/>
  <c r="AA5375" i="3"/>
  <c r="AA5376" i="3"/>
  <c r="AA5377" i="3"/>
  <c r="AA5378" i="3"/>
  <c r="AA5379" i="3"/>
  <c r="AA5380" i="3"/>
  <c r="AA5381" i="3"/>
  <c r="AA5382" i="3"/>
  <c r="AA5383" i="3"/>
  <c r="AA5384" i="3"/>
  <c r="AA5385" i="3"/>
  <c r="AA5386" i="3"/>
  <c r="AA5387" i="3"/>
  <c r="AA5388" i="3"/>
  <c r="AA5389" i="3"/>
  <c r="AA5390" i="3"/>
  <c r="AA5391" i="3"/>
  <c r="AA5392" i="3"/>
  <c r="AA5393" i="3"/>
  <c r="AA5394" i="3"/>
  <c r="AA5395" i="3"/>
  <c r="AA5396" i="3"/>
  <c r="AA5397" i="3"/>
  <c r="AA5398" i="3"/>
  <c r="AA5399" i="3"/>
  <c r="AA5400" i="3"/>
  <c r="AA5401" i="3"/>
  <c r="AA5402" i="3"/>
  <c r="AA5403" i="3"/>
  <c r="AA5404" i="3"/>
  <c r="AA5405" i="3"/>
  <c r="AA5406" i="3"/>
  <c r="AA5407" i="3"/>
  <c r="AA5408" i="3"/>
  <c r="AA5409" i="3"/>
  <c r="AA5410" i="3"/>
  <c r="AA5411" i="3"/>
  <c r="AA5412" i="3"/>
  <c r="AA5413" i="3"/>
  <c r="AA5414" i="3"/>
  <c r="AA5415" i="3"/>
  <c r="AA5416" i="3"/>
  <c r="AA5417" i="3"/>
  <c r="AA5418" i="3"/>
  <c r="AA5419" i="3"/>
  <c r="AA5420" i="3"/>
  <c r="AA5421" i="3"/>
  <c r="AA5422" i="3"/>
  <c r="AA5423" i="3"/>
  <c r="AA5424" i="3"/>
  <c r="AA5425" i="3"/>
  <c r="AA5426" i="3"/>
  <c r="AA5427" i="3"/>
  <c r="AA5428" i="3"/>
  <c r="AA5429" i="3"/>
  <c r="AA5430" i="3"/>
  <c r="AA5431" i="3"/>
  <c r="AA5432" i="3"/>
  <c r="AA5433" i="3"/>
  <c r="AA5434" i="3"/>
  <c r="AA5435" i="3"/>
  <c r="AA5436" i="3"/>
  <c r="AA5437" i="3"/>
  <c r="AA5438" i="3"/>
  <c r="AA5439" i="3"/>
  <c r="AA5440" i="3"/>
  <c r="AA5441" i="3"/>
  <c r="AA5442" i="3"/>
  <c r="AA5443" i="3"/>
  <c r="AA5444" i="3"/>
  <c r="AA5445" i="3"/>
  <c r="AA5446" i="3"/>
  <c r="AA5447" i="3"/>
  <c r="AA5448" i="3"/>
  <c r="AA5449" i="3"/>
  <c r="AA5450" i="3"/>
  <c r="AA5451" i="3"/>
  <c r="AA5452" i="3"/>
  <c r="AA5453" i="3"/>
  <c r="AA5454" i="3"/>
  <c r="AA5455" i="3"/>
  <c r="AA5456" i="3"/>
  <c r="AA5457" i="3"/>
  <c r="AA5458" i="3"/>
  <c r="AA5459" i="3"/>
  <c r="AA5460" i="3"/>
  <c r="AA5461" i="3"/>
  <c r="AA5462" i="3"/>
  <c r="AA5463" i="3"/>
  <c r="AA5464" i="3"/>
  <c r="AA5465" i="3"/>
  <c r="AA5466" i="3"/>
  <c r="AA5467" i="3"/>
  <c r="AA5468" i="3"/>
  <c r="AA5469" i="3"/>
  <c r="AA5470" i="3"/>
  <c r="AA5471" i="3"/>
  <c r="AA5472" i="3"/>
  <c r="AA5473" i="3"/>
  <c r="AA5474" i="3"/>
  <c r="AA5475" i="3"/>
  <c r="AA5476" i="3"/>
  <c r="AA5477" i="3"/>
  <c r="AA5478" i="3"/>
  <c r="AA5479" i="3"/>
  <c r="AA5480" i="3"/>
  <c r="AA5481" i="3"/>
  <c r="AA5482" i="3"/>
  <c r="AA5483" i="3"/>
  <c r="AA5484" i="3"/>
  <c r="AA5485" i="3"/>
  <c r="AA5486" i="3"/>
  <c r="AA5487" i="3"/>
  <c r="AA5488" i="3"/>
  <c r="AA5489" i="3"/>
  <c r="AA5490" i="3"/>
  <c r="AA5491" i="3"/>
  <c r="AA5492" i="3"/>
  <c r="AA5493" i="3"/>
  <c r="AA5494" i="3"/>
  <c r="AA5495" i="3"/>
  <c r="AA5496" i="3"/>
  <c r="AA5497" i="3"/>
  <c r="AA5498" i="3"/>
  <c r="AA5499" i="3"/>
  <c r="AA5500" i="3"/>
  <c r="AA5501" i="3"/>
  <c r="AA5502" i="3"/>
  <c r="AA5503" i="3"/>
  <c r="AA5504" i="3"/>
  <c r="AA5505" i="3"/>
  <c r="AA5506" i="3"/>
  <c r="AA5507" i="3"/>
  <c r="AA5508" i="3"/>
  <c r="AA5509" i="3"/>
  <c r="AA5510" i="3"/>
  <c r="AA5511" i="3"/>
  <c r="AA5512" i="3"/>
  <c r="AA5513" i="3"/>
  <c r="AA5514" i="3"/>
  <c r="AA5515" i="3"/>
  <c r="AA5516" i="3"/>
  <c r="AA5517" i="3"/>
  <c r="AA5518" i="3"/>
  <c r="AA5519" i="3"/>
  <c r="AA5520" i="3"/>
  <c r="AA5521" i="3"/>
  <c r="AA5522" i="3"/>
  <c r="AA5523" i="3"/>
  <c r="AA5524" i="3"/>
  <c r="AA5525" i="3"/>
  <c r="AA5526" i="3"/>
  <c r="AA5527" i="3"/>
  <c r="AA5528" i="3"/>
  <c r="AA5529" i="3"/>
  <c r="AA5530" i="3"/>
  <c r="AA5531" i="3"/>
  <c r="AA5532" i="3"/>
  <c r="AA5533" i="3"/>
  <c r="AA5534" i="3"/>
  <c r="AA5535" i="3"/>
  <c r="AA5536" i="3"/>
  <c r="AA5537" i="3"/>
  <c r="AA5538" i="3"/>
  <c r="AA5539" i="3"/>
  <c r="AA5540" i="3"/>
  <c r="AA5541" i="3"/>
  <c r="AA5542" i="3"/>
  <c r="AA5543" i="3"/>
  <c r="AA5544" i="3"/>
  <c r="AA5545" i="3"/>
  <c r="AA5546" i="3"/>
  <c r="AA5547" i="3"/>
  <c r="AA5548" i="3"/>
  <c r="AA5549" i="3"/>
  <c r="AA5550" i="3"/>
  <c r="AA5551" i="3"/>
  <c r="AA5552" i="3"/>
  <c r="AA5553" i="3"/>
  <c r="AA5554" i="3"/>
  <c r="AA5555" i="3"/>
  <c r="AA5556" i="3"/>
  <c r="AA5557" i="3"/>
  <c r="AA5558" i="3"/>
  <c r="AA5559" i="3"/>
  <c r="AA5560" i="3"/>
  <c r="AA5561" i="3"/>
  <c r="AA5562" i="3"/>
  <c r="AA5563" i="3"/>
  <c r="AA5564" i="3"/>
  <c r="AA5565" i="3"/>
  <c r="AA5566" i="3"/>
  <c r="AA5567" i="3"/>
  <c r="AA5568" i="3"/>
  <c r="AA5569" i="3"/>
  <c r="AA5570" i="3"/>
  <c r="AA5571" i="3"/>
  <c r="AA5572" i="3"/>
  <c r="AA5573" i="3"/>
  <c r="AA5574" i="3"/>
  <c r="AA5575" i="3"/>
  <c r="AA5576" i="3"/>
  <c r="AA5577" i="3"/>
  <c r="AA5578" i="3"/>
  <c r="AA5579" i="3"/>
  <c r="AA5580" i="3"/>
  <c r="AA5581" i="3"/>
  <c r="AA5582" i="3"/>
  <c r="AA5583" i="3"/>
  <c r="AA5584" i="3"/>
  <c r="AA5585" i="3"/>
  <c r="AA5586" i="3"/>
  <c r="AA5587" i="3"/>
  <c r="AA5588" i="3"/>
  <c r="AA5589" i="3"/>
  <c r="AA5590" i="3"/>
  <c r="AA5591" i="3"/>
  <c r="AA5592" i="3"/>
  <c r="AA5593" i="3"/>
  <c r="AA5594" i="3"/>
  <c r="AA5595" i="3"/>
  <c r="AA5596" i="3"/>
  <c r="AA5597" i="3"/>
  <c r="AA5598" i="3"/>
  <c r="AA5599" i="3"/>
  <c r="AA5600" i="3"/>
  <c r="AA5601" i="3"/>
  <c r="AA5602" i="3"/>
  <c r="AA5603" i="3"/>
  <c r="AA5604" i="3"/>
  <c r="AA5605" i="3"/>
  <c r="AA5606" i="3"/>
  <c r="AA5607" i="3"/>
  <c r="AA5608" i="3"/>
  <c r="AA5609" i="3"/>
  <c r="AA5610" i="3"/>
  <c r="AA5611" i="3"/>
  <c r="AA5612" i="3"/>
  <c r="AA5613" i="3"/>
  <c r="AA5614" i="3"/>
  <c r="AA5615" i="3"/>
  <c r="AA5616" i="3"/>
  <c r="AA5617" i="3"/>
  <c r="AA5618" i="3"/>
  <c r="AA5619" i="3"/>
  <c r="AA5620" i="3"/>
  <c r="AA5621" i="3"/>
  <c r="AA5622" i="3"/>
  <c r="AA5623" i="3"/>
  <c r="AA5624" i="3"/>
  <c r="AA5625" i="3"/>
  <c r="AA5626" i="3"/>
  <c r="AA5627" i="3"/>
  <c r="AA5628" i="3"/>
  <c r="AA5629" i="3"/>
  <c r="AA5630" i="3"/>
  <c r="AA5631" i="3"/>
  <c r="AA5632" i="3"/>
  <c r="AA5633" i="3"/>
  <c r="AA5634" i="3"/>
  <c r="AA5635" i="3"/>
  <c r="AA5636" i="3"/>
  <c r="AA5637" i="3"/>
  <c r="AA5638" i="3"/>
  <c r="AA5639" i="3"/>
  <c r="AA5640" i="3"/>
  <c r="AA5641" i="3"/>
  <c r="AA5642" i="3"/>
  <c r="AA5643" i="3"/>
  <c r="AA5644" i="3"/>
  <c r="AA5645" i="3"/>
  <c r="AA5646" i="3"/>
  <c r="AA5647" i="3"/>
  <c r="AA5648" i="3"/>
  <c r="AA5649" i="3"/>
  <c r="AA5650" i="3"/>
  <c r="AA5651" i="3"/>
  <c r="AA5652" i="3"/>
  <c r="AA5653" i="3"/>
  <c r="AA5654" i="3"/>
  <c r="AA5655" i="3"/>
  <c r="AA5656" i="3"/>
  <c r="AA5657" i="3"/>
  <c r="AA5658" i="3"/>
  <c r="AA5659" i="3"/>
  <c r="AA5660" i="3"/>
  <c r="AA5661" i="3"/>
  <c r="AA5662" i="3"/>
  <c r="AA5663" i="3"/>
  <c r="AA5664" i="3"/>
  <c r="AA5665" i="3"/>
  <c r="AA5666" i="3"/>
  <c r="AA5667" i="3"/>
  <c r="AA5668" i="3"/>
  <c r="AA5669" i="3"/>
  <c r="AA5670" i="3"/>
  <c r="AA5671" i="3"/>
  <c r="AA5672" i="3"/>
  <c r="AA5673" i="3"/>
  <c r="AA5674" i="3"/>
  <c r="AA5675" i="3"/>
  <c r="AA5676" i="3"/>
  <c r="AA5677" i="3"/>
  <c r="AA5678" i="3"/>
  <c r="AA5679" i="3"/>
  <c r="AA5680" i="3"/>
  <c r="AA5681" i="3"/>
  <c r="AA5682" i="3"/>
  <c r="AA5683" i="3"/>
  <c r="AA5684" i="3"/>
  <c r="AA5685" i="3"/>
  <c r="AA5686" i="3"/>
  <c r="AA5687" i="3"/>
  <c r="AA5688" i="3"/>
  <c r="AA5689" i="3"/>
  <c r="AA5690" i="3"/>
  <c r="AA5691" i="3"/>
  <c r="AA5692" i="3"/>
  <c r="AA5693" i="3"/>
  <c r="AA5694" i="3"/>
  <c r="AA5695" i="3"/>
  <c r="AA5696" i="3"/>
  <c r="AA5697" i="3"/>
  <c r="AA5698" i="3"/>
  <c r="AA5699" i="3"/>
  <c r="AA5700" i="3"/>
  <c r="AA5701" i="3"/>
  <c r="AA5702" i="3"/>
  <c r="AA5703" i="3"/>
  <c r="AA5704" i="3"/>
  <c r="AA5705" i="3"/>
  <c r="AA5706" i="3"/>
  <c r="AA5707" i="3"/>
  <c r="AA5708" i="3"/>
  <c r="AA5709" i="3"/>
  <c r="AA5710" i="3"/>
  <c r="AA5711" i="3"/>
  <c r="AA5712" i="3"/>
  <c r="AA5713" i="3"/>
  <c r="AA5714" i="3"/>
  <c r="AA5715" i="3"/>
  <c r="AA5716" i="3"/>
  <c r="AA5717" i="3"/>
  <c r="AA5718" i="3"/>
  <c r="AA5719" i="3"/>
  <c r="AA5720" i="3"/>
  <c r="AA5721" i="3"/>
  <c r="AA5722" i="3"/>
  <c r="AA5723" i="3"/>
  <c r="AA5724" i="3"/>
  <c r="AA5725" i="3"/>
  <c r="AA5726" i="3"/>
  <c r="AA5727" i="3"/>
  <c r="AA5728" i="3"/>
  <c r="AA5729" i="3"/>
  <c r="AA5730" i="3"/>
  <c r="AA5731" i="3"/>
  <c r="AA5732" i="3"/>
  <c r="AA5733" i="3"/>
  <c r="AA5734" i="3"/>
  <c r="AA5735" i="3"/>
  <c r="AA5736" i="3"/>
  <c r="AA5737" i="3"/>
  <c r="AA5738" i="3"/>
  <c r="AA5739" i="3"/>
  <c r="AA5740" i="3"/>
  <c r="AA5741" i="3"/>
  <c r="AA5742" i="3"/>
  <c r="AA5743" i="3"/>
  <c r="AA5744" i="3"/>
  <c r="AA5745" i="3"/>
  <c r="AA5746" i="3"/>
  <c r="AA5747" i="3"/>
  <c r="AA5748" i="3"/>
  <c r="AA5749" i="3"/>
  <c r="AA5750" i="3"/>
  <c r="AA5751" i="3"/>
  <c r="AA5752" i="3"/>
  <c r="AA5753" i="3"/>
  <c r="AA5754" i="3"/>
  <c r="AA5755" i="3"/>
  <c r="AA5756" i="3"/>
  <c r="AA5757" i="3"/>
  <c r="AA5758" i="3"/>
  <c r="AA5759" i="3"/>
  <c r="AA5760" i="3"/>
  <c r="AA5761" i="3"/>
  <c r="AA5762" i="3"/>
  <c r="AA5763" i="3"/>
  <c r="AA5764" i="3"/>
  <c r="AA5765" i="3"/>
  <c r="AA5766" i="3"/>
  <c r="AA5767" i="3"/>
  <c r="AA5768" i="3"/>
  <c r="AA5769" i="3"/>
  <c r="AA5770" i="3"/>
  <c r="AA5771" i="3"/>
  <c r="AA5772" i="3"/>
  <c r="AA5773" i="3"/>
  <c r="AA5774" i="3"/>
  <c r="AA5775" i="3"/>
  <c r="AA5776" i="3"/>
  <c r="AA5777" i="3"/>
  <c r="AA5778" i="3"/>
  <c r="AA5779" i="3"/>
  <c r="AA5780" i="3"/>
  <c r="AA5781" i="3"/>
  <c r="AA5782" i="3"/>
  <c r="AA5783" i="3"/>
  <c r="AA5784" i="3"/>
  <c r="AA5785" i="3"/>
  <c r="AA5786" i="3"/>
  <c r="AA5787" i="3"/>
  <c r="AA5788" i="3"/>
  <c r="AA5789" i="3"/>
  <c r="AA5790" i="3"/>
  <c r="AA5791" i="3"/>
  <c r="AA5792" i="3"/>
  <c r="AA5793" i="3"/>
  <c r="AA5794" i="3"/>
  <c r="AA5795" i="3"/>
  <c r="AA5796" i="3"/>
  <c r="AA5797" i="3"/>
  <c r="AA5798" i="3"/>
  <c r="AA5799" i="3"/>
  <c r="AA5800" i="3"/>
  <c r="AA5801" i="3"/>
  <c r="AA5802" i="3"/>
  <c r="AA5803" i="3"/>
  <c r="AA5804" i="3"/>
  <c r="AA5805" i="3"/>
  <c r="AA5806" i="3"/>
  <c r="AA5807" i="3"/>
  <c r="AA5808" i="3"/>
  <c r="AA5809" i="3"/>
  <c r="AA5810" i="3"/>
  <c r="AA5811" i="3"/>
  <c r="AA5812" i="3"/>
  <c r="AA5813" i="3"/>
  <c r="AA5814" i="3"/>
  <c r="AA5815" i="3"/>
  <c r="AA5816" i="3"/>
  <c r="AA5817" i="3"/>
  <c r="AA5818" i="3"/>
  <c r="AA5819" i="3"/>
  <c r="AA5820" i="3"/>
  <c r="AA5821" i="3"/>
  <c r="AA5822" i="3"/>
  <c r="AA5823" i="3"/>
  <c r="AA5824" i="3"/>
  <c r="AA5825" i="3"/>
  <c r="AA5826" i="3"/>
  <c r="AA5827" i="3"/>
  <c r="AA5828" i="3"/>
  <c r="AA5829" i="3"/>
  <c r="AA5830" i="3"/>
  <c r="AA5831" i="3"/>
  <c r="AA5832" i="3"/>
  <c r="AA5833" i="3"/>
  <c r="AA5834" i="3"/>
  <c r="AA5835" i="3"/>
  <c r="AA5836" i="3"/>
  <c r="AA5837" i="3"/>
  <c r="AA5838" i="3"/>
  <c r="AA5839" i="3"/>
  <c r="AA5840" i="3"/>
  <c r="AA5841" i="3"/>
  <c r="AA5842" i="3"/>
  <c r="AA5843" i="3"/>
  <c r="AA5844" i="3"/>
  <c r="AA5845" i="3"/>
  <c r="AA5846" i="3"/>
  <c r="AA5847" i="3"/>
  <c r="AA5848" i="3"/>
  <c r="AA5849" i="3"/>
  <c r="AA5850" i="3"/>
  <c r="AA5851" i="3"/>
  <c r="AA5852" i="3"/>
  <c r="AA5853" i="3"/>
  <c r="AA5854" i="3"/>
  <c r="AA5855" i="3"/>
  <c r="AA5856" i="3"/>
  <c r="AA5857" i="3"/>
  <c r="AA5858" i="3"/>
  <c r="AA5859" i="3"/>
  <c r="AA5860" i="3"/>
  <c r="AA5861" i="3"/>
  <c r="AA5862" i="3"/>
  <c r="AA5863" i="3"/>
  <c r="AA5864" i="3"/>
  <c r="AA5865" i="3"/>
  <c r="AA5866" i="3"/>
  <c r="AA5867" i="3"/>
  <c r="AA5868" i="3"/>
  <c r="AA5869" i="3"/>
  <c r="AA5870" i="3"/>
  <c r="AA5871" i="3"/>
  <c r="AA5872" i="3"/>
  <c r="AA5873" i="3"/>
  <c r="AA5874" i="3"/>
  <c r="AA5875" i="3"/>
  <c r="AA5876" i="3"/>
  <c r="AA5877" i="3"/>
  <c r="AA5878" i="3"/>
  <c r="AA5879" i="3"/>
  <c r="AA5880" i="3"/>
  <c r="AA5881" i="3"/>
  <c r="AA5882" i="3"/>
  <c r="AA5883" i="3"/>
  <c r="AA5884" i="3"/>
  <c r="AA5885" i="3"/>
  <c r="AA5886" i="3"/>
  <c r="AA5887" i="3"/>
  <c r="AA5888" i="3"/>
  <c r="AA5889" i="3"/>
  <c r="AA5890" i="3"/>
  <c r="AA5891" i="3"/>
  <c r="AA5892" i="3"/>
  <c r="AA5893" i="3"/>
  <c r="AA5894" i="3"/>
  <c r="AA5895" i="3"/>
  <c r="AA5896" i="3"/>
  <c r="AA5897" i="3"/>
  <c r="AA5898" i="3"/>
  <c r="AA5899" i="3"/>
  <c r="AA5900" i="3"/>
  <c r="AA5901" i="3"/>
  <c r="AA5902" i="3"/>
  <c r="AA5903" i="3"/>
  <c r="AA5904" i="3"/>
  <c r="AA5905" i="3"/>
  <c r="AA5906" i="3"/>
  <c r="AA5907" i="3"/>
  <c r="AA5908" i="3"/>
  <c r="AA5909" i="3"/>
  <c r="AA5910" i="3"/>
  <c r="AA5911" i="3"/>
  <c r="AA5912" i="3"/>
  <c r="AA5913" i="3"/>
  <c r="AA5914" i="3"/>
  <c r="AA5915" i="3"/>
  <c r="AA5916" i="3"/>
  <c r="AA5917" i="3"/>
  <c r="AA5918" i="3"/>
  <c r="AA5919" i="3"/>
  <c r="AA5920" i="3"/>
  <c r="AA5921" i="3"/>
  <c r="AA5922" i="3"/>
  <c r="AA5923" i="3"/>
  <c r="AA5924" i="3"/>
  <c r="AA5925" i="3"/>
  <c r="AA5926" i="3"/>
  <c r="AA5927" i="3"/>
  <c r="AA5928" i="3"/>
  <c r="AA5929" i="3"/>
  <c r="AA5930" i="3"/>
  <c r="AA5931" i="3"/>
  <c r="AA5932" i="3"/>
  <c r="AA5933" i="3"/>
  <c r="AA5934" i="3"/>
  <c r="AA5935" i="3"/>
  <c r="AA5936" i="3"/>
  <c r="AA5937" i="3"/>
  <c r="AA5938" i="3"/>
  <c r="AA5939" i="3"/>
  <c r="AA5940" i="3"/>
  <c r="AA5941" i="3"/>
  <c r="AA5942" i="3"/>
  <c r="AA5943" i="3"/>
  <c r="AA5944" i="3"/>
  <c r="AA5945" i="3"/>
  <c r="AA5946" i="3"/>
  <c r="AA5947" i="3"/>
  <c r="AA5948" i="3"/>
  <c r="AA5949" i="3"/>
  <c r="AA5950" i="3"/>
  <c r="AA5951" i="3"/>
  <c r="AA5952" i="3"/>
  <c r="AA5953" i="3"/>
  <c r="AA5954" i="3"/>
  <c r="AA5955" i="3"/>
  <c r="AA5956" i="3"/>
  <c r="AA5957" i="3"/>
  <c r="AA5958" i="3"/>
  <c r="AA5959" i="3"/>
  <c r="AA5960" i="3"/>
  <c r="AA5961" i="3"/>
  <c r="AA5962" i="3"/>
  <c r="AA5963" i="3"/>
  <c r="AA5964" i="3"/>
  <c r="AA5965" i="3"/>
  <c r="AA5966" i="3"/>
  <c r="AA5967" i="3"/>
  <c r="AA5968" i="3"/>
  <c r="AA5969" i="3"/>
  <c r="AA5970" i="3"/>
  <c r="AA5971" i="3"/>
  <c r="AA5972" i="3"/>
  <c r="AA5973" i="3"/>
  <c r="AA5974" i="3"/>
  <c r="AA5975" i="3"/>
  <c r="AA5976" i="3"/>
  <c r="AA5977" i="3"/>
  <c r="AA5978" i="3"/>
  <c r="AA5979" i="3"/>
  <c r="AA5980" i="3"/>
  <c r="AA5981" i="3"/>
  <c r="AA5982" i="3"/>
  <c r="AA5983" i="3"/>
  <c r="AA5984" i="3"/>
  <c r="AA5985" i="3"/>
  <c r="AA5986" i="3"/>
  <c r="AA5987" i="3"/>
  <c r="AA5988" i="3"/>
  <c r="AA5989" i="3"/>
  <c r="AA5990" i="3"/>
  <c r="AA5991" i="3"/>
  <c r="AA5992" i="3"/>
  <c r="AA5993" i="3"/>
  <c r="AA5994" i="3"/>
  <c r="AA5995" i="3"/>
  <c r="AA5996" i="3"/>
  <c r="AA5997" i="3"/>
  <c r="AA5998" i="3"/>
  <c r="AA5999" i="3"/>
  <c r="AA6000" i="3"/>
  <c r="AA6001" i="3"/>
  <c r="AA6002" i="3"/>
  <c r="AA6003" i="3"/>
  <c r="AA6004" i="3"/>
  <c r="AA6005" i="3"/>
  <c r="AA6006" i="3"/>
  <c r="AA6007" i="3"/>
  <c r="AA6008" i="3"/>
  <c r="AA6009" i="3"/>
  <c r="AA6010" i="3"/>
  <c r="AA6011" i="3"/>
  <c r="AA6012" i="3"/>
  <c r="AA6013" i="3"/>
  <c r="AA6014" i="3"/>
  <c r="AA6015" i="3"/>
  <c r="AA6016" i="3"/>
  <c r="AA6017" i="3"/>
  <c r="AA6018" i="3"/>
  <c r="AA6019" i="3"/>
  <c r="AA6020" i="3"/>
  <c r="AA6021" i="3"/>
  <c r="AA6022" i="3"/>
  <c r="AA6023" i="3"/>
  <c r="AA6024" i="3"/>
  <c r="AA6025" i="3"/>
  <c r="AA6026" i="3"/>
  <c r="AA6027" i="3"/>
  <c r="AA6028" i="3"/>
  <c r="AA6029" i="3"/>
  <c r="AA6030" i="3"/>
  <c r="AA6031" i="3"/>
  <c r="AA6032" i="3"/>
  <c r="AA6033" i="3"/>
  <c r="AA6034" i="3"/>
  <c r="AA6035" i="3"/>
  <c r="AA6036" i="3"/>
  <c r="AA6037" i="3"/>
  <c r="AA6038" i="3"/>
  <c r="AA6039" i="3"/>
  <c r="AA6040" i="3"/>
  <c r="AA6041" i="3"/>
  <c r="AA6042" i="3"/>
  <c r="AA6043" i="3"/>
  <c r="AA6044" i="3"/>
  <c r="AA6045" i="3"/>
  <c r="AA6046" i="3"/>
  <c r="AA6047" i="3"/>
  <c r="AA6048" i="3"/>
  <c r="AA6049" i="3"/>
  <c r="AA6050" i="3"/>
  <c r="AA6051" i="3"/>
  <c r="AA6052" i="3"/>
  <c r="AA6053" i="3"/>
  <c r="AA6054" i="3"/>
  <c r="AA6055" i="3"/>
  <c r="AA6056" i="3"/>
  <c r="AA6057" i="3"/>
  <c r="AA6058" i="3"/>
  <c r="AA6059" i="3"/>
  <c r="AA6060" i="3"/>
  <c r="AA6061" i="3"/>
  <c r="AA6062" i="3"/>
  <c r="AA6063" i="3"/>
  <c r="AA6064" i="3"/>
  <c r="AA6065" i="3"/>
  <c r="AA6066" i="3"/>
  <c r="AA6067" i="3"/>
  <c r="AA6068" i="3"/>
  <c r="AA6069" i="3"/>
  <c r="AA6070" i="3"/>
  <c r="AA6071" i="3"/>
  <c r="AA6072" i="3"/>
  <c r="AA6073" i="3"/>
  <c r="AA6074" i="3"/>
  <c r="AA6075" i="3"/>
  <c r="AA6076" i="3"/>
  <c r="AA6077" i="3"/>
  <c r="AA6078" i="3"/>
  <c r="AA6079" i="3"/>
  <c r="AA6080" i="3"/>
  <c r="AA6081" i="3"/>
  <c r="AA6082" i="3"/>
  <c r="AA6083" i="3"/>
  <c r="AA6084" i="3"/>
  <c r="AA6085" i="3"/>
  <c r="AA6086" i="3"/>
  <c r="AA6087" i="3"/>
  <c r="AA6088" i="3"/>
  <c r="AA6089" i="3"/>
  <c r="AA6090" i="3"/>
  <c r="AA6091" i="3"/>
  <c r="AA6092" i="3"/>
  <c r="AA6093" i="3"/>
  <c r="AA6094" i="3"/>
  <c r="AA6095" i="3"/>
  <c r="AA6096" i="3"/>
  <c r="AA6097" i="3"/>
  <c r="AA6098" i="3"/>
  <c r="AA6099" i="3"/>
  <c r="AA6100" i="3"/>
  <c r="AA6101" i="3"/>
  <c r="AA6102" i="3"/>
  <c r="AA6103" i="3"/>
  <c r="AA6104" i="3"/>
  <c r="AA6105" i="3"/>
  <c r="AA6106" i="3"/>
  <c r="AA6107" i="3"/>
  <c r="AA6108" i="3"/>
  <c r="AA6109" i="3"/>
  <c r="AA6110" i="3"/>
  <c r="AA6111" i="3"/>
  <c r="AA6112" i="3"/>
  <c r="AA6113" i="3"/>
  <c r="AA6114" i="3"/>
  <c r="AA6115" i="3"/>
  <c r="AA6116" i="3"/>
  <c r="AA6117" i="3"/>
  <c r="AA6118" i="3"/>
  <c r="AA6119" i="3"/>
  <c r="AA6120" i="3"/>
  <c r="AA6121" i="3"/>
  <c r="AA6122" i="3"/>
  <c r="AA6123" i="3"/>
  <c r="AA6124" i="3"/>
  <c r="AA6125" i="3"/>
  <c r="AA6126" i="3"/>
  <c r="AA6127" i="3"/>
  <c r="AA6128" i="3"/>
  <c r="AA6129" i="3"/>
  <c r="AA6130" i="3"/>
  <c r="AA6131" i="3"/>
  <c r="AA6132" i="3"/>
  <c r="AA6133" i="3"/>
  <c r="AA6134" i="3"/>
  <c r="AA6135" i="3"/>
  <c r="AA6136" i="3"/>
  <c r="AA6137" i="3"/>
  <c r="AA6138" i="3"/>
  <c r="AA6139" i="3"/>
  <c r="AA6140" i="3"/>
  <c r="AA6141" i="3"/>
  <c r="AA6142" i="3"/>
  <c r="AA6143" i="3"/>
  <c r="AA6144" i="3"/>
  <c r="AA6145" i="3"/>
  <c r="AA6146" i="3"/>
  <c r="AA6147" i="3"/>
  <c r="AA6148" i="3"/>
  <c r="AA6149" i="3"/>
  <c r="AA6150" i="3"/>
  <c r="AA6151" i="3"/>
  <c r="AA6152" i="3"/>
  <c r="AA6153" i="3"/>
  <c r="AA6154" i="3"/>
  <c r="AA6155" i="3"/>
  <c r="AA6156" i="3"/>
  <c r="AA6157" i="3"/>
  <c r="AA6158" i="3"/>
  <c r="AA6159" i="3"/>
  <c r="AA6160" i="3"/>
  <c r="AA6161" i="3"/>
  <c r="AA6162" i="3"/>
  <c r="AA6163" i="3"/>
  <c r="AA6164" i="3"/>
  <c r="AA6165" i="3"/>
  <c r="AA6166" i="3"/>
  <c r="AA6167" i="3"/>
  <c r="AA6168" i="3"/>
  <c r="AA6169" i="3"/>
  <c r="AA6170" i="3"/>
  <c r="AA6171" i="3"/>
  <c r="AA6172" i="3"/>
  <c r="AA6173" i="3"/>
  <c r="AA6174" i="3"/>
  <c r="AA6175" i="3"/>
  <c r="AA6176" i="3"/>
  <c r="AA6177" i="3"/>
  <c r="AA6178" i="3"/>
  <c r="AA6179" i="3"/>
  <c r="AA6180" i="3"/>
  <c r="AA6181" i="3"/>
  <c r="AA6182" i="3"/>
  <c r="AA6183" i="3"/>
  <c r="AA6184" i="3"/>
  <c r="AA6185" i="3"/>
  <c r="AA6186" i="3"/>
  <c r="AA6187" i="3"/>
  <c r="AA6188" i="3"/>
  <c r="AA6189" i="3"/>
  <c r="AA6190" i="3"/>
  <c r="AA6191" i="3"/>
  <c r="AA6192" i="3"/>
  <c r="AA6193" i="3"/>
  <c r="AA6194" i="3"/>
  <c r="AA6195" i="3"/>
  <c r="AA6196" i="3"/>
  <c r="AA6197" i="3"/>
  <c r="AA6198" i="3"/>
  <c r="AA6199" i="3"/>
  <c r="AA6200" i="3"/>
  <c r="AA6201" i="3"/>
  <c r="AA6202" i="3"/>
  <c r="AA6203" i="3"/>
  <c r="AA6204" i="3"/>
  <c r="AA6205" i="3"/>
  <c r="AA6206" i="3"/>
  <c r="AA6207" i="3"/>
  <c r="AA6208" i="3"/>
  <c r="AA6209" i="3"/>
  <c r="AA6210" i="3"/>
  <c r="AA6211" i="3"/>
  <c r="AA6212" i="3"/>
  <c r="AA6213" i="3"/>
  <c r="AA6214" i="3"/>
  <c r="AA6215" i="3"/>
  <c r="AA6216" i="3"/>
  <c r="AA6217" i="3"/>
  <c r="AA6218" i="3"/>
  <c r="AA6219" i="3"/>
  <c r="AA6220" i="3"/>
  <c r="AA6221" i="3"/>
  <c r="AA6222" i="3"/>
  <c r="AA6223" i="3"/>
  <c r="AA6224" i="3"/>
  <c r="AA6225" i="3"/>
  <c r="AA6226" i="3"/>
  <c r="AA6227" i="3"/>
  <c r="AA6228" i="3"/>
  <c r="AA6229" i="3"/>
  <c r="AA6230" i="3"/>
  <c r="AA6231" i="3"/>
  <c r="AA6232" i="3"/>
  <c r="AA6233" i="3"/>
  <c r="AA6234" i="3"/>
  <c r="AA6235" i="3"/>
  <c r="AA6236" i="3"/>
  <c r="AA6237" i="3"/>
  <c r="AA6238" i="3"/>
  <c r="AA6239" i="3"/>
  <c r="AA6240" i="3"/>
  <c r="AA6241" i="3"/>
  <c r="AA6242" i="3"/>
  <c r="AA6243" i="3"/>
  <c r="AA6244" i="3"/>
  <c r="AA6245" i="3"/>
  <c r="AA6246" i="3"/>
  <c r="AA6247" i="3"/>
  <c r="AA6248" i="3"/>
  <c r="AA6249" i="3"/>
  <c r="AA6250" i="3"/>
  <c r="AA6251" i="3"/>
  <c r="AA6252" i="3"/>
  <c r="AA6253" i="3"/>
  <c r="AA6254" i="3"/>
  <c r="AA6255" i="3"/>
  <c r="AA6256" i="3"/>
  <c r="AA6257" i="3"/>
  <c r="AA6258" i="3"/>
  <c r="AA6259" i="3"/>
  <c r="AA6260" i="3"/>
  <c r="AA6261" i="3"/>
  <c r="AA6262" i="3"/>
  <c r="AA6263" i="3"/>
  <c r="AA6264" i="3"/>
  <c r="AA6265" i="3"/>
  <c r="AA6266" i="3"/>
  <c r="AA6267" i="3"/>
  <c r="AA6268" i="3"/>
  <c r="AA6269" i="3"/>
  <c r="AA6270" i="3"/>
  <c r="AA6271" i="3"/>
  <c r="AA6272" i="3"/>
  <c r="AA6273" i="3"/>
  <c r="AA6274" i="3"/>
  <c r="AA6275" i="3"/>
  <c r="AA6276" i="3"/>
  <c r="AA6277" i="3"/>
  <c r="AA6278" i="3"/>
  <c r="AA6279" i="3"/>
  <c r="AA6280" i="3"/>
  <c r="AA6281" i="3"/>
  <c r="AA6282" i="3"/>
  <c r="AA6283" i="3"/>
  <c r="AA6284" i="3"/>
  <c r="AA6285" i="3"/>
  <c r="AA6286" i="3"/>
  <c r="AA6287" i="3"/>
  <c r="AA6288" i="3"/>
  <c r="AA6289" i="3"/>
  <c r="AA6290" i="3"/>
  <c r="AA6291" i="3"/>
  <c r="AA6292" i="3"/>
  <c r="AA6293" i="3"/>
  <c r="AA6294" i="3"/>
  <c r="AA6295" i="3"/>
  <c r="AA6296" i="3"/>
  <c r="AA6297" i="3"/>
  <c r="AA6298" i="3"/>
  <c r="AA6299" i="3"/>
  <c r="AA6300" i="3"/>
  <c r="AA6301" i="3"/>
  <c r="AA6302" i="3"/>
  <c r="AA6303" i="3"/>
  <c r="AA6304" i="3"/>
  <c r="AA6305" i="3"/>
  <c r="AA6306" i="3"/>
  <c r="AA6307" i="3"/>
  <c r="AA6308" i="3"/>
  <c r="AA6309" i="3"/>
  <c r="AA6310" i="3"/>
  <c r="AA6311" i="3"/>
  <c r="AA6312" i="3"/>
  <c r="AA6313" i="3"/>
  <c r="AA6314" i="3"/>
  <c r="AA6315" i="3"/>
  <c r="AA6316" i="3"/>
  <c r="AA6317" i="3"/>
  <c r="AA6318" i="3"/>
  <c r="AA6319" i="3"/>
  <c r="AA6320" i="3"/>
  <c r="AA6321" i="3"/>
  <c r="AA6322" i="3"/>
  <c r="AA6323" i="3"/>
  <c r="AA6324" i="3"/>
  <c r="AA6325" i="3"/>
  <c r="AA6326" i="3"/>
  <c r="AA6327" i="3"/>
  <c r="AA6328" i="3"/>
  <c r="AA6329" i="3"/>
  <c r="AA6330" i="3"/>
  <c r="AA6331" i="3"/>
  <c r="AA6332" i="3"/>
  <c r="AA6333" i="3"/>
  <c r="AA6334" i="3"/>
  <c r="AA6335" i="3"/>
  <c r="AA6336" i="3"/>
  <c r="AA6337" i="3"/>
  <c r="AA6338" i="3"/>
  <c r="AA6339" i="3"/>
  <c r="AA6340" i="3"/>
  <c r="AA6341" i="3"/>
  <c r="AA6342" i="3"/>
  <c r="AA6343" i="3"/>
  <c r="AA6344" i="3"/>
  <c r="AA6345" i="3"/>
  <c r="AA6346" i="3"/>
  <c r="AA6347" i="3"/>
  <c r="AA6348" i="3"/>
  <c r="AA6349" i="3"/>
  <c r="AA6350" i="3"/>
  <c r="AA6351" i="3"/>
  <c r="AA6352" i="3"/>
  <c r="AA6353" i="3"/>
  <c r="AA6354" i="3"/>
  <c r="AA6355" i="3"/>
  <c r="AA6356" i="3"/>
  <c r="AA6357" i="3"/>
  <c r="AA6358" i="3"/>
  <c r="AA6359" i="3"/>
  <c r="AA6360" i="3"/>
  <c r="AA6361" i="3"/>
  <c r="AA6362" i="3"/>
  <c r="AA6363" i="3"/>
  <c r="AA6364" i="3"/>
  <c r="AA6365" i="3"/>
  <c r="AA6366" i="3"/>
  <c r="AA6367" i="3"/>
  <c r="AA6368" i="3"/>
  <c r="AA6369" i="3"/>
  <c r="AA6370" i="3"/>
  <c r="AA6371" i="3"/>
  <c r="AA6372" i="3"/>
  <c r="AA6373" i="3"/>
  <c r="AA6374" i="3"/>
  <c r="AA6375" i="3"/>
  <c r="AA6376" i="3"/>
  <c r="AA6377" i="3"/>
  <c r="AA6378" i="3"/>
  <c r="AA6379" i="3"/>
  <c r="AA6380" i="3"/>
  <c r="AA6381" i="3"/>
  <c r="AA6382" i="3"/>
  <c r="AA6383" i="3"/>
  <c r="AA6384" i="3"/>
  <c r="AA6385" i="3"/>
  <c r="AA6386" i="3"/>
  <c r="AA6387" i="3"/>
  <c r="AA6388" i="3"/>
  <c r="AA6389" i="3"/>
  <c r="AA6390" i="3"/>
  <c r="AA6391" i="3"/>
  <c r="AA6392" i="3"/>
  <c r="AA6393" i="3"/>
  <c r="AA6394" i="3"/>
  <c r="AA6395" i="3"/>
  <c r="AA6396" i="3"/>
  <c r="AA6397" i="3"/>
  <c r="AA6398" i="3"/>
  <c r="AA6399" i="3"/>
  <c r="AA6400" i="3"/>
  <c r="AA6401" i="3"/>
  <c r="AA6402" i="3"/>
  <c r="AA6403" i="3"/>
  <c r="AA6404" i="3"/>
  <c r="AA6405" i="3"/>
  <c r="AA6406" i="3"/>
  <c r="AA6407" i="3"/>
  <c r="AA6408" i="3"/>
  <c r="AA6409" i="3"/>
  <c r="AA6410" i="3"/>
  <c r="AA6411" i="3"/>
  <c r="AA6412" i="3"/>
  <c r="AA6413" i="3"/>
  <c r="AA6414" i="3"/>
  <c r="AA6415" i="3"/>
  <c r="AA6416" i="3"/>
  <c r="AA6417" i="3"/>
  <c r="AA6418" i="3"/>
  <c r="AA6419" i="3"/>
  <c r="AA6420" i="3"/>
  <c r="AA6421" i="3"/>
  <c r="AA6422" i="3"/>
  <c r="AA6423" i="3"/>
  <c r="AA6424" i="3"/>
  <c r="AA6425" i="3"/>
  <c r="AA6426" i="3"/>
  <c r="AA6427" i="3"/>
  <c r="AA6428" i="3"/>
  <c r="AA6429" i="3"/>
  <c r="AA6430" i="3"/>
  <c r="AA6431" i="3"/>
  <c r="AA6432" i="3"/>
  <c r="AA6433" i="3"/>
  <c r="AA6434" i="3"/>
  <c r="AA6435" i="3"/>
  <c r="AA6436" i="3"/>
  <c r="AA6437" i="3"/>
  <c r="AA6438" i="3"/>
  <c r="AA6439" i="3"/>
  <c r="AA6440" i="3"/>
  <c r="AA6441" i="3"/>
  <c r="AA6442" i="3"/>
  <c r="AA6443" i="3"/>
  <c r="AA6444" i="3"/>
  <c r="AA6445" i="3"/>
  <c r="AA6446" i="3"/>
  <c r="AA6447" i="3"/>
  <c r="AA6448" i="3"/>
  <c r="AA6449" i="3"/>
  <c r="AA6450" i="3"/>
  <c r="AA6451" i="3"/>
  <c r="AA6452" i="3"/>
  <c r="AA6453" i="3"/>
  <c r="AA6454" i="3"/>
  <c r="AA6455" i="3"/>
  <c r="AA6456" i="3"/>
  <c r="AA6457" i="3"/>
  <c r="AA6458" i="3"/>
  <c r="AA6459" i="3"/>
  <c r="AA6460" i="3"/>
  <c r="AA6461" i="3"/>
  <c r="AA6462" i="3"/>
  <c r="AA6463" i="3"/>
  <c r="AA6464" i="3"/>
  <c r="AA6465" i="3"/>
  <c r="AA6466" i="3"/>
  <c r="AA6467" i="3"/>
  <c r="AA6468" i="3"/>
  <c r="AA6469" i="3"/>
  <c r="AA6470" i="3"/>
  <c r="AA6471" i="3"/>
  <c r="AA6472" i="3"/>
  <c r="AA6473" i="3"/>
  <c r="AA6474" i="3"/>
  <c r="AA6475" i="3"/>
  <c r="AA6476" i="3"/>
  <c r="AA6477" i="3"/>
  <c r="AA6478" i="3"/>
  <c r="AA6479" i="3"/>
  <c r="AA6480" i="3"/>
  <c r="AA6481" i="3"/>
  <c r="AA6482" i="3"/>
  <c r="AA6483" i="3"/>
  <c r="AA6484" i="3"/>
  <c r="AA6485" i="3"/>
  <c r="AA6486" i="3"/>
  <c r="AA6487" i="3"/>
  <c r="AA6488" i="3"/>
  <c r="AA6489" i="3"/>
  <c r="AA6490" i="3"/>
  <c r="AA6491" i="3"/>
  <c r="AA6492" i="3"/>
  <c r="AA6493" i="3"/>
  <c r="AA6494" i="3"/>
  <c r="AA6495" i="3"/>
  <c r="AA6496" i="3"/>
  <c r="AA6497" i="3"/>
  <c r="AA6498" i="3"/>
  <c r="AA6499" i="3"/>
  <c r="AA6500" i="3"/>
  <c r="AA6501" i="3"/>
  <c r="AA6502" i="3"/>
  <c r="AA6503" i="3"/>
  <c r="AA6504" i="3"/>
  <c r="AA6505" i="3"/>
  <c r="AA6506" i="3"/>
  <c r="AA6507" i="3"/>
  <c r="AA6508" i="3"/>
  <c r="AA6509" i="3"/>
  <c r="AA6510" i="3"/>
  <c r="AA6511" i="3"/>
  <c r="AA6512" i="3"/>
  <c r="AA6513" i="3"/>
  <c r="AA6514" i="3"/>
  <c r="AA6515" i="3"/>
  <c r="AA6516" i="3"/>
  <c r="AA6517" i="3"/>
  <c r="AA6518" i="3"/>
  <c r="AA6519" i="3"/>
  <c r="AA6520" i="3"/>
  <c r="AA6521" i="3"/>
  <c r="AA6522" i="3"/>
  <c r="AA6523" i="3"/>
  <c r="AA6524" i="3"/>
  <c r="AA6525" i="3"/>
  <c r="AA6526" i="3"/>
  <c r="AA6527" i="3"/>
  <c r="AA6528" i="3"/>
  <c r="AA6529" i="3"/>
  <c r="AA6530" i="3"/>
  <c r="AA6531" i="3"/>
  <c r="AA6532" i="3"/>
  <c r="AA6533" i="3"/>
  <c r="AA6534" i="3"/>
  <c r="AA6535" i="3"/>
  <c r="AA6536" i="3"/>
  <c r="AA6537" i="3"/>
  <c r="AA6538" i="3"/>
  <c r="AA6539" i="3"/>
  <c r="AA6540" i="3"/>
  <c r="AA6541" i="3"/>
  <c r="AA6542" i="3"/>
  <c r="AA6543" i="3"/>
  <c r="AA6544" i="3"/>
  <c r="AA6545" i="3"/>
  <c r="AA6546" i="3"/>
  <c r="AA6547" i="3"/>
  <c r="AA6548" i="3"/>
  <c r="AA6549" i="3"/>
  <c r="AA6550" i="3"/>
  <c r="AA6551" i="3"/>
  <c r="AA6552" i="3"/>
  <c r="AA6553" i="3"/>
  <c r="AA6554" i="3"/>
  <c r="AA6555" i="3"/>
  <c r="AA6556" i="3"/>
  <c r="AA6557" i="3"/>
  <c r="AA6558" i="3"/>
  <c r="AA6559" i="3"/>
  <c r="AA6560" i="3"/>
  <c r="AA6561" i="3"/>
  <c r="AA6562" i="3"/>
  <c r="AA6563" i="3"/>
  <c r="AA6564" i="3"/>
  <c r="AA6565" i="3"/>
  <c r="AA6566" i="3"/>
  <c r="AA6567" i="3"/>
  <c r="AA6568" i="3"/>
  <c r="AA6569" i="3"/>
  <c r="AA6570" i="3"/>
  <c r="AA6571" i="3"/>
  <c r="AA6572" i="3"/>
  <c r="AA6573" i="3"/>
  <c r="AA6574" i="3"/>
  <c r="AA6575" i="3"/>
  <c r="AA6576" i="3"/>
  <c r="AA6577" i="3"/>
  <c r="AA6578" i="3"/>
  <c r="AA6579" i="3"/>
  <c r="AA6580" i="3"/>
  <c r="AA6581" i="3"/>
  <c r="AA6582" i="3"/>
  <c r="AA6583" i="3"/>
  <c r="AA6584" i="3"/>
  <c r="AA6585" i="3"/>
  <c r="AA6586" i="3"/>
  <c r="AA6587" i="3"/>
  <c r="AA6588" i="3"/>
  <c r="AA6589" i="3"/>
  <c r="AA6590" i="3"/>
  <c r="AA6591" i="3"/>
  <c r="AA6592" i="3"/>
  <c r="AA6593" i="3"/>
  <c r="AA6594" i="3"/>
  <c r="AA6595" i="3"/>
  <c r="AA6596" i="3"/>
  <c r="AA6597" i="3"/>
  <c r="AA6598" i="3"/>
  <c r="AA6599" i="3"/>
  <c r="AA6600" i="3"/>
  <c r="AA6601" i="3"/>
  <c r="AA6602" i="3"/>
  <c r="AA6603" i="3"/>
  <c r="AA6604" i="3"/>
  <c r="AA6605" i="3"/>
  <c r="AA6606" i="3"/>
  <c r="AA6607" i="3"/>
  <c r="AA6608" i="3"/>
  <c r="AA6609" i="3"/>
  <c r="AA6610" i="3"/>
  <c r="AA6611" i="3"/>
  <c r="AA6612" i="3"/>
  <c r="AA6613" i="3"/>
  <c r="AA6614" i="3"/>
  <c r="AA6615" i="3"/>
  <c r="AA6616" i="3"/>
  <c r="AA6617" i="3"/>
  <c r="AA6618" i="3"/>
  <c r="AA6619" i="3"/>
  <c r="AA6620" i="3"/>
  <c r="AA6621" i="3"/>
  <c r="AA6622" i="3"/>
  <c r="AA6623" i="3"/>
  <c r="AA6624" i="3"/>
  <c r="AA6625" i="3"/>
  <c r="AA6626" i="3"/>
  <c r="AA6627" i="3"/>
  <c r="AA6628" i="3"/>
  <c r="AA6629" i="3"/>
  <c r="AA6630" i="3"/>
  <c r="AA6631" i="3"/>
  <c r="AA6632" i="3"/>
  <c r="AA6633" i="3"/>
  <c r="AA6634" i="3"/>
  <c r="AA6635" i="3"/>
  <c r="AA6636" i="3"/>
  <c r="AA6637" i="3"/>
  <c r="AA6638" i="3"/>
  <c r="AA6639" i="3"/>
  <c r="AA6640" i="3"/>
  <c r="AA6641" i="3"/>
  <c r="AA6642" i="3"/>
  <c r="AA6643" i="3"/>
  <c r="AA6644" i="3"/>
  <c r="AA6645" i="3"/>
  <c r="AA6646" i="3"/>
  <c r="AA6647" i="3"/>
  <c r="AA6648" i="3"/>
  <c r="AA6649" i="3"/>
  <c r="AA6650" i="3"/>
  <c r="AA6651" i="3"/>
  <c r="AA6652" i="3"/>
  <c r="AA6653" i="3"/>
  <c r="AA6654" i="3"/>
  <c r="AA6655" i="3"/>
  <c r="AA6656" i="3"/>
  <c r="AA6657" i="3"/>
  <c r="AA6658" i="3"/>
  <c r="AA6659" i="3"/>
  <c r="AA6660" i="3"/>
  <c r="AA6661" i="3"/>
  <c r="AA6662" i="3"/>
  <c r="AA6663" i="3"/>
  <c r="AA6664" i="3"/>
  <c r="AA6665" i="3"/>
  <c r="AA6666" i="3"/>
  <c r="AA6667" i="3"/>
  <c r="AA6668" i="3"/>
  <c r="AA6669" i="3"/>
  <c r="AA6670" i="3"/>
  <c r="AA6671" i="3"/>
  <c r="AA6672" i="3"/>
  <c r="AA6673" i="3"/>
  <c r="AA6674" i="3"/>
  <c r="AA6675" i="3"/>
  <c r="AA6676" i="3"/>
  <c r="AA6677" i="3"/>
  <c r="AA6678" i="3"/>
  <c r="AA6679" i="3"/>
  <c r="AA6680" i="3"/>
  <c r="AA6681" i="3"/>
  <c r="AA6682" i="3"/>
  <c r="AA6683" i="3"/>
  <c r="AA6684" i="3"/>
  <c r="AA6685" i="3"/>
  <c r="AA6686" i="3"/>
  <c r="AA6687" i="3"/>
  <c r="AA6688" i="3"/>
  <c r="AA6689" i="3"/>
  <c r="AA6690" i="3"/>
  <c r="AA6691" i="3"/>
  <c r="AA6692" i="3"/>
  <c r="AA6693" i="3"/>
  <c r="AA6694" i="3"/>
  <c r="AA6695" i="3"/>
  <c r="AA6696" i="3"/>
  <c r="AA6697" i="3"/>
  <c r="AA6698" i="3"/>
  <c r="AA6699" i="3"/>
  <c r="AA6700" i="3"/>
  <c r="AA6701" i="3"/>
  <c r="AA6702" i="3"/>
  <c r="AA6703" i="3"/>
  <c r="AA6704" i="3"/>
  <c r="AA6705" i="3"/>
  <c r="AA6706" i="3"/>
  <c r="AA6707" i="3"/>
  <c r="AA6708" i="3"/>
  <c r="AA6709" i="3"/>
  <c r="AA6710" i="3"/>
  <c r="AA6711" i="3"/>
  <c r="AA6712" i="3"/>
  <c r="AA6713" i="3"/>
  <c r="AA6714" i="3"/>
  <c r="AA6715" i="3"/>
  <c r="AA6716" i="3"/>
  <c r="AA6717" i="3"/>
  <c r="AA6718" i="3"/>
  <c r="AA6719" i="3"/>
  <c r="AA6720" i="3"/>
  <c r="AA6721" i="3"/>
  <c r="AA6722" i="3"/>
  <c r="AA6723" i="3"/>
  <c r="AA6724" i="3"/>
  <c r="AA6725" i="3"/>
  <c r="AA6726" i="3"/>
  <c r="AA6727" i="3"/>
  <c r="AA6728" i="3"/>
  <c r="AA6729" i="3"/>
  <c r="AA6730" i="3"/>
  <c r="AA6731" i="3"/>
  <c r="AA6732" i="3"/>
  <c r="AA6733" i="3"/>
  <c r="AA6734" i="3"/>
  <c r="AA6735" i="3"/>
  <c r="AA6736" i="3"/>
  <c r="AA6737" i="3"/>
  <c r="AA6738" i="3"/>
  <c r="AA6739" i="3"/>
  <c r="AA6740" i="3"/>
  <c r="AA6741" i="3"/>
  <c r="AA6742" i="3"/>
  <c r="AA6743" i="3"/>
  <c r="AA6744" i="3"/>
  <c r="AA6745" i="3"/>
  <c r="AA6746" i="3"/>
  <c r="AA6747" i="3"/>
  <c r="AA6748" i="3"/>
  <c r="AA6749" i="3"/>
  <c r="AA6750" i="3"/>
  <c r="AA6751" i="3"/>
  <c r="AA6752" i="3"/>
  <c r="AA6753" i="3"/>
  <c r="AA6754" i="3"/>
  <c r="AA6755" i="3"/>
  <c r="AA6756" i="3"/>
  <c r="AA6757" i="3"/>
  <c r="AA6758" i="3"/>
  <c r="AA6759" i="3"/>
  <c r="AA6760" i="3"/>
  <c r="AA6761" i="3"/>
  <c r="AA6762" i="3"/>
  <c r="AA6763" i="3"/>
  <c r="AA6764" i="3"/>
  <c r="AA6765" i="3"/>
  <c r="AA6766" i="3"/>
  <c r="AA6767" i="3"/>
  <c r="AA6768" i="3"/>
  <c r="AA6769" i="3"/>
  <c r="AA6770" i="3"/>
  <c r="AA6771" i="3"/>
  <c r="AA6772" i="3"/>
  <c r="AA6773" i="3"/>
  <c r="AA6774" i="3"/>
  <c r="AA6775" i="3"/>
  <c r="AA6776" i="3"/>
  <c r="AA6777" i="3"/>
  <c r="AA6778" i="3"/>
  <c r="AA6779" i="3"/>
  <c r="AA6780" i="3"/>
  <c r="AA6781" i="3"/>
  <c r="AA6782" i="3"/>
  <c r="AA6783" i="3"/>
  <c r="AA6784" i="3"/>
  <c r="AA6785" i="3"/>
  <c r="AA6786" i="3"/>
  <c r="AA6787" i="3"/>
  <c r="AA6788" i="3"/>
  <c r="AA6789" i="3"/>
  <c r="AA6790" i="3"/>
  <c r="AA6791" i="3"/>
  <c r="AA6792" i="3"/>
  <c r="AA6793" i="3"/>
  <c r="AA6794" i="3"/>
  <c r="AA6795" i="3"/>
  <c r="AA6796" i="3"/>
  <c r="AA6797" i="3"/>
  <c r="AA6798" i="3"/>
  <c r="AA6799" i="3"/>
  <c r="AA6800" i="3"/>
  <c r="AA6801" i="3"/>
  <c r="AA6802" i="3"/>
  <c r="AA6803" i="3"/>
  <c r="AA6804" i="3"/>
  <c r="AA6805" i="3"/>
  <c r="AA6806" i="3"/>
  <c r="AA6807" i="3"/>
  <c r="AA6808" i="3"/>
  <c r="AA6809" i="3"/>
  <c r="AA6810" i="3"/>
  <c r="AA6811" i="3"/>
  <c r="AA6812" i="3"/>
  <c r="AA6813" i="3"/>
  <c r="AA6814" i="3"/>
  <c r="AA6815" i="3"/>
  <c r="AA6816" i="3"/>
  <c r="AA6817" i="3"/>
  <c r="AA6818" i="3"/>
  <c r="AA6819" i="3"/>
  <c r="AA6820" i="3"/>
  <c r="AA6821" i="3"/>
  <c r="AA6822" i="3"/>
  <c r="AA6823" i="3"/>
  <c r="AA6824" i="3"/>
  <c r="AA6825" i="3"/>
  <c r="AA6826" i="3"/>
  <c r="AA6827" i="3"/>
  <c r="AA6828" i="3"/>
  <c r="AA6829" i="3"/>
  <c r="AA6830" i="3"/>
  <c r="AA6831" i="3"/>
  <c r="AA6832" i="3"/>
  <c r="AA6833" i="3"/>
  <c r="AA6834" i="3"/>
  <c r="AA6835" i="3"/>
  <c r="AA6836" i="3"/>
  <c r="AA6837" i="3"/>
  <c r="AA6838" i="3"/>
  <c r="AA6839" i="3"/>
  <c r="AA6840" i="3"/>
  <c r="AA6841" i="3"/>
  <c r="AA6842" i="3"/>
  <c r="AA6843" i="3"/>
  <c r="AA6844" i="3"/>
  <c r="AA6845" i="3"/>
  <c r="AA6846" i="3"/>
  <c r="AA6847" i="3"/>
  <c r="AA6848" i="3"/>
  <c r="AA6849" i="3"/>
  <c r="AA6850" i="3"/>
  <c r="AA6851" i="3"/>
  <c r="AA6852" i="3"/>
  <c r="AA6853" i="3"/>
  <c r="AA6854" i="3"/>
  <c r="AA6855" i="3"/>
  <c r="AA6856" i="3"/>
  <c r="AA6857" i="3"/>
  <c r="AA6858" i="3"/>
  <c r="AA6859" i="3"/>
  <c r="AA6860" i="3"/>
  <c r="AA6861" i="3"/>
  <c r="AA6862" i="3"/>
  <c r="AA6863" i="3"/>
  <c r="AA6864" i="3"/>
  <c r="AA6865" i="3"/>
  <c r="AA6866" i="3"/>
  <c r="AA6867" i="3"/>
  <c r="AA6868" i="3"/>
  <c r="AA6869" i="3"/>
  <c r="AA6870" i="3"/>
  <c r="AA6871" i="3"/>
  <c r="AA6872" i="3"/>
  <c r="AA6873" i="3"/>
  <c r="AA6874" i="3"/>
  <c r="AA6875" i="3"/>
  <c r="AA6876" i="3"/>
  <c r="AA6877" i="3"/>
  <c r="AA6878" i="3"/>
  <c r="AA6879" i="3"/>
  <c r="AA6880" i="3"/>
  <c r="AA6881" i="3"/>
  <c r="AA6882" i="3"/>
  <c r="AA6883" i="3"/>
  <c r="AA6884" i="3"/>
  <c r="AA6885" i="3"/>
  <c r="AA6886" i="3"/>
  <c r="AA6887" i="3"/>
  <c r="AA6888" i="3"/>
  <c r="AA6889" i="3"/>
  <c r="AA6890" i="3"/>
  <c r="AA6891" i="3"/>
  <c r="AA6892" i="3"/>
  <c r="AA6893" i="3"/>
  <c r="AA6894" i="3"/>
  <c r="AA6895" i="3"/>
  <c r="AA6896" i="3"/>
  <c r="AA6897" i="3"/>
  <c r="AA6898" i="3"/>
  <c r="AA6899" i="3"/>
  <c r="AA6900" i="3"/>
  <c r="AA6901" i="3"/>
  <c r="AA6902" i="3"/>
  <c r="AA6903" i="3"/>
  <c r="AA6904" i="3"/>
  <c r="AA6905" i="3"/>
  <c r="AA6906" i="3"/>
  <c r="AA6907" i="3"/>
  <c r="AA6908" i="3"/>
  <c r="AA6909" i="3"/>
  <c r="AA6910" i="3"/>
  <c r="AA6911" i="3"/>
  <c r="AA6912" i="3"/>
  <c r="AA6913" i="3"/>
  <c r="AA6914" i="3"/>
  <c r="AA6915" i="3"/>
  <c r="AA6916" i="3"/>
  <c r="AA6917" i="3"/>
  <c r="AA6918" i="3"/>
  <c r="AA6919" i="3"/>
  <c r="AA6920" i="3"/>
  <c r="AA6921" i="3"/>
  <c r="AA6922" i="3"/>
  <c r="AA6923" i="3"/>
  <c r="AA6924" i="3"/>
  <c r="AA6925" i="3"/>
  <c r="AA6926" i="3"/>
  <c r="AA6927" i="3"/>
  <c r="AA6928" i="3"/>
  <c r="AA6929" i="3"/>
  <c r="AA6930" i="3"/>
  <c r="AA6931" i="3"/>
  <c r="AA6932" i="3"/>
  <c r="AA6933" i="3"/>
  <c r="AA6934" i="3"/>
  <c r="AA6935" i="3"/>
  <c r="AA6936" i="3"/>
  <c r="AA6937" i="3"/>
  <c r="AA6938" i="3"/>
  <c r="AA6939" i="3"/>
  <c r="AA6940" i="3"/>
  <c r="AA6941" i="3"/>
  <c r="AA6942" i="3"/>
  <c r="AA6943" i="3"/>
  <c r="AA6944" i="3"/>
  <c r="AA6945" i="3"/>
  <c r="AA6946" i="3"/>
  <c r="AA6947" i="3"/>
  <c r="AA6948" i="3"/>
  <c r="AA6949" i="3"/>
  <c r="AA6950" i="3"/>
  <c r="AA6951" i="3"/>
  <c r="AA6952" i="3"/>
  <c r="AA6953" i="3"/>
  <c r="AA6954" i="3"/>
  <c r="AA6955" i="3"/>
  <c r="AA6956" i="3"/>
  <c r="AA6957" i="3"/>
  <c r="AA6958" i="3"/>
  <c r="AA6959" i="3"/>
  <c r="AA6960" i="3"/>
  <c r="AA6961" i="3"/>
  <c r="AA6962" i="3"/>
  <c r="AA6963" i="3"/>
  <c r="AA6964" i="3"/>
  <c r="AA6965" i="3"/>
  <c r="AA6966" i="3"/>
  <c r="AA6967" i="3"/>
  <c r="AA6968" i="3"/>
  <c r="AA6969" i="3"/>
  <c r="AA6970" i="3"/>
  <c r="AA6971" i="3"/>
  <c r="AA6972" i="3"/>
  <c r="AA6973" i="3"/>
  <c r="AA6974" i="3"/>
  <c r="AA6975" i="3"/>
  <c r="AA6976" i="3"/>
  <c r="AA6977" i="3"/>
  <c r="AA6978" i="3"/>
  <c r="AA6979" i="3"/>
  <c r="AA6980" i="3"/>
  <c r="AA6981" i="3"/>
  <c r="AA6982" i="3"/>
  <c r="AA6983" i="3"/>
  <c r="AA6984" i="3"/>
  <c r="AA6985" i="3"/>
  <c r="AA6986" i="3"/>
  <c r="AA6987" i="3"/>
  <c r="AA6988" i="3"/>
  <c r="AA6989" i="3"/>
  <c r="AA6990" i="3"/>
  <c r="AA6991" i="3"/>
  <c r="AA6992" i="3"/>
  <c r="AA6993" i="3"/>
  <c r="AA6994" i="3"/>
  <c r="AA6995" i="3"/>
  <c r="AA6996" i="3"/>
  <c r="AA6997" i="3"/>
  <c r="AA6998" i="3"/>
  <c r="AA6999" i="3"/>
  <c r="AA7000" i="3"/>
  <c r="AA7001" i="3"/>
  <c r="AA7002" i="3"/>
  <c r="AA7003" i="3"/>
  <c r="AA7004" i="3"/>
  <c r="AA7005" i="3"/>
  <c r="AA7006" i="3"/>
  <c r="AA7007" i="3"/>
  <c r="AA7008" i="3"/>
  <c r="AA7009" i="3"/>
  <c r="AA7010" i="3"/>
  <c r="AA7011" i="3"/>
  <c r="AA7012" i="3"/>
  <c r="AA7013" i="3"/>
  <c r="AA7014" i="3"/>
  <c r="AA7015" i="3"/>
  <c r="AA7016" i="3"/>
  <c r="AA7017" i="3"/>
  <c r="AA7018" i="3"/>
  <c r="AA7019" i="3"/>
  <c r="AA7020" i="3"/>
  <c r="AA7021" i="3"/>
  <c r="AA7022" i="3"/>
  <c r="AA7023" i="3"/>
  <c r="AA7024" i="3"/>
  <c r="AA7025" i="3"/>
  <c r="AA7026" i="3"/>
  <c r="AA7027" i="3"/>
  <c r="AA7028" i="3"/>
  <c r="AA7029" i="3"/>
  <c r="AA7030" i="3"/>
  <c r="AA7031" i="3"/>
  <c r="AA7032" i="3"/>
  <c r="AA7033" i="3"/>
  <c r="AA7034" i="3"/>
  <c r="AA7035" i="3"/>
  <c r="AA7036" i="3"/>
  <c r="AA7037" i="3"/>
  <c r="AA7038" i="3"/>
  <c r="AA7039" i="3"/>
  <c r="AA7040" i="3"/>
  <c r="AA7041" i="3"/>
  <c r="AA7042" i="3"/>
  <c r="AA7043" i="3"/>
  <c r="AA7044" i="3"/>
  <c r="AA7045" i="3"/>
  <c r="AA7046" i="3"/>
  <c r="AA7047" i="3"/>
  <c r="AA7048" i="3"/>
  <c r="AA7049" i="3"/>
  <c r="AA7050" i="3"/>
  <c r="AA7051" i="3"/>
  <c r="AA7052" i="3"/>
  <c r="AA7053" i="3"/>
  <c r="AA7054" i="3"/>
  <c r="AA7055" i="3"/>
  <c r="AA7056" i="3"/>
  <c r="AA7057" i="3"/>
  <c r="AA7058" i="3"/>
  <c r="AA7059" i="3"/>
  <c r="AA7060" i="3"/>
  <c r="AA7061" i="3"/>
  <c r="AA7062" i="3"/>
  <c r="AA7063" i="3"/>
  <c r="AA7064" i="3"/>
  <c r="AA7065" i="3"/>
  <c r="AA7066" i="3"/>
  <c r="AA7067" i="3"/>
  <c r="AA7068" i="3"/>
  <c r="AA7069" i="3"/>
  <c r="AA7070" i="3"/>
  <c r="AA7071" i="3"/>
  <c r="AA7072" i="3"/>
  <c r="AA7073" i="3"/>
  <c r="AA7074" i="3"/>
  <c r="AA7075" i="3"/>
  <c r="AA7076" i="3"/>
  <c r="AA7077" i="3"/>
  <c r="AA7078" i="3"/>
  <c r="AA7079" i="3"/>
  <c r="AA7080" i="3"/>
  <c r="AA7081" i="3"/>
  <c r="AA7082" i="3"/>
  <c r="AA7083" i="3"/>
  <c r="AA7084" i="3"/>
  <c r="AA7085" i="3"/>
  <c r="AA7086" i="3"/>
  <c r="AA7087" i="3"/>
  <c r="AA7088" i="3"/>
  <c r="AA7089" i="3"/>
  <c r="AA7090" i="3"/>
  <c r="AA7091" i="3"/>
  <c r="AA7092" i="3"/>
  <c r="AA7093" i="3"/>
  <c r="AA7094" i="3"/>
  <c r="AA7095" i="3"/>
  <c r="AA7096" i="3"/>
  <c r="AA7097" i="3"/>
  <c r="AA7098" i="3"/>
  <c r="AA7099" i="3"/>
  <c r="AA7100" i="3"/>
  <c r="AA7101" i="3"/>
  <c r="AA7102" i="3"/>
  <c r="AA7103" i="3"/>
  <c r="AA7104" i="3"/>
  <c r="AA7105" i="3"/>
  <c r="AA7106" i="3"/>
  <c r="AA7107" i="3"/>
  <c r="AA7108" i="3"/>
  <c r="AA7109" i="3"/>
  <c r="AA7110" i="3"/>
  <c r="AA7111" i="3"/>
  <c r="AA7112" i="3"/>
  <c r="AA7113" i="3"/>
  <c r="AA7114" i="3"/>
  <c r="AA7115" i="3"/>
  <c r="AA7116" i="3"/>
  <c r="AA7117" i="3"/>
  <c r="AA7118" i="3"/>
  <c r="AA7119" i="3"/>
  <c r="AA7120" i="3"/>
  <c r="AA7121" i="3"/>
  <c r="AA7122" i="3"/>
  <c r="AA7123" i="3"/>
  <c r="AA7124" i="3"/>
  <c r="AA7125" i="3"/>
  <c r="AA7126" i="3"/>
  <c r="AA7127" i="3"/>
  <c r="AA7128" i="3"/>
  <c r="AA7129" i="3"/>
  <c r="AA7130" i="3"/>
  <c r="AA7131" i="3"/>
  <c r="AA7132" i="3"/>
  <c r="AA7133" i="3"/>
  <c r="AA7134" i="3"/>
  <c r="AA7135" i="3"/>
  <c r="AA7136" i="3"/>
  <c r="AA7137" i="3"/>
  <c r="AA7138" i="3"/>
  <c r="AA7139" i="3"/>
  <c r="AA7140" i="3"/>
  <c r="AA7141" i="3"/>
  <c r="AA7142" i="3"/>
  <c r="AA7143" i="3"/>
  <c r="AA7144" i="3"/>
  <c r="AA7145" i="3"/>
  <c r="AA7146" i="3"/>
  <c r="AA7147" i="3"/>
  <c r="AA7148" i="3"/>
  <c r="AA7149" i="3"/>
  <c r="AA7150" i="3"/>
  <c r="AA7151" i="3"/>
  <c r="AA7152" i="3"/>
  <c r="AA7153" i="3"/>
  <c r="AA7154" i="3"/>
  <c r="AA7155" i="3"/>
  <c r="AA7156" i="3"/>
  <c r="AA7157" i="3"/>
  <c r="AA7158" i="3"/>
  <c r="AA7159" i="3"/>
  <c r="AA7160" i="3"/>
  <c r="AA7161" i="3"/>
  <c r="AA7162" i="3"/>
  <c r="AA7163" i="3"/>
  <c r="AA7164" i="3"/>
  <c r="AA7165" i="3"/>
  <c r="AA7166" i="3"/>
  <c r="AA7167" i="3"/>
  <c r="AA7168" i="3"/>
  <c r="AA7169" i="3"/>
  <c r="AA7170" i="3"/>
  <c r="AA7171" i="3"/>
  <c r="AA7172" i="3"/>
  <c r="AA7173" i="3"/>
  <c r="AA7174" i="3"/>
  <c r="AA7175" i="3"/>
  <c r="AA7176" i="3"/>
  <c r="AA7177" i="3"/>
  <c r="AA7178" i="3"/>
  <c r="AA7179" i="3"/>
  <c r="AA7180" i="3"/>
  <c r="AA7181" i="3"/>
  <c r="AA7182" i="3"/>
  <c r="AA7183" i="3"/>
  <c r="AA7184" i="3"/>
  <c r="AA7185" i="3"/>
  <c r="AA7186" i="3"/>
  <c r="AA7187" i="3"/>
  <c r="AA7188" i="3"/>
  <c r="AA7189" i="3"/>
  <c r="AA7190" i="3"/>
  <c r="AA7191" i="3"/>
  <c r="AA7192" i="3"/>
  <c r="AA7193" i="3"/>
  <c r="AA7194" i="3"/>
  <c r="AA7195" i="3"/>
  <c r="AA7196" i="3"/>
  <c r="AA7197" i="3"/>
  <c r="AA7198" i="3"/>
  <c r="AA7199" i="3"/>
  <c r="AA7200" i="3"/>
  <c r="AA7201" i="3"/>
  <c r="AA7202" i="3"/>
  <c r="AA7203" i="3"/>
  <c r="AA7204" i="3"/>
  <c r="AA7205" i="3"/>
  <c r="AA7206" i="3"/>
  <c r="AA7207" i="3"/>
  <c r="AA7208" i="3"/>
  <c r="AA7209" i="3"/>
  <c r="AA7210" i="3"/>
  <c r="AA7211" i="3"/>
  <c r="AA7212" i="3"/>
  <c r="AA7213" i="3"/>
  <c r="AA7214" i="3"/>
  <c r="AA7215" i="3"/>
  <c r="AA7216" i="3"/>
  <c r="AA7217" i="3"/>
  <c r="AA7218" i="3"/>
  <c r="AA7219" i="3"/>
  <c r="AA7220" i="3"/>
  <c r="AA7221" i="3"/>
  <c r="AA7222" i="3"/>
  <c r="AA7223" i="3"/>
  <c r="AA7224" i="3"/>
  <c r="AA7225" i="3"/>
  <c r="AA7226" i="3"/>
  <c r="AA7227" i="3"/>
  <c r="AA7228" i="3"/>
  <c r="AA7229" i="3"/>
  <c r="AA7230" i="3"/>
  <c r="AA7231" i="3"/>
  <c r="AA7232" i="3"/>
  <c r="AA7233" i="3"/>
  <c r="AA7234" i="3"/>
  <c r="AA7235" i="3"/>
  <c r="AA7236" i="3"/>
  <c r="AA7237" i="3"/>
  <c r="AA7238" i="3"/>
  <c r="AA7239" i="3"/>
  <c r="AA7240" i="3"/>
  <c r="AA7241" i="3"/>
  <c r="AA7242" i="3"/>
  <c r="AA7243" i="3"/>
  <c r="AA7244" i="3"/>
  <c r="AA7245" i="3"/>
  <c r="AA7246" i="3"/>
  <c r="AA7247" i="3"/>
  <c r="AA7248" i="3"/>
  <c r="AA7249" i="3"/>
  <c r="AA7250" i="3"/>
  <c r="AA7251" i="3"/>
  <c r="AA7252" i="3"/>
  <c r="AA7253" i="3"/>
  <c r="AA7254" i="3"/>
  <c r="AA7255" i="3"/>
  <c r="AA7256" i="3"/>
  <c r="AA7257" i="3"/>
  <c r="AA7258" i="3"/>
  <c r="AA7259" i="3"/>
  <c r="AA7260" i="3"/>
  <c r="AA7261" i="3"/>
  <c r="AA7262" i="3"/>
  <c r="AA7263" i="3"/>
  <c r="AA7264" i="3"/>
  <c r="AA7265" i="3"/>
  <c r="AA7266" i="3"/>
  <c r="AA7267" i="3"/>
  <c r="AA7268" i="3"/>
  <c r="AA7269" i="3"/>
  <c r="AA7270" i="3"/>
  <c r="AA7271" i="3"/>
  <c r="AA7272" i="3"/>
  <c r="AA7273" i="3"/>
  <c r="AA7274" i="3"/>
  <c r="AA7275" i="3"/>
  <c r="AA7276" i="3"/>
  <c r="AA7277" i="3"/>
  <c r="AA7278" i="3"/>
  <c r="AA7279" i="3"/>
  <c r="AA7280" i="3"/>
  <c r="AA7281" i="3"/>
  <c r="AA7282" i="3"/>
  <c r="AA7283" i="3"/>
  <c r="AA7284" i="3"/>
  <c r="AA7285" i="3"/>
  <c r="AA7286" i="3"/>
  <c r="AA7287" i="3"/>
  <c r="AA7288" i="3"/>
  <c r="AA7289" i="3"/>
  <c r="AA7290" i="3"/>
  <c r="AA7291" i="3"/>
  <c r="AA7292" i="3"/>
  <c r="AA7293" i="3"/>
  <c r="AA7294" i="3"/>
  <c r="AA7295" i="3"/>
  <c r="AA7296" i="3"/>
  <c r="AA7297" i="3"/>
  <c r="AA7298" i="3"/>
  <c r="AA7299" i="3"/>
  <c r="AA7300" i="3"/>
  <c r="AA7301" i="3"/>
  <c r="AA7302" i="3"/>
  <c r="AA7303" i="3"/>
  <c r="AA7304" i="3"/>
  <c r="AA7305" i="3"/>
  <c r="AA7306" i="3"/>
  <c r="AA7307" i="3"/>
  <c r="AA7308" i="3"/>
  <c r="AA7309" i="3"/>
  <c r="AA7310" i="3"/>
  <c r="AA7311" i="3"/>
  <c r="AA7312" i="3"/>
  <c r="AA7313" i="3"/>
  <c r="AA7314" i="3"/>
  <c r="AA7315" i="3"/>
  <c r="AA7316" i="3"/>
  <c r="AA7317" i="3"/>
  <c r="AA7318" i="3"/>
  <c r="AA7319" i="3"/>
  <c r="AA7320" i="3"/>
  <c r="AA7321" i="3"/>
  <c r="AA7322" i="3"/>
  <c r="AA7323" i="3"/>
  <c r="AA7324" i="3"/>
  <c r="AA7325" i="3"/>
  <c r="AA7326" i="3"/>
  <c r="AA7327" i="3"/>
  <c r="AA7328" i="3"/>
  <c r="AA7329" i="3"/>
  <c r="AA7330" i="3"/>
  <c r="AA7331" i="3"/>
  <c r="AA7332" i="3"/>
  <c r="AA7333" i="3"/>
  <c r="AA7334" i="3"/>
  <c r="AA7335" i="3"/>
  <c r="AA7336" i="3"/>
  <c r="AA7337" i="3"/>
  <c r="AA7338" i="3"/>
  <c r="AA7339" i="3"/>
  <c r="AA7340" i="3"/>
  <c r="AA7341" i="3"/>
  <c r="AA7342" i="3"/>
  <c r="AA7343" i="3"/>
  <c r="AA7344" i="3"/>
  <c r="AA7345" i="3"/>
  <c r="AA7346" i="3"/>
  <c r="AA7347" i="3"/>
  <c r="AA7348" i="3"/>
  <c r="AA7349" i="3"/>
  <c r="AA7350" i="3"/>
  <c r="AA7351" i="3"/>
  <c r="AA7352" i="3"/>
  <c r="AA7353" i="3"/>
  <c r="AA7354" i="3"/>
  <c r="AA7355" i="3"/>
  <c r="AA7356" i="3"/>
  <c r="AA7357" i="3"/>
  <c r="AA7358" i="3"/>
  <c r="AA7359" i="3"/>
  <c r="AA7360" i="3"/>
  <c r="AA7361" i="3"/>
  <c r="AA7362" i="3"/>
  <c r="AA7363" i="3"/>
  <c r="AA7364" i="3"/>
  <c r="AA7365" i="3"/>
  <c r="AA7366" i="3"/>
  <c r="AA7367" i="3"/>
  <c r="AA7368" i="3"/>
  <c r="AA7369" i="3"/>
  <c r="AA7370" i="3"/>
  <c r="AA7371" i="3"/>
  <c r="AA7372" i="3"/>
  <c r="AA7373" i="3"/>
  <c r="AA7374" i="3"/>
  <c r="AA7375" i="3"/>
  <c r="AA7376" i="3"/>
  <c r="AA7377" i="3"/>
  <c r="AA7378" i="3"/>
  <c r="AA7379" i="3"/>
  <c r="AA7380" i="3"/>
  <c r="AA7381" i="3"/>
  <c r="AA7382" i="3"/>
  <c r="AA7383" i="3"/>
  <c r="AA7384" i="3"/>
  <c r="AA7385" i="3"/>
  <c r="AA7386" i="3"/>
  <c r="AA7387" i="3"/>
  <c r="AA7388" i="3"/>
  <c r="AA7389" i="3"/>
  <c r="AA7390" i="3"/>
  <c r="AA7391" i="3"/>
  <c r="AA7392" i="3"/>
  <c r="AA7393" i="3"/>
  <c r="AA7394" i="3"/>
  <c r="AA7395" i="3"/>
  <c r="AA7396" i="3"/>
  <c r="AA7397" i="3"/>
  <c r="AA7398" i="3"/>
  <c r="AA7399" i="3"/>
  <c r="AA7400" i="3"/>
  <c r="AA7401" i="3"/>
  <c r="AA7402" i="3"/>
  <c r="AA7403" i="3"/>
  <c r="AA7404" i="3"/>
  <c r="AA7405" i="3"/>
  <c r="AA7406" i="3"/>
  <c r="AA7407" i="3"/>
  <c r="AA7408" i="3"/>
  <c r="AA7409" i="3"/>
  <c r="AA7410" i="3"/>
  <c r="AA7411" i="3"/>
  <c r="AA7412" i="3"/>
  <c r="AA7413" i="3"/>
  <c r="AA7414" i="3"/>
  <c r="AA7415" i="3"/>
  <c r="AA7416" i="3"/>
  <c r="AA7417" i="3"/>
  <c r="AA7418" i="3"/>
  <c r="AA7419" i="3"/>
  <c r="AA7420" i="3"/>
  <c r="AA7421" i="3"/>
  <c r="AA7422" i="3"/>
  <c r="AA7423" i="3"/>
  <c r="AA7424" i="3"/>
  <c r="AA7425" i="3"/>
  <c r="AA7426" i="3"/>
  <c r="AA7427" i="3"/>
  <c r="AA7428" i="3"/>
  <c r="AA7429" i="3"/>
  <c r="AA7430" i="3"/>
  <c r="AA7431" i="3"/>
  <c r="AA7432" i="3"/>
  <c r="AA7433" i="3"/>
  <c r="AA7434" i="3"/>
  <c r="AA7435" i="3"/>
  <c r="AA7436" i="3"/>
  <c r="AA7437" i="3"/>
  <c r="AA7438" i="3"/>
  <c r="AA7439" i="3"/>
  <c r="AA7440" i="3"/>
  <c r="AA7441" i="3"/>
  <c r="AA7442" i="3"/>
  <c r="AA7443" i="3"/>
  <c r="AA7444" i="3"/>
  <c r="AA7445" i="3"/>
  <c r="AA7446" i="3"/>
  <c r="AA7447" i="3"/>
  <c r="AA7448" i="3"/>
  <c r="AA7449" i="3"/>
  <c r="AA7450" i="3"/>
  <c r="AA7451" i="3"/>
  <c r="AA7452" i="3"/>
  <c r="AA7453" i="3"/>
  <c r="AA7454" i="3"/>
  <c r="AA7455" i="3"/>
  <c r="AA7456" i="3"/>
  <c r="AA7457" i="3"/>
  <c r="AA7458" i="3"/>
  <c r="AA7459" i="3"/>
  <c r="AA7460" i="3"/>
  <c r="AA7461" i="3"/>
  <c r="AA7462" i="3"/>
  <c r="AA7463" i="3"/>
  <c r="AA7464" i="3"/>
  <c r="AA7465" i="3"/>
  <c r="AA7466" i="3"/>
  <c r="AA7467" i="3"/>
  <c r="AA7468" i="3"/>
  <c r="AA7469" i="3"/>
  <c r="AA7470" i="3"/>
  <c r="AA7471" i="3"/>
  <c r="AA7472" i="3"/>
  <c r="AA7473" i="3"/>
  <c r="AA7474" i="3"/>
  <c r="AA7475" i="3"/>
  <c r="AA7476" i="3"/>
  <c r="AA7477" i="3"/>
  <c r="AA7478" i="3"/>
  <c r="AA7479" i="3"/>
  <c r="AA7480" i="3"/>
  <c r="AA7481" i="3"/>
  <c r="AA7482" i="3"/>
  <c r="AA7483" i="3"/>
  <c r="AA7484" i="3"/>
  <c r="AA7485" i="3"/>
  <c r="AA7486" i="3"/>
  <c r="AA7487" i="3"/>
  <c r="AA7488" i="3"/>
  <c r="AA7489" i="3"/>
  <c r="AA7490" i="3"/>
  <c r="AA7491" i="3"/>
  <c r="AA7492" i="3"/>
  <c r="AA7493" i="3"/>
  <c r="AA7494" i="3"/>
  <c r="AA7495" i="3"/>
  <c r="AA7496" i="3"/>
  <c r="AA7497" i="3"/>
  <c r="AA7498" i="3"/>
  <c r="AA7499" i="3"/>
  <c r="AA7500" i="3"/>
  <c r="AA7501" i="3"/>
  <c r="AA7502" i="3"/>
  <c r="AA7503" i="3"/>
  <c r="AA7504" i="3"/>
  <c r="AA7505" i="3"/>
  <c r="AA7506" i="3"/>
  <c r="AA7507" i="3"/>
  <c r="AA7508" i="3"/>
  <c r="AA7509" i="3"/>
  <c r="AA7510" i="3"/>
  <c r="AA7511" i="3"/>
  <c r="AA7512" i="3"/>
  <c r="AA7513" i="3"/>
  <c r="AA7514" i="3"/>
  <c r="AA7515" i="3"/>
  <c r="AA7516" i="3"/>
  <c r="AA7517" i="3"/>
  <c r="AA7518" i="3"/>
  <c r="AA7519" i="3"/>
  <c r="AA7520" i="3"/>
  <c r="AA7521" i="3"/>
  <c r="AA7522" i="3"/>
  <c r="AA7523" i="3"/>
  <c r="AA7524" i="3"/>
  <c r="AA7525" i="3"/>
  <c r="AA7526" i="3"/>
  <c r="AA7527" i="3"/>
  <c r="AA7528" i="3"/>
  <c r="AA7529" i="3"/>
  <c r="AA7530" i="3"/>
  <c r="AA7531" i="3"/>
  <c r="AA7532" i="3"/>
  <c r="AA7533" i="3"/>
  <c r="AA7534" i="3"/>
  <c r="AA7535" i="3"/>
  <c r="AA7536" i="3"/>
  <c r="AA7537" i="3"/>
  <c r="AA7538" i="3"/>
  <c r="AA7539" i="3"/>
  <c r="AA7540" i="3"/>
  <c r="AA7541" i="3"/>
  <c r="AA7542" i="3"/>
  <c r="AA7543" i="3"/>
  <c r="AA7544" i="3"/>
  <c r="AA7545" i="3"/>
  <c r="AA7546" i="3"/>
  <c r="AA7547" i="3"/>
  <c r="AA7548" i="3"/>
  <c r="AA7549" i="3"/>
  <c r="AA7550" i="3"/>
  <c r="AA7551" i="3"/>
  <c r="AA7552" i="3"/>
  <c r="AA7553" i="3"/>
  <c r="AA7554" i="3"/>
  <c r="AA7555" i="3"/>
  <c r="AA7556" i="3"/>
  <c r="AA7557" i="3"/>
  <c r="AA7558" i="3"/>
  <c r="AA7559" i="3"/>
  <c r="AA7560" i="3"/>
  <c r="AA7561" i="3"/>
  <c r="AA7562" i="3"/>
  <c r="AA7563" i="3"/>
  <c r="AA7564" i="3"/>
  <c r="AA7565" i="3"/>
  <c r="AA7566" i="3"/>
  <c r="AA7567" i="3"/>
  <c r="AA7568" i="3"/>
  <c r="AA7569" i="3"/>
  <c r="AA7570" i="3"/>
  <c r="AA7571" i="3"/>
  <c r="AA7572" i="3"/>
  <c r="AA7573" i="3"/>
  <c r="AA7574" i="3"/>
  <c r="AA7575" i="3"/>
  <c r="AA7576" i="3"/>
  <c r="AA7577" i="3"/>
  <c r="AA7578" i="3"/>
  <c r="AA7579" i="3"/>
  <c r="AA7580" i="3"/>
  <c r="AA7581" i="3"/>
  <c r="AA7582" i="3"/>
  <c r="AA7583" i="3"/>
  <c r="AA7584" i="3"/>
  <c r="AA7585" i="3"/>
  <c r="AA7586" i="3"/>
  <c r="AA7587" i="3"/>
  <c r="AA7588" i="3"/>
  <c r="AA7589" i="3"/>
  <c r="AA7590" i="3"/>
  <c r="AA7591" i="3"/>
  <c r="AA7592" i="3"/>
  <c r="AA7593" i="3"/>
  <c r="AA7594" i="3"/>
  <c r="AA7595" i="3"/>
  <c r="AA7596" i="3"/>
  <c r="AA7597" i="3"/>
  <c r="AA7598" i="3"/>
  <c r="AA7599" i="3"/>
  <c r="AA7600" i="3"/>
  <c r="AA7601" i="3"/>
  <c r="AA7602" i="3"/>
  <c r="AA7603" i="3"/>
  <c r="AA7604" i="3"/>
  <c r="AA7605" i="3"/>
  <c r="AA7606" i="3"/>
  <c r="AA7607" i="3"/>
  <c r="AA7608" i="3"/>
  <c r="AA7609" i="3"/>
  <c r="AA7610" i="3"/>
  <c r="AA7611" i="3"/>
  <c r="AA7612" i="3"/>
  <c r="AA7613" i="3"/>
  <c r="AA7614" i="3"/>
  <c r="AA7615" i="3"/>
  <c r="AA7616" i="3"/>
  <c r="AA7617" i="3"/>
  <c r="AA7618" i="3"/>
  <c r="AA7619" i="3"/>
  <c r="AA7620" i="3"/>
  <c r="AA7621" i="3"/>
  <c r="AA7622" i="3"/>
  <c r="AA7623" i="3"/>
  <c r="AA7624" i="3"/>
  <c r="AA7625" i="3"/>
  <c r="AA7626" i="3"/>
  <c r="AA7627" i="3"/>
  <c r="AA7628" i="3"/>
  <c r="AA7629" i="3"/>
  <c r="AA7630" i="3"/>
  <c r="AA7631" i="3"/>
  <c r="AA7632" i="3"/>
  <c r="AA7633" i="3"/>
  <c r="AA7634" i="3"/>
  <c r="AA7635" i="3"/>
  <c r="AA7636" i="3"/>
  <c r="AA7637" i="3"/>
  <c r="AA7638" i="3"/>
  <c r="AA7639" i="3"/>
  <c r="AA7640" i="3"/>
  <c r="AA7641" i="3"/>
  <c r="AA7642" i="3"/>
  <c r="AA7643" i="3"/>
  <c r="AA7644" i="3"/>
  <c r="AA7645" i="3"/>
  <c r="AA7646" i="3"/>
  <c r="AA7647" i="3"/>
  <c r="AA7648" i="3"/>
  <c r="AA7649" i="3"/>
  <c r="AA7650" i="3"/>
  <c r="AA7651" i="3"/>
  <c r="AA7652" i="3"/>
  <c r="AA7653" i="3"/>
  <c r="AA7654" i="3"/>
  <c r="AA7655" i="3"/>
  <c r="AA7656" i="3"/>
  <c r="AA7657" i="3"/>
  <c r="AA7658" i="3"/>
  <c r="AA7659" i="3"/>
  <c r="AA7660" i="3"/>
  <c r="AA7661" i="3"/>
  <c r="AA7662" i="3"/>
  <c r="AA7663" i="3"/>
  <c r="AA7664" i="3"/>
  <c r="AA7665" i="3"/>
  <c r="AA7666" i="3"/>
  <c r="AA7667" i="3"/>
  <c r="AA7668" i="3"/>
  <c r="AA7669" i="3"/>
  <c r="AA7670" i="3"/>
  <c r="AA7671" i="3"/>
  <c r="AA7672" i="3"/>
  <c r="AA7673" i="3"/>
  <c r="AA7674" i="3"/>
  <c r="AA7675" i="3"/>
  <c r="AA7676" i="3"/>
  <c r="AA7677" i="3"/>
  <c r="AA7678" i="3"/>
  <c r="AA7679" i="3"/>
  <c r="AA7680" i="3"/>
  <c r="AA7681" i="3"/>
  <c r="AA7682" i="3"/>
  <c r="AA7683" i="3"/>
  <c r="AA7684" i="3"/>
  <c r="AA7685" i="3"/>
  <c r="AA7686" i="3"/>
  <c r="AA7687" i="3"/>
  <c r="AA7688" i="3"/>
  <c r="AA7689" i="3"/>
  <c r="AA7690" i="3"/>
  <c r="AA7691" i="3"/>
  <c r="AA7692" i="3"/>
  <c r="AA7693" i="3"/>
  <c r="AA7694" i="3"/>
  <c r="AA7695" i="3"/>
  <c r="AA7696" i="3"/>
  <c r="AA7697" i="3"/>
  <c r="AA7698" i="3"/>
  <c r="AA7699" i="3"/>
  <c r="AA7700" i="3"/>
  <c r="AA7701" i="3"/>
  <c r="AA7702" i="3"/>
  <c r="AA7703" i="3"/>
  <c r="AA7704" i="3"/>
  <c r="AA7705" i="3"/>
  <c r="AA7706" i="3"/>
  <c r="AA7707" i="3"/>
  <c r="AA7708" i="3"/>
  <c r="AA7709" i="3"/>
  <c r="AA7710" i="3"/>
  <c r="AA7711" i="3"/>
  <c r="AA7712" i="3"/>
  <c r="AA7713" i="3"/>
  <c r="AA7714" i="3"/>
  <c r="AA7715" i="3"/>
  <c r="AA7716" i="3"/>
  <c r="AA7717" i="3"/>
  <c r="AA7718" i="3"/>
  <c r="AA7719" i="3"/>
  <c r="AA7720" i="3"/>
  <c r="AA7721" i="3"/>
  <c r="AA7722" i="3"/>
  <c r="AA7723" i="3"/>
  <c r="AA7724" i="3"/>
  <c r="AA7725" i="3"/>
  <c r="AA7726" i="3"/>
  <c r="AA7727" i="3"/>
  <c r="AA7728" i="3"/>
  <c r="AA7729" i="3"/>
  <c r="AA7730" i="3"/>
  <c r="AA7731" i="3"/>
  <c r="AA7732" i="3"/>
  <c r="AA7733" i="3"/>
  <c r="AA7734" i="3"/>
  <c r="AA7735" i="3"/>
  <c r="AA7736" i="3"/>
  <c r="AA7737" i="3"/>
  <c r="AA7738" i="3"/>
  <c r="AA7739" i="3"/>
  <c r="AA7740" i="3"/>
  <c r="AA7741" i="3"/>
  <c r="AA7742" i="3"/>
  <c r="AA7743" i="3"/>
  <c r="AA7744" i="3"/>
  <c r="AA7745" i="3"/>
  <c r="AA7746" i="3"/>
  <c r="AA7747" i="3"/>
  <c r="AA7748" i="3"/>
  <c r="AA7749" i="3"/>
  <c r="AA7750" i="3"/>
  <c r="AA7751" i="3"/>
  <c r="AA7752" i="3"/>
  <c r="AA7753" i="3"/>
  <c r="AA7754" i="3"/>
  <c r="AA7755" i="3"/>
  <c r="AA7756" i="3"/>
  <c r="AA7757" i="3"/>
  <c r="AA7758" i="3"/>
  <c r="AA7759" i="3"/>
  <c r="AA7760" i="3"/>
  <c r="AA7761" i="3"/>
  <c r="AA7762" i="3"/>
  <c r="AA7763" i="3"/>
  <c r="AA7764" i="3"/>
  <c r="AA7765" i="3"/>
  <c r="AA7766" i="3"/>
  <c r="AA7767" i="3"/>
  <c r="AA7768" i="3"/>
  <c r="AA7769" i="3"/>
  <c r="AA7770" i="3"/>
  <c r="AA7771" i="3"/>
  <c r="AA7772" i="3"/>
  <c r="AA7773" i="3"/>
  <c r="AA7774" i="3"/>
  <c r="AA7775" i="3"/>
  <c r="AA7776" i="3"/>
  <c r="AA7777" i="3"/>
  <c r="AA7778" i="3"/>
  <c r="AA7779" i="3"/>
  <c r="AA7780" i="3"/>
  <c r="AA7781" i="3"/>
  <c r="AA7782" i="3"/>
  <c r="AA7783" i="3"/>
  <c r="AA7784" i="3"/>
  <c r="AA7785" i="3"/>
  <c r="AA7786" i="3"/>
  <c r="AA7787" i="3"/>
  <c r="AA7788" i="3"/>
  <c r="AA7789" i="3"/>
  <c r="AA7790" i="3"/>
  <c r="AA7791" i="3"/>
  <c r="AA7792" i="3"/>
  <c r="AA7793" i="3"/>
  <c r="AA7794" i="3"/>
  <c r="AA7795" i="3"/>
  <c r="AA7796" i="3"/>
  <c r="AA7797" i="3"/>
  <c r="AA7798" i="3"/>
  <c r="AA7799" i="3"/>
  <c r="AA7800" i="3"/>
  <c r="AA7801" i="3"/>
  <c r="AA7802" i="3"/>
  <c r="AA7803" i="3"/>
  <c r="AA7804" i="3"/>
  <c r="AA7805" i="3"/>
  <c r="AA7806" i="3"/>
  <c r="AA7807" i="3"/>
  <c r="AA7808" i="3"/>
  <c r="AA7809" i="3"/>
  <c r="AA7810" i="3"/>
  <c r="AA7811" i="3"/>
  <c r="AA7812" i="3"/>
  <c r="AA7813" i="3"/>
  <c r="AA7814" i="3"/>
  <c r="AA7815" i="3"/>
  <c r="AA7816" i="3"/>
  <c r="AA7817" i="3"/>
  <c r="AA7818" i="3"/>
  <c r="AA7819" i="3"/>
  <c r="AA7820" i="3"/>
  <c r="AA7821" i="3"/>
  <c r="AA7822" i="3"/>
  <c r="AA7823" i="3"/>
  <c r="AA7824" i="3"/>
  <c r="AA7825" i="3"/>
  <c r="AA7826" i="3"/>
  <c r="AA7827" i="3"/>
  <c r="AA7828" i="3"/>
  <c r="AA7829" i="3"/>
  <c r="AA7830" i="3"/>
  <c r="AA7831" i="3"/>
  <c r="AA7832" i="3"/>
  <c r="AA7833" i="3"/>
  <c r="AA7834" i="3"/>
  <c r="AA7835" i="3"/>
  <c r="AA7836" i="3"/>
  <c r="AA7837" i="3"/>
  <c r="AA7838" i="3"/>
  <c r="AA7839" i="3"/>
  <c r="AA7840" i="3"/>
  <c r="AA7841" i="3"/>
  <c r="AA7842" i="3"/>
  <c r="AA7843" i="3"/>
  <c r="AA7844" i="3"/>
  <c r="AA7845" i="3"/>
  <c r="AA7846" i="3"/>
  <c r="AA7847" i="3"/>
  <c r="AA7848" i="3"/>
  <c r="AA7849" i="3"/>
  <c r="AA7850" i="3"/>
  <c r="AA7851" i="3"/>
  <c r="AA7852" i="3"/>
  <c r="AA7853" i="3"/>
  <c r="AA7854" i="3"/>
  <c r="AA7855" i="3"/>
  <c r="AA7856" i="3"/>
  <c r="AA7857" i="3"/>
  <c r="AA7858" i="3"/>
  <c r="AA7859" i="3"/>
  <c r="AA7860" i="3"/>
  <c r="AA7861" i="3"/>
  <c r="AA7862" i="3"/>
  <c r="AA7863" i="3"/>
  <c r="AA7864" i="3"/>
  <c r="AA7865" i="3"/>
  <c r="AA7866" i="3"/>
  <c r="AA7867" i="3"/>
  <c r="AA7868" i="3"/>
  <c r="AA7869" i="3"/>
  <c r="AA7870" i="3"/>
  <c r="AA7871" i="3"/>
  <c r="AA7872" i="3"/>
  <c r="AA7873" i="3"/>
  <c r="AA7874" i="3"/>
  <c r="AA7875" i="3"/>
  <c r="AA7876" i="3"/>
  <c r="AA7877" i="3"/>
  <c r="AA7878" i="3"/>
  <c r="AA7879" i="3"/>
  <c r="AA7880" i="3"/>
  <c r="AA7881" i="3"/>
  <c r="AA7882" i="3"/>
  <c r="AA7883" i="3"/>
  <c r="AA7884" i="3"/>
  <c r="AA7885" i="3"/>
  <c r="AA7886" i="3"/>
  <c r="AA7887" i="3"/>
  <c r="AA7888" i="3"/>
  <c r="AA7889" i="3"/>
  <c r="AA7890" i="3"/>
  <c r="AA7891" i="3"/>
  <c r="AA7892" i="3"/>
  <c r="AA7893" i="3"/>
  <c r="AA7894" i="3"/>
  <c r="AA7895" i="3"/>
  <c r="AA7896" i="3"/>
  <c r="AA7897" i="3"/>
  <c r="AA7898" i="3"/>
  <c r="AA7899" i="3"/>
  <c r="AA7900" i="3"/>
  <c r="AA7901" i="3"/>
  <c r="AA7902" i="3"/>
  <c r="AA7903" i="3"/>
  <c r="AA7904" i="3"/>
  <c r="AA7905" i="3"/>
  <c r="AA7906" i="3"/>
  <c r="AA7907" i="3"/>
  <c r="AA7908" i="3"/>
  <c r="AA7909" i="3"/>
  <c r="AA7910" i="3"/>
  <c r="AA7911" i="3"/>
  <c r="AA7912" i="3"/>
  <c r="AA7913" i="3"/>
  <c r="AA7914" i="3"/>
  <c r="AA7915" i="3"/>
  <c r="AA7916" i="3"/>
  <c r="AA7917" i="3"/>
  <c r="AA7918" i="3"/>
  <c r="AA7919" i="3"/>
  <c r="AA7920" i="3"/>
  <c r="AA7921" i="3"/>
  <c r="AA7922" i="3"/>
  <c r="AA7923" i="3"/>
  <c r="AA7924" i="3"/>
  <c r="AA7925" i="3"/>
  <c r="AA7926" i="3"/>
  <c r="AA7927" i="3"/>
  <c r="AA7928" i="3"/>
  <c r="AA7929" i="3"/>
  <c r="AA7930" i="3"/>
  <c r="AA7931" i="3"/>
  <c r="AA7932" i="3"/>
  <c r="AA7933" i="3"/>
  <c r="AA7934" i="3"/>
  <c r="AA7935" i="3"/>
  <c r="AA7936" i="3"/>
  <c r="AA7937" i="3"/>
  <c r="AA7938" i="3"/>
  <c r="AA7939" i="3"/>
  <c r="AA7940" i="3"/>
  <c r="AA7941" i="3"/>
  <c r="AA7942" i="3"/>
  <c r="AA7943" i="3"/>
  <c r="AA7944" i="3"/>
  <c r="AA7945" i="3"/>
  <c r="AA7946" i="3"/>
  <c r="AA7947" i="3"/>
  <c r="AA7948" i="3"/>
  <c r="AA7949" i="3"/>
  <c r="AA7950" i="3"/>
  <c r="AA7951" i="3"/>
  <c r="AA7952" i="3"/>
  <c r="AA7953" i="3"/>
  <c r="AA7954" i="3"/>
  <c r="AA7955" i="3"/>
  <c r="AA7956" i="3"/>
  <c r="AA7957" i="3"/>
  <c r="AA7958" i="3"/>
  <c r="AA7959" i="3"/>
  <c r="AA7960" i="3"/>
  <c r="AA7961" i="3"/>
  <c r="AA7962" i="3"/>
  <c r="AA7963" i="3"/>
  <c r="AA7964" i="3"/>
  <c r="AA7965" i="3"/>
  <c r="AA7966" i="3"/>
  <c r="AA7967" i="3"/>
  <c r="AA7968" i="3"/>
  <c r="AA7969" i="3"/>
  <c r="AA7970" i="3"/>
  <c r="AA7971" i="3"/>
  <c r="AA7972" i="3"/>
  <c r="AA7973" i="3"/>
  <c r="AA7974" i="3"/>
  <c r="AA7975" i="3"/>
  <c r="AA7976" i="3"/>
  <c r="AA7977" i="3"/>
  <c r="AA7978" i="3"/>
  <c r="AA7979" i="3"/>
  <c r="AA7980" i="3"/>
  <c r="AA7981" i="3"/>
  <c r="AA7982" i="3"/>
  <c r="AA7983" i="3"/>
  <c r="AA7984" i="3"/>
  <c r="AA7985" i="3"/>
  <c r="AA7986" i="3"/>
  <c r="AA7987" i="3"/>
  <c r="AA7988" i="3"/>
  <c r="AA7989" i="3"/>
  <c r="AA7990" i="3"/>
  <c r="AA7991" i="3"/>
  <c r="AA7992" i="3"/>
  <c r="AA7993" i="3"/>
  <c r="AA7994" i="3"/>
  <c r="AA7995" i="3"/>
  <c r="AA7996" i="3"/>
  <c r="AA7997" i="3"/>
  <c r="AA7998" i="3"/>
  <c r="AA7999" i="3"/>
  <c r="AA8000" i="3"/>
  <c r="AA8001" i="3"/>
  <c r="AA8002" i="3"/>
  <c r="AA8003" i="3"/>
  <c r="AA8004" i="3"/>
  <c r="AA8005" i="3"/>
  <c r="AA8006" i="3"/>
  <c r="AA8007" i="3"/>
  <c r="AA8008" i="3"/>
  <c r="AA8009" i="3"/>
  <c r="AA8010" i="3"/>
  <c r="AA8011" i="3"/>
  <c r="AA8012" i="3"/>
  <c r="AA8013" i="3"/>
  <c r="AA8014" i="3"/>
  <c r="AA8015" i="3"/>
  <c r="AA8016" i="3"/>
  <c r="AA8017" i="3"/>
  <c r="AA8018" i="3"/>
  <c r="AA8019" i="3"/>
  <c r="AA8020" i="3"/>
  <c r="AA8021" i="3"/>
  <c r="AA8022" i="3"/>
  <c r="AA8023" i="3"/>
  <c r="AA8024" i="3"/>
  <c r="AA8025" i="3"/>
  <c r="AA8026" i="3"/>
  <c r="AA8027" i="3"/>
  <c r="AA8028" i="3"/>
  <c r="AA8029" i="3"/>
  <c r="AA8030" i="3"/>
  <c r="AA8031" i="3"/>
  <c r="AA8032" i="3"/>
  <c r="AA8033" i="3"/>
  <c r="AA8034" i="3"/>
  <c r="AA8035" i="3"/>
  <c r="AA8036" i="3"/>
  <c r="AA8037" i="3"/>
  <c r="AA8038" i="3"/>
  <c r="AA8039" i="3"/>
  <c r="AA8040" i="3"/>
  <c r="AA8041" i="3"/>
  <c r="AA8042" i="3"/>
  <c r="AA8043" i="3"/>
  <c r="AA8044" i="3"/>
  <c r="AA8045" i="3"/>
  <c r="AA8046" i="3"/>
  <c r="AA8047" i="3"/>
  <c r="AA8048" i="3"/>
  <c r="AA8049" i="3"/>
  <c r="AA8050" i="3"/>
  <c r="AA8051" i="3"/>
  <c r="AA8052" i="3"/>
  <c r="AA8053" i="3"/>
  <c r="AA8054" i="3"/>
  <c r="AA8055" i="3"/>
  <c r="AA8056" i="3"/>
  <c r="AA8057" i="3"/>
  <c r="AA8058" i="3"/>
  <c r="AA8059" i="3"/>
  <c r="AA8060" i="3"/>
  <c r="AA8061" i="3"/>
  <c r="AA8062" i="3"/>
  <c r="AA8063" i="3"/>
  <c r="AA8064" i="3"/>
  <c r="AA8065" i="3"/>
  <c r="AA8066" i="3"/>
  <c r="AA8067" i="3"/>
  <c r="AA8068" i="3"/>
  <c r="AA8069" i="3"/>
  <c r="AA8070" i="3"/>
  <c r="AA8071" i="3"/>
  <c r="AA8072" i="3"/>
  <c r="AA8073" i="3"/>
  <c r="AA8074" i="3"/>
  <c r="AA8075" i="3"/>
  <c r="AA8076" i="3"/>
  <c r="AA8077" i="3"/>
  <c r="AA8078" i="3"/>
  <c r="AA8079" i="3"/>
  <c r="AA8080" i="3"/>
  <c r="AA8081" i="3"/>
  <c r="AA8082" i="3"/>
  <c r="AA8083" i="3"/>
  <c r="AA8084" i="3"/>
  <c r="AA8085" i="3"/>
  <c r="AA8086" i="3"/>
  <c r="AA8087" i="3"/>
  <c r="AA8088" i="3"/>
  <c r="AA8089" i="3"/>
  <c r="AA8090" i="3"/>
  <c r="AA8091" i="3"/>
  <c r="AA8092" i="3"/>
  <c r="AA8093" i="3"/>
  <c r="AA8094" i="3"/>
  <c r="AA8095" i="3"/>
  <c r="AA8096" i="3"/>
  <c r="AA8097" i="3"/>
  <c r="AA8098" i="3"/>
  <c r="AA8099" i="3"/>
  <c r="AA8100" i="3"/>
  <c r="AA8101" i="3"/>
  <c r="AA8102" i="3"/>
  <c r="AA8103" i="3"/>
  <c r="AA8104" i="3"/>
  <c r="AA8105" i="3"/>
  <c r="AA8106" i="3"/>
  <c r="AA8107" i="3"/>
  <c r="AA8108" i="3"/>
  <c r="AA8109" i="3"/>
  <c r="AA8110" i="3"/>
  <c r="AA8111" i="3"/>
  <c r="AA8112" i="3"/>
  <c r="AA8113" i="3"/>
  <c r="AA8114" i="3"/>
  <c r="AA8115" i="3"/>
  <c r="AA8116" i="3"/>
  <c r="AA8117" i="3"/>
  <c r="AA8118" i="3"/>
  <c r="AA8119" i="3"/>
  <c r="AA8120" i="3"/>
  <c r="AA8121" i="3"/>
  <c r="AA8122" i="3"/>
  <c r="AA8123" i="3"/>
  <c r="AA8124" i="3"/>
  <c r="AA8125" i="3"/>
  <c r="AA8126" i="3"/>
  <c r="AA8127" i="3"/>
  <c r="AA8128" i="3"/>
  <c r="AA8129" i="3"/>
  <c r="AA8130" i="3"/>
  <c r="AA8131" i="3"/>
  <c r="AA8132" i="3"/>
  <c r="AA8133" i="3"/>
  <c r="AA8134" i="3"/>
  <c r="AA8135" i="3"/>
  <c r="AA8136" i="3"/>
  <c r="AA8137" i="3"/>
  <c r="AA8138" i="3"/>
  <c r="AA8139" i="3"/>
  <c r="AA8140" i="3"/>
  <c r="AA8141" i="3"/>
  <c r="AA8142" i="3"/>
  <c r="AA8143" i="3"/>
  <c r="AA8144" i="3"/>
  <c r="AA8145" i="3"/>
  <c r="AA8146" i="3"/>
  <c r="AA8147" i="3"/>
  <c r="AA8148" i="3"/>
  <c r="AA8149" i="3"/>
  <c r="AA8150" i="3"/>
  <c r="AA8151" i="3"/>
  <c r="AA8152" i="3"/>
  <c r="AA8153" i="3"/>
  <c r="AA8154" i="3"/>
  <c r="AA8155" i="3"/>
  <c r="AA8156" i="3"/>
  <c r="AA8157" i="3"/>
  <c r="AA8158" i="3"/>
  <c r="AA8159" i="3"/>
  <c r="AA8160" i="3"/>
  <c r="AA8161" i="3"/>
  <c r="AA8162" i="3"/>
  <c r="AA8163" i="3"/>
  <c r="AA8164" i="3"/>
  <c r="AA8165" i="3"/>
  <c r="AA8166" i="3"/>
  <c r="AA8167" i="3"/>
  <c r="AA8168" i="3"/>
  <c r="AA8169" i="3"/>
  <c r="AA8170" i="3"/>
  <c r="AA8171" i="3"/>
  <c r="AA8172" i="3"/>
  <c r="AA8173" i="3"/>
  <c r="AA8174" i="3"/>
  <c r="AA8175" i="3"/>
  <c r="AA8176" i="3"/>
  <c r="AA8177" i="3"/>
  <c r="AA8178" i="3"/>
  <c r="AA8179" i="3"/>
  <c r="AA8180" i="3"/>
  <c r="AA8181" i="3"/>
  <c r="AA8182" i="3"/>
  <c r="AA8183" i="3"/>
  <c r="AA8184" i="3"/>
  <c r="AA8185" i="3"/>
  <c r="AA8186" i="3"/>
  <c r="AA8187" i="3"/>
  <c r="AA8188" i="3"/>
  <c r="AA8189" i="3"/>
  <c r="AA8190" i="3"/>
  <c r="AA8191" i="3"/>
  <c r="AA8192" i="3"/>
  <c r="AA8193" i="3"/>
  <c r="AA8194" i="3"/>
  <c r="AA8195" i="3"/>
  <c r="AA8196" i="3"/>
  <c r="AA8197" i="3"/>
  <c r="AA8198" i="3"/>
  <c r="AA8199" i="3"/>
  <c r="AA8200" i="3"/>
  <c r="AA8201" i="3"/>
  <c r="AA8202" i="3"/>
  <c r="AA8203" i="3"/>
  <c r="AA8204" i="3"/>
  <c r="AA8205" i="3"/>
  <c r="AA8206" i="3"/>
  <c r="AA8207" i="3"/>
  <c r="AA8208" i="3"/>
  <c r="AA8209" i="3"/>
  <c r="AA8210" i="3"/>
  <c r="AA8211" i="3"/>
  <c r="AA8212" i="3"/>
  <c r="AA8213" i="3"/>
  <c r="AA8214" i="3"/>
  <c r="AA8215" i="3"/>
  <c r="AA8216" i="3"/>
  <c r="AA8217" i="3"/>
  <c r="AA8218" i="3"/>
  <c r="AA8219" i="3"/>
  <c r="AA8220" i="3"/>
  <c r="AA8221" i="3"/>
  <c r="AA8222" i="3"/>
  <c r="AA8223" i="3"/>
  <c r="AA8224" i="3"/>
  <c r="AA8225" i="3"/>
  <c r="AA8226" i="3"/>
  <c r="AA8227" i="3"/>
  <c r="AA8228" i="3"/>
  <c r="AA8229" i="3"/>
  <c r="AA8230" i="3"/>
  <c r="AA8231" i="3"/>
  <c r="AA8232" i="3"/>
  <c r="AA8233" i="3"/>
  <c r="AA8234" i="3"/>
  <c r="AA8235" i="3"/>
  <c r="AA8236" i="3"/>
  <c r="AA8237" i="3"/>
  <c r="AA8238" i="3"/>
  <c r="AA8239" i="3"/>
  <c r="AA8240" i="3"/>
  <c r="AA8241" i="3"/>
  <c r="AA8242" i="3"/>
  <c r="AA8243" i="3"/>
  <c r="AA8244" i="3"/>
  <c r="AA8245" i="3"/>
  <c r="AA8246" i="3"/>
  <c r="AA8247" i="3"/>
  <c r="AA8248" i="3"/>
  <c r="AA8249" i="3"/>
  <c r="AA8250" i="3"/>
  <c r="AA8251" i="3"/>
  <c r="AA8252" i="3"/>
  <c r="AA8253" i="3"/>
  <c r="AA8254" i="3"/>
  <c r="AA8255" i="3"/>
  <c r="AA8256" i="3"/>
  <c r="AA8257" i="3"/>
  <c r="AA8258" i="3"/>
  <c r="AA8259" i="3"/>
  <c r="AA8260" i="3"/>
  <c r="AA8261" i="3"/>
  <c r="AA8262" i="3"/>
  <c r="AA8263" i="3"/>
  <c r="AA8264" i="3"/>
  <c r="AA8265" i="3"/>
  <c r="AA8266" i="3"/>
  <c r="AA8267" i="3"/>
  <c r="AA8268" i="3"/>
  <c r="AA8269" i="3"/>
  <c r="AA8270" i="3"/>
  <c r="AA8271" i="3"/>
  <c r="AA8272" i="3"/>
  <c r="AA8273" i="3"/>
  <c r="AA8274" i="3"/>
  <c r="AA8275" i="3"/>
  <c r="AA8276" i="3"/>
  <c r="AA8277" i="3"/>
  <c r="AA8278" i="3"/>
  <c r="AA8279" i="3"/>
  <c r="AA8280" i="3"/>
  <c r="AA8281" i="3"/>
  <c r="AA8282" i="3"/>
  <c r="AA8283" i="3"/>
  <c r="AA8284" i="3"/>
  <c r="AA8285" i="3"/>
  <c r="AA8286" i="3"/>
  <c r="AA8287" i="3"/>
  <c r="AA8288" i="3"/>
  <c r="AA8289" i="3"/>
  <c r="AA8290" i="3"/>
  <c r="AA8291" i="3"/>
  <c r="AA8292" i="3"/>
  <c r="AA8293" i="3"/>
  <c r="AA8294" i="3"/>
  <c r="AA8295" i="3"/>
  <c r="AA8296" i="3"/>
  <c r="AA8297" i="3"/>
  <c r="AA8298" i="3"/>
  <c r="AA8299" i="3"/>
  <c r="AA8300" i="3"/>
  <c r="AA8301" i="3"/>
  <c r="AA8302" i="3"/>
  <c r="AA8303" i="3"/>
  <c r="AA8304" i="3"/>
  <c r="AA8305" i="3"/>
  <c r="AA8306" i="3"/>
  <c r="AA8307" i="3"/>
  <c r="AA8308" i="3"/>
  <c r="AA8309" i="3"/>
  <c r="AA8310" i="3"/>
  <c r="AA8311" i="3"/>
  <c r="AA8312" i="3"/>
  <c r="AA8313" i="3"/>
  <c r="AA8314" i="3"/>
  <c r="AA8315" i="3"/>
  <c r="AA8316" i="3"/>
  <c r="AA8317" i="3"/>
  <c r="AA8318" i="3"/>
  <c r="AA8319" i="3"/>
  <c r="AA8320" i="3"/>
  <c r="AA8321" i="3"/>
  <c r="AA8322" i="3"/>
  <c r="AA8323" i="3"/>
  <c r="AA8324" i="3"/>
  <c r="AA8325" i="3"/>
  <c r="AA8326" i="3"/>
  <c r="AA8327" i="3"/>
  <c r="AA8328" i="3"/>
  <c r="AA8329" i="3"/>
  <c r="AA8330" i="3"/>
  <c r="AA8331" i="3"/>
  <c r="AA8332" i="3"/>
  <c r="AA8333" i="3"/>
  <c r="AA8334" i="3"/>
  <c r="AA8335" i="3"/>
  <c r="AA8336" i="3"/>
  <c r="AA8337" i="3"/>
  <c r="AA8338" i="3"/>
  <c r="AA8339" i="3"/>
  <c r="AA8340" i="3"/>
  <c r="AA8341" i="3"/>
  <c r="AA8342" i="3"/>
  <c r="AA8343" i="3"/>
  <c r="AA8344" i="3"/>
  <c r="AA8345" i="3"/>
  <c r="AA8346" i="3"/>
  <c r="AA8347" i="3"/>
  <c r="AA8348" i="3"/>
  <c r="AA8349" i="3"/>
  <c r="AA8350" i="3"/>
  <c r="AA8351" i="3"/>
  <c r="AA8352" i="3"/>
  <c r="AA8353" i="3"/>
  <c r="AA8354" i="3"/>
  <c r="AA8355" i="3"/>
  <c r="AA8356" i="3"/>
  <c r="AA8357" i="3"/>
  <c r="AA8358" i="3"/>
  <c r="AA8359" i="3"/>
  <c r="AA8360" i="3"/>
  <c r="AA8361" i="3"/>
  <c r="AA8362" i="3"/>
  <c r="AA8363" i="3"/>
  <c r="AA8364" i="3"/>
  <c r="AA8365" i="3"/>
  <c r="AA8366" i="3"/>
  <c r="AA8367" i="3"/>
  <c r="AA8368" i="3"/>
  <c r="AA8369" i="3"/>
  <c r="AA8370" i="3"/>
  <c r="AA8371" i="3"/>
  <c r="AA8372" i="3"/>
  <c r="AA8373" i="3"/>
  <c r="AA8374" i="3"/>
  <c r="AA8375" i="3"/>
  <c r="AA8376" i="3"/>
  <c r="AA8377" i="3"/>
  <c r="AA8378" i="3"/>
  <c r="AA8379" i="3"/>
  <c r="AA8380" i="3"/>
  <c r="AA8381" i="3"/>
  <c r="AA8382" i="3"/>
  <c r="AA8383" i="3"/>
  <c r="AA8384" i="3"/>
  <c r="AA8385" i="3"/>
  <c r="AA8386" i="3"/>
  <c r="AA8387" i="3"/>
  <c r="AA8388" i="3"/>
  <c r="AA8389" i="3"/>
  <c r="AA8390" i="3"/>
  <c r="AA8391" i="3"/>
  <c r="AA8392" i="3"/>
  <c r="AA8393" i="3"/>
  <c r="AA8394" i="3"/>
  <c r="AA8395" i="3"/>
  <c r="AA8396" i="3"/>
  <c r="AA8397" i="3"/>
  <c r="AA8398" i="3"/>
  <c r="AA8399" i="3"/>
  <c r="AA8400" i="3"/>
  <c r="AA8401" i="3"/>
  <c r="AA8402" i="3"/>
  <c r="AA8403" i="3"/>
  <c r="AA8404" i="3"/>
  <c r="AA8405" i="3"/>
  <c r="AA8406" i="3"/>
  <c r="AA8407" i="3"/>
  <c r="AA8408" i="3"/>
  <c r="AA8409" i="3"/>
  <c r="AA8410" i="3"/>
  <c r="AA8411" i="3"/>
  <c r="AA8412" i="3"/>
  <c r="AA8413" i="3"/>
  <c r="AA8414" i="3"/>
  <c r="AA8415" i="3"/>
  <c r="AA8416" i="3"/>
  <c r="AA8417" i="3"/>
  <c r="AA8418" i="3"/>
  <c r="AA8419" i="3"/>
  <c r="AA8420" i="3"/>
  <c r="AA8421" i="3"/>
  <c r="AA8422" i="3"/>
  <c r="AA8423" i="3"/>
  <c r="AA8424" i="3"/>
  <c r="AA8425" i="3"/>
  <c r="AA8426" i="3"/>
  <c r="AA8427" i="3"/>
  <c r="AA8428" i="3"/>
  <c r="AA8429" i="3"/>
  <c r="AA8430" i="3"/>
  <c r="AA8431" i="3"/>
  <c r="AA8432" i="3"/>
  <c r="AA8433" i="3"/>
  <c r="AA8434" i="3"/>
  <c r="AA8435" i="3"/>
  <c r="AA8436" i="3"/>
  <c r="AA8437" i="3"/>
  <c r="AA8438" i="3"/>
  <c r="AA8439" i="3"/>
  <c r="AA8440" i="3"/>
  <c r="AA8441" i="3"/>
  <c r="AA8442" i="3"/>
  <c r="AA8443" i="3"/>
  <c r="AA8444" i="3"/>
  <c r="AA8445" i="3"/>
  <c r="AA8446" i="3"/>
  <c r="AA8447" i="3"/>
  <c r="AA8448" i="3"/>
  <c r="AA8449" i="3"/>
  <c r="AA8450" i="3"/>
  <c r="AA8451" i="3"/>
  <c r="AA8452" i="3"/>
  <c r="AA8453" i="3"/>
  <c r="AA8454" i="3"/>
  <c r="AA8455" i="3"/>
  <c r="AA8456" i="3"/>
  <c r="AA8457" i="3"/>
  <c r="AA8458" i="3"/>
  <c r="AA8459" i="3"/>
  <c r="AA8460" i="3"/>
  <c r="AA8461" i="3"/>
  <c r="AA8462" i="3"/>
  <c r="AA8463" i="3"/>
  <c r="AA8464" i="3"/>
  <c r="AA8465" i="3"/>
  <c r="AA8466" i="3"/>
  <c r="AA8467" i="3"/>
  <c r="AA8468" i="3"/>
  <c r="AA8469" i="3"/>
  <c r="AA8470" i="3"/>
  <c r="AA8471" i="3"/>
  <c r="AA8472" i="3"/>
  <c r="AA8473" i="3"/>
  <c r="AA8474" i="3"/>
  <c r="AA8475" i="3"/>
  <c r="AA8476" i="3"/>
  <c r="AA8477" i="3"/>
  <c r="AA8478" i="3"/>
  <c r="AA8479" i="3"/>
  <c r="AA8480" i="3"/>
  <c r="AA8481" i="3"/>
  <c r="AA8482" i="3"/>
  <c r="AA8483" i="3"/>
  <c r="AA8484" i="3"/>
  <c r="AA8485" i="3"/>
  <c r="AA8486" i="3"/>
  <c r="AA8487" i="3"/>
  <c r="AA8488" i="3"/>
  <c r="AA8489" i="3"/>
  <c r="AA8490" i="3"/>
  <c r="AA8491" i="3"/>
  <c r="AA8492" i="3"/>
  <c r="AA8493" i="3"/>
  <c r="AA8494" i="3"/>
  <c r="AA8495" i="3"/>
  <c r="AA8496" i="3"/>
  <c r="AA8497" i="3"/>
  <c r="AA8498" i="3"/>
  <c r="AA8499" i="3"/>
  <c r="AA8500" i="3"/>
  <c r="AA8501" i="3"/>
  <c r="AA8502" i="3"/>
  <c r="AA8503" i="3"/>
  <c r="AA8504" i="3"/>
  <c r="AA8505" i="3"/>
  <c r="AA8506" i="3"/>
  <c r="AA8507" i="3"/>
  <c r="AA8508" i="3"/>
  <c r="AA8509" i="3"/>
  <c r="AA8510" i="3"/>
  <c r="AA8511" i="3"/>
  <c r="AA8512" i="3"/>
  <c r="AA8513" i="3"/>
  <c r="AA8514" i="3"/>
  <c r="AA8515" i="3"/>
  <c r="AA8516" i="3"/>
  <c r="AA8517" i="3"/>
  <c r="AA8518" i="3"/>
  <c r="AA8519" i="3"/>
  <c r="AA8520" i="3"/>
  <c r="AA8521" i="3"/>
  <c r="AA8522" i="3"/>
  <c r="AA8523" i="3"/>
  <c r="AA8524" i="3"/>
  <c r="AA8525" i="3"/>
  <c r="AA8526" i="3"/>
  <c r="AA8527" i="3"/>
  <c r="AA8528" i="3"/>
  <c r="AA8529" i="3"/>
  <c r="AA8530" i="3"/>
  <c r="AA8531" i="3"/>
  <c r="AA8532" i="3"/>
  <c r="AA8533" i="3"/>
  <c r="AA8534" i="3"/>
  <c r="AA8535" i="3"/>
  <c r="AA8536" i="3"/>
  <c r="AA8537" i="3"/>
  <c r="AA8538" i="3"/>
  <c r="AA8539" i="3"/>
  <c r="AA8540" i="3"/>
  <c r="AA8541" i="3"/>
  <c r="AA8542" i="3"/>
  <c r="AA8543" i="3"/>
  <c r="AA8544" i="3"/>
  <c r="AA8545" i="3"/>
  <c r="AA8546" i="3"/>
  <c r="AA8547" i="3"/>
  <c r="AA8548" i="3"/>
  <c r="AA8549" i="3"/>
  <c r="AA8550" i="3"/>
  <c r="AA8551" i="3"/>
  <c r="AA8552" i="3"/>
  <c r="AA8553" i="3"/>
  <c r="AA8554" i="3"/>
  <c r="AA8555" i="3"/>
  <c r="AA8556" i="3"/>
  <c r="AA8557" i="3"/>
  <c r="AA8558" i="3"/>
  <c r="AA8559" i="3"/>
  <c r="AA8560" i="3"/>
  <c r="AA8561" i="3"/>
  <c r="AA8562" i="3"/>
  <c r="AA8563" i="3"/>
  <c r="AA8564" i="3"/>
  <c r="AA8565" i="3"/>
  <c r="AA8566" i="3"/>
  <c r="AA8567" i="3"/>
  <c r="AA8568" i="3"/>
  <c r="AA8569" i="3"/>
  <c r="AA8570" i="3"/>
  <c r="AA8571" i="3"/>
  <c r="AA8572" i="3"/>
  <c r="AA8573" i="3"/>
  <c r="AA8574" i="3"/>
  <c r="AA8575" i="3"/>
  <c r="AA8576" i="3"/>
  <c r="AA8577" i="3"/>
  <c r="AA8578" i="3"/>
  <c r="AA8579" i="3"/>
  <c r="AA8580" i="3"/>
  <c r="AA8581" i="3"/>
  <c r="AA8582" i="3"/>
  <c r="AA8583" i="3"/>
  <c r="AA8584" i="3"/>
  <c r="AA8585" i="3"/>
  <c r="AA8586" i="3"/>
  <c r="AA8587" i="3"/>
  <c r="AA8588" i="3"/>
  <c r="AA8589" i="3"/>
  <c r="AA8590" i="3"/>
  <c r="AA8591" i="3"/>
  <c r="AA8592" i="3"/>
  <c r="AA8593" i="3"/>
  <c r="AA8594" i="3"/>
  <c r="AA8595" i="3"/>
  <c r="AA8596" i="3"/>
  <c r="AA8597" i="3"/>
  <c r="AA8598" i="3"/>
  <c r="AA8599" i="3"/>
  <c r="AA8600" i="3"/>
  <c r="AA8601" i="3"/>
  <c r="AA8602" i="3"/>
  <c r="AA8603" i="3"/>
  <c r="AA8604" i="3"/>
  <c r="AA8605" i="3"/>
  <c r="AA8606" i="3"/>
  <c r="AA8607" i="3"/>
  <c r="AA8608" i="3"/>
  <c r="AA8609" i="3"/>
  <c r="AA8610" i="3"/>
  <c r="AA8611" i="3"/>
  <c r="AA8612" i="3"/>
  <c r="AA8613" i="3"/>
  <c r="AA8614" i="3"/>
  <c r="AA8615" i="3"/>
  <c r="AA8616" i="3"/>
  <c r="AA8617" i="3"/>
  <c r="AA8618" i="3"/>
  <c r="AA8619" i="3"/>
  <c r="AA8620" i="3"/>
  <c r="AA8621" i="3"/>
  <c r="AA8622" i="3"/>
  <c r="AA8623" i="3"/>
  <c r="AA8624" i="3"/>
  <c r="AA8625" i="3"/>
  <c r="AA8626" i="3"/>
  <c r="AA8627" i="3"/>
  <c r="AA8628" i="3"/>
  <c r="AA8629" i="3"/>
  <c r="AA8630" i="3"/>
  <c r="AA8631" i="3"/>
  <c r="AA8632" i="3"/>
  <c r="AA8633" i="3"/>
  <c r="AA8634" i="3"/>
  <c r="AA8635" i="3"/>
  <c r="AA8636" i="3"/>
  <c r="AA8637" i="3"/>
  <c r="AA8638" i="3"/>
  <c r="AA8639" i="3"/>
  <c r="AA8640" i="3"/>
  <c r="AA8641" i="3"/>
  <c r="AA8642" i="3"/>
  <c r="AA8643" i="3"/>
  <c r="AA8644" i="3"/>
  <c r="AA8645" i="3"/>
  <c r="AA8646" i="3"/>
  <c r="AA8647" i="3"/>
  <c r="AA8648" i="3"/>
  <c r="AA8649" i="3"/>
  <c r="AA8650" i="3"/>
  <c r="AA8651" i="3"/>
  <c r="AA8652" i="3"/>
  <c r="AA8653" i="3"/>
  <c r="AA8654" i="3"/>
  <c r="AA8655" i="3"/>
  <c r="AA8656" i="3"/>
  <c r="AA8657" i="3"/>
  <c r="AA8658" i="3"/>
  <c r="AA8659" i="3"/>
  <c r="AA8660" i="3"/>
  <c r="AA8661" i="3"/>
  <c r="AA8662" i="3"/>
  <c r="AA8663" i="3"/>
  <c r="AA8664" i="3"/>
  <c r="AA8665" i="3"/>
  <c r="AA8666" i="3"/>
  <c r="AA8667" i="3"/>
  <c r="AA8668" i="3"/>
  <c r="AA8669" i="3"/>
  <c r="AA8670" i="3"/>
  <c r="AA8671" i="3"/>
  <c r="AA8672" i="3"/>
  <c r="AA8673" i="3"/>
  <c r="AA8674" i="3"/>
  <c r="AA8675" i="3"/>
  <c r="AA8676" i="3"/>
  <c r="AA8677" i="3"/>
  <c r="AA8678" i="3"/>
  <c r="AA8679" i="3"/>
  <c r="AA8680" i="3"/>
  <c r="AA8681" i="3"/>
  <c r="AA8682" i="3"/>
  <c r="AA8683" i="3"/>
  <c r="AA8684" i="3"/>
  <c r="AA8685" i="3"/>
  <c r="AA8686" i="3"/>
  <c r="AA8687" i="3"/>
  <c r="AA8688" i="3"/>
  <c r="AA8689" i="3"/>
  <c r="AA8690" i="3"/>
  <c r="AA8691" i="3"/>
  <c r="AA8692" i="3"/>
  <c r="AA8693" i="3"/>
  <c r="AA8694" i="3"/>
  <c r="AA8695" i="3"/>
  <c r="AA8696" i="3"/>
  <c r="AA8697" i="3"/>
  <c r="AA8698" i="3"/>
  <c r="AA8699" i="3"/>
  <c r="AA8700" i="3"/>
  <c r="AA8701" i="3"/>
  <c r="AA8702" i="3"/>
  <c r="AA8703" i="3"/>
  <c r="AA8704" i="3"/>
  <c r="AA8705" i="3"/>
  <c r="AA8706" i="3"/>
  <c r="AA8707" i="3"/>
  <c r="AA8708" i="3"/>
  <c r="AA8709" i="3"/>
  <c r="AA8710" i="3"/>
  <c r="AA8711" i="3"/>
  <c r="AA8712" i="3"/>
  <c r="AA8713" i="3"/>
  <c r="AA8714" i="3"/>
  <c r="AA8715" i="3"/>
  <c r="AA8716" i="3"/>
  <c r="AA8717" i="3"/>
  <c r="AA8718" i="3"/>
  <c r="AA8719" i="3"/>
  <c r="AA8720" i="3"/>
  <c r="AA8721" i="3"/>
  <c r="AA8722" i="3"/>
  <c r="AA8723" i="3"/>
  <c r="AA8724" i="3"/>
  <c r="AA8725" i="3"/>
  <c r="AA8726" i="3"/>
  <c r="AA8727" i="3"/>
  <c r="AA8728" i="3"/>
  <c r="AA8729" i="3"/>
  <c r="AA8730" i="3"/>
  <c r="AA8731" i="3"/>
  <c r="AA8732" i="3"/>
  <c r="AA8733" i="3"/>
  <c r="AA8734" i="3"/>
  <c r="AA8735" i="3"/>
  <c r="AA8736" i="3"/>
  <c r="AA8737" i="3"/>
  <c r="AA8738" i="3"/>
  <c r="AA8739" i="3"/>
  <c r="AA8740" i="3"/>
  <c r="AA8741" i="3"/>
  <c r="AA8742" i="3"/>
  <c r="AA8743" i="3"/>
  <c r="AA8744" i="3"/>
  <c r="AA8745" i="3"/>
  <c r="AA8746" i="3"/>
  <c r="AA8747" i="3"/>
  <c r="AA8748" i="3"/>
  <c r="AA8749" i="3"/>
  <c r="AA8750" i="3"/>
  <c r="AA8751" i="3"/>
  <c r="AA8752" i="3"/>
  <c r="AA8753" i="3"/>
  <c r="AA8754" i="3"/>
  <c r="AA8755" i="3"/>
  <c r="AA8756" i="3"/>
  <c r="AA8757" i="3"/>
  <c r="AA8758" i="3"/>
  <c r="AA8759" i="3"/>
  <c r="AA8760" i="3"/>
  <c r="AA8761" i="3"/>
  <c r="AA8762" i="3"/>
  <c r="AA8763" i="3"/>
  <c r="AA8764" i="3"/>
  <c r="AA8765" i="3"/>
  <c r="AA8766" i="3"/>
  <c r="AA8767" i="3"/>
  <c r="AA8768" i="3"/>
  <c r="AA8769" i="3"/>
  <c r="AA8770" i="3"/>
  <c r="AA8771" i="3"/>
  <c r="AA8772" i="3"/>
  <c r="AA8773" i="3"/>
  <c r="AA8774" i="3"/>
  <c r="AA8775" i="3"/>
  <c r="AA8776" i="3"/>
  <c r="AA8777" i="3"/>
  <c r="AA8778" i="3"/>
  <c r="AA8779" i="3"/>
  <c r="AA8780" i="3"/>
  <c r="AA8781" i="3"/>
  <c r="AA8782" i="3"/>
  <c r="AA8783" i="3"/>
  <c r="AA8784" i="3"/>
  <c r="AA8785" i="3"/>
  <c r="AA8786" i="3"/>
  <c r="AA8787" i="3"/>
  <c r="AA8788" i="3"/>
  <c r="AA8789" i="3"/>
  <c r="AA8790" i="3"/>
  <c r="AA8791" i="3"/>
  <c r="AA8792" i="3"/>
  <c r="AA8793" i="3"/>
  <c r="AA8794" i="3"/>
  <c r="AA8795" i="3"/>
  <c r="AA8796" i="3"/>
  <c r="AA8797" i="3"/>
  <c r="AA8798" i="3"/>
  <c r="AA8799" i="3"/>
  <c r="AA8800" i="3"/>
  <c r="AA8801" i="3"/>
  <c r="AA8802" i="3"/>
  <c r="AA8803" i="3"/>
  <c r="AA8804" i="3"/>
  <c r="AA8805" i="3"/>
  <c r="AA8806" i="3"/>
  <c r="AA8807" i="3"/>
  <c r="AA8808" i="3"/>
  <c r="AA8809" i="3"/>
  <c r="AA8810" i="3"/>
  <c r="AA8811" i="3"/>
  <c r="AA8812" i="3"/>
  <c r="AA8813" i="3"/>
  <c r="AA8814" i="3"/>
  <c r="AA8815" i="3"/>
  <c r="AA8816" i="3"/>
  <c r="AA8817" i="3"/>
  <c r="AA8818" i="3"/>
  <c r="AA8819" i="3"/>
  <c r="AA8820" i="3"/>
  <c r="AA8821" i="3"/>
  <c r="AA8822" i="3"/>
  <c r="AA8823" i="3"/>
  <c r="AA8824" i="3"/>
  <c r="AA8825" i="3"/>
  <c r="AA8826" i="3"/>
  <c r="AA8827" i="3"/>
  <c r="AA8828" i="3"/>
  <c r="AA8829" i="3"/>
  <c r="AA8830" i="3"/>
  <c r="AA8831" i="3"/>
  <c r="AA8832" i="3"/>
  <c r="AA8833" i="3"/>
  <c r="AA8834" i="3"/>
  <c r="AA8835" i="3"/>
  <c r="AA8836" i="3"/>
  <c r="AA8837" i="3"/>
  <c r="AA8838" i="3"/>
  <c r="AA8839" i="3"/>
  <c r="AA8840" i="3"/>
  <c r="AA8841" i="3"/>
  <c r="AA8842" i="3"/>
  <c r="AA8843" i="3"/>
  <c r="AA8844" i="3"/>
  <c r="AA8845" i="3"/>
  <c r="AA8846" i="3"/>
  <c r="AA8847" i="3"/>
  <c r="AA8848" i="3"/>
  <c r="AA8849" i="3"/>
  <c r="AA8850" i="3"/>
  <c r="AA8851" i="3"/>
  <c r="AA8852" i="3"/>
  <c r="AA8853" i="3"/>
  <c r="AA8854" i="3"/>
  <c r="AA8855" i="3"/>
  <c r="AA8856" i="3"/>
  <c r="AA8857" i="3"/>
  <c r="AA8858" i="3"/>
  <c r="AA8859" i="3"/>
  <c r="AA8860" i="3"/>
  <c r="AA8861" i="3"/>
  <c r="AA8862" i="3"/>
  <c r="AA8863" i="3"/>
  <c r="AA8864" i="3"/>
  <c r="AA8865" i="3"/>
  <c r="AA8866" i="3"/>
  <c r="AA8867" i="3"/>
  <c r="AA8868" i="3"/>
  <c r="AA8869" i="3"/>
  <c r="AA8870" i="3"/>
  <c r="AA8871" i="3"/>
  <c r="AA8872" i="3"/>
  <c r="AA8873" i="3"/>
  <c r="AA8874" i="3"/>
  <c r="AA8875" i="3"/>
  <c r="AA8876" i="3"/>
  <c r="AA8877" i="3"/>
  <c r="AA8878" i="3"/>
  <c r="AA8879" i="3"/>
  <c r="AA8880" i="3"/>
  <c r="AA8881" i="3"/>
  <c r="AA8882" i="3"/>
  <c r="AA8883" i="3"/>
  <c r="AA8884" i="3"/>
  <c r="AA8885" i="3"/>
  <c r="AA8886" i="3"/>
  <c r="AA8887" i="3"/>
  <c r="AA8888" i="3"/>
  <c r="AA8889" i="3"/>
  <c r="AA8890" i="3"/>
  <c r="AA8891" i="3"/>
  <c r="AA8892" i="3"/>
  <c r="AA8893" i="3"/>
  <c r="AA8894" i="3"/>
  <c r="AA8895" i="3"/>
  <c r="AA8896" i="3"/>
  <c r="AA8897" i="3"/>
  <c r="AA8898" i="3"/>
  <c r="AA8899" i="3"/>
  <c r="AA8900" i="3"/>
  <c r="AA8901" i="3"/>
  <c r="AA8902" i="3"/>
  <c r="AA8903" i="3"/>
  <c r="AA8904" i="3"/>
  <c r="AA8905" i="3"/>
  <c r="AA8906" i="3"/>
  <c r="AA8907" i="3"/>
  <c r="AA8908" i="3"/>
  <c r="AA8909" i="3"/>
  <c r="AA8910" i="3"/>
  <c r="AA8911" i="3"/>
  <c r="AA8912" i="3"/>
  <c r="AA8913" i="3"/>
  <c r="AA8914" i="3"/>
  <c r="AA8915" i="3"/>
  <c r="AA8916" i="3"/>
  <c r="AA8917" i="3"/>
  <c r="AA8918" i="3"/>
  <c r="AA8919" i="3"/>
  <c r="AA8920" i="3"/>
  <c r="AA8921" i="3"/>
  <c r="AA8922" i="3"/>
  <c r="AA8923" i="3"/>
  <c r="AA8924" i="3"/>
  <c r="AA8925" i="3"/>
  <c r="AA8926" i="3"/>
  <c r="AA8927" i="3"/>
  <c r="AA8928" i="3"/>
  <c r="AA8929" i="3"/>
  <c r="AA8930" i="3"/>
  <c r="AA8931" i="3"/>
  <c r="AA8932" i="3"/>
  <c r="AA8933" i="3"/>
  <c r="AA8934" i="3"/>
  <c r="AA8935" i="3"/>
  <c r="AA8936" i="3"/>
  <c r="AA8937" i="3"/>
  <c r="AA8938" i="3"/>
  <c r="AA8939" i="3"/>
  <c r="AA8940" i="3"/>
  <c r="AA8941" i="3"/>
  <c r="AA8942" i="3"/>
  <c r="AA8943" i="3"/>
  <c r="AA8944" i="3"/>
  <c r="AA8945" i="3"/>
  <c r="AA8946" i="3"/>
  <c r="AA8947" i="3"/>
  <c r="AA8948" i="3"/>
  <c r="AA8949" i="3"/>
  <c r="AA8950" i="3"/>
  <c r="AA8951" i="3"/>
  <c r="AA8952" i="3"/>
  <c r="AA8953" i="3"/>
  <c r="AA8954" i="3"/>
  <c r="AA8955" i="3"/>
  <c r="AA8956" i="3"/>
  <c r="AA8957" i="3"/>
  <c r="AA8958" i="3"/>
  <c r="AA8959" i="3"/>
  <c r="AA8960" i="3"/>
  <c r="AA8961" i="3"/>
  <c r="AA8962" i="3"/>
  <c r="AA8963" i="3"/>
  <c r="AA8964" i="3"/>
  <c r="AA8965" i="3"/>
  <c r="AA8966" i="3"/>
  <c r="AA8967" i="3"/>
  <c r="AA8968" i="3"/>
  <c r="AA8969" i="3"/>
  <c r="AA8970" i="3"/>
  <c r="AA8971" i="3"/>
  <c r="AA8972" i="3"/>
  <c r="AA8973" i="3"/>
  <c r="AA8974" i="3"/>
  <c r="AA8975" i="3"/>
  <c r="AA8976" i="3"/>
  <c r="AA8977" i="3"/>
  <c r="AA8978" i="3"/>
  <c r="AA8979" i="3"/>
  <c r="AA8980" i="3"/>
  <c r="AA8981" i="3"/>
  <c r="AA8982" i="3"/>
  <c r="AA8983" i="3"/>
  <c r="AA8984" i="3"/>
  <c r="AA8985" i="3"/>
  <c r="AA8986" i="3"/>
  <c r="AA8987" i="3"/>
  <c r="AA8988" i="3"/>
  <c r="AA8989" i="3"/>
  <c r="AA8990" i="3"/>
  <c r="AA8991" i="3"/>
  <c r="AA8992" i="3"/>
  <c r="AA8993" i="3"/>
  <c r="AA8994" i="3"/>
  <c r="AA8995" i="3"/>
  <c r="AA8996" i="3"/>
  <c r="AA8997" i="3"/>
  <c r="AA8998" i="3"/>
  <c r="AA8999" i="3"/>
  <c r="AA9000" i="3"/>
  <c r="AA9001" i="3"/>
  <c r="AA9002" i="3"/>
  <c r="AA9003" i="3"/>
  <c r="AA9004" i="3"/>
  <c r="AA9005" i="3"/>
  <c r="AA9006" i="3"/>
  <c r="AA9007" i="3"/>
  <c r="AA9008" i="3"/>
  <c r="AA9009" i="3"/>
  <c r="AA9010" i="3"/>
  <c r="AA9011" i="3"/>
  <c r="AA9012" i="3"/>
  <c r="AA9013" i="3"/>
  <c r="AA9014" i="3"/>
  <c r="AA9015" i="3"/>
  <c r="AA9016" i="3"/>
  <c r="AA9017" i="3"/>
  <c r="AA9018" i="3"/>
  <c r="AA9019" i="3"/>
  <c r="AA9020" i="3"/>
  <c r="AA9021" i="3"/>
  <c r="AA9022" i="3"/>
  <c r="AA9023" i="3"/>
  <c r="AA9024" i="3"/>
  <c r="AA9025" i="3"/>
  <c r="AA9026" i="3"/>
  <c r="AA9027" i="3"/>
  <c r="AA9028" i="3"/>
  <c r="AA9029" i="3"/>
  <c r="AA9030" i="3"/>
  <c r="AA9031" i="3"/>
  <c r="AA9032" i="3"/>
  <c r="AA9033" i="3"/>
  <c r="AA9034" i="3"/>
  <c r="AA9035" i="3"/>
  <c r="AA9036" i="3"/>
  <c r="AA9037" i="3"/>
  <c r="AA9038" i="3"/>
  <c r="AA9039" i="3"/>
  <c r="AA9040" i="3"/>
  <c r="AA9041" i="3"/>
  <c r="AA9042" i="3"/>
  <c r="AA9043" i="3"/>
  <c r="AA9044" i="3"/>
  <c r="AA9045" i="3"/>
  <c r="AA9046" i="3"/>
  <c r="AA9047" i="3"/>
  <c r="AA9048" i="3"/>
  <c r="AA9049" i="3"/>
  <c r="AA9050" i="3"/>
  <c r="AA9051" i="3"/>
  <c r="AA9052" i="3"/>
  <c r="AA9053" i="3"/>
  <c r="AA9054" i="3"/>
  <c r="AA9055" i="3"/>
  <c r="AA9056" i="3"/>
  <c r="AA9057" i="3"/>
  <c r="AA9058" i="3"/>
  <c r="AA9059" i="3"/>
  <c r="AA9060" i="3"/>
  <c r="AA9061" i="3"/>
  <c r="AA9062" i="3"/>
  <c r="AA9063" i="3"/>
  <c r="AA9064" i="3"/>
  <c r="AA9065" i="3"/>
  <c r="AA9066" i="3"/>
  <c r="AA9067" i="3"/>
  <c r="AA9068" i="3"/>
  <c r="AA9069" i="3"/>
  <c r="AA9070" i="3"/>
  <c r="AA9071" i="3"/>
  <c r="AA9072" i="3"/>
  <c r="AA9073" i="3"/>
  <c r="AA9074" i="3"/>
  <c r="AA9075" i="3"/>
  <c r="AA9076" i="3"/>
  <c r="AA9077" i="3"/>
  <c r="AA9078" i="3"/>
  <c r="AA9079" i="3"/>
  <c r="AA9080" i="3"/>
  <c r="AA9081" i="3"/>
  <c r="AA9082" i="3"/>
  <c r="AA9083" i="3"/>
  <c r="AA9084" i="3"/>
  <c r="AA9085" i="3"/>
  <c r="AA9086" i="3"/>
  <c r="AA9087" i="3"/>
  <c r="AA9088" i="3"/>
  <c r="AA9089" i="3"/>
  <c r="AA9090" i="3"/>
  <c r="AA9091" i="3"/>
  <c r="AA9092" i="3"/>
  <c r="AA9093" i="3"/>
  <c r="AA9094" i="3"/>
  <c r="AA9095" i="3"/>
  <c r="AA9096" i="3"/>
  <c r="AA9097" i="3"/>
  <c r="AA9098" i="3"/>
  <c r="AA9099" i="3"/>
  <c r="AA9100" i="3"/>
  <c r="AA9101" i="3"/>
  <c r="AA9102" i="3"/>
  <c r="AA9103" i="3"/>
  <c r="AA9104" i="3"/>
  <c r="AA9105" i="3"/>
  <c r="AA9106" i="3"/>
  <c r="AA9107" i="3"/>
  <c r="AA9108" i="3"/>
  <c r="AA9109" i="3"/>
  <c r="AA9110" i="3"/>
  <c r="AA9111" i="3"/>
  <c r="AA9112" i="3"/>
  <c r="AA9113" i="3"/>
  <c r="AA9114" i="3"/>
  <c r="AA9115" i="3"/>
  <c r="AA9116" i="3"/>
  <c r="AA9117" i="3"/>
  <c r="AA9118" i="3"/>
  <c r="AA9119" i="3"/>
  <c r="AA9120" i="3"/>
  <c r="AA9121" i="3"/>
  <c r="AA9122" i="3"/>
  <c r="AA9123" i="3"/>
  <c r="AA9124" i="3"/>
  <c r="AA9125" i="3"/>
  <c r="AA9126" i="3"/>
  <c r="AA9127" i="3"/>
  <c r="AA9128" i="3"/>
  <c r="AA9129" i="3"/>
  <c r="AA9130" i="3"/>
  <c r="AA9131" i="3"/>
  <c r="AA9132" i="3"/>
  <c r="AA9133" i="3"/>
  <c r="AA9134" i="3"/>
  <c r="AA9135" i="3"/>
  <c r="AA9136" i="3"/>
  <c r="AA9137" i="3"/>
  <c r="AA9138" i="3"/>
  <c r="AA9139" i="3"/>
  <c r="AA9140" i="3"/>
  <c r="AA9141" i="3"/>
  <c r="AA9142" i="3"/>
  <c r="AA9143" i="3"/>
  <c r="AA9144" i="3"/>
  <c r="AA9145" i="3"/>
  <c r="AA9146" i="3"/>
  <c r="AA9147" i="3"/>
  <c r="AA9148" i="3"/>
  <c r="AA9149" i="3"/>
  <c r="AA9150" i="3"/>
  <c r="AA9151" i="3"/>
  <c r="AA9152" i="3"/>
  <c r="AA9153" i="3"/>
  <c r="AA9154" i="3"/>
  <c r="AA9155" i="3"/>
  <c r="AA9156" i="3"/>
  <c r="AA9157" i="3"/>
  <c r="AA9158" i="3"/>
  <c r="AA9159" i="3"/>
  <c r="AA9160" i="3"/>
  <c r="AA9161" i="3"/>
  <c r="AA9162" i="3"/>
  <c r="AA9163" i="3"/>
  <c r="AA9164" i="3"/>
  <c r="AA9165" i="3"/>
  <c r="AA9166" i="3"/>
  <c r="AA9167" i="3"/>
  <c r="AA9168" i="3"/>
  <c r="AA9169" i="3"/>
  <c r="AA9170" i="3"/>
  <c r="AA9171" i="3"/>
  <c r="AA9172" i="3"/>
  <c r="AA9173" i="3"/>
  <c r="AA9174" i="3"/>
  <c r="AA9175" i="3"/>
  <c r="AA9176" i="3"/>
  <c r="AA9177" i="3"/>
  <c r="AA9178" i="3"/>
  <c r="AA9179" i="3"/>
  <c r="AA9180" i="3"/>
  <c r="AA9181" i="3"/>
  <c r="AA9182" i="3"/>
  <c r="AA9183" i="3"/>
  <c r="AA9184" i="3"/>
  <c r="AA9185" i="3"/>
  <c r="AA9186" i="3"/>
  <c r="AA9187" i="3"/>
  <c r="AA9188" i="3"/>
  <c r="AA9189" i="3"/>
  <c r="AA9190" i="3"/>
  <c r="AA9191" i="3"/>
  <c r="AA9192" i="3"/>
  <c r="AA9193" i="3"/>
  <c r="AA9194" i="3"/>
  <c r="AA9195" i="3"/>
  <c r="AA9196" i="3"/>
  <c r="AA9197" i="3"/>
  <c r="AA9198" i="3"/>
  <c r="AA9199" i="3"/>
  <c r="AA9200" i="3"/>
  <c r="AA9201" i="3"/>
  <c r="AA9202" i="3"/>
  <c r="AA9203" i="3"/>
  <c r="AA9204" i="3"/>
  <c r="AA9205" i="3"/>
  <c r="AA9206" i="3"/>
  <c r="AA9207" i="3"/>
  <c r="AA9208" i="3"/>
  <c r="AA9209" i="3"/>
  <c r="AA9210" i="3"/>
  <c r="AA9211" i="3"/>
  <c r="AA9212" i="3"/>
  <c r="AA9213" i="3"/>
  <c r="AA9214" i="3"/>
  <c r="AA9215" i="3"/>
  <c r="AA9216" i="3"/>
  <c r="AA9217" i="3"/>
  <c r="AA9218" i="3"/>
  <c r="AA9219" i="3"/>
  <c r="AA9220" i="3"/>
  <c r="AA9221" i="3"/>
  <c r="AA9222" i="3"/>
  <c r="AA9223" i="3"/>
  <c r="AA9224" i="3"/>
  <c r="AA9225" i="3"/>
  <c r="AA9226" i="3"/>
  <c r="AA9227" i="3"/>
  <c r="AA9228" i="3"/>
  <c r="AA9229" i="3"/>
  <c r="AA9230" i="3"/>
  <c r="AA9231" i="3"/>
  <c r="AA9232" i="3"/>
  <c r="AA9233" i="3"/>
  <c r="AA9234" i="3"/>
  <c r="AA9235" i="3"/>
  <c r="AA9236" i="3"/>
  <c r="AA9237" i="3"/>
  <c r="AA9238" i="3"/>
  <c r="AA9239" i="3"/>
  <c r="AA9240" i="3"/>
  <c r="AA9241" i="3"/>
  <c r="AA9242" i="3"/>
  <c r="AA9243" i="3"/>
  <c r="AA9244" i="3"/>
  <c r="AA9245" i="3"/>
  <c r="AA9246" i="3"/>
  <c r="AA9247" i="3"/>
  <c r="AA9248" i="3"/>
  <c r="AA9249" i="3"/>
  <c r="AA9250" i="3"/>
  <c r="AA9251" i="3"/>
  <c r="AA9252" i="3"/>
  <c r="AA9253" i="3"/>
  <c r="AA9254" i="3"/>
  <c r="AA9255" i="3"/>
  <c r="AA9256" i="3"/>
  <c r="AA9257" i="3"/>
  <c r="AA9258" i="3"/>
  <c r="AA9259" i="3"/>
  <c r="AA9260" i="3"/>
  <c r="AA9261" i="3"/>
  <c r="AA9262" i="3"/>
  <c r="AA9263" i="3"/>
  <c r="AA9264" i="3"/>
  <c r="AA9265" i="3"/>
  <c r="AA9266" i="3"/>
  <c r="AA9267" i="3"/>
  <c r="AA9268" i="3"/>
  <c r="AA9269" i="3"/>
  <c r="AA9270" i="3"/>
  <c r="AA9271" i="3"/>
  <c r="AA9272" i="3"/>
  <c r="AA9273" i="3"/>
  <c r="AA9274" i="3"/>
  <c r="AA9275" i="3"/>
  <c r="AA9276" i="3"/>
  <c r="AA9277" i="3"/>
  <c r="AA9278" i="3"/>
  <c r="AA9279" i="3"/>
  <c r="AA9280" i="3"/>
  <c r="AA9281" i="3"/>
  <c r="AA9282" i="3"/>
  <c r="AA9283" i="3"/>
  <c r="AA9284" i="3"/>
  <c r="AA9285" i="3"/>
  <c r="AA9286" i="3"/>
  <c r="AA9287" i="3"/>
  <c r="AA9288" i="3"/>
  <c r="AA9289" i="3"/>
  <c r="AA9290" i="3"/>
  <c r="AA9291" i="3"/>
  <c r="AA9292" i="3"/>
  <c r="AA9293" i="3"/>
  <c r="AA9294" i="3"/>
  <c r="AA9295" i="3"/>
  <c r="AA9296" i="3"/>
  <c r="AA9297" i="3"/>
  <c r="AA9298" i="3"/>
  <c r="AA9299" i="3"/>
  <c r="AA9300" i="3"/>
  <c r="AA9301" i="3"/>
  <c r="AA9302" i="3"/>
  <c r="AA9303" i="3"/>
  <c r="AA9304" i="3"/>
  <c r="AA9305" i="3"/>
  <c r="AA9306" i="3"/>
  <c r="AA9307" i="3"/>
  <c r="AA9308" i="3"/>
  <c r="AA9309" i="3"/>
  <c r="AA9310" i="3"/>
  <c r="AA9311" i="3"/>
  <c r="AA9312" i="3"/>
  <c r="AA9313" i="3"/>
  <c r="AA9314" i="3"/>
  <c r="AA9315" i="3"/>
  <c r="AA9316" i="3"/>
  <c r="AA9317" i="3"/>
  <c r="AA9318" i="3"/>
  <c r="AA9319" i="3"/>
  <c r="AA9320" i="3"/>
  <c r="AA9321" i="3"/>
  <c r="AA9322" i="3"/>
  <c r="AA9323" i="3"/>
  <c r="AA9324" i="3"/>
  <c r="AA9325" i="3"/>
  <c r="AA9326" i="3"/>
  <c r="AA9327" i="3"/>
  <c r="AA9328" i="3"/>
  <c r="AA9329" i="3"/>
  <c r="AA9330" i="3"/>
  <c r="AA9331" i="3"/>
  <c r="AA9332" i="3"/>
  <c r="AA9333" i="3"/>
  <c r="AA9334" i="3"/>
  <c r="AA9335" i="3"/>
  <c r="AA9336" i="3"/>
  <c r="AA9337" i="3"/>
  <c r="AA9338" i="3"/>
  <c r="AA9339" i="3"/>
  <c r="AA9340" i="3"/>
  <c r="AA9341" i="3"/>
  <c r="AA9342" i="3"/>
  <c r="AA9343" i="3"/>
  <c r="AA9344" i="3"/>
  <c r="AA9345" i="3"/>
  <c r="AA9346" i="3"/>
  <c r="AA9347" i="3"/>
  <c r="AA9348" i="3"/>
  <c r="AA9349" i="3"/>
  <c r="AA9350" i="3"/>
  <c r="AA9351" i="3"/>
  <c r="AA9352" i="3"/>
  <c r="AA9353" i="3"/>
  <c r="AA9354" i="3"/>
  <c r="AA9355" i="3"/>
  <c r="AA9356" i="3"/>
  <c r="AA9357" i="3"/>
  <c r="AA9358" i="3"/>
  <c r="AA9359" i="3"/>
  <c r="AA9360" i="3"/>
  <c r="AA9361" i="3"/>
  <c r="AA9362" i="3"/>
  <c r="AA9363" i="3"/>
  <c r="AA9364" i="3"/>
  <c r="AA9365" i="3"/>
  <c r="AA9366" i="3"/>
  <c r="AA9367" i="3"/>
  <c r="AA9368" i="3"/>
  <c r="AA9369" i="3"/>
  <c r="AA9370" i="3"/>
  <c r="AA9371" i="3"/>
  <c r="AA9372" i="3"/>
  <c r="AA9373" i="3"/>
  <c r="AA9374" i="3"/>
  <c r="AA9375" i="3"/>
  <c r="AA9376" i="3"/>
  <c r="AA9377" i="3"/>
  <c r="AA9378" i="3"/>
  <c r="AA9379" i="3"/>
  <c r="AA9380" i="3"/>
  <c r="AA9381" i="3"/>
  <c r="AA9382" i="3"/>
  <c r="AA9383" i="3"/>
  <c r="AA9384" i="3"/>
  <c r="AA9385" i="3"/>
  <c r="AA9386" i="3"/>
  <c r="AA9387" i="3"/>
  <c r="AA9388" i="3"/>
  <c r="AA9389" i="3"/>
  <c r="AA9390" i="3"/>
  <c r="AA9391" i="3"/>
  <c r="AA9392" i="3"/>
  <c r="AA9393" i="3"/>
  <c r="AA9394" i="3"/>
  <c r="AA9395" i="3"/>
  <c r="AA9396" i="3"/>
  <c r="AA9397" i="3"/>
  <c r="AA9398" i="3"/>
  <c r="AA9399" i="3"/>
  <c r="AA9400" i="3"/>
  <c r="AA9401" i="3"/>
  <c r="AA9402" i="3"/>
  <c r="AA9403" i="3"/>
  <c r="AA9404" i="3"/>
  <c r="AA9405" i="3"/>
  <c r="AA9406" i="3"/>
  <c r="AA9407" i="3"/>
  <c r="AA9408" i="3"/>
  <c r="AA9409" i="3"/>
  <c r="AA9410" i="3"/>
  <c r="AA9411" i="3"/>
  <c r="AA9412" i="3"/>
  <c r="AA9413" i="3"/>
  <c r="AA9414" i="3"/>
  <c r="AA9415" i="3"/>
  <c r="AA9416" i="3"/>
  <c r="AA9417" i="3"/>
  <c r="AA9418" i="3"/>
  <c r="AA9419" i="3"/>
  <c r="AA9420" i="3"/>
  <c r="AA9421" i="3"/>
  <c r="AA9422" i="3"/>
  <c r="AA9423" i="3"/>
  <c r="AA9424" i="3"/>
  <c r="AA9425" i="3"/>
  <c r="AA9426" i="3"/>
  <c r="AA9427" i="3"/>
  <c r="AA9428" i="3"/>
  <c r="AA9429" i="3"/>
  <c r="AA9430" i="3"/>
  <c r="AA9431" i="3"/>
  <c r="AA9432" i="3"/>
  <c r="AA9433" i="3"/>
  <c r="AA9434" i="3"/>
  <c r="AA9435" i="3"/>
  <c r="AA9436" i="3"/>
  <c r="AA9437" i="3"/>
  <c r="AA9438" i="3"/>
  <c r="AA9439" i="3"/>
  <c r="AA9440" i="3"/>
  <c r="AA9441" i="3"/>
  <c r="AA9442" i="3"/>
  <c r="AA9443" i="3"/>
  <c r="AA9444" i="3"/>
  <c r="AA9445" i="3"/>
  <c r="AA9446" i="3"/>
  <c r="AA9447" i="3"/>
  <c r="AA9448" i="3"/>
  <c r="AA9449" i="3"/>
  <c r="AA9450" i="3"/>
  <c r="AA9451" i="3"/>
  <c r="AA9452" i="3"/>
  <c r="AA9453" i="3"/>
  <c r="AA9454" i="3"/>
  <c r="AA9455" i="3"/>
  <c r="AA9456" i="3"/>
  <c r="AA9457" i="3"/>
  <c r="AA9458" i="3"/>
  <c r="AA9459" i="3"/>
  <c r="AA9460" i="3"/>
  <c r="AA9461" i="3"/>
  <c r="AA9462" i="3"/>
  <c r="AA9463" i="3"/>
  <c r="AA9464" i="3"/>
  <c r="AA9465" i="3"/>
  <c r="AA9466" i="3"/>
  <c r="AA9467" i="3"/>
  <c r="AA9468" i="3"/>
  <c r="AA9469" i="3"/>
  <c r="AA9470" i="3"/>
  <c r="AA9471" i="3"/>
  <c r="AA9472" i="3"/>
  <c r="AA9473" i="3"/>
  <c r="AA9474" i="3"/>
  <c r="AA9475" i="3"/>
  <c r="AA9476" i="3"/>
  <c r="AA9477" i="3"/>
  <c r="AA9478" i="3"/>
  <c r="AA9479" i="3"/>
  <c r="AA9480" i="3"/>
  <c r="AA9481" i="3"/>
  <c r="AA9482" i="3"/>
  <c r="AA9483" i="3"/>
  <c r="AA9484" i="3"/>
  <c r="AA9485" i="3"/>
  <c r="AA9486" i="3"/>
  <c r="AA9487" i="3"/>
  <c r="AA9488" i="3"/>
  <c r="AA9489" i="3"/>
  <c r="AA9490" i="3"/>
  <c r="AA9491" i="3"/>
  <c r="AA9492" i="3"/>
  <c r="AA9493" i="3"/>
  <c r="AA9494" i="3"/>
  <c r="AA9495" i="3"/>
  <c r="AA9496" i="3"/>
  <c r="AA9497" i="3"/>
  <c r="AA9498" i="3"/>
  <c r="AA9499" i="3"/>
  <c r="AA9500" i="3"/>
  <c r="AA9501" i="3"/>
  <c r="AA9502" i="3"/>
  <c r="AA9503" i="3"/>
  <c r="AA9504" i="3"/>
  <c r="AA9505" i="3"/>
  <c r="AA9506" i="3"/>
  <c r="AA9507" i="3"/>
  <c r="AA9508" i="3"/>
  <c r="AA9509" i="3"/>
  <c r="AA9510" i="3"/>
  <c r="AA9511" i="3"/>
  <c r="AA9512" i="3"/>
  <c r="AA9513" i="3"/>
  <c r="AA9514" i="3"/>
  <c r="AA9515" i="3"/>
  <c r="AA9516" i="3"/>
  <c r="AA9517" i="3"/>
  <c r="AA9518" i="3"/>
  <c r="AA9519" i="3"/>
  <c r="AA9520" i="3"/>
  <c r="AA9521" i="3"/>
  <c r="AA9522" i="3"/>
  <c r="AA9523" i="3"/>
  <c r="AA9524" i="3"/>
  <c r="AA9525" i="3"/>
  <c r="AA9526" i="3"/>
  <c r="AA9527" i="3"/>
  <c r="AA9528" i="3"/>
  <c r="AA9529" i="3"/>
  <c r="AA9530" i="3"/>
  <c r="AA9531" i="3"/>
  <c r="AA9532" i="3"/>
  <c r="AA9533" i="3"/>
  <c r="AA9534" i="3"/>
  <c r="AA9535" i="3"/>
  <c r="AA9536" i="3"/>
  <c r="AA9537" i="3"/>
  <c r="AA9538" i="3"/>
  <c r="AA9539" i="3"/>
  <c r="AA9540" i="3"/>
  <c r="AA9541" i="3"/>
  <c r="AA9542" i="3"/>
  <c r="AA9543" i="3"/>
  <c r="AA9544" i="3"/>
  <c r="AA9545" i="3"/>
  <c r="AA9546" i="3"/>
  <c r="AA9547" i="3"/>
  <c r="AA9548" i="3"/>
  <c r="AA9549" i="3"/>
  <c r="AA9550" i="3"/>
  <c r="AA9551" i="3"/>
  <c r="AA9552" i="3"/>
  <c r="AA9553" i="3"/>
  <c r="AA9554" i="3"/>
  <c r="AA9555" i="3"/>
  <c r="AA9556" i="3"/>
  <c r="AA9557" i="3"/>
  <c r="AA9558" i="3"/>
  <c r="AA9559" i="3"/>
  <c r="AA9560" i="3"/>
  <c r="AA9561" i="3"/>
  <c r="AA9562" i="3"/>
  <c r="AA9563" i="3"/>
  <c r="AA9564" i="3"/>
  <c r="AA9565" i="3"/>
  <c r="AA9566" i="3"/>
  <c r="AA9567" i="3"/>
  <c r="AA9568" i="3"/>
  <c r="AA9569" i="3"/>
  <c r="AA9570" i="3"/>
  <c r="AA9571" i="3"/>
  <c r="AA9572" i="3"/>
  <c r="AA9573" i="3"/>
  <c r="AA9574" i="3"/>
  <c r="AA9575" i="3"/>
  <c r="AA9576" i="3"/>
  <c r="AA9577" i="3"/>
  <c r="AA9578" i="3"/>
  <c r="AA9579" i="3"/>
  <c r="AA9580" i="3"/>
  <c r="AA9581" i="3"/>
  <c r="AA9582" i="3"/>
  <c r="AA9583" i="3"/>
  <c r="AA9584" i="3"/>
  <c r="AA9585" i="3"/>
  <c r="AA9586" i="3"/>
  <c r="AA9587" i="3"/>
  <c r="AA9588" i="3"/>
  <c r="AA9589" i="3"/>
  <c r="AA9590" i="3"/>
  <c r="AA9591" i="3"/>
  <c r="AA9592" i="3"/>
  <c r="AA9593" i="3"/>
  <c r="AA9594" i="3"/>
  <c r="AA9595" i="3"/>
  <c r="AA9596" i="3"/>
  <c r="AA9597" i="3"/>
  <c r="AA9598" i="3"/>
  <c r="AA9599" i="3"/>
  <c r="AA9600" i="3"/>
  <c r="AA9601" i="3"/>
  <c r="AA9602" i="3"/>
  <c r="AA9603" i="3"/>
  <c r="AA9604" i="3"/>
  <c r="AA9605" i="3"/>
  <c r="AA9606" i="3"/>
  <c r="AA9607" i="3"/>
  <c r="AA9608" i="3"/>
  <c r="AA9609" i="3"/>
  <c r="AA9610" i="3"/>
  <c r="AA9611" i="3"/>
  <c r="AA9612" i="3"/>
  <c r="AA9613" i="3"/>
  <c r="AA9614" i="3"/>
  <c r="AA9615" i="3"/>
  <c r="AA9616" i="3"/>
  <c r="AA9617" i="3"/>
  <c r="AA9618" i="3"/>
  <c r="AA9619" i="3"/>
  <c r="AA9620" i="3"/>
  <c r="AA9621" i="3"/>
  <c r="AA9622" i="3"/>
  <c r="AA9623" i="3"/>
  <c r="AA9624" i="3"/>
  <c r="AA9625" i="3"/>
  <c r="AA9626" i="3"/>
  <c r="AA9627" i="3"/>
  <c r="AA9628" i="3"/>
  <c r="AA9629" i="3"/>
  <c r="AA9630" i="3"/>
  <c r="AA9631" i="3"/>
  <c r="AA9632" i="3"/>
  <c r="AA9633" i="3"/>
  <c r="AA9634" i="3"/>
  <c r="AA9635" i="3"/>
  <c r="AA9636" i="3"/>
  <c r="AA9637" i="3"/>
  <c r="AA9638" i="3"/>
  <c r="AA9639" i="3"/>
  <c r="AA9640" i="3"/>
  <c r="AA9641" i="3"/>
  <c r="AA9642" i="3"/>
  <c r="AA9643" i="3"/>
  <c r="AA9644" i="3"/>
  <c r="AA9645" i="3"/>
  <c r="AA9646" i="3"/>
  <c r="AA9647" i="3"/>
  <c r="AA9648" i="3"/>
  <c r="AA9649" i="3"/>
  <c r="AA9650" i="3"/>
  <c r="AA9651" i="3"/>
  <c r="AA9652" i="3"/>
  <c r="AA9653" i="3"/>
  <c r="AA9654" i="3"/>
  <c r="AA9655" i="3"/>
  <c r="AA9656" i="3"/>
  <c r="AA9657" i="3"/>
  <c r="AA9658" i="3"/>
  <c r="AA9659" i="3"/>
  <c r="AA9660" i="3"/>
  <c r="AA9661" i="3"/>
  <c r="AA9662" i="3"/>
  <c r="AA9663" i="3"/>
  <c r="AA9664" i="3"/>
  <c r="AA9665" i="3"/>
  <c r="AA9666" i="3"/>
  <c r="AA9667" i="3"/>
  <c r="AA9668" i="3"/>
  <c r="AA9669" i="3"/>
  <c r="AA9670" i="3"/>
  <c r="AA9671" i="3"/>
  <c r="AA9672" i="3"/>
  <c r="AA9673" i="3"/>
  <c r="AA9674" i="3"/>
  <c r="AA9675" i="3"/>
  <c r="AA9676" i="3"/>
  <c r="AA9677" i="3"/>
  <c r="AA9678" i="3"/>
  <c r="AA9679" i="3"/>
  <c r="AA9680" i="3"/>
  <c r="AA9681" i="3"/>
  <c r="AA9682" i="3"/>
  <c r="AA9683" i="3"/>
  <c r="AA9684" i="3"/>
  <c r="AA9685" i="3"/>
  <c r="AA9686" i="3"/>
  <c r="AA9687" i="3"/>
  <c r="AA9688" i="3"/>
  <c r="AA9689" i="3"/>
  <c r="AA9690" i="3"/>
  <c r="AA9691" i="3"/>
  <c r="AA9692" i="3"/>
  <c r="AA9693" i="3"/>
  <c r="AA9694" i="3"/>
  <c r="AA9695" i="3"/>
  <c r="AA9696" i="3"/>
  <c r="AA9697" i="3"/>
  <c r="AA9698" i="3"/>
  <c r="AA9699" i="3"/>
  <c r="AA9700" i="3"/>
  <c r="AA9701" i="3"/>
  <c r="AA9702" i="3"/>
  <c r="AA9703" i="3"/>
  <c r="AA9704" i="3"/>
  <c r="AA9705" i="3"/>
  <c r="AA9706" i="3"/>
  <c r="AA9707" i="3"/>
  <c r="AA9708" i="3"/>
  <c r="AA9709" i="3"/>
  <c r="AA9710" i="3"/>
  <c r="AA9711" i="3"/>
  <c r="AA9712" i="3"/>
  <c r="AA9713" i="3"/>
  <c r="AA9714" i="3"/>
  <c r="AA9715" i="3"/>
  <c r="AA9716" i="3"/>
  <c r="AA9717" i="3"/>
  <c r="AA9718" i="3"/>
  <c r="AA9719" i="3"/>
  <c r="AA9720" i="3"/>
  <c r="AA9721" i="3"/>
  <c r="AA9722" i="3"/>
  <c r="AA9723" i="3"/>
  <c r="AA9724" i="3"/>
  <c r="AA9725" i="3"/>
  <c r="AA9726" i="3"/>
  <c r="AA9727" i="3"/>
  <c r="AA9728" i="3"/>
  <c r="AA9729" i="3"/>
  <c r="AA9730" i="3"/>
  <c r="AA9731" i="3"/>
  <c r="AA9732" i="3"/>
  <c r="AA9733" i="3"/>
  <c r="AA9734" i="3"/>
  <c r="AA9735" i="3"/>
  <c r="AA9736" i="3"/>
  <c r="AA9737" i="3"/>
  <c r="AA9738" i="3"/>
  <c r="AA9739" i="3"/>
  <c r="AA9740" i="3"/>
  <c r="AA9741" i="3"/>
  <c r="AA9742" i="3"/>
  <c r="AA9743" i="3"/>
  <c r="AA9744" i="3"/>
  <c r="AA9745" i="3"/>
  <c r="AA9746" i="3"/>
  <c r="AA9747" i="3"/>
  <c r="AA9748" i="3"/>
  <c r="AA9749" i="3"/>
  <c r="AA9750" i="3"/>
  <c r="AA9751" i="3"/>
  <c r="AA9752" i="3"/>
  <c r="AA9753" i="3"/>
  <c r="AA9754" i="3"/>
  <c r="AA9755" i="3"/>
  <c r="AA9756" i="3"/>
  <c r="AA9757" i="3"/>
  <c r="AA9758" i="3"/>
  <c r="AA9759" i="3"/>
  <c r="AA9760" i="3"/>
  <c r="AA9761" i="3"/>
  <c r="AA9762" i="3"/>
  <c r="AA9763" i="3"/>
  <c r="AA9764" i="3"/>
  <c r="AA9765" i="3"/>
  <c r="AA9766" i="3"/>
  <c r="AA9767" i="3"/>
  <c r="AA9768" i="3"/>
  <c r="AA9769" i="3"/>
  <c r="AA9770" i="3"/>
  <c r="AA9771" i="3"/>
  <c r="AA9772" i="3"/>
  <c r="AA9773" i="3"/>
  <c r="AA9774" i="3"/>
  <c r="AA9775" i="3"/>
  <c r="AA9776" i="3"/>
  <c r="AA9777" i="3"/>
  <c r="AA9778" i="3"/>
  <c r="AA9779" i="3"/>
  <c r="AA9780" i="3"/>
  <c r="AA9781" i="3"/>
  <c r="AA9782" i="3"/>
  <c r="AA9783" i="3"/>
  <c r="AA9784" i="3"/>
  <c r="AA9785" i="3"/>
  <c r="AA9786" i="3"/>
  <c r="AA9787" i="3"/>
  <c r="AA9788" i="3"/>
  <c r="AA9789" i="3"/>
  <c r="AA9790" i="3"/>
  <c r="AA9791" i="3"/>
  <c r="AA9792" i="3"/>
  <c r="AA9793" i="3"/>
  <c r="AA9794" i="3"/>
  <c r="AA9795" i="3"/>
  <c r="AA9796" i="3"/>
  <c r="AA9797" i="3"/>
  <c r="AA9798" i="3"/>
  <c r="AA9799" i="3"/>
  <c r="AA9800" i="3"/>
  <c r="AA9801" i="3"/>
  <c r="AA9802" i="3"/>
  <c r="AA9803" i="3"/>
  <c r="AA9804" i="3"/>
  <c r="AA9805" i="3"/>
  <c r="AA9806" i="3"/>
  <c r="AA9807" i="3"/>
  <c r="AA9808" i="3"/>
  <c r="AA9809" i="3"/>
  <c r="AA9810" i="3"/>
  <c r="AA9811" i="3"/>
  <c r="AA9812" i="3"/>
  <c r="AA9813" i="3"/>
  <c r="AA9814" i="3"/>
  <c r="AA9815" i="3"/>
  <c r="AA9816" i="3"/>
  <c r="AA9817" i="3"/>
  <c r="AA9818" i="3"/>
  <c r="AA9819" i="3"/>
  <c r="AA9820" i="3"/>
  <c r="AA9821" i="3"/>
  <c r="AA9822" i="3"/>
  <c r="AA9823" i="3"/>
  <c r="AA9824" i="3"/>
  <c r="AA9825" i="3"/>
  <c r="AA9826" i="3"/>
  <c r="AA9827" i="3"/>
  <c r="AA9828" i="3"/>
  <c r="AA9829" i="3"/>
  <c r="AA9830" i="3"/>
  <c r="AA9831" i="3"/>
  <c r="AA9832" i="3"/>
  <c r="AA9833" i="3"/>
  <c r="AA9834" i="3"/>
  <c r="AA9835" i="3"/>
  <c r="AA9836" i="3"/>
  <c r="AA9837" i="3"/>
  <c r="AA9838" i="3"/>
  <c r="AA9839" i="3"/>
  <c r="AA9840" i="3"/>
  <c r="AA9841" i="3"/>
  <c r="AA9842" i="3"/>
  <c r="AA9843" i="3"/>
  <c r="AA9844" i="3"/>
  <c r="AA9845" i="3"/>
  <c r="AA9846" i="3"/>
  <c r="AA9847" i="3"/>
  <c r="AA9848" i="3"/>
  <c r="AA9849" i="3"/>
  <c r="AA9850" i="3"/>
  <c r="AA9851" i="3"/>
  <c r="AA9852" i="3"/>
  <c r="AA9853" i="3"/>
  <c r="AA9854" i="3"/>
  <c r="AA9855" i="3"/>
  <c r="AA9856" i="3"/>
  <c r="AA9857" i="3"/>
  <c r="AA9858" i="3"/>
  <c r="AA9859" i="3"/>
  <c r="AA9860" i="3"/>
  <c r="AA9861" i="3"/>
  <c r="AA9862" i="3"/>
  <c r="AA9863" i="3"/>
  <c r="AA9864" i="3"/>
  <c r="AA9865" i="3"/>
  <c r="AA9866" i="3"/>
  <c r="AA9867" i="3"/>
  <c r="AA9868" i="3"/>
  <c r="AA9869" i="3"/>
  <c r="AA9870" i="3"/>
  <c r="AA9871" i="3"/>
  <c r="AA9872" i="3"/>
  <c r="AA9873" i="3"/>
  <c r="AA9874" i="3"/>
  <c r="AA9875" i="3"/>
  <c r="AA9876" i="3"/>
  <c r="AA9877" i="3"/>
  <c r="AA9878" i="3"/>
  <c r="AA9879" i="3"/>
  <c r="AA9880" i="3"/>
  <c r="AA9881" i="3"/>
  <c r="AA9882" i="3"/>
  <c r="AA9883" i="3"/>
  <c r="AA9884" i="3"/>
  <c r="AA9885" i="3"/>
  <c r="AA9886" i="3"/>
  <c r="AA9887" i="3"/>
  <c r="AA9888" i="3"/>
  <c r="AA9889" i="3"/>
  <c r="AA9890" i="3"/>
  <c r="AA9891" i="3"/>
  <c r="AA9892" i="3"/>
  <c r="AA9893" i="3"/>
  <c r="AA9894" i="3"/>
  <c r="AA9895" i="3"/>
  <c r="AA9896" i="3"/>
  <c r="AA9897" i="3"/>
  <c r="AA9898" i="3"/>
  <c r="AA9899" i="3"/>
  <c r="AA9900" i="3"/>
  <c r="AA9901" i="3"/>
  <c r="AA9902" i="3"/>
  <c r="AA9903" i="3"/>
  <c r="AA9904" i="3"/>
  <c r="AA9905" i="3"/>
  <c r="AA9906" i="3"/>
  <c r="AA9907" i="3"/>
  <c r="AA9908" i="3"/>
  <c r="AA9909" i="3"/>
  <c r="AA9910" i="3"/>
  <c r="AA9911" i="3"/>
  <c r="AA9912" i="3"/>
  <c r="AA9913" i="3"/>
  <c r="AA9914" i="3"/>
  <c r="AA9915" i="3"/>
  <c r="AA9916" i="3"/>
  <c r="AA9917" i="3"/>
  <c r="AA9918" i="3"/>
  <c r="AA9919" i="3"/>
  <c r="AA9920" i="3"/>
  <c r="AA9921" i="3"/>
  <c r="AA9922" i="3"/>
  <c r="AA9923" i="3"/>
  <c r="AA9924" i="3"/>
  <c r="AA9925" i="3"/>
  <c r="AA9926" i="3"/>
  <c r="AA9927" i="3"/>
  <c r="AA9928" i="3"/>
  <c r="AA9929" i="3"/>
  <c r="AA9930" i="3"/>
  <c r="AA9931" i="3"/>
  <c r="AA9932" i="3"/>
  <c r="AA9933" i="3"/>
  <c r="AA9934" i="3"/>
  <c r="AA9935" i="3"/>
  <c r="AA9936" i="3"/>
  <c r="AA9937" i="3"/>
  <c r="AA9938" i="3"/>
  <c r="AA9939" i="3"/>
  <c r="AA9940" i="3"/>
  <c r="AA9941" i="3"/>
  <c r="AA9942" i="3"/>
  <c r="AA9943" i="3"/>
  <c r="AA9944" i="3"/>
  <c r="AA9945" i="3"/>
  <c r="AA9946" i="3"/>
  <c r="AA9947" i="3"/>
  <c r="AA9948" i="3"/>
  <c r="AA9949" i="3"/>
  <c r="AA9950" i="3"/>
  <c r="AA9951" i="3"/>
  <c r="AA9952" i="3"/>
  <c r="AA9953" i="3"/>
  <c r="AA9954" i="3"/>
  <c r="AA9955" i="3"/>
  <c r="AA9956" i="3"/>
  <c r="AA9957" i="3"/>
  <c r="AA9958" i="3"/>
  <c r="AA9959" i="3"/>
  <c r="AA9960" i="3"/>
  <c r="AA9961" i="3"/>
  <c r="AA9962" i="3"/>
  <c r="AA9963" i="3"/>
  <c r="AA9964" i="3"/>
  <c r="AA9965" i="3"/>
  <c r="AA9966" i="3"/>
  <c r="AA9967" i="3"/>
  <c r="AA9968" i="3"/>
  <c r="AA9969" i="3"/>
  <c r="AA9970" i="3"/>
  <c r="AA9971" i="3"/>
  <c r="AA9972" i="3"/>
  <c r="AA9973" i="3"/>
  <c r="AA9974" i="3"/>
  <c r="AA9975" i="3"/>
  <c r="AA9976" i="3"/>
  <c r="AA9977" i="3"/>
  <c r="AA9978" i="3"/>
  <c r="AA9979" i="3"/>
  <c r="AA9980" i="3"/>
  <c r="AA9981" i="3"/>
  <c r="AA9982" i="3"/>
  <c r="AA9983" i="3"/>
  <c r="AA9984" i="3"/>
  <c r="AA9985" i="3"/>
  <c r="AA9986" i="3"/>
  <c r="AA9987" i="3"/>
  <c r="AA9988" i="3"/>
  <c r="AA9989" i="3"/>
  <c r="AA9990" i="3"/>
  <c r="AA9991" i="3"/>
  <c r="AA9992" i="3"/>
  <c r="AA9993" i="3"/>
  <c r="AA9994" i="3"/>
  <c r="AA9995" i="3"/>
  <c r="AA9996" i="3"/>
  <c r="AA9997" i="3"/>
  <c r="AA9998" i="3"/>
  <c r="AA9999" i="3"/>
  <c r="AA10000" i="3"/>
  <c r="AA10001" i="3"/>
  <c r="AA10002" i="3"/>
  <c r="AA10003" i="3"/>
  <c r="AA10004" i="3"/>
  <c r="AA10005" i="3"/>
  <c r="AA10006" i="3"/>
  <c r="AA10007" i="3"/>
  <c r="AA10008" i="3"/>
  <c r="AA10009" i="3"/>
  <c r="AA10010" i="3"/>
  <c r="AA10011" i="3"/>
  <c r="AA10012" i="3"/>
  <c r="AA10013" i="3"/>
  <c r="AA10014" i="3"/>
  <c r="AA10015" i="3"/>
  <c r="AA10016" i="3"/>
  <c r="AA10017" i="3"/>
  <c r="AA10018" i="3"/>
  <c r="AA10019" i="3"/>
  <c r="AA10020" i="3"/>
  <c r="AA10021" i="3"/>
  <c r="AA10022" i="3"/>
  <c r="AA10023" i="3"/>
  <c r="AA10024" i="3"/>
  <c r="AA10025" i="3"/>
  <c r="AA10026" i="3"/>
  <c r="AA10027" i="3"/>
  <c r="AA10028" i="3"/>
  <c r="AA10029" i="3"/>
  <c r="AA10030" i="3"/>
  <c r="AA10031" i="3"/>
  <c r="AA10032" i="3"/>
  <c r="AA10033" i="3"/>
  <c r="AA10034" i="3"/>
  <c r="AA10035" i="3"/>
  <c r="AA10036" i="3"/>
  <c r="AA10037" i="3"/>
  <c r="AA10038" i="3"/>
  <c r="AA10039" i="3"/>
  <c r="AA10040" i="3"/>
  <c r="AA10041" i="3"/>
  <c r="AA10042" i="3"/>
  <c r="AA10043" i="3"/>
  <c r="AA10044" i="3"/>
  <c r="AA10045" i="3"/>
  <c r="AA10046" i="3"/>
  <c r="AA10047" i="3"/>
  <c r="AA10048" i="3"/>
  <c r="AA10049" i="3"/>
  <c r="AA10050" i="3"/>
  <c r="AA10051" i="3"/>
  <c r="AA10052" i="3"/>
  <c r="AA10053" i="3"/>
  <c r="AA10054" i="3"/>
  <c r="AA10055" i="3"/>
  <c r="AA10056" i="3"/>
  <c r="AA10057" i="3"/>
  <c r="AA10058" i="3"/>
  <c r="AA10059" i="3"/>
  <c r="AA10060" i="3"/>
  <c r="AA10061" i="3"/>
  <c r="AA10062" i="3"/>
  <c r="AA10063" i="3"/>
  <c r="AA10064" i="3"/>
  <c r="AA10065" i="3"/>
  <c r="AA10066" i="3"/>
  <c r="AA10067" i="3"/>
  <c r="AA10068" i="3"/>
  <c r="AA10069" i="3"/>
  <c r="AA10070" i="3"/>
  <c r="AA10071" i="3"/>
  <c r="AA10072" i="3"/>
  <c r="AA10073" i="3"/>
  <c r="AA10074" i="3"/>
  <c r="AA10075" i="3"/>
  <c r="AA10076" i="3"/>
  <c r="AA10077" i="3"/>
  <c r="AA10078" i="3"/>
  <c r="AA10079" i="3"/>
  <c r="AA10080" i="3"/>
  <c r="AA10081" i="3"/>
  <c r="AA10082" i="3"/>
  <c r="AA10083" i="3"/>
  <c r="AA10084" i="3"/>
  <c r="AA10085" i="3"/>
  <c r="AA10086" i="3"/>
  <c r="AA10087" i="3"/>
  <c r="AA10088" i="3"/>
  <c r="AA10089" i="3"/>
  <c r="AA10090" i="3"/>
  <c r="AA10091" i="3"/>
  <c r="AA10092" i="3"/>
  <c r="AA10093" i="3"/>
  <c r="AA10094" i="3"/>
  <c r="AA10095" i="3"/>
  <c r="AA10096" i="3"/>
  <c r="AA10097" i="3"/>
  <c r="AA10098" i="3"/>
  <c r="AA10099" i="3"/>
  <c r="AA10100" i="3"/>
  <c r="AA10101" i="3"/>
  <c r="AA10102" i="3"/>
  <c r="AA10103" i="3"/>
  <c r="AA10104" i="3"/>
  <c r="AA10105" i="3"/>
  <c r="AA10106" i="3"/>
  <c r="AA10107" i="3"/>
  <c r="AA10108" i="3"/>
  <c r="AA10109" i="3"/>
  <c r="AA10110" i="3"/>
  <c r="AA10111" i="3"/>
  <c r="AA10112" i="3"/>
  <c r="AA10113" i="3"/>
  <c r="AA10114" i="3"/>
  <c r="AA10115" i="3"/>
  <c r="AA10116" i="3"/>
  <c r="AA10117" i="3"/>
  <c r="AA10118" i="3"/>
  <c r="AA10119" i="3"/>
  <c r="AA10120" i="3"/>
  <c r="AA10121" i="3"/>
  <c r="AA10122" i="3"/>
  <c r="AA10123" i="3"/>
  <c r="AA10124" i="3"/>
  <c r="AA10125" i="3"/>
  <c r="AA10126" i="3"/>
  <c r="AA10127" i="3"/>
  <c r="AA10128" i="3"/>
  <c r="AA10129" i="3"/>
  <c r="AA10130" i="3"/>
  <c r="AA10131" i="3"/>
  <c r="AA10132" i="3"/>
  <c r="AA10133" i="3"/>
  <c r="AA10134" i="3"/>
  <c r="AA10135" i="3"/>
  <c r="AA10136" i="3"/>
  <c r="AA10137" i="3"/>
  <c r="AA10138" i="3"/>
  <c r="AA10139" i="3"/>
  <c r="AA10140" i="3"/>
  <c r="AA10141" i="3"/>
  <c r="AA10142" i="3"/>
  <c r="AA10143" i="3"/>
  <c r="AA10144" i="3"/>
  <c r="AA10145" i="3"/>
  <c r="AA10146" i="3"/>
  <c r="AA10147" i="3"/>
  <c r="AA10148" i="3"/>
  <c r="AA10149" i="3"/>
  <c r="AA10150" i="3"/>
  <c r="AA10151" i="3"/>
  <c r="AA10152" i="3"/>
  <c r="AA10153" i="3"/>
  <c r="AA10154" i="3"/>
  <c r="AA10155" i="3"/>
  <c r="AA10156" i="3"/>
  <c r="AA10157" i="3"/>
  <c r="AA10158" i="3"/>
  <c r="AA10159" i="3"/>
  <c r="AA10160" i="3"/>
  <c r="AA10161" i="3"/>
  <c r="AA10162" i="3"/>
  <c r="AA10163" i="3"/>
  <c r="AA10164" i="3"/>
  <c r="AA10165" i="3"/>
  <c r="AA10166" i="3"/>
  <c r="AA10167" i="3"/>
  <c r="AA10168" i="3"/>
  <c r="AA10169" i="3"/>
  <c r="AA10170" i="3"/>
  <c r="AA10171" i="3"/>
  <c r="AA10172" i="3"/>
  <c r="AA10173" i="3"/>
  <c r="AA10174" i="3"/>
  <c r="AA10175" i="3"/>
  <c r="AA10176" i="3"/>
  <c r="AA10177" i="3"/>
  <c r="AA10178" i="3"/>
  <c r="AA10179" i="3"/>
  <c r="AA10180" i="3"/>
  <c r="AA10181" i="3"/>
  <c r="AA10182" i="3"/>
  <c r="AA10183" i="3"/>
  <c r="AA10184" i="3"/>
  <c r="AA10185" i="3"/>
  <c r="AA10186" i="3"/>
  <c r="AA10187" i="3"/>
  <c r="AA10188" i="3"/>
  <c r="AA10189" i="3"/>
  <c r="AA10190" i="3"/>
  <c r="AA10191" i="3"/>
  <c r="AA10192" i="3"/>
  <c r="AA10193" i="3"/>
  <c r="AA10194" i="3"/>
  <c r="AA10195" i="3"/>
  <c r="AA10196" i="3"/>
  <c r="AA10197" i="3"/>
  <c r="AA10198" i="3"/>
  <c r="AA10199" i="3"/>
  <c r="AA10200" i="3"/>
  <c r="AA10201" i="3"/>
  <c r="AA10202" i="3"/>
  <c r="AA10203" i="3"/>
  <c r="AA10204" i="3"/>
  <c r="AA10205" i="3"/>
  <c r="AA10206" i="3"/>
  <c r="AA10207" i="3"/>
  <c r="AA10208" i="3"/>
  <c r="AA10209" i="3"/>
  <c r="AA10210" i="3"/>
  <c r="AA10211" i="3"/>
  <c r="AA10212" i="3"/>
  <c r="AA10213" i="3"/>
  <c r="AA10214" i="3"/>
  <c r="AA10215" i="3"/>
  <c r="AA10216" i="3"/>
  <c r="AA10217" i="3"/>
  <c r="AA10218" i="3"/>
  <c r="AA10219" i="3"/>
  <c r="AA10220" i="3"/>
  <c r="AA10221" i="3"/>
  <c r="AA10222" i="3"/>
  <c r="AA10223" i="3"/>
  <c r="AA10224" i="3"/>
  <c r="AA10225" i="3"/>
  <c r="AA10226" i="3"/>
  <c r="AA10227" i="3"/>
  <c r="AA10228" i="3"/>
  <c r="AA10229" i="3"/>
  <c r="AA10230" i="3"/>
  <c r="AA10231" i="3"/>
  <c r="AA10232" i="3"/>
  <c r="AA10233" i="3"/>
  <c r="AA10234" i="3"/>
  <c r="AA10235" i="3"/>
  <c r="AA10236" i="3"/>
  <c r="AA10237" i="3"/>
  <c r="AA10238" i="3"/>
  <c r="AA10239" i="3"/>
  <c r="AA10240" i="3"/>
  <c r="AA10241" i="3"/>
  <c r="AA10242" i="3"/>
  <c r="AA10243" i="3"/>
  <c r="AA10244" i="3"/>
  <c r="AA10245" i="3"/>
  <c r="AA10246" i="3"/>
  <c r="AA10247" i="3"/>
  <c r="AA10248" i="3"/>
  <c r="AA10249" i="3"/>
  <c r="AA10250" i="3"/>
  <c r="AA10251" i="3"/>
  <c r="AA10252" i="3"/>
  <c r="AA10253" i="3"/>
  <c r="AA10254" i="3"/>
  <c r="AA10255" i="3"/>
  <c r="AA10256" i="3"/>
  <c r="AA10257" i="3"/>
  <c r="AA10258" i="3"/>
  <c r="AA10259" i="3"/>
  <c r="AA10260" i="3"/>
  <c r="AA10261" i="3"/>
  <c r="AA10262" i="3"/>
  <c r="AA10263" i="3"/>
  <c r="AA10264" i="3"/>
  <c r="AA10265" i="3"/>
  <c r="AA10266" i="3"/>
  <c r="AA10267" i="3"/>
  <c r="AA10268" i="3"/>
  <c r="AA10269" i="3"/>
  <c r="AA10270" i="3"/>
  <c r="AA10271" i="3"/>
  <c r="AA10272" i="3"/>
  <c r="AA10273" i="3"/>
  <c r="AA10274" i="3"/>
  <c r="AA10275" i="3"/>
  <c r="AA10276" i="3"/>
  <c r="AA10277" i="3"/>
  <c r="AA10278" i="3"/>
  <c r="AA10279" i="3"/>
  <c r="AA10280" i="3"/>
  <c r="AA10281" i="3"/>
  <c r="AA10282" i="3"/>
  <c r="AA10283" i="3"/>
  <c r="AA10284" i="3"/>
  <c r="AA10285" i="3"/>
  <c r="AA10286" i="3"/>
  <c r="AA10287" i="3"/>
  <c r="AA10288" i="3"/>
  <c r="AA10289" i="3"/>
  <c r="AA10290" i="3"/>
  <c r="AA10291" i="3"/>
  <c r="AA10292" i="3"/>
  <c r="AA10293" i="3"/>
  <c r="AA10294" i="3"/>
  <c r="AA10295" i="3"/>
  <c r="AA10296" i="3"/>
  <c r="AA10297" i="3"/>
  <c r="AA10298" i="3"/>
  <c r="AA10299" i="3"/>
  <c r="AA10300" i="3"/>
  <c r="AA10301" i="3"/>
  <c r="AA10302" i="3"/>
  <c r="AA10303" i="3"/>
  <c r="AA10304" i="3"/>
  <c r="AA10305" i="3"/>
  <c r="AA10306" i="3"/>
  <c r="AA10307" i="3"/>
  <c r="AA10308" i="3"/>
  <c r="AA10309" i="3"/>
  <c r="AA10310" i="3"/>
  <c r="AA10311" i="3"/>
  <c r="AA10312" i="3"/>
  <c r="AA10313" i="3"/>
  <c r="AA10314" i="3"/>
  <c r="AA10315" i="3"/>
  <c r="AA10316" i="3"/>
  <c r="AA10317" i="3"/>
  <c r="AA10318" i="3"/>
  <c r="AA10319" i="3"/>
  <c r="AA10320" i="3"/>
  <c r="AA10321" i="3"/>
  <c r="AA10322" i="3"/>
  <c r="AA10323" i="3"/>
  <c r="AA10324" i="3"/>
  <c r="AA10325" i="3"/>
  <c r="AA10326" i="3"/>
  <c r="AA10327" i="3"/>
  <c r="AA10328" i="3"/>
  <c r="AA10329" i="3"/>
  <c r="AA10330" i="3"/>
  <c r="AA10331" i="3"/>
  <c r="AA10332" i="3"/>
  <c r="AA10333" i="3"/>
  <c r="AA10334" i="3"/>
  <c r="AA10335" i="3"/>
  <c r="AA10336" i="3"/>
  <c r="AA10337" i="3"/>
  <c r="AA10338" i="3"/>
  <c r="AA10339" i="3"/>
  <c r="AA10340" i="3"/>
  <c r="AA10341" i="3"/>
  <c r="AA10342" i="3"/>
  <c r="AA10343" i="3"/>
  <c r="AA10344" i="3"/>
  <c r="AA10345" i="3"/>
  <c r="AA10346" i="3"/>
  <c r="AA10347" i="3"/>
  <c r="AA10348" i="3"/>
  <c r="AA10349" i="3"/>
  <c r="AA10350" i="3"/>
  <c r="AA10351" i="3"/>
  <c r="AA10352" i="3"/>
  <c r="AA10353" i="3"/>
  <c r="AA10354" i="3"/>
  <c r="AA10355" i="3"/>
  <c r="AA10356" i="3"/>
  <c r="AA10357" i="3"/>
  <c r="AA10358" i="3"/>
  <c r="AA10359" i="3"/>
  <c r="AA10360" i="3"/>
  <c r="AA10361" i="3"/>
  <c r="AA10362" i="3"/>
  <c r="AA10363" i="3"/>
  <c r="AA10364" i="3"/>
  <c r="AA10365" i="3"/>
  <c r="AA10366" i="3"/>
  <c r="AA10367" i="3"/>
  <c r="AA10368" i="3"/>
  <c r="AA10369" i="3"/>
  <c r="AA10370" i="3"/>
  <c r="AA10371" i="3"/>
  <c r="AA10372" i="3"/>
  <c r="AA10373" i="3"/>
  <c r="AA10374" i="3"/>
  <c r="AA10375" i="3"/>
  <c r="AA10376" i="3"/>
  <c r="AA10377" i="3"/>
  <c r="AA10378" i="3"/>
  <c r="AA10379" i="3"/>
  <c r="AA10380" i="3"/>
  <c r="AA10381" i="3"/>
  <c r="AA10382" i="3"/>
  <c r="AA10383" i="3"/>
  <c r="AA10384" i="3"/>
  <c r="AA10385" i="3"/>
  <c r="AA10386" i="3"/>
  <c r="AA10387" i="3"/>
  <c r="AA10388" i="3"/>
  <c r="AA10389" i="3"/>
  <c r="AA10390" i="3"/>
  <c r="AA10391" i="3"/>
  <c r="AA10392" i="3"/>
  <c r="AA10393" i="3"/>
  <c r="AA10394" i="3"/>
  <c r="AA10395" i="3"/>
  <c r="AA10396" i="3"/>
  <c r="AA10397" i="3"/>
  <c r="AA10398" i="3"/>
  <c r="AA10399" i="3"/>
  <c r="AA10400" i="3"/>
  <c r="AA10401" i="3"/>
  <c r="AA10402" i="3"/>
  <c r="AA10403" i="3"/>
  <c r="AA10404" i="3"/>
  <c r="AA10405" i="3"/>
  <c r="AA10406" i="3"/>
  <c r="AA10407" i="3"/>
  <c r="AA10408" i="3"/>
  <c r="AA10409" i="3"/>
  <c r="AA10410" i="3"/>
  <c r="AA10411" i="3"/>
  <c r="AA10412" i="3"/>
  <c r="AA10413" i="3"/>
  <c r="AA10414" i="3"/>
  <c r="AA10415" i="3"/>
  <c r="AA10416" i="3"/>
  <c r="AA10417" i="3"/>
  <c r="AA10418" i="3"/>
  <c r="AA10419" i="3"/>
  <c r="AA10420" i="3"/>
  <c r="AA10421" i="3"/>
  <c r="AA10422" i="3"/>
  <c r="AA10423" i="3"/>
  <c r="AA10424" i="3"/>
  <c r="AA10425" i="3"/>
  <c r="AA10426" i="3"/>
  <c r="AA10427" i="3"/>
  <c r="AA10428" i="3"/>
  <c r="AA10429" i="3"/>
  <c r="AA10430" i="3"/>
  <c r="AA10431" i="3"/>
  <c r="AA10432" i="3"/>
  <c r="AA10433" i="3"/>
  <c r="AA10434" i="3"/>
  <c r="AA10435" i="3"/>
  <c r="AA10436" i="3"/>
  <c r="AA10437" i="3"/>
  <c r="AA10438" i="3"/>
  <c r="AA10439" i="3"/>
  <c r="AA10440" i="3"/>
  <c r="AA10441" i="3"/>
  <c r="AA10442" i="3"/>
  <c r="AA10443" i="3"/>
  <c r="AA10444" i="3"/>
  <c r="AA10445" i="3"/>
  <c r="AA10446" i="3"/>
  <c r="AA10447" i="3"/>
  <c r="AA10448" i="3"/>
  <c r="AA10449" i="3"/>
  <c r="AA10450" i="3"/>
  <c r="AA10451" i="3"/>
  <c r="AA10452" i="3"/>
  <c r="AA10453" i="3"/>
  <c r="AA10454" i="3"/>
  <c r="AA10455" i="3"/>
  <c r="AA10456" i="3"/>
  <c r="AA10457" i="3"/>
  <c r="AA10458" i="3"/>
  <c r="AA10459" i="3"/>
  <c r="AA10460" i="3"/>
  <c r="AA10461" i="3"/>
  <c r="AA10462" i="3"/>
  <c r="AA10463" i="3"/>
  <c r="AA10464" i="3"/>
  <c r="AA10465" i="3"/>
  <c r="AA10466" i="3"/>
  <c r="AA10467" i="3"/>
  <c r="AA10468" i="3"/>
  <c r="AA10469" i="3"/>
  <c r="AA10470" i="3"/>
  <c r="AA10471" i="3"/>
  <c r="AA10472" i="3"/>
  <c r="AA10473" i="3"/>
  <c r="AA10474" i="3"/>
  <c r="AA10475" i="3"/>
  <c r="AA10476" i="3"/>
  <c r="AA10477" i="3"/>
  <c r="AA10478" i="3"/>
  <c r="AA10479" i="3"/>
  <c r="AA10480" i="3"/>
  <c r="AA10481" i="3"/>
  <c r="AA10482" i="3"/>
  <c r="AA10483" i="3"/>
  <c r="AA10484" i="3"/>
  <c r="AA10485" i="3"/>
  <c r="AA10486" i="3"/>
  <c r="AA10487" i="3"/>
  <c r="AA10488" i="3"/>
  <c r="AA10489" i="3"/>
  <c r="AA10490" i="3"/>
  <c r="AA10491" i="3"/>
  <c r="AA10492" i="3"/>
  <c r="AA10493" i="3"/>
  <c r="AA10494" i="3"/>
  <c r="AA10495" i="3"/>
  <c r="AA10496" i="3"/>
  <c r="AA10497" i="3"/>
  <c r="AA10498" i="3"/>
  <c r="AA10499" i="3"/>
  <c r="AA10500" i="3"/>
  <c r="AA10501" i="3"/>
  <c r="AA10502" i="3"/>
  <c r="AA10503" i="3"/>
  <c r="AA10504" i="3"/>
  <c r="AA10505" i="3"/>
  <c r="AA10506" i="3"/>
  <c r="AA10507" i="3"/>
  <c r="AA10508" i="3"/>
  <c r="AA10509" i="3"/>
  <c r="AA10510" i="3"/>
  <c r="AA10511" i="3"/>
  <c r="AA10512" i="3"/>
  <c r="AA10513" i="3"/>
  <c r="AA10514" i="3"/>
  <c r="AA10515" i="3"/>
  <c r="AA10516" i="3"/>
  <c r="AA10517" i="3"/>
  <c r="AA10518" i="3"/>
  <c r="AA10519" i="3"/>
  <c r="AA10520" i="3"/>
  <c r="AA10521" i="3"/>
  <c r="AA10522" i="3"/>
  <c r="AA10523" i="3"/>
  <c r="AA10524" i="3"/>
  <c r="AA10525" i="3"/>
  <c r="AA10526" i="3"/>
  <c r="AA10527" i="3"/>
  <c r="AA10528" i="3"/>
  <c r="AA10529" i="3"/>
  <c r="AA10530" i="3"/>
  <c r="AA10531" i="3"/>
  <c r="AA10532" i="3"/>
  <c r="AA10533" i="3"/>
  <c r="AA10534" i="3"/>
  <c r="AA10535" i="3"/>
  <c r="AA10536" i="3"/>
  <c r="AA10537" i="3"/>
  <c r="AA10538" i="3"/>
  <c r="AA10539" i="3"/>
  <c r="AA10540" i="3"/>
  <c r="AA10541" i="3"/>
  <c r="AA10542" i="3"/>
  <c r="AA10543" i="3"/>
  <c r="AA10544" i="3"/>
  <c r="AA10545" i="3"/>
  <c r="AA10546" i="3"/>
  <c r="AA10547" i="3"/>
  <c r="AA10548" i="3"/>
  <c r="AA10549" i="3"/>
  <c r="AA10550" i="3"/>
  <c r="AA10551" i="3"/>
  <c r="AA10552" i="3"/>
  <c r="AA10553" i="3"/>
  <c r="AA10554" i="3"/>
  <c r="AA10555" i="3"/>
  <c r="AA10556" i="3"/>
  <c r="AA10557" i="3"/>
  <c r="AA10558" i="3"/>
  <c r="AA10559" i="3"/>
  <c r="AA10560" i="3"/>
  <c r="AA10561" i="3"/>
  <c r="AA10562" i="3"/>
  <c r="AA10563" i="3"/>
  <c r="AA10564" i="3"/>
  <c r="AA10565" i="3"/>
  <c r="AA10566" i="3"/>
  <c r="AA10567" i="3"/>
  <c r="AA10568" i="3"/>
  <c r="AA10569" i="3"/>
  <c r="AA10570" i="3"/>
  <c r="AA10571" i="3"/>
  <c r="AA10572" i="3"/>
  <c r="AA10573" i="3"/>
  <c r="AA10574" i="3"/>
  <c r="AA10575" i="3"/>
  <c r="AA10576" i="3"/>
  <c r="AA10577" i="3"/>
  <c r="AA10578" i="3"/>
  <c r="AA10579" i="3"/>
  <c r="AA10580" i="3"/>
  <c r="AA10581" i="3"/>
  <c r="AA10582" i="3"/>
  <c r="AA10583" i="3"/>
  <c r="AA10584" i="3"/>
  <c r="AA10585" i="3"/>
  <c r="AA10586" i="3"/>
  <c r="AA10587" i="3"/>
  <c r="AA10588" i="3"/>
  <c r="AA10589" i="3"/>
  <c r="AA10590" i="3"/>
  <c r="AA10591" i="3"/>
  <c r="AA10592" i="3"/>
  <c r="AA10593" i="3"/>
  <c r="AA10594" i="3"/>
  <c r="AA10595" i="3"/>
  <c r="AA10596" i="3"/>
  <c r="AA10597" i="3"/>
  <c r="AA10598" i="3"/>
  <c r="AA10599" i="3"/>
  <c r="AA10600" i="3"/>
  <c r="AA10601" i="3"/>
  <c r="AA10602" i="3"/>
  <c r="AA10603" i="3"/>
  <c r="AA10604" i="3"/>
  <c r="AA10605" i="3"/>
  <c r="AA10606" i="3"/>
  <c r="AA10607" i="3"/>
  <c r="AA10608" i="3"/>
  <c r="AA10609" i="3"/>
  <c r="AA10610" i="3"/>
  <c r="AA10611" i="3"/>
  <c r="AA10612" i="3"/>
  <c r="AA10613" i="3"/>
  <c r="AA10614" i="3"/>
  <c r="AA10615" i="3"/>
  <c r="AA10616" i="3"/>
  <c r="AA10617" i="3"/>
  <c r="AA10618" i="3"/>
  <c r="AA10619" i="3"/>
  <c r="AA10620" i="3"/>
  <c r="AA10621" i="3"/>
  <c r="AA10622" i="3"/>
  <c r="AA10623" i="3"/>
  <c r="AA10624" i="3"/>
  <c r="AA10625" i="3"/>
  <c r="AA10626" i="3"/>
  <c r="AA10627" i="3"/>
  <c r="AA10628" i="3"/>
  <c r="AA10629" i="3"/>
  <c r="AA10630" i="3"/>
  <c r="AA10631" i="3"/>
  <c r="AA10632" i="3"/>
  <c r="AA10633" i="3"/>
  <c r="AA10634" i="3"/>
  <c r="AA10635" i="3"/>
  <c r="AA10636" i="3"/>
  <c r="AA10637" i="3"/>
  <c r="AA10638" i="3"/>
  <c r="AA10639" i="3"/>
  <c r="AA10640" i="3"/>
  <c r="AA10641" i="3"/>
  <c r="AA10642" i="3"/>
  <c r="AA10643" i="3"/>
  <c r="AA10644" i="3"/>
  <c r="AA10645" i="3"/>
  <c r="AA10646" i="3"/>
  <c r="AA10647" i="3"/>
  <c r="AA10648" i="3"/>
  <c r="AA10649" i="3"/>
  <c r="AA10650" i="3"/>
  <c r="AA10651" i="3"/>
  <c r="AA10652" i="3"/>
  <c r="AA10653" i="3"/>
  <c r="AA10654" i="3"/>
  <c r="AA10655" i="3"/>
  <c r="AA10656" i="3"/>
  <c r="AA10657" i="3"/>
  <c r="AA10658" i="3"/>
  <c r="AA10659" i="3"/>
  <c r="AA10660" i="3"/>
  <c r="AA10661" i="3"/>
  <c r="AA10662" i="3"/>
  <c r="AA10663" i="3"/>
  <c r="AA10664" i="3"/>
  <c r="AA10665" i="3"/>
  <c r="AA10666" i="3"/>
  <c r="AA10667" i="3"/>
  <c r="AA10668" i="3"/>
  <c r="AA10669" i="3"/>
  <c r="AA10670" i="3"/>
  <c r="AA10671" i="3"/>
  <c r="AA10672" i="3"/>
  <c r="AA10673" i="3"/>
  <c r="AA10674" i="3"/>
  <c r="AA10675" i="3"/>
  <c r="AA10676" i="3"/>
  <c r="AA10677" i="3"/>
  <c r="AA10678" i="3"/>
  <c r="AA10679" i="3"/>
  <c r="AA10680" i="3"/>
  <c r="AA10681" i="3"/>
  <c r="AA10682" i="3"/>
  <c r="AA10683" i="3"/>
  <c r="AA10684" i="3"/>
  <c r="AA10685" i="3"/>
  <c r="AA10686" i="3"/>
  <c r="AA10687" i="3"/>
  <c r="AA10688" i="3"/>
  <c r="AA10689" i="3"/>
  <c r="AA10690" i="3"/>
  <c r="AA10691" i="3"/>
  <c r="AA10692" i="3"/>
  <c r="AA10693" i="3"/>
  <c r="AA10694" i="3"/>
  <c r="AA10695" i="3"/>
  <c r="AA10696" i="3"/>
  <c r="AA10697" i="3"/>
  <c r="AA10698" i="3"/>
  <c r="AA10699" i="3"/>
  <c r="AA10700" i="3"/>
  <c r="AA10701" i="3"/>
  <c r="AA10702" i="3"/>
  <c r="AA10703" i="3"/>
  <c r="AA10704" i="3"/>
  <c r="AA10705" i="3"/>
  <c r="AA10706" i="3"/>
  <c r="AA10707" i="3"/>
  <c r="AA10708" i="3"/>
  <c r="AA10709" i="3"/>
  <c r="AA10710" i="3"/>
  <c r="AA10711" i="3"/>
  <c r="AA10712" i="3"/>
  <c r="AA10713" i="3"/>
  <c r="AA10714" i="3"/>
  <c r="AA10715" i="3"/>
  <c r="AA10716" i="3"/>
  <c r="AA10717" i="3"/>
  <c r="AA10718" i="3"/>
  <c r="AA10719" i="3"/>
  <c r="AA10720" i="3"/>
  <c r="AA10721" i="3"/>
  <c r="AA10722" i="3"/>
  <c r="AA10723" i="3"/>
  <c r="AA10724" i="3"/>
  <c r="AA10725" i="3"/>
  <c r="AA10726" i="3"/>
  <c r="AA10727" i="3"/>
  <c r="AA10728" i="3"/>
  <c r="AA10729" i="3"/>
  <c r="AA10730" i="3"/>
  <c r="AA10731" i="3"/>
  <c r="AA10732" i="3"/>
  <c r="AA10733" i="3"/>
  <c r="AA10734" i="3"/>
  <c r="AA10735" i="3"/>
  <c r="AA10736" i="3"/>
  <c r="AA10737" i="3"/>
  <c r="AA10738" i="3"/>
  <c r="AA10739" i="3"/>
  <c r="AA10740" i="3"/>
  <c r="AA10741" i="3"/>
  <c r="AA10742" i="3"/>
  <c r="AA10743" i="3"/>
  <c r="AA10744" i="3"/>
  <c r="AA10745" i="3"/>
  <c r="AA10746" i="3"/>
  <c r="AA10747" i="3"/>
  <c r="AA10748" i="3"/>
  <c r="AA10749" i="3"/>
  <c r="AA10750" i="3"/>
  <c r="AA10751" i="3"/>
  <c r="AA10752" i="3"/>
  <c r="AA10753" i="3"/>
  <c r="AA10754" i="3"/>
  <c r="AA10755" i="3"/>
  <c r="AA10756" i="3"/>
  <c r="AA10757" i="3"/>
  <c r="AA10758" i="3"/>
  <c r="AA10759" i="3"/>
  <c r="AA10760" i="3"/>
  <c r="AA10761" i="3"/>
  <c r="AA10762" i="3"/>
  <c r="AA10763" i="3"/>
  <c r="AA10764" i="3"/>
  <c r="AA10765" i="3"/>
  <c r="AA10766" i="3"/>
  <c r="AA10767" i="3"/>
  <c r="AA10768" i="3"/>
  <c r="AA10769" i="3"/>
  <c r="AA10770" i="3"/>
  <c r="AA10771" i="3"/>
  <c r="AA10772" i="3"/>
  <c r="AA10773" i="3"/>
  <c r="AA10774" i="3"/>
  <c r="AA10775" i="3"/>
  <c r="AA10776" i="3"/>
  <c r="AA10777" i="3"/>
  <c r="AA10778" i="3"/>
  <c r="AA10779" i="3"/>
  <c r="AA10780" i="3"/>
  <c r="AA10781" i="3"/>
  <c r="AA10782" i="3"/>
  <c r="AA10783" i="3"/>
  <c r="AA10784" i="3"/>
  <c r="AA10785" i="3"/>
  <c r="AA10786" i="3"/>
  <c r="AA10787" i="3"/>
  <c r="AA10788" i="3"/>
  <c r="AA10789" i="3"/>
  <c r="AA10790" i="3"/>
  <c r="AA10791" i="3"/>
  <c r="AA10792" i="3"/>
  <c r="AA10793" i="3"/>
  <c r="AA10794" i="3"/>
  <c r="AA10795" i="3"/>
  <c r="AA10796" i="3"/>
  <c r="AA10797" i="3"/>
  <c r="AA10798" i="3"/>
  <c r="AA10799" i="3"/>
  <c r="AA10800" i="3"/>
  <c r="AA10801" i="3"/>
  <c r="AA10802" i="3"/>
  <c r="AA10803" i="3"/>
  <c r="AA10804" i="3"/>
  <c r="AA10805" i="3"/>
  <c r="AA10806" i="3"/>
  <c r="AA10807" i="3"/>
  <c r="AA10808" i="3"/>
  <c r="AA10809" i="3"/>
  <c r="AA10810" i="3"/>
  <c r="AA10811" i="3"/>
  <c r="AA10812" i="3"/>
  <c r="AA10813" i="3"/>
  <c r="AA10814" i="3"/>
  <c r="AA10815" i="3"/>
  <c r="AA10816" i="3"/>
  <c r="AA10817" i="3"/>
  <c r="AA10818" i="3"/>
  <c r="AA10819" i="3"/>
  <c r="AA10820" i="3"/>
  <c r="AA10821" i="3"/>
  <c r="AA10822" i="3"/>
  <c r="AA10823" i="3"/>
  <c r="AA10824" i="3"/>
  <c r="AA10825" i="3"/>
  <c r="AA10826" i="3"/>
  <c r="AA10827" i="3"/>
  <c r="AA10828" i="3"/>
  <c r="AA10829" i="3"/>
  <c r="AA10830" i="3"/>
  <c r="AA10831" i="3"/>
  <c r="AA10832" i="3"/>
  <c r="AA10833" i="3"/>
  <c r="AA10834" i="3"/>
  <c r="AA10835" i="3"/>
  <c r="AA10836" i="3"/>
  <c r="AA10837" i="3"/>
  <c r="AA10838" i="3"/>
  <c r="AA10839" i="3"/>
  <c r="AA10840" i="3"/>
  <c r="AA10841" i="3"/>
  <c r="AA10842" i="3"/>
  <c r="AA10843" i="3"/>
  <c r="AA10844" i="3"/>
  <c r="AA10845" i="3"/>
  <c r="AA10846" i="3"/>
  <c r="AA10847" i="3"/>
  <c r="AA10848" i="3"/>
  <c r="AA10849" i="3"/>
  <c r="AA10850" i="3"/>
  <c r="AA10851" i="3"/>
  <c r="AA10852" i="3"/>
  <c r="AA10853" i="3"/>
  <c r="AA10854" i="3"/>
  <c r="AA10855" i="3"/>
  <c r="AA10856" i="3"/>
  <c r="AA10857" i="3"/>
  <c r="AA10858" i="3"/>
  <c r="AA10859" i="3"/>
  <c r="AA10860" i="3"/>
  <c r="AA10861" i="3"/>
  <c r="AA10862" i="3"/>
  <c r="AA10863" i="3"/>
  <c r="AA10864" i="3"/>
  <c r="AA10865" i="3"/>
  <c r="AA10866" i="3"/>
  <c r="AA10867" i="3"/>
  <c r="AA10868" i="3"/>
  <c r="AA10869" i="3"/>
  <c r="AA10870" i="3"/>
  <c r="AA10871" i="3"/>
  <c r="AA10872" i="3"/>
  <c r="AA10873" i="3"/>
  <c r="AA10874" i="3"/>
  <c r="AA10875" i="3"/>
  <c r="AA10876" i="3"/>
  <c r="AA10877" i="3"/>
  <c r="AA10878" i="3"/>
  <c r="AA10879" i="3"/>
  <c r="AA10880" i="3"/>
  <c r="AA10881" i="3"/>
  <c r="AA10882" i="3"/>
  <c r="AA10883" i="3"/>
  <c r="AA10884" i="3"/>
  <c r="AA10885" i="3"/>
  <c r="AA10886" i="3"/>
  <c r="AA10887" i="3"/>
  <c r="AA10888" i="3"/>
  <c r="AA10889" i="3"/>
  <c r="AA10890" i="3"/>
  <c r="AA10891" i="3"/>
  <c r="AA10892" i="3"/>
  <c r="AA10893" i="3"/>
  <c r="AA10894" i="3"/>
  <c r="AA10895" i="3"/>
  <c r="AA10896" i="3"/>
  <c r="AA10897" i="3"/>
  <c r="AA10898" i="3"/>
  <c r="AA10899" i="3"/>
  <c r="AA10900" i="3"/>
  <c r="AA10901" i="3"/>
  <c r="AA10902" i="3"/>
  <c r="AA10903" i="3"/>
  <c r="AA10904" i="3"/>
  <c r="AA10905" i="3"/>
  <c r="AA10906" i="3"/>
  <c r="AA10907" i="3"/>
  <c r="AA10908" i="3"/>
  <c r="AA10909" i="3"/>
  <c r="AA10910" i="3"/>
  <c r="AA10911" i="3"/>
  <c r="AA10912" i="3"/>
  <c r="AA10913" i="3"/>
  <c r="AA10914" i="3"/>
  <c r="AA10915" i="3"/>
  <c r="AA10916" i="3"/>
  <c r="AA10917" i="3"/>
  <c r="AA10918" i="3"/>
  <c r="AA10919" i="3"/>
  <c r="AA10920" i="3"/>
  <c r="AA10921" i="3"/>
  <c r="AA10922" i="3"/>
  <c r="AA10923" i="3"/>
  <c r="AA10924" i="3"/>
  <c r="AA10925" i="3"/>
  <c r="AA10926" i="3"/>
  <c r="AA10927" i="3"/>
  <c r="AA10928" i="3"/>
  <c r="AA10929" i="3"/>
  <c r="AA10930" i="3"/>
  <c r="AA10931" i="3"/>
  <c r="AA10932" i="3"/>
  <c r="AA10933" i="3"/>
  <c r="AA10934" i="3"/>
  <c r="AA10935" i="3"/>
  <c r="AA10936" i="3"/>
  <c r="AA10937" i="3"/>
  <c r="AA10938" i="3"/>
  <c r="AA10939" i="3"/>
  <c r="AA10940" i="3"/>
  <c r="AA10941" i="3"/>
  <c r="AA10942" i="3"/>
  <c r="AA10943" i="3"/>
  <c r="AA10944" i="3"/>
  <c r="AA10945" i="3"/>
  <c r="AA10946" i="3"/>
  <c r="AA10947" i="3"/>
  <c r="AA10948" i="3"/>
  <c r="AA10949" i="3"/>
  <c r="AA10950" i="3"/>
  <c r="AA10951" i="3"/>
  <c r="AA10952" i="3"/>
  <c r="AA10953" i="3"/>
  <c r="AA10954" i="3"/>
  <c r="AA10955" i="3"/>
  <c r="AA10956" i="3"/>
  <c r="AA10957" i="3"/>
  <c r="AA10958" i="3"/>
  <c r="AA10959" i="3"/>
  <c r="AA10960" i="3"/>
  <c r="AA10961" i="3"/>
  <c r="AA10962" i="3"/>
  <c r="AA10963" i="3"/>
  <c r="AA10964" i="3"/>
  <c r="AA10965" i="3"/>
  <c r="AA10966" i="3"/>
  <c r="AA10967" i="3"/>
  <c r="AA10968" i="3"/>
  <c r="AA10969" i="3"/>
  <c r="AA10970" i="3"/>
  <c r="AA10971" i="3"/>
  <c r="AA10972" i="3"/>
  <c r="AA10973" i="3"/>
  <c r="AA10974" i="3"/>
  <c r="AA10975" i="3"/>
  <c r="AA10976" i="3"/>
  <c r="AA10977" i="3"/>
  <c r="AA10978" i="3"/>
  <c r="AA10979" i="3"/>
  <c r="AA10980" i="3"/>
  <c r="AA10981" i="3"/>
  <c r="AA10982" i="3"/>
  <c r="AA10983" i="3"/>
  <c r="AA10984" i="3"/>
  <c r="AA10985" i="3"/>
  <c r="AA10986" i="3"/>
  <c r="AA10987" i="3"/>
  <c r="AA10988" i="3"/>
  <c r="AA10989" i="3"/>
  <c r="AA10990" i="3"/>
  <c r="AA10991" i="3"/>
  <c r="AA10992" i="3"/>
  <c r="AA10993" i="3"/>
  <c r="AA10994" i="3"/>
  <c r="AA10995" i="3"/>
  <c r="AA10996" i="3"/>
  <c r="AA10997" i="3"/>
  <c r="AA10998" i="3"/>
  <c r="AA10999" i="3"/>
  <c r="AA11000" i="3"/>
  <c r="AA11001" i="3"/>
  <c r="AA11002" i="3"/>
  <c r="AA11003" i="3"/>
  <c r="AA11004" i="3"/>
  <c r="AA11005" i="3"/>
  <c r="AA11006" i="3"/>
  <c r="AA11007" i="3"/>
  <c r="AA11008" i="3"/>
  <c r="AA11009" i="3"/>
  <c r="AA11010" i="3"/>
  <c r="AA11011" i="3"/>
  <c r="AA11012" i="3"/>
  <c r="AA11013" i="3"/>
  <c r="AA11014" i="3"/>
  <c r="AA11015" i="3"/>
  <c r="AA11016" i="3"/>
  <c r="AA11017" i="3"/>
  <c r="AA11018" i="3"/>
  <c r="AA11019" i="3"/>
  <c r="AA11020" i="3"/>
  <c r="AA11021" i="3"/>
  <c r="AA11022" i="3"/>
  <c r="AA11023" i="3"/>
  <c r="AA11024" i="3"/>
  <c r="AA11025" i="3"/>
  <c r="AA11026" i="3"/>
  <c r="AA11027" i="3"/>
  <c r="AA11028" i="3"/>
  <c r="AA11029" i="3"/>
  <c r="AA11030" i="3"/>
  <c r="AA11031" i="3"/>
  <c r="AA11032" i="3"/>
  <c r="AA11033" i="3"/>
  <c r="AA11034" i="3"/>
  <c r="AA11035" i="3"/>
  <c r="AA11036" i="3"/>
  <c r="AA11037" i="3"/>
  <c r="AA11038" i="3"/>
  <c r="AA11039" i="3"/>
  <c r="AA11040" i="3"/>
  <c r="AA11041" i="3"/>
  <c r="AA11042" i="3"/>
  <c r="AA11043" i="3"/>
  <c r="AA11044" i="3"/>
  <c r="AA11045" i="3"/>
  <c r="AA11046" i="3"/>
  <c r="AA11047" i="3"/>
  <c r="AA11048" i="3"/>
  <c r="AA11049" i="3"/>
  <c r="AA11050" i="3"/>
  <c r="AA11051" i="3"/>
  <c r="AA11052" i="3"/>
  <c r="AA11053" i="3"/>
  <c r="AA11054" i="3"/>
  <c r="AA11055" i="3"/>
  <c r="AA11056" i="3"/>
  <c r="AA11057" i="3"/>
  <c r="AA11058" i="3"/>
  <c r="AA11059" i="3"/>
  <c r="AA11060" i="3"/>
  <c r="AA11061" i="3"/>
  <c r="AA11062" i="3"/>
  <c r="AA11063" i="3"/>
  <c r="AA11064" i="3"/>
  <c r="AA11065" i="3"/>
  <c r="AA11066" i="3"/>
  <c r="AA11067" i="3"/>
  <c r="AA11068" i="3"/>
  <c r="AA11069" i="3"/>
  <c r="AA11070" i="3"/>
  <c r="AA11071" i="3"/>
  <c r="AA11072" i="3"/>
  <c r="AA11073" i="3"/>
  <c r="AA11074" i="3"/>
  <c r="AA11075" i="3"/>
  <c r="AA11076" i="3"/>
  <c r="AA11077" i="3"/>
  <c r="AA11078" i="3"/>
  <c r="AA11079" i="3"/>
  <c r="AA11080" i="3"/>
  <c r="AA11081" i="3"/>
  <c r="AA11082" i="3"/>
  <c r="AA11083" i="3"/>
  <c r="AA11084" i="3"/>
  <c r="AA11085" i="3"/>
  <c r="AA11086" i="3"/>
  <c r="AA11087" i="3"/>
  <c r="AA11088" i="3"/>
  <c r="AA11089" i="3"/>
  <c r="AA11090" i="3"/>
  <c r="AA11091" i="3"/>
  <c r="AA11092" i="3"/>
  <c r="AA11093" i="3"/>
  <c r="AA11094" i="3"/>
  <c r="AA11095" i="3"/>
  <c r="AA11096" i="3"/>
  <c r="AA11097" i="3"/>
  <c r="AA11098" i="3"/>
  <c r="AA11099" i="3"/>
  <c r="AA11100" i="3"/>
  <c r="AA11101" i="3"/>
  <c r="AA11102" i="3"/>
  <c r="AA11103" i="3"/>
  <c r="AA11104" i="3"/>
  <c r="AA11105" i="3"/>
  <c r="AA11106" i="3"/>
  <c r="AA11107" i="3"/>
  <c r="AA11108" i="3"/>
  <c r="AA11109" i="3"/>
  <c r="AA11110" i="3"/>
  <c r="AA11111" i="3"/>
  <c r="AA11112" i="3"/>
  <c r="AA11113" i="3"/>
  <c r="AA11114" i="3"/>
  <c r="AA11115" i="3"/>
  <c r="AA11116" i="3"/>
  <c r="AA11117" i="3"/>
  <c r="AA11118" i="3"/>
  <c r="AA11119" i="3"/>
  <c r="AA11120" i="3"/>
  <c r="AA11121" i="3"/>
  <c r="AA11122" i="3"/>
  <c r="AA11123" i="3"/>
  <c r="AA11124" i="3"/>
  <c r="AA11125" i="3"/>
  <c r="AA11126" i="3"/>
  <c r="AA11127" i="3"/>
  <c r="AA11128" i="3"/>
  <c r="AA11129" i="3"/>
  <c r="AA11130" i="3"/>
  <c r="AA11131" i="3"/>
  <c r="AA11132" i="3"/>
  <c r="AA11133" i="3"/>
  <c r="AA11134" i="3"/>
  <c r="AA11135" i="3"/>
  <c r="AA11136" i="3"/>
  <c r="AA11137" i="3"/>
  <c r="AA11138" i="3"/>
  <c r="AA11139" i="3"/>
  <c r="AA11140" i="3"/>
  <c r="AA11141" i="3"/>
  <c r="AA11142" i="3"/>
  <c r="AA11143" i="3"/>
  <c r="AA11144" i="3"/>
  <c r="AA11145" i="3"/>
  <c r="AA11146" i="3"/>
  <c r="AA11147" i="3"/>
  <c r="AA11148" i="3"/>
  <c r="AA11149" i="3"/>
  <c r="AA11150" i="3"/>
  <c r="AA11151" i="3"/>
  <c r="AA11152" i="3"/>
  <c r="AA11153" i="3"/>
  <c r="AA11154" i="3"/>
  <c r="AA11155" i="3"/>
  <c r="AA11156" i="3"/>
  <c r="AA11157" i="3"/>
  <c r="AA11158" i="3"/>
  <c r="AA11159" i="3"/>
  <c r="AA11160" i="3"/>
  <c r="AA11161" i="3"/>
  <c r="AA11162" i="3"/>
  <c r="AA11163" i="3"/>
  <c r="AA11164" i="3"/>
  <c r="AA11165" i="3"/>
  <c r="AA11166" i="3"/>
  <c r="AA11167" i="3"/>
  <c r="AA11168" i="3"/>
  <c r="AA11169" i="3"/>
  <c r="AA11170" i="3"/>
  <c r="AA11171" i="3"/>
  <c r="AA11172" i="3"/>
  <c r="AA11173" i="3"/>
  <c r="AA11174" i="3"/>
  <c r="AA11175" i="3"/>
  <c r="AA11176" i="3"/>
  <c r="AA11177" i="3"/>
  <c r="AA11178" i="3"/>
  <c r="AA11179" i="3"/>
  <c r="AA11180" i="3"/>
  <c r="AA11181" i="3"/>
  <c r="AA11182" i="3"/>
  <c r="AA11183" i="3"/>
  <c r="AA11184" i="3"/>
  <c r="AA11185" i="3"/>
  <c r="AA11186" i="3"/>
  <c r="AA11187" i="3"/>
  <c r="AA11188" i="3"/>
  <c r="AA11189" i="3"/>
  <c r="AA11190" i="3"/>
  <c r="AA11191" i="3"/>
  <c r="AA11192" i="3"/>
  <c r="AA11193" i="3"/>
  <c r="AA11194" i="3"/>
  <c r="AA11195" i="3"/>
  <c r="AA11196" i="3"/>
  <c r="AA11197" i="3"/>
  <c r="AA11198" i="3"/>
  <c r="AA11199" i="3"/>
  <c r="AA11200" i="3"/>
  <c r="AA11201" i="3"/>
  <c r="AA11202" i="3"/>
  <c r="AA11203" i="3"/>
  <c r="AA11204" i="3"/>
  <c r="AA11205" i="3"/>
  <c r="AA11206" i="3"/>
  <c r="AA11207" i="3"/>
  <c r="AA11208" i="3"/>
  <c r="AA11209" i="3"/>
  <c r="AA11210" i="3"/>
  <c r="AA11211" i="3"/>
  <c r="AA11212" i="3"/>
  <c r="AA11213" i="3"/>
  <c r="AA11214" i="3"/>
  <c r="AA11215" i="3"/>
  <c r="AA11216" i="3"/>
  <c r="AA11217" i="3"/>
  <c r="AA11218" i="3"/>
  <c r="AA11219" i="3"/>
  <c r="AA11220" i="3"/>
  <c r="AA11221" i="3"/>
  <c r="AA11222" i="3"/>
  <c r="AA11223" i="3"/>
  <c r="AA11224" i="3"/>
  <c r="AA11225" i="3"/>
  <c r="AA11226" i="3"/>
  <c r="AA11227" i="3"/>
  <c r="AA11228" i="3"/>
  <c r="AA11229" i="3"/>
  <c r="AA11230" i="3"/>
  <c r="AA11231" i="3"/>
  <c r="AA11232" i="3"/>
  <c r="AA11233" i="3"/>
  <c r="AA11234" i="3"/>
  <c r="AA11235" i="3"/>
  <c r="AA11236" i="3"/>
  <c r="AA11237" i="3"/>
  <c r="AA11238" i="3"/>
  <c r="AA11239" i="3"/>
  <c r="AA11240" i="3"/>
  <c r="AA11241" i="3"/>
  <c r="AA11242" i="3"/>
  <c r="AA11243" i="3"/>
  <c r="AA11244" i="3"/>
  <c r="AA11245" i="3"/>
  <c r="AA11246" i="3"/>
  <c r="AA11247" i="3"/>
  <c r="AA11248" i="3"/>
  <c r="AA11249" i="3"/>
  <c r="AA11250" i="3"/>
  <c r="AA11251" i="3"/>
  <c r="AA11252" i="3"/>
  <c r="AA11253" i="3"/>
  <c r="AA11254" i="3"/>
  <c r="AA11255" i="3"/>
  <c r="AA11256" i="3"/>
  <c r="AA11257" i="3"/>
  <c r="AA11258" i="3"/>
  <c r="AA11259" i="3"/>
  <c r="AA11260" i="3"/>
  <c r="AA11261" i="3"/>
  <c r="AA11262" i="3"/>
  <c r="AA11263" i="3"/>
  <c r="AA11264" i="3"/>
  <c r="AA11265" i="3"/>
  <c r="AA11266" i="3"/>
  <c r="AA11267" i="3"/>
  <c r="AA11268" i="3"/>
  <c r="AA11269" i="3"/>
  <c r="AA11270" i="3"/>
  <c r="AA11271" i="3"/>
  <c r="AA11272" i="3"/>
  <c r="AA11273" i="3"/>
  <c r="AA11274" i="3"/>
  <c r="AA11275" i="3"/>
  <c r="AA11276" i="3"/>
  <c r="AA11277" i="3"/>
  <c r="AA11278" i="3"/>
  <c r="AA11279" i="3"/>
  <c r="AA11280" i="3"/>
  <c r="AA11281" i="3"/>
  <c r="AA11282" i="3"/>
  <c r="AA11283" i="3"/>
  <c r="AA11284" i="3"/>
  <c r="AA11285" i="3"/>
  <c r="AA11286" i="3"/>
  <c r="AA11287" i="3"/>
  <c r="AA11288" i="3"/>
  <c r="AA11289" i="3"/>
  <c r="AA11290" i="3"/>
  <c r="AA11291" i="3"/>
  <c r="AA11292" i="3"/>
  <c r="AA11293" i="3"/>
  <c r="AA11294" i="3"/>
  <c r="AA11295" i="3"/>
  <c r="AA11296" i="3"/>
  <c r="AA11297" i="3"/>
  <c r="AA11298" i="3"/>
  <c r="AA11299" i="3"/>
  <c r="AA11300" i="3"/>
  <c r="AA11301" i="3"/>
  <c r="AA11302" i="3"/>
  <c r="AA11303" i="3"/>
  <c r="AA11304" i="3"/>
  <c r="AA11305" i="3"/>
  <c r="AA11306" i="3"/>
  <c r="AA11307" i="3"/>
  <c r="AA11308" i="3"/>
  <c r="AA11309" i="3"/>
  <c r="AA11310" i="3"/>
  <c r="AA11311" i="3"/>
  <c r="AA11312" i="3"/>
  <c r="AA11313" i="3"/>
  <c r="AA11314" i="3"/>
  <c r="AA11315" i="3"/>
  <c r="AA11316" i="3"/>
  <c r="AA11317" i="3"/>
  <c r="AA11318" i="3"/>
  <c r="AA11319" i="3"/>
  <c r="AA11320" i="3"/>
  <c r="AA11321" i="3"/>
  <c r="AA11322" i="3"/>
  <c r="AA11323" i="3"/>
  <c r="AA11324" i="3"/>
  <c r="AA11325" i="3"/>
  <c r="AA11326" i="3"/>
  <c r="AA11327" i="3"/>
  <c r="AA11328" i="3"/>
  <c r="AA11329" i="3"/>
  <c r="AA11330" i="3"/>
  <c r="AA11331" i="3"/>
  <c r="AA11332" i="3"/>
  <c r="AA11333" i="3"/>
  <c r="AA11334" i="3"/>
  <c r="AA11335" i="3"/>
  <c r="AA11336" i="3"/>
  <c r="AA11337" i="3"/>
  <c r="AA11338" i="3"/>
  <c r="AA11339" i="3"/>
  <c r="AA11340" i="3"/>
  <c r="AA11341" i="3"/>
  <c r="AA11342" i="3"/>
  <c r="AA11343" i="3"/>
  <c r="AA11344" i="3"/>
  <c r="AA11345" i="3"/>
  <c r="AA11346" i="3"/>
  <c r="AA11347" i="3"/>
  <c r="AA11348" i="3"/>
  <c r="AA11349" i="3"/>
  <c r="AA11350" i="3"/>
  <c r="AA11351" i="3"/>
  <c r="AA11352" i="3"/>
  <c r="AA11353" i="3"/>
  <c r="AA11354" i="3"/>
  <c r="AA11355" i="3"/>
  <c r="AA11356" i="3"/>
  <c r="AA11357" i="3"/>
  <c r="AA11358" i="3"/>
  <c r="AA11359" i="3"/>
  <c r="AA11360" i="3"/>
  <c r="AA11361" i="3"/>
  <c r="AA11362" i="3"/>
  <c r="AA11363" i="3"/>
  <c r="AA11364" i="3"/>
  <c r="AA11365" i="3"/>
  <c r="AA11366" i="3"/>
  <c r="AA11367" i="3"/>
  <c r="AA11368" i="3"/>
  <c r="AA11369" i="3"/>
  <c r="AA11370" i="3"/>
  <c r="AA11371" i="3"/>
  <c r="AA11372" i="3"/>
  <c r="AA11373" i="3"/>
  <c r="AA11374" i="3"/>
  <c r="AA11375" i="3"/>
  <c r="AA11376" i="3"/>
  <c r="AA11377" i="3"/>
  <c r="AA11378" i="3"/>
  <c r="AA11379" i="3"/>
  <c r="AA11380" i="3"/>
  <c r="AA11381" i="3"/>
  <c r="AA11382" i="3"/>
  <c r="AA11383" i="3"/>
  <c r="AA11384" i="3"/>
  <c r="AA11385" i="3"/>
  <c r="AA11386" i="3"/>
  <c r="AA11387" i="3"/>
  <c r="AA11388" i="3"/>
  <c r="AA11389" i="3"/>
  <c r="AA11390" i="3"/>
  <c r="AA11391" i="3"/>
  <c r="AA11392" i="3"/>
  <c r="AA11393" i="3"/>
  <c r="AA11394" i="3"/>
  <c r="AA11395" i="3"/>
  <c r="AA11396" i="3"/>
  <c r="AA11397" i="3"/>
  <c r="AA11398" i="3"/>
  <c r="AA11399" i="3"/>
  <c r="AA11400" i="3"/>
  <c r="AA11401" i="3"/>
  <c r="AA11402" i="3"/>
  <c r="AA11403" i="3"/>
  <c r="AA11404" i="3"/>
  <c r="AA11405" i="3"/>
  <c r="AA11406" i="3"/>
  <c r="AA11407" i="3"/>
  <c r="AA11408" i="3"/>
  <c r="AA11409" i="3"/>
  <c r="AA11410" i="3"/>
  <c r="AA11411" i="3"/>
  <c r="AA11412" i="3"/>
  <c r="AA11413" i="3"/>
  <c r="AA11414" i="3"/>
  <c r="AA11415" i="3"/>
  <c r="AA11416" i="3"/>
  <c r="AA11417" i="3"/>
  <c r="AA11418" i="3"/>
  <c r="AA11419" i="3"/>
  <c r="AA11420" i="3"/>
  <c r="AA11421" i="3"/>
  <c r="AA11422" i="3"/>
  <c r="AA11423" i="3"/>
  <c r="AA11424" i="3"/>
  <c r="AA11425" i="3"/>
  <c r="AA11426" i="3"/>
  <c r="AA11427" i="3"/>
  <c r="AA11428" i="3"/>
  <c r="AA11429" i="3"/>
  <c r="AA11430" i="3"/>
  <c r="AA11431" i="3"/>
  <c r="AA11432" i="3"/>
  <c r="AA11433" i="3"/>
  <c r="AA11434" i="3"/>
  <c r="AA11435" i="3"/>
  <c r="AA11436" i="3"/>
  <c r="AA11437" i="3"/>
  <c r="AA11438" i="3"/>
  <c r="AA11439" i="3"/>
  <c r="AA11440" i="3"/>
  <c r="AA11441" i="3"/>
  <c r="AA11442" i="3"/>
  <c r="AA11443" i="3"/>
  <c r="AA11444" i="3"/>
  <c r="AA11445" i="3"/>
  <c r="AA11446" i="3"/>
  <c r="AA11447" i="3"/>
  <c r="AA11448" i="3"/>
  <c r="AA11449" i="3"/>
  <c r="AA11450" i="3"/>
  <c r="AA11451" i="3"/>
  <c r="AA11452" i="3"/>
  <c r="AA11453" i="3"/>
  <c r="AA11454" i="3"/>
  <c r="AA11455" i="3"/>
  <c r="AA11456" i="3"/>
  <c r="AA11457" i="3"/>
  <c r="AA11458" i="3"/>
  <c r="AA11459" i="3"/>
  <c r="AA11460" i="3"/>
  <c r="AA11461" i="3"/>
  <c r="AA11462" i="3"/>
  <c r="AA11463" i="3"/>
  <c r="AA11464" i="3"/>
  <c r="AA11465" i="3"/>
  <c r="AA11466" i="3"/>
  <c r="AA11467" i="3"/>
  <c r="AA11468" i="3"/>
  <c r="AA11469" i="3"/>
  <c r="AA11470" i="3"/>
  <c r="AA11471" i="3"/>
  <c r="AA11472" i="3"/>
  <c r="AA11473" i="3"/>
  <c r="AA11474" i="3"/>
  <c r="AA11475" i="3"/>
  <c r="AA11476" i="3"/>
  <c r="AA11477" i="3"/>
  <c r="AA11478" i="3"/>
  <c r="AA11479" i="3"/>
  <c r="AA11480" i="3"/>
  <c r="AA11481" i="3"/>
  <c r="AA11482" i="3"/>
  <c r="AA11483" i="3"/>
  <c r="AA11484" i="3"/>
  <c r="AA11485" i="3"/>
  <c r="AA11486" i="3"/>
  <c r="AA11487" i="3"/>
  <c r="AA11488" i="3"/>
  <c r="AA11489" i="3"/>
  <c r="AA11490" i="3"/>
  <c r="AA11491" i="3"/>
  <c r="AA11492" i="3"/>
  <c r="AA11493" i="3"/>
  <c r="AA11494" i="3"/>
  <c r="AA11495" i="3"/>
  <c r="AA11496" i="3"/>
  <c r="AA11497" i="3"/>
  <c r="AA11498" i="3"/>
  <c r="AA11499" i="3"/>
  <c r="AA11500" i="3"/>
  <c r="AA11501" i="3"/>
  <c r="AA11502" i="3"/>
  <c r="AA11503" i="3"/>
  <c r="AA11504" i="3"/>
  <c r="AA11505" i="3"/>
  <c r="AA11506" i="3"/>
  <c r="AA11507" i="3"/>
  <c r="AA11508" i="3"/>
  <c r="AA11509" i="3"/>
  <c r="AA11510" i="3"/>
  <c r="AA11511" i="3"/>
  <c r="AA11512" i="3"/>
  <c r="AA11513" i="3"/>
  <c r="AA11514" i="3"/>
  <c r="AA11515" i="3"/>
  <c r="AA11516" i="3"/>
  <c r="AA11517" i="3"/>
  <c r="AA11518" i="3"/>
  <c r="AA11519" i="3"/>
  <c r="AA11520" i="3"/>
  <c r="AA11521" i="3"/>
  <c r="AA11522" i="3"/>
  <c r="AA11523" i="3"/>
  <c r="AA11524" i="3"/>
  <c r="AA11525" i="3"/>
  <c r="AA11526" i="3"/>
  <c r="AA11527" i="3"/>
  <c r="AA11528" i="3"/>
  <c r="AA11529" i="3"/>
  <c r="AA11530" i="3"/>
  <c r="AA11531" i="3"/>
  <c r="AA11532" i="3"/>
  <c r="AA11533" i="3"/>
  <c r="AA11534" i="3"/>
  <c r="AA11535" i="3"/>
  <c r="AA11536" i="3"/>
  <c r="AA11537" i="3"/>
  <c r="AA11538" i="3"/>
  <c r="AA11539" i="3"/>
  <c r="AA11540" i="3"/>
  <c r="AA11541" i="3"/>
  <c r="AA11542" i="3"/>
  <c r="AA11543" i="3"/>
  <c r="AA11544" i="3"/>
  <c r="AA11545" i="3"/>
  <c r="AA11546" i="3"/>
  <c r="AA11547" i="3"/>
  <c r="AA11548" i="3"/>
  <c r="AA11549" i="3"/>
  <c r="AA11550" i="3"/>
  <c r="AA11551" i="3"/>
  <c r="AA11552" i="3"/>
  <c r="AA11553" i="3"/>
  <c r="AA11554" i="3"/>
  <c r="AA11555" i="3"/>
  <c r="AA11556" i="3"/>
  <c r="AA11557" i="3"/>
  <c r="AA11558" i="3"/>
  <c r="AA11559" i="3"/>
  <c r="AA11560" i="3"/>
  <c r="AA11561" i="3"/>
  <c r="AA11562" i="3"/>
  <c r="AA11563" i="3"/>
  <c r="AA11564" i="3"/>
  <c r="AA11565" i="3"/>
  <c r="AA11566" i="3"/>
  <c r="AA11567" i="3"/>
  <c r="AA11568" i="3"/>
  <c r="AA11569" i="3"/>
  <c r="AA11570" i="3"/>
  <c r="AA11571" i="3"/>
  <c r="AA11572" i="3"/>
  <c r="AA11573" i="3"/>
  <c r="AA11574" i="3"/>
  <c r="AA11575" i="3"/>
  <c r="AA11576" i="3"/>
  <c r="AA11577" i="3"/>
  <c r="AA11578" i="3"/>
  <c r="AA11579" i="3"/>
  <c r="AA11580" i="3"/>
  <c r="AA11581" i="3"/>
  <c r="AA11582" i="3"/>
  <c r="AA11583" i="3"/>
  <c r="AA11584" i="3"/>
  <c r="AA11585" i="3"/>
  <c r="AA11586" i="3"/>
  <c r="AA11587" i="3"/>
  <c r="AA11588" i="3"/>
  <c r="AA11589" i="3"/>
  <c r="AA11590" i="3"/>
  <c r="AA11591" i="3"/>
  <c r="AA11592" i="3"/>
  <c r="AA11593" i="3"/>
  <c r="AA11594" i="3"/>
  <c r="AA11595" i="3"/>
  <c r="AA11596" i="3"/>
  <c r="AA11597" i="3"/>
  <c r="AA11598" i="3"/>
  <c r="AA11599" i="3"/>
  <c r="AA11600" i="3"/>
  <c r="AA11601" i="3"/>
  <c r="AA11602" i="3"/>
  <c r="AA11603" i="3"/>
  <c r="AA11604" i="3"/>
  <c r="AA11605" i="3"/>
  <c r="AA11606" i="3"/>
  <c r="AA11607" i="3"/>
  <c r="AA11608" i="3"/>
  <c r="AA11609" i="3"/>
  <c r="AA11610" i="3"/>
  <c r="AA11611" i="3"/>
  <c r="AA11612" i="3"/>
  <c r="AA11613" i="3"/>
  <c r="AA11614" i="3"/>
  <c r="AA11615" i="3"/>
  <c r="AA11616" i="3"/>
  <c r="AA11617" i="3"/>
  <c r="AA11618" i="3"/>
  <c r="AA11619" i="3"/>
  <c r="AA11620" i="3"/>
  <c r="AA11621" i="3"/>
  <c r="AA11622" i="3"/>
  <c r="AA11623" i="3"/>
  <c r="AA11624" i="3"/>
  <c r="AA11625" i="3"/>
  <c r="AA11626" i="3"/>
  <c r="AA11627" i="3"/>
  <c r="AA11628" i="3"/>
  <c r="AA11629" i="3"/>
  <c r="AA11630" i="3"/>
  <c r="AA11631" i="3"/>
  <c r="AA11632" i="3"/>
  <c r="AA11633" i="3"/>
  <c r="AA11634" i="3"/>
  <c r="AA11635" i="3"/>
  <c r="AA11636" i="3"/>
  <c r="AA11637" i="3"/>
  <c r="AA11638" i="3"/>
  <c r="AA11639" i="3"/>
  <c r="AA11640" i="3"/>
  <c r="AA11641" i="3"/>
  <c r="AA11642" i="3"/>
  <c r="AA11643" i="3"/>
  <c r="AA11644" i="3"/>
  <c r="AA11645" i="3"/>
  <c r="AA11646" i="3"/>
  <c r="AA11647" i="3"/>
  <c r="AA11648" i="3"/>
  <c r="AA11649" i="3"/>
  <c r="AA11650" i="3"/>
  <c r="AA11651" i="3"/>
  <c r="AA11652" i="3"/>
  <c r="AA11653" i="3"/>
  <c r="AA11654" i="3"/>
  <c r="AA11655" i="3"/>
  <c r="AA11656" i="3"/>
  <c r="AA11657" i="3"/>
  <c r="AA11658" i="3"/>
  <c r="AA11659" i="3"/>
  <c r="AA11660" i="3"/>
  <c r="AA11661" i="3"/>
  <c r="AA11662" i="3"/>
  <c r="AA11663" i="3"/>
  <c r="AA11664" i="3"/>
  <c r="AA11665" i="3"/>
  <c r="AA11666" i="3"/>
  <c r="AA11667" i="3"/>
  <c r="AA11668" i="3"/>
  <c r="AA11669" i="3"/>
  <c r="AA11670" i="3"/>
  <c r="AA11671" i="3"/>
  <c r="AA11672" i="3"/>
  <c r="AA11673" i="3"/>
  <c r="AA11674" i="3"/>
  <c r="AA11675" i="3"/>
  <c r="AA11676" i="3"/>
  <c r="AA11677" i="3"/>
  <c r="AA11678" i="3"/>
  <c r="AA11679" i="3"/>
  <c r="AA11680" i="3"/>
  <c r="AA11681" i="3"/>
  <c r="AA11682" i="3"/>
  <c r="AA11683" i="3"/>
  <c r="AA11684" i="3"/>
  <c r="AA11685" i="3"/>
  <c r="AA11686" i="3"/>
  <c r="AA11687" i="3"/>
  <c r="AA11688" i="3"/>
  <c r="AA11689" i="3"/>
  <c r="AA11690" i="3"/>
  <c r="AA11691" i="3"/>
  <c r="AA11692" i="3"/>
  <c r="AA11693" i="3"/>
  <c r="AA11694" i="3"/>
  <c r="AA11695" i="3"/>
  <c r="AA11696" i="3"/>
  <c r="AA11697" i="3"/>
  <c r="AA11698" i="3"/>
  <c r="AA11699" i="3"/>
  <c r="AA11700" i="3"/>
  <c r="AA11701" i="3"/>
  <c r="AA11702" i="3"/>
  <c r="AA11703" i="3"/>
  <c r="AA11704" i="3"/>
  <c r="AA11705" i="3"/>
  <c r="AA11706" i="3"/>
  <c r="AA11707" i="3"/>
  <c r="AA11708" i="3"/>
  <c r="AA11709" i="3"/>
  <c r="AA11710" i="3"/>
  <c r="AA11711" i="3"/>
  <c r="AA11712" i="3"/>
  <c r="AA11713" i="3"/>
  <c r="AA11714" i="3"/>
  <c r="AA11715" i="3"/>
  <c r="AA11716" i="3"/>
  <c r="AA11717" i="3"/>
  <c r="AA11718" i="3"/>
  <c r="AA11719" i="3"/>
  <c r="AA11720" i="3"/>
  <c r="AA11721" i="3"/>
  <c r="AA11722" i="3"/>
  <c r="AA11723" i="3"/>
  <c r="AA11724" i="3"/>
  <c r="AA11725" i="3"/>
  <c r="AA11726" i="3"/>
  <c r="AA11727" i="3"/>
  <c r="AA11728" i="3"/>
  <c r="AA11729" i="3"/>
  <c r="AA11730" i="3"/>
  <c r="AA11731" i="3"/>
  <c r="AA11732" i="3"/>
  <c r="AA11733" i="3"/>
  <c r="AA11734" i="3"/>
  <c r="AA11735" i="3"/>
  <c r="AA11736" i="3"/>
  <c r="AA11737" i="3"/>
  <c r="AA11738" i="3"/>
  <c r="AA11739" i="3"/>
  <c r="AA11740" i="3"/>
  <c r="AA11741" i="3"/>
  <c r="AA11742" i="3"/>
  <c r="AA11743" i="3"/>
  <c r="AA11744" i="3"/>
  <c r="AA11745" i="3"/>
  <c r="AA11746" i="3"/>
  <c r="AA11747" i="3"/>
  <c r="AA11748" i="3"/>
  <c r="AA11749" i="3"/>
  <c r="AA11750" i="3"/>
  <c r="AA11751" i="3"/>
  <c r="AA11752" i="3"/>
  <c r="AA11753" i="3"/>
  <c r="AA11754" i="3"/>
  <c r="AA11755" i="3"/>
  <c r="AA11756" i="3"/>
  <c r="AA11757" i="3"/>
  <c r="AA11758" i="3"/>
  <c r="AA11759" i="3"/>
  <c r="AA11760" i="3"/>
  <c r="AA11761" i="3"/>
  <c r="AA11762" i="3"/>
  <c r="AA11763" i="3"/>
  <c r="AA11764" i="3"/>
  <c r="AA11765" i="3"/>
  <c r="AA11766" i="3"/>
  <c r="AA11767" i="3"/>
  <c r="AA11768" i="3"/>
  <c r="AA11769" i="3"/>
  <c r="AA11770" i="3"/>
  <c r="AA11771" i="3"/>
  <c r="AA11772" i="3"/>
  <c r="AA11773" i="3"/>
  <c r="AA11774" i="3"/>
  <c r="AA11775" i="3"/>
  <c r="AA11776" i="3"/>
  <c r="AA11777" i="3"/>
  <c r="AA11778" i="3"/>
  <c r="AA11779" i="3"/>
  <c r="AA11780" i="3"/>
  <c r="AA11781" i="3"/>
  <c r="AA11782" i="3"/>
  <c r="AA11783" i="3"/>
  <c r="AA11784" i="3"/>
  <c r="AA11785" i="3"/>
  <c r="AA11786" i="3"/>
  <c r="AA11787" i="3"/>
  <c r="AA11788" i="3"/>
  <c r="AA11789" i="3"/>
  <c r="AA11790" i="3"/>
  <c r="AA11791" i="3"/>
  <c r="AA11792" i="3"/>
  <c r="AA11793" i="3"/>
  <c r="AA11794" i="3"/>
  <c r="AA11795" i="3"/>
  <c r="AA11796" i="3"/>
  <c r="AA11797" i="3"/>
  <c r="AA11798" i="3"/>
  <c r="AA11799" i="3"/>
  <c r="AA11800" i="3"/>
  <c r="AA11801" i="3"/>
  <c r="AA11802" i="3"/>
  <c r="AA11803" i="3"/>
  <c r="AA11804" i="3"/>
  <c r="AA11805" i="3"/>
  <c r="AA11806" i="3"/>
  <c r="AA11807" i="3"/>
  <c r="AA11808" i="3"/>
  <c r="AA11809" i="3"/>
  <c r="AA11810" i="3"/>
  <c r="AA11811" i="3"/>
  <c r="AA11812" i="3"/>
  <c r="AA11813" i="3"/>
  <c r="AA11814" i="3"/>
  <c r="AA11815" i="3"/>
  <c r="AA11816" i="3"/>
  <c r="AA11817" i="3"/>
  <c r="AA11818" i="3"/>
  <c r="AA11819" i="3"/>
  <c r="AA11820" i="3"/>
  <c r="AA11821" i="3"/>
  <c r="AA11822" i="3"/>
  <c r="AA11823" i="3"/>
  <c r="AA11824" i="3"/>
  <c r="AA11825" i="3"/>
  <c r="AA11826" i="3"/>
  <c r="AA11827" i="3"/>
  <c r="AA11828" i="3"/>
  <c r="AA11829" i="3"/>
  <c r="AA11830" i="3"/>
  <c r="AA11831" i="3"/>
  <c r="AA11832" i="3"/>
  <c r="AA11833" i="3"/>
  <c r="AA11834" i="3"/>
  <c r="AA11835" i="3"/>
  <c r="AA11836" i="3"/>
  <c r="AA11837" i="3"/>
  <c r="AA11838" i="3"/>
  <c r="AA11839" i="3"/>
  <c r="AA11840" i="3"/>
  <c r="AA11841" i="3"/>
  <c r="AA11842" i="3"/>
  <c r="AA11843" i="3"/>
  <c r="AA11844" i="3"/>
  <c r="AA11845" i="3"/>
  <c r="AA11846" i="3"/>
  <c r="AA11847" i="3"/>
  <c r="AA11848" i="3"/>
  <c r="AA11849" i="3"/>
  <c r="AA11850" i="3"/>
  <c r="AA11851" i="3"/>
  <c r="AA11852" i="3"/>
  <c r="AA11853" i="3"/>
  <c r="AA11854" i="3"/>
  <c r="AA11855" i="3"/>
  <c r="AA11856" i="3"/>
  <c r="AA11857" i="3"/>
  <c r="AA11858" i="3"/>
  <c r="AA11859" i="3"/>
  <c r="AA11860" i="3"/>
  <c r="AA11861" i="3"/>
  <c r="AA11862" i="3"/>
  <c r="AA11863" i="3"/>
  <c r="AA11864" i="3"/>
  <c r="AA11865" i="3"/>
  <c r="AA11866" i="3"/>
  <c r="AA11867" i="3"/>
  <c r="AA11868" i="3"/>
  <c r="AA11869" i="3"/>
  <c r="AA11870" i="3"/>
  <c r="AA11871" i="3"/>
  <c r="AA11872" i="3"/>
  <c r="AA11873" i="3"/>
  <c r="AA11874" i="3"/>
  <c r="AA11875" i="3"/>
  <c r="AA11876" i="3"/>
  <c r="AA11877" i="3"/>
  <c r="AA11878" i="3"/>
  <c r="AA11879" i="3"/>
  <c r="AA11880" i="3"/>
  <c r="AA11881" i="3"/>
  <c r="AA11882" i="3"/>
  <c r="AA11883" i="3"/>
  <c r="AA11884" i="3"/>
  <c r="AA11885" i="3"/>
  <c r="AA11886" i="3"/>
  <c r="AA11887" i="3"/>
  <c r="AA11888" i="3"/>
  <c r="AA11889" i="3"/>
  <c r="AA11890" i="3"/>
  <c r="AA11891" i="3"/>
  <c r="AA11892" i="3"/>
  <c r="AA11893" i="3"/>
  <c r="AA11894" i="3"/>
  <c r="AA11895" i="3"/>
  <c r="AA11896" i="3"/>
  <c r="AA11897" i="3"/>
  <c r="AA11898" i="3"/>
  <c r="AA11899" i="3"/>
  <c r="AA11900" i="3"/>
  <c r="AA11901" i="3"/>
  <c r="AA11902" i="3"/>
  <c r="AA11903" i="3"/>
  <c r="AA11904" i="3"/>
  <c r="AA11905" i="3"/>
  <c r="AA11906" i="3"/>
  <c r="AA11907" i="3"/>
  <c r="AA11908" i="3"/>
  <c r="AA11909" i="3"/>
  <c r="AA11910" i="3"/>
  <c r="AA11911" i="3"/>
  <c r="AA11912" i="3"/>
  <c r="AA11913" i="3"/>
  <c r="AA11914" i="3"/>
  <c r="AA11915" i="3"/>
  <c r="AA11916" i="3"/>
  <c r="AA11917" i="3"/>
  <c r="AA11918" i="3"/>
  <c r="AA11919" i="3"/>
  <c r="AA11920" i="3"/>
  <c r="AA11921" i="3"/>
  <c r="AA11922" i="3"/>
  <c r="AA11923" i="3"/>
  <c r="AA11924" i="3"/>
  <c r="AA11925" i="3"/>
  <c r="AA11926" i="3"/>
  <c r="AA11927" i="3"/>
  <c r="AA11928" i="3"/>
  <c r="AA11929" i="3"/>
  <c r="AA11930" i="3"/>
  <c r="AA11931" i="3"/>
  <c r="AA11932" i="3"/>
  <c r="AA11933" i="3"/>
  <c r="AA11934" i="3"/>
  <c r="AA11935" i="3"/>
  <c r="AA11936" i="3"/>
  <c r="AA11937" i="3"/>
  <c r="AA11938" i="3"/>
  <c r="AA11939" i="3"/>
  <c r="AA11940" i="3"/>
  <c r="AA11941" i="3"/>
  <c r="AA11942" i="3"/>
  <c r="AA11943" i="3"/>
  <c r="AA11944" i="3"/>
  <c r="AA11945" i="3"/>
  <c r="AA11946" i="3"/>
  <c r="AA11947" i="3"/>
  <c r="AA11948" i="3"/>
  <c r="AA11949" i="3"/>
  <c r="AA11950" i="3"/>
  <c r="AA11951" i="3"/>
  <c r="AA11952" i="3"/>
  <c r="AA11953" i="3"/>
  <c r="AA11954" i="3"/>
  <c r="AA11955" i="3"/>
  <c r="AA11956" i="3"/>
  <c r="AA11957" i="3"/>
  <c r="AA11958" i="3"/>
  <c r="AA11959" i="3"/>
  <c r="AA11960" i="3"/>
  <c r="AA11961" i="3"/>
  <c r="AA11962" i="3"/>
  <c r="AA11963" i="3"/>
  <c r="AA11964" i="3"/>
  <c r="AA11965" i="3"/>
  <c r="AA11966" i="3"/>
  <c r="AA11967" i="3"/>
  <c r="AA11968" i="3"/>
  <c r="AA11969" i="3"/>
  <c r="AA11970" i="3"/>
  <c r="AA11971" i="3"/>
  <c r="AA11972" i="3"/>
  <c r="AA11973" i="3"/>
  <c r="AA11974" i="3"/>
  <c r="AA11975" i="3"/>
  <c r="AA11976" i="3"/>
  <c r="AA11977" i="3"/>
  <c r="AA11978" i="3"/>
  <c r="AA11979" i="3"/>
  <c r="AA11980" i="3"/>
  <c r="AA11981" i="3"/>
  <c r="AA11982" i="3"/>
  <c r="AA11983" i="3"/>
  <c r="AA11984" i="3"/>
  <c r="AA11985" i="3"/>
  <c r="AA11986" i="3"/>
  <c r="AA11987" i="3"/>
  <c r="AA11988" i="3"/>
  <c r="AA11989" i="3"/>
  <c r="AA11990" i="3"/>
  <c r="AA11991" i="3"/>
  <c r="AA11992" i="3"/>
  <c r="AA11993" i="3"/>
  <c r="AA11994" i="3"/>
  <c r="AA11995" i="3"/>
  <c r="AA11996" i="3"/>
  <c r="AA11997" i="3"/>
  <c r="AA11998" i="3"/>
  <c r="AA11999" i="3"/>
  <c r="AA12000" i="3"/>
  <c r="AA12001" i="3"/>
  <c r="AA12002" i="3"/>
  <c r="AA12003" i="3"/>
  <c r="AA12004" i="3"/>
  <c r="AA12005" i="3"/>
  <c r="AA12006" i="3"/>
  <c r="AA12007" i="3"/>
  <c r="AA12008" i="3"/>
  <c r="AA12009" i="3"/>
  <c r="AA12010" i="3"/>
  <c r="AA12011" i="3"/>
  <c r="AA12012" i="3"/>
  <c r="AA12013" i="3"/>
  <c r="AA12014" i="3"/>
  <c r="AA12015" i="3"/>
  <c r="AA12016" i="3"/>
  <c r="AA12017" i="3"/>
  <c r="AA12018" i="3"/>
  <c r="AA12019" i="3"/>
  <c r="AA12020" i="3"/>
  <c r="AA12021" i="3"/>
  <c r="AA12022" i="3"/>
  <c r="AA12023" i="3"/>
  <c r="AA12024" i="3"/>
  <c r="AA12025" i="3"/>
  <c r="AA12026" i="3"/>
  <c r="AA12027" i="3"/>
  <c r="AA12028" i="3"/>
  <c r="AA12029" i="3"/>
  <c r="AA12030" i="3"/>
  <c r="AA12031" i="3"/>
  <c r="AA12032" i="3"/>
  <c r="AA12033" i="3"/>
  <c r="AA12034" i="3"/>
  <c r="AA12035" i="3"/>
  <c r="AA12036" i="3"/>
  <c r="AA12037" i="3"/>
  <c r="AA12038" i="3"/>
  <c r="AA12039" i="3"/>
  <c r="AA12040" i="3"/>
  <c r="AA12041" i="3"/>
  <c r="AA12042" i="3"/>
  <c r="AA12043" i="3"/>
  <c r="AA12044" i="3"/>
  <c r="AA12045" i="3"/>
  <c r="AA12046" i="3"/>
  <c r="AA12047" i="3"/>
  <c r="AA12048" i="3"/>
  <c r="AA12049" i="3"/>
  <c r="AA12050" i="3"/>
  <c r="AA12051" i="3"/>
  <c r="AA12052" i="3"/>
  <c r="AA12053" i="3"/>
  <c r="AA12054" i="3"/>
  <c r="AA12055" i="3"/>
  <c r="AA12056" i="3"/>
  <c r="AA12057" i="3"/>
  <c r="AA12058" i="3"/>
  <c r="AA12059" i="3"/>
  <c r="AA12060" i="3"/>
  <c r="AA12061" i="3"/>
  <c r="AA12062" i="3"/>
  <c r="AA12063" i="3"/>
  <c r="AA12064" i="3"/>
  <c r="AA12065" i="3"/>
  <c r="AA12066" i="3"/>
  <c r="AA12067" i="3"/>
  <c r="AA12068" i="3"/>
  <c r="AA12069" i="3"/>
  <c r="AA12070" i="3"/>
  <c r="AA12071" i="3"/>
  <c r="AA12072" i="3"/>
  <c r="AA12073" i="3"/>
  <c r="AA12074" i="3"/>
  <c r="AA12075" i="3"/>
  <c r="AA12076" i="3"/>
  <c r="AA12077" i="3"/>
  <c r="AA12078" i="3"/>
  <c r="AA12079" i="3"/>
  <c r="AA12080" i="3"/>
  <c r="AA12081" i="3"/>
  <c r="AA12082" i="3"/>
  <c r="AA12083" i="3"/>
  <c r="AA12084" i="3"/>
  <c r="AA12085" i="3"/>
  <c r="AA12086" i="3"/>
  <c r="AA12087" i="3"/>
  <c r="AA12088" i="3"/>
  <c r="AA12089" i="3"/>
  <c r="AA12090" i="3"/>
  <c r="AA12091" i="3"/>
  <c r="AA12092" i="3"/>
  <c r="AA12093" i="3"/>
  <c r="AA12094" i="3"/>
  <c r="AA12095" i="3"/>
  <c r="AA12096" i="3"/>
  <c r="AA12097" i="3"/>
  <c r="AA12098" i="3"/>
  <c r="AA12099" i="3"/>
  <c r="AA12100" i="3"/>
  <c r="AA12101" i="3"/>
  <c r="AA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Z842" i="3"/>
  <c r="Z843" i="3"/>
  <c r="Z844" i="3"/>
  <c r="Z845" i="3"/>
  <c r="Z846" i="3"/>
  <c r="Z847" i="3"/>
  <c r="Z848" i="3"/>
  <c r="Z849" i="3"/>
  <c r="Z850" i="3"/>
  <c r="Z851" i="3"/>
  <c r="Z852" i="3"/>
  <c r="Z853" i="3"/>
  <c r="Z854" i="3"/>
  <c r="Z855" i="3"/>
  <c r="Z856" i="3"/>
  <c r="Z857" i="3"/>
  <c r="Z858" i="3"/>
  <c r="Z859" i="3"/>
  <c r="Z860" i="3"/>
  <c r="Z861" i="3"/>
  <c r="Z862" i="3"/>
  <c r="Z863" i="3"/>
  <c r="Z864" i="3"/>
  <c r="Z865" i="3"/>
  <c r="Z866" i="3"/>
  <c r="Z867" i="3"/>
  <c r="Z868" i="3"/>
  <c r="Z869" i="3"/>
  <c r="Z870" i="3"/>
  <c r="Z871" i="3"/>
  <c r="Z872" i="3"/>
  <c r="Z873" i="3"/>
  <c r="Z874" i="3"/>
  <c r="Z875" i="3"/>
  <c r="Z876" i="3"/>
  <c r="Z877" i="3"/>
  <c r="Z878" i="3"/>
  <c r="Z879" i="3"/>
  <c r="Z880" i="3"/>
  <c r="Z881" i="3"/>
  <c r="Z882" i="3"/>
  <c r="Z883" i="3"/>
  <c r="Z884" i="3"/>
  <c r="Z885" i="3"/>
  <c r="Z886" i="3"/>
  <c r="Z887" i="3"/>
  <c r="Z888" i="3"/>
  <c r="Z889" i="3"/>
  <c r="Z890" i="3"/>
  <c r="Z891" i="3"/>
  <c r="Z892" i="3"/>
  <c r="Z893" i="3"/>
  <c r="Z894" i="3"/>
  <c r="Z895" i="3"/>
  <c r="Z896" i="3"/>
  <c r="Z897" i="3"/>
  <c r="Z898" i="3"/>
  <c r="Z899" i="3"/>
  <c r="Z900" i="3"/>
  <c r="Z901" i="3"/>
  <c r="Z902" i="3"/>
  <c r="Z903" i="3"/>
  <c r="Z904" i="3"/>
  <c r="Z905" i="3"/>
  <c r="Z906" i="3"/>
  <c r="Z907" i="3"/>
  <c r="Z908" i="3"/>
  <c r="Z909" i="3"/>
  <c r="Z910" i="3"/>
  <c r="Z911" i="3"/>
  <c r="Z912" i="3"/>
  <c r="Z913" i="3"/>
  <c r="Z914" i="3"/>
  <c r="Z915" i="3"/>
  <c r="Z916" i="3"/>
  <c r="Z917" i="3"/>
  <c r="Z918" i="3"/>
  <c r="Z919" i="3"/>
  <c r="Z920" i="3"/>
  <c r="Z921" i="3"/>
  <c r="Z922" i="3"/>
  <c r="Z923" i="3"/>
  <c r="Z924" i="3"/>
  <c r="Z925" i="3"/>
  <c r="Z926" i="3"/>
  <c r="Z927" i="3"/>
  <c r="Z928" i="3"/>
  <c r="Z929" i="3"/>
  <c r="Z930" i="3"/>
  <c r="Z931" i="3"/>
  <c r="Z932" i="3"/>
  <c r="Z933" i="3"/>
  <c r="Z934" i="3"/>
  <c r="Z935" i="3"/>
  <c r="Z936" i="3"/>
  <c r="Z937" i="3"/>
  <c r="Z938" i="3"/>
  <c r="Z939" i="3"/>
  <c r="Z940" i="3"/>
  <c r="Z941" i="3"/>
  <c r="Z942" i="3"/>
  <c r="Z943" i="3"/>
  <c r="Z944" i="3"/>
  <c r="Z945" i="3"/>
  <c r="Z946" i="3"/>
  <c r="Z947" i="3"/>
  <c r="Z948" i="3"/>
  <c r="Z949" i="3"/>
  <c r="Z950" i="3"/>
  <c r="Z951" i="3"/>
  <c r="Z952" i="3"/>
  <c r="Z953" i="3"/>
  <c r="Z954" i="3"/>
  <c r="Z955" i="3"/>
  <c r="Z956" i="3"/>
  <c r="Z957" i="3"/>
  <c r="Z958" i="3"/>
  <c r="Z959" i="3"/>
  <c r="Z960" i="3"/>
  <c r="Z961" i="3"/>
  <c r="Z962" i="3"/>
  <c r="Z963" i="3"/>
  <c r="Z964" i="3"/>
  <c r="Z965" i="3"/>
  <c r="Z966" i="3"/>
  <c r="Z967" i="3"/>
  <c r="Z968" i="3"/>
  <c r="Z969" i="3"/>
  <c r="Z970" i="3"/>
  <c r="Z971" i="3"/>
  <c r="Z972" i="3"/>
  <c r="Z973" i="3"/>
  <c r="Z974" i="3"/>
  <c r="Z975" i="3"/>
  <c r="Z976" i="3"/>
  <c r="Z977" i="3"/>
  <c r="Z978" i="3"/>
  <c r="Z979" i="3"/>
  <c r="Z980" i="3"/>
  <c r="Z981" i="3"/>
  <c r="Z982" i="3"/>
  <c r="Z983" i="3"/>
  <c r="Z984" i="3"/>
  <c r="Z985" i="3"/>
  <c r="Z986" i="3"/>
  <c r="Z987" i="3"/>
  <c r="Z988" i="3"/>
  <c r="Z989" i="3"/>
  <c r="Z990" i="3"/>
  <c r="Z991" i="3"/>
  <c r="Z992" i="3"/>
  <c r="Z993" i="3"/>
  <c r="Z994" i="3"/>
  <c r="Z995" i="3"/>
  <c r="Z996" i="3"/>
  <c r="Z997" i="3"/>
  <c r="Z998" i="3"/>
  <c r="Z999" i="3"/>
  <c r="Z1000" i="3"/>
  <c r="Z1001" i="3"/>
  <c r="Z1002" i="3"/>
  <c r="Z1003" i="3"/>
  <c r="Z1004" i="3"/>
  <c r="Z1005" i="3"/>
  <c r="Z1006" i="3"/>
  <c r="Z1007" i="3"/>
  <c r="Z1008" i="3"/>
  <c r="Z1009" i="3"/>
  <c r="Z1010" i="3"/>
  <c r="Z1011" i="3"/>
  <c r="Z1012" i="3"/>
  <c r="Z1013" i="3"/>
  <c r="Z1014" i="3"/>
  <c r="Z1015" i="3"/>
  <c r="Z1016" i="3"/>
  <c r="Z1017" i="3"/>
  <c r="Z1018" i="3"/>
  <c r="Z1019" i="3"/>
  <c r="Z1020" i="3"/>
  <c r="Z1021" i="3"/>
  <c r="Z1022" i="3"/>
  <c r="Z1023" i="3"/>
  <c r="Z1024" i="3"/>
  <c r="Z1025" i="3"/>
  <c r="Z1026" i="3"/>
  <c r="Z1027" i="3"/>
  <c r="Z1028" i="3"/>
  <c r="Z1029" i="3"/>
  <c r="Z1030" i="3"/>
  <c r="Z1031" i="3"/>
  <c r="Z1032" i="3"/>
  <c r="Z1033" i="3"/>
  <c r="Z1034" i="3"/>
  <c r="Z1035" i="3"/>
  <c r="Z1036" i="3"/>
  <c r="Z1037" i="3"/>
  <c r="Z1038" i="3"/>
  <c r="Z1039" i="3"/>
  <c r="Z1040" i="3"/>
  <c r="Z1041" i="3"/>
  <c r="Z1042" i="3"/>
  <c r="Z1043" i="3"/>
  <c r="Z1044" i="3"/>
  <c r="Z1045" i="3"/>
  <c r="Z1046" i="3"/>
  <c r="Z1047" i="3"/>
  <c r="Z1048" i="3"/>
  <c r="Z1049" i="3"/>
  <c r="Z1050" i="3"/>
  <c r="Z1051" i="3"/>
  <c r="Z1052" i="3"/>
  <c r="Z1053" i="3"/>
  <c r="Z1054" i="3"/>
  <c r="Z1055" i="3"/>
  <c r="Z1056" i="3"/>
  <c r="Z1057" i="3"/>
  <c r="Z1058" i="3"/>
  <c r="Z1059" i="3"/>
  <c r="Z1060" i="3"/>
  <c r="Z1061" i="3"/>
  <c r="Z1062" i="3"/>
  <c r="Z1063" i="3"/>
  <c r="Z1064" i="3"/>
  <c r="Z1065" i="3"/>
  <c r="Z1066" i="3"/>
  <c r="Z1067" i="3"/>
  <c r="Z1068" i="3"/>
  <c r="Z1069" i="3"/>
  <c r="Z1070" i="3"/>
  <c r="Z1071" i="3"/>
  <c r="Z1072" i="3"/>
  <c r="Z1073" i="3"/>
  <c r="Z1074" i="3"/>
  <c r="Z1075" i="3"/>
  <c r="Z1076" i="3"/>
  <c r="Z1077" i="3"/>
  <c r="Z1078" i="3"/>
  <c r="Z1079" i="3"/>
  <c r="Z1080" i="3"/>
  <c r="Z1081" i="3"/>
  <c r="Z1082" i="3"/>
  <c r="Z1083" i="3"/>
  <c r="Z1084" i="3"/>
  <c r="Z1085" i="3"/>
  <c r="Z1086" i="3"/>
  <c r="Z1087" i="3"/>
  <c r="Z1088" i="3"/>
  <c r="Z1089" i="3"/>
  <c r="Z1090" i="3"/>
  <c r="Z1091" i="3"/>
  <c r="Z1092" i="3"/>
  <c r="Z1093" i="3"/>
  <c r="Z1094" i="3"/>
  <c r="Z1095" i="3"/>
  <c r="Z1096" i="3"/>
  <c r="Z1097" i="3"/>
  <c r="Z1098" i="3"/>
  <c r="Z1099" i="3"/>
  <c r="Z1100" i="3"/>
  <c r="Z1101" i="3"/>
  <c r="Z1102" i="3"/>
  <c r="Z1103" i="3"/>
  <c r="Z1104" i="3"/>
  <c r="Z1105" i="3"/>
  <c r="Z1106" i="3"/>
  <c r="Z1107" i="3"/>
  <c r="Z1108" i="3"/>
  <c r="Z1109" i="3"/>
  <c r="Z1110" i="3"/>
  <c r="Z1111" i="3"/>
  <c r="Z1112" i="3"/>
  <c r="Z1113" i="3"/>
  <c r="Z1114" i="3"/>
  <c r="Z1115" i="3"/>
  <c r="Z1116" i="3"/>
  <c r="Z1117" i="3"/>
  <c r="Z1118" i="3"/>
  <c r="Z1119" i="3"/>
  <c r="Z1120" i="3"/>
  <c r="Z1121" i="3"/>
  <c r="Z1122" i="3"/>
  <c r="Z1123" i="3"/>
  <c r="Z1124" i="3"/>
  <c r="Z1125" i="3"/>
  <c r="Z1126" i="3"/>
  <c r="Z1127" i="3"/>
  <c r="Z1128" i="3"/>
  <c r="Z1129" i="3"/>
  <c r="Z1130" i="3"/>
  <c r="Z1131" i="3"/>
  <c r="Z1132" i="3"/>
  <c r="Z1133" i="3"/>
  <c r="Z1134" i="3"/>
  <c r="Z1135" i="3"/>
  <c r="Z1136" i="3"/>
  <c r="Z1137" i="3"/>
  <c r="Z1138" i="3"/>
  <c r="Z1139" i="3"/>
  <c r="Z1140" i="3"/>
  <c r="Z1141" i="3"/>
  <c r="Z1142" i="3"/>
  <c r="Z1143" i="3"/>
  <c r="Z1144" i="3"/>
  <c r="Z1145" i="3"/>
  <c r="Z1146" i="3"/>
  <c r="Z1147" i="3"/>
  <c r="Z1148" i="3"/>
  <c r="Z1149" i="3"/>
  <c r="Z1150" i="3"/>
  <c r="Z1151" i="3"/>
  <c r="Z1152" i="3"/>
  <c r="Z1153" i="3"/>
  <c r="Z1154" i="3"/>
  <c r="Z1155" i="3"/>
  <c r="Z1156" i="3"/>
  <c r="Z1157" i="3"/>
  <c r="Z1158" i="3"/>
  <c r="Z1159" i="3"/>
  <c r="Z1160" i="3"/>
  <c r="Z1161" i="3"/>
  <c r="Z1162" i="3"/>
  <c r="Z1163" i="3"/>
  <c r="Z1164" i="3"/>
  <c r="Z1165" i="3"/>
  <c r="Z1166" i="3"/>
  <c r="Z1167" i="3"/>
  <c r="Z1168" i="3"/>
  <c r="Z1169" i="3"/>
  <c r="Z1170" i="3"/>
  <c r="Z1171" i="3"/>
  <c r="Z1172" i="3"/>
  <c r="Z1173" i="3"/>
  <c r="Z1174" i="3"/>
  <c r="Z1175" i="3"/>
  <c r="Z1176" i="3"/>
  <c r="Z1177" i="3"/>
  <c r="Z1178" i="3"/>
  <c r="Z1179" i="3"/>
  <c r="Z1180" i="3"/>
  <c r="Z1181" i="3"/>
  <c r="Z1182" i="3"/>
  <c r="Z1183" i="3"/>
  <c r="Z1184" i="3"/>
  <c r="Z1185" i="3"/>
  <c r="Z1186" i="3"/>
  <c r="Z1187" i="3"/>
  <c r="Z1188" i="3"/>
  <c r="Z1189" i="3"/>
  <c r="Z1190" i="3"/>
  <c r="Z1191" i="3"/>
  <c r="Z1192" i="3"/>
  <c r="Z1193" i="3"/>
  <c r="Z1194" i="3"/>
  <c r="Z1195" i="3"/>
  <c r="Z1196" i="3"/>
  <c r="Z1197" i="3"/>
  <c r="Z1198" i="3"/>
  <c r="Z1199" i="3"/>
  <c r="Z1200" i="3"/>
  <c r="Z1201" i="3"/>
  <c r="Z1202" i="3"/>
  <c r="Z1203" i="3"/>
  <c r="Z1204" i="3"/>
  <c r="Z1205" i="3"/>
  <c r="Z1206" i="3"/>
  <c r="Z1207" i="3"/>
  <c r="Z1208" i="3"/>
  <c r="Z1209" i="3"/>
  <c r="Z1210" i="3"/>
  <c r="Z1211" i="3"/>
  <c r="Z1212" i="3"/>
  <c r="Z1213" i="3"/>
  <c r="Z1214" i="3"/>
  <c r="Z1215" i="3"/>
  <c r="Z1216" i="3"/>
  <c r="Z1217" i="3"/>
  <c r="Z1218" i="3"/>
  <c r="Z1219" i="3"/>
  <c r="Z1220" i="3"/>
  <c r="Z1221" i="3"/>
  <c r="Z1222" i="3"/>
  <c r="Z1223" i="3"/>
  <c r="Z1224" i="3"/>
  <c r="Z1225" i="3"/>
  <c r="Z1226" i="3"/>
  <c r="Z1227" i="3"/>
  <c r="Z1228" i="3"/>
  <c r="Z1229" i="3"/>
  <c r="Z1230" i="3"/>
  <c r="Z1231" i="3"/>
  <c r="Z1232" i="3"/>
  <c r="Z1233" i="3"/>
  <c r="Z1234" i="3"/>
  <c r="Z1235" i="3"/>
  <c r="Z1236" i="3"/>
  <c r="Z1237" i="3"/>
  <c r="Z1238" i="3"/>
  <c r="Z1239" i="3"/>
  <c r="Z1240" i="3"/>
  <c r="Z1241" i="3"/>
  <c r="Z1242" i="3"/>
  <c r="Z1243" i="3"/>
  <c r="Z1244" i="3"/>
  <c r="Z1245" i="3"/>
  <c r="Z1246" i="3"/>
  <c r="Z1247" i="3"/>
  <c r="Z1248" i="3"/>
  <c r="Z1249" i="3"/>
  <c r="Z1250" i="3"/>
  <c r="Z1251" i="3"/>
  <c r="Z1252" i="3"/>
  <c r="Z1253" i="3"/>
  <c r="Z1254" i="3"/>
  <c r="Z1255" i="3"/>
  <c r="Z1256" i="3"/>
  <c r="Z1257" i="3"/>
  <c r="Z1258" i="3"/>
  <c r="Z1259" i="3"/>
  <c r="Z1260" i="3"/>
  <c r="Z1261" i="3"/>
  <c r="Z1262" i="3"/>
  <c r="Z1263" i="3"/>
  <c r="Z1264" i="3"/>
  <c r="Z1265" i="3"/>
  <c r="Z1266" i="3"/>
  <c r="Z1267" i="3"/>
  <c r="Z1268" i="3"/>
  <c r="Z1269" i="3"/>
  <c r="Z1270" i="3"/>
  <c r="Z1271" i="3"/>
  <c r="Z1272" i="3"/>
  <c r="Z1273" i="3"/>
  <c r="Z1274" i="3"/>
  <c r="Z1275" i="3"/>
  <c r="Z1276" i="3"/>
  <c r="Z1277" i="3"/>
  <c r="Z1278" i="3"/>
  <c r="Z1279" i="3"/>
  <c r="Z1280" i="3"/>
  <c r="Z1281" i="3"/>
  <c r="Z1282" i="3"/>
  <c r="Z1283" i="3"/>
  <c r="Z1284" i="3"/>
  <c r="Z1285" i="3"/>
  <c r="Z1286" i="3"/>
  <c r="Z1287" i="3"/>
  <c r="Z1288" i="3"/>
  <c r="Z1289" i="3"/>
  <c r="Z1290" i="3"/>
  <c r="Z1291" i="3"/>
  <c r="Z1292" i="3"/>
  <c r="Z1293" i="3"/>
  <c r="Z1294" i="3"/>
  <c r="Z1295" i="3"/>
  <c r="Z1296" i="3"/>
  <c r="Z1297" i="3"/>
  <c r="Z1298" i="3"/>
  <c r="Z1299" i="3"/>
  <c r="Z1300" i="3"/>
  <c r="Z1301" i="3"/>
  <c r="Z1302" i="3"/>
  <c r="Z1303" i="3"/>
  <c r="Z1304" i="3"/>
  <c r="Z1305" i="3"/>
  <c r="Z1306" i="3"/>
  <c r="Z1307" i="3"/>
  <c r="Z1308" i="3"/>
  <c r="Z1309" i="3"/>
  <c r="Z1310" i="3"/>
  <c r="Z1311" i="3"/>
  <c r="Z1312" i="3"/>
  <c r="Z1313" i="3"/>
  <c r="Z1314" i="3"/>
  <c r="Z1315" i="3"/>
  <c r="Z1316" i="3"/>
  <c r="Z1317" i="3"/>
  <c r="Z1318" i="3"/>
  <c r="Z1319" i="3"/>
  <c r="Z1320" i="3"/>
  <c r="Z1321" i="3"/>
  <c r="Z1322" i="3"/>
  <c r="Z1323" i="3"/>
  <c r="Z1324" i="3"/>
  <c r="Z1325" i="3"/>
  <c r="Z1326" i="3"/>
  <c r="Z1327" i="3"/>
  <c r="Z1328" i="3"/>
  <c r="Z1329" i="3"/>
  <c r="Z1330" i="3"/>
  <c r="Z1331" i="3"/>
  <c r="Z1332" i="3"/>
  <c r="Z1333" i="3"/>
  <c r="Z1334" i="3"/>
  <c r="Z1335" i="3"/>
  <c r="Z1336" i="3"/>
  <c r="Z1337" i="3"/>
  <c r="Z1338" i="3"/>
  <c r="Z1339" i="3"/>
  <c r="Z1340" i="3"/>
  <c r="Z1341" i="3"/>
  <c r="Z1342" i="3"/>
  <c r="Z1343" i="3"/>
  <c r="Z1344" i="3"/>
  <c r="Z1345" i="3"/>
  <c r="Z1346" i="3"/>
  <c r="Z1347" i="3"/>
  <c r="Z1348" i="3"/>
  <c r="Z1349" i="3"/>
  <c r="Z1350" i="3"/>
  <c r="Z1351" i="3"/>
  <c r="Z1352" i="3"/>
  <c r="Z1353" i="3"/>
  <c r="Z1354" i="3"/>
  <c r="Z1355" i="3"/>
  <c r="Z1356" i="3"/>
  <c r="Z1357" i="3"/>
  <c r="Z1358" i="3"/>
  <c r="Z1359" i="3"/>
  <c r="Z1360" i="3"/>
  <c r="Z1361" i="3"/>
  <c r="Z1362" i="3"/>
  <c r="Z1363" i="3"/>
  <c r="Z1364" i="3"/>
  <c r="Z1365" i="3"/>
  <c r="Z1366" i="3"/>
  <c r="Z1367" i="3"/>
  <c r="Z1368" i="3"/>
  <c r="Z1369" i="3"/>
  <c r="Z1370" i="3"/>
  <c r="Z1371" i="3"/>
  <c r="Z1372" i="3"/>
  <c r="Z1373" i="3"/>
  <c r="Z1374" i="3"/>
  <c r="Z1375" i="3"/>
  <c r="Z1376" i="3"/>
  <c r="Z1377" i="3"/>
  <c r="Z1378" i="3"/>
  <c r="Z1379" i="3"/>
  <c r="Z1380" i="3"/>
  <c r="Z1381" i="3"/>
  <c r="Z1382" i="3"/>
  <c r="Z1383" i="3"/>
  <c r="Z1384" i="3"/>
  <c r="Z1385" i="3"/>
  <c r="Z1386" i="3"/>
  <c r="Z1387" i="3"/>
  <c r="Z1388" i="3"/>
  <c r="Z1389" i="3"/>
  <c r="Z1390" i="3"/>
  <c r="Z1391" i="3"/>
  <c r="Z1392" i="3"/>
  <c r="Z1393" i="3"/>
  <c r="Z1394" i="3"/>
  <c r="Z1395" i="3"/>
  <c r="Z1396" i="3"/>
  <c r="Z1397" i="3"/>
  <c r="Z1398" i="3"/>
  <c r="Z1399" i="3"/>
  <c r="Z1400" i="3"/>
  <c r="Z1401" i="3"/>
  <c r="Z1402" i="3"/>
  <c r="Z1403" i="3"/>
  <c r="Z1404" i="3"/>
  <c r="Z1405" i="3"/>
  <c r="Z1406" i="3"/>
  <c r="Z1407" i="3"/>
  <c r="Z1408" i="3"/>
  <c r="Z1409" i="3"/>
  <c r="Z1410" i="3"/>
  <c r="Z1411" i="3"/>
  <c r="Z1412" i="3"/>
  <c r="Z1413" i="3"/>
  <c r="Z1414" i="3"/>
  <c r="Z1415" i="3"/>
  <c r="Z1416" i="3"/>
  <c r="Z1417" i="3"/>
  <c r="Z1418" i="3"/>
  <c r="Z1419" i="3"/>
  <c r="Z1420" i="3"/>
  <c r="Z1421" i="3"/>
  <c r="Z1422" i="3"/>
  <c r="Z1423" i="3"/>
  <c r="Z1424" i="3"/>
  <c r="Z1425" i="3"/>
  <c r="Z1426" i="3"/>
  <c r="Z1427" i="3"/>
  <c r="Z1428" i="3"/>
  <c r="Z1429" i="3"/>
  <c r="Z1430" i="3"/>
  <c r="Z1431" i="3"/>
  <c r="Z1432" i="3"/>
  <c r="Z1433" i="3"/>
  <c r="Z1434" i="3"/>
  <c r="Z1435" i="3"/>
  <c r="Z1436" i="3"/>
  <c r="Z1437" i="3"/>
  <c r="Z1438" i="3"/>
  <c r="Z1439" i="3"/>
  <c r="Z1440" i="3"/>
  <c r="Z1441" i="3"/>
  <c r="Z1442" i="3"/>
  <c r="Z1443" i="3"/>
  <c r="Z1444" i="3"/>
  <c r="Z1445" i="3"/>
  <c r="Z1446" i="3"/>
  <c r="Z1447" i="3"/>
  <c r="Z1448" i="3"/>
  <c r="Z1449" i="3"/>
  <c r="Z1450" i="3"/>
  <c r="Z1451" i="3"/>
  <c r="Z1452" i="3"/>
  <c r="Z1453" i="3"/>
  <c r="Z1454" i="3"/>
  <c r="Z1455" i="3"/>
  <c r="Z1456" i="3"/>
  <c r="Z1457" i="3"/>
  <c r="Z1458" i="3"/>
  <c r="Z1459" i="3"/>
  <c r="Z1460" i="3"/>
  <c r="Z1461" i="3"/>
  <c r="Z1462" i="3"/>
  <c r="Z1463" i="3"/>
  <c r="Z1464" i="3"/>
  <c r="Z1465" i="3"/>
  <c r="Z1466" i="3"/>
  <c r="Z1467" i="3"/>
  <c r="Z1468" i="3"/>
  <c r="Z1469" i="3"/>
  <c r="Z1470" i="3"/>
  <c r="Z1471" i="3"/>
  <c r="Z1472" i="3"/>
  <c r="Z1473" i="3"/>
  <c r="Z1474" i="3"/>
  <c r="Z1475" i="3"/>
  <c r="Z1476" i="3"/>
  <c r="Z1477" i="3"/>
  <c r="Z1478" i="3"/>
  <c r="Z1479" i="3"/>
  <c r="Z1480" i="3"/>
  <c r="Z1481" i="3"/>
  <c r="Z1482" i="3"/>
  <c r="Z1483" i="3"/>
  <c r="Z1484" i="3"/>
  <c r="Z1485" i="3"/>
  <c r="Z1486" i="3"/>
  <c r="Z1487" i="3"/>
  <c r="Z1488" i="3"/>
  <c r="Z1489" i="3"/>
  <c r="Z1490" i="3"/>
  <c r="Z1491" i="3"/>
  <c r="Z1492" i="3"/>
  <c r="Z1493" i="3"/>
  <c r="Z1494" i="3"/>
  <c r="Z1495" i="3"/>
  <c r="Z1496" i="3"/>
  <c r="Z1497" i="3"/>
  <c r="Z1498" i="3"/>
  <c r="Z1499" i="3"/>
  <c r="Z1500" i="3"/>
  <c r="Z1501" i="3"/>
  <c r="Z1502" i="3"/>
  <c r="Z1503" i="3"/>
  <c r="Z1504" i="3"/>
  <c r="Z1505" i="3"/>
  <c r="Z1506" i="3"/>
  <c r="Z1507" i="3"/>
  <c r="Z1508" i="3"/>
  <c r="Z1509" i="3"/>
  <c r="Z1510" i="3"/>
  <c r="Z1511" i="3"/>
  <c r="Z1512" i="3"/>
  <c r="Z1513" i="3"/>
  <c r="Z1514" i="3"/>
  <c r="Z1515" i="3"/>
  <c r="Z1516" i="3"/>
  <c r="Z1517" i="3"/>
  <c r="Z1518" i="3"/>
  <c r="Z1519" i="3"/>
  <c r="Z1520" i="3"/>
  <c r="Z1521" i="3"/>
  <c r="Z1522" i="3"/>
  <c r="Z1523" i="3"/>
  <c r="Z1524" i="3"/>
  <c r="Z1525" i="3"/>
  <c r="Z1526" i="3"/>
  <c r="Z1527" i="3"/>
  <c r="Z1528" i="3"/>
  <c r="Z1529" i="3"/>
  <c r="Z1530" i="3"/>
  <c r="Z1531" i="3"/>
  <c r="Z1532" i="3"/>
  <c r="Z1533" i="3"/>
  <c r="Z1534" i="3"/>
  <c r="Z1535" i="3"/>
  <c r="Z1536" i="3"/>
  <c r="Z1537" i="3"/>
  <c r="Z1538" i="3"/>
  <c r="Z1539" i="3"/>
  <c r="Z1540" i="3"/>
  <c r="Z1541" i="3"/>
  <c r="Z1542" i="3"/>
  <c r="Z1543" i="3"/>
  <c r="Z1544" i="3"/>
  <c r="Z1545" i="3"/>
  <c r="Z1546" i="3"/>
  <c r="Z1547" i="3"/>
  <c r="Z1548" i="3"/>
  <c r="Z1549" i="3"/>
  <c r="Z1550" i="3"/>
  <c r="Z1551" i="3"/>
  <c r="Z1552" i="3"/>
  <c r="Z1553" i="3"/>
  <c r="Z1554" i="3"/>
  <c r="Z1555" i="3"/>
  <c r="Z1556" i="3"/>
  <c r="Z1557" i="3"/>
  <c r="Z1558" i="3"/>
  <c r="Z1559" i="3"/>
  <c r="Z1560" i="3"/>
  <c r="Z1561" i="3"/>
  <c r="Z1562" i="3"/>
  <c r="Z1563" i="3"/>
  <c r="Z1564" i="3"/>
  <c r="Z1565" i="3"/>
  <c r="Z1566" i="3"/>
  <c r="Z1567" i="3"/>
  <c r="Z1568" i="3"/>
  <c r="Z1569" i="3"/>
  <c r="Z1570" i="3"/>
  <c r="Z1571" i="3"/>
  <c r="Z1572" i="3"/>
  <c r="Z1573" i="3"/>
  <c r="Z1574" i="3"/>
  <c r="Z1575" i="3"/>
  <c r="Z1576" i="3"/>
  <c r="Z1577" i="3"/>
  <c r="Z1578" i="3"/>
  <c r="Z1579" i="3"/>
  <c r="Z1580" i="3"/>
  <c r="Z1581" i="3"/>
  <c r="Z1582" i="3"/>
  <c r="Z1583" i="3"/>
  <c r="Z1584" i="3"/>
  <c r="Z1585" i="3"/>
  <c r="Z1586" i="3"/>
  <c r="Z1587" i="3"/>
  <c r="Z1588" i="3"/>
  <c r="Z1589" i="3"/>
  <c r="Z1590" i="3"/>
  <c r="Z1591" i="3"/>
  <c r="Z1592" i="3"/>
  <c r="Z1593" i="3"/>
  <c r="Z1594" i="3"/>
  <c r="Z1595" i="3"/>
  <c r="Z1596" i="3"/>
  <c r="Z1597" i="3"/>
  <c r="Z1598" i="3"/>
  <c r="Z1599" i="3"/>
  <c r="Z1600" i="3"/>
  <c r="Z1601" i="3"/>
  <c r="Z1602" i="3"/>
  <c r="Z1603" i="3"/>
  <c r="Z1604" i="3"/>
  <c r="Z1605" i="3"/>
  <c r="Z1606" i="3"/>
  <c r="Z1607" i="3"/>
  <c r="Z1608" i="3"/>
  <c r="Z1609" i="3"/>
  <c r="Z1610" i="3"/>
  <c r="Z1611" i="3"/>
  <c r="Z1612" i="3"/>
  <c r="Z1613" i="3"/>
  <c r="Z1614" i="3"/>
  <c r="Z1615" i="3"/>
  <c r="Z1616" i="3"/>
  <c r="Z1617" i="3"/>
  <c r="Z1618" i="3"/>
  <c r="Z1619" i="3"/>
  <c r="Z1620" i="3"/>
  <c r="Z1621" i="3"/>
  <c r="Z1622" i="3"/>
  <c r="Z1623" i="3"/>
  <c r="Z1624" i="3"/>
  <c r="Z1625" i="3"/>
  <c r="Z1626" i="3"/>
  <c r="Z1627" i="3"/>
  <c r="Z1628" i="3"/>
  <c r="Z1629" i="3"/>
  <c r="Z1630" i="3"/>
  <c r="Z1631" i="3"/>
  <c r="Z1632" i="3"/>
  <c r="Z1633" i="3"/>
  <c r="Z1634" i="3"/>
  <c r="Z1635" i="3"/>
  <c r="Z1636" i="3"/>
  <c r="Z1637" i="3"/>
  <c r="Z1638" i="3"/>
  <c r="Z1639" i="3"/>
  <c r="Z1640" i="3"/>
  <c r="Z1641" i="3"/>
  <c r="Z1642" i="3"/>
  <c r="Z1643" i="3"/>
  <c r="Z1644" i="3"/>
  <c r="Z1645" i="3"/>
  <c r="Z1646" i="3"/>
  <c r="Z1647" i="3"/>
  <c r="Z1648" i="3"/>
  <c r="Z1649" i="3"/>
  <c r="Z1650" i="3"/>
  <c r="Z1651" i="3"/>
  <c r="Z1652" i="3"/>
  <c r="Z1653" i="3"/>
  <c r="Z1654" i="3"/>
  <c r="Z1655" i="3"/>
  <c r="Z1656" i="3"/>
  <c r="Z1657" i="3"/>
  <c r="Z1658" i="3"/>
  <c r="Z1659" i="3"/>
  <c r="Z1660" i="3"/>
  <c r="Z1661" i="3"/>
  <c r="Z1662" i="3"/>
  <c r="Z1663" i="3"/>
  <c r="Z1664" i="3"/>
  <c r="Z1665" i="3"/>
  <c r="Z1666" i="3"/>
  <c r="Z1667" i="3"/>
  <c r="Z1668" i="3"/>
  <c r="Z1669" i="3"/>
  <c r="Z1670" i="3"/>
  <c r="Z1671" i="3"/>
  <c r="Z1672" i="3"/>
  <c r="Z1673" i="3"/>
  <c r="Z1674" i="3"/>
  <c r="Z1675" i="3"/>
  <c r="Z1676" i="3"/>
  <c r="Z1677" i="3"/>
  <c r="Z1678" i="3"/>
  <c r="Z1679" i="3"/>
  <c r="Z1680" i="3"/>
  <c r="Z1681" i="3"/>
  <c r="Z1682" i="3"/>
  <c r="Z1683" i="3"/>
  <c r="Z1684" i="3"/>
  <c r="Z1685" i="3"/>
  <c r="Z1686" i="3"/>
  <c r="Z1687" i="3"/>
  <c r="Z1688" i="3"/>
  <c r="Z1689" i="3"/>
  <c r="Z1690" i="3"/>
  <c r="Z1691" i="3"/>
  <c r="Z1692" i="3"/>
  <c r="Z1693" i="3"/>
  <c r="Z1694" i="3"/>
  <c r="Z1695" i="3"/>
  <c r="Z1696" i="3"/>
  <c r="Z1697" i="3"/>
  <c r="Z1698" i="3"/>
  <c r="Z1699" i="3"/>
  <c r="Z1700" i="3"/>
  <c r="Z1701" i="3"/>
  <c r="Z1702" i="3"/>
  <c r="Z1703" i="3"/>
  <c r="Z1704" i="3"/>
  <c r="Z1705" i="3"/>
  <c r="Z1706" i="3"/>
  <c r="Z1707" i="3"/>
  <c r="Z1708" i="3"/>
  <c r="Z1709" i="3"/>
  <c r="Z1710" i="3"/>
  <c r="Z1711" i="3"/>
  <c r="Z1712" i="3"/>
  <c r="Z1713" i="3"/>
  <c r="Z1714" i="3"/>
  <c r="Z1715" i="3"/>
  <c r="Z1716" i="3"/>
  <c r="Z1717" i="3"/>
  <c r="Z1718" i="3"/>
  <c r="Z1719" i="3"/>
  <c r="Z1720" i="3"/>
  <c r="Z1721" i="3"/>
  <c r="Z1722" i="3"/>
  <c r="Z1723" i="3"/>
  <c r="Z1724" i="3"/>
  <c r="Z1725" i="3"/>
  <c r="Z1726" i="3"/>
  <c r="Z1727" i="3"/>
  <c r="Z1728" i="3"/>
  <c r="Z1729" i="3"/>
  <c r="Z1730" i="3"/>
  <c r="Z1731" i="3"/>
  <c r="Z1732" i="3"/>
  <c r="Z1733" i="3"/>
  <c r="Z1734" i="3"/>
  <c r="Z1735" i="3"/>
  <c r="Z1736" i="3"/>
  <c r="Z1737" i="3"/>
  <c r="Z1738" i="3"/>
  <c r="Z1739" i="3"/>
  <c r="Z1740" i="3"/>
  <c r="Z1741" i="3"/>
  <c r="Z1742" i="3"/>
  <c r="Z1743" i="3"/>
  <c r="Z1744" i="3"/>
  <c r="Z1745" i="3"/>
  <c r="Z1746" i="3"/>
  <c r="Z1747" i="3"/>
  <c r="Z1748" i="3"/>
  <c r="Z1749" i="3"/>
  <c r="Z1750" i="3"/>
  <c r="Z1751" i="3"/>
  <c r="Z1752" i="3"/>
  <c r="Z1753" i="3"/>
  <c r="Z1754" i="3"/>
  <c r="Z1755" i="3"/>
  <c r="Z1756" i="3"/>
  <c r="Z1757" i="3"/>
  <c r="Z1758" i="3"/>
  <c r="Z1759" i="3"/>
  <c r="Z1760" i="3"/>
  <c r="Z1761" i="3"/>
  <c r="Z1762" i="3"/>
  <c r="Z1763" i="3"/>
  <c r="Z1764" i="3"/>
  <c r="Z1765" i="3"/>
  <c r="Z1766" i="3"/>
  <c r="Z1767" i="3"/>
  <c r="Z1768" i="3"/>
  <c r="Z1769" i="3"/>
  <c r="Z1770" i="3"/>
  <c r="Z1771" i="3"/>
  <c r="Z1772" i="3"/>
  <c r="Z1773" i="3"/>
  <c r="Z1774" i="3"/>
  <c r="Z1775" i="3"/>
  <c r="Z1776" i="3"/>
  <c r="Z1777" i="3"/>
  <c r="Z1778" i="3"/>
  <c r="Z1779" i="3"/>
  <c r="Z1780" i="3"/>
  <c r="Z1781" i="3"/>
  <c r="Z1782" i="3"/>
  <c r="Z1783" i="3"/>
  <c r="Z1784" i="3"/>
  <c r="Z1785" i="3"/>
  <c r="Z1786" i="3"/>
  <c r="Z1787" i="3"/>
  <c r="Z1788" i="3"/>
  <c r="Z1789" i="3"/>
  <c r="Z1790" i="3"/>
  <c r="Z1791" i="3"/>
  <c r="Z1792" i="3"/>
  <c r="Z1793" i="3"/>
  <c r="Z1794" i="3"/>
  <c r="Z1795" i="3"/>
  <c r="Z1796" i="3"/>
  <c r="Z1797" i="3"/>
  <c r="Z1798" i="3"/>
  <c r="Z1799" i="3"/>
  <c r="Z1800" i="3"/>
  <c r="Z1801" i="3"/>
  <c r="Z1802" i="3"/>
  <c r="Z1803" i="3"/>
  <c r="Z1804" i="3"/>
  <c r="Z1805" i="3"/>
  <c r="Z1806" i="3"/>
  <c r="Z1807" i="3"/>
  <c r="Z1808" i="3"/>
  <c r="Z1809" i="3"/>
  <c r="Z1810" i="3"/>
  <c r="Z1811" i="3"/>
  <c r="Z1812" i="3"/>
  <c r="Z1813" i="3"/>
  <c r="Z1814" i="3"/>
  <c r="Z1815" i="3"/>
  <c r="Z1816" i="3"/>
  <c r="Z1817" i="3"/>
  <c r="Z1818" i="3"/>
  <c r="Z1819" i="3"/>
  <c r="Z1820" i="3"/>
  <c r="Z1821" i="3"/>
  <c r="Z1822" i="3"/>
  <c r="Z1823" i="3"/>
  <c r="Z1824" i="3"/>
  <c r="Z1825" i="3"/>
  <c r="Z1826" i="3"/>
  <c r="Z1827" i="3"/>
  <c r="Z1828" i="3"/>
  <c r="Z1829" i="3"/>
  <c r="Z1830" i="3"/>
  <c r="Z1831" i="3"/>
  <c r="Z1832" i="3"/>
  <c r="Z1833" i="3"/>
  <c r="Z1834" i="3"/>
  <c r="Z1835" i="3"/>
  <c r="Z1836" i="3"/>
  <c r="Z1837" i="3"/>
  <c r="Z1838" i="3"/>
  <c r="Z1839" i="3"/>
  <c r="Z1840" i="3"/>
  <c r="Z1841" i="3"/>
  <c r="Z1842" i="3"/>
  <c r="Z1843" i="3"/>
  <c r="Z1844" i="3"/>
  <c r="Z1845" i="3"/>
  <c r="Z1846" i="3"/>
  <c r="Z1847" i="3"/>
  <c r="Z1848" i="3"/>
  <c r="Z1849" i="3"/>
  <c r="Z1850" i="3"/>
  <c r="Z1851" i="3"/>
  <c r="Z1852" i="3"/>
  <c r="Z1853" i="3"/>
  <c r="Z1854" i="3"/>
  <c r="Z1855" i="3"/>
  <c r="Z1856" i="3"/>
  <c r="Z1857" i="3"/>
  <c r="Z1858" i="3"/>
  <c r="Z1859" i="3"/>
  <c r="Z1860" i="3"/>
  <c r="Z1861" i="3"/>
  <c r="Z1862" i="3"/>
  <c r="Z1863" i="3"/>
  <c r="Z1864" i="3"/>
  <c r="Z1865" i="3"/>
  <c r="Z1866" i="3"/>
  <c r="Z1867" i="3"/>
  <c r="Z1868" i="3"/>
  <c r="Z1869" i="3"/>
  <c r="Z1870" i="3"/>
  <c r="Z1871" i="3"/>
  <c r="Z1872" i="3"/>
  <c r="Z1873" i="3"/>
  <c r="Z1874" i="3"/>
  <c r="Z1875" i="3"/>
  <c r="Z1876" i="3"/>
  <c r="Z1877" i="3"/>
  <c r="Z1878" i="3"/>
  <c r="Z1879" i="3"/>
  <c r="Z1880" i="3"/>
  <c r="Z1881" i="3"/>
  <c r="Z1882" i="3"/>
  <c r="Z1883" i="3"/>
  <c r="Z1884" i="3"/>
  <c r="Z1885" i="3"/>
  <c r="Z1886" i="3"/>
  <c r="Z1887" i="3"/>
  <c r="Z1888" i="3"/>
  <c r="Z1889" i="3"/>
  <c r="Z1890" i="3"/>
  <c r="Z1891" i="3"/>
  <c r="Z1892" i="3"/>
  <c r="Z1893" i="3"/>
  <c r="Z1894" i="3"/>
  <c r="Z1895" i="3"/>
  <c r="Z1896" i="3"/>
  <c r="Z1897" i="3"/>
  <c r="Z1898" i="3"/>
  <c r="Z1899" i="3"/>
  <c r="Z1900" i="3"/>
  <c r="Z1901" i="3"/>
  <c r="Z1902" i="3"/>
  <c r="Z1903" i="3"/>
  <c r="Z1904" i="3"/>
  <c r="Z1905" i="3"/>
  <c r="Z1906" i="3"/>
  <c r="Z1907" i="3"/>
  <c r="Z1908" i="3"/>
  <c r="Z1909" i="3"/>
  <c r="Z1910" i="3"/>
  <c r="Z1911" i="3"/>
  <c r="Z1912" i="3"/>
  <c r="Z1913" i="3"/>
  <c r="Z1914" i="3"/>
  <c r="Z1915" i="3"/>
  <c r="Z1916" i="3"/>
  <c r="Z1917" i="3"/>
  <c r="Z1918" i="3"/>
  <c r="Z1919" i="3"/>
  <c r="Z1920" i="3"/>
  <c r="Z1921" i="3"/>
  <c r="Z1922" i="3"/>
  <c r="Z1923" i="3"/>
  <c r="Z1924" i="3"/>
  <c r="Z1925" i="3"/>
  <c r="Z1926" i="3"/>
  <c r="Z1927" i="3"/>
  <c r="Z1928" i="3"/>
  <c r="Z1929" i="3"/>
  <c r="Z1930" i="3"/>
  <c r="Z1931" i="3"/>
  <c r="Z1932" i="3"/>
  <c r="Z1933" i="3"/>
  <c r="Z1934" i="3"/>
  <c r="Z1935" i="3"/>
  <c r="Z1936" i="3"/>
  <c r="Z1937" i="3"/>
  <c r="Z1938" i="3"/>
  <c r="Z1939" i="3"/>
  <c r="Z1940" i="3"/>
  <c r="Z1941" i="3"/>
  <c r="Z1942" i="3"/>
  <c r="Z1943" i="3"/>
  <c r="Z1944" i="3"/>
  <c r="Z1945" i="3"/>
  <c r="Z1946" i="3"/>
  <c r="Z1947" i="3"/>
  <c r="Z1948" i="3"/>
  <c r="Z1949" i="3"/>
  <c r="Z1950" i="3"/>
  <c r="Z1951" i="3"/>
  <c r="Z1952" i="3"/>
  <c r="Z1953" i="3"/>
  <c r="Z1954" i="3"/>
  <c r="Z1955" i="3"/>
  <c r="Z1956" i="3"/>
  <c r="Z1957" i="3"/>
  <c r="Z1958" i="3"/>
  <c r="Z1959" i="3"/>
  <c r="Z1960" i="3"/>
  <c r="Z1961" i="3"/>
  <c r="Z1962" i="3"/>
  <c r="Z1963" i="3"/>
  <c r="Z1964" i="3"/>
  <c r="Z1965" i="3"/>
  <c r="Z1966" i="3"/>
  <c r="Z1967" i="3"/>
  <c r="Z1968" i="3"/>
  <c r="Z1969" i="3"/>
  <c r="Z1970" i="3"/>
  <c r="Z1971" i="3"/>
  <c r="Z1972" i="3"/>
  <c r="Z1973" i="3"/>
  <c r="Z1974" i="3"/>
  <c r="Z1975" i="3"/>
  <c r="Z1976" i="3"/>
  <c r="Z1977" i="3"/>
  <c r="Z1978" i="3"/>
  <c r="Z1979" i="3"/>
  <c r="Z1980" i="3"/>
  <c r="Z1981" i="3"/>
  <c r="Z1982" i="3"/>
  <c r="Z1983" i="3"/>
  <c r="Z1984" i="3"/>
  <c r="Z1985" i="3"/>
  <c r="Z1986" i="3"/>
  <c r="Z1987" i="3"/>
  <c r="Z1988" i="3"/>
  <c r="Z1989" i="3"/>
  <c r="Z1990" i="3"/>
  <c r="Z1991" i="3"/>
  <c r="Z1992" i="3"/>
  <c r="Z1993" i="3"/>
  <c r="Z1994" i="3"/>
  <c r="Z1995" i="3"/>
  <c r="Z1996" i="3"/>
  <c r="Z1997" i="3"/>
  <c r="Z1998" i="3"/>
  <c r="Z1999" i="3"/>
  <c r="Z2000" i="3"/>
  <c r="Z2001" i="3"/>
  <c r="Z2002" i="3"/>
  <c r="Z2003" i="3"/>
  <c r="Z2004" i="3"/>
  <c r="Z2005" i="3"/>
  <c r="Z2006" i="3"/>
  <c r="Z2007" i="3"/>
  <c r="Z2008" i="3"/>
  <c r="Z2009" i="3"/>
  <c r="Z2010" i="3"/>
  <c r="Z2011" i="3"/>
  <c r="Z2012" i="3"/>
  <c r="Z2013" i="3"/>
  <c r="Z2014" i="3"/>
  <c r="Z2015" i="3"/>
  <c r="Z2016" i="3"/>
  <c r="Z2017" i="3"/>
  <c r="Z2018" i="3"/>
  <c r="Z2019" i="3"/>
  <c r="Z2020" i="3"/>
  <c r="Z2021" i="3"/>
  <c r="Z2022" i="3"/>
  <c r="Z2023" i="3"/>
  <c r="Z2024" i="3"/>
  <c r="Z2025" i="3"/>
  <c r="Z2026" i="3"/>
  <c r="Z2027" i="3"/>
  <c r="Z2028" i="3"/>
  <c r="Z2029" i="3"/>
  <c r="Z2030" i="3"/>
  <c r="Z2031" i="3"/>
  <c r="Z2032" i="3"/>
  <c r="Z2033" i="3"/>
  <c r="Z2034" i="3"/>
  <c r="Z2035" i="3"/>
  <c r="Z2036" i="3"/>
  <c r="Z2037" i="3"/>
  <c r="Z2038" i="3"/>
  <c r="Z2039" i="3"/>
  <c r="Z2040" i="3"/>
  <c r="Z2041" i="3"/>
  <c r="Z2042" i="3"/>
  <c r="Z2043" i="3"/>
  <c r="Z2044" i="3"/>
  <c r="Z2045" i="3"/>
  <c r="Z2046" i="3"/>
  <c r="Z2047" i="3"/>
  <c r="Z2048" i="3"/>
  <c r="Z2049" i="3"/>
  <c r="Z2050" i="3"/>
  <c r="Z2051" i="3"/>
  <c r="Z2052" i="3"/>
  <c r="Z2053" i="3"/>
  <c r="Z2054" i="3"/>
  <c r="Z2055" i="3"/>
  <c r="Z2056" i="3"/>
  <c r="Z2057" i="3"/>
  <c r="Z2058" i="3"/>
  <c r="Z2059" i="3"/>
  <c r="Z2060" i="3"/>
  <c r="Z2061" i="3"/>
  <c r="Z2062" i="3"/>
  <c r="Z2063" i="3"/>
  <c r="Z2064" i="3"/>
  <c r="Z2065" i="3"/>
  <c r="Z2066" i="3"/>
  <c r="Z2067" i="3"/>
  <c r="Z2068" i="3"/>
  <c r="Z2069" i="3"/>
  <c r="Z2070" i="3"/>
  <c r="Z2071" i="3"/>
  <c r="Z2072" i="3"/>
  <c r="Z2073" i="3"/>
  <c r="Z2074" i="3"/>
  <c r="Z2075" i="3"/>
  <c r="Z2076" i="3"/>
  <c r="Z2077" i="3"/>
  <c r="Z2078" i="3"/>
  <c r="Z2079" i="3"/>
  <c r="Z2080" i="3"/>
  <c r="Z2081" i="3"/>
  <c r="Z2082" i="3"/>
  <c r="Z2083" i="3"/>
  <c r="Z2084" i="3"/>
  <c r="Z2085" i="3"/>
  <c r="Z2086" i="3"/>
  <c r="Z2087" i="3"/>
  <c r="Z2088" i="3"/>
  <c r="Z2089" i="3"/>
  <c r="Z2090" i="3"/>
  <c r="Z2091" i="3"/>
  <c r="Z2092" i="3"/>
  <c r="Z2093" i="3"/>
  <c r="Z2094" i="3"/>
  <c r="Z2095" i="3"/>
  <c r="Z2096" i="3"/>
  <c r="Z2097" i="3"/>
  <c r="Z2098" i="3"/>
  <c r="Z2099" i="3"/>
  <c r="Z2100" i="3"/>
  <c r="Z2101" i="3"/>
  <c r="Z2102" i="3"/>
  <c r="Z2103" i="3"/>
  <c r="Z2104" i="3"/>
  <c r="Z2105" i="3"/>
  <c r="Z2106" i="3"/>
  <c r="Z2107" i="3"/>
  <c r="Z2108" i="3"/>
  <c r="Z2109" i="3"/>
  <c r="Z2110" i="3"/>
  <c r="Z2111" i="3"/>
  <c r="Z2112" i="3"/>
  <c r="Z2113" i="3"/>
  <c r="Z2114" i="3"/>
  <c r="Z2115" i="3"/>
  <c r="Z2116" i="3"/>
  <c r="Z2117" i="3"/>
  <c r="Z2118" i="3"/>
  <c r="Z2119" i="3"/>
  <c r="Z2120" i="3"/>
  <c r="Z2121" i="3"/>
  <c r="Z2122" i="3"/>
  <c r="Z2123" i="3"/>
  <c r="Z2124" i="3"/>
  <c r="Z2125" i="3"/>
  <c r="Z2126" i="3"/>
  <c r="Z2127" i="3"/>
  <c r="Z2128" i="3"/>
  <c r="Z2129" i="3"/>
  <c r="Z2130" i="3"/>
  <c r="Z2131" i="3"/>
  <c r="Z2132" i="3"/>
  <c r="Z2133" i="3"/>
  <c r="Z2134" i="3"/>
  <c r="Z2135" i="3"/>
  <c r="Z2136" i="3"/>
  <c r="Z2137" i="3"/>
  <c r="Z2138" i="3"/>
  <c r="Z2139" i="3"/>
  <c r="Z2140" i="3"/>
  <c r="Z2141" i="3"/>
  <c r="Z2142" i="3"/>
  <c r="Z2143" i="3"/>
  <c r="Z2144" i="3"/>
  <c r="Z2145" i="3"/>
  <c r="Z2146" i="3"/>
  <c r="Z2147" i="3"/>
  <c r="Z2148" i="3"/>
  <c r="Z2149" i="3"/>
  <c r="Z2150" i="3"/>
  <c r="Z2151" i="3"/>
  <c r="Z2152" i="3"/>
  <c r="Z2153" i="3"/>
  <c r="Z2154" i="3"/>
  <c r="Z2155" i="3"/>
  <c r="Z2156" i="3"/>
  <c r="Z2157" i="3"/>
  <c r="Z2158" i="3"/>
  <c r="Z2159" i="3"/>
  <c r="Z2160" i="3"/>
  <c r="Z2161" i="3"/>
  <c r="Z2162" i="3"/>
  <c r="Z2163" i="3"/>
  <c r="Z2164" i="3"/>
  <c r="Z2165" i="3"/>
  <c r="Z2166" i="3"/>
  <c r="Z2167" i="3"/>
  <c r="Z2168" i="3"/>
  <c r="Z2169" i="3"/>
  <c r="Z2170" i="3"/>
  <c r="Z2171" i="3"/>
  <c r="Z2172" i="3"/>
  <c r="Z2173" i="3"/>
  <c r="Z2174" i="3"/>
  <c r="Z2175" i="3"/>
  <c r="Z2176" i="3"/>
  <c r="Z2177" i="3"/>
  <c r="Z2178" i="3"/>
  <c r="Z2179" i="3"/>
  <c r="Z2180" i="3"/>
  <c r="Z2181" i="3"/>
  <c r="Z2182" i="3"/>
  <c r="Z2183" i="3"/>
  <c r="Z2184" i="3"/>
  <c r="Z2185" i="3"/>
  <c r="Z2186" i="3"/>
  <c r="Z2187" i="3"/>
  <c r="Z2188" i="3"/>
  <c r="Z2189" i="3"/>
  <c r="Z2190" i="3"/>
  <c r="Z2191" i="3"/>
  <c r="Z2192" i="3"/>
  <c r="Z2193" i="3"/>
  <c r="Z2194" i="3"/>
  <c r="Z2195" i="3"/>
  <c r="Z2196" i="3"/>
  <c r="Z2197" i="3"/>
  <c r="Z2198" i="3"/>
  <c r="Z2199" i="3"/>
  <c r="Z2200" i="3"/>
  <c r="Z2201" i="3"/>
  <c r="Z2202" i="3"/>
  <c r="Z2203" i="3"/>
  <c r="Z2204" i="3"/>
  <c r="Z2205" i="3"/>
  <c r="Z2206" i="3"/>
  <c r="Z2207" i="3"/>
  <c r="Z2208" i="3"/>
  <c r="Z2209" i="3"/>
  <c r="Z2210" i="3"/>
  <c r="Z2211" i="3"/>
  <c r="Z2212" i="3"/>
  <c r="Z2213" i="3"/>
  <c r="Z2214" i="3"/>
  <c r="Z2215" i="3"/>
  <c r="Z2216" i="3"/>
  <c r="Z2217" i="3"/>
  <c r="Z2218" i="3"/>
  <c r="Z2219" i="3"/>
  <c r="Z2220" i="3"/>
  <c r="Z2221" i="3"/>
  <c r="Z2222" i="3"/>
  <c r="Z2223" i="3"/>
  <c r="Z2224" i="3"/>
  <c r="Z2225" i="3"/>
  <c r="Z2226" i="3"/>
  <c r="Z2227" i="3"/>
  <c r="Z2228" i="3"/>
  <c r="Z2229" i="3"/>
  <c r="Z2230" i="3"/>
  <c r="Z2231" i="3"/>
  <c r="Z2232" i="3"/>
  <c r="Z2233" i="3"/>
  <c r="Z2234" i="3"/>
  <c r="Z2235" i="3"/>
  <c r="Z2236" i="3"/>
  <c r="Z2237" i="3"/>
  <c r="Z2238" i="3"/>
  <c r="Z2239" i="3"/>
  <c r="Z2240" i="3"/>
  <c r="Z2241" i="3"/>
  <c r="Z2242" i="3"/>
  <c r="Z2243" i="3"/>
  <c r="Z2244" i="3"/>
  <c r="Z2245" i="3"/>
  <c r="Z2246" i="3"/>
  <c r="Z2247" i="3"/>
  <c r="Z2248" i="3"/>
  <c r="Z2249" i="3"/>
  <c r="Z2250" i="3"/>
  <c r="Z2251" i="3"/>
  <c r="Z2252" i="3"/>
  <c r="Z2253" i="3"/>
  <c r="Z2254" i="3"/>
  <c r="Z2255" i="3"/>
  <c r="Z2256" i="3"/>
  <c r="Z2257" i="3"/>
  <c r="Z2258" i="3"/>
  <c r="Z2259" i="3"/>
  <c r="Z2260" i="3"/>
  <c r="Z2261" i="3"/>
  <c r="Z2262" i="3"/>
  <c r="Z2263" i="3"/>
  <c r="Z2264" i="3"/>
  <c r="Z2265" i="3"/>
  <c r="Z2266" i="3"/>
  <c r="Z2267" i="3"/>
  <c r="Z2268" i="3"/>
  <c r="Z2269" i="3"/>
  <c r="Z2270" i="3"/>
  <c r="Z2271" i="3"/>
  <c r="Z2272" i="3"/>
  <c r="Z2273" i="3"/>
  <c r="Z2274" i="3"/>
  <c r="Z2275" i="3"/>
  <c r="Z2276" i="3"/>
  <c r="Z2277" i="3"/>
  <c r="Z2278" i="3"/>
  <c r="Z2279" i="3"/>
  <c r="Z2280" i="3"/>
  <c r="Z2281" i="3"/>
  <c r="Z2282" i="3"/>
  <c r="Z2283" i="3"/>
  <c r="Z2284" i="3"/>
  <c r="Z2285" i="3"/>
  <c r="Z2286" i="3"/>
  <c r="Z2287" i="3"/>
  <c r="Z2288" i="3"/>
  <c r="Z2289" i="3"/>
  <c r="Z2290" i="3"/>
  <c r="Z2291" i="3"/>
  <c r="Z2292" i="3"/>
  <c r="Z2293" i="3"/>
  <c r="Z2294" i="3"/>
  <c r="Z2295" i="3"/>
  <c r="Z2296" i="3"/>
  <c r="Z2297" i="3"/>
  <c r="Z2298" i="3"/>
  <c r="Z2299" i="3"/>
  <c r="Z2300" i="3"/>
  <c r="Z2301" i="3"/>
  <c r="Z2302" i="3"/>
  <c r="Z2303" i="3"/>
  <c r="Z2304" i="3"/>
  <c r="Z2305" i="3"/>
  <c r="Z2306" i="3"/>
  <c r="Z2307" i="3"/>
  <c r="Z2308" i="3"/>
  <c r="Z2309" i="3"/>
  <c r="Z2310" i="3"/>
  <c r="Z2311" i="3"/>
  <c r="Z2312" i="3"/>
  <c r="Z2313" i="3"/>
  <c r="Z2314" i="3"/>
  <c r="Z2315" i="3"/>
  <c r="Z2316" i="3"/>
  <c r="Z2317" i="3"/>
  <c r="Z2318" i="3"/>
  <c r="Z2319" i="3"/>
  <c r="Z2320" i="3"/>
  <c r="Z2321" i="3"/>
  <c r="Z2322" i="3"/>
  <c r="Z2323" i="3"/>
  <c r="Z2324" i="3"/>
  <c r="Z2325" i="3"/>
  <c r="Z2326" i="3"/>
  <c r="Z2327" i="3"/>
  <c r="Z2328" i="3"/>
  <c r="Z2329" i="3"/>
  <c r="Z2330" i="3"/>
  <c r="Z2331" i="3"/>
  <c r="Z2332" i="3"/>
  <c r="Z2333" i="3"/>
  <c r="Z2334" i="3"/>
  <c r="Z2335" i="3"/>
  <c r="Z2336" i="3"/>
  <c r="Z2337" i="3"/>
  <c r="Z2338" i="3"/>
  <c r="Z2339" i="3"/>
  <c r="Z2340" i="3"/>
  <c r="Z2341" i="3"/>
  <c r="Z2342" i="3"/>
  <c r="Z2343" i="3"/>
  <c r="Z2344" i="3"/>
  <c r="Z2345" i="3"/>
  <c r="Z2346" i="3"/>
  <c r="Z2347" i="3"/>
  <c r="Z2348" i="3"/>
  <c r="Z2349" i="3"/>
  <c r="Z2350" i="3"/>
  <c r="Z2351" i="3"/>
  <c r="Z2352" i="3"/>
  <c r="Z2353" i="3"/>
  <c r="Z2354" i="3"/>
  <c r="Z2355" i="3"/>
  <c r="Z2356" i="3"/>
  <c r="Z2357" i="3"/>
  <c r="Z2358" i="3"/>
  <c r="Z2359" i="3"/>
  <c r="Z2360" i="3"/>
  <c r="Z2361" i="3"/>
  <c r="Z2362" i="3"/>
  <c r="Z2363" i="3"/>
  <c r="Z2364" i="3"/>
  <c r="Z2365" i="3"/>
  <c r="Z2366" i="3"/>
  <c r="Z2367" i="3"/>
  <c r="Z2368" i="3"/>
  <c r="Z2369" i="3"/>
  <c r="Z2370" i="3"/>
  <c r="Z2371" i="3"/>
  <c r="Z2372" i="3"/>
  <c r="Z2373" i="3"/>
  <c r="Z2374" i="3"/>
  <c r="Z2375" i="3"/>
  <c r="Z2376" i="3"/>
  <c r="Z2377" i="3"/>
  <c r="Z2378" i="3"/>
  <c r="Z2379" i="3"/>
  <c r="Z2380" i="3"/>
  <c r="Z2381" i="3"/>
  <c r="Z2382" i="3"/>
  <c r="Z2383" i="3"/>
  <c r="Z2384" i="3"/>
  <c r="Z2385" i="3"/>
  <c r="Z2386" i="3"/>
  <c r="Z2387" i="3"/>
  <c r="Z2388" i="3"/>
  <c r="Z2389" i="3"/>
  <c r="Z2390" i="3"/>
  <c r="Z2391" i="3"/>
  <c r="Z2392" i="3"/>
  <c r="Z2393" i="3"/>
  <c r="Z2394" i="3"/>
  <c r="Z2395" i="3"/>
  <c r="Z2396" i="3"/>
  <c r="Z2397" i="3"/>
  <c r="Z2398" i="3"/>
  <c r="Z2399" i="3"/>
  <c r="Z2400" i="3"/>
  <c r="Z2401" i="3"/>
  <c r="Z2402" i="3"/>
  <c r="Z2403" i="3"/>
  <c r="Z2404" i="3"/>
  <c r="Z2405" i="3"/>
  <c r="Z2406" i="3"/>
  <c r="Z2407" i="3"/>
  <c r="Z2408" i="3"/>
  <c r="Z2409" i="3"/>
  <c r="Z2410" i="3"/>
  <c r="Z2411" i="3"/>
  <c r="Z2412" i="3"/>
  <c r="Z2413" i="3"/>
  <c r="Z2414" i="3"/>
  <c r="Z2415" i="3"/>
  <c r="Z2416" i="3"/>
  <c r="Z2417" i="3"/>
  <c r="Z2418" i="3"/>
  <c r="Z2419" i="3"/>
  <c r="Z2420" i="3"/>
  <c r="Z2421" i="3"/>
  <c r="Z2422" i="3"/>
  <c r="Z2423" i="3"/>
  <c r="Z2424" i="3"/>
  <c r="Z2425" i="3"/>
  <c r="Z2426" i="3"/>
  <c r="Z2427" i="3"/>
  <c r="Z2428" i="3"/>
  <c r="Z2429" i="3"/>
  <c r="Z2430" i="3"/>
  <c r="Z2431" i="3"/>
  <c r="Z2432" i="3"/>
  <c r="Z2433" i="3"/>
  <c r="Z2434" i="3"/>
  <c r="Z2435" i="3"/>
  <c r="Z2436" i="3"/>
  <c r="Z2437" i="3"/>
  <c r="Z2438" i="3"/>
  <c r="Z2439" i="3"/>
  <c r="Z2440" i="3"/>
  <c r="Z2441" i="3"/>
  <c r="Z2442" i="3"/>
  <c r="Z2443" i="3"/>
  <c r="Z2444" i="3"/>
  <c r="Z2445" i="3"/>
  <c r="Z2446" i="3"/>
  <c r="Z2447" i="3"/>
  <c r="Z2448" i="3"/>
  <c r="Z2449" i="3"/>
  <c r="Z2450" i="3"/>
  <c r="Z2451" i="3"/>
  <c r="Z2452" i="3"/>
  <c r="Z2453" i="3"/>
  <c r="Z2454" i="3"/>
  <c r="Z2455" i="3"/>
  <c r="Z2456" i="3"/>
  <c r="Z2457" i="3"/>
  <c r="Z2458" i="3"/>
  <c r="Z2459" i="3"/>
  <c r="Z2460" i="3"/>
  <c r="Z2461" i="3"/>
  <c r="Z2462" i="3"/>
  <c r="Z2463" i="3"/>
  <c r="Z2464" i="3"/>
  <c r="Z2465" i="3"/>
  <c r="Z2466" i="3"/>
  <c r="Z2467" i="3"/>
  <c r="Z2468" i="3"/>
  <c r="Z2469" i="3"/>
  <c r="Z2470" i="3"/>
  <c r="Z2471" i="3"/>
  <c r="Z2472" i="3"/>
  <c r="Z2473" i="3"/>
  <c r="Z2474" i="3"/>
  <c r="Z2475" i="3"/>
  <c r="Z2476" i="3"/>
  <c r="Z2477" i="3"/>
  <c r="Z2478" i="3"/>
  <c r="Z2479" i="3"/>
  <c r="Z2480" i="3"/>
  <c r="Z2481" i="3"/>
  <c r="Z2482" i="3"/>
  <c r="Z2483" i="3"/>
  <c r="Z2484" i="3"/>
  <c r="Z2485" i="3"/>
  <c r="Z2486" i="3"/>
  <c r="Z2487" i="3"/>
  <c r="Z2488" i="3"/>
  <c r="Z2489" i="3"/>
  <c r="Z2490" i="3"/>
  <c r="Z2491" i="3"/>
  <c r="Z2492" i="3"/>
  <c r="Z2493" i="3"/>
  <c r="Z2494" i="3"/>
  <c r="Z2495" i="3"/>
  <c r="Z2496" i="3"/>
  <c r="Z2497" i="3"/>
  <c r="Z2498" i="3"/>
  <c r="Z2499" i="3"/>
  <c r="Z2500" i="3"/>
  <c r="Z2501" i="3"/>
  <c r="Z2502" i="3"/>
  <c r="Z2503" i="3"/>
  <c r="Z2504" i="3"/>
  <c r="Z2505" i="3"/>
  <c r="Z2506" i="3"/>
  <c r="Z2507" i="3"/>
  <c r="Z2508" i="3"/>
  <c r="Z2509" i="3"/>
  <c r="Z2510" i="3"/>
  <c r="Z2511" i="3"/>
  <c r="Z2512" i="3"/>
  <c r="Z2513" i="3"/>
  <c r="Z2514" i="3"/>
  <c r="Z2515" i="3"/>
  <c r="Z2516" i="3"/>
  <c r="Z2517" i="3"/>
  <c r="Z2518" i="3"/>
  <c r="Z2519" i="3"/>
  <c r="Z2520" i="3"/>
  <c r="Z2521" i="3"/>
  <c r="Z2522" i="3"/>
  <c r="Z2523" i="3"/>
  <c r="Z2524" i="3"/>
  <c r="Z2525" i="3"/>
  <c r="Z2526" i="3"/>
  <c r="Z2527" i="3"/>
  <c r="Z2528" i="3"/>
  <c r="Z2529" i="3"/>
  <c r="Z2530" i="3"/>
  <c r="Z2531" i="3"/>
  <c r="Z2532" i="3"/>
  <c r="Z2533" i="3"/>
  <c r="Z2534" i="3"/>
  <c r="Z2535" i="3"/>
  <c r="Z2536" i="3"/>
  <c r="Z2537" i="3"/>
  <c r="Z2538" i="3"/>
  <c r="Z2539" i="3"/>
  <c r="Z2540" i="3"/>
  <c r="Z2541" i="3"/>
  <c r="Z2542" i="3"/>
  <c r="Z2543" i="3"/>
  <c r="Z2544" i="3"/>
  <c r="Z2545" i="3"/>
  <c r="Z2546" i="3"/>
  <c r="Z2547" i="3"/>
  <c r="Z2548" i="3"/>
  <c r="Z2549" i="3"/>
  <c r="Z2550" i="3"/>
  <c r="Z2551" i="3"/>
  <c r="Z2552" i="3"/>
  <c r="Z2553" i="3"/>
  <c r="Z2554" i="3"/>
  <c r="Z2555" i="3"/>
  <c r="Z2556" i="3"/>
  <c r="Z2557" i="3"/>
  <c r="Z2558" i="3"/>
  <c r="Z2559" i="3"/>
  <c r="Z2560" i="3"/>
  <c r="Z2561" i="3"/>
  <c r="Z2562" i="3"/>
  <c r="Z2563" i="3"/>
  <c r="Z2564" i="3"/>
  <c r="Z2565" i="3"/>
  <c r="Z2566" i="3"/>
  <c r="Z2567" i="3"/>
  <c r="Z2568" i="3"/>
  <c r="Z2569" i="3"/>
  <c r="Z2570" i="3"/>
  <c r="Z2571" i="3"/>
  <c r="Z2572" i="3"/>
  <c r="Z2573" i="3"/>
  <c r="Z2574" i="3"/>
  <c r="Z2575" i="3"/>
  <c r="Z2576" i="3"/>
  <c r="Z2577" i="3"/>
  <c r="Z2578" i="3"/>
  <c r="Z2579" i="3"/>
  <c r="Z2580" i="3"/>
  <c r="Z2581" i="3"/>
  <c r="Z2582" i="3"/>
  <c r="Z2583" i="3"/>
  <c r="Z2584" i="3"/>
  <c r="Z2585" i="3"/>
  <c r="Z2586" i="3"/>
  <c r="Z2587" i="3"/>
  <c r="Z2588" i="3"/>
  <c r="Z2589" i="3"/>
  <c r="Z2590" i="3"/>
  <c r="Z2591" i="3"/>
  <c r="Z2592" i="3"/>
  <c r="Z2593" i="3"/>
  <c r="Z2594" i="3"/>
  <c r="Z2595" i="3"/>
  <c r="Z2596" i="3"/>
  <c r="Z2597" i="3"/>
  <c r="Z2598" i="3"/>
  <c r="Z2599" i="3"/>
  <c r="Z2600" i="3"/>
  <c r="Z2601" i="3"/>
  <c r="Z2602" i="3"/>
  <c r="Z2603" i="3"/>
  <c r="Z2604" i="3"/>
  <c r="Z2605" i="3"/>
  <c r="Z2606" i="3"/>
  <c r="Z2607" i="3"/>
  <c r="Z2608" i="3"/>
  <c r="Z2609" i="3"/>
  <c r="Z2610" i="3"/>
  <c r="Z2611" i="3"/>
  <c r="Z2612" i="3"/>
  <c r="Z2613" i="3"/>
  <c r="Z2614" i="3"/>
  <c r="Z2615" i="3"/>
  <c r="Z2616" i="3"/>
  <c r="Z2617" i="3"/>
  <c r="Z2618" i="3"/>
  <c r="Z2619" i="3"/>
  <c r="Z2620" i="3"/>
  <c r="Z2621" i="3"/>
  <c r="Z2622" i="3"/>
  <c r="Z2623" i="3"/>
  <c r="Z2624" i="3"/>
  <c r="Z2625" i="3"/>
  <c r="Z2626" i="3"/>
  <c r="Z2627" i="3"/>
  <c r="Z2628" i="3"/>
  <c r="Z2629" i="3"/>
  <c r="Z2630" i="3"/>
  <c r="Z2631" i="3"/>
  <c r="Z2632" i="3"/>
  <c r="Z2633" i="3"/>
  <c r="Z2634" i="3"/>
  <c r="Z2635" i="3"/>
  <c r="Z2636" i="3"/>
  <c r="Z2637" i="3"/>
  <c r="Z2638" i="3"/>
  <c r="Z2639" i="3"/>
  <c r="Z2640" i="3"/>
  <c r="Z2641" i="3"/>
  <c r="Z2642" i="3"/>
  <c r="Z2643" i="3"/>
  <c r="Z2644" i="3"/>
  <c r="Z2645" i="3"/>
  <c r="Z2646" i="3"/>
  <c r="Z2647" i="3"/>
  <c r="Z2648" i="3"/>
  <c r="Z2649" i="3"/>
  <c r="Z2650" i="3"/>
  <c r="Z2651" i="3"/>
  <c r="Z2652" i="3"/>
  <c r="Z2653" i="3"/>
  <c r="Z2654" i="3"/>
  <c r="Z2655" i="3"/>
  <c r="Z2656" i="3"/>
  <c r="Z2657" i="3"/>
  <c r="Z2658" i="3"/>
  <c r="Z2659" i="3"/>
  <c r="Z2660" i="3"/>
  <c r="Z2661" i="3"/>
  <c r="Z2662" i="3"/>
  <c r="Z2663" i="3"/>
  <c r="Z2664" i="3"/>
  <c r="Z2665" i="3"/>
  <c r="Z2666" i="3"/>
  <c r="Z2667" i="3"/>
  <c r="Z2668" i="3"/>
  <c r="Z2669" i="3"/>
  <c r="Z2670" i="3"/>
  <c r="Z2671" i="3"/>
  <c r="Z2672" i="3"/>
  <c r="Z2673" i="3"/>
  <c r="Z2674" i="3"/>
  <c r="Z2675" i="3"/>
  <c r="Z2676" i="3"/>
  <c r="Z2677" i="3"/>
  <c r="Z2678" i="3"/>
  <c r="Z2679" i="3"/>
  <c r="Z2680" i="3"/>
  <c r="Z2681" i="3"/>
  <c r="Z2682" i="3"/>
  <c r="Z2683" i="3"/>
  <c r="Z2684" i="3"/>
  <c r="Z2685" i="3"/>
  <c r="Z2686" i="3"/>
  <c r="Z2687" i="3"/>
  <c r="Z2688" i="3"/>
  <c r="Z2689" i="3"/>
  <c r="Z2690" i="3"/>
  <c r="Z2691" i="3"/>
  <c r="Z2692" i="3"/>
  <c r="Z2693" i="3"/>
  <c r="Z2694" i="3"/>
  <c r="Z2695" i="3"/>
  <c r="Z2696" i="3"/>
  <c r="Z2697" i="3"/>
  <c r="Z2698" i="3"/>
  <c r="Z2699" i="3"/>
  <c r="Z2700" i="3"/>
  <c r="Z2701" i="3"/>
  <c r="Z2702" i="3"/>
  <c r="Z2703" i="3"/>
  <c r="Z2704" i="3"/>
  <c r="Z2705" i="3"/>
  <c r="Z2706" i="3"/>
  <c r="Z2707" i="3"/>
  <c r="Z2708" i="3"/>
  <c r="Z2709" i="3"/>
  <c r="Z2710" i="3"/>
  <c r="Z2711" i="3"/>
  <c r="Z2712" i="3"/>
  <c r="Z2713" i="3"/>
  <c r="Z2714" i="3"/>
  <c r="Z2715" i="3"/>
  <c r="Z2716" i="3"/>
  <c r="Z2717" i="3"/>
  <c r="Z2718" i="3"/>
  <c r="Z2719" i="3"/>
  <c r="Z2720" i="3"/>
  <c r="Z2721" i="3"/>
  <c r="Z2722" i="3"/>
  <c r="Z2723" i="3"/>
  <c r="Z2724" i="3"/>
  <c r="Z2725" i="3"/>
  <c r="Z2726" i="3"/>
  <c r="Z2727" i="3"/>
  <c r="Z2728" i="3"/>
  <c r="Z2729" i="3"/>
  <c r="Z2730" i="3"/>
  <c r="Z2731" i="3"/>
  <c r="Z2732" i="3"/>
  <c r="Z2733" i="3"/>
  <c r="Z2734" i="3"/>
  <c r="Z2735" i="3"/>
  <c r="Z2736" i="3"/>
  <c r="Z2737" i="3"/>
  <c r="Z2738" i="3"/>
  <c r="Z2739" i="3"/>
  <c r="Z2740" i="3"/>
  <c r="Z2741" i="3"/>
  <c r="Z2742" i="3"/>
  <c r="Z2743" i="3"/>
  <c r="Z2744" i="3"/>
  <c r="Z2745" i="3"/>
  <c r="Z2746" i="3"/>
  <c r="Z2747" i="3"/>
  <c r="Z2748" i="3"/>
  <c r="Z2749" i="3"/>
  <c r="Z2750" i="3"/>
  <c r="Z2751" i="3"/>
  <c r="Z2752" i="3"/>
  <c r="Z2753" i="3"/>
  <c r="Z2754" i="3"/>
  <c r="Z2755" i="3"/>
  <c r="Z2756" i="3"/>
  <c r="Z2757" i="3"/>
  <c r="Z2758" i="3"/>
  <c r="Z2759" i="3"/>
  <c r="Z2760" i="3"/>
  <c r="Z2761" i="3"/>
  <c r="Z2762" i="3"/>
  <c r="Z2763" i="3"/>
  <c r="Z2764" i="3"/>
  <c r="Z2765" i="3"/>
  <c r="Z2766" i="3"/>
  <c r="Z2767" i="3"/>
  <c r="Z2768" i="3"/>
  <c r="Z2769" i="3"/>
  <c r="Z2770" i="3"/>
  <c r="Z2771" i="3"/>
  <c r="Z2772" i="3"/>
  <c r="Z2773" i="3"/>
  <c r="Z2774" i="3"/>
  <c r="Z2775" i="3"/>
  <c r="Z2776" i="3"/>
  <c r="Z2777" i="3"/>
  <c r="Z2778" i="3"/>
  <c r="Z2779" i="3"/>
  <c r="Z2780" i="3"/>
  <c r="Z2781" i="3"/>
  <c r="Z2782" i="3"/>
  <c r="Z2783" i="3"/>
  <c r="Z2784" i="3"/>
  <c r="Z2785" i="3"/>
  <c r="Z2786" i="3"/>
  <c r="Z2787" i="3"/>
  <c r="Z2788" i="3"/>
  <c r="Z2789" i="3"/>
  <c r="Z2790" i="3"/>
  <c r="Z2791" i="3"/>
  <c r="Z2792" i="3"/>
  <c r="Z2793" i="3"/>
  <c r="Z2794" i="3"/>
  <c r="Z2795" i="3"/>
  <c r="Z2796" i="3"/>
  <c r="Z2797" i="3"/>
  <c r="Z2798" i="3"/>
  <c r="Z2799" i="3"/>
  <c r="Z2800" i="3"/>
  <c r="Z2801" i="3"/>
  <c r="Z2802" i="3"/>
  <c r="Z2803" i="3"/>
  <c r="Z2804" i="3"/>
  <c r="Z2805" i="3"/>
  <c r="Z2806" i="3"/>
  <c r="Z2807" i="3"/>
  <c r="Z2808" i="3"/>
  <c r="Z2809" i="3"/>
  <c r="Z2810" i="3"/>
  <c r="Z2811" i="3"/>
  <c r="Z2812" i="3"/>
  <c r="Z2813" i="3"/>
  <c r="Z2814" i="3"/>
  <c r="Z2815" i="3"/>
  <c r="Z2816" i="3"/>
  <c r="Z2817" i="3"/>
  <c r="Z2818" i="3"/>
  <c r="Z2819" i="3"/>
  <c r="Z2820" i="3"/>
  <c r="Z2821" i="3"/>
  <c r="Z2822" i="3"/>
  <c r="Z2823" i="3"/>
  <c r="Z2824" i="3"/>
  <c r="Z2825" i="3"/>
  <c r="Z2826" i="3"/>
  <c r="Z2827" i="3"/>
  <c r="Z2828" i="3"/>
  <c r="Z2829" i="3"/>
  <c r="Z2830" i="3"/>
  <c r="Z2831" i="3"/>
  <c r="Z2832" i="3"/>
  <c r="Z2833" i="3"/>
  <c r="Z2834" i="3"/>
  <c r="Z2835" i="3"/>
  <c r="Z2836" i="3"/>
  <c r="Z2837" i="3"/>
  <c r="Z2838" i="3"/>
  <c r="Z2839" i="3"/>
  <c r="Z2840" i="3"/>
  <c r="Z2841" i="3"/>
  <c r="Z2842" i="3"/>
  <c r="Z2843" i="3"/>
  <c r="Z2844" i="3"/>
  <c r="Z2845" i="3"/>
  <c r="Z2846" i="3"/>
  <c r="Z2847" i="3"/>
  <c r="Z2848" i="3"/>
  <c r="Z2849" i="3"/>
  <c r="Z2850" i="3"/>
  <c r="Z2851" i="3"/>
  <c r="Z2852" i="3"/>
  <c r="Z2853" i="3"/>
  <c r="Z2854" i="3"/>
  <c r="Z2855" i="3"/>
  <c r="Z2856" i="3"/>
  <c r="Z2857" i="3"/>
  <c r="Z2858" i="3"/>
  <c r="Z2859" i="3"/>
  <c r="Z2860" i="3"/>
  <c r="Z2861" i="3"/>
  <c r="Z2862" i="3"/>
  <c r="Z2863" i="3"/>
  <c r="Z2864" i="3"/>
  <c r="Z2865" i="3"/>
  <c r="Z2866" i="3"/>
  <c r="Z2867" i="3"/>
  <c r="Z2868" i="3"/>
  <c r="Z2869" i="3"/>
  <c r="Z2870" i="3"/>
  <c r="Z2871" i="3"/>
  <c r="Z2872" i="3"/>
  <c r="Z2873" i="3"/>
  <c r="Z2874" i="3"/>
  <c r="Z2875" i="3"/>
  <c r="Z2876" i="3"/>
  <c r="Z2877" i="3"/>
  <c r="Z2878" i="3"/>
  <c r="Z2879" i="3"/>
  <c r="Z2880" i="3"/>
  <c r="Z2881" i="3"/>
  <c r="Z2882" i="3"/>
  <c r="Z2883" i="3"/>
  <c r="Z2884" i="3"/>
  <c r="Z2885" i="3"/>
  <c r="Z2886" i="3"/>
  <c r="Z2887" i="3"/>
  <c r="Z2888" i="3"/>
  <c r="Z2889" i="3"/>
  <c r="Z2890" i="3"/>
  <c r="Z2891" i="3"/>
  <c r="Z2892" i="3"/>
  <c r="Z2893" i="3"/>
  <c r="Z2894" i="3"/>
  <c r="Z2895" i="3"/>
  <c r="Z2896" i="3"/>
  <c r="Z2897" i="3"/>
  <c r="Z2898" i="3"/>
  <c r="Z2899" i="3"/>
  <c r="Z2900" i="3"/>
  <c r="Z2901" i="3"/>
  <c r="Z2902" i="3"/>
  <c r="Z2903" i="3"/>
  <c r="Z2904" i="3"/>
  <c r="Z2905" i="3"/>
  <c r="Z2906" i="3"/>
  <c r="Z2907" i="3"/>
  <c r="Z2908" i="3"/>
  <c r="Z2909" i="3"/>
  <c r="Z2910" i="3"/>
  <c r="Z2911" i="3"/>
  <c r="Z2912" i="3"/>
  <c r="Z2913" i="3"/>
  <c r="Z2914" i="3"/>
  <c r="Z2915" i="3"/>
  <c r="Z2916" i="3"/>
  <c r="Z2917" i="3"/>
  <c r="Z2918" i="3"/>
  <c r="Z2919" i="3"/>
  <c r="Z2920" i="3"/>
  <c r="Z2921" i="3"/>
  <c r="Z2922" i="3"/>
  <c r="Z2923" i="3"/>
  <c r="Z2924" i="3"/>
  <c r="Z2925" i="3"/>
  <c r="Z2926" i="3"/>
  <c r="Z2927" i="3"/>
  <c r="Z2928" i="3"/>
  <c r="Z2929" i="3"/>
  <c r="Z2930" i="3"/>
  <c r="Z2931" i="3"/>
  <c r="Z2932" i="3"/>
  <c r="Z2933" i="3"/>
  <c r="Z2934" i="3"/>
  <c r="Z2935" i="3"/>
  <c r="Z2936" i="3"/>
  <c r="Z2937" i="3"/>
  <c r="Z2938" i="3"/>
  <c r="Z2939" i="3"/>
  <c r="Z2940" i="3"/>
  <c r="Z2941" i="3"/>
  <c r="Z2942" i="3"/>
  <c r="Z2943" i="3"/>
  <c r="Z2944" i="3"/>
  <c r="Z2945" i="3"/>
  <c r="Z2946" i="3"/>
  <c r="Z2947" i="3"/>
  <c r="Z2948" i="3"/>
  <c r="Z2949" i="3"/>
  <c r="Z2950" i="3"/>
  <c r="Z2951" i="3"/>
  <c r="Z2952" i="3"/>
  <c r="Z2953" i="3"/>
  <c r="Z2954" i="3"/>
  <c r="Z2955" i="3"/>
  <c r="Z2956" i="3"/>
  <c r="Z2957" i="3"/>
  <c r="Z2958" i="3"/>
  <c r="Z2959" i="3"/>
  <c r="Z2960" i="3"/>
  <c r="Z2961" i="3"/>
  <c r="Z2962" i="3"/>
  <c r="Z2963" i="3"/>
  <c r="Z2964" i="3"/>
  <c r="Z2965" i="3"/>
  <c r="Z2966" i="3"/>
  <c r="Z2967" i="3"/>
  <c r="Z2968" i="3"/>
  <c r="Z2969" i="3"/>
  <c r="Z2970" i="3"/>
  <c r="Z2971" i="3"/>
  <c r="Z2972" i="3"/>
  <c r="Z2973" i="3"/>
  <c r="Z2974" i="3"/>
  <c r="Z2975" i="3"/>
  <c r="Z2976" i="3"/>
  <c r="Z2977" i="3"/>
  <c r="Z2978" i="3"/>
  <c r="Z2979" i="3"/>
  <c r="Z2980" i="3"/>
  <c r="Z2981" i="3"/>
  <c r="Z2982" i="3"/>
  <c r="Z2983" i="3"/>
  <c r="Z2984" i="3"/>
  <c r="Z2985" i="3"/>
  <c r="Z2986" i="3"/>
  <c r="Z2987" i="3"/>
  <c r="Z2988" i="3"/>
  <c r="Z2989" i="3"/>
  <c r="Z2990" i="3"/>
  <c r="Z2991" i="3"/>
  <c r="Z2992" i="3"/>
  <c r="Z2993" i="3"/>
  <c r="Z2994" i="3"/>
  <c r="Z2995" i="3"/>
  <c r="Z2996" i="3"/>
  <c r="Z2997" i="3"/>
  <c r="Z2998" i="3"/>
  <c r="Z2999" i="3"/>
  <c r="Z3000" i="3"/>
  <c r="Z3001" i="3"/>
  <c r="Z3002" i="3"/>
  <c r="Z3003" i="3"/>
  <c r="Z3004" i="3"/>
  <c r="Z3005" i="3"/>
  <c r="Z3006" i="3"/>
  <c r="Z3007" i="3"/>
  <c r="Z3008" i="3"/>
  <c r="Z3009" i="3"/>
  <c r="Z3010" i="3"/>
  <c r="Z3011" i="3"/>
  <c r="Z3012" i="3"/>
  <c r="Z3013" i="3"/>
  <c r="Z3014" i="3"/>
  <c r="Z3015" i="3"/>
  <c r="Z3016" i="3"/>
  <c r="Z3017" i="3"/>
  <c r="Z3018" i="3"/>
  <c r="Z3019" i="3"/>
  <c r="Z3020" i="3"/>
  <c r="Z3021" i="3"/>
  <c r="Z3022" i="3"/>
  <c r="Z3023" i="3"/>
  <c r="Z3024" i="3"/>
  <c r="Z3025" i="3"/>
  <c r="Z3026" i="3"/>
  <c r="Z3027" i="3"/>
  <c r="Z3028" i="3"/>
  <c r="Z3029" i="3"/>
  <c r="Z3030" i="3"/>
  <c r="Z3031" i="3"/>
  <c r="Z3032" i="3"/>
  <c r="Z3033" i="3"/>
  <c r="Z3034" i="3"/>
  <c r="Z3035" i="3"/>
  <c r="Z3036" i="3"/>
  <c r="Z3037" i="3"/>
  <c r="Z3038" i="3"/>
  <c r="Z3039" i="3"/>
  <c r="Z3040" i="3"/>
  <c r="Z3041" i="3"/>
  <c r="Z3042" i="3"/>
  <c r="Z3043" i="3"/>
  <c r="Z3044" i="3"/>
  <c r="Z3045" i="3"/>
  <c r="Z3046" i="3"/>
  <c r="Z3047" i="3"/>
  <c r="Z3048" i="3"/>
  <c r="Z3049" i="3"/>
  <c r="Z3050" i="3"/>
  <c r="Z3051" i="3"/>
  <c r="Z3052" i="3"/>
  <c r="Z3053" i="3"/>
  <c r="Z3054" i="3"/>
  <c r="Z3055" i="3"/>
  <c r="Z3056" i="3"/>
  <c r="Z3057" i="3"/>
  <c r="Z3058" i="3"/>
  <c r="Z3059" i="3"/>
  <c r="Z3060" i="3"/>
  <c r="Z3061" i="3"/>
  <c r="Z3062" i="3"/>
  <c r="Z3063" i="3"/>
  <c r="Z3064" i="3"/>
  <c r="Z3065" i="3"/>
  <c r="Z3066" i="3"/>
  <c r="Z3067" i="3"/>
  <c r="Z3068" i="3"/>
  <c r="Z3069" i="3"/>
  <c r="Z3070" i="3"/>
  <c r="Z3071" i="3"/>
  <c r="Z3072" i="3"/>
  <c r="Z3073" i="3"/>
  <c r="Z3074" i="3"/>
  <c r="Z3075" i="3"/>
  <c r="Z3076" i="3"/>
  <c r="Z3077" i="3"/>
  <c r="Z3078" i="3"/>
  <c r="Z3079" i="3"/>
  <c r="Z3080" i="3"/>
  <c r="Z3081" i="3"/>
  <c r="Z3082" i="3"/>
  <c r="Z3083" i="3"/>
  <c r="Z3084" i="3"/>
  <c r="Z3085" i="3"/>
  <c r="Z3086" i="3"/>
  <c r="Z3087" i="3"/>
  <c r="Z3088" i="3"/>
  <c r="Z3089" i="3"/>
  <c r="Z3090" i="3"/>
  <c r="Z3091" i="3"/>
  <c r="Z3092" i="3"/>
  <c r="Z3093" i="3"/>
  <c r="Z3094" i="3"/>
  <c r="Z3095" i="3"/>
  <c r="Z3096" i="3"/>
  <c r="Z3097" i="3"/>
  <c r="Z3098" i="3"/>
  <c r="Z3099" i="3"/>
  <c r="Z3100" i="3"/>
  <c r="Z3101" i="3"/>
  <c r="Z3102" i="3"/>
  <c r="Z3103" i="3"/>
  <c r="Z3104" i="3"/>
  <c r="Z3105" i="3"/>
  <c r="Z3106" i="3"/>
  <c r="Z3107" i="3"/>
  <c r="Z3108" i="3"/>
  <c r="Z3109" i="3"/>
  <c r="Z3110" i="3"/>
  <c r="Z3111" i="3"/>
  <c r="Z3112" i="3"/>
  <c r="Z3113" i="3"/>
  <c r="Z3114" i="3"/>
  <c r="Z3115" i="3"/>
  <c r="Z3116" i="3"/>
  <c r="Z3117" i="3"/>
  <c r="Z3118" i="3"/>
  <c r="Z3119" i="3"/>
  <c r="Z3120" i="3"/>
  <c r="Z3121" i="3"/>
  <c r="Z3122" i="3"/>
  <c r="Z3123" i="3"/>
  <c r="Z3124" i="3"/>
  <c r="Z3125" i="3"/>
  <c r="Z3126" i="3"/>
  <c r="Z3127" i="3"/>
  <c r="Z3128" i="3"/>
  <c r="Z3129" i="3"/>
  <c r="Z3130" i="3"/>
  <c r="Z3131" i="3"/>
  <c r="Z3132" i="3"/>
  <c r="Z3133" i="3"/>
  <c r="Z3134" i="3"/>
  <c r="Z3135" i="3"/>
  <c r="Z3136" i="3"/>
  <c r="Z3137" i="3"/>
  <c r="Z3138" i="3"/>
  <c r="Z3139" i="3"/>
  <c r="Z3140" i="3"/>
  <c r="Z3141" i="3"/>
  <c r="Z3142" i="3"/>
  <c r="Z3143" i="3"/>
  <c r="Z3144" i="3"/>
  <c r="Z3145" i="3"/>
  <c r="Z3146" i="3"/>
  <c r="Z3147" i="3"/>
  <c r="Z3148" i="3"/>
  <c r="Z3149" i="3"/>
  <c r="Z3150" i="3"/>
  <c r="Z3151" i="3"/>
  <c r="Z3152" i="3"/>
  <c r="Z3153" i="3"/>
  <c r="Z3154" i="3"/>
  <c r="Z3155" i="3"/>
  <c r="Z3156" i="3"/>
  <c r="Z3157" i="3"/>
  <c r="Z3158" i="3"/>
  <c r="Z3159" i="3"/>
  <c r="Z3160" i="3"/>
  <c r="Z3161" i="3"/>
  <c r="Z3162" i="3"/>
  <c r="Z3163" i="3"/>
  <c r="Z3164" i="3"/>
  <c r="Z3165" i="3"/>
  <c r="Z3166" i="3"/>
  <c r="Z3167" i="3"/>
  <c r="Z3168" i="3"/>
  <c r="Z3169" i="3"/>
  <c r="Z3170" i="3"/>
  <c r="Z3171" i="3"/>
  <c r="Z3172" i="3"/>
  <c r="Z3173" i="3"/>
  <c r="Z3174" i="3"/>
  <c r="Z3175" i="3"/>
  <c r="Z3176" i="3"/>
  <c r="Z3177" i="3"/>
  <c r="Z3178" i="3"/>
  <c r="Z3179" i="3"/>
  <c r="Z3180" i="3"/>
  <c r="Z3181" i="3"/>
  <c r="Z3182" i="3"/>
  <c r="Z3183" i="3"/>
  <c r="Z3184" i="3"/>
  <c r="Z3185" i="3"/>
  <c r="Z3186" i="3"/>
  <c r="Z3187" i="3"/>
  <c r="Z3188" i="3"/>
  <c r="Z3189" i="3"/>
  <c r="Z3190" i="3"/>
  <c r="Z3191" i="3"/>
  <c r="Z3192" i="3"/>
  <c r="Z3193" i="3"/>
  <c r="Z3194" i="3"/>
  <c r="Z3195" i="3"/>
  <c r="Z3196" i="3"/>
  <c r="Z3197" i="3"/>
  <c r="Z3198" i="3"/>
  <c r="Z3199" i="3"/>
  <c r="Z3200" i="3"/>
  <c r="Z3201" i="3"/>
  <c r="Z3202" i="3"/>
  <c r="Z3203" i="3"/>
  <c r="Z3204" i="3"/>
  <c r="Z3205" i="3"/>
  <c r="Z3206" i="3"/>
  <c r="Z3207" i="3"/>
  <c r="Z3208" i="3"/>
  <c r="Z3209" i="3"/>
  <c r="Z3210" i="3"/>
  <c r="Z3211" i="3"/>
  <c r="Z3212" i="3"/>
  <c r="Z3213" i="3"/>
  <c r="Z3214" i="3"/>
  <c r="Z3215" i="3"/>
  <c r="Z3216" i="3"/>
  <c r="Z3217" i="3"/>
  <c r="Z3218" i="3"/>
  <c r="Z3219" i="3"/>
  <c r="Z3220" i="3"/>
  <c r="Z3221" i="3"/>
  <c r="Z3222" i="3"/>
  <c r="Z3223" i="3"/>
  <c r="Z3224" i="3"/>
  <c r="Z3225" i="3"/>
  <c r="Z3226" i="3"/>
  <c r="Z3227" i="3"/>
  <c r="Z3228" i="3"/>
  <c r="Z3229" i="3"/>
  <c r="Z3230" i="3"/>
  <c r="Z3231" i="3"/>
  <c r="Z3232" i="3"/>
  <c r="Z3233" i="3"/>
  <c r="Z3234" i="3"/>
  <c r="Z3235" i="3"/>
  <c r="Z3236" i="3"/>
  <c r="Z3237" i="3"/>
  <c r="Z3238" i="3"/>
  <c r="Z3239" i="3"/>
  <c r="Z3240" i="3"/>
  <c r="Z3241" i="3"/>
  <c r="Z3242" i="3"/>
  <c r="Z3243" i="3"/>
  <c r="Z3244" i="3"/>
  <c r="Z3245" i="3"/>
  <c r="Z3246" i="3"/>
  <c r="Z3247" i="3"/>
  <c r="Z3248" i="3"/>
  <c r="Z3249" i="3"/>
  <c r="Z3250" i="3"/>
  <c r="Z3251" i="3"/>
  <c r="Z3252" i="3"/>
  <c r="Z3253" i="3"/>
  <c r="Z3254" i="3"/>
  <c r="Z3255" i="3"/>
  <c r="Z3256" i="3"/>
  <c r="Z3257" i="3"/>
  <c r="Z3258" i="3"/>
  <c r="Z3259" i="3"/>
  <c r="Z3260" i="3"/>
  <c r="Z3261" i="3"/>
  <c r="Z3262" i="3"/>
  <c r="Z3263" i="3"/>
  <c r="Z3264" i="3"/>
  <c r="Z3265" i="3"/>
  <c r="Z3266" i="3"/>
  <c r="Z3267" i="3"/>
  <c r="Z3268" i="3"/>
  <c r="Z3269" i="3"/>
  <c r="Z3270" i="3"/>
  <c r="Z3271" i="3"/>
  <c r="Z3272" i="3"/>
  <c r="Z3273" i="3"/>
  <c r="Z3274" i="3"/>
  <c r="Z3275" i="3"/>
  <c r="Z3276" i="3"/>
  <c r="Z3277" i="3"/>
  <c r="Z3278" i="3"/>
  <c r="Z3279" i="3"/>
  <c r="Z3280" i="3"/>
  <c r="Z3281" i="3"/>
  <c r="Z3282" i="3"/>
  <c r="Z3283" i="3"/>
  <c r="Z3284" i="3"/>
  <c r="Z3285" i="3"/>
  <c r="Z3286" i="3"/>
  <c r="Z3287" i="3"/>
  <c r="Z3288" i="3"/>
  <c r="Z3289" i="3"/>
  <c r="Z3290" i="3"/>
  <c r="Z3291" i="3"/>
  <c r="Z3292" i="3"/>
  <c r="Z3293" i="3"/>
  <c r="Z3294" i="3"/>
  <c r="Z3295" i="3"/>
  <c r="Z3296" i="3"/>
  <c r="Z3297" i="3"/>
  <c r="Z3298" i="3"/>
  <c r="Z3299" i="3"/>
  <c r="Z3300" i="3"/>
  <c r="Z3301" i="3"/>
  <c r="Z3302" i="3"/>
  <c r="Z3303" i="3"/>
  <c r="Z3304" i="3"/>
  <c r="Z3305" i="3"/>
  <c r="Z3306" i="3"/>
  <c r="Z3307" i="3"/>
  <c r="Z3308" i="3"/>
  <c r="Z3309" i="3"/>
  <c r="Z3310" i="3"/>
  <c r="Z3311" i="3"/>
  <c r="Z3312" i="3"/>
  <c r="Z3313" i="3"/>
  <c r="Z3314" i="3"/>
  <c r="Z3315" i="3"/>
  <c r="Z3316" i="3"/>
  <c r="Z3317" i="3"/>
  <c r="Z3318" i="3"/>
  <c r="Z3319" i="3"/>
  <c r="Z3320" i="3"/>
  <c r="Z3321" i="3"/>
  <c r="Z3322" i="3"/>
  <c r="Z3323" i="3"/>
  <c r="Z3324" i="3"/>
  <c r="Z3325" i="3"/>
  <c r="Z3326" i="3"/>
  <c r="Z3327" i="3"/>
  <c r="Z3328" i="3"/>
  <c r="Z3329" i="3"/>
  <c r="Z3330" i="3"/>
  <c r="Z3331" i="3"/>
  <c r="Z3332" i="3"/>
  <c r="Z3333" i="3"/>
  <c r="Z3334" i="3"/>
  <c r="Z3335" i="3"/>
  <c r="Z3336" i="3"/>
  <c r="Z3337" i="3"/>
  <c r="Z3338" i="3"/>
  <c r="Z3339" i="3"/>
  <c r="Z3340" i="3"/>
  <c r="Z3341" i="3"/>
  <c r="Z3342" i="3"/>
  <c r="Z3343" i="3"/>
  <c r="Z3344" i="3"/>
  <c r="Z3345" i="3"/>
  <c r="Z3346" i="3"/>
  <c r="Z3347" i="3"/>
  <c r="Z3348" i="3"/>
  <c r="Z3349" i="3"/>
  <c r="Z3350" i="3"/>
  <c r="Z3351" i="3"/>
  <c r="Z3352" i="3"/>
  <c r="Z3353" i="3"/>
  <c r="Z3354" i="3"/>
  <c r="Z3355" i="3"/>
  <c r="Z3356" i="3"/>
  <c r="Z3357" i="3"/>
  <c r="Z3358" i="3"/>
  <c r="Z3359" i="3"/>
  <c r="Z3360" i="3"/>
  <c r="Z3361" i="3"/>
  <c r="Z3362" i="3"/>
  <c r="Z3363" i="3"/>
  <c r="Z3364" i="3"/>
  <c r="Z3365" i="3"/>
  <c r="Z3366" i="3"/>
  <c r="Z3367" i="3"/>
  <c r="Z3368" i="3"/>
  <c r="Z3369" i="3"/>
  <c r="Z3370" i="3"/>
  <c r="Z3371" i="3"/>
  <c r="Z3372" i="3"/>
  <c r="Z3373" i="3"/>
  <c r="Z3374" i="3"/>
  <c r="Z3375" i="3"/>
  <c r="Z3376" i="3"/>
  <c r="Z3377" i="3"/>
  <c r="Z3378" i="3"/>
  <c r="Z3379" i="3"/>
  <c r="Z3380" i="3"/>
  <c r="Z3381" i="3"/>
  <c r="Z3382" i="3"/>
  <c r="Z3383" i="3"/>
  <c r="Z3384" i="3"/>
  <c r="Z3385" i="3"/>
  <c r="Z3386" i="3"/>
  <c r="Z3387" i="3"/>
  <c r="Z3388" i="3"/>
  <c r="Z3389" i="3"/>
  <c r="Z3390" i="3"/>
  <c r="Z3391" i="3"/>
  <c r="Z3392" i="3"/>
  <c r="Z3393" i="3"/>
  <c r="Z3394" i="3"/>
  <c r="Z3395" i="3"/>
  <c r="Z3396" i="3"/>
  <c r="Z3397" i="3"/>
  <c r="Z3398" i="3"/>
  <c r="Z3399" i="3"/>
  <c r="Z3400" i="3"/>
  <c r="Z3401" i="3"/>
  <c r="Z3402" i="3"/>
  <c r="Z3403" i="3"/>
  <c r="Z3404" i="3"/>
  <c r="Z3405" i="3"/>
  <c r="Z3406" i="3"/>
  <c r="Z3407" i="3"/>
  <c r="Z3408" i="3"/>
  <c r="Z3409" i="3"/>
  <c r="Z3410" i="3"/>
  <c r="Z3411" i="3"/>
  <c r="Z3412" i="3"/>
  <c r="Z3413" i="3"/>
  <c r="Z3414" i="3"/>
  <c r="Z3415" i="3"/>
  <c r="Z3416" i="3"/>
  <c r="Z3417" i="3"/>
  <c r="Z3418" i="3"/>
  <c r="Z3419" i="3"/>
  <c r="Z3420" i="3"/>
  <c r="Z3421" i="3"/>
  <c r="Z3422" i="3"/>
  <c r="Z3423" i="3"/>
  <c r="Z3424" i="3"/>
  <c r="Z3425" i="3"/>
  <c r="Z3426" i="3"/>
  <c r="Z3427" i="3"/>
  <c r="Z3428" i="3"/>
  <c r="Z3429" i="3"/>
  <c r="Z3430" i="3"/>
  <c r="Z3431" i="3"/>
  <c r="Z3432" i="3"/>
  <c r="Z3433" i="3"/>
  <c r="Z3434" i="3"/>
  <c r="Z3435" i="3"/>
  <c r="Z3436" i="3"/>
  <c r="Z3437" i="3"/>
  <c r="Z3438" i="3"/>
  <c r="Z3439" i="3"/>
  <c r="Z3440" i="3"/>
  <c r="Z3441" i="3"/>
  <c r="Z3442" i="3"/>
  <c r="Z3443" i="3"/>
  <c r="Z3444" i="3"/>
  <c r="Z3445" i="3"/>
  <c r="Z3446" i="3"/>
  <c r="Z3447" i="3"/>
  <c r="Z3448" i="3"/>
  <c r="Z3449" i="3"/>
  <c r="Z3450" i="3"/>
  <c r="Z3451" i="3"/>
  <c r="Z3452" i="3"/>
  <c r="Z3453" i="3"/>
  <c r="Z3454" i="3"/>
  <c r="Z3455" i="3"/>
  <c r="Z3456" i="3"/>
  <c r="Z3457" i="3"/>
  <c r="Z3458" i="3"/>
  <c r="Z3459" i="3"/>
  <c r="Z3460" i="3"/>
  <c r="Z3461" i="3"/>
  <c r="Z3462" i="3"/>
  <c r="Z3463" i="3"/>
  <c r="Z3464" i="3"/>
  <c r="Z3465" i="3"/>
  <c r="Z3466" i="3"/>
  <c r="Z3467" i="3"/>
  <c r="Z3468" i="3"/>
  <c r="Z3469" i="3"/>
  <c r="Z3470" i="3"/>
  <c r="Z3471" i="3"/>
  <c r="Z3472" i="3"/>
  <c r="Z3473" i="3"/>
  <c r="Z3474" i="3"/>
  <c r="Z3475" i="3"/>
  <c r="Z3476" i="3"/>
  <c r="Z3477" i="3"/>
  <c r="Z3478" i="3"/>
  <c r="Z3479" i="3"/>
  <c r="Z3480" i="3"/>
  <c r="Z3481" i="3"/>
  <c r="Z3482" i="3"/>
  <c r="Z3483" i="3"/>
  <c r="Z3484" i="3"/>
  <c r="Z3485" i="3"/>
  <c r="Z3486" i="3"/>
  <c r="Z3487" i="3"/>
  <c r="Z3488" i="3"/>
  <c r="Z3489" i="3"/>
  <c r="Z3490" i="3"/>
  <c r="Z3491" i="3"/>
  <c r="Z3492" i="3"/>
  <c r="Z3493" i="3"/>
  <c r="Z3494" i="3"/>
  <c r="Z3495" i="3"/>
  <c r="Z3496" i="3"/>
  <c r="Z3497" i="3"/>
  <c r="Z3498" i="3"/>
  <c r="Z3499" i="3"/>
  <c r="Z3500" i="3"/>
  <c r="Z3501" i="3"/>
  <c r="Z3502" i="3"/>
  <c r="Z3503" i="3"/>
  <c r="Z3504" i="3"/>
  <c r="Z3505" i="3"/>
  <c r="Z3506" i="3"/>
  <c r="Z3507" i="3"/>
  <c r="Z3508" i="3"/>
  <c r="Z3509" i="3"/>
  <c r="Z3510" i="3"/>
  <c r="Z3511" i="3"/>
  <c r="Z3512" i="3"/>
  <c r="Z3513" i="3"/>
  <c r="Z3514" i="3"/>
  <c r="Z3515" i="3"/>
  <c r="Z3516" i="3"/>
  <c r="Z3517" i="3"/>
  <c r="Z3518" i="3"/>
  <c r="Z3519" i="3"/>
  <c r="Z3520" i="3"/>
  <c r="Z3521" i="3"/>
  <c r="Z3522" i="3"/>
  <c r="Z3523" i="3"/>
  <c r="Z3524" i="3"/>
  <c r="Z3525" i="3"/>
  <c r="Z3526" i="3"/>
  <c r="Z3527" i="3"/>
  <c r="Z3528" i="3"/>
  <c r="Z3529" i="3"/>
  <c r="Z3530" i="3"/>
  <c r="Z3531" i="3"/>
  <c r="Z3532" i="3"/>
  <c r="Z3533" i="3"/>
  <c r="Z3534" i="3"/>
  <c r="Z3535" i="3"/>
  <c r="Z3536" i="3"/>
  <c r="Z3537" i="3"/>
  <c r="Z3538" i="3"/>
  <c r="Z3539" i="3"/>
  <c r="Z3540" i="3"/>
  <c r="Z3541" i="3"/>
  <c r="Z3542" i="3"/>
  <c r="Z3543" i="3"/>
  <c r="Z3544" i="3"/>
  <c r="Z3545" i="3"/>
  <c r="Z3546" i="3"/>
  <c r="Z3547" i="3"/>
  <c r="Z3548" i="3"/>
  <c r="Z3549" i="3"/>
  <c r="Z3550" i="3"/>
  <c r="Z3551" i="3"/>
  <c r="Z3552" i="3"/>
  <c r="Z3553" i="3"/>
  <c r="Z3554" i="3"/>
  <c r="Z3555" i="3"/>
  <c r="Z3556" i="3"/>
  <c r="Z3557" i="3"/>
  <c r="Z3558" i="3"/>
  <c r="Z3559" i="3"/>
  <c r="Z3560" i="3"/>
  <c r="Z3561" i="3"/>
  <c r="Z3562" i="3"/>
  <c r="Z3563" i="3"/>
  <c r="Z3564" i="3"/>
  <c r="Z3565" i="3"/>
  <c r="Z3566" i="3"/>
  <c r="Z3567" i="3"/>
  <c r="Z3568" i="3"/>
  <c r="Z3569" i="3"/>
  <c r="Z3570" i="3"/>
  <c r="Z3571" i="3"/>
  <c r="Z3572" i="3"/>
  <c r="Z3573" i="3"/>
  <c r="Z3574" i="3"/>
  <c r="Z3575" i="3"/>
  <c r="Z3576" i="3"/>
  <c r="Z3577" i="3"/>
  <c r="Z3578" i="3"/>
  <c r="Z3579" i="3"/>
  <c r="Z3580" i="3"/>
  <c r="Z3581" i="3"/>
  <c r="Z3582" i="3"/>
  <c r="Z3583" i="3"/>
  <c r="Z3584" i="3"/>
  <c r="Z3585" i="3"/>
  <c r="Z3586" i="3"/>
  <c r="Z3587" i="3"/>
  <c r="Z3588" i="3"/>
  <c r="Z3589" i="3"/>
  <c r="Z3590" i="3"/>
  <c r="Z3591" i="3"/>
  <c r="Z3592" i="3"/>
  <c r="Z3593" i="3"/>
  <c r="Z3594" i="3"/>
  <c r="Z3595" i="3"/>
  <c r="Z3596" i="3"/>
  <c r="Z3597" i="3"/>
  <c r="Z3598" i="3"/>
  <c r="Z3599" i="3"/>
  <c r="Z3600" i="3"/>
  <c r="Z3601" i="3"/>
  <c r="Z3602" i="3"/>
  <c r="Z3603" i="3"/>
  <c r="Z3604" i="3"/>
  <c r="Z3605" i="3"/>
  <c r="Z3606" i="3"/>
  <c r="Z3607" i="3"/>
  <c r="Z3608" i="3"/>
  <c r="Z3609" i="3"/>
  <c r="Z3610" i="3"/>
  <c r="Z3611" i="3"/>
  <c r="Z3612" i="3"/>
  <c r="Z3613" i="3"/>
  <c r="Z3614" i="3"/>
  <c r="Z3615" i="3"/>
  <c r="Z3616" i="3"/>
  <c r="Z3617" i="3"/>
  <c r="Z3618" i="3"/>
  <c r="Z3619" i="3"/>
  <c r="Z3620" i="3"/>
  <c r="Z3621" i="3"/>
  <c r="Z3622" i="3"/>
  <c r="Z3623" i="3"/>
  <c r="Z3624" i="3"/>
  <c r="Z3625" i="3"/>
  <c r="Z3626" i="3"/>
  <c r="Z3627" i="3"/>
  <c r="Z3628" i="3"/>
  <c r="Z3629" i="3"/>
  <c r="Z3630" i="3"/>
  <c r="Z3631" i="3"/>
  <c r="Z3632" i="3"/>
  <c r="Z3633" i="3"/>
  <c r="Z3634" i="3"/>
  <c r="Z3635" i="3"/>
  <c r="Z3636" i="3"/>
  <c r="Z3637" i="3"/>
  <c r="Z3638" i="3"/>
  <c r="Z3639" i="3"/>
  <c r="Z3640" i="3"/>
  <c r="Z3641" i="3"/>
  <c r="Z3642" i="3"/>
  <c r="Z3643" i="3"/>
  <c r="Z3644" i="3"/>
  <c r="Z3645" i="3"/>
  <c r="Z3646" i="3"/>
  <c r="Z3647" i="3"/>
  <c r="Z3648" i="3"/>
  <c r="Z3649" i="3"/>
  <c r="Z3650" i="3"/>
  <c r="Z3651" i="3"/>
  <c r="Z3652" i="3"/>
  <c r="Z3653" i="3"/>
  <c r="Z3654" i="3"/>
  <c r="Z3655" i="3"/>
  <c r="Z3656" i="3"/>
  <c r="Z3657" i="3"/>
  <c r="Z3658" i="3"/>
  <c r="Z3659" i="3"/>
  <c r="Z3660" i="3"/>
  <c r="Z3661" i="3"/>
  <c r="Z3662" i="3"/>
  <c r="Z3663" i="3"/>
  <c r="Z3664" i="3"/>
  <c r="Z3665" i="3"/>
  <c r="Z3666" i="3"/>
  <c r="Z3667" i="3"/>
  <c r="Z3668" i="3"/>
  <c r="Z3669" i="3"/>
  <c r="Z3670" i="3"/>
  <c r="Z3671" i="3"/>
  <c r="Z3672" i="3"/>
  <c r="Z3673" i="3"/>
  <c r="Z3674" i="3"/>
  <c r="Z3675" i="3"/>
  <c r="Z3676" i="3"/>
  <c r="Z3677" i="3"/>
  <c r="Z3678" i="3"/>
  <c r="Z3679" i="3"/>
  <c r="Z3680" i="3"/>
  <c r="Z3681" i="3"/>
  <c r="Z3682" i="3"/>
  <c r="Z3683" i="3"/>
  <c r="Z3684" i="3"/>
  <c r="Z3685" i="3"/>
  <c r="Z3686" i="3"/>
  <c r="Z3687" i="3"/>
  <c r="Z3688" i="3"/>
  <c r="Z3689" i="3"/>
  <c r="Z3690" i="3"/>
  <c r="Z3691" i="3"/>
  <c r="Z3692" i="3"/>
  <c r="Z3693" i="3"/>
  <c r="Z3694" i="3"/>
  <c r="Z3695" i="3"/>
  <c r="Z3696" i="3"/>
  <c r="Z3697" i="3"/>
  <c r="Z3698" i="3"/>
  <c r="Z3699" i="3"/>
  <c r="Z3700" i="3"/>
  <c r="Z3701" i="3"/>
  <c r="Z3702" i="3"/>
  <c r="Z3703" i="3"/>
  <c r="Z3704" i="3"/>
  <c r="Z3705" i="3"/>
  <c r="Z3706" i="3"/>
  <c r="Z3707" i="3"/>
  <c r="Z3708" i="3"/>
  <c r="Z3709" i="3"/>
  <c r="Z3710" i="3"/>
  <c r="Z3711" i="3"/>
  <c r="Z3712" i="3"/>
  <c r="Z3713" i="3"/>
  <c r="Z3714" i="3"/>
  <c r="Z3715" i="3"/>
  <c r="Z3716" i="3"/>
  <c r="Z3717" i="3"/>
  <c r="Z3718" i="3"/>
  <c r="Z3719" i="3"/>
  <c r="Z3720" i="3"/>
  <c r="Z3721" i="3"/>
  <c r="Z3722" i="3"/>
  <c r="Z3723" i="3"/>
  <c r="Z3724" i="3"/>
  <c r="Z3725" i="3"/>
  <c r="Z3726" i="3"/>
  <c r="Z3727" i="3"/>
  <c r="Z3728" i="3"/>
  <c r="Z3729" i="3"/>
  <c r="Z3730" i="3"/>
  <c r="Z3731" i="3"/>
  <c r="Z3732" i="3"/>
  <c r="Z3733" i="3"/>
  <c r="Z3734" i="3"/>
  <c r="Z3735" i="3"/>
  <c r="Z3736" i="3"/>
  <c r="Z3737" i="3"/>
  <c r="Z3738" i="3"/>
  <c r="Z3739" i="3"/>
  <c r="Z3740" i="3"/>
  <c r="Z3741" i="3"/>
  <c r="Z3742" i="3"/>
  <c r="Z3743" i="3"/>
  <c r="Z3744" i="3"/>
  <c r="Z3745" i="3"/>
  <c r="Z3746" i="3"/>
  <c r="Z3747" i="3"/>
  <c r="Z3748" i="3"/>
  <c r="Z3749" i="3"/>
  <c r="Z3750" i="3"/>
  <c r="Z3751" i="3"/>
  <c r="Z3752" i="3"/>
  <c r="Z3753" i="3"/>
  <c r="Z3754" i="3"/>
  <c r="Z3755" i="3"/>
  <c r="Z3756" i="3"/>
  <c r="Z3757" i="3"/>
  <c r="Z3758" i="3"/>
  <c r="Z3759" i="3"/>
  <c r="Z3760" i="3"/>
  <c r="Z3761" i="3"/>
  <c r="Z3762" i="3"/>
  <c r="Z3763" i="3"/>
  <c r="Z3764" i="3"/>
  <c r="Z3765" i="3"/>
  <c r="Z3766" i="3"/>
  <c r="Z3767" i="3"/>
  <c r="Z3768" i="3"/>
  <c r="Z3769" i="3"/>
  <c r="Z3770" i="3"/>
  <c r="Z3771" i="3"/>
  <c r="Z3772" i="3"/>
  <c r="Z3773" i="3"/>
  <c r="Z3774" i="3"/>
  <c r="Z3775" i="3"/>
  <c r="Z3776" i="3"/>
  <c r="Z3777" i="3"/>
  <c r="Z3778" i="3"/>
  <c r="Z3779" i="3"/>
  <c r="Z3780" i="3"/>
  <c r="Z3781" i="3"/>
  <c r="Z3782" i="3"/>
  <c r="Z3783" i="3"/>
  <c r="Z3784" i="3"/>
  <c r="Z3785" i="3"/>
  <c r="Z3786" i="3"/>
  <c r="Z3787" i="3"/>
  <c r="Z3788" i="3"/>
  <c r="Z3789" i="3"/>
  <c r="Z3790" i="3"/>
  <c r="Z3791" i="3"/>
  <c r="Z3792" i="3"/>
  <c r="Z3793" i="3"/>
  <c r="Z3794" i="3"/>
  <c r="Z3795" i="3"/>
  <c r="Z3796" i="3"/>
  <c r="Z3797" i="3"/>
  <c r="Z3798" i="3"/>
  <c r="Z3799" i="3"/>
  <c r="Z3800" i="3"/>
  <c r="Z3801" i="3"/>
  <c r="Z3802" i="3"/>
  <c r="Z3803" i="3"/>
  <c r="Z3804" i="3"/>
  <c r="Z3805" i="3"/>
  <c r="Z3806" i="3"/>
  <c r="Z3807" i="3"/>
  <c r="Z3808" i="3"/>
  <c r="Z3809" i="3"/>
  <c r="Z3810" i="3"/>
  <c r="Z3811" i="3"/>
  <c r="Z3812" i="3"/>
  <c r="Z3813" i="3"/>
  <c r="Z3814" i="3"/>
  <c r="Z3815" i="3"/>
  <c r="Z3816" i="3"/>
  <c r="Z3817" i="3"/>
  <c r="Z3818" i="3"/>
  <c r="Z3819" i="3"/>
  <c r="Z3820" i="3"/>
  <c r="Z3821" i="3"/>
  <c r="Z3822" i="3"/>
  <c r="Z3823" i="3"/>
  <c r="Z3824" i="3"/>
  <c r="Z3825" i="3"/>
  <c r="Z3826" i="3"/>
  <c r="Z3827" i="3"/>
  <c r="Z3828" i="3"/>
  <c r="Z3829" i="3"/>
  <c r="Z3830" i="3"/>
  <c r="Z3831" i="3"/>
  <c r="Z3832" i="3"/>
  <c r="Z3833" i="3"/>
  <c r="Z3834" i="3"/>
  <c r="Z3835" i="3"/>
  <c r="Z3836" i="3"/>
  <c r="Z3837" i="3"/>
  <c r="Z3838" i="3"/>
  <c r="Z3839" i="3"/>
  <c r="Z3840" i="3"/>
  <c r="Z3841" i="3"/>
  <c r="Z3842" i="3"/>
  <c r="Z3843" i="3"/>
  <c r="Z3844" i="3"/>
  <c r="Z3845" i="3"/>
  <c r="Z3846" i="3"/>
  <c r="Z3847" i="3"/>
  <c r="Z3848" i="3"/>
  <c r="Z3849" i="3"/>
  <c r="Z3850" i="3"/>
  <c r="Z3851" i="3"/>
  <c r="Z3852" i="3"/>
  <c r="Z3853" i="3"/>
  <c r="Z3854" i="3"/>
  <c r="Z3855" i="3"/>
  <c r="Z3856" i="3"/>
  <c r="Z3857" i="3"/>
  <c r="Z3858" i="3"/>
  <c r="Z3859" i="3"/>
  <c r="Z3860" i="3"/>
  <c r="Z3861" i="3"/>
  <c r="Z3862" i="3"/>
  <c r="Z3863" i="3"/>
  <c r="Z3864" i="3"/>
  <c r="Z3865" i="3"/>
  <c r="Z3866" i="3"/>
  <c r="Z3867" i="3"/>
  <c r="Z3868" i="3"/>
  <c r="Z3869" i="3"/>
  <c r="Z3870" i="3"/>
  <c r="Z3871" i="3"/>
  <c r="Z3872" i="3"/>
  <c r="Z3873" i="3"/>
  <c r="Z3874" i="3"/>
  <c r="Z3875" i="3"/>
  <c r="Z3876" i="3"/>
  <c r="Z3877" i="3"/>
  <c r="Z3878" i="3"/>
  <c r="Z3879" i="3"/>
  <c r="Z3880" i="3"/>
  <c r="Z3881" i="3"/>
  <c r="Z3882" i="3"/>
  <c r="Z3883" i="3"/>
  <c r="Z3884" i="3"/>
  <c r="Z3885" i="3"/>
  <c r="Z3886" i="3"/>
  <c r="Z3887" i="3"/>
  <c r="Z3888" i="3"/>
  <c r="Z3889" i="3"/>
  <c r="Z3890" i="3"/>
  <c r="Z3891" i="3"/>
  <c r="Z3892" i="3"/>
  <c r="Z3893" i="3"/>
  <c r="Z3894" i="3"/>
  <c r="Z3895" i="3"/>
  <c r="Z3896" i="3"/>
  <c r="Z3897" i="3"/>
  <c r="Z3898" i="3"/>
  <c r="Z3899" i="3"/>
  <c r="Z3900" i="3"/>
  <c r="Z3901" i="3"/>
  <c r="Z3902" i="3"/>
  <c r="Z3903" i="3"/>
  <c r="Z3904" i="3"/>
  <c r="Z3905" i="3"/>
  <c r="Z3906" i="3"/>
  <c r="Z3907" i="3"/>
  <c r="Z3908" i="3"/>
  <c r="Z3909" i="3"/>
  <c r="Z3910" i="3"/>
  <c r="Z3911" i="3"/>
  <c r="Z3912" i="3"/>
  <c r="Z3913" i="3"/>
  <c r="Z3914" i="3"/>
  <c r="Z3915" i="3"/>
  <c r="Z3916" i="3"/>
  <c r="Z3917" i="3"/>
  <c r="Z3918" i="3"/>
  <c r="Z3919" i="3"/>
  <c r="Z3920" i="3"/>
  <c r="Z3921" i="3"/>
  <c r="Z3922" i="3"/>
  <c r="Z3923" i="3"/>
  <c r="Z3924" i="3"/>
  <c r="Z3925" i="3"/>
  <c r="Z3926" i="3"/>
  <c r="Z3927" i="3"/>
  <c r="Z3928" i="3"/>
  <c r="Z3929" i="3"/>
  <c r="Z3930" i="3"/>
  <c r="Z3931" i="3"/>
  <c r="Z3932" i="3"/>
  <c r="Z3933" i="3"/>
  <c r="Z3934" i="3"/>
  <c r="Z3935" i="3"/>
  <c r="Z3936" i="3"/>
  <c r="Z3937" i="3"/>
  <c r="Z3938" i="3"/>
  <c r="Z3939" i="3"/>
  <c r="Z3940" i="3"/>
  <c r="Z3941" i="3"/>
  <c r="Z3942" i="3"/>
  <c r="Z3943" i="3"/>
  <c r="Z3944" i="3"/>
  <c r="Z3945" i="3"/>
  <c r="Z3946" i="3"/>
  <c r="Z3947" i="3"/>
  <c r="Z3948" i="3"/>
  <c r="Z3949" i="3"/>
  <c r="Z3950" i="3"/>
  <c r="Z3951" i="3"/>
  <c r="Z3952" i="3"/>
  <c r="Z3953" i="3"/>
  <c r="Z3954" i="3"/>
  <c r="Z3955" i="3"/>
  <c r="Z3956" i="3"/>
  <c r="Z3957" i="3"/>
  <c r="Z3958" i="3"/>
  <c r="Z3959" i="3"/>
  <c r="Z3960" i="3"/>
  <c r="Z3961" i="3"/>
  <c r="Z3962" i="3"/>
  <c r="Z3963" i="3"/>
  <c r="Z3964" i="3"/>
  <c r="Z3965" i="3"/>
  <c r="Z3966" i="3"/>
  <c r="Z3967" i="3"/>
  <c r="Z3968" i="3"/>
  <c r="Z3969" i="3"/>
  <c r="Z3970" i="3"/>
  <c r="Z3971" i="3"/>
  <c r="Z3972" i="3"/>
  <c r="Z3973" i="3"/>
  <c r="Z3974" i="3"/>
  <c r="Z3975" i="3"/>
  <c r="Z3976" i="3"/>
  <c r="Z3977" i="3"/>
  <c r="Z3978" i="3"/>
  <c r="Z3979" i="3"/>
  <c r="Z3980" i="3"/>
  <c r="Z3981" i="3"/>
  <c r="Z3982" i="3"/>
  <c r="Z3983" i="3"/>
  <c r="Z3984" i="3"/>
  <c r="Z3985" i="3"/>
  <c r="Z3986" i="3"/>
  <c r="Z3987" i="3"/>
  <c r="Z3988" i="3"/>
  <c r="Z3989" i="3"/>
  <c r="Z3990" i="3"/>
  <c r="Z3991" i="3"/>
  <c r="Z3992" i="3"/>
  <c r="Z3993" i="3"/>
  <c r="Z3994" i="3"/>
  <c r="Z3995" i="3"/>
  <c r="Z3996" i="3"/>
  <c r="Z3997" i="3"/>
  <c r="Z3998" i="3"/>
  <c r="Z3999" i="3"/>
  <c r="Z4000" i="3"/>
  <c r="Z4001" i="3"/>
  <c r="Z4002" i="3"/>
  <c r="Z4003" i="3"/>
  <c r="Z4004" i="3"/>
  <c r="Z4005" i="3"/>
  <c r="Z4006" i="3"/>
  <c r="Z4007" i="3"/>
  <c r="Z4008" i="3"/>
  <c r="Z4009" i="3"/>
  <c r="Z4010" i="3"/>
  <c r="Z4011" i="3"/>
  <c r="Z4012" i="3"/>
  <c r="Z4013" i="3"/>
  <c r="Z4014" i="3"/>
  <c r="Z4015" i="3"/>
  <c r="Z4016" i="3"/>
  <c r="Z4017" i="3"/>
  <c r="Z4018" i="3"/>
  <c r="Z4019" i="3"/>
  <c r="Z4020" i="3"/>
  <c r="Z4021" i="3"/>
  <c r="Z4022" i="3"/>
  <c r="Z4023" i="3"/>
  <c r="Z4024" i="3"/>
  <c r="Z4025" i="3"/>
  <c r="Z4026" i="3"/>
  <c r="Z4027" i="3"/>
  <c r="Z4028" i="3"/>
  <c r="Z4029" i="3"/>
  <c r="Z4030" i="3"/>
  <c r="Z4031" i="3"/>
  <c r="Z4032" i="3"/>
  <c r="Z4033" i="3"/>
  <c r="Z4034" i="3"/>
  <c r="Z4035" i="3"/>
  <c r="Z4036" i="3"/>
  <c r="Z4037" i="3"/>
  <c r="Z4038" i="3"/>
  <c r="Z4039" i="3"/>
  <c r="Z4040" i="3"/>
  <c r="Z4041" i="3"/>
  <c r="Z4042" i="3"/>
  <c r="Z4043" i="3"/>
  <c r="Z4044" i="3"/>
  <c r="Z4045" i="3"/>
  <c r="Z4046" i="3"/>
  <c r="Z4047" i="3"/>
  <c r="Z4048" i="3"/>
  <c r="Z4049" i="3"/>
  <c r="Z4050" i="3"/>
  <c r="Z4051" i="3"/>
  <c r="Z4052" i="3"/>
  <c r="Z4053" i="3"/>
  <c r="Z4054" i="3"/>
  <c r="Z4055" i="3"/>
  <c r="Z4056" i="3"/>
  <c r="Z4057" i="3"/>
  <c r="Z4058" i="3"/>
  <c r="Z4059" i="3"/>
  <c r="Z4060" i="3"/>
  <c r="Z4061" i="3"/>
  <c r="Z4062" i="3"/>
  <c r="Z4063" i="3"/>
  <c r="Z4064" i="3"/>
  <c r="Z4065" i="3"/>
  <c r="Z4066" i="3"/>
  <c r="Z4067" i="3"/>
  <c r="Z4068" i="3"/>
  <c r="Z4069" i="3"/>
  <c r="Z4070" i="3"/>
  <c r="Z4071" i="3"/>
  <c r="Z4072" i="3"/>
  <c r="Z4073" i="3"/>
  <c r="Z4074" i="3"/>
  <c r="Z4075" i="3"/>
  <c r="Z4076" i="3"/>
  <c r="Z4077" i="3"/>
  <c r="Z4078" i="3"/>
  <c r="Z4079" i="3"/>
  <c r="Z4080" i="3"/>
  <c r="Z4081" i="3"/>
  <c r="Z4082" i="3"/>
  <c r="Z4083" i="3"/>
  <c r="Z4084" i="3"/>
  <c r="Z4085" i="3"/>
  <c r="Z4086" i="3"/>
  <c r="Z4087" i="3"/>
  <c r="Z4088" i="3"/>
  <c r="Z4089" i="3"/>
  <c r="Z4090" i="3"/>
  <c r="Z4091" i="3"/>
  <c r="Z4092" i="3"/>
  <c r="Z4093" i="3"/>
  <c r="Z4094" i="3"/>
  <c r="Z4095" i="3"/>
  <c r="Z4096" i="3"/>
  <c r="Z4097" i="3"/>
  <c r="Z4098" i="3"/>
  <c r="Z4099" i="3"/>
  <c r="Z4100" i="3"/>
  <c r="Z4101" i="3"/>
  <c r="Z4102" i="3"/>
  <c r="Z4103" i="3"/>
  <c r="Z4104" i="3"/>
  <c r="Z4105" i="3"/>
  <c r="Z4106" i="3"/>
  <c r="Z4107" i="3"/>
  <c r="Z4108" i="3"/>
  <c r="Z4109" i="3"/>
  <c r="Z4110" i="3"/>
  <c r="Z4111" i="3"/>
  <c r="Z4112" i="3"/>
  <c r="Z4113" i="3"/>
  <c r="Z4114" i="3"/>
  <c r="Z4115" i="3"/>
  <c r="Z4116" i="3"/>
  <c r="Z4117" i="3"/>
  <c r="Z4118" i="3"/>
  <c r="Z4119" i="3"/>
  <c r="Z4120" i="3"/>
  <c r="Z4121" i="3"/>
  <c r="Z4122" i="3"/>
  <c r="Z4123" i="3"/>
  <c r="Z4124" i="3"/>
  <c r="Z4125" i="3"/>
  <c r="Z4126" i="3"/>
  <c r="Z4127" i="3"/>
  <c r="Z4128" i="3"/>
  <c r="Z4129" i="3"/>
  <c r="Z4130" i="3"/>
  <c r="Z4131" i="3"/>
  <c r="Z4132" i="3"/>
  <c r="Z4133" i="3"/>
  <c r="Z4134" i="3"/>
  <c r="Z4135" i="3"/>
  <c r="Z4136" i="3"/>
  <c r="Z4137" i="3"/>
  <c r="Z4138" i="3"/>
  <c r="Z4139" i="3"/>
  <c r="Z4140" i="3"/>
  <c r="Z4141" i="3"/>
  <c r="Z4142" i="3"/>
  <c r="Z4143" i="3"/>
  <c r="Z4144" i="3"/>
  <c r="Z4145" i="3"/>
  <c r="Z4146" i="3"/>
  <c r="Z4147" i="3"/>
  <c r="Z4148" i="3"/>
  <c r="Z4149" i="3"/>
  <c r="Z4150" i="3"/>
  <c r="Z4151" i="3"/>
  <c r="Z4152" i="3"/>
  <c r="Z4153" i="3"/>
  <c r="Z4154" i="3"/>
  <c r="Z4155" i="3"/>
  <c r="Z4156" i="3"/>
  <c r="Z4157" i="3"/>
  <c r="Z4158" i="3"/>
  <c r="Z4159" i="3"/>
  <c r="Z4160" i="3"/>
  <c r="Z4161" i="3"/>
  <c r="Z4162" i="3"/>
  <c r="Z4163" i="3"/>
  <c r="Z4164" i="3"/>
  <c r="Z4165" i="3"/>
  <c r="Z4166" i="3"/>
  <c r="Z4167" i="3"/>
  <c r="Z4168" i="3"/>
  <c r="Z4169" i="3"/>
  <c r="Z4170" i="3"/>
  <c r="Z4171" i="3"/>
  <c r="Z4172" i="3"/>
  <c r="Z4173" i="3"/>
  <c r="Z4174" i="3"/>
  <c r="Z4175" i="3"/>
  <c r="Z4176" i="3"/>
  <c r="Z4177" i="3"/>
  <c r="Z4178" i="3"/>
  <c r="Z4179" i="3"/>
  <c r="Z4180" i="3"/>
  <c r="Z4181" i="3"/>
  <c r="Z4182" i="3"/>
  <c r="Z4183" i="3"/>
  <c r="Z4184" i="3"/>
  <c r="Z4185" i="3"/>
  <c r="Z4186" i="3"/>
  <c r="Z4187" i="3"/>
  <c r="Z4188" i="3"/>
  <c r="Z4189" i="3"/>
  <c r="Z4190" i="3"/>
  <c r="Z4191" i="3"/>
  <c r="Z4192" i="3"/>
  <c r="Z4193" i="3"/>
  <c r="Z4194" i="3"/>
  <c r="Z4195" i="3"/>
  <c r="Z4196" i="3"/>
  <c r="Z4197" i="3"/>
  <c r="Z4198" i="3"/>
  <c r="Z4199" i="3"/>
  <c r="Z4200" i="3"/>
  <c r="Z4201" i="3"/>
  <c r="Z4202" i="3"/>
  <c r="Z4203" i="3"/>
  <c r="Z4204" i="3"/>
  <c r="Z4205" i="3"/>
  <c r="Z4206" i="3"/>
  <c r="Z4207" i="3"/>
  <c r="Z4208" i="3"/>
  <c r="Z4209" i="3"/>
  <c r="Z4210" i="3"/>
  <c r="Z4211" i="3"/>
  <c r="Z4212" i="3"/>
  <c r="Z4213" i="3"/>
  <c r="Z4214" i="3"/>
  <c r="Z4215" i="3"/>
  <c r="Z4216" i="3"/>
  <c r="Z4217" i="3"/>
  <c r="Z4218" i="3"/>
  <c r="Z4219" i="3"/>
  <c r="Z4220" i="3"/>
  <c r="Z4221" i="3"/>
  <c r="Z4222" i="3"/>
  <c r="Z4223" i="3"/>
  <c r="Z4224" i="3"/>
  <c r="Z4225" i="3"/>
  <c r="Z4226" i="3"/>
  <c r="Z4227" i="3"/>
  <c r="Z4228" i="3"/>
  <c r="Z4229" i="3"/>
  <c r="Z4230" i="3"/>
  <c r="Z4231" i="3"/>
  <c r="Z4232" i="3"/>
  <c r="Z4233" i="3"/>
  <c r="Z4234" i="3"/>
  <c r="Z4235" i="3"/>
  <c r="Z4236" i="3"/>
  <c r="Z4237" i="3"/>
  <c r="Z4238" i="3"/>
  <c r="Z4239" i="3"/>
  <c r="Z4240" i="3"/>
  <c r="Z4241" i="3"/>
  <c r="Z4242" i="3"/>
  <c r="Z4243" i="3"/>
  <c r="Z4244" i="3"/>
  <c r="Z4245" i="3"/>
  <c r="Z4246" i="3"/>
  <c r="Z4247" i="3"/>
  <c r="Z4248" i="3"/>
  <c r="Z4249" i="3"/>
  <c r="Z4250" i="3"/>
  <c r="Z4251" i="3"/>
  <c r="Z4252" i="3"/>
  <c r="Z4253" i="3"/>
  <c r="Z4254" i="3"/>
  <c r="Z4255" i="3"/>
  <c r="Z4256" i="3"/>
  <c r="Z4257" i="3"/>
  <c r="Z4258" i="3"/>
  <c r="Z4259" i="3"/>
  <c r="Z4260" i="3"/>
  <c r="Z4261" i="3"/>
  <c r="Z4262" i="3"/>
  <c r="Z4263" i="3"/>
  <c r="Z4264" i="3"/>
  <c r="Z4265" i="3"/>
  <c r="Z4266" i="3"/>
  <c r="Z4267" i="3"/>
  <c r="Z4268" i="3"/>
  <c r="Z4269" i="3"/>
  <c r="Z4270" i="3"/>
  <c r="Z4271" i="3"/>
  <c r="Z4272" i="3"/>
  <c r="Z4273" i="3"/>
  <c r="Z4274" i="3"/>
  <c r="Z4275" i="3"/>
  <c r="Z4276" i="3"/>
  <c r="Z4277" i="3"/>
  <c r="Z4278" i="3"/>
  <c r="Z4279" i="3"/>
  <c r="Z4280" i="3"/>
  <c r="Z4281" i="3"/>
  <c r="Z4282" i="3"/>
  <c r="Z4283" i="3"/>
  <c r="Z4284" i="3"/>
  <c r="Z4285" i="3"/>
  <c r="Z4286" i="3"/>
  <c r="Z4287" i="3"/>
  <c r="Z4288" i="3"/>
  <c r="Z4289" i="3"/>
  <c r="Z4290" i="3"/>
  <c r="Z4291" i="3"/>
  <c r="Z4292" i="3"/>
  <c r="Z4293" i="3"/>
  <c r="Z4294" i="3"/>
  <c r="Z4295" i="3"/>
  <c r="Z4296" i="3"/>
  <c r="Z4297" i="3"/>
  <c r="Z4298" i="3"/>
  <c r="Z4299" i="3"/>
  <c r="Z4300" i="3"/>
  <c r="Z4301" i="3"/>
  <c r="Z4302" i="3"/>
  <c r="Z4303" i="3"/>
  <c r="Z4304" i="3"/>
  <c r="Z4305" i="3"/>
  <c r="Z4306" i="3"/>
  <c r="Z4307" i="3"/>
  <c r="Z4308" i="3"/>
  <c r="Z4309" i="3"/>
  <c r="Z4310" i="3"/>
  <c r="Z4311" i="3"/>
  <c r="Z4312" i="3"/>
  <c r="Z4313" i="3"/>
  <c r="Z4314" i="3"/>
  <c r="Z4315" i="3"/>
  <c r="Z4316" i="3"/>
  <c r="Z4317" i="3"/>
  <c r="Z4318" i="3"/>
  <c r="Z4319" i="3"/>
  <c r="Z4320" i="3"/>
  <c r="Z4321" i="3"/>
  <c r="Z4322" i="3"/>
  <c r="Z4323" i="3"/>
  <c r="Z4324" i="3"/>
  <c r="Z4325" i="3"/>
  <c r="Z4326" i="3"/>
  <c r="Z4327" i="3"/>
  <c r="Z4328" i="3"/>
  <c r="Z4329" i="3"/>
  <c r="Z4330" i="3"/>
  <c r="Z4331" i="3"/>
  <c r="Z4332" i="3"/>
  <c r="Z4333" i="3"/>
  <c r="Z4334" i="3"/>
  <c r="Z4335" i="3"/>
  <c r="Z4336" i="3"/>
  <c r="Z4337" i="3"/>
  <c r="Z4338" i="3"/>
  <c r="Z4339" i="3"/>
  <c r="Z4340" i="3"/>
  <c r="Z4341" i="3"/>
  <c r="Z4342" i="3"/>
  <c r="Z4343" i="3"/>
  <c r="Z4344" i="3"/>
  <c r="Z4345" i="3"/>
  <c r="Z4346" i="3"/>
  <c r="Z4347" i="3"/>
  <c r="Z4348" i="3"/>
  <c r="Z4349" i="3"/>
  <c r="Z4350" i="3"/>
  <c r="Z4351" i="3"/>
  <c r="Z4352" i="3"/>
  <c r="Z4353" i="3"/>
  <c r="Z4354" i="3"/>
  <c r="Z4355" i="3"/>
  <c r="Z4356" i="3"/>
  <c r="Z4357" i="3"/>
  <c r="Z4358" i="3"/>
  <c r="Z4359" i="3"/>
  <c r="Z4360" i="3"/>
  <c r="Z4361" i="3"/>
  <c r="Z4362" i="3"/>
  <c r="Z4363" i="3"/>
  <c r="Z4364" i="3"/>
  <c r="Z4365" i="3"/>
  <c r="Z4366" i="3"/>
  <c r="Z4367" i="3"/>
  <c r="Z4368" i="3"/>
  <c r="Z4369" i="3"/>
  <c r="Z4370" i="3"/>
  <c r="Z4371" i="3"/>
  <c r="Z4372" i="3"/>
  <c r="Z4373" i="3"/>
  <c r="Z4374" i="3"/>
  <c r="Z4375" i="3"/>
  <c r="Z4376" i="3"/>
  <c r="Z4377" i="3"/>
  <c r="Z4378" i="3"/>
  <c r="Z4379" i="3"/>
  <c r="Z4380" i="3"/>
  <c r="Z4381" i="3"/>
  <c r="Z4382" i="3"/>
  <c r="Z4383" i="3"/>
  <c r="Z4384" i="3"/>
  <c r="Z4385" i="3"/>
  <c r="Z4386" i="3"/>
  <c r="Z4387" i="3"/>
  <c r="Z4388" i="3"/>
  <c r="Z4389" i="3"/>
  <c r="Z4390" i="3"/>
  <c r="Z4391" i="3"/>
  <c r="Z4392" i="3"/>
  <c r="Z4393" i="3"/>
  <c r="Z4394" i="3"/>
  <c r="Z4395" i="3"/>
  <c r="Z4396" i="3"/>
  <c r="Z4397" i="3"/>
  <c r="Z4398" i="3"/>
  <c r="Z4399" i="3"/>
  <c r="Z4400" i="3"/>
  <c r="Z4401" i="3"/>
  <c r="Z4402" i="3"/>
  <c r="Z4403" i="3"/>
  <c r="Z4404" i="3"/>
  <c r="Z4405" i="3"/>
  <c r="Z4406" i="3"/>
  <c r="Z4407" i="3"/>
  <c r="Z4408" i="3"/>
  <c r="Z4409" i="3"/>
  <c r="Z4410" i="3"/>
  <c r="Z4411" i="3"/>
  <c r="Z4412" i="3"/>
  <c r="Z4413" i="3"/>
  <c r="Z4414" i="3"/>
  <c r="Z4415" i="3"/>
  <c r="Z4416" i="3"/>
  <c r="Z4417" i="3"/>
  <c r="Z4418" i="3"/>
  <c r="Z4419" i="3"/>
  <c r="Z4420" i="3"/>
  <c r="Z4421" i="3"/>
  <c r="Z4422" i="3"/>
  <c r="Z4423" i="3"/>
  <c r="Z4424" i="3"/>
  <c r="Z4425" i="3"/>
  <c r="Z4426" i="3"/>
  <c r="Z4427" i="3"/>
  <c r="Z4428" i="3"/>
  <c r="Z4429" i="3"/>
  <c r="Z4430" i="3"/>
  <c r="Z4431" i="3"/>
  <c r="Z4432" i="3"/>
  <c r="Z4433" i="3"/>
  <c r="Z4434" i="3"/>
  <c r="Z4435" i="3"/>
  <c r="Z4436" i="3"/>
  <c r="Z4437" i="3"/>
  <c r="Z4438" i="3"/>
  <c r="Z4439" i="3"/>
  <c r="Z4440" i="3"/>
  <c r="Z4441" i="3"/>
  <c r="Z4442" i="3"/>
  <c r="Z4443" i="3"/>
  <c r="Z4444" i="3"/>
  <c r="Z4445" i="3"/>
  <c r="Z4446" i="3"/>
  <c r="Z4447" i="3"/>
  <c r="Z4448" i="3"/>
  <c r="Z4449" i="3"/>
  <c r="Z4450" i="3"/>
  <c r="Z4451" i="3"/>
  <c r="Z4452" i="3"/>
  <c r="Z4453" i="3"/>
  <c r="Z4454" i="3"/>
  <c r="Z4455" i="3"/>
  <c r="Z4456" i="3"/>
  <c r="Z4457" i="3"/>
  <c r="Z4458" i="3"/>
  <c r="Z4459" i="3"/>
  <c r="Z4460" i="3"/>
  <c r="Z4461" i="3"/>
  <c r="Z4462" i="3"/>
  <c r="Z4463" i="3"/>
  <c r="Z4464" i="3"/>
  <c r="Z4465" i="3"/>
  <c r="Z4466" i="3"/>
  <c r="Z4467" i="3"/>
  <c r="Z4468" i="3"/>
  <c r="Z4469" i="3"/>
  <c r="Z4470" i="3"/>
  <c r="Z4471" i="3"/>
  <c r="Z4472" i="3"/>
  <c r="Z4473" i="3"/>
  <c r="Z4474" i="3"/>
  <c r="Z4475" i="3"/>
  <c r="Z4476" i="3"/>
  <c r="Z4477" i="3"/>
  <c r="Z4478" i="3"/>
  <c r="Z4479" i="3"/>
  <c r="Z4480" i="3"/>
  <c r="Z4481" i="3"/>
  <c r="Z4482" i="3"/>
  <c r="Z4483" i="3"/>
  <c r="Z4484" i="3"/>
  <c r="Z4485" i="3"/>
  <c r="Z4486" i="3"/>
  <c r="Z4487" i="3"/>
  <c r="Z4488" i="3"/>
  <c r="Z4489" i="3"/>
  <c r="Z4490" i="3"/>
  <c r="Z4491" i="3"/>
  <c r="Z4492" i="3"/>
  <c r="Z4493" i="3"/>
  <c r="Z4494" i="3"/>
  <c r="Z4495" i="3"/>
  <c r="Z4496" i="3"/>
  <c r="Z4497" i="3"/>
  <c r="Z4498" i="3"/>
  <c r="Z4499" i="3"/>
  <c r="Z4500" i="3"/>
  <c r="Z4501" i="3"/>
  <c r="Z4502" i="3"/>
  <c r="Z4503" i="3"/>
  <c r="Z4504" i="3"/>
  <c r="Z4505" i="3"/>
  <c r="Z4506" i="3"/>
  <c r="Z4507" i="3"/>
  <c r="Z4508" i="3"/>
  <c r="Z4509" i="3"/>
  <c r="Z4510" i="3"/>
  <c r="Z4511" i="3"/>
  <c r="Z4512" i="3"/>
  <c r="Z4513" i="3"/>
  <c r="Z4514" i="3"/>
  <c r="Z4515" i="3"/>
  <c r="Z4516" i="3"/>
  <c r="Z4517" i="3"/>
  <c r="Z4518" i="3"/>
  <c r="Z4519" i="3"/>
  <c r="Z4520" i="3"/>
  <c r="Z4521" i="3"/>
  <c r="Z4522" i="3"/>
  <c r="Z4523" i="3"/>
  <c r="Z4524" i="3"/>
  <c r="Z4525" i="3"/>
  <c r="Z4526" i="3"/>
  <c r="Z4527" i="3"/>
  <c r="Z4528" i="3"/>
  <c r="Z4529" i="3"/>
  <c r="Z4530" i="3"/>
  <c r="Z4531" i="3"/>
  <c r="Z4532" i="3"/>
  <c r="Z4533" i="3"/>
  <c r="Z4534" i="3"/>
  <c r="Z4535" i="3"/>
  <c r="Z4536" i="3"/>
  <c r="Z4537" i="3"/>
  <c r="Z4538" i="3"/>
  <c r="Z4539" i="3"/>
  <c r="Z4540" i="3"/>
  <c r="Z4541" i="3"/>
  <c r="Z4542" i="3"/>
  <c r="Z4543" i="3"/>
  <c r="Z4544" i="3"/>
  <c r="Z4545" i="3"/>
  <c r="Z4546" i="3"/>
  <c r="Z4547" i="3"/>
  <c r="Z4548" i="3"/>
  <c r="Z4549" i="3"/>
  <c r="Z4550" i="3"/>
  <c r="Z4551" i="3"/>
  <c r="Z4552" i="3"/>
  <c r="Z4553" i="3"/>
  <c r="Z4554" i="3"/>
  <c r="Z4555" i="3"/>
  <c r="Z4556" i="3"/>
  <c r="Z4557" i="3"/>
  <c r="Z4558" i="3"/>
  <c r="Z4559" i="3"/>
  <c r="Z4560" i="3"/>
  <c r="Z4561" i="3"/>
  <c r="Z4562" i="3"/>
  <c r="Z4563" i="3"/>
  <c r="Z4564" i="3"/>
  <c r="Z4565" i="3"/>
  <c r="Z4566" i="3"/>
  <c r="Z4567" i="3"/>
  <c r="Z4568" i="3"/>
  <c r="Z4569" i="3"/>
  <c r="Z4570" i="3"/>
  <c r="Z4571" i="3"/>
  <c r="Z4572" i="3"/>
  <c r="Z4573" i="3"/>
  <c r="Z4574" i="3"/>
  <c r="Z4575" i="3"/>
  <c r="Z4576" i="3"/>
  <c r="Z4577" i="3"/>
  <c r="Z4578" i="3"/>
  <c r="Z4579" i="3"/>
  <c r="Z4580" i="3"/>
  <c r="Z4581" i="3"/>
  <c r="Z4582" i="3"/>
  <c r="Z4583" i="3"/>
  <c r="Z4584" i="3"/>
  <c r="Z4585" i="3"/>
  <c r="Z4586" i="3"/>
  <c r="Z4587" i="3"/>
  <c r="Z4588" i="3"/>
  <c r="Z4589" i="3"/>
  <c r="Z4590" i="3"/>
  <c r="Z4591" i="3"/>
  <c r="Z4592" i="3"/>
  <c r="Z4593" i="3"/>
  <c r="Z4594" i="3"/>
  <c r="Z4595" i="3"/>
  <c r="Z4596" i="3"/>
  <c r="Z4597" i="3"/>
  <c r="Z4598" i="3"/>
  <c r="Z4599" i="3"/>
  <c r="Z4600" i="3"/>
  <c r="Z4601" i="3"/>
  <c r="Z4602" i="3"/>
  <c r="Z4603" i="3"/>
  <c r="Z4604" i="3"/>
  <c r="Z4605" i="3"/>
  <c r="Z4606" i="3"/>
  <c r="Z4607" i="3"/>
  <c r="Z4608" i="3"/>
  <c r="Z4609" i="3"/>
  <c r="Z4610" i="3"/>
  <c r="Z4611" i="3"/>
  <c r="Z4612" i="3"/>
  <c r="Z4613" i="3"/>
  <c r="Z4614" i="3"/>
  <c r="Z4615" i="3"/>
  <c r="Z4616" i="3"/>
  <c r="Z4617" i="3"/>
  <c r="Z4618" i="3"/>
  <c r="Z4619" i="3"/>
  <c r="Z4620" i="3"/>
  <c r="Z4621" i="3"/>
  <c r="Z4622" i="3"/>
  <c r="Z4623" i="3"/>
  <c r="Z4624" i="3"/>
  <c r="Z4625" i="3"/>
  <c r="Z4626" i="3"/>
  <c r="Z4627" i="3"/>
  <c r="Z4628" i="3"/>
  <c r="Z4629" i="3"/>
  <c r="Z4630" i="3"/>
  <c r="Z4631" i="3"/>
  <c r="Z4632" i="3"/>
  <c r="Z4633" i="3"/>
  <c r="Z4634" i="3"/>
  <c r="Z4635" i="3"/>
  <c r="Z4636" i="3"/>
  <c r="Z4637" i="3"/>
  <c r="Z4638" i="3"/>
  <c r="Z4639" i="3"/>
  <c r="Z4640" i="3"/>
  <c r="Z4641" i="3"/>
  <c r="Z4642" i="3"/>
  <c r="Z4643" i="3"/>
  <c r="Z4644" i="3"/>
  <c r="Z4645" i="3"/>
  <c r="Z4646" i="3"/>
  <c r="Z4647" i="3"/>
  <c r="Z4648" i="3"/>
  <c r="Z4649" i="3"/>
  <c r="Z4650" i="3"/>
  <c r="Z4651" i="3"/>
  <c r="Z4652" i="3"/>
  <c r="Z4653" i="3"/>
  <c r="Z4654" i="3"/>
  <c r="Z4655" i="3"/>
  <c r="Z4656" i="3"/>
  <c r="Z4657" i="3"/>
  <c r="Z4658" i="3"/>
  <c r="Z4659" i="3"/>
  <c r="Z4660" i="3"/>
  <c r="Z4661" i="3"/>
  <c r="Z4662" i="3"/>
  <c r="Z4663" i="3"/>
  <c r="Z4664" i="3"/>
  <c r="Z4665" i="3"/>
  <c r="Z4666" i="3"/>
  <c r="Z4667" i="3"/>
  <c r="Z4668" i="3"/>
  <c r="Z4669" i="3"/>
  <c r="Z4670" i="3"/>
  <c r="Z4671" i="3"/>
  <c r="Z4672" i="3"/>
  <c r="Z4673" i="3"/>
  <c r="Z4674" i="3"/>
  <c r="Z4675" i="3"/>
  <c r="Z4676" i="3"/>
  <c r="Z4677" i="3"/>
  <c r="Z4678" i="3"/>
  <c r="Z4679" i="3"/>
  <c r="Z4680" i="3"/>
  <c r="Z4681" i="3"/>
  <c r="Z4682" i="3"/>
  <c r="Z4683" i="3"/>
  <c r="Z4684" i="3"/>
  <c r="Z4685" i="3"/>
  <c r="Z4686" i="3"/>
  <c r="Z4687" i="3"/>
  <c r="Z4688" i="3"/>
  <c r="Z4689" i="3"/>
  <c r="Z4690" i="3"/>
  <c r="Z4691" i="3"/>
  <c r="Z4692" i="3"/>
  <c r="Z4693" i="3"/>
  <c r="Z4694" i="3"/>
  <c r="Z4695" i="3"/>
  <c r="Z4696" i="3"/>
  <c r="Z4697" i="3"/>
  <c r="Z4698" i="3"/>
  <c r="Z4699" i="3"/>
  <c r="Z4700" i="3"/>
  <c r="Z4701" i="3"/>
  <c r="Z4702" i="3"/>
  <c r="Z4703" i="3"/>
  <c r="Z4704" i="3"/>
  <c r="Z4705" i="3"/>
  <c r="Z4706" i="3"/>
  <c r="Z4707" i="3"/>
  <c r="Z4708" i="3"/>
  <c r="Z4709" i="3"/>
  <c r="Z4710" i="3"/>
  <c r="Z4711" i="3"/>
  <c r="Z4712" i="3"/>
  <c r="Z4713" i="3"/>
  <c r="Z4714" i="3"/>
  <c r="Z4715" i="3"/>
  <c r="Z4716" i="3"/>
  <c r="Z4717" i="3"/>
  <c r="Z4718" i="3"/>
  <c r="Z4719" i="3"/>
  <c r="Z4720" i="3"/>
  <c r="Z4721" i="3"/>
  <c r="Z4722" i="3"/>
  <c r="Z4723" i="3"/>
  <c r="Z4724" i="3"/>
  <c r="Z4725" i="3"/>
  <c r="Z4726" i="3"/>
  <c r="Z4727" i="3"/>
  <c r="Z4728" i="3"/>
  <c r="Z4729" i="3"/>
  <c r="Z4730" i="3"/>
  <c r="Z4731" i="3"/>
  <c r="Z4732" i="3"/>
  <c r="Z4733" i="3"/>
  <c r="Z4734" i="3"/>
  <c r="Z4735" i="3"/>
  <c r="Z4736" i="3"/>
  <c r="Z4737" i="3"/>
  <c r="Z4738" i="3"/>
  <c r="Z4739" i="3"/>
  <c r="Z4740" i="3"/>
  <c r="Z4741" i="3"/>
  <c r="Z4742" i="3"/>
  <c r="Z4743" i="3"/>
  <c r="Z4744" i="3"/>
  <c r="Z4745" i="3"/>
  <c r="Z4746" i="3"/>
  <c r="Z4747" i="3"/>
  <c r="Z4748" i="3"/>
  <c r="Z4749" i="3"/>
  <c r="Z4750" i="3"/>
  <c r="Z4751" i="3"/>
  <c r="Z4752" i="3"/>
  <c r="Z4753" i="3"/>
  <c r="Z4754" i="3"/>
  <c r="Z4755" i="3"/>
  <c r="Z4756" i="3"/>
  <c r="Z4757" i="3"/>
  <c r="Z4758" i="3"/>
  <c r="Z4759" i="3"/>
  <c r="Z4760" i="3"/>
  <c r="Z4761" i="3"/>
  <c r="Z4762" i="3"/>
  <c r="Z4763" i="3"/>
  <c r="Z4764" i="3"/>
  <c r="Z4765" i="3"/>
  <c r="Z4766" i="3"/>
  <c r="Z4767" i="3"/>
  <c r="Z4768" i="3"/>
  <c r="Z4769" i="3"/>
  <c r="Z4770" i="3"/>
  <c r="Z4771" i="3"/>
  <c r="Z4772" i="3"/>
  <c r="Z4773" i="3"/>
  <c r="Z4774" i="3"/>
  <c r="Z4775" i="3"/>
  <c r="Z4776" i="3"/>
  <c r="Z4777" i="3"/>
  <c r="Z4778" i="3"/>
  <c r="Z4779" i="3"/>
  <c r="Z4780" i="3"/>
  <c r="Z4781" i="3"/>
  <c r="Z4782" i="3"/>
  <c r="Z4783" i="3"/>
  <c r="Z4784" i="3"/>
  <c r="Z4785" i="3"/>
  <c r="Z4786" i="3"/>
  <c r="Z4787" i="3"/>
  <c r="Z4788" i="3"/>
  <c r="Z4789" i="3"/>
  <c r="Z4790" i="3"/>
  <c r="Z4791" i="3"/>
  <c r="Z4792" i="3"/>
  <c r="Z4793" i="3"/>
  <c r="Z4794" i="3"/>
  <c r="Z4795" i="3"/>
  <c r="Z4796" i="3"/>
  <c r="Z4797" i="3"/>
  <c r="Z4798" i="3"/>
  <c r="Z4799" i="3"/>
  <c r="Z4800" i="3"/>
  <c r="Z4801" i="3"/>
  <c r="Z4802" i="3"/>
  <c r="Z4803" i="3"/>
  <c r="Z4804" i="3"/>
  <c r="Z4805" i="3"/>
  <c r="Z4806" i="3"/>
  <c r="Z4807" i="3"/>
  <c r="Z4808" i="3"/>
  <c r="Z4809" i="3"/>
  <c r="Z4810" i="3"/>
  <c r="Z4811" i="3"/>
  <c r="Z4812" i="3"/>
  <c r="Z4813" i="3"/>
  <c r="Z4814" i="3"/>
  <c r="Z4815" i="3"/>
  <c r="Z4816" i="3"/>
  <c r="Z4817" i="3"/>
  <c r="Z4818" i="3"/>
  <c r="Z4819" i="3"/>
  <c r="Z4820" i="3"/>
  <c r="Z4821" i="3"/>
  <c r="Z4822" i="3"/>
  <c r="Z4823" i="3"/>
  <c r="Z4824" i="3"/>
  <c r="Z4825" i="3"/>
  <c r="Z4826" i="3"/>
  <c r="Z4827" i="3"/>
  <c r="Z4828" i="3"/>
  <c r="Z4829" i="3"/>
  <c r="Z4830" i="3"/>
  <c r="Z4831" i="3"/>
  <c r="Z4832" i="3"/>
  <c r="Z4833" i="3"/>
  <c r="Z4834" i="3"/>
  <c r="Z4835" i="3"/>
  <c r="Z4836" i="3"/>
  <c r="Z4837" i="3"/>
  <c r="Z4838" i="3"/>
  <c r="Z4839" i="3"/>
  <c r="Z4840" i="3"/>
  <c r="Z4841" i="3"/>
  <c r="Z4842" i="3"/>
  <c r="Z4843" i="3"/>
  <c r="Z4844" i="3"/>
  <c r="Z4845" i="3"/>
  <c r="Z4846" i="3"/>
  <c r="Z4847" i="3"/>
  <c r="Z4848" i="3"/>
  <c r="Z4849" i="3"/>
  <c r="Z4850" i="3"/>
  <c r="Z4851" i="3"/>
  <c r="Z4852" i="3"/>
  <c r="Z4853" i="3"/>
  <c r="Z4854" i="3"/>
  <c r="Z4855" i="3"/>
  <c r="Z4856" i="3"/>
  <c r="Z4857" i="3"/>
  <c r="Z4858" i="3"/>
  <c r="Z4859" i="3"/>
  <c r="Z4860" i="3"/>
  <c r="Z4861" i="3"/>
  <c r="Z4862" i="3"/>
  <c r="Z4863" i="3"/>
  <c r="Z4864" i="3"/>
  <c r="Z4865" i="3"/>
  <c r="Z4866" i="3"/>
  <c r="Z4867" i="3"/>
  <c r="Z4868" i="3"/>
  <c r="Z4869" i="3"/>
  <c r="Z4870" i="3"/>
  <c r="Z4871" i="3"/>
  <c r="Z4872" i="3"/>
  <c r="Z4873" i="3"/>
  <c r="Z4874" i="3"/>
  <c r="Z4875" i="3"/>
  <c r="Z4876" i="3"/>
  <c r="Z4877" i="3"/>
  <c r="Z4878" i="3"/>
  <c r="Z4879" i="3"/>
  <c r="Z4880" i="3"/>
  <c r="Z4881" i="3"/>
  <c r="Z4882" i="3"/>
  <c r="Z4883" i="3"/>
  <c r="Z4884" i="3"/>
  <c r="Z4885" i="3"/>
  <c r="Z4886" i="3"/>
  <c r="Z4887" i="3"/>
  <c r="Z4888" i="3"/>
  <c r="Z4889" i="3"/>
  <c r="Z4890" i="3"/>
  <c r="Z4891" i="3"/>
  <c r="Z4892" i="3"/>
  <c r="Z4893" i="3"/>
  <c r="Z4894" i="3"/>
  <c r="Z4895" i="3"/>
  <c r="Z4896" i="3"/>
  <c r="Z4897" i="3"/>
  <c r="Z4898" i="3"/>
  <c r="Z4899" i="3"/>
  <c r="Z4900" i="3"/>
  <c r="Z4901" i="3"/>
  <c r="Z4902" i="3"/>
  <c r="Z4903" i="3"/>
  <c r="Z4904" i="3"/>
  <c r="Z4905" i="3"/>
  <c r="Z4906" i="3"/>
  <c r="Z4907" i="3"/>
  <c r="Z4908" i="3"/>
  <c r="Z4909" i="3"/>
  <c r="Z4910" i="3"/>
  <c r="Z4911" i="3"/>
  <c r="Z4912" i="3"/>
  <c r="Z4913" i="3"/>
  <c r="Z4914" i="3"/>
  <c r="Z4915" i="3"/>
  <c r="Z4916" i="3"/>
  <c r="Z4917" i="3"/>
  <c r="Z4918" i="3"/>
  <c r="Z4919" i="3"/>
  <c r="Z4920" i="3"/>
  <c r="Z4921" i="3"/>
  <c r="Z4922" i="3"/>
  <c r="Z4923" i="3"/>
  <c r="Z4924" i="3"/>
  <c r="Z4925" i="3"/>
  <c r="Z4926" i="3"/>
  <c r="Z4927" i="3"/>
  <c r="Z4928" i="3"/>
  <c r="Z4929" i="3"/>
  <c r="Z4930" i="3"/>
  <c r="Z4931" i="3"/>
  <c r="Z4932" i="3"/>
  <c r="Z4933" i="3"/>
  <c r="Z4934" i="3"/>
  <c r="Z4935" i="3"/>
  <c r="Z4936" i="3"/>
  <c r="Z4937" i="3"/>
  <c r="Z4938" i="3"/>
  <c r="Z4939" i="3"/>
  <c r="Z4940" i="3"/>
  <c r="Z4941" i="3"/>
  <c r="Z4942" i="3"/>
  <c r="Z4943" i="3"/>
  <c r="Z4944" i="3"/>
  <c r="Z4945" i="3"/>
  <c r="Z4946" i="3"/>
  <c r="Z4947" i="3"/>
  <c r="Z4948" i="3"/>
  <c r="Z4949" i="3"/>
  <c r="Z4950" i="3"/>
  <c r="Z4951" i="3"/>
  <c r="Z4952" i="3"/>
  <c r="Z4953" i="3"/>
  <c r="Z4954" i="3"/>
  <c r="Z4955" i="3"/>
  <c r="Z4956" i="3"/>
  <c r="Z4957" i="3"/>
  <c r="Z4958" i="3"/>
  <c r="Z4959" i="3"/>
  <c r="Z4960" i="3"/>
  <c r="Z4961" i="3"/>
  <c r="Z4962" i="3"/>
  <c r="Z4963" i="3"/>
  <c r="Z4964" i="3"/>
  <c r="Z4965" i="3"/>
  <c r="Z4966" i="3"/>
  <c r="Z4967" i="3"/>
  <c r="Z4968" i="3"/>
  <c r="Z4969" i="3"/>
  <c r="Z4970" i="3"/>
  <c r="Z4971" i="3"/>
  <c r="Z4972" i="3"/>
  <c r="Z4973" i="3"/>
  <c r="Z4974" i="3"/>
  <c r="Z4975" i="3"/>
  <c r="Z4976" i="3"/>
  <c r="Z4977" i="3"/>
  <c r="Z4978" i="3"/>
  <c r="Z4979" i="3"/>
  <c r="Z4980" i="3"/>
  <c r="Z4981" i="3"/>
  <c r="Z4982" i="3"/>
  <c r="Z4983" i="3"/>
  <c r="Z4984" i="3"/>
  <c r="Z4985" i="3"/>
  <c r="Z4986" i="3"/>
  <c r="Z4987" i="3"/>
  <c r="Z4988" i="3"/>
  <c r="Z4989" i="3"/>
  <c r="Z4990" i="3"/>
  <c r="Z4991" i="3"/>
  <c r="Z4992" i="3"/>
  <c r="Z4993" i="3"/>
  <c r="Z4994" i="3"/>
  <c r="Z4995" i="3"/>
  <c r="Z4996" i="3"/>
  <c r="Z4997" i="3"/>
  <c r="Z4998" i="3"/>
  <c r="Z4999" i="3"/>
  <c r="Z5000" i="3"/>
  <c r="Z5001" i="3"/>
  <c r="Z5002" i="3"/>
  <c r="Z5003" i="3"/>
  <c r="Z5004" i="3"/>
  <c r="Z5005" i="3"/>
  <c r="Z5006" i="3"/>
  <c r="Z5007" i="3"/>
  <c r="Z5008" i="3"/>
  <c r="Z5009" i="3"/>
  <c r="Z5010" i="3"/>
  <c r="Z5011" i="3"/>
  <c r="Z5012" i="3"/>
  <c r="Z5013" i="3"/>
  <c r="Z5014" i="3"/>
  <c r="Z5015" i="3"/>
  <c r="Z5016" i="3"/>
  <c r="Z5017" i="3"/>
  <c r="Z5018" i="3"/>
  <c r="Z5019" i="3"/>
  <c r="Z5020" i="3"/>
  <c r="Z5021" i="3"/>
  <c r="Z5022" i="3"/>
  <c r="Z5023" i="3"/>
  <c r="Z5024" i="3"/>
  <c r="Z5025" i="3"/>
  <c r="Z5026" i="3"/>
  <c r="Z5027" i="3"/>
  <c r="Z5028" i="3"/>
  <c r="Z5029" i="3"/>
  <c r="Z5030" i="3"/>
  <c r="Z5031" i="3"/>
  <c r="Z5032" i="3"/>
  <c r="Z5033" i="3"/>
  <c r="Z5034" i="3"/>
  <c r="Z5035" i="3"/>
  <c r="Z5036" i="3"/>
  <c r="Z5037" i="3"/>
  <c r="Z5038" i="3"/>
  <c r="Z5039" i="3"/>
  <c r="Z5040" i="3"/>
  <c r="Z5041" i="3"/>
  <c r="Z5042" i="3"/>
  <c r="Z5043" i="3"/>
  <c r="Z5044" i="3"/>
  <c r="Z5045" i="3"/>
  <c r="Z5046" i="3"/>
  <c r="Z5047" i="3"/>
  <c r="Z5048" i="3"/>
  <c r="Z5049" i="3"/>
  <c r="Z5050" i="3"/>
  <c r="Z5051" i="3"/>
  <c r="Z5052" i="3"/>
  <c r="Z5053" i="3"/>
  <c r="Z5054" i="3"/>
  <c r="Z5055" i="3"/>
  <c r="Z5056" i="3"/>
  <c r="Z5057" i="3"/>
  <c r="Z5058" i="3"/>
  <c r="Z5059" i="3"/>
  <c r="Z5060" i="3"/>
  <c r="Z5061" i="3"/>
  <c r="Z5062" i="3"/>
  <c r="Z5063" i="3"/>
  <c r="Z5064" i="3"/>
  <c r="Z5065" i="3"/>
  <c r="Z5066" i="3"/>
  <c r="Z5067" i="3"/>
  <c r="Z5068" i="3"/>
  <c r="Z5069" i="3"/>
  <c r="Z5070" i="3"/>
  <c r="Z5071" i="3"/>
  <c r="Z5072" i="3"/>
  <c r="Z5073" i="3"/>
  <c r="Z5074" i="3"/>
  <c r="Z5075" i="3"/>
  <c r="Z5076" i="3"/>
  <c r="Z5077" i="3"/>
  <c r="Z5078" i="3"/>
  <c r="Z5079" i="3"/>
  <c r="Z5080" i="3"/>
  <c r="Z5081" i="3"/>
  <c r="Z5082" i="3"/>
  <c r="Z5083" i="3"/>
  <c r="Z5084" i="3"/>
  <c r="Z5085" i="3"/>
  <c r="Z5086" i="3"/>
  <c r="Z5087" i="3"/>
  <c r="Z5088" i="3"/>
  <c r="Z5089" i="3"/>
  <c r="Z5090" i="3"/>
  <c r="Z5091" i="3"/>
  <c r="Z5092" i="3"/>
  <c r="Z5093" i="3"/>
  <c r="Z5094" i="3"/>
  <c r="Z5095" i="3"/>
  <c r="Z5096" i="3"/>
  <c r="Z5097" i="3"/>
  <c r="Z5098" i="3"/>
  <c r="Z5099" i="3"/>
  <c r="Z5100" i="3"/>
  <c r="Z5101" i="3"/>
  <c r="Z5102" i="3"/>
  <c r="Z5103" i="3"/>
  <c r="Z5104" i="3"/>
  <c r="Z5105" i="3"/>
  <c r="Z5106" i="3"/>
  <c r="Z5107" i="3"/>
  <c r="Z5108" i="3"/>
  <c r="Z5109" i="3"/>
  <c r="Z5110" i="3"/>
  <c r="Z5111" i="3"/>
  <c r="Z5112" i="3"/>
  <c r="Z5113" i="3"/>
  <c r="Z5114" i="3"/>
  <c r="Z5115" i="3"/>
  <c r="Z5116" i="3"/>
  <c r="Z5117" i="3"/>
  <c r="Z5118" i="3"/>
  <c r="Z5119" i="3"/>
  <c r="Z5120" i="3"/>
  <c r="Z5121" i="3"/>
  <c r="Z5122" i="3"/>
  <c r="Z5123" i="3"/>
  <c r="Z5124" i="3"/>
  <c r="Z5125" i="3"/>
  <c r="Z5126" i="3"/>
  <c r="Z5127" i="3"/>
  <c r="Z5128" i="3"/>
  <c r="Z5129" i="3"/>
  <c r="Z5130" i="3"/>
  <c r="Z5131" i="3"/>
  <c r="Z5132" i="3"/>
  <c r="Z5133" i="3"/>
  <c r="Z5134" i="3"/>
  <c r="Z5135" i="3"/>
  <c r="Z5136" i="3"/>
  <c r="Z5137" i="3"/>
  <c r="Z5138" i="3"/>
  <c r="Z5139" i="3"/>
  <c r="Z5140" i="3"/>
  <c r="Z5141" i="3"/>
  <c r="Z5142" i="3"/>
  <c r="Z5143" i="3"/>
  <c r="Z5144" i="3"/>
  <c r="Z5145" i="3"/>
  <c r="Z5146" i="3"/>
  <c r="Z5147" i="3"/>
  <c r="Z5148" i="3"/>
  <c r="Z5149" i="3"/>
  <c r="Z5150" i="3"/>
  <c r="Z5151" i="3"/>
  <c r="Z5152" i="3"/>
  <c r="Z5153" i="3"/>
  <c r="Z5154" i="3"/>
  <c r="Z5155" i="3"/>
  <c r="Z5156" i="3"/>
  <c r="Z5157" i="3"/>
  <c r="Z5158" i="3"/>
  <c r="Z5159" i="3"/>
  <c r="Z5160" i="3"/>
  <c r="Z5161" i="3"/>
  <c r="Z5162" i="3"/>
  <c r="Z5163" i="3"/>
  <c r="Z5164" i="3"/>
  <c r="Z5165" i="3"/>
  <c r="Z5166" i="3"/>
  <c r="Z5167" i="3"/>
  <c r="Z5168" i="3"/>
  <c r="Z5169" i="3"/>
  <c r="Z5170" i="3"/>
  <c r="Z5171" i="3"/>
  <c r="Z5172" i="3"/>
  <c r="Z5173" i="3"/>
  <c r="Z5174" i="3"/>
  <c r="Z5175" i="3"/>
  <c r="Z5176" i="3"/>
  <c r="Z5177" i="3"/>
  <c r="Z5178" i="3"/>
  <c r="Z5179" i="3"/>
  <c r="Z5180" i="3"/>
  <c r="Z5181" i="3"/>
  <c r="Z5182" i="3"/>
  <c r="Z5183" i="3"/>
  <c r="Z5184" i="3"/>
  <c r="Z5185" i="3"/>
  <c r="Z5186" i="3"/>
  <c r="Z5187" i="3"/>
  <c r="Z5188" i="3"/>
  <c r="Z5189" i="3"/>
  <c r="Z5190" i="3"/>
  <c r="Z5191" i="3"/>
  <c r="Z5192" i="3"/>
  <c r="Z5193" i="3"/>
  <c r="Z5194" i="3"/>
  <c r="Z5195" i="3"/>
  <c r="Z5196" i="3"/>
  <c r="Z5197" i="3"/>
  <c r="Z5198" i="3"/>
  <c r="Z5199" i="3"/>
  <c r="Z5200" i="3"/>
  <c r="Z5201" i="3"/>
  <c r="Z5202" i="3"/>
  <c r="Z5203" i="3"/>
  <c r="Z5204" i="3"/>
  <c r="Z5205" i="3"/>
  <c r="Z5206" i="3"/>
  <c r="Z5207" i="3"/>
  <c r="Z5208" i="3"/>
  <c r="Z5209" i="3"/>
  <c r="Z5210" i="3"/>
  <c r="Z5211" i="3"/>
  <c r="Z5212" i="3"/>
  <c r="Z5213" i="3"/>
  <c r="Z5214" i="3"/>
  <c r="Z5215" i="3"/>
  <c r="Z5216" i="3"/>
  <c r="Z5217" i="3"/>
  <c r="Z5218" i="3"/>
  <c r="Z5219" i="3"/>
  <c r="Z5220" i="3"/>
  <c r="Z5221" i="3"/>
  <c r="Z5222" i="3"/>
  <c r="Z5223" i="3"/>
  <c r="Z5224" i="3"/>
  <c r="Z5225" i="3"/>
  <c r="Z5226" i="3"/>
  <c r="Z5227" i="3"/>
  <c r="Z5228" i="3"/>
  <c r="Z5229" i="3"/>
  <c r="Z5230" i="3"/>
  <c r="Z5231" i="3"/>
  <c r="Z5232" i="3"/>
  <c r="Z5233" i="3"/>
  <c r="Z5234" i="3"/>
  <c r="Z5235" i="3"/>
  <c r="Z5236" i="3"/>
  <c r="Z5237" i="3"/>
  <c r="Z5238" i="3"/>
  <c r="Z5239" i="3"/>
  <c r="Z5240" i="3"/>
  <c r="Z5241" i="3"/>
  <c r="Z5242" i="3"/>
  <c r="Z5243" i="3"/>
  <c r="Z5244" i="3"/>
  <c r="Z5245" i="3"/>
  <c r="Z5246" i="3"/>
  <c r="Z5247" i="3"/>
  <c r="Z5248" i="3"/>
  <c r="Z5249" i="3"/>
  <c r="Z5250" i="3"/>
  <c r="Z5251" i="3"/>
  <c r="Z5252" i="3"/>
  <c r="Z5253" i="3"/>
  <c r="Z5254" i="3"/>
  <c r="Z5255" i="3"/>
  <c r="Z5256" i="3"/>
  <c r="Z5257" i="3"/>
  <c r="Z5258" i="3"/>
  <c r="Z5259" i="3"/>
  <c r="Z5260" i="3"/>
  <c r="Z5261" i="3"/>
  <c r="Z5262" i="3"/>
  <c r="Z5263" i="3"/>
  <c r="Z5264" i="3"/>
  <c r="Z5265" i="3"/>
  <c r="Z5266" i="3"/>
  <c r="Z5267" i="3"/>
  <c r="Z5268" i="3"/>
  <c r="Z5269" i="3"/>
  <c r="Z5270" i="3"/>
  <c r="Z5271" i="3"/>
  <c r="Z5272" i="3"/>
  <c r="Z5273" i="3"/>
  <c r="Z5274" i="3"/>
  <c r="Z5275" i="3"/>
  <c r="Z5276" i="3"/>
  <c r="Z5277" i="3"/>
  <c r="Z5278" i="3"/>
  <c r="Z5279" i="3"/>
  <c r="Z5280" i="3"/>
  <c r="Z5281" i="3"/>
  <c r="Z5282" i="3"/>
  <c r="Z5283" i="3"/>
  <c r="Z5284" i="3"/>
  <c r="Z5285" i="3"/>
  <c r="Z5286" i="3"/>
  <c r="Z5287" i="3"/>
  <c r="Z5288" i="3"/>
  <c r="Z5289" i="3"/>
  <c r="Z5290" i="3"/>
  <c r="Z5291" i="3"/>
  <c r="Z5292" i="3"/>
  <c r="Z5293" i="3"/>
  <c r="Z5294" i="3"/>
  <c r="Z5295" i="3"/>
  <c r="Z5296" i="3"/>
  <c r="Z5297" i="3"/>
  <c r="Z5298" i="3"/>
  <c r="Z5299" i="3"/>
  <c r="Z5300" i="3"/>
  <c r="Z5301" i="3"/>
  <c r="Z5302" i="3"/>
  <c r="Z5303" i="3"/>
  <c r="Z5304" i="3"/>
  <c r="Z5305" i="3"/>
  <c r="Z5306" i="3"/>
  <c r="Z5307" i="3"/>
  <c r="Z5308" i="3"/>
  <c r="Z5309" i="3"/>
  <c r="Z5310" i="3"/>
  <c r="Z5311" i="3"/>
  <c r="Z5312" i="3"/>
  <c r="Z5313" i="3"/>
  <c r="Z5314" i="3"/>
  <c r="Z5315" i="3"/>
  <c r="Z5316" i="3"/>
  <c r="Z5317" i="3"/>
  <c r="Z5318" i="3"/>
  <c r="Z5319" i="3"/>
  <c r="Z5320" i="3"/>
  <c r="Z5321" i="3"/>
  <c r="Z5322" i="3"/>
  <c r="Z5323" i="3"/>
  <c r="Z5324" i="3"/>
  <c r="Z5325" i="3"/>
  <c r="Z5326" i="3"/>
  <c r="Z5327" i="3"/>
  <c r="Z5328" i="3"/>
  <c r="Z5329" i="3"/>
  <c r="Z5330" i="3"/>
  <c r="Z5331" i="3"/>
  <c r="Z5332" i="3"/>
  <c r="Z5333" i="3"/>
  <c r="Z5334" i="3"/>
  <c r="Z5335" i="3"/>
  <c r="Z5336" i="3"/>
  <c r="Z5337" i="3"/>
  <c r="Z5338" i="3"/>
  <c r="Z5339" i="3"/>
  <c r="Z5340" i="3"/>
  <c r="Z5341" i="3"/>
  <c r="Z5342" i="3"/>
  <c r="Z5343" i="3"/>
  <c r="Z5344" i="3"/>
  <c r="Z5345" i="3"/>
  <c r="Z5346" i="3"/>
  <c r="Z5347" i="3"/>
  <c r="Z5348" i="3"/>
  <c r="Z5349" i="3"/>
  <c r="Z5350" i="3"/>
  <c r="Z5351" i="3"/>
  <c r="Z5352" i="3"/>
  <c r="Z5353" i="3"/>
  <c r="Z5354" i="3"/>
  <c r="Z5355" i="3"/>
  <c r="Z5356" i="3"/>
  <c r="Z5357" i="3"/>
  <c r="Z5358" i="3"/>
  <c r="Z5359" i="3"/>
  <c r="Z5360" i="3"/>
  <c r="Z5361" i="3"/>
  <c r="Z5362" i="3"/>
  <c r="Z5363" i="3"/>
  <c r="Z5364" i="3"/>
  <c r="Z5365" i="3"/>
  <c r="Z5366" i="3"/>
  <c r="Z5367" i="3"/>
  <c r="Z5368" i="3"/>
  <c r="Z5369" i="3"/>
  <c r="Z5370" i="3"/>
  <c r="Z5371" i="3"/>
  <c r="Z5372" i="3"/>
  <c r="Z5373" i="3"/>
  <c r="Z5374" i="3"/>
  <c r="Z5375" i="3"/>
  <c r="Z5376" i="3"/>
  <c r="Z5377" i="3"/>
  <c r="Z5378" i="3"/>
  <c r="Z5379" i="3"/>
  <c r="Z5380" i="3"/>
  <c r="Z5381" i="3"/>
  <c r="Z5382" i="3"/>
  <c r="Z5383" i="3"/>
  <c r="Z5384" i="3"/>
  <c r="Z5385" i="3"/>
  <c r="Z5386" i="3"/>
  <c r="Z5387" i="3"/>
  <c r="Z5388" i="3"/>
  <c r="Z5389" i="3"/>
  <c r="Z5390" i="3"/>
  <c r="Z5391" i="3"/>
  <c r="Z5392" i="3"/>
  <c r="Z5393" i="3"/>
  <c r="Z5394" i="3"/>
  <c r="Z5395" i="3"/>
  <c r="Z5396" i="3"/>
  <c r="Z5397" i="3"/>
  <c r="Z5398" i="3"/>
  <c r="Z5399" i="3"/>
  <c r="Z5400" i="3"/>
  <c r="Z5401" i="3"/>
  <c r="Z5402" i="3"/>
  <c r="Z5403" i="3"/>
  <c r="Z5404" i="3"/>
  <c r="Z5405" i="3"/>
  <c r="Z5406" i="3"/>
  <c r="Z5407" i="3"/>
  <c r="Z5408" i="3"/>
  <c r="Z5409" i="3"/>
  <c r="Z5410" i="3"/>
  <c r="Z5411" i="3"/>
  <c r="Z5412" i="3"/>
  <c r="Z5413" i="3"/>
  <c r="Z5414" i="3"/>
  <c r="Z5415" i="3"/>
  <c r="Z5416" i="3"/>
  <c r="Z5417" i="3"/>
  <c r="Z5418" i="3"/>
  <c r="Z5419" i="3"/>
  <c r="Z5420" i="3"/>
  <c r="Z5421" i="3"/>
  <c r="Z5422" i="3"/>
  <c r="Z5423" i="3"/>
  <c r="Z5424" i="3"/>
  <c r="Z5425" i="3"/>
  <c r="Z5426" i="3"/>
  <c r="Z5427" i="3"/>
  <c r="Z5428" i="3"/>
  <c r="Z5429" i="3"/>
  <c r="Z5430" i="3"/>
  <c r="Z5431" i="3"/>
  <c r="Z5432" i="3"/>
  <c r="Z5433" i="3"/>
  <c r="Z5434" i="3"/>
  <c r="Z5435" i="3"/>
  <c r="Z5436" i="3"/>
  <c r="Z5437" i="3"/>
  <c r="Z5438" i="3"/>
  <c r="Z5439" i="3"/>
  <c r="Z5440" i="3"/>
  <c r="Z5441" i="3"/>
  <c r="Z5442" i="3"/>
  <c r="Z5443" i="3"/>
  <c r="Z5444" i="3"/>
  <c r="Z5445" i="3"/>
  <c r="Z5446" i="3"/>
  <c r="Z5447" i="3"/>
  <c r="Z5448" i="3"/>
  <c r="Z5449" i="3"/>
  <c r="Z5450" i="3"/>
  <c r="Z5451" i="3"/>
  <c r="Z5452" i="3"/>
  <c r="Z5453" i="3"/>
  <c r="Z5454" i="3"/>
  <c r="Z5455" i="3"/>
  <c r="Z5456" i="3"/>
  <c r="Z5457" i="3"/>
  <c r="Z5458" i="3"/>
  <c r="Z5459" i="3"/>
  <c r="Z5460" i="3"/>
  <c r="Z5461" i="3"/>
  <c r="Z5462" i="3"/>
  <c r="Z5463" i="3"/>
  <c r="Z5464" i="3"/>
  <c r="Z5465" i="3"/>
  <c r="Z5466" i="3"/>
  <c r="Z5467" i="3"/>
  <c r="Z5468" i="3"/>
  <c r="Z5469" i="3"/>
  <c r="Z5470" i="3"/>
  <c r="Z5471" i="3"/>
  <c r="Z5472" i="3"/>
  <c r="Z5473" i="3"/>
  <c r="Z5474" i="3"/>
  <c r="Z5475" i="3"/>
  <c r="Z5476" i="3"/>
  <c r="Z5477" i="3"/>
  <c r="Z5478" i="3"/>
  <c r="Z5479" i="3"/>
  <c r="Z5480" i="3"/>
  <c r="Z5481" i="3"/>
  <c r="Z5482" i="3"/>
  <c r="Z5483" i="3"/>
  <c r="Z5484" i="3"/>
  <c r="Z5485" i="3"/>
  <c r="Z5486" i="3"/>
  <c r="Z5487" i="3"/>
  <c r="Z5488" i="3"/>
  <c r="Z5489" i="3"/>
  <c r="Z5490" i="3"/>
  <c r="Z5491" i="3"/>
  <c r="Z5492" i="3"/>
  <c r="Z5493" i="3"/>
  <c r="Z5494" i="3"/>
  <c r="Z5495" i="3"/>
  <c r="Z5496" i="3"/>
  <c r="Z5497" i="3"/>
  <c r="Z5498" i="3"/>
  <c r="Z5499" i="3"/>
  <c r="Z5500" i="3"/>
  <c r="Z5501" i="3"/>
  <c r="Z5502" i="3"/>
  <c r="Z5503" i="3"/>
  <c r="Z5504" i="3"/>
  <c r="Z5505" i="3"/>
  <c r="Z5506" i="3"/>
  <c r="Z5507" i="3"/>
  <c r="Z5508" i="3"/>
  <c r="Z5509" i="3"/>
  <c r="Z5510" i="3"/>
  <c r="Z5511" i="3"/>
  <c r="Z5512" i="3"/>
  <c r="Z5513" i="3"/>
  <c r="Z5514" i="3"/>
  <c r="Z5515" i="3"/>
  <c r="Z5516" i="3"/>
  <c r="Z5517" i="3"/>
  <c r="Z5518" i="3"/>
  <c r="Z5519" i="3"/>
  <c r="Z5520" i="3"/>
  <c r="Z5521" i="3"/>
  <c r="Z5522" i="3"/>
  <c r="Z5523" i="3"/>
  <c r="Z5524" i="3"/>
  <c r="Z5525" i="3"/>
  <c r="Z5526" i="3"/>
  <c r="Z5527" i="3"/>
  <c r="Z5528" i="3"/>
  <c r="Z5529" i="3"/>
  <c r="Z5530" i="3"/>
  <c r="Z5531" i="3"/>
  <c r="Z5532" i="3"/>
  <c r="Z5533" i="3"/>
  <c r="Z5534" i="3"/>
  <c r="Z5535" i="3"/>
  <c r="Z5536" i="3"/>
  <c r="Z5537" i="3"/>
  <c r="Z5538" i="3"/>
  <c r="Z5539" i="3"/>
  <c r="Z5540" i="3"/>
  <c r="Z5541" i="3"/>
  <c r="Z5542" i="3"/>
  <c r="Z5543" i="3"/>
  <c r="Z5544" i="3"/>
  <c r="Z5545" i="3"/>
  <c r="Z5546" i="3"/>
  <c r="Z5547" i="3"/>
  <c r="Z5548" i="3"/>
  <c r="Z5549" i="3"/>
  <c r="Z5550" i="3"/>
  <c r="Z5551" i="3"/>
  <c r="Z5552" i="3"/>
  <c r="Z5553" i="3"/>
  <c r="Z5554" i="3"/>
  <c r="Z5555" i="3"/>
  <c r="Z5556" i="3"/>
  <c r="Z5557" i="3"/>
  <c r="Z5558" i="3"/>
  <c r="Z5559" i="3"/>
  <c r="Z5560" i="3"/>
  <c r="Z5561" i="3"/>
  <c r="Z5562" i="3"/>
  <c r="Z5563" i="3"/>
  <c r="Z5564" i="3"/>
  <c r="Z5565" i="3"/>
  <c r="Z5566" i="3"/>
  <c r="Z5567" i="3"/>
  <c r="Z5568" i="3"/>
  <c r="Z5569" i="3"/>
  <c r="Z5570" i="3"/>
  <c r="Z5571" i="3"/>
  <c r="Z5572" i="3"/>
  <c r="Z5573" i="3"/>
  <c r="Z5574" i="3"/>
  <c r="Z5575" i="3"/>
  <c r="Z5576" i="3"/>
  <c r="Z5577" i="3"/>
  <c r="Z5578" i="3"/>
  <c r="Z5579" i="3"/>
  <c r="Z5580" i="3"/>
  <c r="Z5581" i="3"/>
  <c r="Z5582" i="3"/>
  <c r="Z5583" i="3"/>
  <c r="Z5584" i="3"/>
  <c r="Z5585" i="3"/>
  <c r="Z5586" i="3"/>
  <c r="Z5587" i="3"/>
  <c r="Z5588" i="3"/>
  <c r="Z5589" i="3"/>
  <c r="Z5590" i="3"/>
  <c r="Z5591" i="3"/>
  <c r="Z5592" i="3"/>
  <c r="Z5593" i="3"/>
  <c r="Z5594" i="3"/>
  <c r="Z5595" i="3"/>
  <c r="Z5596" i="3"/>
  <c r="Z5597" i="3"/>
  <c r="Z5598" i="3"/>
  <c r="Z5599" i="3"/>
  <c r="Z5600" i="3"/>
  <c r="Z5601" i="3"/>
  <c r="Z5602" i="3"/>
  <c r="Z5603" i="3"/>
  <c r="Z5604" i="3"/>
  <c r="Z5605" i="3"/>
  <c r="Z5606" i="3"/>
  <c r="Z5607" i="3"/>
  <c r="Z5608" i="3"/>
  <c r="Z5609" i="3"/>
  <c r="Z5610" i="3"/>
  <c r="Z5611" i="3"/>
  <c r="Z5612" i="3"/>
  <c r="Z5613" i="3"/>
  <c r="Z5614" i="3"/>
  <c r="Z5615" i="3"/>
  <c r="Z5616" i="3"/>
  <c r="Z5617" i="3"/>
  <c r="Z5618" i="3"/>
  <c r="Z5619" i="3"/>
  <c r="Z5620" i="3"/>
  <c r="Z5621" i="3"/>
  <c r="Z5622" i="3"/>
  <c r="Z5623" i="3"/>
  <c r="Z5624" i="3"/>
  <c r="Z5625" i="3"/>
  <c r="Z5626" i="3"/>
  <c r="Z5627" i="3"/>
  <c r="Z5628" i="3"/>
  <c r="Z5629" i="3"/>
  <c r="Z5630" i="3"/>
  <c r="Z5631" i="3"/>
  <c r="Z5632" i="3"/>
  <c r="Z5633" i="3"/>
  <c r="Z5634" i="3"/>
  <c r="Z5635" i="3"/>
  <c r="Z5636" i="3"/>
  <c r="Z5637" i="3"/>
  <c r="Z5638" i="3"/>
  <c r="Z5639" i="3"/>
  <c r="Z5640" i="3"/>
  <c r="Z5641" i="3"/>
  <c r="Z5642" i="3"/>
  <c r="Z5643" i="3"/>
  <c r="Z5644" i="3"/>
  <c r="Z5645" i="3"/>
  <c r="Z5646" i="3"/>
  <c r="Z5647" i="3"/>
  <c r="Z5648" i="3"/>
  <c r="Z5649" i="3"/>
  <c r="Z5650" i="3"/>
  <c r="Z5651" i="3"/>
  <c r="Z5652" i="3"/>
  <c r="Z5653" i="3"/>
  <c r="Z5654" i="3"/>
  <c r="Z5655" i="3"/>
  <c r="Z5656" i="3"/>
  <c r="Z5657" i="3"/>
  <c r="Z5658" i="3"/>
  <c r="Z5659" i="3"/>
  <c r="Z5660" i="3"/>
  <c r="Z5661" i="3"/>
  <c r="Z5662" i="3"/>
  <c r="Z5663" i="3"/>
  <c r="Z5664" i="3"/>
  <c r="Z5665" i="3"/>
  <c r="Z5666" i="3"/>
  <c r="Z5667" i="3"/>
  <c r="Z5668" i="3"/>
  <c r="Z5669" i="3"/>
  <c r="Z5670" i="3"/>
  <c r="Z5671" i="3"/>
  <c r="Z5672" i="3"/>
  <c r="Z5673" i="3"/>
  <c r="Z5674" i="3"/>
  <c r="Z5675" i="3"/>
  <c r="Z5676" i="3"/>
  <c r="Z5677" i="3"/>
  <c r="Z5678" i="3"/>
  <c r="Z5679" i="3"/>
  <c r="Z5680" i="3"/>
  <c r="Z5681" i="3"/>
  <c r="Z5682" i="3"/>
  <c r="Z5683" i="3"/>
  <c r="Z5684" i="3"/>
  <c r="Z5685" i="3"/>
  <c r="Z5686" i="3"/>
  <c r="Z5687" i="3"/>
  <c r="Z5688" i="3"/>
  <c r="Z5689" i="3"/>
  <c r="Z5690" i="3"/>
  <c r="Z5691" i="3"/>
  <c r="Z5692" i="3"/>
  <c r="Z5693" i="3"/>
  <c r="Z5694" i="3"/>
  <c r="Z5695" i="3"/>
  <c r="Z5696" i="3"/>
  <c r="Z5697" i="3"/>
  <c r="Z5698" i="3"/>
  <c r="Z5699" i="3"/>
  <c r="Z5700" i="3"/>
  <c r="Z5701" i="3"/>
  <c r="Z5702" i="3"/>
  <c r="Z5703" i="3"/>
  <c r="Z5704" i="3"/>
  <c r="Z5705" i="3"/>
  <c r="Z5706" i="3"/>
  <c r="Z5707" i="3"/>
  <c r="Z5708" i="3"/>
  <c r="Z5709" i="3"/>
  <c r="Z5710" i="3"/>
  <c r="Z5711" i="3"/>
  <c r="Z5712" i="3"/>
  <c r="Z5713" i="3"/>
  <c r="Z5714" i="3"/>
  <c r="Z5715" i="3"/>
  <c r="Z5716" i="3"/>
  <c r="Z5717" i="3"/>
  <c r="Z5718" i="3"/>
  <c r="Z5719" i="3"/>
  <c r="Z5720" i="3"/>
  <c r="Z5721" i="3"/>
  <c r="Z5722" i="3"/>
  <c r="Z5723" i="3"/>
  <c r="Z5724" i="3"/>
  <c r="Z5725" i="3"/>
  <c r="Z5726" i="3"/>
  <c r="Z5727" i="3"/>
  <c r="Z5728" i="3"/>
  <c r="Z5729" i="3"/>
  <c r="Z5730" i="3"/>
  <c r="Z5731" i="3"/>
  <c r="Z5732" i="3"/>
  <c r="Z5733" i="3"/>
  <c r="Z5734" i="3"/>
  <c r="Z5735" i="3"/>
  <c r="Z5736" i="3"/>
  <c r="Z5737" i="3"/>
  <c r="Z5738" i="3"/>
  <c r="Z5739" i="3"/>
  <c r="Z5740" i="3"/>
  <c r="Z5741" i="3"/>
  <c r="Z5742" i="3"/>
  <c r="Z5743" i="3"/>
  <c r="Z5744" i="3"/>
  <c r="Z5745" i="3"/>
  <c r="Z5746" i="3"/>
  <c r="Z5747" i="3"/>
  <c r="Z5748" i="3"/>
  <c r="Z5749" i="3"/>
  <c r="Z5750" i="3"/>
  <c r="Z5751" i="3"/>
  <c r="Z5752" i="3"/>
  <c r="Z5753" i="3"/>
  <c r="Z5754" i="3"/>
  <c r="Z5755" i="3"/>
  <c r="Z5756" i="3"/>
  <c r="Z5757" i="3"/>
  <c r="Z5758" i="3"/>
  <c r="Z5759" i="3"/>
  <c r="Z5760" i="3"/>
  <c r="Z5761" i="3"/>
  <c r="Z5762" i="3"/>
  <c r="Z5763" i="3"/>
  <c r="Z5764" i="3"/>
  <c r="Z5765" i="3"/>
  <c r="Z5766" i="3"/>
  <c r="Z5767" i="3"/>
  <c r="Z5768" i="3"/>
  <c r="Z5769" i="3"/>
  <c r="Z5770" i="3"/>
  <c r="Z5771" i="3"/>
  <c r="Z5772" i="3"/>
  <c r="Z5773" i="3"/>
  <c r="Z5774" i="3"/>
  <c r="Z5775" i="3"/>
  <c r="Z5776" i="3"/>
  <c r="Z5777" i="3"/>
  <c r="Z5778" i="3"/>
  <c r="Z5779" i="3"/>
  <c r="Z5780" i="3"/>
  <c r="Z5781" i="3"/>
  <c r="Z5782" i="3"/>
  <c r="Z5783" i="3"/>
  <c r="Z5784" i="3"/>
  <c r="Z5785" i="3"/>
  <c r="Z5786" i="3"/>
  <c r="Z5787" i="3"/>
  <c r="Z5788" i="3"/>
  <c r="Z5789" i="3"/>
  <c r="Z5790" i="3"/>
  <c r="Z5791" i="3"/>
  <c r="Z5792" i="3"/>
  <c r="Z5793" i="3"/>
  <c r="Z5794" i="3"/>
  <c r="Z5795" i="3"/>
  <c r="Z5796" i="3"/>
  <c r="Z5797" i="3"/>
  <c r="Z5798" i="3"/>
  <c r="Z5799" i="3"/>
  <c r="Z5800" i="3"/>
  <c r="Z5801" i="3"/>
  <c r="Z5802" i="3"/>
  <c r="Z5803" i="3"/>
  <c r="Z5804" i="3"/>
  <c r="Z5805" i="3"/>
  <c r="Z5806" i="3"/>
  <c r="Z5807" i="3"/>
  <c r="Z5808" i="3"/>
  <c r="Z5809" i="3"/>
  <c r="Z5810" i="3"/>
  <c r="Z5811" i="3"/>
  <c r="Z5812" i="3"/>
  <c r="Z5813" i="3"/>
  <c r="Z5814" i="3"/>
  <c r="Z5815" i="3"/>
  <c r="Z5816" i="3"/>
  <c r="Z5817" i="3"/>
  <c r="Z5818" i="3"/>
  <c r="Z5819" i="3"/>
  <c r="Z5820" i="3"/>
  <c r="Z5821" i="3"/>
  <c r="Z5822" i="3"/>
  <c r="Z5823" i="3"/>
  <c r="Z5824" i="3"/>
  <c r="Z5825" i="3"/>
  <c r="Z5826" i="3"/>
  <c r="Z5827" i="3"/>
  <c r="Z5828" i="3"/>
  <c r="Z5829" i="3"/>
  <c r="Z5830" i="3"/>
  <c r="Z5831" i="3"/>
  <c r="Z5832" i="3"/>
  <c r="Z5833" i="3"/>
  <c r="Z5834" i="3"/>
  <c r="Z5835" i="3"/>
  <c r="Z5836" i="3"/>
  <c r="Z5837" i="3"/>
  <c r="Z5838" i="3"/>
  <c r="Z5839" i="3"/>
  <c r="Z5840" i="3"/>
  <c r="Z5841" i="3"/>
  <c r="Z5842" i="3"/>
  <c r="Z5843" i="3"/>
  <c r="Z5844" i="3"/>
  <c r="Z5845" i="3"/>
  <c r="Z5846" i="3"/>
  <c r="Z5847" i="3"/>
  <c r="Z5848" i="3"/>
  <c r="Z5849" i="3"/>
  <c r="Z5850" i="3"/>
  <c r="Z5851" i="3"/>
  <c r="Z5852" i="3"/>
  <c r="Z5853" i="3"/>
  <c r="Z5854" i="3"/>
  <c r="Z5855" i="3"/>
  <c r="Z5856" i="3"/>
  <c r="Z5857" i="3"/>
  <c r="Z5858" i="3"/>
  <c r="Z5859" i="3"/>
  <c r="Z5860" i="3"/>
  <c r="Z5861" i="3"/>
  <c r="Z5862" i="3"/>
  <c r="Z5863" i="3"/>
  <c r="Z5864" i="3"/>
  <c r="Z5865" i="3"/>
  <c r="Z5866" i="3"/>
  <c r="Z5867" i="3"/>
  <c r="Z5868" i="3"/>
  <c r="Z5869" i="3"/>
  <c r="Z5870" i="3"/>
  <c r="Z5871" i="3"/>
  <c r="Z5872" i="3"/>
  <c r="Z5873" i="3"/>
  <c r="Z5874" i="3"/>
  <c r="Z5875" i="3"/>
  <c r="Z5876" i="3"/>
  <c r="Z5877" i="3"/>
  <c r="Z5878" i="3"/>
  <c r="Z5879" i="3"/>
  <c r="Z5880" i="3"/>
  <c r="Z5881" i="3"/>
  <c r="Z5882" i="3"/>
  <c r="Z5883" i="3"/>
  <c r="Z5884" i="3"/>
  <c r="Z5885" i="3"/>
  <c r="Z5886" i="3"/>
  <c r="Z5887" i="3"/>
  <c r="Z5888" i="3"/>
  <c r="Z5889" i="3"/>
  <c r="Z5890" i="3"/>
  <c r="Z5891" i="3"/>
  <c r="Z5892" i="3"/>
  <c r="Z5893" i="3"/>
  <c r="Z5894" i="3"/>
  <c r="Z5895" i="3"/>
  <c r="Z5896" i="3"/>
  <c r="Z5897" i="3"/>
  <c r="Z5898" i="3"/>
  <c r="Z5899" i="3"/>
  <c r="Z5900" i="3"/>
  <c r="Z5901" i="3"/>
  <c r="Z5902" i="3"/>
  <c r="Z5903" i="3"/>
  <c r="Z5904" i="3"/>
  <c r="Z5905" i="3"/>
  <c r="Z5906" i="3"/>
  <c r="Z5907" i="3"/>
  <c r="Z5908" i="3"/>
  <c r="Z5909" i="3"/>
  <c r="Z5910" i="3"/>
  <c r="Z5911" i="3"/>
  <c r="Z5912" i="3"/>
  <c r="Z5913" i="3"/>
  <c r="Z5914" i="3"/>
  <c r="Z5915" i="3"/>
  <c r="Z5916" i="3"/>
  <c r="Z5917" i="3"/>
  <c r="Z5918" i="3"/>
  <c r="Z5919" i="3"/>
  <c r="Z5920" i="3"/>
  <c r="Z5921" i="3"/>
  <c r="Z5922" i="3"/>
  <c r="Z5923" i="3"/>
  <c r="Z5924" i="3"/>
  <c r="Z5925" i="3"/>
  <c r="Z5926" i="3"/>
  <c r="Z5927" i="3"/>
  <c r="Z5928" i="3"/>
  <c r="Z5929" i="3"/>
  <c r="Z5930" i="3"/>
  <c r="Z5931" i="3"/>
  <c r="Z5932" i="3"/>
  <c r="Z5933" i="3"/>
  <c r="Z5934" i="3"/>
  <c r="Z5935" i="3"/>
  <c r="Z5936" i="3"/>
  <c r="Z5937" i="3"/>
  <c r="Z5938" i="3"/>
  <c r="Z5939" i="3"/>
  <c r="Z5940" i="3"/>
  <c r="Z5941" i="3"/>
  <c r="Z5942" i="3"/>
  <c r="Z5943" i="3"/>
  <c r="Z5944" i="3"/>
  <c r="Z5945" i="3"/>
  <c r="Z5946" i="3"/>
  <c r="Z5947" i="3"/>
  <c r="Z5948" i="3"/>
  <c r="Z5949" i="3"/>
  <c r="Z5950" i="3"/>
  <c r="Z5951" i="3"/>
  <c r="Z5952" i="3"/>
  <c r="Z5953" i="3"/>
  <c r="Z5954" i="3"/>
  <c r="Z5955" i="3"/>
  <c r="Z5956" i="3"/>
  <c r="Z5957" i="3"/>
  <c r="Z5958" i="3"/>
  <c r="Z5959" i="3"/>
  <c r="Z5960" i="3"/>
  <c r="Z5961" i="3"/>
  <c r="Z5962" i="3"/>
  <c r="Z5963" i="3"/>
  <c r="Z5964" i="3"/>
  <c r="Z5965" i="3"/>
  <c r="Z5966" i="3"/>
  <c r="Z5967" i="3"/>
  <c r="Z5968" i="3"/>
  <c r="Z5969" i="3"/>
  <c r="Z5970" i="3"/>
  <c r="Z5971" i="3"/>
  <c r="Z5972" i="3"/>
  <c r="Z5973" i="3"/>
  <c r="Z5974" i="3"/>
  <c r="Z5975" i="3"/>
  <c r="Z5976" i="3"/>
  <c r="Z5977" i="3"/>
  <c r="Z5978" i="3"/>
  <c r="Z5979" i="3"/>
  <c r="Z5980" i="3"/>
  <c r="Z5981" i="3"/>
  <c r="Z5982" i="3"/>
  <c r="Z5983" i="3"/>
  <c r="Z5984" i="3"/>
  <c r="Z5985" i="3"/>
  <c r="Z5986" i="3"/>
  <c r="Z5987" i="3"/>
  <c r="Z5988" i="3"/>
  <c r="Z5989" i="3"/>
  <c r="Z5990" i="3"/>
  <c r="Z5991" i="3"/>
  <c r="Z5992" i="3"/>
  <c r="Z5993" i="3"/>
  <c r="Z5994" i="3"/>
  <c r="Z5995" i="3"/>
  <c r="Z5996" i="3"/>
  <c r="Z5997" i="3"/>
  <c r="Z5998" i="3"/>
  <c r="Z5999" i="3"/>
  <c r="Z6000" i="3"/>
  <c r="Z6001" i="3"/>
  <c r="Z6002" i="3"/>
  <c r="Z6003" i="3"/>
  <c r="Z6004" i="3"/>
  <c r="Z6005" i="3"/>
  <c r="Z6006" i="3"/>
  <c r="Z6007" i="3"/>
  <c r="Z6008" i="3"/>
  <c r="Z6009" i="3"/>
  <c r="Z6010" i="3"/>
  <c r="Z6011" i="3"/>
  <c r="Z6012" i="3"/>
  <c r="Z6013" i="3"/>
  <c r="Z6014" i="3"/>
  <c r="Z6015" i="3"/>
  <c r="Z6016" i="3"/>
  <c r="Z6017" i="3"/>
  <c r="Z6018" i="3"/>
  <c r="Z6019" i="3"/>
  <c r="Z6020" i="3"/>
  <c r="Z6021" i="3"/>
  <c r="Z6022" i="3"/>
  <c r="Z6023" i="3"/>
  <c r="Z6024" i="3"/>
  <c r="Z6025" i="3"/>
  <c r="Z6026" i="3"/>
  <c r="Z6027" i="3"/>
  <c r="Z6028" i="3"/>
  <c r="Z6029" i="3"/>
  <c r="Z6030" i="3"/>
  <c r="Z6031" i="3"/>
  <c r="Z6032" i="3"/>
  <c r="Z6033" i="3"/>
  <c r="Z6034" i="3"/>
  <c r="Z6035" i="3"/>
  <c r="Z6036" i="3"/>
  <c r="Z6037" i="3"/>
  <c r="Z6038" i="3"/>
  <c r="Z6039" i="3"/>
  <c r="Z6040" i="3"/>
  <c r="Z6041" i="3"/>
  <c r="Z6042" i="3"/>
  <c r="Z6043" i="3"/>
  <c r="Z6044" i="3"/>
  <c r="Z6045" i="3"/>
  <c r="Z6046" i="3"/>
  <c r="Z6047" i="3"/>
  <c r="Z6048" i="3"/>
  <c r="Z6049" i="3"/>
  <c r="Z6050" i="3"/>
  <c r="Z6051" i="3"/>
  <c r="Z6052" i="3"/>
  <c r="Z6053" i="3"/>
  <c r="Z6054" i="3"/>
  <c r="Z6055" i="3"/>
  <c r="Z6056" i="3"/>
  <c r="Z6057" i="3"/>
  <c r="Z6058" i="3"/>
  <c r="Z6059" i="3"/>
  <c r="Z6060" i="3"/>
  <c r="Z6061" i="3"/>
  <c r="Z6062" i="3"/>
  <c r="Z6063" i="3"/>
  <c r="Z6064" i="3"/>
  <c r="Z6065" i="3"/>
  <c r="Z6066" i="3"/>
  <c r="Z6067" i="3"/>
  <c r="Z6068" i="3"/>
  <c r="Z6069" i="3"/>
  <c r="Z6070" i="3"/>
  <c r="Z6071" i="3"/>
  <c r="Z6072" i="3"/>
  <c r="Z6073" i="3"/>
  <c r="Z6074" i="3"/>
  <c r="Z6075" i="3"/>
  <c r="Z6076" i="3"/>
  <c r="Z6077" i="3"/>
  <c r="Z6078" i="3"/>
  <c r="Z6079" i="3"/>
  <c r="Z6080" i="3"/>
  <c r="Z6081" i="3"/>
  <c r="Z6082" i="3"/>
  <c r="Z6083" i="3"/>
  <c r="Z6084" i="3"/>
  <c r="Z6085" i="3"/>
  <c r="Z6086" i="3"/>
  <c r="Z6087" i="3"/>
  <c r="Z6088" i="3"/>
  <c r="Z6089" i="3"/>
  <c r="Z6090" i="3"/>
  <c r="Z6091" i="3"/>
  <c r="Z6092" i="3"/>
  <c r="Z6093" i="3"/>
  <c r="Z6094" i="3"/>
  <c r="Z6095" i="3"/>
  <c r="Z6096" i="3"/>
  <c r="Z6097" i="3"/>
  <c r="Z6098" i="3"/>
  <c r="Z6099" i="3"/>
  <c r="Z6100" i="3"/>
  <c r="Z6101" i="3"/>
  <c r="Z6102" i="3"/>
  <c r="Z6103" i="3"/>
  <c r="Z6104" i="3"/>
  <c r="Z6105" i="3"/>
  <c r="Z6106" i="3"/>
  <c r="Z6107" i="3"/>
  <c r="Z6108" i="3"/>
  <c r="Z6109" i="3"/>
  <c r="Z6110" i="3"/>
  <c r="Z6111" i="3"/>
  <c r="Z6112" i="3"/>
  <c r="Z6113" i="3"/>
  <c r="Z6114" i="3"/>
  <c r="Z6115" i="3"/>
  <c r="Z6116" i="3"/>
  <c r="Z6117" i="3"/>
  <c r="Z6118" i="3"/>
  <c r="Z6119" i="3"/>
  <c r="Z6120" i="3"/>
  <c r="Z6121" i="3"/>
  <c r="Z6122" i="3"/>
  <c r="Z6123" i="3"/>
  <c r="Z6124" i="3"/>
  <c r="Z6125" i="3"/>
  <c r="Z6126" i="3"/>
  <c r="Z6127" i="3"/>
  <c r="Z6128" i="3"/>
  <c r="Z6129" i="3"/>
  <c r="Z6130" i="3"/>
  <c r="Z6131" i="3"/>
  <c r="Z6132" i="3"/>
  <c r="Z6133" i="3"/>
  <c r="Z6134" i="3"/>
  <c r="Z6135" i="3"/>
  <c r="Z6136" i="3"/>
  <c r="Z6137" i="3"/>
  <c r="Z6138" i="3"/>
  <c r="Z6139" i="3"/>
  <c r="Z6140" i="3"/>
  <c r="Z6141" i="3"/>
  <c r="Z6142" i="3"/>
  <c r="Z6143" i="3"/>
  <c r="Z6144" i="3"/>
  <c r="Z6145" i="3"/>
  <c r="Z6146" i="3"/>
  <c r="Z6147" i="3"/>
  <c r="Z6148" i="3"/>
  <c r="Z6149" i="3"/>
  <c r="Z6150" i="3"/>
  <c r="Z6151" i="3"/>
  <c r="Z6152" i="3"/>
  <c r="Z6153" i="3"/>
  <c r="Z6154" i="3"/>
  <c r="Z6155" i="3"/>
  <c r="Z6156" i="3"/>
  <c r="Z6157" i="3"/>
  <c r="Z6158" i="3"/>
  <c r="Z6159" i="3"/>
  <c r="Z6160" i="3"/>
  <c r="Z6161" i="3"/>
  <c r="Z6162" i="3"/>
  <c r="Z6163" i="3"/>
  <c r="Z6164" i="3"/>
  <c r="Z6165" i="3"/>
  <c r="Z6166" i="3"/>
  <c r="Z6167" i="3"/>
  <c r="Z6168" i="3"/>
  <c r="Z6169" i="3"/>
  <c r="Z6170" i="3"/>
  <c r="Z6171" i="3"/>
  <c r="Z6172" i="3"/>
  <c r="Z6173" i="3"/>
  <c r="Z6174" i="3"/>
  <c r="Z6175" i="3"/>
  <c r="Z6176" i="3"/>
  <c r="Z6177" i="3"/>
  <c r="Z6178" i="3"/>
  <c r="Z6179" i="3"/>
  <c r="Z6180" i="3"/>
  <c r="Z6181" i="3"/>
  <c r="Z6182" i="3"/>
  <c r="Z6183" i="3"/>
  <c r="Z6184" i="3"/>
  <c r="Z6185" i="3"/>
  <c r="Z6186" i="3"/>
  <c r="Z6187" i="3"/>
  <c r="Z6188" i="3"/>
  <c r="Z6189" i="3"/>
  <c r="Z6190" i="3"/>
  <c r="Z6191" i="3"/>
  <c r="Z6192" i="3"/>
  <c r="Z6193" i="3"/>
  <c r="Z6194" i="3"/>
  <c r="Z6195" i="3"/>
  <c r="Z6196" i="3"/>
  <c r="Z6197" i="3"/>
  <c r="Z6198" i="3"/>
  <c r="Z6199" i="3"/>
  <c r="Z6200" i="3"/>
  <c r="Z6201" i="3"/>
  <c r="Z6202" i="3"/>
  <c r="Z6203" i="3"/>
  <c r="Z6204" i="3"/>
  <c r="Z6205" i="3"/>
  <c r="Z6206" i="3"/>
  <c r="Z6207" i="3"/>
  <c r="Z6208" i="3"/>
  <c r="Z6209" i="3"/>
  <c r="Z6210" i="3"/>
  <c r="Z6211" i="3"/>
  <c r="Z6212" i="3"/>
  <c r="Z6213" i="3"/>
  <c r="Z6214" i="3"/>
  <c r="Z6215" i="3"/>
  <c r="Z6216" i="3"/>
  <c r="Z6217" i="3"/>
  <c r="Z6218" i="3"/>
  <c r="Z6219" i="3"/>
  <c r="Z6220" i="3"/>
  <c r="Z6221" i="3"/>
  <c r="Z6222" i="3"/>
  <c r="Z6223" i="3"/>
  <c r="Z6224" i="3"/>
  <c r="Z6225" i="3"/>
  <c r="Z6226" i="3"/>
  <c r="Z6227" i="3"/>
  <c r="Z6228" i="3"/>
  <c r="Z6229" i="3"/>
  <c r="Z6230" i="3"/>
  <c r="Z6231" i="3"/>
  <c r="Z6232" i="3"/>
  <c r="Z6233" i="3"/>
  <c r="Z6234" i="3"/>
  <c r="Z6235" i="3"/>
  <c r="Z6236" i="3"/>
  <c r="Z6237" i="3"/>
  <c r="Z6238" i="3"/>
  <c r="Z6239" i="3"/>
  <c r="Z6240" i="3"/>
  <c r="Z6241" i="3"/>
  <c r="Z6242" i="3"/>
  <c r="Z6243" i="3"/>
  <c r="Z6244" i="3"/>
  <c r="Z6245" i="3"/>
  <c r="Z6246" i="3"/>
  <c r="Z6247" i="3"/>
  <c r="Z6248" i="3"/>
  <c r="Z6249" i="3"/>
  <c r="Z6250" i="3"/>
  <c r="Z6251" i="3"/>
  <c r="Z6252" i="3"/>
  <c r="Z6253" i="3"/>
  <c r="Z6254" i="3"/>
  <c r="Z6255" i="3"/>
  <c r="Z6256" i="3"/>
  <c r="Z6257" i="3"/>
  <c r="Z6258" i="3"/>
  <c r="Z6259" i="3"/>
  <c r="Z6260" i="3"/>
  <c r="Z6261" i="3"/>
  <c r="Z6262" i="3"/>
  <c r="Z6263" i="3"/>
  <c r="Z6264" i="3"/>
  <c r="Z6265" i="3"/>
  <c r="Z6266" i="3"/>
  <c r="Z6267" i="3"/>
  <c r="Z6268" i="3"/>
  <c r="Z6269" i="3"/>
  <c r="Z6270" i="3"/>
  <c r="Z6271" i="3"/>
  <c r="Z6272" i="3"/>
  <c r="Z6273" i="3"/>
  <c r="Z6274" i="3"/>
  <c r="Z6275" i="3"/>
  <c r="Z6276" i="3"/>
  <c r="Z6277" i="3"/>
  <c r="Z6278" i="3"/>
  <c r="Z6279" i="3"/>
  <c r="Z6280" i="3"/>
  <c r="Z6281" i="3"/>
  <c r="Z6282" i="3"/>
  <c r="Z6283" i="3"/>
  <c r="Z6284" i="3"/>
  <c r="Z6285" i="3"/>
  <c r="Z6286" i="3"/>
  <c r="Z6287" i="3"/>
  <c r="Z6288" i="3"/>
  <c r="Z6289" i="3"/>
  <c r="Z6290" i="3"/>
  <c r="Z6291" i="3"/>
  <c r="Z6292" i="3"/>
  <c r="Z6293" i="3"/>
  <c r="Z6294" i="3"/>
  <c r="Z6295" i="3"/>
  <c r="Z6296" i="3"/>
  <c r="Z6297" i="3"/>
  <c r="Z6298" i="3"/>
  <c r="Z6299" i="3"/>
  <c r="Z6300" i="3"/>
  <c r="Z6301" i="3"/>
  <c r="Z6302" i="3"/>
  <c r="Z6303" i="3"/>
  <c r="Z6304" i="3"/>
  <c r="Z6305" i="3"/>
  <c r="Z6306" i="3"/>
  <c r="Z6307" i="3"/>
  <c r="Z6308" i="3"/>
  <c r="Z6309" i="3"/>
  <c r="Z6310" i="3"/>
  <c r="Z6311" i="3"/>
  <c r="Z6312" i="3"/>
  <c r="Z6313" i="3"/>
  <c r="Z6314" i="3"/>
  <c r="Z6315" i="3"/>
  <c r="Z6316" i="3"/>
  <c r="Z6317" i="3"/>
  <c r="Z6318" i="3"/>
  <c r="Z6319" i="3"/>
  <c r="Z6320" i="3"/>
  <c r="Z6321" i="3"/>
  <c r="Z6322" i="3"/>
  <c r="Z6323" i="3"/>
  <c r="Z6324" i="3"/>
  <c r="Z6325" i="3"/>
  <c r="Z6326" i="3"/>
  <c r="Z6327" i="3"/>
  <c r="Z6328" i="3"/>
  <c r="Z6329" i="3"/>
  <c r="Z6330" i="3"/>
  <c r="Z6331" i="3"/>
  <c r="Z6332" i="3"/>
  <c r="Z6333" i="3"/>
  <c r="Z6334" i="3"/>
  <c r="Z6335" i="3"/>
  <c r="Z6336" i="3"/>
  <c r="Z6337" i="3"/>
  <c r="Z6338" i="3"/>
  <c r="Z6339" i="3"/>
  <c r="Z6340" i="3"/>
  <c r="Z6341" i="3"/>
  <c r="Z6342" i="3"/>
  <c r="Z6343" i="3"/>
  <c r="Z6344" i="3"/>
  <c r="Z6345" i="3"/>
  <c r="Z6346" i="3"/>
  <c r="Z6347" i="3"/>
  <c r="Z6348" i="3"/>
  <c r="Z6349" i="3"/>
  <c r="Z6350" i="3"/>
  <c r="Z6351" i="3"/>
  <c r="Z6352" i="3"/>
  <c r="Z6353" i="3"/>
  <c r="Z6354" i="3"/>
  <c r="Z6355" i="3"/>
  <c r="Z6356" i="3"/>
  <c r="Z6357" i="3"/>
  <c r="Z6358" i="3"/>
  <c r="Z6359" i="3"/>
  <c r="Z6360" i="3"/>
  <c r="Z6361" i="3"/>
  <c r="Z6362" i="3"/>
  <c r="Z6363" i="3"/>
  <c r="Z6364" i="3"/>
  <c r="Z6365" i="3"/>
  <c r="Z6366" i="3"/>
  <c r="Z6367" i="3"/>
  <c r="Z6368" i="3"/>
  <c r="Z6369" i="3"/>
  <c r="Z6370" i="3"/>
  <c r="Z6371" i="3"/>
  <c r="Z6372" i="3"/>
  <c r="Z6373" i="3"/>
  <c r="Z6374" i="3"/>
  <c r="Z6375" i="3"/>
  <c r="Z6376" i="3"/>
  <c r="Z6377" i="3"/>
  <c r="Z6378" i="3"/>
  <c r="Z6379" i="3"/>
  <c r="Z6380" i="3"/>
  <c r="Z6381" i="3"/>
  <c r="Z6382" i="3"/>
  <c r="Z6383" i="3"/>
  <c r="Z6384" i="3"/>
  <c r="Z6385" i="3"/>
  <c r="Z6386" i="3"/>
  <c r="Z6387" i="3"/>
  <c r="Z6388" i="3"/>
  <c r="Z6389" i="3"/>
  <c r="Z6390" i="3"/>
  <c r="Z6391" i="3"/>
  <c r="Z6392" i="3"/>
  <c r="Z6393" i="3"/>
  <c r="Z6394" i="3"/>
  <c r="Z6395" i="3"/>
  <c r="Z6396" i="3"/>
  <c r="Z6397" i="3"/>
  <c r="Z6398" i="3"/>
  <c r="Z6399" i="3"/>
  <c r="Z6400" i="3"/>
  <c r="Z6401" i="3"/>
  <c r="Z6402" i="3"/>
  <c r="Z6403" i="3"/>
  <c r="Z6404" i="3"/>
  <c r="Z6405" i="3"/>
  <c r="Z6406" i="3"/>
  <c r="Z6407" i="3"/>
  <c r="Z6408" i="3"/>
  <c r="Z6409" i="3"/>
  <c r="Z6410" i="3"/>
  <c r="Z6411" i="3"/>
  <c r="Z6412" i="3"/>
  <c r="Z6413" i="3"/>
  <c r="Z6414" i="3"/>
  <c r="Z6415" i="3"/>
  <c r="Z6416" i="3"/>
  <c r="Z6417" i="3"/>
  <c r="Z6418" i="3"/>
  <c r="Z6419" i="3"/>
  <c r="Z6420" i="3"/>
  <c r="Z6421" i="3"/>
  <c r="Z6422" i="3"/>
  <c r="Z6423" i="3"/>
  <c r="Z6424" i="3"/>
  <c r="Z6425" i="3"/>
  <c r="Z6426" i="3"/>
  <c r="Z6427" i="3"/>
  <c r="Z6428" i="3"/>
  <c r="Z6429" i="3"/>
  <c r="Z6430" i="3"/>
  <c r="Z6431" i="3"/>
  <c r="Z6432" i="3"/>
  <c r="Z6433" i="3"/>
  <c r="Z6434" i="3"/>
  <c r="Z6435" i="3"/>
  <c r="Z6436" i="3"/>
  <c r="Z6437" i="3"/>
  <c r="Z6438" i="3"/>
  <c r="Z6439" i="3"/>
  <c r="Z6440" i="3"/>
  <c r="Z6441" i="3"/>
  <c r="Z6442" i="3"/>
  <c r="Z6443" i="3"/>
  <c r="Z6444" i="3"/>
  <c r="Z6445" i="3"/>
  <c r="Z6446" i="3"/>
  <c r="Z6447" i="3"/>
  <c r="Z6448" i="3"/>
  <c r="Z6449" i="3"/>
  <c r="Z6450" i="3"/>
  <c r="Z6451" i="3"/>
  <c r="Z6452" i="3"/>
  <c r="Z6453" i="3"/>
  <c r="Z6454" i="3"/>
  <c r="Z6455" i="3"/>
  <c r="Z6456" i="3"/>
  <c r="Z6457" i="3"/>
  <c r="Z6458" i="3"/>
  <c r="Z6459" i="3"/>
  <c r="Z6460" i="3"/>
  <c r="Z6461" i="3"/>
  <c r="Z6462" i="3"/>
  <c r="Z6463" i="3"/>
  <c r="Z6464" i="3"/>
  <c r="Z6465" i="3"/>
  <c r="Z6466" i="3"/>
  <c r="Z6467" i="3"/>
  <c r="Z6468" i="3"/>
  <c r="Z6469" i="3"/>
  <c r="Z6470" i="3"/>
  <c r="Z6471" i="3"/>
  <c r="Z6472" i="3"/>
  <c r="Z6473" i="3"/>
  <c r="Z6474" i="3"/>
  <c r="Z6475" i="3"/>
  <c r="Z6476" i="3"/>
  <c r="Z6477" i="3"/>
  <c r="Z6478" i="3"/>
  <c r="Z6479" i="3"/>
  <c r="Z6480" i="3"/>
  <c r="Z6481" i="3"/>
  <c r="Z6482" i="3"/>
  <c r="Z6483" i="3"/>
  <c r="Z6484" i="3"/>
  <c r="Z6485" i="3"/>
  <c r="Z6486" i="3"/>
  <c r="Z6487" i="3"/>
  <c r="Z6488" i="3"/>
  <c r="Z6489" i="3"/>
  <c r="Z6490" i="3"/>
  <c r="Z6491" i="3"/>
  <c r="Z6492" i="3"/>
  <c r="Z6493" i="3"/>
  <c r="Z6494" i="3"/>
  <c r="Z6495" i="3"/>
  <c r="Z6496" i="3"/>
  <c r="Z6497" i="3"/>
  <c r="Z6498" i="3"/>
  <c r="Z6499" i="3"/>
  <c r="Z6500" i="3"/>
  <c r="Z6501" i="3"/>
  <c r="Z6502" i="3"/>
  <c r="Z6503" i="3"/>
  <c r="Z6504" i="3"/>
  <c r="Z6505" i="3"/>
  <c r="Z6506" i="3"/>
  <c r="Z6507" i="3"/>
  <c r="Z6508" i="3"/>
  <c r="Z6509" i="3"/>
  <c r="Z6510" i="3"/>
  <c r="Z6511" i="3"/>
  <c r="Z6512" i="3"/>
  <c r="Z6513" i="3"/>
  <c r="Z6514" i="3"/>
  <c r="Z6515" i="3"/>
  <c r="Z6516" i="3"/>
  <c r="Z6517" i="3"/>
  <c r="Z6518" i="3"/>
  <c r="Z6519" i="3"/>
  <c r="Z6520" i="3"/>
  <c r="Z6521" i="3"/>
  <c r="Z6522" i="3"/>
  <c r="Z6523" i="3"/>
  <c r="Z6524" i="3"/>
  <c r="Z6525" i="3"/>
  <c r="Z6526" i="3"/>
  <c r="Z6527" i="3"/>
  <c r="Z6528" i="3"/>
  <c r="Z6529" i="3"/>
  <c r="Z6530" i="3"/>
  <c r="Z6531" i="3"/>
  <c r="Z6532" i="3"/>
  <c r="Z6533" i="3"/>
  <c r="Z6534" i="3"/>
  <c r="Z6535" i="3"/>
  <c r="Z6536" i="3"/>
  <c r="Z6537" i="3"/>
  <c r="Z6538" i="3"/>
  <c r="Z6539" i="3"/>
  <c r="Z6540" i="3"/>
  <c r="Z6541" i="3"/>
  <c r="Z6542" i="3"/>
  <c r="Z6543" i="3"/>
  <c r="Z6544" i="3"/>
  <c r="Z6545" i="3"/>
  <c r="Z6546" i="3"/>
  <c r="Z6547" i="3"/>
  <c r="Z6548" i="3"/>
  <c r="Z6549" i="3"/>
  <c r="Z6550" i="3"/>
  <c r="Z6551" i="3"/>
  <c r="Z6552" i="3"/>
  <c r="Z6553" i="3"/>
  <c r="Z6554" i="3"/>
  <c r="Z6555" i="3"/>
  <c r="Z6556" i="3"/>
  <c r="Z6557" i="3"/>
  <c r="Z6558" i="3"/>
  <c r="Z6559" i="3"/>
  <c r="Z6560" i="3"/>
  <c r="Z6561" i="3"/>
  <c r="Z6562" i="3"/>
  <c r="Z6563" i="3"/>
  <c r="Z6564" i="3"/>
  <c r="Z6565" i="3"/>
  <c r="Z6566" i="3"/>
  <c r="Z6567" i="3"/>
  <c r="Z6568" i="3"/>
  <c r="Z6569" i="3"/>
  <c r="Z6570" i="3"/>
  <c r="Z6571" i="3"/>
  <c r="Z6572" i="3"/>
  <c r="Z6573" i="3"/>
  <c r="Z6574" i="3"/>
  <c r="Z6575" i="3"/>
  <c r="Z6576" i="3"/>
  <c r="Z6577" i="3"/>
  <c r="Z6578" i="3"/>
  <c r="Z6579" i="3"/>
  <c r="Z6580" i="3"/>
  <c r="Z6581" i="3"/>
  <c r="Z6582" i="3"/>
  <c r="Z6583" i="3"/>
  <c r="Z6584" i="3"/>
  <c r="Z6585" i="3"/>
  <c r="Z6586" i="3"/>
  <c r="Z6587" i="3"/>
  <c r="Z6588" i="3"/>
  <c r="Z6589" i="3"/>
  <c r="Z6590" i="3"/>
  <c r="Z6591" i="3"/>
  <c r="Z6592" i="3"/>
  <c r="Z6593" i="3"/>
  <c r="Z6594" i="3"/>
  <c r="Z6595" i="3"/>
  <c r="Z6596" i="3"/>
  <c r="Z6597" i="3"/>
  <c r="Z6598" i="3"/>
  <c r="Z6599" i="3"/>
  <c r="Z6600" i="3"/>
  <c r="Z6601" i="3"/>
  <c r="Z6602" i="3"/>
  <c r="Z6603" i="3"/>
  <c r="Z6604" i="3"/>
  <c r="Z6605" i="3"/>
  <c r="Z6606" i="3"/>
  <c r="Z6607" i="3"/>
  <c r="Z6608" i="3"/>
  <c r="Z6609" i="3"/>
  <c r="Z6610" i="3"/>
  <c r="Z6611" i="3"/>
  <c r="Z6612" i="3"/>
  <c r="Z6613" i="3"/>
  <c r="Z6614" i="3"/>
  <c r="Z6615" i="3"/>
  <c r="Z6616" i="3"/>
  <c r="Z6617" i="3"/>
  <c r="Z6618" i="3"/>
  <c r="Z6619" i="3"/>
  <c r="Z6620" i="3"/>
  <c r="Z6621" i="3"/>
  <c r="Z6622" i="3"/>
  <c r="Z6623" i="3"/>
  <c r="Z6624" i="3"/>
  <c r="Z6625" i="3"/>
  <c r="Z6626" i="3"/>
  <c r="Z6627" i="3"/>
  <c r="Z6628" i="3"/>
  <c r="Z6629" i="3"/>
  <c r="Z6630" i="3"/>
  <c r="Z6631" i="3"/>
  <c r="Z6632" i="3"/>
  <c r="Z6633" i="3"/>
  <c r="Z6634" i="3"/>
  <c r="Z6635" i="3"/>
  <c r="Z6636" i="3"/>
  <c r="Z6637" i="3"/>
  <c r="Z6638" i="3"/>
  <c r="Z6639" i="3"/>
  <c r="Z6640" i="3"/>
  <c r="Z6641" i="3"/>
  <c r="Z6642" i="3"/>
  <c r="Z6643" i="3"/>
  <c r="Z6644" i="3"/>
  <c r="Z6645" i="3"/>
  <c r="Z6646" i="3"/>
  <c r="Z6647" i="3"/>
  <c r="Z6648" i="3"/>
  <c r="Z6649" i="3"/>
  <c r="Z6650" i="3"/>
  <c r="Z6651" i="3"/>
  <c r="Z6652" i="3"/>
  <c r="Z6653" i="3"/>
  <c r="Z6654" i="3"/>
  <c r="Z6655" i="3"/>
  <c r="Z6656" i="3"/>
  <c r="Z6657" i="3"/>
  <c r="Z6658" i="3"/>
  <c r="Z6659" i="3"/>
  <c r="Z6660" i="3"/>
  <c r="Z6661" i="3"/>
  <c r="Z6662" i="3"/>
  <c r="Z6663" i="3"/>
  <c r="Z6664" i="3"/>
  <c r="Z6665" i="3"/>
  <c r="Z6666" i="3"/>
  <c r="Z6667" i="3"/>
  <c r="Z6668" i="3"/>
  <c r="Z6669" i="3"/>
  <c r="Z6670" i="3"/>
  <c r="Z6671" i="3"/>
  <c r="Z6672" i="3"/>
  <c r="Z6673" i="3"/>
  <c r="Z6674" i="3"/>
  <c r="Z6675" i="3"/>
  <c r="Z6676" i="3"/>
  <c r="Z6677" i="3"/>
  <c r="Z6678" i="3"/>
  <c r="Z6679" i="3"/>
  <c r="Z6680" i="3"/>
  <c r="Z6681" i="3"/>
  <c r="Z6682" i="3"/>
  <c r="Z6683" i="3"/>
  <c r="Z6684" i="3"/>
  <c r="Z6685" i="3"/>
  <c r="Z6686" i="3"/>
  <c r="Z6687" i="3"/>
  <c r="Z6688" i="3"/>
  <c r="Z6689" i="3"/>
  <c r="Z6690" i="3"/>
  <c r="Z6691" i="3"/>
  <c r="Z6692" i="3"/>
  <c r="Z6693" i="3"/>
  <c r="Z6694" i="3"/>
  <c r="Z6695" i="3"/>
  <c r="Z6696" i="3"/>
  <c r="Z6697" i="3"/>
  <c r="Z6698" i="3"/>
  <c r="Z6699" i="3"/>
  <c r="Z6700" i="3"/>
  <c r="Z6701" i="3"/>
  <c r="Z6702" i="3"/>
  <c r="Z6703" i="3"/>
  <c r="Z6704" i="3"/>
  <c r="Z6705" i="3"/>
  <c r="Z6706" i="3"/>
  <c r="Z6707" i="3"/>
  <c r="Z6708" i="3"/>
  <c r="Z6709" i="3"/>
  <c r="Z6710" i="3"/>
  <c r="Z6711" i="3"/>
  <c r="Z6712" i="3"/>
  <c r="Z6713" i="3"/>
  <c r="Z6714" i="3"/>
  <c r="Z6715" i="3"/>
  <c r="Z6716" i="3"/>
  <c r="Z6717" i="3"/>
  <c r="Z6718" i="3"/>
  <c r="Z6719" i="3"/>
  <c r="Z6720" i="3"/>
  <c r="Z6721" i="3"/>
  <c r="Z6722" i="3"/>
  <c r="Z6723" i="3"/>
  <c r="Z6724" i="3"/>
  <c r="Z6725" i="3"/>
  <c r="Z6726" i="3"/>
  <c r="Z6727" i="3"/>
  <c r="Z6728" i="3"/>
  <c r="Z6729" i="3"/>
  <c r="Z6730" i="3"/>
  <c r="Z6731" i="3"/>
  <c r="Z6732" i="3"/>
  <c r="Z6733" i="3"/>
  <c r="Z6734" i="3"/>
  <c r="Z6735" i="3"/>
  <c r="Z6736" i="3"/>
  <c r="Z6737" i="3"/>
  <c r="Z6738" i="3"/>
  <c r="Z6739" i="3"/>
  <c r="Z6740" i="3"/>
  <c r="Z6741" i="3"/>
  <c r="Z6742" i="3"/>
  <c r="Z6743" i="3"/>
  <c r="Z6744" i="3"/>
  <c r="Z6745" i="3"/>
  <c r="Z6746" i="3"/>
  <c r="Z6747" i="3"/>
  <c r="Z6748" i="3"/>
  <c r="Z6749" i="3"/>
  <c r="Z6750" i="3"/>
  <c r="Z6751" i="3"/>
  <c r="Z6752" i="3"/>
  <c r="Z6753" i="3"/>
  <c r="Z6754" i="3"/>
  <c r="Z6755" i="3"/>
  <c r="Z6756" i="3"/>
  <c r="Z6757" i="3"/>
  <c r="Z6758" i="3"/>
  <c r="Z6759" i="3"/>
  <c r="Z6760" i="3"/>
  <c r="Z6761" i="3"/>
  <c r="Z6762" i="3"/>
  <c r="Z6763" i="3"/>
  <c r="Z6764" i="3"/>
  <c r="Z6765" i="3"/>
  <c r="Z6766" i="3"/>
  <c r="Z6767" i="3"/>
  <c r="Z6768" i="3"/>
  <c r="Z6769" i="3"/>
  <c r="Z6770" i="3"/>
  <c r="Z6771" i="3"/>
  <c r="Z6772" i="3"/>
  <c r="Z6773" i="3"/>
  <c r="Z6774" i="3"/>
  <c r="Z6775" i="3"/>
  <c r="Z6776" i="3"/>
  <c r="Z6777" i="3"/>
  <c r="Z6778" i="3"/>
  <c r="Z6779" i="3"/>
  <c r="Z6780" i="3"/>
  <c r="Z6781" i="3"/>
  <c r="Z6782" i="3"/>
  <c r="Z6783" i="3"/>
  <c r="Z6784" i="3"/>
  <c r="Z6785" i="3"/>
  <c r="Z6786" i="3"/>
  <c r="Z6787" i="3"/>
  <c r="Z6788" i="3"/>
  <c r="Z6789" i="3"/>
  <c r="Z6790" i="3"/>
  <c r="Z6791" i="3"/>
  <c r="Z6792" i="3"/>
  <c r="Z6793" i="3"/>
  <c r="Z6794" i="3"/>
  <c r="Z6795" i="3"/>
  <c r="Z6796" i="3"/>
  <c r="Z6797" i="3"/>
  <c r="Z6798" i="3"/>
  <c r="Z6799" i="3"/>
  <c r="Z6800" i="3"/>
  <c r="Z6801" i="3"/>
  <c r="Z6802" i="3"/>
  <c r="Z6803" i="3"/>
  <c r="Z6804" i="3"/>
  <c r="Z6805" i="3"/>
  <c r="Z6806" i="3"/>
  <c r="Z6807" i="3"/>
  <c r="Z6808" i="3"/>
  <c r="Z6809" i="3"/>
  <c r="Z6810" i="3"/>
  <c r="Z6811" i="3"/>
  <c r="Z6812" i="3"/>
  <c r="Z6813" i="3"/>
  <c r="Z6814" i="3"/>
  <c r="Z6815" i="3"/>
  <c r="Z6816" i="3"/>
  <c r="Z6817" i="3"/>
  <c r="Z6818" i="3"/>
  <c r="Z6819" i="3"/>
  <c r="Z6820" i="3"/>
  <c r="Z6821" i="3"/>
  <c r="Z6822" i="3"/>
  <c r="Z6823" i="3"/>
  <c r="Z6824" i="3"/>
  <c r="Z6825" i="3"/>
  <c r="Z6826" i="3"/>
  <c r="Z6827" i="3"/>
  <c r="Z6828" i="3"/>
  <c r="Z6829" i="3"/>
  <c r="Z6830" i="3"/>
  <c r="Z6831" i="3"/>
  <c r="Z6832" i="3"/>
  <c r="Z6833" i="3"/>
  <c r="Z6834" i="3"/>
  <c r="Z6835" i="3"/>
  <c r="Z6836" i="3"/>
  <c r="Z6837" i="3"/>
  <c r="Z6838" i="3"/>
  <c r="Z6839" i="3"/>
  <c r="Z6840" i="3"/>
  <c r="Z6841" i="3"/>
  <c r="Z6842" i="3"/>
  <c r="Z6843" i="3"/>
  <c r="Z6844" i="3"/>
  <c r="Z6845" i="3"/>
  <c r="Z6846" i="3"/>
  <c r="Z6847" i="3"/>
  <c r="Z6848" i="3"/>
  <c r="Z6849" i="3"/>
  <c r="Z6850" i="3"/>
  <c r="Z6851" i="3"/>
  <c r="Z6852" i="3"/>
  <c r="Z6853" i="3"/>
  <c r="Z6854" i="3"/>
  <c r="Z6855" i="3"/>
  <c r="Z6856" i="3"/>
  <c r="Z6857" i="3"/>
  <c r="Z6858" i="3"/>
  <c r="Z6859" i="3"/>
  <c r="Z6860" i="3"/>
  <c r="Z6861" i="3"/>
  <c r="Z6862" i="3"/>
  <c r="Z6863" i="3"/>
  <c r="Z6864" i="3"/>
  <c r="Z6865" i="3"/>
  <c r="Z6866" i="3"/>
  <c r="Z6867" i="3"/>
  <c r="Z6868" i="3"/>
  <c r="Z6869" i="3"/>
  <c r="Z6870" i="3"/>
  <c r="Z6871" i="3"/>
  <c r="Z6872" i="3"/>
  <c r="Z6873" i="3"/>
  <c r="Z6874" i="3"/>
  <c r="Z6875" i="3"/>
  <c r="Z6876" i="3"/>
  <c r="Z6877" i="3"/>
  <c r="Z6878" i="3"/>
  <c r="Z6879" i="3"/>
  <c r="Z6880" i="3"/>
  <c r="Z6881" i="3"/>
  <c r="Z6882" i="3"/>
  <c r="Z6883" i="3"/>
  <c r="Z6884" i="3"/>
  <c r="Z6885" i="3"/>
  <c r="Z6886" i="3"/>
  <c r="Z6887" i="3"/>
  <c r="Z6888" i="3"/>
  <c r="Z6889" i="3"/>
  <c r="Z6890" i="3"/>
  <c r="Z6891" i="3"/>
  <c r="Z6892" i="3"/>
  <c r="Z6893" i="3"/>
  <c r="Z6894" i="3"/>
  <c r="Z6895" i="3"/>
  <c r="Z6896" i="3"/>
  <c r="Z6897" i="3"/>
  <c r="Z6898" i="3"/>
  <c r="Z6899" i="3"/>
  <c r="Z6900" i="3"/>
  <c r="Z6901" i="3"/>
  <c r="Z6902" i="3"/>
  <c r="Z6903" i="3"/>
  <c r="Z6904" i="3"/>
  <c r="Z6905" i="3"/>
  <c r="Z6906" i="3"/>
  <c r="Z6907" i="3"/>
  <c r="Z6908" i="3"/>
  <c r="Z6909" i="3"/>
  <c r="Z6910" i="3"/>
  <c r="Z6911" i="3"/>
  <c r="Z6912" i="3"/>
  <c r="Z6913" i="3"/>
  <c r="Z6914" i="3"/>
  <c r="Z6915" i="3"/>
  <c r="Z6916" i="3"/>
  <c r="Z6917" i="3"/>
  <c r="Z6918" i="3"/>
  <c r="Z6919" i="3"/>
  <c r="Z6920" i="3"/>
  <c r="Z6921" i="3"/>
  <c r="Z6922" i="3"/>
  <c r="Z6923" i="3"/>
  <c r="Z6924" i="3"/>
  <c r="Z6925" i="3"/>
  <c r="Z6926" i="3"/>
  <c r="Z6927" i="3"/>
  <c r="Z6928" i="3"/>
  <c r="Z6929" i="3"/>
  <c r="Z6930" i="3"/>
  <c r="Z6931" i="3"/>
  <c r="Z6932" i="3"/>
  <c r="Z6933" i="3"/>
  <c r="Z6934" i="3"/>
  <c r="Z6935" i="3"/>
  <c r="Z6936" i="3"/>
  <c r="Z6937" i="3"/>
  <c r="Z6938" i="3"/>
  <c r="Z6939" i="3"/>
  <c r="Z6940" i="3"/>
  <c r="Z6941" i="3"/>
  <c r="Z6942" i="3"/>
  <c r="Z6943" i="3"/>
  <c r="Z6944" i="3"/>
  <c r="Z6945" i="3"/>
  <c r="Z6946" i="3"/>
  <c r="Z6947" i="3"/>
  <c r="Z6948" i="3"/>
  <c r="Z6949" i="3"/>
  <c r="Z6950" i="3"/>
  <c r="Z6951" i="3"/>
  <c r="Z6952" i="3"/>
  <c r="Z6953" i="3"/>
  <c r="Z6954" i="3"/>
  <c r="Z6955" i="3"/>
  <c r="Z6956" i="3"/>
  <c r="Z6957" i="3"/>
  <c r="Z6958" i="3"/>
  <c r="Z6959" i="3"/>
  <c r="Z6960" i="3"/>
  <c r="Z6961" i="3"/>
  <c r="Z6962" i="3"/>
  <c r="Z6963" i="3"/>
  <c r="Z6964" i="3"/>
  <c r="Z6965" i="3"/>
  <c r="Z6966" i="3"/>
  <c r="Z6967" i="3"/>
  <c r="Z6968" i="3"/>
  <c r="Z6969" i="3"/>
  <c r="Z6970" i="3"/>
  <c r="Z6971" i="3"/>
  <c r="Z6972" i="3"/>
  <c r="Z6973" i="3"/>
  <c r="Z6974" i="3"/>
  <c r="Z6975" i="3"/>
  <c r="Z6976" i="3"/>
  <c r="Z6977" i="3"/>
  <c r="Z6978" i="3"/>
  <c r="Z6979" i="3"/>
  <c r="Z6980" i="3"/>
  <c r="Z6981" i="3"/>
  <c r="Z6982" i="3"/>
  <c r="Z6983" i="3"/>
  <c r="Z6984" i="3"/>
  <c r="Z6985" i="3"/>
  <c r="Z6986" i="3"/>
  <c r="Z6987" i="3"/>
  <c r="Z6988" i="3"/>
  <c r="Z6989" i="3"/>
  <c r="Z6990" i="3"/>
  <c r="Z6991" i="3"/>
  <c r="Z6992" i="3"/>
  <c r="Z6993" i="3"/>
  <c r="Z6994" i="3"/>
  <c r="Z6995" i="3"/>
  <c r="Z6996" i="3"/>
  <c r="Z6997" i="3"/>
  <c r="Z6998" i="3"/>
  <c r="Z6999" i="3"/>
  <c r="Z7000" i="3"/>
  <c r="Z7001" i="3"/>
  <c r="Z7002" i="3"/>
  <c r="Z7003" i="3"/>
  <c r="Z7004" i="3"/>
  <c r="Z7005" i="3"/>
  <c r="Z7006" i="3"/>
  <c r="Z7007" i="3"/>
  <c r="Z7008" i="3"/>
  <c r="Z7009" i="3"/>
  <c r="Z7010" i="3"/>
  <c r="Z7011" i="3"/>
  <c r="Z7012" i="3"/>
  <c r="Z7013" i="3"/>
  <c r="Z7014" i="3"/>
  <c r="Z7015" i="3"/>
  <c r="Z7016" i="3"/>
  <c r="Z7017" i="3"/>
  <c r="Z7018" i="3"/>
  <c r="Z7019" i="3"/>
  <c r="Z7020" i="3"/>
  <c r="Z7021" i="3"/>
  <c r="Z7022" i="3"/>
  <c r="Z7023" i="3"/>
  <c r="Z7024" i="3"/>
  <c r="Z7025" i="3"/>
  <c r="Z7026" i="3"/>
  <c r="Z7027" i="3"/>
  <c r="Z7028" i="3"/>
  <c r="Z7029" i="3"/>
  <c r="Z7030" i="3"/>
  <c r="Z7031" i="3"/>
  <c r="Z7032" i="3"/>
  <c r="Z7033" i="3"/>
  <c r="Z7034" i="3"/>
  <c r="Z7035" i="3"/>
  <c r="Z7036" i="3"/>
  <c r="Z7037" i="3"/>
  <c r="Z7038" i="3"/>
  <c r="Z7039" i="3"/>
  <c r="Z7040" i="3"/>
  <c r="Z7041" i="3"/>
  <c r="Z7042" i="3"/>
  <c r="Z7043" i="3"/>
  <c r="Z7044" i="3"/>
  <c r="Z7045" i="3"/>
  <c r="Z7046" i="3"/>
  <c r="Z7047" i="3"/>
  <c r="Z7048" i="3"/>
  <c r="Z7049" i="3"/>
  <c r="Z7050" i="3"/>
  <c r="Z7051" i="3"/>
  <c r="Z7052" i="3"/>
  <c r="Z7053" i="3"/>
  <c r="Z7054" i="3"/>
  <c r="Z7055" i="3"/>
  <c r="Z7056" i="3"/>
  <c r="Z7057" i="3"/>
  <c r="Z7058" i="3"/>
  <c r="Z7059" i="3"/>
  <c r="Z7060" i="3"/>
  <c r="Z7061" i="3"/>
  <c r="Z7062" i="3"/>
  <c r="Z7063" i="3"/>
  <c r="Z7064" i="3"/>
  <c r="Z7065" i="3"/>
  <c r="Z7066" i="3"/>
  <c r="Z7067" i="3"/>
  <c r="Z7068" i="3"/>
  <c r="Z7069" i="3"/>
  <c r="Z7070" i="3"/>
  <c r="Z7071" i="3"/>
  <c r="Z7072" i="3"/>
  <c r="Z7073" i="3"/>
  <c r="Z7074" i="3"/>
  <c r="Z7075" i="3"/>
  <c r="Z7076" i="3"/>
  <c r="Z7077" i="3"/>
  <c r="Z7078" i="3"/>
  <c r="Z7079" i="3"/>
  <c r="Z7080" i="3"/>
  <c r="Z7081" i="3"/>
  <c r="Z7082" i="3"/>
  <c r="Z7083" i="3"/>
  <c r="Z7084" i="3"/>
  <c r="Z7085" i="3"/>
  <c r="Z7086" i="3"/>
  <c r="Z7087" i="3"/>
  <c r="Z7088" i="3"/>
  <c r="Z7089" i="3"/>
  <c r="Z7090" i="3"/>
  <c r="Z7091" i="3"/>
  <c r="Z7092" i="3"/>
  <c r="Z7093" i="3"/>
  <c r="Z7094" i="3"/>
  <c r="Z7095" i="3"/>
  <c r="Z7096" i="3"/>
  <c r="Z7097" i="3"/>
  <c r="Z7098" i="3"/>
  <c r="Z7099" i="3"/>
  <c r="Z7100" i="3"/>
  <c r="Z7101" i="3"/>
  <c r="Z7102" i="3"/>
  <c r="Z7103" i="3"/>
  <c r="Z7104" i="3"/>
  <c r="Z7105" i="3"/>
  <c r="Z7106" i="3"/>
  <c r="Z7107" i="3"/>
  <c r="Z7108" i="3"/>
  <c r="Z7109" i="3"/>
  <c r="Z7110" i="3"/>
  <c r="Z7111" i="3"/>
  <c r="Z7112" i="3"/>
  <c r="Z7113" i="3"/>
  <c r="Z7114" i="3"/>
  <c r="Z7115" i="3"/>
  <c r="Z7116" i="3"/>
  <c r="Z7117" i="3"/>
  <c r="Z7118" i="3"/>
  <c r="Z7119" i="3"/>
  <c r="Z7120" i="3"/>
  <c r="Z7121" i="3"/>
  <c r="Z7122" i="3"/>
  <c r="Z7123" i="3"/>
  <c r="Z7124" i="3"/>
  <c r="Z7125" i="3"/>
  <c r="Z7126" i="3"/>
  <c r="Z7127" i="3"/>
  <c r="Z7128" i="3"/>
  <c r="Z7129" i="3"/>
  <c r="Z7130" i="3"/>
  <c r="Z7131" i="3"/>
  <c r="Z7132" i="3"/>
  <c r="Z7133" i="3"/>
  <c r="Z7134" i="3"/>
  <c r="Z7135" i="3"/>
  <c r="Z7136" i="3"/>
  <c r="Z7137" i="3"/>
  <c r="Z7138" i="3"/>
  <c r="Z7139" i="3"/>
  <c r="Z7140" i="3"/>
  <c r="Z7141" i="3"/>
  <c r="Z7142" i="3"/>
  <c r="Z7143" i="3"/>
  <c r="Z7144" i="3"/>
  <c r="Z7145" i="3"/>
  <c r="Z7146" i="3"/>
  <c r="Z7147" i="3"/>
  <c r="Z7148" i="3"/>
  <c r="Z7149" i="3"/>
  <c r="Z7150" i="3"/>
  <c r="Z7151" i="3"/>
  <c r="Z7152" i="3"/>
  <c r="Z7153" i="3"/>
  <c r="Z7154" i="3"/>
  <c r="Z7155" i="3"/>
  <c r="Z7156" i="3"/>
  <c r="Z7157" i="3"/>
  <c r="Z7158" i="3"/>
  <c r="Z7159" i="3"/>
  <c r="Z7160" i="3"/>
  <c r="Z7161" i="3"/>
  <c r="Z7162" i="3"/>
  <c r="Z7163" i="3"/>
  <c r="Z7164" i="3"/>
  <c r="Z7165" i="3"/>
  <c r="Z7166" i="3"/>
  <c r="Z7167" i="3"/>
  <c r="Z7168" i="3"/>
  <c r="Z7169" i="3"/>
  <c r="Z7170" i="3"/>
  <c r="Z7171" i="3"/>
  <c r="Z7172" i="3"/>
  <c r="Z7173" i="3"/>
  <c r="Z7174" i="3"/>
  <c r="Z7175" i="3"/>
  <c r="Z7176" i="3"/>
  <c r="Z7177" i="3"/>
  <c r="Z7178" i="3"/>
  <c r="Z7179" i="3"/>
  <c r="Z7180" i="3"/>
  <c r="Z7181" i="3"/>
  <c r="Z7182" i="3"/>
  <c r="Z7183" i="3"/>
  <c r="Z7184" i="3"/>
  <c r="Z7185" i="3"/>
  <c r="Z7186" i="3"/>
  <c r="Z7187" i="3"/>
  <c r="Z7188" i="3"/>
  <c r="Z7189" i="3"/>
  <c r="Z7190" i="3"/>
  <c r="Z7191" i="3"/>
  <c r="Z7192" i="3"/>
  <c r="Z7193" i="3"/>
  <c r="Z7194" i="3"/>
  <c r="Z7195" i="3"/>
  <c r="Z7196" i="3"/>
  <c r="Z7197" i="3"/>
  <c r="Z7198" i="3"/>
  <c r="Z7199" i="3"/>
  <c r="Z7200" i="3"/>
  <c r="Z7201" i="3"/>
  <c r="Z7202" i="3"/>
  <c r="Z7203" i="3"/>
  <c r="Z7204" i="3"/>
  <c r="Z7205" i="3"/>
  <c r="Z7206" i="3"/>
  <c r="Z7207" i="3"/>
  <c r="Z7208" i="3"/>
  <c r="Z7209" i="3"/>
  <c r="Z7210" i="3"/>
  <c r="Z7211" i="3"/>
  <c r="Z7212" i="3"/>
  <c r="Z7213" i="3"/>
  <c r="Z7214" i="3"/>
  <c r="Z7215" i="3"/>
  <c r="Z7216" i="3"/>
  <c r="Z7217" i="3"/>
  <c r="Z7218" i="3"/>
  <c r="Z7219" i="3"/>
  <c r="Z7220" i="3"/>
  <c r="Z7221" i="3"/>
  <c r="Z7222" i="3"/>
  <c r="Z7223" i="3"/>
  <c r="Z7224" i="3"/>
  <c r="Z7225" i="3"/>
  <c r="Z7226" i="3"/>
  <c r="Z7227" i="3"/>
  <c r="Z7228" i="3"/>
  <c r="Z7229" i="3"/>
  <c r="Z7230" i="3"/>
  <c r="Z7231" i="3"/>
  <c r="Z7232" i="3"/>
  <c r="Z7233" i="3"/>
  <c r="Z7234" i="3"/>
  <c r="Z7235" i="3"/>
  <c r="Z7236" i="3"/>
  <c r="Z7237" i="3"/>
  <c r="Z7238" i="3"/>
  <c r="Z7239" i="3"/>
  <c r="Z7240" i="3"/>
  <c r="Z7241" i="3"/>
  <c r="Z7242" i="3"/>
  <c r="Z7243" i="3"/>
  <c r="Z7244" i="3"/>
  <c r="Z7245" i="3"/>
  <c r="Z7246" i="3"/>
  <c r="Z7247" i="3"/>
  <c r="Z7248" i="3"/>
  <c r="Z7249" i="3"/>
  <c r="Z7250" i="3"/>
  <c r="Z7251" i="3"/>
  <c r="Z7252" i="3"/>
  <c r="Z7253" i="3"/>
  <c r="Z7254" i="3"/>
  <c r="Z7255" i="3"/>
  <c r="Z7256" i="3"/>
  <c r="Z7257" i="3"/>
  <c r="Z7258" i="3"/>
  <c r="Z7259" i="3"/>
  <c r="Z7260" i="3"/>
  <c r="Z7261" i="3"/>
  <c r="Z7262" i="3"/>
  <c r="Z7263" i="3"/>
  <c r="Z7264" i="3"/>
  <c r="Z7265" i="3"/>
  <c r="Z7266" i="3"/>
  <c r="Z7267" i="3"/>
  <c r="Z7268" i="3"/>
  <c r="Z7269" i="3"/>
  <c r="Z7270" i="3"/>
  <c r="Z7271" i="3"/>
  <c r="Z7272" i="3"/>
  <c r="Z7273" i="3"/>
  <c r="Z7274" i="3"/>
  <c r="Z7275" i="3"/>
  <c r="Z7276" i="3"/>
  <c r="Z7277" i="3"/>
  <c r="Z7278" i="3"/>
  <c r="Z7279" i="3"/>
  <c r="Z7280" i="3"/>
  <c r="Z7281" i="3"/>
  <c r="Z7282" i="3"/>
  <c r="Z7283" i="3"/>
  <c r="Z7284" i="3"/>
  <c r="Z7285" i="3"/>
  <c r="Z7286" i="3"/>
  <c r="Z7287" i="3"/>
  <c r="Z7288" i="3"/>
  <c r="Z7289" i="3"/>
  <c r="Z7290" i="3"/>
  <c r="Z7291" i="3"/>
  <c r="Z7292" i="3"/>
  <c r="Z7293" i="3"/>
  <c r="Z7294" i="3"/>
  <c r="Z7295" i="3"/>
  <c r="Z7296" i="3"/>
  <c r="Z7297" i="3"/>
  <c r="Z7298" i="3"/>
  <c r="Z7299" i="3"/>
  <c r="Z7300" i="3"/>
  <c r="Z7301" i="3"/>
  <c r="Z7302" i="3"/>
  <c r="Z7303" i="3"/>
  <c r="Z7304" i="3"/>
  <c r="Z7305" i="3"/>
  <c r="Z7306" i="3"/>
  <c r="Z7307" i="3"/>
  <c r="Z7308" i="3"/>
  <c r="Z7309" i="3"/>
  <c r="Z7310" i="3"/>
  <c r="Z7311" i="3"/>
  <c r="Z7312" i="3"/>
  <c r="Z7313" i="3"/>
  <c r="Z7314" i="3"/>
  <c r="Z7315" i="3"/>
  <c r="Z7316" i="3"/>
  <c r="Z7317" i="3"/>
  <c r="Z7318" i="3"/>
  <c r="Z7319" i="3"/>
  <c r="Z7320" i="3"/>
  <c r="Z7321" i="3"/>
  <c r="Z7322" i="3"/>
  <c r="Z7323" i="3"/>
  <c r="Z7324" i="3"/>
  <c r="Z7325" i="3"/>
  <c r="Z7326" i="3"/>
  <c r="Z7327" i="3"/>
  <c r="Z7328" i="3"/>
  <c r="Z7329" i="3"/>
  <c r="Z7330" i="3"/>
  <c r="Z7331" i="3"/>
  <c r="Z7332" i="3"/>
  <c r="Z7333" i="3"/>
  <c r="Z7334" i="3"/>
  <c r="Z7335" i="3"/>
  <c r="Z7336" i="3"/>
  <c r="Z7337" i="3"/>
  <c r="Z7338" i="3"/>
  <c r="Z7339" i="3"/>
  <c r="Z7340" i="3"/>
  <c r="Z7341" i="3"/>
  <c r="Z7342" i="3"/>
  <c r="Z7343" i="3"/>
  <c r="Z7344" i="3"/>
  <c r="Z7345" i="3"/>
  <c r="Z7346" i="3"/>
  <c r="Z7347" i="3"/>
  <c r="Z7348" i="3"/>
  <c r="Z7349" i="3"/>
  <c r="Z7350" i="3"/>
  <c r="Z7351" i="3"/>
  <c r="Z7352" i="3"/>
  <c r="Z7353" i="3"/>
  <c r="Z7354" i="3"/>
  <c r="Z7355" i="3"/>
  <c r="Z7356" i="3"/>
  <c r="Z7357" i="3"/>
  <c r="Z7358" i="3"/>
  <c r="Z7359" i="3"/>
  <c r="Z7360" i="3"/>
  <c r="Z7361" i="3"/>
  <c r="Z7362" i="3"/>
  <c r="Z7363" i="3"/>
  <c r="Z7364" i="3"/>
  <c r="Z7365" i="3"/>
  <c r="Z7366" i="3"/>
  <c r="Z7367" i="3"/>
  <c r="Z7368" i="3"/>
  <c r="Z7369" i="3"/>
  <c r="Z7370" i="3"/>
  <c r="Z7371" i="3"/>
  <c r="Z7372" i="3"/>
  <c r="Z7373" i="3"/>
  <c r="Z7374" i="3"/>
  <c r="Z7375" i="3"/>
  <c r="Z7376" i="3"/>
  <c r="Z7377" i="3"/>
  <c r="Z7378" i="3"/>
  <c r="Z7379" i="3"/>
  <c r="Z7380" i="3"/>
  <c r="Z7381" i="3"/>
  <c r="Z7382" i="3"/>
  <c r="Z7383" i="3"/>
  <c r="Z7384" i="3"/>
  <c r="Z7385" i="3"/>
  <c r="Z7386" i="3"/>
  <c r="Z7387" i="3"/>
  <c r="Z7388" i="3"/>
  <c r="Z7389" i="3"/>
  <c r="Z7390" i="3"/>
  <c r="Z7391" i="3"/>
  <c r="Z7392" i="3"/>
  <c r="Z7393" i="3"/>
  <c r="Z7394" i="3"/>
  <c r="Z7395" i="3"/>
  <c r="Z7396" i="3"/>
  <c r="Z7397" i="3"/>
  <c r="Z7398" i="3"/>
  <c r="Z7399" i="3"/>
  <c r="Z7400" i="3"/>
  <c r="Z7401" i="3"/>
  <c r="Z7402" i="3"/>
  <c r="Z7403" i="3"/>
  <c r="Z7404" i="3"/>
  <c r="Z7405" i="3"/>
  <c r="Z7406" i="3"/>
  <c r="Z7407" i="3"/>
  <c r="Z7408" i="3"/>
  <c r="Z7409" i="3"/>
  <c r="Z7410" i="3"/>
  <c r="Z7411" i="3"/>
  <c r="Z7412" i="3"/>
  <c r="Z7413" i="3"/>
  <c r="Z7414" i="3"/>
  <c r="Z7415" i="3"/>
  <c r="Z7416" i="3"/>
  <c r="Z7417" i="3"/>
  <c r="Z7418" i="3"/>
  <c r="Z7419" i="3"/>
  <c r="Z7420" i="3"/>
  <c r="Z7421" i="3"/>
  <c r="Z7422" i="3"/>
  <c r="Z7423" i="3"/>
  <c r="Z7424" i="3"/>
  <c r="Z7425" i="3"/>
  <c r="Z7426" i="3"/>
  <c r="Z7427" i="3"/>
  <c r="Z7428" i="3"/>
  <c r="Z7429" i="3"/>
  <c r="Z7430" i="3"/>
  <c r="Z7431" i="3"/>
  <c r="Z7432" i="3"/>
  <c r="Z7433" i="3"/>
  <c r="Z7434" i="3"/>
  <c r="Z7435" i="3"/>
  <c r="Z7436" i="3"/>
  <c r="Z7437" i="3"/>
  <c r="Z7438" i="3"/>
  <c r="Z7439" i="3"/>
  <c r="Z7440" i="3"/>
  <c r="Z7441" i="3"/>
  <c r="Z7442" i="3"/>
  <c r="Z7443" i="3"/>
  <c r="Z7444" i="3"/>
  <c r="Z7445" i="3"/>
  <c r="Z7446" i="3"/>
  <c r="Z7447" i="3"/>
  <c r="Z7448" i="3"/>
  <c r="Z7449" i="3"/>
  <c r="Z7450" i="3"/>
  <c r="Z7451" i="3"/>
  <c r="Z7452" i="3"/>
  <c r="Z7453" i="3"/>
  <c r="Z7454" i="3"/>
  <c r="Z7455" i="3"/>
  <c r="Z7456" i="3"/>
  <c r="Z7457" i="3"/>
  <c r="Z7458" i="3"/>
  <c r="Z7459" i="3"/>
  <c r="Z7460" i="3"/>
  <c r="Z7461" i="3"/>
  <c r="Z7462" i="3"/>
  <c r="Z7463" i="3"/>
  <c r="Z7464" i="3"/>
  <c r="Z7465" i="3"/>
  <c r="Z7466" i="3"/>
  <c r="Z7467" i="3"/>
  <c r="Z7468" i="3"/>
  <c r="Z7469" i="3"/>
  <c r="Z7470" i="3"/>
  <c r="Z7471" i="3"/>
  <c r="Z7472" i="3"/>
  <c r="Z7473" i="3"/>
  <c r="Z7474" i="3"/>
  <c r="Z7475" i="3"/>
  <c r="Z7476" i="3"/>
  <c r="Z7477" i="3"/>
  <c r="Z7478" i="3"/>
  <c r="Z7479" i="3"/>
  <c r="Z7480" i="3"/>
  <c r="Z7481" i="3"/>
  <c r="Z7482" i="3"/>
  <c r="Z7483" i="3"/>
  <c r="Z7484" i="3"/>
  <c r="Z7485" i="3"/>
  <c r="Z7486" i="3"/>
  <c r="Z7487" i="3"/>
  <c r="Z7488" i="3"/>
  <c r="Z7489" i="3"/>
  <c r="Z7490" i="3"/>
  <c r="Z7491" i="3"/>
  <c r="Z7492" i="3"/>
  <c r="Z7493" i="3"/>
  <c r="Z7494" i="3"/>
  <c r="Z7495" i="3"/>
  <c r="Z7496" i="3"/>
  <c r="Z7497" i="3"/>
  <c r="Z7498" i="3"/>
  <c r="Z7499" i="3"/>
  <c r="Z7500" i="3"/>
  <c r="Z7501" i="3"/>
  <c r="Z7502" i="3"/>
  <c r="Z7503" i="3"/>
  <c r="Z7504" i="3"/>
  <c r="Z7505" i="3"/>
  <c r="Z7506" i="3"/>
  <c r="Z7507" i="3"/>
  <c r="Z7508" i="3"/>
  <c r="Z7509" i="3"/>
  <c r="Z7510" i="3"/>
  <c r="Z7511" i="3"/>
  <c r="Z7512" i="3"/>
  <c r="Z7513" i="3"/>
  <c r="Z7514" i="3"/>
  <c r="Z7515" i="3"/>
  <c r="Z7516" i="3"/>
  <c r="Z7517" i="3"/>
  <c r="Z7518" i="3"/>
  <c r="Z7519" i="3"/>
  <c r="Z7520" i="3"/>
  <c r="Z7521" i="3"/>
  <c r="Z7522" i="3"/>
  <c r="Z7523" i="3"/>
  <c r="Z7524" i="3"/>
  <c r="Z7525" i="3"/>
  <c r="Z7526" i="3"/>
  <c r="Z7527" i="3"/>
  <c r="Z7528" i="3"/>
  <c r="Z7529" i="3"/>
  <c r="Z7530" i="3"/>
  <c r="Z7531" i="3"/>
  <c r="Z7532" i="3"/>
  <c r="Z7533" i="3"/>
  <c r="Z7534" i="3"/>
  <c r="Z7535" i="3"/>
  <c r="Z7536" i="3"/>
  <c r="Z7537" i="3"/>
  <c r="Z7538" i="3"/>
  <c r="Z7539" i="3"/>
  <c r="Z7540" i="3"/>
  <c r="Z7541" i="3"/>
  <c r="Z7542" i="3"/>
  <c r="Z7543" i="3"/>
  <c r="Z7544" i="3"/>
  <c r="Z7545" i="3"/>
  <c r="Z7546" i="3"/>
  <c r="Z7547" i="3"/>
  <c r="Z7548" i="3"/>
  <c r="Z7549" i="3"/>
  <c r="Z7550" i="3"/>
  <c r="Z7551" i="3"/>
  <c r="Z7552" i="3"/>
  <c r="Z7553" i="3"/>
  <c r="Z7554" i="3"/>
  <c r="Z7555" i="3"/>
  <c r="Z7556" i="3"/>
  <c r="Z7557" i="3"/>
  <c r="Z7558" i="3"/>
  <c r="Z7559" i="3"/>
  <c r="Z7560" i="3"/>
  <c r="Z7561" i="3"/>
  <c r="Z7562" i="3"/>
  <c r="Z7563" i="3"/>
  <c r="Z7564" i="3"/>
  <c r="Z7565" i="3"/>
  <c r="Z7566" i="3"/>
  <c r="Z7567" i="3"/>
  <c r="Z7568" i="3"/>
  <c r="Z7569" i="3"/>
  <c r="Z7570" i="3"/>
  <c r="Z7571" i="3"/>
  <c r="Z7572" i="3"/>
  <c r="Z7573" i="3"/>
  <c r="Z7574" i="3"/>
  <c r="Z7575" i="3"/>
  <c r="Z7576" i="3"/>
  <c r="Z7577" i="3"/>
  <c r="Z7578" i="3"/>
  <c r="Z7579" i="3"/>
  <c r="Z7580" i="3"/>
  <c r="Z7581" i="3"/>
  <c r="Z7582" i="3"/>
  <c r="Z7583" i="3"/>
  <c r="Z7584" i="3"/>
  <c r="Z7585" i="3"/>
  <c r="Z7586" i="3"/>
  <c r="Z7587" i="3"/>
  <c r="Z7588" i="3"/>
  <c r="Z7589" i="3"/>
  <c r="Z7590" i="3"/>
  <c r="Z7591" i="3"/>
  <c r="Z7592" i="3"/>
  <c r="Z7593" i="3"/>
  <c r="Z7594" i="3"/>
  <c r="Z7595" i="3"/>
  <c r="Z7596" i="3"/>
  <c r="Z7597" i="3"/>
  <c r="Z7598" i="3"/>
  <c r="Z7599" i="3"/>
  <c r="Z7600" i="3"/>
  <c r="Z7601" i="3"/>
  <c r="Z7602" i="3"/>
  <c r="Z7603" i="3"/>
  <c r="Z7604" i="3"/>
  <c r="Z7605" i="3"/>
  <c r="Z7606" i="3"/>
  <c r="Z7607" i="3"/>
  <c r="Z7608" i="3"/>
  <c r="Z7609" i="3"/>
  <c r="Z7610" i="3"/>
  <c r="Z7611" i="3"/>
  <c r="Z7612" i="3"/>
  <c r="Z7613" i="3"/>
  <c r="Z7614" i="3"/>
  <c r="Z7615" i="3"/>
  <c r="Z7616" i="3"/>
  <c r="Z7617" i="3"/>
  <c r="Z7618" i="3"/>
  <c r="Z7619" i="3"/>
  <c r="Z7620" i="3"/>
  <c r="Z7621" i="3"/>
  <c r="Z7622" i="3"/>
  <c r="Z7623" i="3"/>
  <c r="Z7624" i="3"/>
  <c r="Z7625" i="3"/>
  <c r="Z7626" i="3"/>
  <c r="Z7627" i="3"/>
  <c r="Z7628" i="3"/>
  <c r="Z7629" i="3"/>
  <c r="Z7630" i="3"/>
  <c r="Z7631" i="3"/>
  <c r="Z7632" i="3"/>
  <c r="Z7633" i="3"/>
  <c r="Z7634" i="3"/>
  <c r="Z7635" i="3"/>
  <c r="Z7636" i="3"/>
  <c r="Z7637" i="3"/>
  <c r="Z7638" i="3"/>
  <c r="Z7639" i="3"/>
  <c r="Z7640" i="3"/>
  <c r="Z7641" i="3"/>
  <c r="Z7642" i="3"/>
  <c r="Z7643" i="3"/>
  <c r="Z7644" i="3"/>
  <c r="Z7645" i="3"/>
  <c r="Z7646" i="3"/>
  <c r="Z7647" i="3"/>
  <c r="Z7648" i="3"/>
  <c r="Z7649" i="3"/>
  <c r="Z7650" i="3"/>
  <c r="Z7651" i="3"/>
  <c r="Z7652" i="3"/>
  <c r="Z7653" i="3"/>
  <c r="Z7654" i="3"/>
  <c r="Z7655" i="3"/>
  <c r="Z7656" i="3"/>
  <c r="Z7657" i="3"/>
  <c r="Z7658" i="3"/>
  <c r="Z7659" i="3"/>
  <c r="Z7660" i="3"/>
  <c r="Z7661" i="3"/>
  <c r="Z7662" i="3"/>
  <c r="Z7663" i="3"/>
  <c r="Z7664" i="3"/>
  <c r="Z7665" i="3"/>
  <c r="Z7666" i="3"/>
  <c r="Z7667" i="3"/>
  <c r="Z7668" i="3"/>
  <c r="Z7669" i="3"/>
  <c r="Z7670" i="3"/>
  <c r="Z7671" i="3"/>
  <c r="Z7672" i="3"/>
  <c r="Z7673" i="3"/>
  <c r="Z7674" i="3"/>
  <c r="Z7675" i="3"/>
  <c r="Z7676" i="3"/>
  <c r="Z7677" i="3"/>
  <c r="Z7678" i="3"/>
  <c r="Z7679" i="3"/>
  <c r="Z7680" i="3"/>
  <c r="Z7681" i="3"/>
  <c r="Z7682" i="3"/>
  <c r="Z7683" i="3"/>
  <c r="Z7684" i="3"/>
  <c r="Z7685" i="3"/>
  <c r="Z7686" i="3"/>
  <c r="Z7687" i="3"/>
  <c r="Z7688" i="3"/>
  <c r="Z7689" i="3"/>
  <c r="Z7690" i="3"/>
  <c r="Z7691" i="3"/>
  <c r="Z7692" i="3"/>
  <c r="Z7693" i="3"/>
  <c r="Z7694" i="3"/>
  <c r="Z7695" i="3"/>
  <c r="Z7696" i="3"/>
  <c r="Z7697" i="3"/>
  <c r="Z7698" i="3"/>
  <c r="Z7699" i="3"/>
  <c r="Z7700" i="3"/>
  <c r="Z7701" i="3"/>
  <c r="Z7702" i="3"/>
  <c r="Z7703" i="3"/>
  <c r="Z7704" i="3"/>
  <c r="Z7705" i="3"/>
  <c r="Z7706" i="3"/>
  <c r="Z7707" i="3"/>
  <c r="Z7708" i="3"/>
  <c r="Z7709" i="3"/>
  <c r="Z7710" i="3"/>
  <c r="Z7711" i="3"/>
  <c r="Z7712" i="3"/>
  <c r="Z7713" i="3"/>
  <c r="Z7714" i="3"/>
  <c r="Z7715" i="3"/>
  <c r="Z7716" i="3"/>
  <c r="Z7717" i="3"/>
  <c r="Z7718" i="3"/>
  <c r="Z7719" i="3"/>
  <c r="Z7720" i="3"/>
  <c r="Z7721" i="3"/>
  <c r="Z7722" i="3"/>
  <c r="Z7723" i="3"/>
  <c r="Z7724" i="3"/>
  <c r="Z7725" i="3"/>
  <c r="Z7726" i="3"/>
  <c r="Z7727" i="3"/>
  <c r="Z7728" i="3"/>
  <c r="Z7729" i="3"/>
  <c r="Z7730" i="3"/>
  <c r="Z7731" i="3"/>
  <c r="Z7732" i="3"/>
  <c r="Z7733" i="3"/>
  <c r="Z7734" i="3"/>
  <c r="Z7735" i="3"/>
  <c r="Z7736" i="3"/>
  <c r="Z7737" i="3"/>
  <c r="Z7738" i="3"/>
  <c r="Z7739" i="3"/>
  <c r="Z7740" i="3"/>
  <c r="Z7741" i="3"/>
  <c r="Z7742" i="3"/>
  <c r="Z7743" i="3"/>
  <c r="Z7744" i="3"/>
  <c r="Z7745" i="3"/>
  <c r="Z7746" i="3"/>
  <c r="Z7747" i="3"/>
  <c r="Z7748" i="3"/>
  <c r="Z7749" i="3"/>
  <c r="Z7750" i="3"/>
  <c r="Z7751" i="3"/>
  <c r="Z7752" i="3"/>
  <c r="Z7753" i="3"/>
  <c r="Z7754" i="3"/>
  <c r="Z7755" i="3"/>
  <c r="Z7756" i="3"/>
  <c r="Z7757" i="3"/>
  <c r="Z7758" i="3"/>
  <c r="Z7759" i="3"/>
  <c r="Z7760" i="3"/>
  <c r="Z7761" i="3"/>
  <c r="Z7762" i="3"/>
  <c r="Z7763" i="3"/>
  <c r="Z7764" i="3"/>
  <c r="Z7765" i="3"/>
  <c r="Z7766" i="3"/>
  <c r="Z7767" i="3"/>
  <c r="Z7768" i="3"/>
  <c r="Z7769" i="3"/>
  <c r="Z7770" i="3"/>
  <c r="Z7771" i="3"/>
  <c r="Z7772" i="3"/>
  <c r="Z7773" i="3"/>
  <c r="Z7774" i="3"/>
  <c r="Z7775" i="3"/>
  <c r="Z7776" i="3"/>
  <c r="Z7777" i="3"/>
  <c r="Z7778" i="3"/>
  <c r="Z7779" i="3"/>
  <c r="Z7780" i="3"/>
  <c r="Z7781" i="3"/>
  <c r="Z7782" i="3"/>
  <c r="Z7783" i="3"/>
  <c r="Z7784" i="3"/>
  <c r="Z7785" i="3"/>
  <c r="Z7786" i="3"/>
  <c r="Z7787" i="3"/>
  <c r="Z7788" i="3"/>
  <c r="Z7789" i="3"/>
  <c r="Z7790" i="3"/>
  <c r="Z7791" i="3"/>
  <c r="Z7792" i="3"/>
  <c r="Z7793" i="3"/>
  <c r="Z7794" i="3"/>
  <c r="Z7795" i="3"/>
  <c r="Z7796" i="3"/>
  <c r="Z7797" i="3"/>
  <c r="Z7798" i="3"/>
  <c r="Z7799" i="3"/>
  <c r="Z7800" i="3"/>
  <c r="Z7801" i="3"/>
  <c r="Z7802" i="3"/>
  <c r="Z7803" i="3"/>
  <c r="Z7804" i="3"/>
  <c r="Z7805" i="3"/>
  <c r="Z7806" i="3"/>
  <c r="Z7807" i="3"/>
  <c r="Z7808" i="3"/>
  <c r="Z7809" i="3"/>
  <c r="Z7810" i="3"/>
  <c r="Z7811" i="3"/>
  <c r="Z7812" i="3"/>
  <c r="Z7813" i="3"/>
  <c r="Z7814" i="3"/>
  <c r="Z7815" i="3"/>
  <c r="Z7816" i="3"/>
  <c r="Z7817" i="3"/>
  <c r="Z7818" i="3"/>
  <c r="Z7819" i="3"/>
  <c r="Z7820" i="3"/>
  <c r="Z7821" i="3"/>
  <c r="Z7822" i="3"/>
  <c r="Z7823" i="3"/>
  <c r="Z7824" i="3"/>
  <c r="Z7825" i="3"/>
  <c r="Z7826" i="3"/>
  <c r="Z7827" i="3"/>
  <c r="Z7828" i="3"/>
  <c r="Z7829" i="3"/>
  <c r="Z7830" i="3"/>
  <c r="Z7831" i="3"/>
  <c r="Z7832" i="3"/>
  <c r="Z7833" i="3"/>
  <c r="Z7834" i="3"/>
  <c r="Z7835" i="3"/>
  <c r="Z7836" i="3"/>
  <c r="Z7837" i="3"/>
  <c r="Z7838" i="3"/>
  <c r="Z7839" i="3"/>
  <c r="Z7840" i="3"/>
  <c r="Z7841" i="3"/>
  <c r="Z7842" i="3"/>
  <c r="Z7843" i="3"/>
  <c r="Z7844" i="3"/>
  <c r="Z7845" i="3"/>
  <c r="Z7846" i="3"/>
  <c r="Z7847" i="3"/>
  <c r="Z7848" i="3"/>
  <c r="Z7849" i="3"/>
  <c r="Z7850" i="3"/>
  <c r="Z7851" i="3"/>
  <c r="Z7852" i="3"/>
  <c r="Z7853" i="3"/>
  <c r="Z7854" i="3"/>
  <c r="Z7855" i="3"/>
  <c r="Z7856" i="3"/>
  <c r="Z7857" i="3"/>
  <c r="Z7858" i="3"/>
  <c r="Z7859" i="3"/>
  <c r="Z7860" i="3"/>
  <c r="Z7861" i="3"/>
  <c r="Z7862" i="3"/>
  <c r="Z7863" i="3"/>
  <c r="Z7864" i="3"/>
  <c r="Z7865" i="3"/>
  <c r="Z7866" i="3"/>
  <c r="Z7867" i="3"/>
  <c r="Z7868" i="3"/>
  <c r="Z7869" i="3"/>
  <c r="Z7870" i="3"/>
  <c r="Z7871" i="3"/>
  <c r="Z7872" i="3"/>
  <c r="Z7873" i="3"/>
  <c r="Z7874" i="3"/>
  <c r="Z7875" i="3"/>
  <c r="Z7876" i="3"/>
  <c r="Z7877" i="3"/>
  <c r="Z7878" i="3"/>
  <c r="Z7879" i="3"/>
  <c r="Z7880" i="3"/>
  <c r="Z7881" i="3"/>
  <c r="Z7882" i="3"/>
  <c r="Z7883" i="3"/>
  <c r="Z7884" i="3"/>
  <c r="Z7885" i="3"/>
  <c r="Z7886" i="3"/>
  <c r="Z7887" i="3"/>
  <c r="Z7888" i="3"/>
  <c r="Z7889" i="3"/>
  <c r="Z7890" i="3"/>
  <c r="Z7891" i="3"/>
  <c r="Z7892" i="3"/>
  <c r="Z7893" i="3"/>
  <c r="Z7894" i="3"/>
  <c r="Z7895" i="3"/>
  <c r="Z7896" i="3"/>
  <c r="Z7897" i="3"/>
  <c r="Z7898" i="3"/>
  <c r="Z7899" i="3"/>
  <c r="Z7900" i="3"/>
  <c r="Z7901" i="3"/>
  <c r="Z7902" i="3"/>
  <c r="Z7903" i="3"/>
  <c r="Z7904" i="3"/>
  <c r="Z7905" i="3"/>
  <c r="Z7906" i="3"/>
  <c r="Z7907" i="3"/>
  <c r="Z7908" i="3"/>
  <c r="Z7909" i="3"/>
  <c r="Z7910" i="3"/>
  <c r="Z7911" i="3"/>
  <c r="Z7912" i="3"/>
  <c r="Z7913" i="3"/>
  <c r="Z7914" i="3"/>
  <c r="Z7915" i="3"/>
  <c r="Z7916" i="3"/>
  <c r="Z7917" i="3"/>
  <c r="Z7918" i="3"/>
  <c r="Z7919" i="3"/>
  <c r="Z7920" i="3"/>
  <c r="Z7921" i="3"/>
  <c r="Z7922" i="3"/>
  <c r="Z7923" i="3"/>
  <c r="Z7924" i="3"/>
  <c r="Z7925" i="3"/>
  <c r="Z7926" i="3"/>
  <c r="Z7927" i="3"/>
  <c r="Z7928" i="3"/>
  <c r="Z7929" i="3"/>
  <c r="Z7930" i="3"/>
  <c r="Z7931" i="3"/>
  <c r="Z7932" i="3"/>
  <c r="Z7933" i="3"/>
  <c r="Z7934" i="3"/>
  <c r="Z7935" i="3"/>
  <c r="Z7936" i="3"/>
  <c r="Z7937" i="3"/>
  <c r="Z7938" i="3"/>
  <c r="Z7939" i="3"/>
  <c r="Z7940" i="3"/>
  <c r="Z7941" i="3"/>
  <c r="Z7942" i="3"/>
  <c r="Z7943" i="3"/>
  <c r="Z7944" i="3"/>
  <c r="Z7945" i="3"/>
  <c r="Z7946" i="3"/>
  <c r="Z7947" i="3"/>
  <c r="Z7948" i="3"/>
  <c r="Z7949" i="3"/>
  <c r="Z7950" i="3"/>
  <c r="Z7951" i="3"/>
  <c r="Z7952" i="3"/>
  <c r="Z7953" i="3"/>
  <c r="Z7954" i="3"/>
  <c r="Z7955" i="3"/>
  <c r="Z7956" i="3"/>
  <c r="Z7957" i="3"/>
  <c r="Z7958" i="3"/>
  <c r="Z7959" i="3"/>
  <c r="Z7960" i="3"/>
  <c r="Z7961" i="3"/>
  <c r="Z7962" i="3"/>
  <c r="Z7963" i="3"/>
  <c r="Z7964" i="3"/>
  <c r="Z7965" i="3"/>
  <c r="Z7966" i="3"/>
  <c r="Z7967" i="3"/>
  <c r="Z7968" i="3"/>
  <c r="Z7969" i="3"/>
  <c r="Z7970" i="3"/>
  <c r="Z7971" i="3"/>
  <c r="Z7972" i="3"/>
  <c r="Z7973" i="3"/>
  <c r="Z7974" i="3"/>
  <c r="Z7975" i="3"/>
  <c r="Z7976" i="3"/>
  <c r="Z7977" i="3"/>
  <c r="Z7978" i="3"/>
  <c r="Z7979" i="3"/>
  <c r="Z7980" i="3"/>
  <c r="Z7981" i="3"/>
  <c r="Z7982" i="3"/>
  <c r="Z7983" i="3"/>
  <c r="Z7984" i="3"/>
  <c r="Z7985" i="3"/>
  <c r="Z7986" i="3"/>
  <c r="Z7987" i="3"/>
  <c r="Z7988" i="3"/>
  <c r="Z7989" i="3"/>
  <c r="Z7990" i="3"/>
  <c r="Z7991" i="3"/>
  <c r="Z7992" i="3"/>
  <c r="Z7993" i="3"/>
  <c r="Z7994" i="3"/>
  <c r="Z7995" i="3"/>
  <c r="Z7996" i="3"/>
  <c r="Z7997" i="3"/>
  <c r="Z7998" i="3"/>
  <c r="Z7999" i="3"/>
  <c r="Z8000" i="3"/>
  <c r="Z8001" i="3"/>
  <c r="Z8002" i="3"/>
  <c r="Z8003" i="3"/>
  <c r="Z8004" i="3"/>
  <c r="Z8005" i="3"/>
  <c r="Z8006" i="3"/>
  <c r="Z8007" i="3"/>
  <c r="Z8008" i="3"/>
  <c r="Z8009" i="3"/>
  <c r="Z8010" i="3"/>
  <c r="Z8011" i="3"/>
  <c r="Z8012" i="3"/>
  <c r="Z8013" i="3"/>
  <c r="Z8014" i="3"/>
  <c r="Z8015" i="3"/>
  <c r="Z8016" i="3"/>
  <c r="Z8017" i="3"/>
  <c r="Z8018" i="3"/>
  <c r="Z8019" i="3"/>
  <c r="Z8020" i="3"/>
  <c r="Z8021" i="3"/>
  <c r="Z8022" i="3"/>
  <c r="Z8023" i="3"/>
  <c r="Z8024" i="3"/>
  <c r="Z8025" i="3"/>
  <c r="Z8026" i="3"/>
  <c r="Z8027" i="3"/>
  <c r="Z8028" i="3"/>
  <c r="Z8029" i="3"/>
  <c r="Z8030" i="3"/>
  <c r="Z8031" i="3"/>
  <c r="Z8032" i="3"/>
  <c r="Z8033" i="3"/>
  <c r="Z8034" i="3"/>
  <c r="Z8035" i="3"/>
  <c r="Z8036" i="3"/>
  <c r="Z8037" i="3"/>
  <c r="Z8038" i="3"/>
  <c r="Z8039" i="3"/>
  <c r="Z8040" i="3"/>
  <c r="Z8041" i="3"/>
  <c r="Z8042" i="3"/>
  <c r="Z8043" i="3"/>
  <c r="Z8044" i="3"/>
  <c r="Z8045" i="3"/>
  <c r="Z8046" i="3"/>
  <c r="Z8047" i="3"/>
  <c r="Z8048" i="3"/>
  <c r="Z8049" i="3"/>
  <c r="Z8050" i="3"/>
  <c r="Z8051" i="3"/>
  <c r="Z8052" i="3"/>
  <c r="Z8053" i="3"/>
  <c r="Z8054" i="3"/>
  <c r="Z8055" i="3"/>
  <c r="Z8056" i="3"/>
  <c r="Z8057" i="3"/>
  <c r="Z8058" i="3"/>
  <c r="Z8059" i="3"/>
  <c r="Z8060" i="3"/>
  <c r="Z8061" i="3"/>
  <c r="Z8062" i="3"/>
  <c r="Z8063" i="3"/>
  <c r="Z8064" i="3"/>
  <c r="Z8065" i="3"/>
  <c r="Z8066" i="3"/>
  <c r="Z8067" i="3"/>
  <c r="Z8068" i="3"/>
  <c r="Z8069" i="3"/>
  <c r="Z8070" i="3"/>
  <c r="Z8071" i="3"/>
  <c r="Z8072" i="3"/>
  <c r="Z8073" i="3"/>
  <c r="Z8074" i="3"/>
  <c r="Z8075" i="3"/>
  <c r="Z8076" i="3"/>
  <c r="Z8077" i="3"/>
  <c r="Z8078" i="3"/>
  <c r="Z8079" i="3"/>
  <c r="Z8080" i="3"/>
  <c r="Z8081" i="3"/>
  <c r="Z8082" i="3"/>
  <c r="Z8083" i="3"/>
  <c r="Z8084" i="3"/>
  <c r="Z8085" i="3"/>
  <c r="Z8086" i="3"/>
  <c r="Z8087" i="3"/>
  <c r="Z8088" i="3"/>
  <c r="Z8089" i="3"/>
  <c r="Z8090" i="3"/>
  <c r="Z8091" i="3"/>
  <c r="Z8092" i="3"/>
  <c r="Z8093" i="3"/>
  <c r="Z8094" i="3"/>
  <c r="Z8095" i="3"/>
  <c r="Z8096" i="3"/>
  <c r="Z8097" i="3"/>
  <c r="Z8098" i="3"/>
  <c r="Z8099" i="3"/>
  <c r="Z8100" i="3"/>
  <c r="Z8101" i="3"/>
  <c r="Z8102" i="3"/>
  <c r="Z8103" i="3"/>
  <c r="Z8104" i="3"/>
  <c r="Z8105" i="3"/>
  <c r="Z8106" i="3"/>
  <c r="Z8107" i="3"/>
  <c r="Z8108" i="3"/>
  <c r="Z8109" i="3"/>
  <c r="Z8110" i="3"/>
  <c r="Z8111" i="3"/>
  <c r="Z8112" i="3"/>
  <c r="Z8113" i="3"/>
  <c r="Z8114" i="3"/>
  <c r="Z8115" i="3"/>
  <c r="Z8116" i="3"/>
  <c r="Z8117" i="3"/>
  <c r="Z8118" i="3"/>
  <c r="Z8119" i="3"/>
  <c r="Z8120" i="3"/>
  <c r="Z8121" i="3"/>
  <c r="Z8122" i="3"/>
  <c r="Z8123" i="3"/>
  <c r="Z8124" i="3"/>
  <c r="Z8125" i="3"/>
  <c r="Z8126" i="3"/>
  <c r="Z8127" i="3"/>
  <c r="Z8128" i="3"/>
  <c r="Z8129" i="3"/>
  <c r="Z8130" i="3"/>
  <c r="Z8131" i="3"/>
  <c r="Z8132" i="3"/>
  <c r="Z8133" i="3"/>
  <c r="Z8134" i="3"/>
  <c r="Z8135" i="3"/>
  <c r="Z8136" i="3"/>
  <c r="Z8137" i="3"/>
  <c r="Z8138" i="3"/>
  <c r="Z8139" i="3"/>
  <c r="Z8140" i="3"/>
  <c r="Z8141" i="3"/>
  <c r="Z8142" i="3"/>
  <c r="Z8143" i="3"/>
  <c r="Z8144" i="3"/>
  <c r="Z8145" i="3"/>
  <c r="Z8146" i="3"/>
  <c r="Z8147" i="3"/>
  <c r="Z8148" i="3"/>
  <c r="Z8149" i="3"/>
  <c r="Z8150" i="3"/>
  <c r="Z8151" i="3"/>
  <c r="Z8152" i="3"/>
  <c r="Z8153" i="3"/>
  <c r="Z8154" i="3"/>
  <c r="Z8155" i="3"/>
  <c r="Z8156" i="3"/>
  <c r="Z8157" i="3"/>
  <c r="Z8158" i="3"/>
  <c r="Z8159" i="3"/>
  <c r="Z8160" i="3"/>
  <c r="Z8161" i="3"/>
  <c r="Z8162" i="3"/>
  <c r="Z8163" i="3"/>
  <c r="Z8164" i="3"/>
  <c r="Z8165" i="3"/>
  <c r="Z8166" i="3"/>
  <c r="Z8167" i="3"/>
  <c r="Z8168" i="3"/>
  <c r="Z8169" i="3"/>
  <c r="Z8170" i="3"/>
  <c r="Z8171" i="3"/>
  <c r="Z8172" i="3"/>
  <c r="Z8173" i="3"/>
  <c r="Z8174" i="3"/>
  <c r="Z8175" i="3"/>
  <c r="Z8176" i="3"/>
  <c r="Z8177" i="3"/>
  <c r="Z8178" i="3"/>
  <c r="Z8179" i="3"/>
  <c r="Z8180" i="3"/>
  <c r="Z8181" i="3"/>
  <c r="Z8182" i="3"/>
  <c r="Z8183" i="3"/>
  <c r="Z8184" i="3"/>
  <c r="Z8185" i="3"/>
  <c r="Z8186" i="3"/>
  <c r="Z8187" i="3"/>
  <c r="Z8188" i="3"/>
  <c r="Z8189" i="3"/>
  <c r="Z8190" i="3"/>
  <c r="Z8191" i="3"/>
  <c r="Z8192" i="3"/>
  <c r="Z8193" i="3"/>
  <c r="Z8194" i="3"/>
  <c r="Z8195" i="3"/>
  <c r="Z8196" i="3"/>
  <c r="Z8197" i="3"/>
  <c r="Z8198" i="3"/>
  <c r="Z8199" i="3"/>
  <c r="Z8200" i="3"/>
  <c r="Z8201" i="3"/>
  <c r="Z8202" i="3"/>
  <c r="Z8203" i="3"/>
  <c r="Z8204" i="3"/>
  <c r="Z8205" i="3"/>
  <c r="Z8206" i="3"/>
  <c r="Z8207" i="3"/>
  <c r="Z8208" i="3"/>
  <c r="Z8209" i="3"/>
  <c r="Z8210" i="3"/>
  <c r="Z8211" i="3"/>
  <c r="Z8212" i="3"/>
  <c r="Z8213" i="3"/>
  <c r="Z8214" i="3"/>
  <c r="Z8215" i="3"/>
  <c r="Z8216" i="3"/>
  <c r="Z8217" i="3"/>
  <c r="Z8218" i="3"/>
  <c r="Z8219" i="3"/>
  <c r="Z8220" i="3"/>
  <c r="Z8221" i="3"/>
  <c r="Z8222" i="3"/>
  <c r="Z8223" i="3"/>
  <c r="Z8224" i="3"/>
  <c r="Z8225" i="3"/>
  <c r="Z8226" i="3"/>
  <c r="Z8227" i="3"/>
  <c r="Z8228" i="3"/>
  <c r="Z8229" i="3"/>
  <c r="Z8230" i="3"/>
  <c r="Z8231" i="3"/>
  <c r="Z8232" i="3"/>
  <c r="Z8233" i="3"/>
  <c r="Z8234" i="3"/>
  <c r="Z8235" i="3"/>
  <c r="Z8236" i="3"/>
  <c r="Z8237" i="3"/>
  <c r="Z8238" i="3"/>
  <c r="Z8239" i="3"/>
  <c r="Z8240" i="3"/>
  <c r="Z8241" i="3"/>
  <c r="Z8242" i="3"/>
  <c r="Z8243" i="3"/>
  <c r="Z8244" i="3"/>
  <c r="Z8245" i="3"/>
  <c r="Z8246" i="3"/>
  <c r="Z8247" i="3"/>
  <c r="Z8248" i="3"/>
  <c r="Z8249" i="3"/>
  <c r="Z8250" i="3"/>
  <c r="Z8251" i="3"/>
  <c r="Z8252" i="3"/>
  <c r="Z8253" i="3"/>
  <c r="Z8254" i="3"/>
  <c r="Z8255" i="3"/>
  <c r="Z8256" i="3"/>
  <c r="Z8257" i="3"/>
  <c r="Z8258" i="3"/>
  <c r="Z8259" i="3"/>
  <c r="Z8260" i="3"/>
  <c r="Z8261" i="3"/>
  <c r="Z8262" i="3"/>
  <c r="Z8263" i="3"/>
  <c r="Z8264" i="3"/>
  <c r="Z8265" i="3"/>
  <c r="Z8266" i="3"/>
  <c r="Z8267" i="3"/>
  <c r="Z8268" i="3"/>
  <c r="Z8269" i="3"/>
  <c r="Z8270" i="3"/>
  <c r="Z8271" i="3"/>
  <c r="Z8272" i="3"/>
  <c r="Z8273" i="3"/>
  <c r="Z8274" i="3"/>
  <c r="Z8275" i="3"/>
  <c r="Z8276" i="3"/>
  <c r="Z8277" i="3"/>
  <c r="Z8278" i="3"/>
  <c r="Z8279" i="3"/>
  <c r="Z8280" i="3"/>
  <c r="Z8281" i="3"/>
  <c r="Z8282" i="3"/>
  <c r="Z8283" i="3"/>
  <c r="Z8284" i="3"/>
  <c r="Z8285" i="3"/>
  <c r="Z8286" i="3"/>
  <c r="Z8287" i="3"/>
  <c r="Z8288" i="3"/>
  <c r="Z8289" i="3"/>
  <c r="Z8290" i="3"/>
  <c r="Z8291" i="3"/>
  <c r="Z8292" i="3"/>
  <c r="Z8293" i="3"/>
  <c r="Z8294" i="3"/>
  <c r="Z8295" i="3"/>
  <c r="Z8296" i="3"/>
  <c r="Z8297" i="3"/>
  <c r="Z8298" i="3"/>
  <c r="Z8299" i="3"/>
  <c r="Z8300" i="3"/>
  <c r="Z8301" i="3"/>
  <c r="Z8302" i="3"/>
  <c r="Z8303" i="3"/>
  <c r="Z8304" i="3"/>
  <c r="Z8305" i="3"/>
  <c r="Z8306" i="3"/>
  <c r="Z8307" i="3"/>
  <c r="Z8308" i="3"/>
  <c r="Z8309" i="3"/>
  <c r="Z8310" i="3"/>
  <c r="Z8311" i="3"/>
  <c r="Z8312" i="3"/>
  <c r="Z8313" i="3"/>
  <c r="Z8314" i="3"/>
  <c r="Z8315" i="3"/>
  <c r="Z8316" i="3"/>
  <c r="Z8317" i="3"/>
  <c r="Z8318" i="3"/>
  <c r="Z8319" i="3"/>
  <c r="Z8320" i="3"/>
  <c r="Z8321" i="3"/>
  <c r="Z8322" i="3"/>
  <c r="Z8323" i="3"/>
  <c r="Z8324" i="3"/>
  <c r="Z8325" i="3"/>
  <c r="Z8326" i="3"/>
  <c r="Z8327" i="3"/>
  <c r="Z8328" i="3"/>
  <c r="Z8329" i="3"/>
  <c r="Z8330" i="3"/>
  <c r="Z8331" i="3"/>
  <c r="Z8332" i="3"/>
  <c r="Z8333" i="3"/>
  <c r="Z8334" i="3"/>
  <c r="Z8335" i="3"/>
  <c r="Z8336" i="3"/>
  <c r="Z8337" i="3"/>
  <c r="Z8338" i="3"/>
  <c r="Z8339" i="3"/>
  <c r="Z8340" i="3"/>
  <c r="Z8341" i="3"/>
  <c r="Z8342" i="3"/>
  <c r="Z8343" i="3"/>
  <c r="Z8344" i="3"/>
  <c r="Z8345" i="3"/>
  <c r="Z8346" i="3"/>
  <c r="Z8347" i="3"/>
  <c r="Z8348" i="3"/>
  <c r="Z8349" i="3"/>
  <c r="Z8350" i="3"/>
  <c r="Z8351" i="3"/>
  <c r="Z8352" i="3"/>
  <c r="Z8353" i="3"/>
  <c r="Z8354" i="3"/>
  <c r="Z8355" i="3"/>
  <c r="Z8356" i="3"/>
  <c r="Z8357" i="3"/>
  <c r="Z8358" i="3"/>
  <c r="Z8359" i="3"/>
  <c r="Z8360" i="3"/>
  <c r="Z8361" i="3"/>
  <c r="Z8362" i="3"/>
  <c r="Z8363" i="3"/>
  <c r="Z8364" i="3"/>
  <c r="Z8365" i="3"/>
  <c r="Z8366" i="3"/>
  <c r="Z8367" i="3"/>
  <c r="Z8368" i="3"/>
  <c r="Z8369" i="3"/>
  <c r="Z8370" i="3"/>
  <c r="Z8371" i="3"/>
  <c r="Z8372" i="3"/>
  <c r="Z8373" i="3"/>
  <c r="Z8374" i="3"/>
  <c r="Z8375" i="3"/>
  <c r="Z8376" i="3"/>
  <c r="Z8377" i="3"/>
  <c r="Z8378" i="3"/>
  <c r="Z8379" i="3"/>
  <c r="Z8380" i="3"/>
  <c r="Z8381" i="3"/>
  <c r="Z8382" i="3"/>
  <c r="Z8383" i="3"/>
  <c r="Z8384" i="3"/>
  <c r="Z8385" i="3"/>
  <c r="Z8386" i="3"/>
  <c r="Z8387" i="3"/>
  <c r="Z8388" i="3"/>
  <c r="Z8389" i="3"/>
  <c r="Z8390" i="3"/>
  <c r="Z8391" i="3"/>
  <c r="Z8392" i="3"/>
  <c r="Z8393" i="3"/>
  <c r="Z8394" i="3"/>
  <c r="Z8395" i="3"/>
  <c r="Z8396" i="3"/>
  <c r="Z8397" i="3"/>
  <c r="Z8398" i="3"/>
  <c r="Z8399" i="3"/>
  <c r="Z8400" i="3"/>
  <c r="Z8401" i="3"/>
  <c r="Z8402" i="3"/>
  <c r="Z8403" i="3"/>
  <c r="Z8404" i="3"/>
  <c r="Z8405" i="3"/>
  <c r="Z8406" i="3"/>
  <c r="Z8407" i="3"/>
  <c r="Z8408" i="3"/>
  <c r="Z8409" i="3"/>
  <c r="Z8410" i="3"/>
  <c r="Z8411" i="3"/>
  <c r="Z8412" i="3"/>
  <c r="Z8413" i="3"/>
  <c r="Z8414" i="3"/>
  <c r="Z8415" i="3"/>
  <c r="Z8416" i="3"/>
  <c r="Z8417" i="3"/>
  <c r="Z8418" i="3"/>
  <c r="Z8419" i="3"/>
  <c r="Z8420" i="3"/>
  <c r="Z8421" i="3"/>
  <c r="Z8422" i="3"/>
  <c r="Z8423" i="3"/>
  <c r="Z8424" i="3"/>
  <c r="Z8425" i="3"/>
  <c r="Z8426" i="3"/>
  <c r="Z8427" i="3"/>
  <c r="Z8428" i="3"/>
  <c r="Z8429" i="3"/>
  <c r="Z8430" i="3"/>
  <c r="Z8431" i="3"/>
  <c r="Z8432" i="3"/>
  <c r="Z8433" i="3"/>
  <c r="Z8434" i="3"/>
  <c r="Z8435" i="3"/>
  <c r="Z8436" i="3"/>
  <c r="Z8437" i="3"/>
  <c r="Z8438" i="3"/>
  <c r="Z8439" i="3"/>
  <c r="Z8440" i="3"/>
  <c r="Z8441" i="3"/>
  <c r="Z8442" i="3"/>
  <c r="Z8443" i="3"/>
  <c r="Z8444" i="3"/>
  <c r="Z8445" i="3"/>
  <c r="Z8446" i="3"/>
  <c r="Z8447" i="3"/>
  <c r="Z8448" i="3"/>
  <c r="Z8449" i="3"/>
  <c r="Z8450" i="3"/>
  <c r="Z8451" i="3"/>
  <c r="Z8452" i="3"/>
  <c r="Z8453" i="3"/>
  <c r="Z8454" i="3"/>
  <c r="Z8455" i="3"/>
  <c r="Z8456" i="3"/>
  <c r="Z8457" i="3"/>
  <c r="Z8458" i="3"/>
  <c r="Z8459" i="3"/>
  <c r="Z8460" i="3"/>
  <c r="Z8461" i="3"/>
  <c r="Z8462" i="3"/>
  <c r="Z8463" i="3"/>
  <c r="Z8464" i="3"/>
  <c r="Z8465" i="3"/>
  <c r="Z8466" i="3"/>
  <c r="Z8467" i="3"/>
  <c r="Z8468" i="3"/>
  <c r="Z8469" i="3"/>
  <c r="Z8470" i="3"/>
  <c r="Z8471" i="3"/>
  <c r="Z8472" i="3"/>
  <c r="Z8473" i="3"/>
  <c r="Z8474" i="3"/>
  <c r="Z8475" i="3"/>
  <c r="Z8476" i="3"/>
  <c r="Z8477" i="3"/>
  <c r="Z8478" i="3"/>
  <c r="Z8479" i="3"/>
  <c r="Z8480" i="3"/>
  <c r="Z8481" i="3"/>
  <c r="Z8482" i="3"/>
  <c r="Z8483" i="3"/>
  <c r="Z8484" i="3"/>
  <c r="Z8485" i="3"/>
  <c r="Z8486" i="3"/>
  <c r="Z8487" i="3"/>
  <c r="Z8488" i="3"/>
  <c r="Z8489" i="3"/>
  <c r="Z8490" i="3"/>
  <c r="Z8491" i="3"/>
  <c r="Z8492" i="3"/>
  <c r="Z8493" i="3"/>
  <c r="Z8494" i="3"/>
  <c r="Z8495" i="3"/>
  <c r="Z8496" i="3"/>
  <c r="Z8497" i="3"/>
  <c r="Z8498" i="3"/>
  <c r="Z8499" i="3"/>
  <c r="Z8500" i="3"/>
  <c r="Z8501" i="3"/>
  <c r="Z8502" i="3"/>
  <c r="Z8503" i="3"/>
  <c r="Z8504" i="3"/>
  <c r="Z8505" i="3"/>
  <c r="Z8506" i="3"/>
  <c r="Z8507" i="3"/>
  <c r="Z8508" i="3"/>
  <c r="Z8509" i="3"/>
  <c r="Z8510" i="3"/>
  <c r="Z8511" i="3"/>
  <c r="Z8512" i="3"/>
  <c r="Z8513" i="3"/>
  <c r="Z8514" i="3"/>
  <c r="Z8515" i="3"/>
  <c r="Z8516" i="3"/>
  <c r="Z8517" i="3"/>
  <c r="Z8518" i="3"/>
  <c r="Z8519" i="3"/>
  <c r="Z8520" i="3"/>
  <c r="Z8521" i="3"/>
  <c r="Z8522" i="3"/>
  <c r="Z8523" i="3"/>
  <c r="Z8524" i="3"/>
  <c r="Z8525" i="3"/>
  <c r="Z8526" i="3"/>
  <c r="Z8527" i="3"/>
  <c r="Z8528" i="3"/>
  <c r="Z8529" i="3"/>
  <c r="Z8530" i="3"/>
  <c r="Z8531" i="3"/>
  <c r="Z8532" i="3"/>
  <c r="Z8533" i="3"/>
  <c r="Z8534" i="3"/>
  <c r="Z8535" i="3"/>
  <c r="Z8536" i="3"/>
  <c r="Z8537" i="3"/>
  <c r="Z8538" i="3"/>
  <c r="Z8539" i="3"/>
  <c r="Z8540" i="3"/>
  <c r="Z8541" i="3"/>
  <c r="Z8542" i="3"/>
  <c r="Z8543" i="3"/>
  <c r="Z8544" i="3"/>
  <c r="Z8545" i="3"/>
  <c r="Z8546" i="3"/>
  <c r="Z8547" i="3"/>
  <c r="Z8548" i="3"/>
  <c r="Z8549" i="3"/>
  <c r="Z8550" i="3"/>
  <c r="Z8551" i="3"/>
  <c r="Z8552" i="3"/>
  <c r="Z8553" i="3"/>
  <c r="Z8554" i="3"/>
  <c r="Z8555" i="3"/>
  <c r="Z8556" i="3"/>
  <c r="Z8557" i="3"/>
  <c r="Z8558" i="3"/>
  <c r="Z8559" i="3"/>
  <c r="Z8560" i="3"/>
  <c r="Z8561" i="3"/>
  <c r="Z8562" i="3"/>
  <c r="Z8563" i="3"/>
  <c r="Z8564" i="3"/>
  <c r="Z8565" i="3"/>
  <c r="Z8566" i="3"/>
  <c r="Z8567" i="3"/>
  <c r="Z8568" i="3"/>
  <c r="Z8569" i="3"/>
  <c r="Z8570" i="3"/>
  <c r="Z8571" i="3"/>
  <c r="Z8572" i="3"/>
  <c r="Z8573" i="3"/>
  <c r="Z8574" i="3"/>
  <c r="Z8575" i="3"/>
  <c r="Z8576" i="3"/>
  <c r="Z8577" i="3"/>
  <c r="Z8578" i="3"/>
  <c r="Z8579" i="3"/>
  <c r="Z8580" i="3"/>
  <c r="Z8581" i="3"/>
  <c r="Z8582" i="3"/>
  <c r="Z8583" i="3"/>
  <c r="Z8584" i="3"/>
  <c r="Z8585" i="3"/>
  <c r="Z8586" i="3"/>
  <c r="Z8587" i="3"/>
  <c r="Z8588" i="3"/>
  <c r="Z8589" i="3"/>
  <c r="Z8590" i="3"/>
  <c r="Z8591" i="3"/>
  <c r="Z8592" i="3"/>
  <c r="Z8593" i="3"/>
  <c r="Z8594" i="3"/>
  <c r="Z8595" i="3"/>
  <c r="Z8596" i="3"/>
  <c r="Z8597" i="3"/>
  <c r="Z8598" i="3"/>
  <c r="Z8599" i="3"/>
  <c r="Z8600" i="3"/>
  <c r="Z8601" i="3"/>
  <c r="Z8602" i="3"/>
  <c r="Z8603" i="3"/>
  <c r="Z8604" i="3"/>
  <c r="Z8605" i="3"/>
  <c r="Z8606" i="3"/>
  <c r="Z8607" i="3"/>
  <c r="Z8608" i="3"/>
  <c r="Z8609" i="3"/>
  <c r="Z8610" i="3"/>
  <c r="Z8611" i="3"/>
  <c r="Z8612" i="3"/>
  <c r="Z8613" i="3"/>
  <c r="Z8614" i="3"/>
  <c r="Z8615" i="3"/>
  <c r="Z8616" i="3"/>
  <c r="Z8617" i="3"/>
  <c r="Z8618" i="3"/>
  <c r="Z8619" i="3"/>
  <c r="Z8620" i="3"/>
  <c r="Z8621" i="3"/>
  <c r="Z8622" i="3"/>
  <c r="Z8623" i="3"/>
  <c r="Z8624" i="3"/>
  <c r="Z8625" i="3"/>
  <c r="Z8626" i="3"/>
  <c r="Z8627" i="3"/>
  <c r="Z8628" i="3"/>
  <c r="Z8629" i="3"/>
  <c r="Z8630" i="3"/>
  <c r="Z8631" i="3"/>
  <c r="Z8632" i="3"/>
  <c r="Z8633" i="3"/>
  <c r="Z8634" i="3"/>
  <c r="Z8635" i="3"/>
  <c r="Z8636" i="3"/>
  <c r="Z8637" i="3"/>
  <c r="Z8638" i="3"/>
  <c r="Z8639" i="3"/>
  <c r="Z8640" i="3"/>
  <c r="Z8641" i="3"/>
  <c r="Z8642" i="3"/>
  <c r="Z8643" i="3"/>
  <c r="Z8644" i="3"/>
  <c r="Z8645" i="3"/>
  <c r="Z8646" i="3"/>
  <c r="Z8647" i="3"/>
  <c r="Z8648" i="3"/>
  <c r="Z8649" i="3"/>
  <c r="Z8650" i="3"/>
  <c r="Z8651" i="3"/>
  <c r="Z8652" i="3"/>
  <c r="Z8653" i="3"/>
  <c r="Z8654" i="3"/>
  <c r="Z8655" i="3"/>
  <c r="Z8656" i="3"/>
  <c r="Z8657" i="3"/>
  <c r="Z8658" i="3"/>
  <c r="Z8659" i="3"/>
  <c r="Z8660" i="3"/>
  <c r="Z8661" i="3"/>
  <c r="Z8662" i="3"/>
  <c r="Z8663" i="3"/>
  <c r="Z8664" i="3"/>
  <c r="Z8665" i="3"/>
  <c r="Z8666" i="3"/>
  <c r="Z8667" i="3"/>
  <c r="Z8668" i="3"/>
  <c r="Z8669" i="3"/>
  <c r="Z8670" i="3"/>
  <c r="Z8671" i="3"/>
  <c r="Z8672" i="3"/>
  <c r="Z8673" i="3"/>
  <c r="Z8674" i="3"/>
  <c r="Z8675" i="3"/>
  <c r="Z8676" i="3"/>
  <c r="Z8677" i="3"/>
  <c r="Z8678" i="3"/>
  <c r="Z8679" i="3"/>
  <c r="Z8680" i="3"/>
  <c r="Z8681" i="3"/>
  <c r="Z8682" i="3"/>
  <c r="Z8683" i="3"/>
  <c r="Z8684" i="3"/>
  <c r="Z8685" i="3"/>
  <c r="Z8686" i="3"/>
  <c r="Z8687" i="3"/>
  <c r="Z8688" i="3"/>
  <c r="Z8689" i="3"/>
  <c r="Z8690" i="3"/>
  <c r="Z8691" i="3"/>
  <c r="Z8692" i="3"/>
  <c r="Z8693" i="3"/>
  <c r="Z8694" i="3"/>
  <c r="Z8695" i="3"/>
  <c r="Z8696" i="3"/>
  <c r="Z8697" i="3"/>
  <c r="Z8698" i="3"/>
  <c r="Z8699" i="3"/>
  <c r="Z8700" i="3"/>
  <c r="Z8701" i="3"/>
  <c r="Z8702" i="3"/>
  <c r="Z8703" i="3"/>
  <c r="Z8704" i="3"/>
  <c r="Z8705" i="3"/>
  <c r="Z8706" i="3"/>
  <c r="Z8707" i="3"/>
  <c r="Z8708" i="3"/>
  <c r="Z8709" i="3"/>
  <c r="Z8710" i="3"/>
  <c r="Z8711" i="3"/>
  <c r="Z8712" i="3"/>
  <c r="Z8713" i="3"/>
  <c r="Z8714" i="3"/>
  <c r="Z8715" i="3"/>
  <c r="Z8716" i="3"/>
  <c r="Z8717" i="3"/>
  <c r="Z8718" i="3"/>
  <c r="Z8719" i="3"/>
  <c r="Z8720" i="3"/>
  <c r="Z8721" i="3"/>
  <c r="Z8722" i="3"/>
  <c r="Z8723" i="3"/>
  <c r="Z8724" i="3"/>
  <c r="Z8725" i="3"/>
  <c r="Z8726" i="3"/>
  <c r="Z8727" i="3"/>
  <c r="Z8728" i="3"/>
  <c r="Z8729" i="3"/>
  <c r="Z8730" i="3"/>
  <c r="Z8731" i="3"/>
  <c r="Z8732" i="3"/>
  <c r="Z8733" i="3"/>
  <c r="Z8734" i="3"/>
  <c r="Z8735" i="3"/>
  <c r="Z8736" i="3"/>
  <c r="Z8737" i="3"/>
  <c r="Z8738" i="3"/>
  <c r="Z8739" i="3"/>
  <c r="Z8740" i="3"/>
  <c r="Z8741" i="3"/>
  <c r="Z8742" i="3"/>
  <c r="Z8743" i="3"/>
  <c r="Z8744" i="3"/>
  <c r="Z8745" i="3"/>
  <c r="Z8746" i="3"/>
  <c r="Z8747" i="3"/>
  <c r="Z8748" i="3"/>
  <c r="Z8749" i="3"/>
  <c r="Z8750" i="3"/>
  <c r="Z8751" i="3"/>
  <c r="Z8752" i="3"/>
  <c r="Z8753" i="3"/>
  <c r="Z8754" i="3"/>
  <c r="Z8755" i="3"/>
  <c r="Z8756" i="3"/>
  <c r="Z8757" i="3"/>
  <c r="Z8758" i="3"/>
  <c r="Z8759" i="3"/>
  <c r="Z8760" i="3"/>
  <c r="Z8761" i="3"/>
  <c r="Z8762" i="3"/>
  <c r="Z8763" i="3"/>
  <c r="Z8764" i="3"/>
  <c r="Z8765" i="3"/>
  <c r="Z8766" i="3"/>
  <c r="Z8767" i="3"/>
  <c r="Z8768" i="3"/>
  <c r="Z8769" i="3"/>
  <c r="Z8770" i="3"/>
  <c r="Z8771" i="3"/>
  <c r="Z8772" i="3"/>
  <c r="Z8773" i="3"/>
  <c r="Z8774" i="3"/>
  <c r="Z8775" i="3"/>
  <c r="Z8776" i="3"/>
  <c r="Z8777" i="3"/>
  <c r="Z8778" i="3"/>
  <c r="Z8779" i="3"/>
  <c r="Z8780" i="3"/>
  <c r="Z8781" i="3"/>
  <c r="Z8782" i="3"/>
  <c r="Z8783" i="3"/>
  <c r="Z8784" i="3"/>
  <c r="Z8785" i="3"/>
  <c r="Z8786" i="3"/>
  <c r="Z8787" i="3"/>
  <c r="Z8788" i="3"/>
  <c r="Z8789" i="3"/>
  <c r="Z8790" i="3"/>
  <c r="Z8791" i="3"/>
  <c r="Z8792" i="3"/>
  <c r="Z8793" i="3"/>
  <c r="Z8794" i="3"/>
  <c r="Z8795" i="3"/>
  <c r="Z8796" i="3"/>
  <c r="Z8797" i="3"/>
  <c r="Z8798" i="3"/>
  <c r="Z8799" i="3"/>
  <c r="Z8800" i="3"/>
  <c r="Z8801" i="3"/>
  <c r="Z8802" i="3"/>
  <c r="Z8803" i="3"/>
  <c r="Z8804" i="3"/>
  <c r="Z8805" i="3"/>
  <c r="Z8806" i="3"/>
  <c r="Z8807" i="3"/>
  <c r="Z8808" i="3"/>
  <c r="Z8809" i="3"/>
  <c r="Z8810" i="3"/>
  <c r="Z8811" i="3"/>
  <c r="Z8812" i="3"/>
  <c r="Z8813" i="3"/>
  <c r="Z8814" i="3"/>
  <c r="Z8815" i="3"/>
  <c r="Z8816" i="3"/>
  <c r="Z8817" i="3"/>
  <c r="Z8818" i="3"/>
  <c r="Z8819" i="3"/>
  <c r="Z8820" i="3"/>
  <c r="Z8821" i="3"/>
  <c r="Z8822" i="3"/>
  <c r="Z8823" i="3"/>
  <c r="Z8824" i="3"/>
  <c r="Z8825" i="3"/>
  <c r="Z8826" i="3"/>
  <c r="Z8827" i="3"/>
  <c r="Z8828" i="3"/>
  <c r="Z8829" i="3"/>
  <c r="Z8830" i="3"/>
  <c r="Z8831" i="3"/>
  <c r="Z8832" i="3"/>
  <c r="Z8833" i="3"/>
  <c r="Z8834" i="3"/>
  <c r="Z8835" i="3"/>
  <c r="Z8836" i="3"/>
  <c r="Z8837" i="3"/>
  <c r="Z8838" i="3"/>
  <c r="Z8839" i="3"/>
  <c r="Z8840" i="3"/>
  <c r="Z8841" i="3"/>
  <c r="Z8842" i="3"/>
  <c r="Z8843" i="3"/>
  <c r="Z8844" i="3"/>
  <c r="Z8845" i="3"/>
  <c r="Z8846" i="3"/>
  <c r="Z8847" i="3"/>
  <c r="Z8848" i="3"/>
  <c r="Z8849" i="3"/>
  <c r="Z8850" i="3"/>
  <c r="Z8851" i="3"/>
  <c r="Z8852" i="3"/>
  <c r="Z8853" i="3"/>
  <c r="Z8854" i="3"/>
  <c r="Z8855" i="3"/>
  <c r="Z8856" i="3"/>
  <c r="Z8857" i="3"/>
  <c r="Z8858" i="3"/>
  <c r="Z8859" i="3"/>
  <c r="Z8860" i="3"/>
  <c r="Z8861" i="3"/>
  <c r="Z8862" i="3"/>
  <c r="Z8863" i="3"/>
  <c r="Z8864" i="3"/>
  <c r="Z8865" i="3"/>
  <c r="Z8866" i="3"/>
  <c r="Z8867" i="3"/>
  <c r="Z8868" i="3"/>
  <c r="Z8869" i="3"/>
  <c r="Z8870" i="3"/>
  <c r="Z8871" i="3"/>
  <c r="Z8872" i="3"/>
  <c r="Z8873" i="3"/>
  <c r="Z8874" i="3"/>
  <c r="Z8875" i="3"/>
  <c r="Z8876" i="3"/>
  <c r="Z8877" i="3"/>
  <c r="Z8878" i="3"/>
  <c r="Z8879" i="3"/>
  <c r="Z8880" i="3"/>
  <c r="Z8881" i="3"/>
  <c r="Z8882" i="3"/>
  <c r="Z8883" i="3"/>
  <c r="Z8884" i="3"/>
  <c r="Z8885" i="3"/>
  <c r="Z8886" i="3"/>
  <c r="Z8887" i="3"/>
  <c r="Z8888" i="3"/>
  <c r="Z8889" i="3"/>
  <c r="Z8890" i="3"/>
  <c r="Z8891" i="3"/>
  <c r="Z8892" i="3"/>
  <c r="Z8893" i="3"/>
  <c r="Z8894" i="3"/>
  <c r="Z8895" i="3"/>
  <c r="Z8896" i="3"/>
  <c r="Z8897" i="3"/>
  <c r="Z8898" i="3"/>
  <c r="Z8899" i="3"/>
  <c r="Z8900" i="3"/>
  <c r="Z8901" i="3"/>
  <c r="Z8902" i="3"/>
  <c r="Z8903" i="3"/>
  <c r="Z8904" i="3"/>
  <c r="Z8905" i="3"/>
  <c r="Z8906" i="3"/>
  <c r="Z8907" i="3"/>
  <c r="Z8908" i="3"/>
  <c r="Z8909" i="3"/>
  <c r="Z8910" i="3"/>
  <c r="Z8911" i="3"/>
  <c r="Z8912" i="3"/>
  <c r="Z8913" i="3"/>
  <c r="Z8914" i="3"/>
  <c r="Z8915" i="3"/>
  <c r="Z8916" i="3"/>
  <c r="Z8917" i="3"/>
  <c r="Z8918" i="3"/>
  <c r="Z8919" i="3"/>
  <c r="Z8920" i="3"/>
  <c r="Z8921" i="3"/>
  <c r="Z8922" i="3"/>
  <c r="Z8923" i="3"/>
  <c r="Z8924" i="3"/>
  <c r="Z8925" i="3"/>
  <c r="Z8926" i="3"/>
  <c r="Z8927" i="3"/>
  <c r="Z8928" i="3"/>
  <c r="Z8929" i="3"/>
  <c r="Z8930" i="3"/>
  <c r="Z8931" i="3"/>
  <c r="Z8932" i="3"/>
  <c r="Z8933" i="3"/>
  <c r="Z8934" i="3"/>
  <c r="Z8935" i="3"/>
  <c r="Z8936" i="3"/>
  <c r="Z8937" i="3"/>
  <c r="Z8938" i="3"/>
  <c r="Z8939" i="3"/>
  <c r="Z8940" i="3"/>
  <c r="Z8941" i="3"/>
  <c r="Z8942" i="3"/>
  <c r="Z8943" i="3"/>
  <c r="Z8944" i="3"/>
  <c r="Z8945" i="3"/>
  <c r="Z8946" i="3"/>
  <c r="Z8947" i="3"/>
  <c r="Z8948" i="3"/>
  <c r="Z8949" i="3"/>
  <c r="Z8950" i="3"/>
  <c r="Z8951" i="3"/>
  <c r="Z8952" i="3"/>
  <c r="Z8953" i="3"/>
  <c r="Z8954" i="3"/>
  <c r="Z8955" i="3"/>
  <c r="Z8956" i="3"/>
  <c r="Z8957" i="3"/>
  <c r="Z8958" i="3"/>
  <c r="Z8959" i="3"/>
  <c r="Z8960" i="3"/>
  <c r="Z8961" i="3"/>
  <c r="Z8962" i="3"/>
  <c r="Z8963" i="3"/>
  <c r="Z8964" i="3"/>
  <c r="Z8965" i="3"/>
  <c r="Z8966" i="3"/>
  <c r="Z8967" i="3"/>
  <c r="Z8968" i="3"/>
  <c r="Z8969" i="3"/>
  <c r="Z8970" i="3"/>
  <c r="Z8971" i="3"/>
  <c r="Z8972" i="3"/>
  <c r="Z8973" i="3"/>
  <c r="Z8974" i="3"/>
  <c r="Z8975" i="3"/>
  <c r="Z8976" i="3"/>
  <c r="Z8977" i="3"/>
  <c r="Z8978" i="3"/>
  <c r="Z8979" i="3"/>
  <c r="Z8980" i="3"/>
  <c r="Z8981" i="3"/>
  <c r="Z8982" i="3"/>
  <c r="Z8983" i="3"/>
  <c r="Z8984" i="3"/>
  <c r="Z8985" i="3"/>
  <c r="Z8986" i="3"/>
  <c r="Z8987" i="3"/>
  <c r="Z8988" i="3"/>
  <c r="Z8989" i="3"/>
  <c r="Z8990" i="3"/>
  <c r="Z8991" i="3"/>
  <c r="Z8992" i="3"/>
  <c r="Z8993" i="3"/>
  <c r="Z8994" i="3"/>
  <c r="Z8995" i="3"/>
  <c r="Z8996" i="3"/>
  <c r="Z8997" i="3"/>
  <c r="Z8998" i="3"/>
  <c r="Z8999" i="3"/>
  <c r="Z9000" i="3"/>
  <c r="Z9001" i="3"/>
  <c r="Z9002" i="3"/>
  <c r="Z9003" i="3"/>
  <c r="Z9004" i="3"/>
  <c r="Z9005" i="3"/>
  <c r="Z9006" i="3"/>
  <c r="Z9007" i="3"/>
  <c r="Z9008" i="3"/>
  <c r="Z9009" i="3"/>
  <c r="Z9010" i="3"/>
  <c r="Z9011" i="3"/>
  <c r="Z9012" i="3"/>
  <c r="Z9013" i="3"/>
  <c r="Z9014" i="3"/>
  <c r="Z9015" i="3"/>
  <c r="Z9016" i="3"/>
  <c r="Z9017" i="3"/>
  <c r="Z9018" i="3"/>
  <c r="Z9019" i="3"/>
  <c r="Z9020" i="3"/>
  <c r="Z9021" i="3"/>
  <c r="Z9022" i="3"/>
  <c r="Z9023" i="3"/>
  <c r="Z9024" i="3"/>
  <c r="Z9025" i="3"/>
  <c r="Z9026" i="3"/>
  <c r="Z9027" i="3"/>
  <c r="Z9028" i="3"/>
  <c r="Z9029" i="3"/>
  <c r="Z9030" i="3"/>
  <c r="Z9031" i="3"/>
  <c r="Z9032" i="3"/>
  <c r="Z9033" i="3"/>
  <c r="Z9034" i="3"/>
  <c r="Z9035" i="3"/>
  <c r="Z9036" i="3"/>
  <c r="Z9037" i="3"/>
  <c r="Z9038" i="3"/>
  <c r="Z9039" i="3"/>
  <c r="Z9040" i="3"/>
  <c r="Z9041" i="3"/>
  <c r="Z9042" i="3"/>
  <c r="Z9043" i="3"/>
  <c r="Z9044" i="3"/>
  <c r="Z9045" i="3"/>
  <c r="Z9046" i="3"/>
  <c r="Z9047" i="3"/>
  <c r="Z9048" i="3"/>
  <c r="Z9049" i="3"/>
  <c r="Z9050" i="3"/>
  <c r="Z9051" i="3"/>
  <c r="Z9052" i="3"/>
  <c r="Z9053" i="3"/>
  <c r="Z9054" i="3"/>
  <c r="Z9055" i="3"/>
  <c r="Z9056" i="3"/>
  <c r="Z9057" i="3"/>
  <c r="Z9058" i="3"/>
  <c r="Z9059" i="3"/>
  <c r="Z9060" i="3"/>
  <c r="Z9061" i="3"/>
  <c r="Z9062" i="3"/>
  <c r="Z9063" i="3"/>
  <c r="Z9064" i="3"/>
  <c r="Z9065" i="3"/>
  <c r="Z9066" i="3"/>
  <c r="Z9067" i="3"/>
  <c r="Z9068" i="3"/>
  <c r="Z9069" i="3"/>
  <c r="Z9070" i="3"/>
  <c r="Z9071" i="3"/>
  <c r="Z9072" i="3"/>
  <c r="Z9073" i="3"/>
  <c r="Z9074" i="3"/>
  <c r="Z9075" i="3"/>
  <c r="Z9076" i="3"/>
  <c r="Z9077" i="3"/>
  <c r="Z9078" i="3"/>
  <c r="Z9079" i="3"/>
  <c r="Z9080" i="3"/>
  <c r="Z9081" i="3"/>
  <c r="Z9082" i="3"/>
  <c r="Z9083" i="3"/>
  <c r="Z9084" i="3"/>
  <c r="Z9085" i="3"/>
  <c r="Z9086" i="3"/>
  <c r="Z9087" i="3"/>
  <c r="Z9088" i="3"/>
  <c r="Z9089" i="3"/>
  <c r="Z9090" i="3"/>
  <c r="Z9091" i="3"/>
  <c r="Z9092" i="3"/>
  <c r="Z9093" i="3"/>
  <c r="Z9094" i="3"/>
  <c r="Z9095" i="3"/>
  <c r="Z9096" i="3"/>
  <c r="Z9097" i="3"/>
  <c r="Z9098" i="3"/>
  <c r="Z9099" i="3"/>
  <c r="Z9100" i="3"/>
  <c r="Z9101" i="3"/>
  <c r="Z9102" i="3"/>
  <c r="Z9103" i="3"/>
  <c r="Z9104" i="3"/>
  <c r="Z9105" i="3"/>
  <c r="Z9106" i="3"/>
  <c r="Z9107" i="3"/>
  <c r="Z9108" i="3"/>
  <c r="Z9109" i="3"/>
  <c r="Z9110" i="3"/>
  <c r="Z9111" i="3"/>
  <c r="Z9112" i="3"/>
  <c r="Z9113" i="3"/>
  <c r="Z9114" i="3"/>
  <c r="Z9115" i="3"/>
  <c r="Z9116" i="3"/>
  <c r="Z9117" i="3"/>
  <c r="Z9118" i="3"/>
  <c r="Z9119" i="3"/>
  <c r="Z9120" i="3"/>
  <c r="Z9121" i="3"/>
  <c r="Z9122" i="3"/>
  <c r="Z9123" i="3"/>
  <c r="Z9124" i="3"/>
  <c r="Z9125" i="3"/>
  <c r="Z9126" i="3"/>
  <c r="Z9127" i="3"/>
  <c r="Z9128" i="3"/>
  <c r="Z9129" i="3"/>
  <c r="Z9130" i="3"/>
  <c r="Z9131" i="3"/>
  <c r="Z9132" i="3"/>
  <c r="Z9133" i="3"/>
  <c r="Z9134" i="3"/>
  <c r="Z9135" i="3"/>
  <c r="Z9136" i="3"/>
  <c r="Z9137" i="3"/>
  <c r="Z9138" i="3"/>
  <c r="Z9139" i="3"/>
  <c r="Z9140" i="3"/>
  <c r="Z9141" i="3"/>
  <c r="Z9142" i="3"/>
  <c r="Z9143" i="3"/>
  <c r="Z9144" i="3"/>
  <c r="Z9145" i="3"/>
  <c r="Z9146" i="3"/>
  <c r="Z9147" i="3"/>
  <c r="Z9148" i="3"/>
  <c r="Z9149" i="3"/>
  <c r="Z9150" i="3"/>
  <c r="Z9151" i="3"/>
  <c r="Z9152" i="3"/>
  <c r="Z9153" i="3"/>
  <c r="Z9154" i="3"/>
  <c r="Z9155" i="3"/>
  <c r="Z9156" i="3"/>
  <c r="Z9157" i="3"/>
  <c r="Z9158" i="3"/>
  <c r="Z9159" i="3"/>
  <c r="Z9160" i="3"/>
  <c r="Z9161" i="3"/>
  <c r="Z9162" i="3"/>
  <c r="Z9163" i="3"/>
  <c r="Z9164" i="3"/>
  <c r="Z9165" i="3"/>
  <c r="Z9166" i="3"/>
  <c r="Z9167" i="3"/>
  <c r="Z9168" i="3"/>
  <c r="Z9169" i="3"/>
  <c r="Z9170" i="3"/>
  <c r="Z9171" i="3"/>
  <c r="Z9172" i="3"/>
  <c r="Z9173" i="3"/>
  <c r="Z9174" i="3"/>
  <c r="Z9175" i="3"/>
  <c r="Z9176" i="3"/>
  <c r="Z9177" i="3"/>
  <c r="Z9178" i="3"/>
  <c r="Z9179" i="3"/>
  <c r="Z9180" i="3"/>
  <c r="Z9181" i="3"/>
  <c r="Z9182" i="3"/>
  <c r="Z9183" i="3"/>
  <c r="Z9184" i="3"/>
  <c r="Z9185" i="3"/>
  <c r="Z9186" i="3"/>
  <c r="Z9187" i="3"/>
  <c r="Z9188" i="3"/>
  <c r="Z9189" i="3"/>
  <c r="Z9190" i="3"/>
  <c r="Z9191" i="3"/>
  <c r="Z9192" i="3"/>
  <c r="Z9193" i="3"/>
  <c r="Z9194" i="3"/>
  <c r="Z9195" i="3"/>
  <c r="Z9196" i="3"/>
  <c r="Z9197" i="3"/>
  <c r="Z9198" i="3"/>
  <c r="Z9199" i="3"/>
  <c r="Z9200" i="3"/>
  <c r="Z9201" i="3"/>
  <c r="Z9202" i="3"/>
  <c r="Z9203" i="3"/>
  <c r="Z9204" i="3"/>
  <c r="Z9205" i="3"/>
  <c r="Z9206" i="3"/>
  <c r="Z9207" i="3"/>
  <c r="Z9208" i="3"/>
  <c r="Z9209" i="3"/>
  <c r="Z9210" i="3"/>
  <c r="Z9211" i="3"/>
  <c r="Z9212" i="3"/>
  <c r="Z9213" i="3"/>
  <c r="Z9214" i="3"/>
  <c r="Z9215" i="3"/>
  <c r="Z9216" i="3"/>
  <c r="Z9217" i="3"/>
  <c r="Z9218" i="3"/>
  <c r="Z9219" i="3"/>
  <c r="Z9220" i="3"/>
  <c r="Z9221" i="3"/>
  <c r="Z9222" i="3"/>
  <c r="Z9223" i="3"/>
  <c r="Z9224" i="3"/>
  <c r="Z9225" i="3"/>
  <c r="Z9226" i="3"/>
  <c r="Z9227" i="3"/>
  <c r="Z9228" i="3"/>
  <c r="Z9229" i="3"/>
  <c r="Z9230" i="3"/>
  <c r="Z9231" i="3"/>
  <c r="Z9232" i="3"/>
  <c r="Z9233" i="3"/>
  <c r="Z9234" i="3"/>
  <c r="Z9235" i="3"/>
  <c r="Z9236" i="3"/>
  <c r="Z9237" i="3"/>
  <c r="Z9238" i="3"/>
  <c r="Z9239" i="3"/>
  <c r="Z9240" i="3"/>
  <c r="Z9241" i="3"/>
  <c r="Z9242" i="3"/>
  <c r="Z9243" i="3"/>
  <c r="Z9244" i="3"/>
  <c r="Z9245" i="3"/>
  <c r="Z9246" i="3"/>
  <c r="Z9247" i="3"/>
  <c r="Z9248" i="3"/>
  <c r="Z9249" i="3"/>
  <c r="Z9250" i="3"/>
  <c r="Z9251" i="3"/>
  <c r="Z9252" i="3"/>
  <c r="Z9253" i="3"/>
  <c r="Z9254" i="3"/>
  <c r="Z9255" i="3"/>
  <c r="Z9256" i="3"/>
  <c r="Z9257" i="3"/>
  <c r="Z9258" i="3"/>
  <c r="Z9259" i="3"/>
  <c r="Z9260" i="3"/>
  <c r="Z9261" i="3"/>
  <c r="Z9262" i="3"/>
  <c r="Z9263" i="3"/>
  <c r="Z9264" i="3"/>
  <c r="Z9265" i="3"/>
  <c r="Z9266" i="3"/>
  <c r="Z9267" i="3"/>
  <c r="Z9268" i="3"/>
  <c r="Z9269" i="3"/>
  <c r="Z9270" i="3"/>
  <c r="Z9271" i="3"/>
  <c r="Z9272" i="3"/>
  <c r="Z9273" i="3"/>
  <c r="Z9274" i="3"/>
  <c r="Z9275" i="3"/>
  <c r="Z9276" i="3"/>
  <c r="Z9277" i="3"/>
  <c r="Z9278" i="3"/>
  <c r="Z9279" i="3"/>
  <c r="Z9280" i="3"/>
  <c r="Z9281" i="3"/>
  <c r="Z9282" i="3"/>
  <c r="Z9283" i="3"/>
  <c r="Z9284" i="3"/>
  <c r="Z9285" i="3"/>
  <c r="Z9286" i="3"/>
  <c r="Z9287" i="3"/>
  <c r="Z9288" i="3"/>
  <c r="Z9289" i="3"/>
  <c r="Z9290" i="3"/>
  <c r="Z9291" i="3"/>
  <c r="Z9292" i="3"/>
  <c r="Z9293" i="3"/>
  <c r="Z9294" i="3"/>
  <c r="Z9295" i="3"/>
  <c r="Z9296" i="3"/>
  <c r="Z9297" i="3"/>
  <c r="Z9298" i="3"/>
  <c r="Z9299" i="3"/>
  <c r="Z9300" i="3"/>
  <c r="Z9301" i="3"/>
  <c r="Z9302" i="3"/>
  <c r="Z9303" i="3"/>
  <c r="Z9304" i="3"/>
  <c r="Z9305" i="3"/>
  <c r="Z9306" i="3"/>
  <c r="Z9307" i="3"/>
  <c r="Z9308" i="3"/>
  <c r="Z9309" i="3"/>
  <c r="Z9310" i="3"/>
  <c r="Z9311" i="3"/>
  <c r="Z9312" i="3"/>
  <c r="Z9313" i="3"/>
  <c r="Z9314" i="3"/>
  <c r="Z9315" i="3"/>
  <c r="Z9316" i="3"/>
  <c r="Z9317" i="3"/>
  <c r="Z9318" i="3"/>
  <c r="Z9319" i="3"/>
  <c r="Z9320" i="3"/>
  <c r="Z9321" i="3"/>
  <c r="Z9322" i="3"/>
  <c r="Z9323" i="3"/>
  <c r="Z9324" i="3"/>
  <c r="Z9325" i="3"/>
  <c r="Z9326" i="3"/>
  <c r="Z9327" i="3"/>
  <c r="Z9328" i="3"/>
  <c r="Z9329" i="3"/>
  <c r="Z9330" i="3"/>
  <c r="Z9331" i="3"/>
  <c r="Z9332" i="3"/>
  <c r="Z9333" i="3"/>
  <c r="Z9334" i="3"/>
  <c r="Z9335" i="3"/>
  <c r="Z9336" i="3"/>
  <c r="Z9337" i="3"/>
  <c r="Z9338" i="3"/>
  <c r="Z9339" i="3"/>
  <c r="Z9340" i="3"/>
  <c r="Z9341" i="3"/>
  <c r="Z9342" i="3"/>
  <c r="Z9343" i="3"/>
  <c r="Z9344" i="3"/>
  <c r="Z9345" i="3"/>
  <c r="Z9346" i="3"/>
  <c r="Z9347" i="3"/>
  <c r="Z9348" i="3"/>
  <c r="Z9349" i="3"/>
  <c r="Z9350" i="3"/>
  <c r="Z9351" i="3"/>
  <c r="Z9352" i="3"/>
  <c r="Z9353" i="3"/>
  <c r="Z9354" i="3"/>
  <c r="Z9355" i="3"/>
  <c r="Z9356" i="3"/>
  <c r="Z9357" i="3"/>
  <c r="Z9358" i="3"/>
  <c r="Z9359" i="3"/>
  <c r="Z9360" i="3"/>
  <c r="Z9361" i="3"/>
  <c r="Z9362" i="3"/>
  <c r="Z9363" i="3"/>
  <c r="Z9364" i="3"/>
  <c r="Z9365" i="3"/>
  <c r="Z9366" i="3"/>
  <c r="Z9367" i="3"/>
  <c r="Z9368" i="3"/>
  <c r="Z9369" i="3"/>
  <c r="Z9370" i="3"/>
  <c r="Z9371" i="3"/>
  <c r="Z9372" i="3"/>
  <c r="Z9373" i="3"/>
  <c r="Z9374" i="3"/>
  <c r="Z9375" i="3"/>
  <c r="Z9376" i="3"/>
  <c r="Z9377" i="3"/>
  <c r="Z9378" i="3"/>
  <c r="Z9379" i="3"/>
  <c r="Z9380" i="3"/>
  <c r="Z9381" i="3"/>
  <c r="Z9382" i="3"/>
  <c r="Z9383" i="3"/>
  <c r="Z9384" i="3"/>
  <c r="Z9385" i="3"/>
  <c r="Z9386" i="3"/>
  <c r="Z9387" i="3"/>
  <c r="Z9388" i="3"/>
  <c r="Z9389" i="3"/>
  <c r="Z9390" i="3"/>
  <c r="Z9391" i="3"/>
  <c r="Z9392" i="3"/>
  <c r="Z9393" i="3"/>
  <c r="Z9394" i="3"/>
  <c r="Z9395" i="3"/>
  <c r="Z9396" i="3"/>
  <c r="Z9397" i="3"/>
  <c r="Z9398" i="3"/>
  <c r="Z9399" i="3"/>
  <c r="Z9400" i="3"/>
  <c r="Z9401" i="3"/>
  <c r="Z9402" i="3"/>
  <c r="Z9403" i="3"/>
  <c r="Z9404" i="3"/>
  <c r="Z9405" i="3"/>
  <c r="Z9406" i="3"/>
  <c r="Z9407" i="3"/>
  <c r="Z9408" i="3"/>
  <c r="Z9409" i="3"/>
  <c r="Z9410" i="3"/>
  <c r="Z9411" i="3"/>
  <c r="Z9412" i="3"/>
  <c r="Z9413" i="3"/>
  <c r="Z9414" i="3"/>
  <c r="Z9415" i="3"/>
  <c r="Z9416" i="3"/>
  <c r="Z9417" i="3"/>
  <c r="Z9418" i="3"/>
  <c r="Z9419" i="3"/>
  <c r="Z9420" i="3"/>
  <c r="Z9421" i="3"/>
  <c r="Z9422" i="3"/>
  <c r="Z9423" i="3"/>
  <c r="Z9424" i="3"/>
  <c r="Z9425" i="3"/>
  <c r="Z9426" i="3"/>
  <c r="Z9427" i="3"/>
  <c r="Z9428" i="3"/>
  <c r="Z9429" i="3"/>
  <c r="Z9430" i="3"/>
  <c r="Z9431" i="3"/>
  <c r="Z9432" i="3"/>
  <c r="Z9433" i="3"/>
  <c r="Z9434" i="3"/>
  <c r="Z9435" i="3"/>
  <c r="Z9436" i="3"/>
  <c r="Z9437" i="3"/>
  <c r="Z9438" i="3"/>
  <c r="Z9439" i="3"/>
  <c r="Z9440" i="3"/>
  <c r="Z9441" i="3"/>
  <c r="Z9442" i="3"/>
  <c r="Z9443" i="3"/>
  <c r="Z9444" i="3"/>
  <c r="Z9445" i="3"/>
  <c r="Z9446" i="3"/>
  <c r="Z9447" i="3"/>
  <c r="Z9448" i="3"/>
  <c r="Z9449" i="3"/>
  <c r="Z9450" i="3"/>
  <c r="Z9451" i="3"/>
  <c r="Z9452" i="3"/>
  <c r="Z9453" i="3"/>
  <c r="Z9454" i="3"/>
  <c r="Z9455" i="3"/>
  <c r="Z9456" i="3"/>
  <c r="Z9457" i="3"/>
  <c r="Z9458" i="3"/>
  <c r="Z9459" i="3"/>
  <c r="Z9460" i="3"/>
  <c r="Z9461" i="3"/>
  <c r="Z9462" i="3"/>
  <c r="Z9463" i="3"/>
  <c r="Z9464" i="3"/>
  <c r="Z9465" i="3"/>
  <c r="Z9466" i="3"/>
  <c r="Z9467" i="3"/>
  <c r="Z9468" i="3"/>
  <c r="Z9469" i="3"/>
  <c r="Z9470" i="3"/>
  <c r="Z9471" i="3"/>
  <c r="Z9472" i="3"/>
  <c r="Z9473" i="3"/>
  <c r="Z9474" i="3"/>
  <c r="Z9475" i="3"/>
  <c r="Z9476" i="3"/>
  <c r="Z9477" i="3"/>
  <c r="Z9478" i="3"/>
  <c r="Z9479" i="3"/>
  <c r="Z9480" i="3"/>
  <c r="Z9481" i="3"/>
  <c r="Z9482" i="3"/>
  <c r="Z9483" i="3"/>
  <c r="Z9484" i="3"/>
  <c r="Z9485" i="3"/>
  <c r="Z9486" i="3"/>
  <c r="Z9487" i="3"/>
  <c r="Z9488" i="3"/>
  <c r="Z9489" i="3"/>
  <c r="Z9490" i="3"/>
  <c r="Z9491" i="3"/>
  <c r="Z9492" i="3"/>
  <c r="Z9493" i="3"/>
  <c r="Z9494" i="3"/>
  <c r="Z9495" i="3"/>
  <c r="Z9496" i="3"/>
  <c r="Z9497" i="3"/>
  <c r="Z9498" i="3"/>
  <c r="Z9499" i="3"/>
  <c r="Z9500" i="3"/>
  <c r="Z9501" i="3"/>
  <c r="Z9502" i="3"/>
  <c r="Z9503" i="3"/>
  <c r="Z9504" i="3"/>
  <c r="Z9505" i="3"/>
  <c r="Z9506" i="3"/>
  <c r="Z9507" i="3"/>
  <c r="Z9508" i="3"/>
  <c r="Z9509" i="3"/>
  <c r="Z9510" i="3"/>
  <c r="Z9511" i="3"/>
  <c r="Z9512" i="3"/>
  <c r="Z9513" i="3"/>
  <c r="Z9514" i="3"/>
  <c r="Z9515" i="3"/>
  <c r="Z9516" i="3"/>
  <c r="Z9517" i="3"/>
  <c r="Z9518" i="3"/>
  <c r="Z9519" i="3"/>
  <c r="Z9520" i="3"/>
  <c r="Z9521" i="3"/>
  <c r="Z9522" i="3"/>
  <c r="Z9523" i="3"/>
  <c r="Z9524" i="3"/>
  <c r="Z9525" i="3"/>
  <c r="Z9526" i="3"/>
  <c r="Z9527" i="3"/>
  <c r="Z9528" i="3"/>
  <c r="Z9529" i="3"/>
  <c r="Z9530" i="3"/>
  <c r="Z9531" i="3"/>
  <c r="Z9532" i="3"/>
  <c r="Z9533" i="3"/>
  <c r="Z9534" i="3"/>
  <c r="Z9535" i="3"/>
  <c r="Z9536" i="3"/>
  <c r="Z9537" i="3"/>
  <c r="Z9538" i="3"/>
  <c r="Z9539" i="3"/>
  <c r="Z9540" i="3"/>
  <c r="Z9541" i="3"/>
  <c r="Z9542" i="3"/>
  <c r="Z9543" i="3"/>
  <c r="Z9544" i="3"/>
  <c r="Z9545" i="3"/>
  <c r="Z9546" i="3"/>
  <c r="Z9547" i="3"/>
  <c r="Z9548" i="3"/>
  <c r="Z9549" i="3"/>
  <c r="Z9550" i="3"/>
  <c r="Z9551" i="3"/>
  <c r="Z9552" i="3"/>
  <c r="Z9553" i="3"/>
  <c r="Z9554" i="3"/>
  <c r="Z9555" i="3"/>
  <c r="Z9556" i="3"/>
  <c r="Z9557" i="3"/>
  <c r="Z9558" i="3"/>
  <c r="Z9559" i="3"/>
  <c r="Z9560" i="3"/>
  <c r="Z9561" i="3"/>
  <c r="Z9562" i="3"/>
  <c r="Z9563" i="3"/>
  <c r="Z9564" i="3"/>
  <c r="Z9565" i="3"/>
  <c r="Z9566" i="3"/>
  <c r="Z9567" i="3"/>
  <c r="Z9568" i="3"/>
  <c r="Z9569" i="3"/>
  <c r="Z9570" i="3"/>
  <c r="Z9571" i="3"/>
  <c r="Z9572" i="3"/>
  <c r="Z9573" i="3"/>
  <c r="Z9574" i="3"/>
  <c r="Z9575" i="3"/>
  <c r="Z9576" i="3"/>
  <c r="Z9577" i="3"/>
  <c r="Z9578" i="3"/>
  <c r="Z9579" i="3"/>
  <c r="Z9580" i="3"/>
  <c r="Z9581" i="3"/>
  <c r="Z9582" i="3"/>
  <c r="Z9583" i="3"/>
  <c r="Z9584" i="3"/>
  <c r="Z9585" i="3"/>
  <c r="Z9586" i="3"/>
  <c r="Z9587" i="3"/>
  <c r="Z9588" i="3"/>
  <c r="Z9589" i="3"/>
  <c r="Z9590" i="3"/>
  <c r="Z9591" i="3"/>
  <c r="Z9592" i="3"/>
  <c r="Z9593" i="3"/>
  <c r="Z9594" i="3"/>
  <c r="Z9595" i="3"/>
  <c r="Z9596" i="3"/>
  <c r="Z9597" i="3"/>
  <c r="Z9598" i="3"/>
  <c r="Z9599" i="3"/>
  <c r="Z9600" i="3"/>
  <c r="Z9601" i="3"/>
  <c r="Z9602" i="3"/>
  <c r="Z9603" i="3"/>
  <c r="Z9604" i="3"/>
  <c r="Z9605" i="3"/>
  <c r="Z9606" i="3"/>
  <c r="Z9607" i="3"/>
  <c r="Z9608" i="3"/>
  <c r="Z9609" i="3"/>
  <c r="Z9610" i="3"/>
  <c r="Z9611" i="3"/>
  <c r="Z9612" i="3"/>
  <c r="Z9613" i="3"/>
  <c r="Z9614" i="3"/>
  <c r="Z9615" i="3"/>
  <c r="Z9616" i="3"/>
  <c r="Z9617" i="3"/>
  <c r="Z9618" i="3"/>
  <c r="Z9619" i="3"/>
  <c r="Z9620" i="3"/>
  <c r="Z9621" i="3"/>
  <c r="Z9622" i="3"/>
  <c r="Z9623" i="3"/>
  <c r="Z9624" i="3"/>
  <c r="Z9625" i="3"/>
  <c r="Z9626" i="3"/>
  <c r="Z9627" i="3"/>
  <c r="Z9628" i="3"/>
  <c r="Z9629" i="3"/>
  <c r="Z9630" i="3"/>
  <c r="Z9631" i="3"/>
  <c r="Z9632" i="3"/>
  <c r="Z9633" i="3"/>
  <c r="Z9634" i="3"/>
  <c r="Z9635" i="3"/>
  <c r="Z9636" i="3"/>
  <c r="Z9637" i="3"/>
  <c r="Z9638" i="3"/>
  <c r="Z9639" i="3"/>
  <c r="Z9640" i="3"/>
  <c r="Z9641" i="3"/>
  <c r="Z9642" i="3"/>
  <c r="Z9643" i="3"/>
  <c r="Z9644" i="3"/>
  <c r="Z9645" i="3"/>
  <c r="Z9646" i="3"/>
  <c r="Z9647" i="3"/>
  <c r="Z9648" i="3"/>
  <c r="Z9649" i="3"/>
  <c r="Z9650" i="3"/>
  <c r="Z9651" i="3"/>
  <c r="Z9652" i="3"/>
  <c r="Z9653" i="3"/>
  <c r="Z9654" i="3"/>
  <c r="Z9655" i="3"/>
  <c r="Z9656" i="3"/>
  <c r="Z9657" i="3"/>
  <c r="Z9658" i="3"/>
  <c r="Z9659" i="3"/>
  <c r="Z9660" i="3"/>
  <c r="Z9661" i="3"/>
  <c r="Z9662" i="3"/>
  <c r="Z9663" i="3"/>
  <c r="Z9664" i="3"/>
  <c r="Z9665" i="3"/>
  <c r="Z9666" i="3"/>
  <c r="Z9667" i="3"/>
  <c r="Z9668" i="3"/>
  <c r="Z9669" i="3"/>
  <c r="Z9670" i="3"/>
  <c r="Z9671" i="3"/>
  <c r="Z9672" i="3"/>
  <c r="Z9673" i="3"/>
  <c r="Z9674" i="3"/>
  <c r="Z9675" i="3"/>
  <c r="Z9676" i="3"/>
  <c r="Z9677" i="3"/>
  <c r="Z9678" i="3"/>
  <c r="Z9679" i="3"/>
  <c r="Z9680" i="3"/>
  <c r="Z9681" i="3"/>
  <c r="Z9682" i="3"/>
  <c r="Z9683" i="3"/>
  <c r="Z9684" i="3"/>
  <c r="Z9685" i="3"/>
  <c r="Z9686" i="3"/>
  <c r="Z9687" i="3"/>
  <c r="Z9688" i="3"/>
  <c r="Z9689" i="3"/>
  <c r="Z9690" i="3"/>
  <c r="Z9691" i="3"/>
  <c r="Z9692" i="3"/>
  <c r="Z9693" i="3"/>
  <c r="Z9694" i="3"/>
  <c r="Z9695" i="3"/>
  <c r="Z9696" i="3"/>
  <c r="Z9697" i="3"/>
  <c r="Z9698" i="3"/>
  <c r="Z9699" i="3"/>
  <c r="Z9700" i="3"/>
  <c r="Z9701" i="3"/>
  <c r="Z9702" i="3"/>
  <c r="Z9703" i="3"/>
  <c r="Z9704" i="3"/>
  <c r="Z9705" i="3"/>
  <c r="Z9706" i="3"/>
  <c r="Z9707" i="3"/>
  <c r="Z9708" i="3"/>
  <c r="Z9709" i="3"/>
  <c r="Z9710" i="3"/>
  <c r="Z9711" i="3"/>
  <c r="Z9712" i="3"/>
  <c r="Z9713" i="3"/>
  <c r="Z9714" i="3"/>
  <c r="Z9715" i="3"/>
  <c r="Z9716" i="3"/>
  <c r="Z9717" i="3"/>
  <c r="Z9718" i="3"/>
  <c r="Z9719" i="3"/>
  <c r="Z9720" i="3"/>
  <c r="Z9721" i="3"/>
  <c r="Z9722" i="3"/>
  <c r="Z9723" i="3"/>
  <c r="Z9724" i="3"/>
  <c r="Z9725" i="3"/>
  <c r="Z9726" i="3"/>
  <c r="Z9727" i="3"/>
  <c r="Z9728" i="3"/>
  <c r="Z9729" i="3"/>
  <c r="Z9730" i="3"/>
  <c r="Z9731" i="3"/>
  <c r="Z9732" i="3"/>
  <c r="Z9733" i="3"/>
  <c r="Z9734" i="3"/>
  <c r="Z9735" i="3"/>
  <c r="Z9736" i="3"/>
  <c r="Z9737" i="3"/>
  <c r="Z9738" i="3"/>
  <c r="Z9739" i="3"/>
  <c r="Z9740" i="3"/>
  <c r="Z9741" i="3"/>
  <c r="Z9742" i="3"/>
  <c r="Z9743" i="3"/>
  <c r="Z9744" i="3"/>
  <c r="Z9745" i="3"/>
  <c r="Z9746" i="3"/>
  <c r="Z9747" i="3"/>
  <c r="Z9748" i="3"/>
  <c r="Z9749" i="3"/>
  <c r="Z9750" i="3"/>
  <c r="Z9751" i="3"/>
  <c r="Z9752" i="3"/>
  <c r="Z9753" i="3"/>
  <c r="Z9754" i="3"/>
  <c r="Z9755" i="3"/>
  <c r="Z9756" i="3"/>
  <c r="Z9757" i="3"/>
  <c r="Z9758" i="3"/>
  <c r="Z9759" i="3"/>
  <c r="Z9760" i="3"/>
  <c r="Z9761" i="3"/>
  <c r="Z9762" i="3"/>
  <c r="Z9763" i="3"/>
  <c r="Z9764" i="3"/>
  <c r="Z9765" i="3"/>
  <c r="Z9766" i="3"/>
  <c r="Z9767" i="3"/>
  <c r="Z9768" i="3"/>
  <c r="Z9769" i="3"/>
  <c r="Z9770" i="3"/>
  <c r="Z9771" i="3"/>
  <c r="Z9772" i="3"/>
  <c r="Z9773" i="3"/>
  <c r="Z9774" i="3"/>
  <c r="Z9775" i="3"/>
  <c r="Z9776" i="3"/>
  <c r="Z9777" i="3"/>
  <c r="Z9778" i="3"/>
  <c r="Z9779" i="3"/>
  <c r="Z9780" i="3"/>
  <c r="Z9781" i="3"/>
  <c r="Z9782" i="3"/>
  <c r="Z9783" i="3"/>
  <c r="Z9784" i="3"/>
  <c r="Z9785" i="3"/>
  <c r="Z9786" i="3"/>
  <c r="Z9787" i="3"/>
  <c r="Z9788" i="3"/>
  <c r="Z9789" i="3"/>
  <c r="Z9790" i="3"/>
  <c r="Z9791" i="3"/>
  <c r="Z9792" i="3"/>
  <c r="Z9793" i="3"/>
  <c r="Z9794" i="3"/>
  <c r="Z9795" i="3"/>
  <c r="Z9796" i="3"/>
  <c r="Z9797" i="3"/>
  <c r="Z9798" i="3"/>
  <c r="Z9799" i="3"/>
  <c r="Z9800" i="3"/>
  <c r="Z9801" i="3"/>
  <c r="Z9802" i="3"/>
  <c r="Z9803" i="3"/>
  <c r="Z9804" i="3"/>
  <c r="Z9805" i="3"/>
  <c r="Z9806" i="3"/>
  <c r="Z9807" i="3"/>
  <c r="Z9808" i="3"/>
  <c r="Z9809" i="3"/>
  <c r="Z9810" i="3"/>
  <c r="Z9811" i="3"/>
  <c r="Z9812" i="3"/>
  <c r="Z9813" i="3"/>
  <c r="Z9814" i="3"/>
  <c r="Z9815" i="3"/>
  <c r="Z9816" i="3"/>
  <c r="Z9817" i="3"/>
  <c r="Z9818" i="3"/>
  <c r="Z9819" i="3"/>
  <c r="Z9820" i="3"/>
  <c r="Z9821" i="3"/>
  <c r="Z9822" i="3"/>
  <c r="Z9823" i="3"/>
  <c r="Z9824" i="3"/>
  <c r="Z9825" i="3"/>
  <c r="Z9826" i="3"/>
  <c r="Z9827" i="3"/>
  <c r="Z9828" i="3"/>
  <c r="Z9829" i="3"/>
  <c r="Z9830" i="3"/>
  <c r="Z9831" i="3"/>
  <c r="Z9832" i="3"/>
  <c r="Z9833" i="3"/>
  <c r="Z9834" i="3"/>
  <c r="Z9835" i="3"/>
  <c r="Z9836" i="3"/>
  <c r="Z9837" i="3"/>
  <c r="Z9838" i="3"/>
  <c r="Z9839" i="3"/>
  <c r="Z9840" i="3"/>
  <c r="Z9841" i="3"/>
  <c r="Z9842" i="3"/>
  <c r="Z9843" i="3"/>
  <c r="Z9844" i="3"/>
  <c r="Z9845" i="3"/>
  <c r="Z9846" i="3"/>
  <c r="Z9847" i="3"/>
  <c r="Z9848" i="3"/>
  <c r="Z9849" i="3"/>
  <c r="Z9850" i="3"/>
  <c r="Z9851" i="3"/>
  <c r="Z9852" i="3"/>
  <c r="Z9853" i="3"/>
  <c r="Z9854" i="3"/>
  <c r="Z9855" i="3"/>
  <c r="Z9856" i="3"/>
  <c r="Z9857" i="3"/>
  <c r="Z9858" i="3"/>
  <c r="Z9859" i="3"/>
  <c r="Z9860" i="3"/>
  <c r="Z9861" i="3"/>
  <c r="Z9862" i="3"/>
  <c r="Z9863" i="3"/>
  <c r="Z9864" i="3"/>
  <c r="Z9865" i="3"/>
  <c r="Z9866" i="3"/>
  <c r="Z9867" i="3"/>
  <c r="Z9868" i="3"/>
  <c r="Z9869" i="3"/>
  <c r="Z9870" i="3"/>
  <c r="Z9871" i="3"/>
  <c r="Z9872" i="3"/>
  <c r="Z9873" i="3"/>
  <c r="Z9874" i="3"/>
  <c r="Z9875" i="3"/>
  <c r="Z9876" i="3"/>
  <c r="Z9877" i="3"/>
  <c r="Z9878" i="3"/>
  <c r="Z9879" i="3"/>
  <c r="Z9880" i="3"/>
  <c r="Z9881" i="3"/>
  <c r="Z9882" i="3"/>
  <c r="Z9883" i="3"/>
  <c r="Z9884" i="3"/>
  <c r="Z9885" i="3"/>
  <c r="Z9886" i="3"/>
  <c r="Z9887" i="3"/>
  <c r="Z9888" i="3"/>
  <c r="Z9889" i="3"/>
  <c r="Z9890" i="3"/>
  <c r="Z9891" i="3"/>
  <c r="Z9892" i="3"/>
  <c r="Z9893" i="3"/>
  <c r="Z9894" i="3"/>
  <c r="Z9895" i="3"/>
  <c r="Z9896" i="3"/>
  <c r="Z9897" i="3"/>
  <c r="Z9898" i="3"/>
  <c r="Z9899" i="3"/>
  <c r="Z9900" i="3"/>
  <c r="Z9901" i="3"/>
  <c r="Z9902" i="3"/>
  <c r="Z9903" i="3"/>
  <c r="Z9904" i="3"/>
  <c r="Z9905" i="3"/>
  <c r="Z9906" i="3"/>
  <c r="Z9907" i="3"/>
  <c r="Z9908" i="3"/>
  <c r="Z9909" i="3"/>
  <c r="Z9910" i="3"/>
  <c r="Z9911" i="3"/>
  <c r="Z9912" i="3"/>
  <c r="Z9913" i="3"/>
  <c r="Z9914" i="3"/>
  <c r="Z9915" i="3"/>
  <c r="Z9916" i="3"/>
  <c r="Z9917" i="3"/>
  <c r="Z9918" i="3"/>
  <c r="Z9919" i="3"/>
  <c r="Z9920" i="3"/>
  <c r="Z9921" i="3"/>
  <c r="Z9922" i="3"/>
  <c r="Z9923" i="3"/>
  <c r="Z9924" i="3"/>
  <c r="Z9925" i="3"/>
  <c r="Z9926" i="3"/>
  <c r="Z9927" i="3"/>
  <c r="Z9928" i="3"/>
  <c r="Z9929" i="3"/>
  <c r="Z9930" i="3"/>
  <c r="Z9931" i="3"/>
  <c r="Z9932" i="3"/>
  <c r="Z9933" i="3"/>
  <c r="Z9934" i="3"/>
  <c r="Z9935" i="3"/>
  <c r="Z9936" i="3"/>
  <c r="Z9937" i="3"/>
  <c r="Z9938" i="3"/>
  <c r="Z9939" i="3"/>
  <c r="Z9940" i="3"/>
  <c r="Z9941" i="3"/>
  <c r="Z9942" i="3"/>
  <c r="Z9943" i="3"/>
  <c r="Z9944" i="3"/>
  <c r="Z9945" i="3"/>
  <c r="Z9946" i="3"/>
  <c r="Z9947" i="3"/>
  <c r="Z9948" i="3"/>
  <c r="Z9949" i="3"/>
  <c r="Z9950" i="3"/>
  <c r="Z9951" i="3"/>
  <c r="Z9952" i="3"/>
  <c r="Z9953" i="3"/>
  <c r="Z9954" i="3"/>
  <c r="Z9955" i="3"/>
  <c r="Z9956" i="3"/>
  <c r="Z9957" i="3"/>
  <c r="Z9958" i="3"/>
  <c r="Z9959" i="3"/>
  <c r="Z9960" i="3"/>
  <c r="Z9961" i="3"/>
  <c r="Z9962" i="3"/>
  <c r="Z9963" i="3"/>
  <c r="Z9964" i="3"/>
  <c r="Z9965" i="3"/>
  <c r="Z9966" i="3"/>
  <c r="Z9967" i="3"/>
  <c r="Z9968" i="3"/>
  <c r="Z9969" i="3"/>
  <c r="Z9970" i="3"/>
  <c r="Z9971" i="3"/>
  <c r="Z9972" i="3"/>
  <c r="Z9973" i="3"/>
  <c r="Z9974" i="3"/>
  <c r="Z9975" i="3"/>
  <c r="Z9976" i="3"/>
  <c r="Z9977" i="3"/>
  <c r="Z9978" i="3"/>
  <c r="Z9979" i="3"/>
  <c r="Z9980" i="3"/>
  <c r="Z9981" i="3"/>
  <c r="Z9982" i="3"/>
  <c r="Z9983" i="3"/>
  <c r="Z9984" i="3"/>
  <c r="Z9985" i="3"/>
  <c r="Z9986" i="3"/>
  <c r="Z9987" i="3"/>
  <c r="Z9988" i="3"/>
  <c r="Z9989" i="3"/>
  <c r="Z9990" i="3"/>
  <c r="Z9991" i="3"/>
  <c r="Z9992" i="3"/>
  <c r="Z9993" i="3"/>
  <c r="Z9994" i="3"/>
  <c r="Z9995" i="3"/>
  <c r="Z9996" i="3"/>
  <c r="Z9997" i="3"/>
  <c r="Z9998" i="3"/>
  <c r="Z9999" i="3"/>
  <c r="Z10000" i="3"/>
  <c r="Z10001" i="3"/>
  <c r="Z10002" i="3"/>
  <c r="Z10003" i="3"/>
  <c r="Z10004" i="3"/>
  <c r="Z10005" i="3"/>
  <c r="Z10006" i="3"/>
  <c r="Z10007" i="3"/>
  <c r="Z10008" i="3"/>
  <c r="Z10009" i="3"/>
  <c r="Z10010" i="3"/>
  <c r="Z10011" i="3"/>
  <c r="Z10012" i="3"/>
  <c r="Z10013" i="3"/>
  <c r="Z10014" i="3"/>
  <c r="Z10015" i="3"/>
  <c r="Z10016" i="3"/>
  <c r="Z10017" i="3"/>
  <c r="Z10018" i="3"/>
  <c r="Z10019" i="3"/>
  <c r="Z10020" i="3"/>
  <c r="Z10021" i="3"/>
  <c r="Z10022" i="3"/>
  <c r="Z10023" i="3"/>
  <c r="Z10024" i="3"/>
  <c r="Z10025" i="3"/>
  <c r="Z10026" i="3"/>
  <c r="Z10027" i="3"/>
  <c r="Z10028" i="3"/>
  <c r="Z10029" i="3"/>
  <c r="Z10030" i="3"/>
  <c r="Z10031" i="3"/>
  <c r="Z10032" i="3"/>
  <c r="Z10033" i="3"/>
  <c r="Z10034" i="3"/>
  <c r="Z10035" i="3"/>
  <c r="Z10036" i="3"/>
  <c r="Z10037" i="3"/>
  <c r="Z10038" i="3"/>
  <c r="Z10039" i="3"/>
  <c r="Z10040" i="3"/>
  <c r="Z10041" i="3"/>
  <c r="Z10042" i="3"/>
  <c r="Z10043" i="3"/>
  <c r="Z10044" i="3"/>
  <c r="Z10045" i="3"/>
  <c r="Z10046" i="3"/>
  <c r="Z10047" i="3"/>
  <c r="Z10048" i="3"/>
  <c r="Z10049" i="3"/>
  <c r="Z10050" i="3"/>
  <c r="Z10051" i="3"/>
  <c r="Z10052" i="3"/>
  <c r="Z10053" i="3"/>
  <c r="Z10054" i="3"/>
  <c r="Z10055" i="3"/>
  <c r="Z10056" i="3"/>
  <c r="Z10057" i="3"/>
  <c r="Z10058" i="3"/>
  <c r="Z10059" i="3"/>
  <c r="Z10060" i="3"/>
  <c r="Z10061" i="3"/>
  <c r="Z10062" i="3"/>
  <c r="Z10063" i="3"/>
  <c r="Z10064" i="3"/>
  <c r="Z10065" i="3"/>
  <c r="Z10066" i="3"/>
  <c r="Z10067" i="3"/>
  <c r="Z10068" i="3"/>
  <c r="Z10069" i="3"/>
  <c r="Z10070" i="3"/>
  <c r="Z10071" i="3"/>
  <c r="Z10072" i="3"/>
  <c r="Z10073" i="3"/>
  <c r="Z10074" i="3"/>
  <c r="Z10075" i="3"/>
  <c r="Z10076" i="3"/>
  <c r="Z10077" i="3"/>
  <c r="Z10078" i="3"/>
  <c r="Z10079" i="3"/>
  <c r="Z10080" i="3"/>
  <c r="Z10081" i="3"/>
  <c r="Z10082" i="3"/>
  <c r="Z10083" i="3"/>
  <c r="Z10084" i="3"/>
  <c r="Z10085" i="3"/>
  <c r="Z10086" i="3"/>
  <c r="Z10087" i="3"/>
  <c r="Z10088" i="3"/>
  <c r="Z10089" i="3"/>
  <c r="Z10090" i="3"/>
  <c r="Z10091" i="3"/>
  <c r="Z10092" i="3"/>
  <c r="Z10093" i="3"/>
  <c r="Z10094" i="3"/>
  <c r="Z10095" i="3"/>
  <c r="Z10096" i="3"/>
  <c r="Z10097" i="3"/>
  <c r="Z10098" i="3"/>
  <c r="Z10099" i="3"/>
  <c r="Z10100" i="3"/>
  <c r="Z10101" i="3"/>
  <c r="Z10102" i="3"/>
  <c r="Z10103" i="3"/>
  <c r="Z10104" i="3"/>
  <c r="Z10105" i="3"/>
  <c r="Z10106" i="3"/>
  <c r="Z10107" i="3"/>
  <c r="Z10108" i="3"/>
  <c r="Z10109" i="3"/>
  <c r="Z10110" i="3"/>
  <c r="Z10111" i="3"/>
  <c r="Z10112" i="3"/>
  <c r="Z10113" i="3"/>
  <c r="Z10114" i="3"/>
  <c r="Z10115" i="3"/>
  <c r="Z10116" i="3"/>
  <c r="Z10117" i="3"/>
  <c r="Z10118" i="3"/>
  <c r="Z10119" i="3"/>
  <c r="Z10120" i="3"/>
  <c r="Z10121" i="3"/>
  <c r="Z10122" i="3"/>
  <c r="Z10123" i="3"/>
  <c r="Z10124" i="3"/>
  <c r="Z10125" i="3"/>
  <c r="Z10126" i="3"/>
  <c r="Z10127" i="3"/>
  <c r="Z10128" i="3"/>
  <c r="Z10129" i="3"/>
  <c r="Z10130" i="3"/>
  <c r="Z10131" i="3"/>
  <c r="Z10132" i="3"/>
  <c r="Z10133" i="3"/>
  <c r="Z10134" i="3"/>
  <c r="Z10135" i="3"/>
  <c r="Z10136" i="3"/>
  <c r="Z10137" i="3"/>
  <c r="Z10138" i="3"/>
  <c r="Z10139" i="3"/>
  <c r="Z10140" i="3"/>
  <c r="Z10141" i="3"/>
  <c r="Z10142" i="3"/>
  <c r="Z10143" i="3"/>
  <c r="Z10144" i="3"/>
  <c r="Z10145" i="3"/>
  <c r="Z10146" i="3"/>
  <c r="Z10147" i="3"/>
  <c r="Z10148" i="3"/>
  <c r="Z10149" i="3"/>
  <c r="Z10150" i="3"/>
  <c r="Z10151" i="3"/>
  <c r="Z10152" i="3"/>
  <c r="Z10153" i="3"/>
  <c r="Z10154" i="3"/>
  <c r="Z10155" i="3"/>
  <c r="Z10156" i="3"/>
  <c r="Z10157" i="3"/>
  <c r="Z10158" i="3"/>
  <c r="Z10159" i="3"/>
  <c r="Z10160" i="3"/>
  <c r="Z10161" i="3"/>
  <c r="Z10162" i="3"/>
  <c r="Z10163" i="3"/>
  <c r="Z10164" i="3"/>
  <c r="Z10165" i="3"/>
  <c r="Z10166" i="3"/>
  <c r="Z10167" i="3"/>
  <c r="Z10168" i="3"/>
  <c r="Z10169" i="3"/>
  <c r="Z10170" i="3"/>
  <c r="Z10171" i="3"/>
  <c r="Z10172" i="3"/>
  <c r="Z10173" i="3"/>
  <c r="Z10174" i="3"/>
  <c r="Z10175" i="3"/>
  <c r="Z10176" i="3"/>
  <c r="Z10177" i="3"/>
  <c r="Z10178" i="3"/>
  <c r="Z10179" i="3"/>
  <c r="Z10180" i="3"/>
  <c r="Z10181" i="3"/>
  <c r="Z10182" i="3"/>
  <c r="Z10183" i="3"/>
  <c r="Z10184" i="3"/>
  <c r="Z10185" i="3"/>
  <c r="Z10186" i="3"/>
  <c r="Z10187" i="3"/>
  <c r="Z10188" i="3"/>
  <c r="Z10189" i="3"/>
  <c r="Z10190" i="3"/>
  <c r="Z10191" i="3"/>
  <c r="Z10192" i="3"/>
  <c r="Z10193" i="3"/>
  <c r="Z10194" i="3"/>
  <c r="Z10195" i="3"/>
  <c r="Z10196" i="3"/>
  <c r="Z10197" i="3"/>
  <c r="Z10198" i="3"/>
  <c r="Z10199" i="3"/>
  <c r="Z10200" i="3"/>
  <c r="Z10201" i="3"/>
  <c r="Z10202" i="3"/>
  <c r="Z10203" i="3"/>
  <c r="Z10204" i="3"/>
  <c r="Z10205" i="3"/>
  <c r="Z10206" i="3"/>
  <c r="Z10207" i="3"/>
  <c r="Z10208" i="3"/>
  <c r="Z10209" i="3"/>
  <c r="Z10210" i="3"/>
  <c r="Z10211" i="3"/>
  <c r="Z10212" i="3"/>
  <c r="Z10213" i="3"/>
  <c r="Z10214" i="3"/>
  <c r="Z10215" i="3"/>
  <c r="Z10216" i="3"/>
  <c r="Z10217" i="3"/>
  <c r="Z10218" i="3"/>
  <c r="Z10219" i="3"/>
  <c r="Z10220" i="3"/>
  <c r="Z10221" i="3"/>
  <c r="Z10222" i="3"/>
  <c r="Z10223" i="3"/>
  <c r="Z10224" i="3"/>
  <c r="Z10225" i="3"/>
  <c r="Z10226" i="3"/>
  <c r="Z10227" i="3"/>
  <c r="Z10228" i="3"/>
  <c r="Z10229" i="3"/>
  <c r="Z10230" i="3"/>
  <c r="Z10231" i="3"/>
  <c r="Z10232" i="3"/>
  <c r="Z10233" i="3"/>
  <c r="Z10234" i="3"/>
  <c r="Z10235" i="3"/>
  <c r="Z10236" i="3"/>
  <c r="Z10237" i="3"/>
  <c r="Z10238" i="3"/>
  <c r="Z10239" i="3"/>
  <c r="Z10240" i="3"/>
  <c r="Z10241" i="3"/>
  <c r="Z10242" i="3"/>
  <c r="Z10243" i="3"/>
  <c r="Z10244" i="3"/>
  <c r="Z10245" i="3"/>
  <c r="Z10246" i="3"/>
  <c r="Z10247" i="3"/>
  <c r="Z10248" i="3"/>
  <c r="Z10249" i="3"/>
  <c r="Z10250" i="3"/>
  <c r="Z10251" i="3"/>
  <c r="Z10252" i="3"/>
  <c r="Z10253" i="3"/>
  <c r="Z10254" i="3"/>
  <c r="Z10255" i="3"/>
  <c r="Z10256" i="3"/>
  <c r="Z10257" i="3"/>
  <c r="Z10258" i="3"/>
  <c r="Z10259" i="3"/>
  <c r="Z10260" i="3"/>
  <c r="Z10261" i="3"/>
  <c r="Z10262" i="3"/>
  <c r="Z10263" i="3"/>
  <c r="Z10264" i="3"/>
  <c r="Z10265" i="3"/>
  <c r="Z10266" i="3"/>
  <c r="Z10267" i="3"/>
  <c r="Z10268" i="3"/>
  <c r="Z10269" i="3"/>
  <c r="Z10270" i="3"/>
  <c r="Z10271" i="3"/>
  <c r="Z10272" i="3"/>
  <c r="Z10273" i="3"/>
  <c r="Z10274" i="3"/>
  <c r="Z10275" i="3"/>
  <c r="Z10276" i="3"/>
  <c r="Z10277" i="3"/>
  <c r="Z10278" i="3"/>
  <c r="Z10279" i="3"/>
  <c r="Z10280" i="3"/>
  <c r="Z10281" i="3"/>
  <c r="Z10282" i="3"/>
  <c r="Z10283" i="3"/>
  <c r="Z10284" i="3"/>
  <c r="Z10285" i="3"/>
  <c r="Z10286" i="3"/>
  <c r="Z10287" i="3"/>
  <c r="Z10288" i="3"/>
  <c r="Z10289" i="3"/>
  <c r="Z10290" i="3"/>
  <c r="Z10291" i="3"/>
  <c r="Z10292" i="3"/>
  <c r="Z10293" i="3"/>
  <c r="Z10294" i="3"/>
  <c r="Z10295" i="3"/>
  <c r="Z10296" i="3"/>
  <c r="Z10297" i="3"/>
  <c r="Z10298" i="3"/>
  <c r="Z10299" i="3"/>
  <c r="Z10300" i="3"/>
  <c r="Z10301" i="3"/>
  <c r="Z10302" i="3"/>
  <c r="Z10303" i="3"/>
  <c r="Z10304" i="3"/>
  <c r="Z10305" i="3"/>
  <c r="Z10306" i="3"/>
  <c r="Z10307" i="3"/>
  <c r="Z10308" i="3"/>
  <c r="Z10309" i="3"/>
  <c r="Z10310" i="3"/>
  <c r="Z10311" i="3"/>
  <c r="Z10312" i="3"/>
  <c r="Z10313" i="3"/>
  <c r="Z10314" i="3"/>
  <c r="Z10315" i="3"/>
  <c r="Z10316" i="3"/>
  <c r="Z10317" i="3"/>
  <c r="Z10318" i="3"/>
  <c r="Z10319" i="3"/>
  <c r="Z10320" i="3"/>
  <c r="Z10321" i="3"/>
  <c r="Z10322" i="3"/>
  <c r="Z10323" i="3"/>
  <c r="Z10324" i="3"/>
  <c r="Z10325" i="3"/>
  <c r="Z10326" i="3"/>
  <c r="Z10327" i="3"/>
  <c r="Z10328" i="3"/>
  <c r="Z10329" i="3"/>
  <c r="Z10330" i="3"/>
  <c r="Z10331" i="3"/>
  <c r="Z10332" i="3"/>
  <c r="Z10333" i="3"/>
  <c r="Z10334" i="3"/>
  <c r="Z10335" i="3"/>
  <c r="Z10336" i="3"/>
  <c r="Z10337" i="3"/>
  <c r="Z10338" i="3"/>
  <c r="Z10339" i="3"/>
  <c r="Z10340" i="3"/>
  <c r="Z10341" i="3"/>
  <c r="Z10342" i="3"/>
  <c r="Z10343" i="3"/>
  <c r="Z10344" i="3"/>
  <c r="Z10345" i="3"/>
  <c r="Z10346" i="3"/>
  <c r="Z10347" i="3"/>
  <c r="Z10348" i="3"/>
  <c r="Z10349" i="3"/>
  <c r="Z10350" i="3"/>
  <c r="Z10351" i="3"/>
  <c r="Z10352" i="3"/>
  <c r="Z10353" i="3"/>
  <c r="Z10354" i="3"/>
  <c r="Z10355" i="3"/>
  <c r="Z10356" i="3"/>
  <c r="Z10357" i="3"/>
  <c r="Z10358" i="3"/>
  <c r="Z10359" i="3"/>
  <c r="Z10360" i="3"/>
  <c r="Z10361" i="3"/>
  <c r="Z10362" i="3"/>
  <c r="Z10363" i="3"/>
  <c r="Z10364" i="3"/>
  <c r="Z10365" i="3"/>
  <c r="Z10366" i="3"/>
  <c r="Z10367" i="3"/>
  <c r="Z10368" i="3"/>
  <c r="Z10369" i="3"/>
  <c r="Z10370" i="3"/>
  <c r="Z10371" i="3"/>
  <c r="Z10372" i="3"/>
  <c r="Z10373" i="3"/>
  <c r="Z10374" i="3"/>
  <c r="Z10375" i="3"/>
  <c r="Z10376" i="3"/>
  <c r="Z10377" i="3"/>
  <c r="Z10378" i="3"/>
  <c r="Z10379" i="3"/>
  <c r="Z10380" i="3"/>
  <c r="Z10381" i="3"/>
  <c r="Z10382" i="3"/>
  <c r="Z10383" i="3"/>
  <c r="Z10384" i="3"/>
  <c r="Z10385" i="3"/>
  <c r="Z10386" i="3"/>
  <c r="Z10387" i="3"/>
  <c r="Z10388" i="3"/>
  <c r="Z10389" i="3"/>
  <c r="Z10390" i="3"/>
  <c r="Z10391" i="3"/>
  <c r="Z10392" i="3"/>
  <c r="Z10393" i="3"/>
  <c r="Z10394" i="3"/>
  <c r="Z10395" i="3"/>
  <c r="Z10396" i="3"/>
  <c r="Z10397" i="3"/>
  <c r="Z10398" i="3"/>
  <c r="Z10399" i="3"/>
  <c r="Z10400" i="3"/>
  <c r="Z10401" i="3"/>
  <c r="Z10402" i="3"/>
  <c r="Z10403" i="3"/>
  <c r="Z10404" i="3"/>
  <c r="Z10405" i="3"/>
  <c r="Z10406" i="3"/>
  <c r="Z10407" i="3"/>
  <c r="Z10408" i="3"/>
  <c r="Z10409" i="3"/>
  <c r="Z10410" i="3"/>
  <c r="Z10411" i="3"/>
  <c r="Z10412" i="3"/>
  <c r="Z10413" i="3"/>
  <c r="Z10414" i="3"/>
  <c r="Z10415" i="3"/>
  <c r="Z10416" i="3"/>
  <c r="Z10417" i="3"/>
  <c r="Z10418" i="3"/>
  <c r="Z10419" i="3"/>
  <c r="Z10420" i="3"/>
  <c r="Z10421" i="3"/>
  <c r="Z10422" i="3"/>
  <c r="Z10423" i="3"/>
  <c r="Z10424" i="3"/>
  <c r="Z10425" i="3"/>
  <c r="Z10426" i="3"/>
  <c r="Z10427" i="3"/>
  <c r="Z10428" i="3"/>
  <c r="Z10429" i="3"/>
  <c r="Z10430" i="3"/>
  <c r="Z10431" i="3"/>
  <c r="Z10432" i="3"/>
  <c r="Z10433" i="3"/>
  <c r="Z10434" i="3"/>
  <c r="Z10435" i="3"/>
  <c r="Z10436" i="3"/>
  <c r="Z10437" i="3"/>
  <c r="Z10438" i="3"/>
  <c r="Z10439" i="3"/>
  <c r="Z10440" i="3"/>
  <c r="Z10441" i="3"/>
  <c r="Z10442" i="3"/>
  <c r="Z10443" i="3"/>
  <c r="Z10444" i="3"/>
  <c r="Z10445" i="3"/>
  <c r="Z10446" i="3"/>
  <c r="Z10447" i="3"/>
  <c r="Z10448" i="3"/>
  <c r="Z10449" i="3"/>
  <c r="Z10450" i="3"/>
  <c r="Z10451" i="3"/>
  <c r="Z10452" i="3"/>
  <c r="Z10453" i="3"/>
  <c r="Z10454" i="3"/>
  <c r="Z10455" i="3"/>
  <c r="Z10456" i="3"/>
  <c r="Z10457" i="3"/>
  <c r="Z10458" i="3"/>
  <c r="Z10459" i="3"/>
  <c r="Z10460" i="3"/>
  <c r="Z10461" i="3"/>
  <c r="Z10462" i="3"/>
  <c r="Z10463" i="3"/>
  <c r="Z10464" i="3"/>
  <c r="Z10465" i="3"/>
  <c r="Z10466" i="3"/>
  <c r="Z10467" i="3"/>
  <c r="Z10468" i="3"/>
  <c r="Z10469" i="3"/>
  <c r="Z10470" i="3"/>
  <c r="Z10471" i="3"/>
  <c r="Z10472" i="3"/>
  <c r="Z10473" i="3"/>
  <c r="Z10474" i="3"/>
  <c r="Z10475" i="3"/>
  <c r="Z10476" i="3"/>
  <c r="Z10477" i="3"/>
  <c r="Z10478" i="3"/>
  <c r="Z10479" i="3"/>
  <c r="Z10480" i="3"/>
  <c r="Z10481" i="3"/>
  <c r="Z10482" i="3"/>
  <c r="Z10483" i="3"/>
  <c r="Z10484" i="3"/>
  <c r="Z10485" i="3"/>
  <c r="Z10486" i="3"/>
  <c r="Z10487" i="3"/>
  <c r="Z10488" i="3"/>
  <c r="Z10489" i="3"/>
  <c r="Z10490" i="3"/>
  <c r="Z10491" i="3"/>
  <c r="Z10492" i="3"/>
  <c r="Z10493" i="3"/>
  <c r="Z10494" i="3"/>
  <c r="Z10495" i="3"/>
  <c r="Z10496" i="3"/>
  <c r="Z10497" i="3"/>
  <c r="Z10498" i="3"/>
  <c r="Z10499" i="3"/>
  <c r="Z10500" i="3"/>
  <c r="Z10501" i="3"/>
  <c r="Z10502" i="3"/>
  <c r="Z10503" i="3"/>
  <c r="Z10504" i="3"/>
  <c r="Z10505" i="3"/>
  <c r="Z10506" i="3"/>
  <c r="Z10507" i="3"/>
  <c r="Z10508" i="3"/>
  <c r="Z10509" i="3"/>
  <c r="Z10510" i="3"/>
  <c r="Z10511" i="3"/>
  <c r="Z10512" i="3"/>
  <c r="Z10513" i="3"/>
  <c r="Z10514" i="3"/>
  <c r="Z10515" i="3"/>
  <c r="Z10516" i="3"/>
  <c r="Z10517" i="3"/>
  <c r="Z10518" i="3"/>
  <c r="Z10519" i="3"/>
  <c r="Z10520" i="3"/>
  <c r="Z10521" i="3"/>
  <c r="Z10522" i="3"/>
  <c r="Z10523" i="3"/>
  <c r="Z10524" i="3"/>
  <c r="Z10525" i="3"/>
  <c r="Z10526" i="3"/>
  <c r="Z10527" i="3"/>
  <c r="Z10528" i="3"/>
  <c r="Z10529" i="3"/>
  <c r="Z10530" i="3"/>
  <c r="Z10531" i="3"/>
  <c r="Z10532" i="3"/>
  <c r="Z10533" i="3"/>
  <c r="Z10534" i="3"/>
  <c r="Z10535" i="3"/>
  <c r="Z10536" i="3"/>
  <c r="Z10537" i="3"/>
  <c r="Z10538" i="3"/>
  <c r="Z10539" i="3"/>
  <c r="Z10540" i="3"/>
  <c r="Z10541" i="3"/>
  <c r="Z10542" i="3"/>
  <c r="Z10543" i="3"/>
  <c r="Z10544" i="3"/>
  <c r="Z10545" i="3"/>
  <c r="Z10546" i="3"/>
  <c r="Z10547" i="3"/>
  <c r="Z10548" i="3"/>
  <c r="Z10549" i="3"/>
  <c r="Z10550" i="3"/>
  <c r="Z10551" i="3"/>
  <c r="Z10552" i="3"/>
  <c r="Z10553" i="3"/>
  <c r="Z10554" i="3"/>
  <c r="Z10555" i="3"/>
  <c r="Z10556" i="3"/>
  <c r="Z10557" i="3"/>
  <c r="Z10558" i="3"/>
  <c r="Z10559" i="3"/>
  <c r="Z10560" i="3"/>
  <c r="Z10561" i="3"/>
  <c r="Z10562" i="3"/>
  <c r="Z10563" i="3"/>
  <c r="Z10564" i="3"/>
  <c r="Z10565" i="3"/>
  <c r="Z10566" i="3"/>
  <c r="Z10567" i="3"/>
  <c r="Z10568" i="3"/>
  <c r="Z10569" i="3"/>
  <c r="Z10570" i="3"/>
  <c r="Z10571" i="3"/>
  <c r="Z10572" i="3"/>
  <c r="Z10573" i="3"/>
  <c r="Z10574" i="3"/>
  <c r="Z10575" i="3"/>
  <c r="Z10576" i="3"/>
  <c r="Z10577" i="3"/>
  <c r="Z10578" i="3"/>
  <c r="Z10579" i="3"/>
  <c r="Z10580" i="3"/>
  <c r="Z10581" i="3"/>
  <c r="Z10582" i="3"/>
  <c r="Z10583" i="3"/>
  <c r="Z10584" i="3"/>
  <c r="Z10585" i="3"/>
  <c r="Z10586" i="3"/>
  <c r="Z10587" i="3"/>
  <c r="Z10588" i="3"/>
  <c r="Z10589" i="3"/>
  <c r="Z10590" i="3"/>
  <c r="Z10591" i="3"/>
  <c r="Z10592" i="3"/>
  <c r="Z10593" i="3"/>
  <c r="Z10594" i="3"/>
  <c r="Z10595" i="3"/>
  <c r="Z10596" i="3"/>
  <c r="Z10597" i="3"/>
  <c r="Z10598" i="3"/>
  <c r="Z10599" i="3"/>
  <c r="Z10600" i="3"/>
  <c r="Z10601" i="3"/>
  <c r="Z10602" i="3"/>
  <c r="Z10603" i="3"/>
  <c r="Z10604" i="3"/>
  <c r="Z10605" i="3"/>
  <c r="Z10606" i="3"/>
  <c r="Z10607" i="3"/>
  <c r="Z10608" i="3"/>
  <c r="Z10609" i="3"/>
  <c r="Z10610" i="3"/>
  <c r="Z10611" i="3"/>
  <c r="Z10612" i="3"/>
  <c r="Z10613" i="3"/>
  <c r="Z10614" i="3"/>
  <c r="Z10615" i="3"/>
  <c r="Z10616" i="3"/>
  <c r="Z10617" i="3"/>
  <c r="Z10618" i="3"/>
  <c r="Z10619" i="3"/>
  <c r="Z10620" i="3"/>
  <c r="Z10621" i="3"/>
  <c r="Z10622" i="3"/>
  <c r="Z10623" i="3"/>
  <c r="Z10624" i="3"/>
  <c r="Z10625" i="3"/>
  <c r="Z10626" i="3"/>
  <c r="Z10627" i="3"/>
  <c r="Z10628" i="3"/>
  <c r="Z10629" i="3"/>
  <c r="Z10630" i="3"/>
  <c r="Z10631" i="3"/>
  <c r="Z10632" i="3"/>
  <c r="Z10633" i="3"/>
  <c r="Z10634" i="3"/>
  <c r="Z10635" i="3"/>
  <c r="Z10636" i="3"/>
  <c r="Z10637" i="3"/>
  <c r="Z10638" i="3"/>
  <c r="Z10639" i="3"/>
  <c r="Z10640" i="3"/>
  <c r="Z10641" i="3"/>
  <c r="Z10642" i="3"/>
  <c r="Z10643" i="3"/>
  <c r="Z10644" i="3"/>
  <c r="Z10645" i="3"/>
  <c r="Z10646" i="3"/>
  <c r="Z10647" i="3"/>
  <c r="Z10648" i="3"/>
  <c r="Z10649" i="3"/>
  <c r="Z10650" i="3"/>
  <c r="Z10651" i="3"/>
  <c r="Z10652" i="3"/>
  <c r="Z10653" i="3"/>
  <c r="Z10654" i="3"/>
  <c r="Z10655" i="3"/>
  <c r="Z10656" i="3"/>
  <c r="Z10657" i="3"/>
  <c r="Z10658" i="3"/>
  <c r="Z10659" i="3"/>
  <c r="Z10660" i="3"/>
  <c r="Z10661" i="3"/>
  <c r="Z10662" i="3"/>
  <c r="Z10663" i="3"/>
  <c r="Z10664" i="3"/>
  <c r="Z10665" i="3"/>
  <c r="Z10666" i="3"/>
  <c r="Z10667" i="3"/>
  <c r="Z10668" i="3"/>
  <c r="Z10669" i="3"/>
  <c r="Z10670" i="3"/>
  <c r="Z10671" i="3"/>
  <c r="Z10672" i="3"/>
  <c r="Z10673" i="3"/>
  <c r="Z10674" i="3"/>
  <c r="Z10675" i="3"/>
  <c r="Z10676" i="3"/>
  <c r="Z10677" i="3"/>
  <c r="Z10678" i="3"/>
  <c r="Z10679" i="3"/>
  <c r="Z10680" i="3"/>
  <c r="Z10681" i="3"/>
  <c r="Z10682" i="3"/>
  <c r="Z10683" i="3"/>
  <c r="Z10684" i="3"/>
  <c r="Z10685" i="3"/>
  <c r="Z10686" i="3"/>
  <c r="Z10687" i="3"/>
  <c r="Z10688" i="3"/>
  <c r="Z10689" i="3"/>
  <c r="Z10690" i="3"/>
  <c r="Z10691" i="3"/>
  <c r="Z10692" i="3"/>
  <c r="Z10693" i="3"/>
  <c r="Z10694" i="3"/>
  <c r="Z10695" i="3"/>
  <c r="Z10696" i="3"/>
  <c r="Z10697" i="3"/>
  <c r="Z10698" i="3"/>
  <c r="Z10699" i="3"/>
  <c r="Z10700" i="3"/>
  <c r="Z10701" i="3"/>
  <c r="Z10702" i="3"/>
  <c r="Z10703" i="3"/>
  <c r="Z10704" i="3"/>
  <c r="Z10705" i="3"/>
  <c r="Z10706" i="3"/>
  <c r="Z10707" i="3"/>
  <c r="Z10708" i="3"/>
  <c r="Z10709" i="3"/>
  <c r="Z10710" i="3"/>
  <c r="Z10711" i="3"/>
  <c r="Z10712" i="3"/>
  <c r="Z10713" i="3"/>
  <c r="Z10714" i="3"/>
  <c r="Z10715" i="3"/>
  <c r="Z10716" i="3"/>
  <c r="Z10717" i="3"/>
  <c r="Z10718" i="3"/>
  <c r="Z10719" i="3"/>
  <c r="Z10720" i="3"/>
  <c r="Z10721" i="3"/>
  <c r="Z10722" i="3"/>
  <c r="Z10723" i="3"/>
  <c r="Z10724" i="3"/>
  <c r="Z10725" i="3"/>
  <c r="Z10726" i="3"/>
  <c r="Z10727" i="3"/>
  <c r="Z10728" i="3"/>
  <c r="Z10729" i="3"/>
  <c r="Z10730" i="3"/>
  <c r="Z10731" i="3"/>
  <c r="Z10732" i="3"/>
  <c r="Z10733" i="3"/>
  <c r="Z10734" i="3"/>
  <c r="Z10735" i="3"/>
  <c r="Z10736" i="3"/>
  <c r="Z10737" i="3"/>
  <c r="Z10738" i="3"/>
  <c r="Z10739" i="3"/>
  <c r="Z10740" i="3"/>
  <c r="Z10741" i="3"/>
  <c r="Z10742" i="3"/>
  <c r="Z10743" i="3"/>
  <c r="Z10744" i="3"/>
  <c r="Z10745" i="3"/>
  <c r="Z10746" i="3"/>
  <c r="Z10747" i="3"/>
  <c r="Z10748" i="3"/>
  <c r="Z10749" i="3"/>
  <c r="Z10750" i="3"/>
  <c r="Z10751" i="3"/>
  <c r="Z10752" i="3"/>
  <c r="Z10753" i="3"/>
  <c r="Z10754" i="3"/>
  <c r="Z10755" i="3"/>
  <c r="Z10756" i="3"/>
  <c r="Z10757" i="3"/>
  <c r="Z10758" i="3"/>
  <c r="Z10759" i="3"/>
  <c r="Z10760" i="3"/>
  <c r="Z10761" i="3"/>
  <c r="Z10762" i="3"/>
  <c r="Z10763" i="3"/>
  <c r="Z10764" i="3"/>
  <c r="Z10765" i="3"/>
  <c r="Z10766" i="3"/>
  <c r="Z10767" i="3"/>
  <c r="Z10768" i="3"/>
  <c r="Z10769" i="3"/>
  <c r="Z10770" i="3"/>
  <c r="Z10771" i="3"/>
  <c r="Z10772" i="3"/>
  <c r="Z10773" i="3"/>
  <c r="Z10774" i="3"/>
  <c r="Z10775" i="3"/>
  <c r="Z10776" i="3"/>
  <c r="Z10777" i="3"/>
  <c r="Z10778" i="3"/>
  <c r="Z10779" i="3"/>
  <c r="Z10780" i="3"/>
  <c r="Z10781" i="3"/>
  <c r="Z10782" i="3"/>
  <c r="Z10783" i="3"/>
  <c r="Z10784" i="3"/>
  <c r="Z10785" i="3"/>
  <c r="Z10786" i="3"/>
  <c r="Z10787" i="3"/>
  <c r="Z10788" i="3"/>
  <c r="Z10789" i="3"/>
  <c r="Z10790" i="3"/>
  <c r="Z10791" i="3"/>
  <c r="Z10792" i="3"/>
  <c r="Z10793" i="3"/>
  <c r="Z10794" i="3"/>
  <c r="Z10795" i="3"/>
  <c r="Z10796" i="3"/>
  <c r="Z10797" i="3"/>
  <c r="Z10798" i="3"/>
  <c r="Z10799" i="3"/>
  <c r="Z10800" i="3"/>
  <c r="Z10801" i="3"/>
  <c r="Z10802" i="3"/>
  <c r="Z10803" i="3"/>
  <c r="Z10804" i="3"/>
  <c r="Z10805" i="3"/>
  <c r="Z10806" i="3"/>
  <c r="Z10807" i="3"/>
  <c r="Z10808" i="3"/>
  <c r="Z10809" i="3"/>
  <c r="Z10810" i="3"/>
  <c r="Z10811" i="3"/>
  <c r="Z10812" i="3"/>
  <c r="Z10813" i="3"/>
  <c r="Z10814" i="3"/>
  <c r="Z10815" i="3"/>
  <c r="Z10816" i="3"/>
  <c r="Z10817" i="3"/>
  <c r="Z10818" i="3"/>
  <c r="Z10819" i="3"/>
  <c r="Z10820" i="3"/>
  <c r="Z10821" i="3"/>
  <c r="Z10822" i="3"/>
  <c r="Z10823" i="3"/>
  <c r="Z10824" i="3"/>
  <c r="Z10825" i="3"/>
  <c r="Z10826" i="3"/>
  <c r="Z10827" i="3"/>
  <c r="Z10828" i="3"/>
  <c r="Z10829" i="3"/>
  <c r="Z10830" i="3"/>
  <c r="Z10831" i="3"/>
  <c r="Z10832" i="3"/>
  <c r="Z10833" i="3"/>
  <c r="Z10834" i="3"/>
  <c r="Z10835" i="3"/>
  <c r="Z10836" i="3"/>
  <c r="Z10837" i="3"/>
  <c r="Z10838" i="3"/>
  <c r="Z10839" i="3"/>
  <c r="Z10840" i="3"/>
  <c r="Z10841" i="3"/>
  <c r="Z10842" i="3"/>
  <c r="Z10843" i="3"/>
  <c r="Z10844" i="3"/>
  <c r="Z10845" i="3"/>
  <c r="Z10846" i="3"/>
  <c r="Z10847" i="3"/>
  <c r="Z10848" i="3"/>
  <c r="Z10849" i="3"/>
  <c r="Z10850" i="3"/>
  <c r="Z10851" i="3"/>
  <c r="Z10852" i="3"/>
  <c r="Z10853" i="3"/>
  <c r="Z10854" i="3"/>
  <c r="Z10855" i="3"/>
  <c r="Z10856" i="3"/>
  <c r="Z10857" i="3"/>
  <c r="Z10858" i="3"/>
  <c r="Z10859" i="3"/>
  <c r="Z10860" i="3"/>
  <c r="Z10861" i="3"/>
  <c r="Z10862" i="3"/>
  <c r="Z10863" i="3"/>
  <c r="Z10864" i="3"/>
  <c r="Z10865" i="3"/>
  <c r="Z10866" i="3"/>
  <c r="Z10867" i="3"/>
  <c r="Z10868" i="3"/>
  <c r="Z10869" i="3"/>
  <c r="Z10870" i="3"/>
  <c r="Z10871" i="3"/>
  <c r="Z10872" i="3"/>
  <c r="Z10873" i="3"/>
  <c r="Z10874" i="3"/>
  <c r="Z10875" i="3"/>
  <c r="Z10876" i="3"/>
  <c r="Z10877" i="3"/>
  <c r="Z10878" i="3"/>
  <c r="Z10879" i="3"/>
  <c r="Z10880" i="3"/>
  <c r="Z10881" i="3"/>
  <c r="Z10882" i="3"/>
  <c r="Z10883" i="3"/>
  <c r="Z10884" i="3"/>
  <c r="Z10885" i="3"/>
  <c r="Z10886" i="3"/>
  <c r="Z10887" i="3"/>
  <c r="Z10888" i="3"/>
  <c r="Z10889" i="3"/>
  <c r="Z10890" i="3"/>
  <c r="Z10891" i="3"/>
  <c r="Z10892" i="3"/>
  <c r="Z10893" i="3"/>
  <c r="Z10894" i="3"/>
  <c r="Z10895" i="3"/>
  <c r="Z10896" i="3"/>
  <c r="Z10897" i="3"/>
  <c r="Z10898" i="3"/>
  <c r="Z10899" i="3"/>
  <c r="Z10900" i="3"/>
  <c r="Z10901" i="3"/>
  <c r="Z10902" i="3"/>
  <c r="Z10903" i="3"/>
  <c r="Z10904" i="3"/>
  <c r="Z10905" i="3"/>
  <c r="Z10906" i="3"/>
  <c r="Z10907" i="3"/>
  <c r="Z10908" i="3"/>
  <c r="Z10909" i="3"/>
  <c r="Z10910" i="3"/>
  <c r="Z10911" i="3"/>
  <c r="Z10912" i="3"/>
  <c r="Z10913" i="3"/>
  <c r="Z10914" i="3"/>
  <c r="Z10915" i="3"/>
  <c r="Z10916" i="3"/>
  <c r="Z10917" i="3"/>
  <c r="Z10918" i="3"/>
  <c r="Z10919" i="3"/>
  <c r="Z10920" i="3"/>
  <c r="Z10921" i="3"/>
  <c r="Z10922" i="3"/>
  <c r="Z10923" i="3"/>
  <c r="Z10924" i="3"/>
  <c r="Z10925" i="3"/>
  <c r="Z10926" i="3"/>
  <c r="Z10927" i="3"/>
  <c r="Z10928" i="3"/>
  <c r="Z10929" i="3"/>
  <c r="Z10930" i="3"/>
  <c r="Z10931" i="3"/>
  <c r="Z10932" i="3"/>
  <c r="Z10933" i="3"/>
  <c r="Z10934" i="3"/>
  <c r="Z10935" i="3"/>
  <c r="Z10936" i="3"/>
  <c r="Z10937" i="3"/>
  <c r="Z10938" i="3"/>
  <c r="Z10939" i="3"/>
  <c r="Z10940" i="3"/>
  <c r="Z10941" i="3"/>
  <c r="Z10942" i="3"/>
  <c r="Z10943" i="3"/>
  <c r="Z10944" i="3"/>
  <c r="Z10945" i="3"/>
  <c r="Z10946" i="3"/>
  <c r="Z10947" i="3"/>
  <c r="Z10948" i="3"/>
  <c r="Z10949" i="3"/>
  <c r="Z10950" i="3"/>
  <c r="Z10951" i="3"/>
  <c r="Z10952" i="3"/>
  <c r="Z10953" i="3"/>
  <c r="Z10954" i="3"/>
  <c r="Z10955" i="3"/>
  <c r="Z10956" i="3"/>
  <c r="Z10957" i="3"/>
  <c r="Z10958" i="3"/>
  <c r="Z10959" i="3"/>
  <c r="Z10960" i="3"/>
  <c r="Z10961" i="3"/>
  <c r="Z10962" i="3"/>
  <c r="Z10963" i="3"/>
  <c r="Z10964" i="3"/>
  <c r="Z10965" i="3"/>
  <c r="Z10966" i="3"/>
  <c r="Z10967" i="3"/>
  <c r="Z10968" i="3"/>
  <c r="Z10969" i="3"/>
  <c r="Z10970" i="3"/>
  <c r="Z10971" i="3"/>
  <c r="Z10972" i="3"/>
  <c r="Z10973" i="3"/>
  <c r="Z10974" i="3"/>
  <c r="Z10975" i="3"/>
  <c r="Z10976" i="3"/>
  <c r="Z10977" i="3"/>
  <c r="Z10978" i="3"/>
  <c r="Z10979" i="3"/>
  <c r="Z10980" i="3"/>
  <c r="Z10981" i="3"/>
  <c r="Z10982" i="3"/>
  <c r="Z10983" i="3"/>
  <c r="Z10984" i="3"/>
  <c r="Z10985" i="3"/>
  <c r="Z10986" i="3"/>
  <c r="Z10987" i="3"/>
  <c r="Z10988" i="3"/>
  <c r="Z10989" i="3"/>
  <c r="Z10990" i="3"/>
  <c r="Z10991" i="3"/>
  <c r="Z10992" i="3"/>
  <c r="Z10993" i="3"/>
  <c r="Z10994" i="3"/>
  <c r="Z10995" i="3"/>
  <c r="Z10996" i="3"/>
  <c r="Z10997" i="3"/>
  <c r="Z10998" i="3"/>
  <c r="Z10999" i="3"/>
  <c r="Z11000" i="3"/>
  <c r="Z11001" i="3"/>
  <c r="Z11002" i="3"/>
  <c r="Z11003" i="3"/>
  <c r="Z11004" i="3"/>
  <c r="Z11005" i="3"/>
  <c r="Z11006" i="3"/>
  <c r="Z11007" i="3"/>
  <c r="Z11008" i="3"/>
  <c r="Z11009" i="3"/>
  <c r="Z11010" i="3"/>
  <c r="Z11011" i="3"/>
  <c r="Z11012" i="3"/>
  <c r="Z11013" i="3"/>
  <c r="Z11014" i="3"/>
  <c r="Z11015" i="3"/>
  <c r="Z11016" i="3"/>
  <c r="Z11017" i="3"/>
  <c r="Z11018" i="3"/>
  <c r="Z11019" i="3"/>
  <c r="Z11020" i="3"/>
  <c r="Z11021" i="3"/>
  <c r="Z11022" i="3"/>
  <c r="Z11023" i="3"/>
  <c r="Z11024" i="3"/>
  <c r="Z11025" i="3"/>
  <c r="Z11026" i="3"/>
  <c r="Z11027" i="3"/>
  <c r="Z11028" i="3"/>
  <c r="Z11029" i="3"/>
  <c r="Z11030" i="3"/>
  <c r="Z11031" i="3"/>
  <c r="Z11032" i="3"/>
  <c r="Z11033" i="3"/>
  <c r="Z11034" i="3"/>
  <c r="Z11035" i="3"/>
  <c r="Z11036" i="3"/>
  <c r="Z11037" i="3"/>
  <c r="Z11038" i="3"/>
  <c r="Z11039" i="3"/>
  <c r="Z11040" i="3"/>
  <c r="Z11041" i="3"/>
  <c r="Z11042" i="3"/>
  <c r="Z11043" i="3"/>
  <c r="Z11044" i="3"/>
  <c r="Z11045" i="3"/>
  <c r="Z11046" i="3"/>
  <c r="Z11047" i="3"/>
  <c r="Z11048" i="3"/>
  <c r="Z11049" i="3"/>
  <c r="Z11050" i="3"/>
  <c r="Z11051" i="3"/>
  <c r="Z11052" i="3"/>
  <c r="Z11053" i="3"/>
  <c r="Z11054" i="3"/>
  <c r="Z11055" i="3"/>
  <c r="Z11056" i="3"/>
  <c r="Z11057" i="3"/>
  <c r="Z11058" i="3"/>
  <c r="Z11059" i="3"/>
  <c r="Z11060" i="3"/>
  <c r="Z11061" i="3"/>
  <c r="Z11062" i="3"/>
  <c r="Z11063" i="3"/>
  <c r="Z11064" i="3"/>
  <c r="Z11065" i="3"/>
  <c r="Z11066" i="3"/>
  <c r="Z11067" i="3"/>
  <c r="Z11068" i="3"/>
  <c r="Z11069" i="3"/>
  <c r="Z11070" i="3"/>
  <c r="Z11071" i="3"/>
  <c r="Z11072" i="3"/>
  <c r="Z11073" i="3"/>
  <c r="Z11074" i="3"/>
  <c r="Z11075" i="3"/>
  <c r="Z11076" i="3"/>
  <c r="Z11077" i="3"/>
  <c r="Z11078" i="3"/>
  <c r="Z11079" i="3"/>
  <c r="Z11080" i="3"/>
  <c r="Z11081" i="3"/>
  <c r="Z11082" i="3"/>
  <c r="Z11083" i="3"/>
  <c r="Z11084" i="3"/>
  <c r="Z11085" i="3"/>
  <c r="Z11086" i="3"/>
  <c r="Z11087" i="3"/>
  <c r="Z11088" i="3"/>
  <c r="Z11089" i="3"/>
  <c r="Z11090" i="3"/>
  <c r="Z11091" i="3"/>
  <c r="Z11092" i="3"/>
  <c r="Z11093" i="3"/>
  <c r="Z11094" i="3"/>
  <c r="Z11095" i="3"/>
  <c r="Z11096" i="3"/>
  <c r="Z11097" i="3"/>
  <c r="Z11098" i="3"/>
  <c r="Z11099" i="3"/>
  <c r="Z11100" i="3"/>
  <c r="Z11101" i="3"/>
  <c r="Z11102" i="3"/>
  <c r="Z11103" i="3"/>
  <c r="Z11104" i="3"/>
  <c r="Z11105" i="3"/>
  <c r="Z11106" i="3"/>
  <c r="Z11107" i="3"/>
  <c r="Z11108" i="3"/>
  <c r="Z11109" i="3"/>
  <c r="Z11110" i="3"/>
  <c r="Z11111" i="3"/>
  <c r="Z11112" i="3"/>
  <c r="Z11113" i="3"/>
  <c r="Z11114" i="3"/>
  <c r="Z11115" i="3"/>
  <c r="Z11116" i="3"/>
  <c r="Z11117" i="3"/>
  <c r="Z11118" i="3"/>
  <c r="Z11119" i="3"/>
  <c r="Z11120" i="3"/>
  <c r="Z11121" i="3"/>
  <c r="Z11122" i="3"/>
  <c r="Z11123" i="3"/>
  <c r="Z11124" i="3"/>
  <c r="Z11125" i="3"/>
  <c r="Z11126" i="3"/>
  <c r="Z11127" i="3"/>
  <c r="Z11128" i="3"/>
  <c r="Z11129" i="3"/>
  <c r="Z11130" i="3"/>
  <c r="Z11131" i="3"/>
  <c r="Z11132" i="3"/>
  <c r="Z11133" i="3"/>
  <c r="Z11134" i="3"/>
  <c r="Z11135" i="3"/>
  <c r="Z11136" i="3"/>
  <c r="Z11137" i="3"/>
  <c r="Z11138" i="3"/>
  <c r="Z11139" i="3"/>
  <c r="Z11140" i="3"/>
  <c r="Z11141" i="3"/>
  <c r="Z11142" i="3"/>
  <c r="Z11143" i="3"/>
  <c r="Z11144" i="3"/>
  <c r="Z11145" i="3"/>
  <c r="Z11146" i="3"/>
  <c r="Z11147" i="3"/>
  <c r="Z11148" i="3"/>
  <c r="Z11149" i="3"/>
  <c r="Z11150" i="3"/>
  <c r="Z11151" i="3"/>
  <c r="Z11152" i="3"/>
  <c r="Z11153" i="3"/>
  <c r="Z11154" i="3"/>
  <c r="Z11155" i="3"/>
  <c r="Z11156" i="3"/>
  <c r="Z11157" i="3"/>
  <c r="Z11158" i="3"/>
  <c r="Z11159" i="3"/>
  <c r="Z11160" i="3"/>
  <c r="Z11161" i="3"/>
  <c r="Z11162" i="3"/>
  <c r="Z11163" i="3"/>
  <c r="Z11164" i="3"/>
  <c r="Z11165" i="3"/>
  <c r="Z11166" i="3"/>
  <c r="Z11167" i="3"/>
  <c r="Z11168" i="3"/>
  <c r="Z11169" i="3"/>
  <c r="Z11170" i="3"/>
  <c r="Z11171" i="3"/>
  <c r="Z11172" i="3"/>
  <c r="Z11173" i="3"/>
  <c r="Z11174" i="3"/>
  <c r="Z11175" i="3"/>
  <c r="Z11176" i="3"/>
  <c r="Z11177" i="3"/>
  <c r="Z11178" i="3"/>
  <c r="Z11179" i="3"/>
  <c r="Z11180" i="3"/>
  <c r="Z11181" i="3"/>
  <c r="Z11182" i="3"/>
  <c r="Z11183" i="3"/>
  <c r="Z11184" i="3"/>
  <c r="Z11185" i="3"/>
  <c r="Z11186" i="3"/>
  <c r="Z11187" i="3"/>
  <c r="Z11188" i="3"/>
  <c r="Z11189" i="3"/>
  <c r="Z11190" i="3"/>
  <c r="Z11191" i="3"/>
  <c r="Z11192" i="3"/>
  <c r="Z11193" i="3"/>
  <c r="Z11194" i="3"/>
  <c r="Z11195" i="3"/>
  <c r="Z11196" i="3"/>
  <c r="Z11197" i="3"/>
  <c r="Z11198" i="3"/>
  <c r="Z11199" i="3"/>
  <c r="Z11200" i="3"/>
  <c r="Z11201" i="3"/>
  <c r="Z11202" i="3"/>
  <c r="Z11203" i="3"/>
  <c r="Z11204" i="3"/>
  <c r="Z11205" i="3"/>
  <c r="Z11206" i="3"/>
  <c r="Z11207" i="3"/>
  <c r="Z11208" i="3"/>
  <c r="Z11209" i="3"/>
  <c r="Z11210" i="3"/>
  <c r="Z11211" i="3"/>
  <c r="Z11212" i="3"/>
  <c r="Z11213" i="3"/>
  <c r="Z11214" i="3"/>
  <c r="Z11215" i="3"/>
  <c r="Z11216" i="3"/>
  <c r="Z11217" i="3"/>
  <c r="Z11218" i="3"/>
  <c r="Z11219" i="3"/>
  <c r="Z11220" i="3"/>
  <c r="Z11221" i="3"/>
  <c r="Z11222" i="3"/>
  <c r="Z11223" i="3"/>
  <c r="Z11224" i="3"/>
  <c r="Z11225" i="3"/>
  <c r="Z11226" i="3"/>
  <c r="Z11227" i="3"/>
  <c r="Z11228" i="3"/>
  <c r="Z11229" i="3"/>
  <c r="Z11230" i="3"/>
  <c r="Z11231" i="3"/>
  <c r="Z11232" i="3"/>
  <c r="Z11233" i="3"/>
  <c r="Z11234" i="3"/>
  <c r="Z11235" i="3"/>
  <c r="Z11236" i="3"/>
  <c r="Z11237" i="3"/>
  <c r="Z11238" i="3"/>
  <c r="Z11239" i="3"/>
  <c r="Z11240" i="3"/>
  <c r="Z11241" i="3"/>
  <c r="Z11242" i="3"/>
  <c r="Z11243" i="3"/>
  <c r="Z11244" i="3"/>
  <c r="Z11245" i="3"/>
  <c r="Z11246" i="3"/>
  <c r="Z11247" i="3"/>
  <c r="Z11248" i="3"/>
  <c r="Z11249" i="3"/>
  <c r="Z11250" i="3"/>
  <c r="Z11251" i="3"/>
  <c r="Z11252" i="3"/>
  <c r="Z11253" i="3"/>
  <c r="Z11254" i="3"/>
  <c r="Z11255" i="3"/>
  <c r="Z11256" i="3"/>
  <c r="Z11257" i="3"/>
  <c r="Z11258" i="3"/>
  <c r="Z11259" i="3"/>
  <c r="Z11260" i="3"/>
  <c r="Z11261" i="3"/>
  <c r="Z11262" i="3"/>
  <c r="Z11263" i="3"/>
  <c r="Z11264" i="3"/>
  <c r="Z11265" i="3"/>
  <c r="Z11266" i="3"/>
  <c r="Z11267" i="3"/>
  <c r="Z11268" i="3"/>
  <c r="Z11269" i="3"/>
  <c r="Z11270" i="3"/>
  <c r="Z11271" i="3"/>
  <c r="Z11272" i="3"/>
  <c r="Z11273" i="3"/>
  <c r="Z11274" i="3"/>
  <c r="Z11275" i="3"/>
  <c r="Z11276" i="3"/>
  <c r="Z11277" i="3"/>
  <c r="Z11278" i="3"/>
  <c r="Z11279" i="3"/>
  <c r="Z11280" i="3"/>
  <c r="Z11281" i="3"/>
  <c r="Z11282" i="3"/>
  <c r="Z11283" i="3"/>
  <c r="Z11284" i="3"/>
  <c r="Z11285" i="3"/>
  <c r="Z11286" i="3"/>
  <c r="Z11287" i="3"/>
  <c r="Z11288" i="3"/>
  <c r="Z11289" i="3"/>
  <c r="Z11290" i="3"/>
  <c r="Z11291" i="3"/>
  <c r="Z11292" i="3"/>
  <c r="Z11293" i="3"/>
  <c r="Z11294" i="3"/>
  <c r="Z11295" i="3"/>
  <c r="Z11296" i="3"/>
  <c r="Z11297" i="3"/>
  <c r="Z11298" i="3"/>
  <c r="Z11299" i="3"/>
  <c r="Z11300" i="3"/>
  <c r="Z11301" i="3"/>
  <c r="Z11302" i="3"/>
  <c r="Z11303" i="3"/>
  <c r="Z11304" i="3"/>
  <c r="Z11305" i="3"/>
  <c r="Z11306" i="3"/>
  <c r="Z11307" i="3"/>
  <c r="Z11308" i="3"/>
  <c r="Z11309" i="3"/>
  <c r="Z11310" i="3"/>
  <c r="Z11311" i="3"/>
  <c r="Z11312" i="3"/>
  <c r="Z11313" i="3"/>
  <c r="Z11314" i="3"/>
  <c r="Z11315" i="3"/>
  <c r="Z11316" i="3"/>
  <c r="Z11317" i="3"/>
  <c r="Z11318" i="3"/>
  <c r="Z11319" i="3"/>
  <c r="Z11320" i="3"/>
  <c r="Z11321" i="3"/>
  <c r="Z11322" i="3"/>
  <c r="Z11323" i="3"/>
  <c r="Z11324" i="3"/>
  <c r="Z11325" i="3"/>
  <c r="Z11326" i="3"/>
  <c r="Z11327" i="3"/>
  <c r="Z11328" i="3"/>
  <c r="Z11329" i="3"/>
  <c r="Z11330" i="3"/>
  <c r="Z11331" i="3"/>
  <c r="Z11332" i="3"/>
  <c r="Z11333" i="3"/>
  <c r="Z11334" i="3"/>
  <c r="Z11335" i="3"/>
  <c r="Z11336" i="3"/>
  <c r="Z11337" i="3"/>
  <c r="Z11338" i="3"/>
  <c r="Z11339" i="3"/>
  <c r="Z11340" i="3"/>
  <c r="Z11341" i="3"/>
  <c r="Z11342" i="3"/>
  <c r="Z11343" i="3"/>
  <c r="Z11344" i="3"/>
  <c r="Z11345" i="3"/>
  <c r="Z11346" i="3"/>
  <c r="Z11347" i="3"/>
  <c r="Z11348" i="3"/>
  <c r="Z11349" i="3"/>
  <c r="Z11350" i="3"/>
  <c r="Z11351" i="3"/>
  <c r="Z11352" i="3"/>
  <c r="Z11353" i="3"/>
  <c r="Z11354" i="3"/>
  <c r="Z11355" i="3"/>
  <c r="Z11356" i="3"/>
  <c r="Z11357" i="3"/>
  <c r="Z11358" i="3"/>
  <c r="Z11359" i="3"/>
  <c r="Z11360" i="3"/>
  <c r="Z11361" i="3"/>
  <c r="Z11362" i="3"/>
  <c r="Z11363" i="3"/>
  <c r="Z11364" i="3"/>
  <c r="Z11365" i="3"/>
  <c r="Z11366" i="3"/>
  <c r="Z11367" i="3"/>
  <c r="Z11368" i="3"/>
  <c r="Z11369" i="3"/>
  <c r="Z11370" i="3"/>
  <c r="Z11371" i="3"/>
  <c r="Z11372" i="3"/>
  <c r="Z11373" i="3"/>
  <c r="Z11374" i="3"/>
  <c r="Z11375" i="3"/>
  <c r="Z11376" i="3"/>
  <c r="Z11377" i="3"/>
  <c r="Z11378" i="3"/>
  <c r="Z11379" i="3"/>
  <c r="Z11380" i="3"/>
  <c r="Z11381" i="3"/>
  <c r="Z11382" i="3"/>
  <c r="Z11383" i="3"/>
  <c r="Z11384" i="3"/>
  <c r="Z11385" i="3"/>
  <c r="Z11386" i="3"/>
  <c r="Z11387" i="3"/>
  <c r="Z11388" i="3"/>
  <c r="Z11389" i="3"/>
  <c r="Z11390" i="3"/>
  <c r="Z11391" i="3"/>
  <c r="Z11392" i="3"/>
  <c r="Z11393" i="3"/>
  <c r="Z11394" i="3"/>
  <c r="Z11395" i="3"/>
  <c r="Z11396" i="3"/>
  <c r="Z11397" i="3"/>
  <c r="Z11398" i="3"/>
  <c r="Z11399" i="3"/>
  <c r="Z11400" i="3"/>
  <c r="Z11401" i="3"/>
  <c r="Z11402" i="3"/>
  <c r="Z11403" i="3"/>
  <c r="Z11404" i="3"/>
  <c r="Z11405" i="3"/>
  <c r="Z11406" i="3"/>
  <c r="Z11407" i="3"/>
  <c r="Z11408" i="3"/>
  <c r="Z11409" i="3"/>
  <c r="Z11410" i="3"/>
  <c r="Z11411" i="3"/>
  <c r="Z11412" i="3"/>
  <c r="Z11413" i="3"/>
  <c r="Z11414" i="3"/>
  <c r="Z11415" i="3"/>
  <c r="Z11416" i="3"/>
  <c r="Z11417" i="3"/>
  <c r="Z11418" i="3"/>
  <c r="Z11419" i="3"/>
  <c r="Z11420" i="3"/>
  <c r="Z11421" i="3"/>
  <c r="Z11422" i="3"/>
  <c r="Z11423" i="3"/>
  <c r="Z11424" i="3"/>
  <c r="Z11425" i="3"/>
  <c r="Z11426" i="3"/>
  <c r="Z11427" i="3"/>
  <c r="Z11428" i="3"/>
  <c r="Z11429" i="3"/>
  <c r="Z11430" i="3"/>
  <c r="Z11431" i="3"/>
  <c r="Z11432" i="3"/>
  <c r="Z11433" i="3"/>
  <c r="Z11434" i="3"/>
  <c r="Z11435" i="3"/>
  <c r="Z11436" i="3"/>
  <c r="Z11437" i="3"/>
  <c r="Z11438" i="3"/>
  <c r="Z11439" i="3"/>
  <c r="Z11440" i="3"/>
  <c r="Z11441" i="3"/>
  <c r="Z11442" i="3"/>
  <c r="Z11443" i="3"/>
  <c r="Z11444" i="3"/>
  <c r="Z11445" i="3"/>
  <c r="Z11446" i="3"/>
  <c r="Z11447" i="3"/>
  <c r="Z11448" i="3"/>
  <c r="Z11449" i="3"/>
  <c r="Z11450" i="3"/>
  <c r="Z11451" i="3"/>
  <c r="Z11452" i="3"/>
  <c r="Z11453" i="3"/>
  <c r="Z11454" i="3"/>
  <c r="Z11455" i="3"/>
  <c r="Z11456" i="3"/>
  <c r="Z11457" i="3"/>
  <c r="Z11458" i="3"/>
  <c r="Z11459" i="3"/>
  <c r="Z11460" i="3"/>
  <c r="Z11461" i="3"/>
  <c r="Z11462" i="3"/>
  <c r="Z11463" i="3"/>
  <c r="Z11464" i="3"/>
  <c r="Z11465" i="3"/>
  <c r="Z11466" i="3"/>
  <c r="Z11467" i="3"/>
  <c r="Z11468" i="3"/>
  <c r="Z11469" i="3"/>
  <c r="Z11470" i="3"/>
  <c r="Z11471" i="3"/>
  <c r="Z11472" i="3"/>
  <c r="Z11473" i="3"/>
  <c r="Z11474" i="3"/>
  <c r="Z11475" i="3"/>
  <c r="Z11476" i="3"/>
  <c r="Z11477" i="3"/>
  <c r="Z11478" i="3"/>
  <c r="Z11479" i="3"/>
  <c r="Z11480" i="3"/>
  <c r="Z11481" i="3"/>
  <c r="Z11482" i="3"/>
  <c r="Z11483" i="3"/>
  <c r="Z11484" i="3"/>
  <c r="Z11485" i="3"/>
  <c r="Z11486" i="3"/>
  <c r="Z11487" i="3"/>
  <c r="Z11488" i="3"/>
  <c r="Z11489" i="3"/>
  <c r="Z11490" i="3"/>
  <c r="Z11491" i="3"/>
  <c r="Z11492" i="3"/>
  <c r="Z11493" i="3"/>
  <c r="Z11494" i="3"/>
  <c r="Z11495" i="3"/>
  <c r="Z11496" i="3"/>
  <c r="Z11497" i="3"/>
  <c r="Z11498" i="3"/>
  <c r="Z11499" i="3"/>
  <c r="Z11500" i="3"/>
  <c r="Z11501" i="3"/>
  <c r="Z11502" i="3"/>
  <c r="Z11503" i="3"/>
  <c r="Z11504" i="3"/>
  <c r="Z11505" i="3"/>
  <c r="Z11506" i="3"/>
  <c r="Z11507" i="3"/>
  <c r="Z11508" i="3"/>
  <c r="Z11509" i="3"/>
  <c r="Z11510" i="3"/>
  <c r="Z11511" i="3"/>
  <c r="Z11512" i="3"/>
  <c r="Z11513" i="3"/>
  <c r="Z11514" i="3"/>
  <c r="Z11515" i="3"/>
  <c r="Z11516" i="3"/>
  <c r="Z11517" i="3"/>
  <c r="Z11518" i="3"/>
  <c r="Z11519" i="3"/>
  <c r="Z11520" i="3"/>
  <c r="Z11521" i="3"/>
  <c r="Z11522" i="3"/>
  <c r="Z11523" i="3"/>
  <c r="Z11524" i="3"/>
  <c r="Z11525" i="3"/>
  <c r="Z11526" i="3"/>
  <c r="Z11527" i="3"/>
  <c r="Z11528" i="3"/>
  <c r="Z11529" i="3"/>
  <c r="Z11530" i="3"/>
  <c r="Z11531" i="3"/>
  <c r="Z11532" i="3"/>
  <c r="Z11533" i="3"/>
  <c r="Z11534" i="3"/>
  <c r="Z11535" i="3"/>
  <c r="Z11536" i="3"/>
  <c r="Z11537" i="3"/>
  <c r="Z11538" i="3"/>
  <c r="Z11539" i="3"/>
  <c r="Z11540" i="3"/>
  <c r="Z11541" i="3"/>
  <c r="Z11542" i="3"/>
  <c r="Z11543" i="3"/>
  <c r="Z11544" i="3"/>
  <c r="Z11545" i="3"/>
  <c r="Z11546" i="3"/>
  <c r="Z11547" i="3"/>
  <c r="Z11548" i="3"/>
  <c r="Z11549" i="3"/>
  <c r="Z11550" i="3"/>
  <c r="Z11551" i="3"/>
  <c r="Z11552" i="3"/>
  <c r="Z11553" i="3"/>
  <c r="Z11554" i="3"/>
  <c r="Z11555" i="3"/>
  <c r="Z11556" i="3"/>
  <c r="Z11557" i="3"/>
  <c r="Z11558" i="3"/>
  <c r="Z11559" i="3"/>
  <c r="Z11560" i="3"/>
  <c r="Z11561" i="3"/>
  <c r="Z11562" i="3"/>
  <c r="Z11563" i="3"/>
  <c r="Z11564" i="3"/>
  <c r="Z11565" i="3"/>
  <c r="Z11566" i="3"/>
  <c r="Z11567" i="3"/>
  <c r="Z11568" i="3"/>
  <c r="Z11569" i="3"/>
  <c r="Z11570" i="3"/>
  <c r="Z11571" i="3"/>
  <c r="Z11572" i="3"/>
  <c r="Z11573" i="3"/>
  <c r="Z11574" i="3"/>
  <c r="Z11575" i="3"/>
  <c r="Z11576" i="3"/>
  <c r="Z11577" i="3"/>
  <c r="Z11578" i="3"/>
  <c r="Z11579" i="3"/>
  <c r="Z11580" i="3"/>
  <c r="Z11581" i="3"/>
  <c r="Z11582" i="3"/>
  <c r="Z11583" i="3"/>
  <c r="Z11584" i="3"/>
  <c r="Z11585" i="3"/>
  <c r="Z11586" i="3"/>
  <c r="Z11587" i="3"/>
  <c r="Z11588" i="3"/>
  <c r="Z11589" i="3"/>
  <c r="Z11590" i="3"/>
  <c r="Z11591" i="3"/>
  <c r="Z11592" i="3"/>
  <c r="Z11593" i="3"/>
  <c r="Z11594" i="3"/>
  <c r="Z11595" i="3"/>
  <c r="Z11596" i="3"/>
  <c r="Z11597" i="3"/>
  <c r="Z11598" i="3"/>
  <c r="Z11599" i="3"/>
  <c r="Z11600" i="3"/>
  <c r="Z11601" i="3"/>
  <c r="Z11602" i="3"/>
  <c r="Z11603" i="3"/>
  <c r="Z11604" i="3"/>
  <c r="Z11605" i="3"/>
  <c r="Z11606" i="3"/>
  <c r="Z11607" i="3"/>
  <c r="Z11608" i="3"/>
  <c r="Z11609" i="3"/>
  <c r="Z11610" i="3"/>
  <c r="Z11611" i="3"/>
  <c r="Z11612" i="3"/>
  <c r="Z11613" i="3"/>
  <c r="Z11614" i="3"/>
  <c r="Z11615" i="3"/>
  <c r="Z11616" i="3"/>
  <c r="Z11617" i="3"/>
  <c r="Z11618" i="3"/>
  <c r="Z11619" i="3"/>
  <c r="Z11620" i="3"/>
  <c r="Z11621" i="3"/>
  <c r="Z11622" i="3"/>
  <c r="Z11623" i="3"/>
  <c r="Z11624" i="3"/>
  <c r="Z11625" i="3"/>
  <c r="Z11626" i="3"/>
  <c r="Z11627" i="3"/>
  <c r="Z11628" i="3"/>
  <c r="Z11629" i="3"/>
  <c r="Z11630" i="3"/>
  <c r="Z11631" i="3"/>
  <c r="Z11632" i="3"/>
  <c r="Z11633" i="3"/>
  <c r="Z11634" i="3"/>
  <c r="Z11635" i="3"/>
  <c r="Z11636" i="3"/>
  <c r="Z11637" i="3"/>
  <c r="Z11638" i="3"/>
  <c r="Z11639" i="3"/>
  <c r="Z11640" i="3"/>
  <c r="Z11641" i="3"/>
  <c r="Z11642" i="3"/>
  <c r="Z11643" i="3"/>
  <c r="Z11644" i="3"/>
  <c r="Z11645" i="3"/>
  <c r="Z11646" i="3"/>
  <c r="Z11647" i="3"/>
  <c r="Z11648" i="3"/>
  <c r="Z11649" i="3"/>
  <c r="Z11650" i="3"/>
  <c r="Z11651" i="3"/>
  <c r="Z11652" i="3"/>
  <c r="Z11653" i="3"/>
  <c r="Z11654" i="3"/>
  <c r="Z11655" i="3"/>
  <c r="Z11656" i="3"/>
  <c r="Z11657" i="3"/>
  <c r="Z11658" i="3"/>
  <c r="Z11659" i="3"/>
  <c r="Z11660" i="3"/>
  <c r="Z11661" i="3"/>
  <c r="Z11662" i="3"/>
  <c r="Z11663" i="3"/>
  <c r="Z11664" i="3"/>
  <c r="Z11665" i="3"/>
  <c r="Z11666" i="3"/>
  <c r="Z11667" i="3"/>
  <c r="Z11668" i="3"/>
  <c r="Z11669" i="3"/>
  <c r="Z11670" i="3"/>
  <c r="Z11671" i="3"/>
  <c r="Z11672" i="3"/>
  <c r="Z11673" i="3"/>
  <c r="Z11674" i="3"/>
  <c r="Z11675" i="3"/>
  <c r="Z11676" i="3"/>
  <c r="Z11677" i="3"/>
  <c r="Z11678" i="3"/>
  <c r="Z11679" i="3"/>
  <c r="Z11680" i="3"/>
  <c r="Z11681" i="3"/>
  <c r="Z11682" i="3"/>
  <c r="Z11683" i="3"/>
  <c r="Z11684" i="3"/>
  <c r="Z11685" i="3"/>
  <c r="Z11686" i="3"/>
  <c r="Z11687" i="3"/>
  <c r="Z11688" i="3"/>
  <c r="Z11689" i="3"/>
  <c r="Z11690" i="3"/>
  <c r="Z11691" i="3"/>
  <c r="Z11692" i="3"/>
  <c r="Z11693" i="3"/>
  <c r="Z11694" i="3"/>
  <c r="Z11695" i="3"/>
  <c r="Z11696" i="3"/>
  <c r="Z11697" i="3"/>
  <c r="Z11698" i="3"/>
  <c r="Z11699" i="3"/>
  <c r="Z11700" i="3"/>
  <c r="Z11701" i="3"/>
  <c r="Z11702" i="3"/>
  <c r="Z11703" i="3"/>
  <c r="Z11704" i="3"/>
  <c r="Z11705" i="3"/>
  <c r="Z11706" i="3"/>
  <c r="Z11707" i="3"/>
  <c r="Z11708" i="3"/>
  <c r="Z11709" i="3"/>
  <c r="Z11710" i="3"/>
  <c r="Z11711" i="3"/>
  <c r="Z11712" i="3"/>
  <c r="Z11713" i="3"/>
  <c r="Z11714" i="3"/>
  <c r="Z11715" i="3"/>
  <c r="Z11716" i="3"/>
  <c r="Z11717" i="3"/>
  <c r="Z11718" i="3"/>
  <c r="Z11719" i="3"/>
  <c r="Z11720" i="3"/>
  <c r="Z11721" i="3"/>
  <c r="Z11722" i="3"/>
  <c r="Z11723" i="3"/>
  <c r="Z11724" i="3"/>
  <c r="Z11725" i="3"/>
  <c r="Z11726" i="3"/>
  <c r="Z11727" i="3"/>
  <c r="Z11728" i="3"/>
  <c r="Z11729" i="3"/>
  <c r="Z11730" i="3"/>
  <c r="Z11731" i="3"/>
  <c r="Z11732" i="3"/>
  <c r="Z11733" i="3"/>
  <c r="Z11734" i="3"/>
  <c r="Z11735" i="3"/>
  <c r="Z11736" i="3"/>
  <c r="Z11737" i="3"/>
  <c r="Z11738" i="3"/>
  <c r="Z11739" i="3"/>
  <c r="Z11740" i="3"/>
  <c r="Z11741" i="3"/>
  <c r="Z11742" i="3"/>
  <c r="Z11743" i="3"/>
  <c r="Z11744" i="3"/>
  <c r="Z11745" i="3"/>
  <c r="Z11746" i="3"/>
  <c r="Z11747" i="3"/>
  <c r="Z11748" i="3"/>
  <c r="Z11749" i="3"/>
  <c r="Z11750" i="3"/>
  <c r="Z11751" i="3"/>
  <c r="Z11752" i="3"/>
  <c r="Z11753" i="3"/>
  <c r="Z11754" i="3"/>
  <c r="Z11755" i="3"/>
  <c r="Z11756" i="3"/>
  <c r="Z11757" i="3"/>
  <c r="Z11758" i="3"/>
  <c r="Z11759" i="3"/>
  <c r="Z11760" i="3"/>
  <c r="Z11761" i="3"/>
  <c r="Z11762" i="3"/>
  <c r="Z11763" i="3"/>
  <c r="Z11764" i="3"/>
  <c r="Z11765" i="3"/>
  <c r="Z11766" i="3"/>
  <c r="Z11767" i="3"/>
  <c r="Z11768" i="3"/>
  <c r="Z11769" i="3"/>
  <c r="Z11770" i="3"/>
  <c r="Z11771" i="3"/>
  <c r="Z11772" i="3"/>
  <c r="Z11773" i="3"/>
  <c r="Z11774" i="3"/>
  <c r="Z11775" i="3"/>
  <c r="Z11776" i="3"/>
  <c r="Z11777" i="3"/>
  <c r="Z11778" i="3"/>
  <c r="Z11779" i="3"/>
  <c r="Z11780" i="3"/>
  <c r="Z11781" i="3"/>
  <c r="Z11782" i="3"/>
  <c r="Z11783" i="3"/>
  <c r="Z11784" i="3"/>
  <c r="Z11785" i="3"/>
  <c r="Z11786" i="3"/>
  <c r="Z11787" i="3"/>
  <c r="Z11788" i="3"/>
  <c r="Z11789" i="3"/>
  <c r="Z11790" i="3"/>
  <c r="Z11791" i="3"/>
  <c r="Z11792" i="3"/>
  <c r="Z11793" i="3"/>
  <c r="Z11794" i="3"/>
  <c r="Z11795" i="3"/>
  <c r="Z11796" i="3"/>
  <c r="Z11797" i="3"/>
  <c r="Z11798" i="3"/>
  <c r="Z11799" i="3"/>
  <c r="Z11800" i="3"/>
  <c r="Z11801" i="3"/>
  <c r="Z11802" i="3"/>
  <c r="Z11803" i="3"/>
  <c r="Z11804" i="3"/>
  <c r="Z11805" i="3"/>
  <c r="Z11806" i="3"/>
  <c r="Z11807" i="3"/>
  <c r="Z11808" i="3"/>
  <c r="Z11809" i="3"/>
  <c r="Z11810" i="3"/>
  <c r="Z11811" i="3"/>
  <c r="Z11812" i="3"/>
  <c r="Z11813" i="3"/>
  <c r="Z11814" i="3"/>
  <c r="Z11815" i="3"/>
  <c r="Z11816" i="3"/>
  <c r="Z11817" i="3"/>
  <c r="Z11818" i="3"/>
  <c r="Z11819" i="3"/>
  <c r="Z11820" i="3"/>
  <c r="Z11821" i="3"/>
  <c r="Z11822" i="3"/>
  <c r="Z11823" i="3"/>
  <c r="Z11824" i="3"/>
  <c r="Z11825" i="3"/>
  <c r="Z11826" i="3"/>
  <c r="Z11827" i="3"/>
  <c r="Z11828" i="3"/>
  <c r="Z11829" i="3"/>
  <c r="Z11830" i="3"/>
  <c r="Z11831" i="3"/>
  <c r="Z11832" i="3"/>
  <c r="Z11833" i="3"/>
  <c r="Z11834" i="3"/>
  <c r="Z11835" i="3"/>
  <c r="Z11836" i="3"/>
  <c r="Z11837" i="3"/>
  <c r="Z11838" i="3"/>
  <c r="Z11839" i="3"/>
  <c r="Z11840" i="3"/>
  <c r="Z11841" i="3"/>
  <c r="Z11842" i="3"/>
  <c r="Z11843" i="3"/>
  <c r="Z11844" i="3"/>
  <c r="Z11845" i="3"/>
  <c r="Z11846" i="3"/>
  <c r="Z11847" i="3"/>
  <c r="Z11848" i="3"/>
  <c r="Z11849" i="3"/>
  <c r="Z11850" i="3"/>
  <c r="Z11851" i="3"/>
  <c r="Z11852" i="3"/>
  <c r="Z11853" i="3"/>
  <c r="Z11854" i="3"/>
  <c r="Z11855" i="3"/>
  <c r="Z11856" i="3"/>
  <c r="Z11857" i="3"/>
  <c r="Z11858" i="3"/>
  <c r="Z11859" i="3"/>
  <c r="Z11860" i="3"/>
  <c r="Z11861" i="3"/>
  <c r="Z11862" i="3"/>
  <c r="Z11863" i="3"/>
  <c r="Z11864" i="3"/>
  <c r="Z11865" i="3"/>
  <c r="Z11866" i="3"/>
  <c r="Z11867" i="3"/>
  <c r="Z11868" i="3"/>
  <c r="Z11869" i="3"/>
  <c r="Z11870" i="3"/>
  <c r="Z11871" i="3"/>
  <c r="Z11872" i="3"/>
  <c r="Z11873" i="3"/>
  <c r="Z11874" i="3"/>
  <c r="Z11875" i="3"/>
  <c r="Z11876" i="3"/>
  <c r="Z11877" i="3"/>
  <c r="Z11878" i="3"/>
  <c r="Z11879" i="3"/>
  <c r="Z11880" i="3"/>
  <c r="Z11881" i="3"/>
  <c r="Z11882" i="3"/>
  <c r="Z11883" i="3"/>
  <c r="Z11884" i="3"/>
  <c r="Z11885" i="3"/>
  <c r="Z11886" i="3"/>
  <c r="Z11887" i="3"/>
  <c r="Z11888" i="3"/>
  <c r="Z11889" i="3"/>
  <c r="Z11890" i="3"/>
  <c r="Z11891" i="3"/>
  <c r="Z11892" i="3"/>
  <c r="Z11893" i="3"/>
  <c r="Z11894" i="3"/>
  <c r="Z11895" i="3"/>
  <c r="Z11896" i="3"/>
  <c r="Z11897" i="3"/>
  <c r="Z11898" i="3"/>
  <c r="Z11899" i="3"/>
  <c r="Z11900" i="3"/>
  <c r="Z11901" i="3"/>
  <c r="Z11902" i="3"/>
  <c r="Z11903" i="3"/>
  <c r="Z11904" i="3"/>
  <c r="Z11905" i="3"/>
  <c r="Z11906" i="3"/>
  <c r="Z11907" i="3"/>
  <c r="Z11908" i="3"/>
  <c r="Z11909" i="3"/>
  <c r="Z11910" i="3"/>
  <c r="Z11911" i="3"/>
  <c r="Z11912" i="3"/>
  <c r="Z11913" i="3"/>
  <c r="Z11914" i="3"/>
  <c r="Z11915" i="3"/>
  <c r="Z11916" i="3"/>
  <c r="Z11917" i="3"/>
  <c r="Z11918" i="3"/>
  <c r="Z11919" i="3"/>
  <c r="Z11920" i="3"/>
  <c r="Z11921" i="3"/>
  <c r="Z11922" i="3"/>
  <c r="Z11923" i="3"/>
  <c r="Z11924" i="3"/>
  <c r="Z11925" i="3"/>
  <c r="Z11926" i="3"/>
  <c r="Z11927" i="3"/>
  <c r="Z11928" i="3"/>
  <c r="Z11929" i="3"/>
  <c r="Z11930" i="3"/>
  <c r="Z11931" i="3"/>
  <c r="Z11932" i="3"/>
  <c r="Z11933" i="3"/>
  <c r="Z11934" i="3"/>
  <c r="Z11935" i="3"/>
  <c r="Z11936" i="3"/>
  <c r="Z11937" i="3"/>
  <c r="Z11938" i="3"/>
  <c r="Z11939" i="3"/>
  <c r="Z11940" i="3"/>
  <c r="Z11941" i="3"/>
  <c r="Z11942" i="3"/>
  <c r="Z11943" i="3"/>
  <c r="Z11944" i="3"/>
  <c r="Z11945" i="3"/>
  <c r="Z11946" i="3"/>
  <c r="Z11947" i="3"/>
  <c r="Z11948" i="3"/>
  <c r="Z11949" i="3"/>
  <c r="Z11950" i="3"/>
  <c r="Z11951" i="3"/>
  <c r="Z11952" i="3"/>
  <c r="Z11953" i="3"/>
  <c r="Z11954" i="3"/>
  <c r="Z11955" i="3"/>
  <c r="Z11956" i="3"/>
  <c r="Z11957" i="3"/>
  <c r="Z11958" i="3"/>
  <c r="Z11959" i="3"/>
  <c r="Z11960" i="3"/>
  <c r="Z11961" i="3"/>
  <c r="Z11962" i="3"/>
  <c r="Z11963" i="3"/>
  <c r="Z11964" i="3"/>
  <c r="Z11965" i="3"/>
  <c r="Z11966" i="3"/>
  <c r="Z11967" i="3"/>
  <c r="Z11968" i="3"/>
  <c r="Z11969" i="3"/>
  <c r="Z11970" i="3"/>
  <c r="Z11971" i="3"/>
  <c r="Z11972" i="3"/>
  <c r="Z11973" i="3"/>
  <c r="Z11974" i="3"/>
  <c r="Z11975" i="3"/>
  <c r="Z11976" i="3"/>
  <c r="Z11977" i="3"/>
  <c r="Z11978" i="3"/>
  <c r="Z11979" i="3"/>
  <c r="Z11980" i="3"/>
  <c r="Z11981" i="3"/>
  <c r="Z11982" i="3"/>
  <c r="Z11983" i="3"/>
  <c r="Z11984" i="3"/>
  <c r="Z11985" i="3"/>
  <c r="Z11986" i="3"/>
  <c r="Z11987" i="3"/>
  <c r="Z11988" i="3"/>
  <c r="Z11989" i="3"/>
  <c r="Z11990" i="3"/>
  <c r="Z11991" i="3"/>
  <c r="Z11992" i="3"/>
  <c r="Z11993" i="3"/>
  <c r="Z11994" i="3"/>
  <c r="Z11995" i="3"/>
  <c r="Z11996" i="3"/>
  <c r="Z11997" i="3"/>
  <c r="Z11998" i="3"/>
  <c r="Z11999" i="3"/>
  <c r="Z12000" i="3"/>
  <c r="Z12001" i="3"/>
  <c r="Z12002" i="3"/>
  <c r="Z12003" i="3"/>
  <c r="Z12004" i="3"/>
  <c r="Z12005" i="3"/>
  <c r="Z12006" i="3"/>
  <c r="Z12007" i="3"/>
  <c r="Z12008" i="3"/>
  <c r="Z12009" i="3"/>
  <c r="Z12010" i="3"/>
  <c r="Z12011" i="3"/>
  <c r="Z12012" i="3"/>
  <c r="Z12013" i="3"/>
  <c r="Z12014" i="3"/>
  <c r="Z12015" i="3"/>
  <c r="Z12016" i="3"/>
  <c r="Z12017" i="3"/>
  <c r="Z12018" i="3"/>
  <c r="Z12019" i="3"/>
  <c r="Z12020" i="3"/>
  <c r="Z12021" i="3"/>
  <c r="Z12022" i="3"/>
  <c r="Z12023" i="3"/>
  <c r="Z12024" i="3"/>
  <c r="Z12025" i="3"/>
  <c r="Z12026" i="3"/>
  <c r="Z12027" i="3"/>
  <c r="Z12028" i="3"/>
  <c r="Z12029" i="3"/>
  <c r="Z12030" i="3"/>
  <c r="Z12031" i="3"/>
  <c r="Z12032" i="3"/>
  <c r="Z12033" i="3"/>
  <c r="Z12034" i="3"/>
  <c r="Z12035" i="3"/>
  <c r="Z12036" i="3"/>
  <c r="Z12037" i="3"/>
  <c r="Z12038" i="3"/>
  <c r="Z12039" i="3"/>
  <c r="Z12040" i="3"/>
  <c r="Z12041" i="3"/>
  <c r="Z12042" i="3"/>
  <c r="Z12043" i="3"/>
  <c r="Z12044" i="3"/>
  <c r="Z12045" i="3"/>
  <c r="Z12046" i="3"/>
  <c r="Z12047" i="3"/>
  <c r="Z12048" i="3"/>
  <c r="Z12049" i="3"/>
  <c r="Z12050" i="3"/>
  <c r="Z12051" i="3"/>
  <c r="Z12052" i="3"/>
  <c r="Z12053" i="3"/>
  <c r="Z12054" i="3"/>
  <c r="Z12055" i="3"/>
  <c r="Z12056" i="3"/>
  <c r="Z12057" i="3"/>
  <c r="Z12058" i="3"/>
  <c r="Z12059" i="3"/>
  <c r="Z12060" i="3"/>
  <c r="Z12061" i="3"/>
  <c r="Z12062" i="3"/>
  <c r="Z12063" i="3"/>
  <c r="Z12064" i="3"/>
  <c r="Z12065" i="3"/>
  <c r="Z12066" i="3"/>
  <c r="Z12067" i="3"/>
  <c r="Z12068" i="3"/>
  <c r="Z12069" i="3"/>
  <c r="Z12070" i="3"/>
  <c r="Z12071" i="3"/>
  <c r="Z12072" i="3"/>
  <c r="Z12073" i="3"/>
  <c r="Z12074" i="3"/>
  <c r="Z12075" i="3"/>
  <c r="Z12076" i="3"/>
  <c r="Z12077" i="3"/>
  <c r="Z12078" i="3"/>
  <c r="Z12079" i="3"/>
  <c r="Z12080" i="3"/>
  <c r="Z12081" i="3"/>
  <c r="Z12082" i="3"/>
  <c r="Z12083" i="3"/>
  <c r="Z12084" i="3"/>
  <c r="Z12085" i="3"/>
  <c r="Z12086" i="3"/>
  <c r="Z12087" i="3"/>
  <c r="Z12088" i="3"/>
  <c r="Z12089" i="3"/>
  <c r="Z12090" i="3"/>
  <c r="Z12091" i="3"/>
  <c r="Z12092" i="3"/>
  <c r="Z12093" i="3"/>
  <c r="Z12094" i="3"/>
  <c r="Z12095" i="3"/>
  <c r="Z12096" i="3"/>
  <c r="Z12097" i="3"/>
  <c r="Z12098" i="3"/>
  <c r="Z12099" i="3"/>
  <c r="Z12100" i="3"/>
  <c r="Z12101" i="3"/>
  <c r="Z2" i="3"/>
  <c r="M3" i="5" l="1"/>
  <c r="M4" i="5"/>
  <c r="M5" i="5"/>
  <c r="M6" i="5"/>
  <c r="N6" i="5" s="1"/>
  <c r="M7" i="5"/>
  <c r="N7" i="5" s="1"/>
  <c r="M8" i="5"/>
  <c r="N8" i="5" s="1"/>
  <c r="M9" i="5"/>
  <c r="N9" i="5" s="1"/>
  <c r="M10" i="5"/>
  <c r="N10" i="5" s="1"/>
  <c r="M11" i="5"/>
  <c r="M12" i="5"/>
  <c r="M13" i="5"/>
  <c r="M14" i="5"/>
  <c r="N14" i="5" s="1"/>
  <c r="M15" i="5"/>
  <c r="M16" i="5"/>
  <c r="N16" i="5" s="1"/>
  <c r="M17" i="5"/>
  <c r="N17" i="5" s="1"/>
  <c r="M18" i="5"/>
  <c r="N18" i="5" s="1"/>
  <c r="M19" i="5"/>
  <c r="M20" i="5"/>
  <c r="M21" i="5"/>
  <c r="M22" i="5"/>
  <c r="N22" i="5" s="1"/>
  <c r="M23" i="5"/>
  <c r="N23" i="5" s="1"/>
  <c r="M24" i="5"/>
  <c r="N24" i="5" s="1"/>
  <c r="M25" i="5"/>
  <c r="N25" i="5" s="1"/>
  <c r="M26" i="5"/>
  <c r="N26" i="5" s="1"/>
  <c r="M27" i="5"/>
  <c r="M28" i="5"/>
  <c r="M29" i="5"/>
  <c r="M30" i="5"/>
  <c r="N30" i="5" s="1"/>
  <c r="M31" i="5"/>
  <c r="N31" i="5" s="1"/>
  <c r="M32" i="5"/>
  <c r="N32" i="5" s="1"/>
  <c r="M33" i="5"/>
  <c r="N33" i="5" s="1"/>
  <c r="M34" i="5"/>
  <c r="N34" i="5" s="1"/>
  <c r="M35" i="5"/>
  <c r="M36" i="5"/>
  <c r="M37" i="5"/>
  <c r="M38" i="5"/>
  <c r="N38" i="5" s="1"/>
  <c r="M39" i="5"/>
  <c r="N39" i="5" s="1"/>
  <c r="M40" i="5"/>
  <c r="N40" i="5" s="1"/>
  <c r="M41" i="5"/>
  <c r="N41" i="5" s="1"/>
  <c r="M42" i="5"/>
  <c r="N42" i="5" s="1"/>
  <c r="M43" i="5"/>
  <c r="M44" i="5"/>
  <c r="M45" i="5"/>
  <c r="M46" i="5"/>
  <c r="N46" i="5" s="1"/>
  <c r="M47" i="5"/>
  <c r="M48" i="5"/>
  <c r="N48" i="5" s="1"/>
  <c r="M49" i="5"/>
  <c r="N49" i="5" s="1"/>
  <c r="M50" i="5"/>
  <c r="N50" i="5" s="1"/>
  <c r="M51" i="5"/>
  <c r="M52" i="5"/>
  <c r="M53" i="5"/>
  <c r="M54" i="5"/>
  <c r="N54" i="5" s="1"/>
  <c r="M55" i="5"/>
  <c r="N55" i="5" s="1"/>
  <c r="M56" i="5"/>
  <c r="N56" i="5" s="1"/>
  <c r="M57" i="5"/>
  <c r="N57" i="5" s="1"/>
  <c r="M58" i="5"/>
  <c r="N58" i="5" s="1"/>
  <c r="M59" i="5"/>
  <c r="M60" i="5"/>
  <c r="M61" i="5"/>
  <c r="M62" i="5"/>
  <c r="M63" i="5"/>
  <c r="M64" i="5"/>
  <c r="N64" i="5" s="1"/>
  <c r="M65" i="5"/>
  <c r="N65" i="5" s="1"/>
  <c r="M66" i="5"/>
  <c r="N66" i="5" s="1"/>
  <c r="M67" i="5"/>
  <c r="M68" i="5"/>
  <c r="M69" i="5"/>
  <c r="M70" i="5"/>
  <c r="N70" i="5" s="1"/>
  <c r="M71" i="5"/>
  <c r="N71" i="5" s="1"/>
  <c r="M72" i="5"/>
  <c r="N72" i="5" s="1"/>
  <c r="M73" i="5"/>
  <c r="N73" i="5" s="1"/>
  <c r="M74" i="5"/>
  <c r="N74" i="5" s="1"/>
  <c r="M75" i="5"/>
  <c r="M76" i="5"/>
  <c r="M77" i="5"/>
  <c r="M78" i="5"/>
  <c r="M79" i="5"/>
  <c r="N79" i="5" s="1"/>
  <c r="M80" i="5"/>
  <c r="N80" i="5" s="1"/>
  <c r="M81" i="5"/>
  <c r="N81" i="5" s="1"/>
  <c r="M82" i="5"/>
  <c r="N82" i="5" s="1"/>
  <c r="M83" i="5"/>
  <c r="M84" i="5"/>
  <c r="M85" i="5"/>
  <c r="M86" i="5"/>
  <c r="M87" i="5"/>
  <c r="N87" i="5" s="1"/>
  <c r="M88" i="5"/>
  <c r="N88" i="5" s="1"/>
  <c r="M89" i="5"/>
  <c r="N89" i="5" s="1"/>
  <c r="M90" i="5"/>
  <c r="N90" i="5" s="1"/>
  <c r="M91" i="5"/>
  <c r="M92" i="5"/>
  <c r="M93" i="5"/>
  <c r="M94" i="5"/>
  <c r="N94" i="5" s="1"/>
  <c r="M95" i="5"/>
  <c r="N95" i="5" s="1"/>
  <c r="M96" i="5"/>
  <c r="N96" i="5" s="1"/>
  <c r="M97" i="5"/>
  <c r="N97" i="5" s="1"/>
  <c r="M98" i="5"/>
  <c r="N98" i="5" s="1"/>
  <c r="M99" i="5"/>
  <c r="M100" i="5"/>
  <c r="M101" i="5"/>
  <c r="M102" i="5"/>
  <c r="M103" i="5"/>
  <c r="N103" i="5" s="1"/>
  <c r="M104" i="5"/>
  <c r="N104" i="5" s="1"/>
  <c r="M105" i="5"/>
  <c r="N105" i="5" s="1"/>
  <c r="M106" i="5"/>
  <c r="N106" i="5" s="1"/>
  <c r="M107" i="5"/>
  <c r="M108" i="5"/>
  <c r="M109" i="5"/>
  <c r="M110" i="5"/>
  <c r="N110" i="5" s="1"/>
  <c r="M111" i="5"/>
  <c r="N111" i="5" s="1"/>
  <c r="M112" i="5"/>
  <c r="N112" i="5" s="1"/>
  <c r="M113" i="5"/>
  <c r="N113" i="5" s="1"/>
  <c r="M114" i="5"/>
  <c r="N114" i="5" s="1"/>
  <c r="M115" i="5"/>
  <c r="M116" i="5"/>
  <c r="M117" i="5"/>
  <c r="M118" i="5"/>
  <c r="M119" i="5"/>
  <c r="N119" i="5" s="1"/>
  <c r="M120" i="5"/>
  <c r="N120" i="5" s="1"/>
  <c r="M121" i="5"/>
  <c r="N121" i="5" s="1"/>
  <c r="M122" i="5"/>
  <c r="N122" i="5" s="1"/>
  <c r="M123" i="5"/>
  <c r="N123" i="5" s="1"/>
  <c r="M124" i="5"/>
  <c r="N124" i="5" s="1"/>
  <c r="M125" i="5"/>
  <c r="N125" i="5" s="1"/>
  <c r="M126" i="5"/>
  <c r="N126" i="5" s="1"/>
  <c r="M127" i="5"/>
  <c r="N127" i="5" s="1"/>
  <c r="M128" i="5"/>
  <c r="N128" i="5" s="1"/>
  <c r="M129" i="5"/>
  <c r="N129" i="5" s="1"/>
  <c r="M130" i="5"/>
  <c r="N130" i="5" s="1"/>
  <c r="M131" i="5"/>
  <c r="N131" i="5" s="1"/>
  <c r="M132" i="5"/>
  <c r="N132" i="5" s="1"/>
  <c r="M133" i="5"/>
  <c r="N133" i="5" s="1"/>
  <c r="M134" i="5"/>
  <c r="N134" i="5" s="1"/>
  <c r="M135" i="5"/>
  <c r="N135" i="5" s="1"/>
  <c r="M136" i="5"/>
  <c r="N136" i="5" s="1"/>
  <c r="M137" i="5"/>
  <c r="N137" i="5" s="1"/>
  <c r="M138" i="5"/>
  <c r="N138" i="5" s="1"/>
  <c r="M139" i="5"/>
  <c r="M140" i="5"/>
  <c r="N140" i="5" s="1"/>
  <c r="M141" i="5"/>
  <c r="N141" i="5" s="1"/>
  <c r="M142" i="5"/>
  <c r="N142" i="5" s="1"/>
  <c r="M143" i="5"/>
  <c r="N143" i="5" s="1"/>
  <c r="M144" i="5"/>
  <c r="N144" i="5" s="1"/>
  <c r="M145" i="5"/>
  <c r="N145" i="5" s="1"/>
  <c r="M146" i="5"/>
  <c r="N146" i="5" s="1"/>
  <c r="M147" i="5"/>
  <c r="M148" i="5"/>
  <c r="N148" i="5" s="1"/>
  <c r="M149" i="5"/>
  <c r="N149" i="5" s="1"/>
  <c r="M150" i="5"/>
  <c r="N150" i="5" s="1"/>
  <c r="M151" i="5"/>
  <c r="N151" i="5" s="1"/>
  <c r="M152" i="5"/>
  <c r="N152" i="5" s="1"/>
  <c r="M153" i="5"/>
  <c r="N153" i="5" s="1"/>
  <c r="M154" i="5"/>
  <c r="N154" i="5" s="1"/>
  <c r="M155" i="5"/>
  <c r="N155" i="5" s="1"/>
  <c r="M156" i="5"/>
  <c r="N156" i="5" s="1"/>
  <c r="M157" i="5"/>
  <c r="N157" i="5" s="1"/>
  <c r="M158" i="5"/>
  <c r="N158" i="5" s="1"/>
  <c r="M159" i="5"/>
  <c r="N159" i="5" s="1"/>
  <c r="M160" i="5"/>
  <c r="N160" i="5" s="1"/>
  <c r="M161" i="5"/>
  <c r="N161" i="5" s="1"/>
  <c r="M162" i="5"/>
  <c r="N162" i="5" s="1"/>
  <c r="M163" i="5"/>
  <c r="N163" i="5" s="1"/>
  <c r="M164" i="5"/>
  <c r="N164" i="5" s="1"/>
  <c r="M165" i="5"/>
  <c r="N165" i="5" s="1"/>
  <c r="M166" i="5"/>
  <c r="N166" i="5" s="1"/>
  <c r="M167" i="5"/>
  <c r="N167" i="5" s="1"/>
  <c r="M168" i="5"/>
  <c r="N168" i="5" s="1"/>
  <c r="M169" i="5"/>
  <c r="N169" i="5" s="1"/>
  <c r="M170" i="5"/>
  <c r="N170" i="5" s="1"/>
  <c r="M171" i="5"/>
  <c r="N171" i="5" s="1"/>
  <c r="M172" i="5"/>
  <c r="N172" i="5" s="1"/>
  <c r="M173" i="5"/>
  <c r="N173" i="5" s="1"/>
  <c r="M174" i="5"/>
  <c r="N174" i="5" s="1"/>
  <c r="M175" i="5"/>
  <c r="N175" i="5" s="1"/>
  <c r="M176" i="5"/>
  <c r="N176" i="5" s="1"/>
  <c r="M177" i="5"/>
  <c r="N177" i="5" s="1"/>
  <c r="M178" i="5"/>
  <c r="N178" i="5" s="1"/>
  <c r="M179" i="5"/>
  <c r="N179" i="5" s="1"/>
  <c r="M180" i="5"/>
  <c r="N180" i="5" s="1"/>
  <c r="M181" i="5"/>
  <c r="N181" i="5" s="1"/>
  <c r="M182" i="5"/>
  <c r="N182" i="5" s="1"/>
  <c r="M183" i="5"/>
  <c r="N183" i="5" s="1"/>
  <c r="M184" i="5"/>
  <c r="N184" i="5" s="1"/>
  <c r="M185" i="5"/>
  <c r="N185" i="5" s="1"/>
  <c r="M186" i="5"/>
  <c r="N186" i="5" s="1"/>
  <c r="M187" i="5"/>
  <c r="N187" i="5" s="1"/>
  <c r="M188" i="5"/>
  <c r="N188" i="5" s="1"/>
  <c r="M189" i="5"/>
  <c r="N189" i="5" s="1"/>
  <c r="M190" i="5"/>
  <c r="N190" i="5" s="1"/>
  <c r="M191" i="5"/>
  <c r="N191" i="5" s="1"/>
  <c r="M192" i="5"/>
  <c r="N192" i="5" s="1"/>
  <c r="M193" i="5"/>
  <c r="N193" i="5" s="1"/>
  <c r="M194" i="5"/>
  <c r="N194" i="5" s="1"/>
  <c r="M195" i="5"/>
  <c r="N195" i="5" s="1"/>
  <c r="M196" i="5"/>
  <c r="N196" i="5" s="1"/>
  <c r="M197" i="5"/>
  <c r="N197" i="5" s="1"/>
  <c r="M198" i="5"/>
  <c r="N198" i="5" s="1"/>
  <c r="M199" i="5"/>
  <c r="N199" i="5" s="1"/>
  <c r="M200" i="5"/>
  <c r="N200" i="5" s="1"/>
  <c r="M201" i="5"/>
  <c r="N201" i="5" s="1"/>
  <c r="M202" i="5"/>
  <c r="N202" i="5" s="1"/>
  <c r="M203" i="5"/>
  <c r="M204" i="5"/>
  <c r="N204" i="5" s="1"/>
  <c r="M205" i="5"/>
  <c r="N205" i="5" s="1"/>
  <c r="M206" i="5"/>
  <c r="N206" i="5" s="1"/>
  <c r="M207" i="5"/>
  <c r="N207" i="5" s="1"/>
  <c r="M208" i="5"/>
  <c r="N208" i="5" s="1"/>
  <c r="M209" i="5"/>
  <c r="N209" i="5" s="1"/>
  <c r="M210" i="5"/>
  <c r="N210" i="5" s="1"/>
  <c r="M211" i="5"/>
  <c r="N211" i="5" s="1"/>
  <c r="M212" i="5"/>
  <c r="N212" i="5" s="1"/>
  <c r="M213" i="5"/>
  <c r="N213" i="5" s="1"/>
  <c r="M214" i="5"/>
  <c r="N214" i="5" s="1"/>
  <c r="M215" i="5"/>
  <c r="N215" i="5" s="1"/>
  <c r="M216" i="5"/>
  <c r="N216" i="5" s="1"/>
  <c r="M217" i="5"/>
  <c r="N217" i="5" s="1"/>
  <c r="M218" i="5"/>
  <c r="N218" i="5" s="1"/>
  <c r="M219" i="5"/>
  <c r="N219" i="5" s="1"/>
  <c r="M220" i="5"/>
  <c r="N220" i="5" s="1"/>
  <c r="M221" i="5"/>
  <c r="N221" i="5" s="1"/>
  <c r="M222" i="5"/>
  <c r="N222" i="5" s="1"/>
  <c r="M223" i="5"/>
  <c r="N223" i="5" s="1"/>
  <c r="M224" i="5"/>
  <c r="N224" i="5" s="1"/>
  <c r="M225" i="5"/>
  <c r="N225" i="5" s="1"/>
  <c r="M226" i="5"/>
  <c r="N226" i="5" s="1"/>
  <c r="M227" i="5"/>
  <c r="M228" i="5"/>
  <c r="N228" i="5" s="1"/>
  <c r="M229" i="5"/>
  <c r="N229" i="5" s="1"/>
  <c r="M230" i="5"/>
  <c r="N230" i="5" s="1"/>
  <c r="M231" i="5"/>
  <c r="N231" i="5" s="1"/>
  <c r="M232" i="5"/>
  <c r="N232" i="5" s="1"/>
  <c r="M233" i="5"/>
  <c r="N233" i="5" s="1"/>
  <c r="M234" i="5"/>
  <c r="N234" i="5" s="1"/>
  <c r="M235" i="5"/>
  <c r="N235" i="5" s="1"/>
  <c r="M236" i="5"/>
  <c r="N236" i="5" s="1"/>
  <c r="M237" i="5"/>
  <c r="N237" i="5" s="1"/>
  <c r="M238" i="5"/>
  <c r="N238" i="5" s="1"/>
  <c r="M239" i="5"/>
  <c r="N239" i="5" s="1"/>
  <c r="M240" i="5"/>
  <c r="N240" i="5" s="1"/>
  <c r="M241" i="5"/>
  <c r="N241" i="5" s="1"/>
  <c r="M242" i="5"/>
  <c r="N242" i="5" s="1"/>
  <c r="M243" i="5"/>
  <c r="N243" i="5" s="1"/>
  <c r="M244" i="5"/>
  <c r="N244" i="5" s="1"/>
  <c r="M245" i="5"/>
  <c r="N245" i="5" s="1"/>
  <c r="M246" i="5"/>
  <c r="N246" i="5" s="1"/>
  <c r="M247" i="5"/>
  <c r="N247" i="5" s="1"/>
  <c r="M248" i="5"/>
  <c r="N248" i="5" s="1"/>
  <c r="M249" i="5"/>
  <c r="N249" i="5" s="1"/>
  <c r="M250" i="5"/>
  <c r="N250" i="5" s="1"/>
  <c r="M251" i="5"/>
  <c r="N251" i="5" s="1"/>
  <c r="M252" i="5"/>
  <c r="N252" i="5" s="1"/>
  <c r="M253" i="5"/>
  <c r="N253" i="5" s="1"/>
  <c r="M254" i="5"/>
  <c r="N254" i="5" s="1"/>
  <c r="M255" i="5"/>
  <c r="N255" i="5" s="1"/>
  <c r="M256" i="5"/>
  <c r="N256" i="5" s="1"/>
  <c r="M257" i="5"/>
  <c r="N257" i="5" s="1"/>
  <c r="M258" i="5"/>
  <c r="N258" i="5" s="1"/>
  <c r="M259" i="5"/>
  <c r="N259" i="5" s="1"/>
  <c r="M260" i="5"/>
  <c r="N260" i="5" s="1"/>
  <c r="M261" i="5"/>
  <c r="N261" i="5" s="1"/>
  <c r="M262" i="5"/>
  <c r="N262" i="5" s="1"/>
  <c r="M263" i="5"/>
  <c r="N263" i="5" s="1"/>
  <c r="M264" i="5"/>
  <c r="N264" i="5" s="1"/>
  <c r="M265" i="5"/>
  <c r="N265" i="5" s="1"/>
  <c r="M266" i="5"/>
  <c r="N266" i="5" s="1"/>
  <c r="M267" i="5"/>
  <c r="N267" i="5" s="1"/>
  <c r="M268" i="5"/>
  <c r="N268" i="5" s="1"/>
  <c r="M269" i="5"/>
  <c r="N269" i="5" s="1"/>
  <c r="M270" i="5"/>
  <c r="N270" i="5" s="1"/>
  <c r="M271" i="5"/>
  <c r="N271" i="5" s="1"/>
  <c r="M272" i="5"/>
  <c r="N272" i="5" s="1"/>
  <c r="M273" i="5"/>
  <c r="N273" i="5" s="1"/>
  <c r="M274" i="5"/>
  <c r="N274" i="5" s="1"/>
  <c r="M275" i="5"/>
  <c r="N275" i="5" s="1"/>
  <c r="M276" i="5"/>
  <c r="N276" i="5" s="1"/>
  <c r="M277" i="5"/>
  <c r="N277" i="5" s="1"/>
  <c r="M278" i="5"/>
  <c r="N278" i="5" s="1"/>
  <c r="M279" i="5"/>
  <c r="N279" i="5" s="1"/>
  <c r="M280" i="5"/>
  <c r="N280" i="5" s="1"/>
  <c r="M281" i="5"/>
  <c r="N281" i="5" s="1"/>
  <c r="M282" i="5"/>
  <c r="N282" i="5" s="1"/>
  <c r="M283" i="5"/>
  <c r="N283" i="5" s="1"/>
  <c r="M284" i="5"/>
  <c r="N284" i="5" s="1"/>
  <c r="M285" i="5"/>
  <c r="N285" i="5" s="1"/>
  <c r="M286" i="5"/>
  <c r="N286" i="5" s="1"/>
  <c r="M287" i="5"/>
  <c r="N287" i="5" s="1"/>
  <c r="M288" i="5"/>
  <c r="N288" i="5" s="1"/>
  <c r="M289" i="5"/>
  <c r="N289" i="5" s="1"/>
  <c r="M290" i="5"/>
  <c r="N290" i="5" s="1"/>
  <c r="M291" i="5"/>
  <c r="N291" i="5" s="1"/>
  <c r="M292" i="5"/>
  <c r="N292" i="5" s="1"/>
  <c r="M293" i="5"/>
  <c r="N293" i="5" s="1"/>
  <c r="M294" i="5"/>
  <c r="N294" i="5" s="1"/>
  <c r="M295" i="5"/>
  <c r="N295" i="5" s="1"/>
  <c r="M296" i="5"/>
  <c r="N296" i="5" s="1"/>
  <c r="M297" i="5"/>
  <c r="N297" i="5" s="1"/>
  <c r="M298" i="5"/>
  <c r="N298" i="5" s="1"/>
  <c r="M299" i="5"/>
  <c r="N299" i="5" s="1"/>
  <c r="M300" i="5"/>
  <c r="N300" i="5" s="1"/>
  <c r="M301" i="5"/>
  <c r="N301" i="5" s="1"/>
  <c r="M302" i="5"/>
  <c r="N302" i="5" s="1"/>
  <c r="M303" i="5"/>
  <c r="N303" i="5" s="1"/>
  <c r="M304" i="5"/>
  <c r="N304" i="5" s="1"/>
  <c r="M305" i="5"/>
  <c r="N305" i="5" s="1"/>
  <c r="M306" i="5"/>
  <c r="N306" i="5" s="1"/>
  <c r="M307" i="5"/>
  <c r="N307" i="5" s="1"/>
  <c r="M308" i="5"/>
  <c r="N308" i="5" s="1"/>
  <c r="M309" i="5"/>
  <c r="N309" i="5" s="1"/>
  <c r="M310" i="5"/>
  <c r="N310" i="5" s="1"/>
  <c r="M311" i="5"/>
  <c r="N311" i="5" s="1"/>
  <c r="M312" i="5"/>
  <c r="N312" i="5" s="1"/>
  <c r="M313" i="5"/>
  <c r="N313" i="5" s="1"/>
  <c r="M314" i="5"/>
  <c r="N314" i="5" s="1"/>
  <c r="M315" i="5"/>
  <c r="N315" i="5" s="1"/>
  <c r="M316" i="5"/>
  <c r="N316" i="5" s="1"/>
  <c r="M317" i="5"/>
  <c r="N317" i="5" s="1"/>
  <c r="M318" i="5"/>
  <c r="N318" i="5" s="1"/>
  <c r="M319" i="5"/>
  <c r="N319" i="5" s="1"/>
  <c r="M320" i="5"/>
  <c r="N320" i="5" s="1"/>
  <c r="M321" i="5"/>
  <c r="N321" i="5" s="1"/>
  <c r="M322" i="5"/>
  <c r="N322" i="5" s="1"/>
  <c r="M323" i="5"/>
  <c r="N323" i="5" s="1"/>
  <c r="M324" i="5"/>
  <c r="N324" i="5" s="1"/>
  <c r="M325" i="5"/>
  <c r="N325" i="5" s="1"/>
  <c r="M326" i="5"/>
  <c r="N326" i="5" s="1"/>
  <c r="M327" i="5"/>
  <c r="N327" i="5" s="1"/>
  <c r="M328" i="5"/>
  <c r="N328" i="5" s="1"/>
  <c r="M329" i="5"/>
  <c r="N329" i="5" s="1"/>
  <c r="M330" i="5"/>
  <c r="N330" i="5" s="1"/>
  <c r="M331" i="5"/>
  <c r="N331" i="5" s="1"/>
  <c r="M332" i="5"/>
  <c r="N332" i="5" s="1"/>
  <c r="M333" i="5"/>
  <c r="N333" i="5" s="1"/>
  <c r="M334" i="5"/>
  <c r="N334" i="5" s="1"/>
  <c r="M335" i="5"/>
  <c r="N335" i="5" s="1"/>
  <c r="M336" i="5"/>
  <c r="N336" i="5" s="1"/>
  <c r="M337" i="5"/>
  <c r="N337" i="5" s="1"/>
  <c r="M338" i="5"/>
  <c r="N338" i="5" s="1"/>
  <c r="M339" i="5"/>
  <c r="N339" i="5" s="1"/>
  <c r="M340" i="5"/>
  <c r="N340" i="5" s="1"/>
  <c r="M341" i="5"/>
  <c r="N341" i="5" s="1"/>
  <c r="M342" i="5"/>
  <c r="N342" i="5" s="1"/>
  <c r="M343" i="5"/>
  <c r="N343" i="5" s="1"/>
  <c r="M344" i="5"/>
  <c r="N344" i="5" s="1"/>
  <c r="M345" i="5"/>
  <c r="N345" i="5" s="1"/>
  <c r="M346" i="5"/>
  <c r="N346" i="5" s="1"/>
  <c r="M347" i="5"/>
  <c r="N347" i="5" s="1"/>
  <c r="M348" i="5"/>
  <c r="N348" i="5" s="1"/>
  <c r="M349" i="5"/>
  <c r="N349" i="5" s="1"/>
  <c r="M350" i="5"/>
  <c r="N350" i="5" s="1"/>
  <c r="M351" i="5"/>
  <c r="N351" i="5" s="1"/>
  <c r="M352" i="5"/>
  <c r="N352" i="5" s="1"/>
  <c r="M353" i="5"/>
  <c r="N353" i="5" s="1"/>
  <c r="M354" i="5"/>
  <c r="N354" i="5" s="1"/>
  <c r="M355" i="5"/>
  <c r="N355" i="5" s="1"/>
  <c r="M356" i="5"/>
  <c r="N356" i="5" s="1"/>
  <c r="M357" i="5"/>
  <c r="N357" i="5" s="1"/>
  <c r="M358" i="5"/>
  <c r="N358" i="5" s="1"/>
  <c r="M359" i="5"/>
  <c r="N359" i="5" s="1"/>
  <c r="M360" i="5"/>
  <c r="N360" i="5" s="1"/>
  <c r="M361" i="5"/>
  <c r="N361" i="5" s="1"/>
  <c r="M362" i="5"/>
  <c r="N362" i="5" s="1"/>
  <c r="M363" i="5"/>
  <c r="N363" i="5" s="1"/>
  <c r="M364" i="5"/>
  <c r="N364" i="5" s="1"/>
  <c r="M365" i="5"/>
  <c r="N365" i="5" s="1"/>
  <c r="M366" i="5"/>
  <c r="N366" i="5" s="1"/>
  <c r="M367" i="5"/>
  <c r="N367" i="5" s="1"/>
  <c r="M368" i="5"/>
  <c r="N368" i="5" s="1"/>
  <c r="M369" i="5"/>
  <c r="N369" i="5" s="1"/>
  <c r="M370" i="5"/>
  <c r="N370" i="5" s="1"/>
  <c r="M371" i="5"/>
  <c r="N371" i="5" s="1"/>
  <c r="M372" i="5"/>
  <c r="N372" i="5" s="1"/>
  <c r="M373" i="5"/>
  <c r="N373" i="5" s="1"/>
  <c r="M374" i="5"/>
  <c r="N374" i="5" s="1"/>
  <c r="M375" i="5"/>
  <c r="N375" i="5" s="1"/>
  <c r="M376" i="5"/>
  <c r="N376" i="5" s="1"/>
  <c r="M377" i="5"/>
  <c r="N377" i="5" s="1"/>
  <c r="M378" i="5"/>
  <c r="N378" i="5" s="1"/>
  <c r="M379" i="5"/>
  <c r="N379" i="5" s="1"/>
  <c r="M380" i="5"/>
  <c r="N380" i="5" s="1"/>
  <c r="M381" i="5"/>
  <c r="N381" i="5" s="1"/>
  <c r="M382" i="5"/>
  <c r="N382" i="5" s="1"/>
  <c r="M383" i="5"/>
  <c r="N383" i="5" s="1"/>
  <c r="M384" i="5"/>
  <c r="N384" i="5" s="1"/>
  <c r="M385" i="5"/>
  <c r="N385" i="5" s="1"/>
  <c r="M386" i="5"/>
  <c r="N386" i="5" s="1"/>
  <c r="M387" i="5"/>
  <c r="N387" i="5" s="1"/>
  <c r="M388" i="5"/>
  <c r="N388" i="5" s="1"/>
  <c r="M389" i="5"/>
  <c r="N389" i="5" s="1"/>
  <c r="M390" i="5"/>
  <c r="N390" i="5" s="1"/>
  <c r="M391" i="5"/>
  <c r="N391" i="5" s="1"/>
  <c r="M392" i="5"/>
  <c r="N392" i="5" s="1"/>
  <c r="M393" i="5"/>
  <c r="N393" i="5" s="1"/>
  <c r="M394" i="5"/>
  <c r="N394" i="5" s="1"/>
  <c r="M395" i="5"/>
  <c r="N395" i="5" s="1"/>
  <c r="M396" i="5"/>
  <c r="N396" i="5" s="1"/>
  <c r="M397" i="5"/>
  <c r="N397" i="5" s="1"/>
  <c r="M398" i="5"/>
  <c r="N398" i="5" s="1"/>
  <c r="M399" i="5"/>
  <c r="N399" i="5" s="1"/>
  <c r="M400" i="5"/>
  <c r="N400" i="5" s="1"/>
  <c r="M401" i="5"/>
  <c r="N401" i="5" s="1"/>
  <c r="M402" i="5"/>
  <c r="N402" i="5" s="1"/>
  <c r="M403" i="5"/>
  <c r="N403" i="5" s="1"/>
  <c r="M404" i="5"/>
  <c r="N404" i="5" s="1"/>
  <c r="M405" i="5"/>
  <c r="N405" i="5" s="1"/>
  <c r="M406" i="5"/>
  <c r="N406" i="5" s="1"/>
  <c r="M407" i="5"/>
  <c r="N407" i="5" s="1"/>
  <c r="M408" i="5"/>
  <c r="N408" i="5" s="1"/>
  <c r="M409" i="5"/>
  <c r="N409" i="5" s="1"/>
  <c r="M410" i="5"/>
  <c r="N410" i="5" s="1"/>
  <c r="M411" i="5"/>
  <c r="N411" i="5" s="1"/>
  <c r="M412" i="5"/>
  <c r="N412" i="5" s="1"/>
  <c r="M413" i="5"/>
  <c r="N413" i="5" s="1"/>
  <c r="M414" i="5"/>
  <c r="N414" i="5" s="1"/>
  <c r="M415" i="5"/>
  <c r="N415" i="5" s="1"/>
  <c r="M416" i="5"/>
  <c r="N416" i="5" s="1"/>
  <c r="M417" i="5"/>
  <c r="N417" i="5" s="1"/>
  <c r="M418" i="5"/>
  <c r="N418" i="5" s="1"/>
  <c r="M419" i="5"/>
  <c r="N419" i="5" s="1"/>
  <c r="M420" i="5"/>
  <c r="N420" i="5" s="1"/>
  <c r="M421" i="5"/>
  <c r="N421" i="5" s="1"/>
  <c r="M422" i="5"/>
  <c r="N422" i="5" s="1"/>
  <c r="M423" i="5"/>
  <c r="N423" i="5" s="1"/>
  <c r="M424" i="5"/>
  <c r="N424" i="5" s="1"/>
  <c r="M425" i="5"/>
  <c r="N425" i="5" s="1"/>
  <c r="M426" i="5"/>
  <c r="N426" i="5" s="1"/>
  <c r="M427" i="5"/>
  <c r="N427" i="5" s="1"/>
  <c r="M428" i="5"/>
  <c r="N428" i="5" s="1"/>
  <c r="M429" i="5"/>
  <c r="N429" i="5" s="1"/>
  <c r="M430" i="5"/>
  <c r="N430" i="5" s="1"/>
  <c r="M431" i="5"/>
  <c r="N431" i="5" s="1"/>
  <c r="M432" i="5"/>
  <c r="N432" i="5" s="1"/>
  <c r="M433" i="5"/>
  <c r="N433" i="5" s="1"/>
  <c r="M434" i="5"/>
  <c r="N434" i="5" s="1"/>
  <c r="M435" i="5"/>
  <c r="N435" i="5" s="1"/>
  <c r="M436" i="5"/>
  <c r="N436" i="5" s="1"/>
  <c r="M437" i="5"/>
  <c r="N437" i="5" s="1"/>
  <c r="M438" i="5"/>
  <c r="N438" i="5" s="1"/>
  <c r="M439" i="5"/>
  <c r="N439" i="5" s="1"/>
  <c r="M440" i="5"/>
  <c r="N440" i="5" s="1"/>
  <c r="M441" i="5"/>
  <c r="N441" i="5" s="1"/>
  <c r="M442" i="5"/>
  <c r="N442" i="5" s="1"/>
  <c r="M443" i="5"/>
  <c r="N443" i="5" s="1"/>
  <c r="M444" i="5"/>
  <c r="N444" i="5" s="1"/>
  <c r="M445" i="5"/>
  <c r="N445" i="5" s="1"/>
  <c r="M446" i="5"/>
  <c r="N446" i="5" s="1"/>
  <c r="M447" i="5"/>
  <c r="N447" i="5" s="1"/>
  <c r="M448" i="5"/>
  <c r="N448" i="5" s="1"/>
  <c r="M449" i="5"/>
  <c r="N449" i="5" s="1"/>
  <c r="M450" i="5"/>
  <c r="N450" i="5" s="1"/>
  <c r="M451" i="5"/>
  <c r="N451" i="5" s="1"/>
  <c r="M452" i="5"/>
  <c r="N452" i="5" s="1"/>
  <c r="M453" i="5"/>
  <c r="N453" i="5" s="1"/>
  <c r="M454" i="5"/>
  <c r="N454" i="5" s="1"/>
  <c r="M455" i="5"/>
  <c r="N455" i="5" s="1"/>
  <c r="M456" i="5"/>
  <c r="N456" i="5" s="1"/>
  <c r="M457" i="5"/>
  <c r="N457" i="5" s="1"/>
  <c r="M458" i="5"/>
  <c r="N458" i="5" s="1"/>
  <c r="M459" i="5"/>
  <c r="M460" i="5"/>
  <c r="N460" i="5" s="1"/>
  <c r="M461" i="5"/>
  <c r="N461" i="5" s="1"/>
  <c r="M462" i="5"/>
  <c r="N462" i="5" s="1"/>
  <c r="M463" i="5"/>
  <c r="N463" i="5" s="1"/>
  <c r="M464" i="5"/>
  <c r="N464" i="5" s="1"/>
  <c r="M465" i="5"/>
  <c r="N465" i="5" s="1"/>
  <c r="M466" i="5"/>
  <c r="N466" i="5" s="1"/>
  <c r="M467" i="5"/>
  <c r="N467" i="5" s="1"/>
  <c r="M468" i="5"/>
  <c r="N468" i="5" s="1"/>
  <c r="M469" i="5"/>
  <c r="N469" i="5" s="1"/>
  <c r="M470" i="5"/>
  <c r="N470" i="5" s="1"/>
  <c r="M471" i="5"/>
  <c r="N471" i="5" s="1"/>
  <c r="M472" i="5"/>
  <c r="N472" i="5" s="1"/>
  <c r="M473" i="5"/>
  <c r="N473" i="5" s="1"/>
  <c r="M474" i="5"/>
  <c r="N474" i="5" s="1"/>
  <c r="M475" i="5"/>
  <c r="N475" i="5" s="1"/>
  <c r="M476" i="5"/>
  <c r="N476" i="5" s="1"/>
  <c r="M477" i="5"/>
  <c r="N477" i="5" s="1"/>
  <c r="M478" i="5"/>
  <c r="N478" i="5" s="1"/>
  <c r="M479" i="5"/>
  <c r="N479" i="5" s="1"/>
  <c r="M480" i="5"/>
  <c r="N480" i="5" s="1"/>
  <c r="M481" i="5"/>
  <c r="N481" i="5" s="1"/>
  <c r="M482" i="5"/>
  <c r="N482" i="5" s="1"/>
  <c r="M483" i="5"/>
  <c r="M484" i="5"/>
  <c r="N484" i="5" s="1"/>
  <c r="M485" i="5"/>
  <c r="N485" i="5" s="1"/>
  <c r="M486" i="5"/>
  <c r="N486" i="5" s="1"/>
  <c r="M487" i="5"/>
  <c r="N487" i="5" s="1"/>
  <c r="M488" i="5"/>
  <c r="N488" i="5" s="1"/>
  <c r="M489" i="5"/>
  <c r="N489" i="5" s="1"/>
  <c r="M490" i="5"/>
  <c r="N490" i="5" s="1"/>
  <c r="M491" i="5"/>
  <c r="N491" i="5" s="1"/>
  <c r="M492" i="5"/>
  <c r="N492" i="5" s="1"/>
  <c r="M493" i="5"/>
  <c r="N493" i="5" s="1"/>
  <c r="M494" i="5"/>
  <c r="N494" i="5" s="1"/>
  <c r="M495" i="5"/>
  <c r="N495" i="5" s="1"/>
  <c r="M496" i="5"/>
  <c r="N496" i="5" s="1"/>
  <c r="M497" i="5"/>
  <c r="N497" i="5" s="1"/>
  <c r="M498" i="5"/>
  <c r="N498" i="5" s="1"/>
  <c r="M499" i="5"/>
  <c r="N499" i="5" s="1"/>
  <c r="M500" i="5"/>
  <c r="N500" i="5" s="1"/>
  <c r="M501" i="5"/>
  <c r="N501" i="5" s="1"/>
  <c r="M502" i="5"/>
  <c r="N502" i="5" s="1"/>
  <c r="M503" i="5"/>
  <c r="N503" i="5" s="1"/>
  <c r="M504" i="5"/>
  <c r="N504" i="5" s="1"/>
  <c r="M505" i="5"/>
  <c r="N505" i="5" s="1"/>
  <c r="M506" i="5"/>
  <c r="N506" i="5" s="1"/>
  <c r="M507" i="5"/>
  <c r="N507" i="5" s="1"/>
  <c r="M508" i="5"/>
  <c r="N508" i="5" s="1"/>
  <c r="M509" i="5"/>
  <c r="N509" i="5" s="1"/>
  <c r="M510" i="5"/>
  <c r="N510" i="5" s="1"/>
  <c r="M511" i="5"/>
  <c r="N511" i="5" s="1"/>
  <c r="M512" i="5"/>
  <c r="N512" i="5" s="1"/>
  <c r="M513" i="5"/>
  <c r="N513" i="5" s="1"/>
  <c r="M514" i="5"/>
  <c r="N514" i="5" s="1"/>
  <c r="M515" i="5"/>
  <c r="N515" i="5" s="1"/>
  <c r="M516" i="5"/>
  <c r="N516" i="5" s="1"/>
  <c r="M517" i="5"/>
  <c r="N517" i="5" s="1"/>
  <c r="M518" i="5"/>
  <c r="N518" i="5" s="1"/>
  <c r="M519" i="5"/>
  <c r="N519" i="5" s="1"/>
  <c r="M520" i="5"/>
  <c r="N520" i="5" s="1"/>
  <c r="M521" i="5"/>
  <c r="N521" i="5" s="1"/>
  <c r="M522" i="5"/>
  <c r="N522" i="5" s="1"/>
  <c r="M523" i="5"/>
  <c r="N523" i="5" s="1"/>
  <c r="M524" i="5"/>
  <c r="N524" i="5" s="1"/>
  <c r="M525" i="5"/>
  <c r="N525" i="5" s="1"/>
  <c r="M526" i="5"/>
  <c r="N526" i="5" s="1"/>
  <c r="M527" i="5"/>
  <c r="N527" i="5" s="1"/>
  <c r="M528" i="5"/>
  <c r="N528" i="5" s="1"/>
  <c r="M529" i="5"/>
  <c r="N529" i="5" s="1"/>
  <c r="M530" i="5"/>
  <c r="N530" i="5" s="1"/>
  <c r="M531" i="5"/>
  <c r="N531" i="5" s="1"/>
  <c r="M532" i="5"/>
  <c r="N532" i="5" s="1"/>
  <c r="M533" i="5"/>
  <c r="N533" i="5" s="1"/>
  <c r="M534" i="5"/>
  <c r="N534" i="5" s="1"/>
  <c r="M535" i="5"/>
  <c r="N535" i="5" s="1"/>
  <c r="M536" i="5"/>
  <c r="N536" i="5" s="1"/>
  <c r="M537" i="5"/>
  <c r="N537" i="5" s="1"/>
  <c r="M538" i="5"/>
  <c r="N538" i="5" s="1"/>
  <c r="M539" i="5"/>
  <c r="N539" i="5" s="1"/>
  <c r="M540" i="5"/>
  <c r="N540" i="5" s="1"/>
  <c r="M541" i="5"/>
  <c r="N541" i="5" s="1"/>
  <c r="M542" i="5"/>
  <c r="N542" i="5" s="1"/>
  <c r="M543" i="5"/>
  <c r="N543" i="5" s="1"/>
  <c r="M544" i="5"/>
  <c r="N544" i="5" s="1"/>
  <c r="M545" i="5"/>
  <c r="N545" i="5" s="1"/>
  <c r="M546" i="5"/>
  <c r="N546" i="5" s="1"/>
  <c r="M547" i="5"/>
  <c r="N547" i="5" s="1"/>
  <c r="M548" i="5"/>
  <c r="N548" i="5" s="1"/>
  <c r="M549" i="5"/>
  <c r="N549" i="5" s="1"/>
  <c r="M550" i="5"/>
  <c r="N550" i="5" s="1"/>
  <c r="M551" i="5"/>
  <c r="N551" i="5" s="1"/>
  <c r="M552" i="5"/>
  <c r="N552" i="5" s="1"/>
  <c r="M553" i="5"/>
  <c r="N553" i="5" s="1"/>
  <c r="M554" i="5"/>
  <c r="N554" i="5" s="1"/>
  <c r="M555" i="5"/>
  <c r="N555" i="5" s="1"/>
  <c r="M556" i="5"/>
  <c r="N556" i="5" s="1"/>
  <c r="M557" i="5"/>
  <c r="N557" i="5" s="1"/>
  <c r="M558" i="5"/>
  <c r="N558" i="5" s="1"/>
  <c r="M559" i="5"/>
  <c r="N559" i="5" s="1"/>
  <c r="M560" i="5"/>
  <c r="N560" i="5" s="1"/>
  <c r="M561" i="5"/>
  <c r="N561" i="5" s="1"/>
  <c r="M562" i="5"/>
  <c r="N562" i="5" s="1"/>
  <c r="M563" i="5"/>
  <c r="N563" i="5" s="1"/>
  <c r="M564" i="5"/>
  <c r="N564" i="5" s="1"/>
  <c r="M565" i="5"/>
  <c r="N565" i="5" s="1"/>
  <c r="M566" i="5"/>
  <c r="N566" i="5" s="1"/>
  <c r="M567" i="5"/>
  <c r="N567" i="5" s="1"/>
  <c r="M568" i="5"/>
  <c r="N568" i="5" s="1"/>
  <c r="M569" i="5"/>
  <c r="N569" i="5" s="1"/>
  <c r="M570" i="5"/>
  <c r="N570" i="5" s="1"/>
  <c r="M571" i="5"/>
  <c r="N571" i="5" s="1"/>
  <c r="M572" i="5"/>
  <c r="N572" i="5" s="1"/>
  <c r="M573" i="5"/>
  <c r="N573" i="5" s="1"/>
  <c r="M574" i="5"/>
  <c r="N574" i="5" s="1"/>
  <c r="M575" i="5"/>
  <c r="N575" i="5" s="1"/>
  <c r="M576" i="5"/>
  <c r="N576" i="5" s="1"/>
  <c r="M577" i="5"/>
  <c r="N577" i="5" s="1"/>
  <c r="M578" i="5"/>
  <c r="N578" i="5" s="1"/>
  <c r="M579" i="5"/>
  <c r="N579" i="5" s="1"/>
  <c r="M580" i="5"/>
  <c r="N580" i="5" s="1"/>
  <c r="M581" i="5"/>
  <c r="N581" i="5" s="1"/>
  <c r="M582" i="5"/>
  <c r="N582" i="5" s="1"/>
  <c r="M583" i="5"/>
  <c r="N583" i="5" s="1"/>
  <c r="M584" i="5"/>
  <c r="N584" i="5" s="1"/>
  <c r="M585" i="5"/>
  <c r="N585" i="5" s="1"/>
  <c r="M586" i="5"/>
  <c r="N586" i="5" s="1"/>
  <c r="M587" i="5"/>
  <c r="N587" i="5" s="1"/>
  <c r="M588" i="5"/>
  <c r="N588" i="5" s="1"/>
  <c r="M589" i="5"/>
  <c r="N589" i="5" s="1"/>
  <c r="M590" i="5"/>
  <c r="N590" i="5" s="1"/>
  <c r="M591" i="5"/>
  <c r="N591" i="5" s="1"/>
  <c r="M592" i="5"/>
  <c r="N592" i="5" s="1"/>
  <c r="M593" i="5"/>
  <c r="N593" i="5" s="1"/>
  <c r="M594" i="5"/>
  <c r="N594" i="5" s="1"/>
  <c r="M595" i="5"/>
  <c r="N595" i="5" s="1"/>
  <c r="M596" i="5"/>
  <c r="N596" i="5" s="1"/>
  <c r="M597" i="5"/>
  <c r="N597" i="5" s="1"/>
  <c r="M598" i="5"/>
  <c r="N598" i="5" s="1"/>
  <c r="M599" i="5"/>
  <c r="N599" i="5" s="1"/>
  <c r="M600" i="5"/>
  <c r="N600" i="5" s="1"/>
  <c r="M601" i="5"/>
  <c r="N601" i="5" s="1"/>
  <c r="M602" i="5"/>
  <c r="N602" i="5" s="1"/>
  <c r="M603" i="5"/>
  <c r="N603" i="5" s="1"/>
  <c r="M604" i="5"/>
  <c r="N604" i="5" s="1"/>
  <c r="M605" i="5"/>
  <c r="N605" i="5" s="1"/>
  <c r="M606" i="5"/>
  <c r="N606" i="5" s="1"/>
  <c r="M607" i="5"/>
  <c r="N607" i="5" s="1"/>
  <c r="M608" i="5"/>
  <c r="N608" i="5" s="1"/>
  <c r="M609" i="5"/>
  <c r="N609" i="5" s="1"/>
  <c r="M610" i="5"/>
  <c r="N610" i="5" s="1"/>
  <c r="M611" i="5"/>
  <c r="N611" i="5" s="1"/>
  <c r="M612" i="5"/>
  <c r="N612" i="5" s="1"/>
  <c r="M613" i="5"/>
  <c r="N613" i="5" s="1"/>
  <c r="M614" i="5"/>
  <c r="N614" i="5" s="1"/>
  <c r="M615" i="5"/>
  <c r="N615" i="5" s="1"/>
  <c r="M616" i="5"/>
  <c r="N616" i="5" s="1"/>
  <c r="M617" i="5"/>
  <c r="N617" i="5" s="1"/>
  <c r="M618" i="5"/>
  <c r="N618" i="5" s="1"/>
  <c r="M619" i="5"/>
  <c r="N619" i="5" s="1"/>
  <c r="M620" i="5"/>
  <c r="N620" i="5" s="1"/>
  <c r="M621" i="5"/>
  <c r="N621" i="5" s="1"/>
  <c r="M622" i="5"/>
  <c r="N622" i="5" s="1"/>
  <c r="M623" i="5"/>
  <c r="N623" i="5" s="1"/>
  <c r="M624" i="5"/>
  <c r="N624" i="5" s="1"/>
  <c r="M625" i="5"/>
  <c r="N625" i="5" s="1"/>
  <c r="M626" i="5"/>
  <c r="N626" i="5" s="1"/>
  <c r="M627" i="5"/>
  <c r="N627" i="5" s="1"/>
  <c r="M628" i="5"/>
  <c r="N628" i="5" s="1"/>
  <c r="M629" i="5"/>
  <c r="N629" i="5" s="1"/>
  <c r="M630" i="5"/>
  <c r="N630" i="5" s="1"/>
  <c r="M631" i="5"/>
  <c r="N631" i="5" s="1"/>
  <c r="M632" i="5"/>
  <c r="N632" i="5" s="1"/>
  <c r="M633" i="5"/>
  <c r="N633" i="5" s="1"/>
  <c r="M634" i="5"/>
  <c r="N634" i="5" s="1"/>
  <c r="M635" i="5"/>
  <c r="N635" i="5" s="1"/>
  <c r="M636" i="5"/>
  <c r="N636" i="5" s="1"/>
  <c r="M637" i="5"/>
  <c r="N637" i="5" s="1"/>
  <c r="M638" i="5"/>
  <c r="N638" i="5" s="1"/>
  <c r="M639" i="5"/>
  <c r="N639" i="5" s="1"/>
  <c r="M640" i="5"/>
  <c r="N640" i="5" s="1"/>
  <c r="M641" i="5"/>
  <c r="N641" i="5" s="1"/>
  <c r="M642" i="5"/>
  <c r="N642" i="5" s="1"/>
  <c r="M643" i="5"/>
  <c r="N643" i="5" s="1"/>
  <c r="M644" i="5"/>
  <c r="N644" i="5" s="1"/>
  <c r="M645" i="5"/>
  <c r="N645" i="5" s="1"/>
  <c r="M646" i="5"/>
  <c r="N646" i="5" s="1"/>
  <c r="M647" i="5"/>
  <c r="N647" i="5" s="1"/>
  <c r="M648" i="5"/>
  <c r="N648" i="5" s="1"/>
  <c r="M649" i="5"/>
  <c r="N649" i="5" s="1"/>
  <c r="M650" i="5"/>
  <c r="N650" i="5" s="1"/>
  <c r="M651" i="5"/>
  <c r="N651" i="5" s="1"/>
  <c r="M652" i="5"/>
  <c r="N652" i="5" s="1"/>
  <c r="M653" i="5"/>
  <c r="N653" i="5" s="1"/>
  <c r="M654" i="5"/>
  <c r="N654" i="5" s="1"/>
  <c r="M655" i="5"/>
  <c r="N655" i="5" s="1"/>
  <c r="M656" i="5"/>
  <c r="N656" i="5" s="1"/>
  <c r="M657" i="5"/>
  <c r="N657" i="5" s="1"/>
  <c r="M658" i="5"/>
  <c r="N658" i="5" s="1"/>
  <c r="M659" i="5"/>
  <c r="N659" i="5" s="1"/>
  <c r="M660" i="5"/>
  <c r="N660" i="5" s="1"/>
  <c r="M661" i="5"/>
  <c r="N661" i="5" s="1"/>
  <c r="M662" i="5"/>
  <c r="N662" i="5" s="1"/>
  <c r="M663" i="5"/>
  <c r="N663" i="5" s="1"/>
  <c r="M664" i="5"/>
  <c r="N664" i="5" s="1"/>
  <c r="M665" i="5"/>
  <c r="N665" i="5" s="1"/>
  <c r="M666" i="5"/>
  <c r="N666" i="5" s="1"/>
  <c r="M667" i="5"/>
  <c r="N667" i="5" s="1"/>
  <c r="M668" i="5"/>
  <c r="N668" i="5" s="1"/>
  <c r="M669" i="5"/>
  <c r="N669" i="5" s="1"/>
  <c r="M670" i="5"/>
  <c r="N670" i="5" s="1"/>
  <c r="M671" i="5"/>
  <c r="N671" i="5" s="1"/>
  <c r="M672" i="5"/>
  <c r="N672" i="5" s="1"/>
  <c r="M673" i="5"/>
  <c r="N673" i="5" s="1"/>
  <c r="M674" i="5"/>
  <c r="N674" i="5" s="1"/>
  <c r="M675" i="5"/>
  <c r="N675" i="5" s="1"/>
  <c r="M676" i="5"/>
  <c r="N676" i="5" s="1"/>
  <c r="M677" i="5"/>
  <c r="N677" i="5" s="1"/>
  <c r="M678" i="5"/>
  <c r="N678" i="5" s="1"/>
  <c r="M679" i="5"/>
  <c r="N679" i="5" s="1"/>
  <c r="M680" i="5"/>
  <c r="N680" i="5" s="1"/>
  <c r="M681" i="5"/>
  <c r="N681" i="5" s="1"/>
  <c r="M682" i="5"/>
  <c r="N682" i="5" s="1"/>
  <c r="M683" i="5"/>
  <c r="N683" i="5" s="1"/>
  <c r="M684" i="5"/>
  <c r="N684" i="5" s="1"/>
  <c r="M685" i="5"/>
  <c r="N685" i="5" s="1"/>
  <c r="M686" i="5"/>
  <c r="N686" i="5" s="1"/>
  <c r="M687" i="5"/>
  <c r="N687" i="5" s="1"/>
  <c r="M688" i="5"/>
  <c r="N688" i="5" s="1"/>
  <c r="M689" i="5"/>
  <c r="N689" i="5" s="1"/>
  <c r="M690" i="5"/>
  <c r="N690" i="5" s="1"/>
  <c r="M691" i="5"/>
  <c r="N691" i="5" s="1"/>
  <c r="M692" i="5"/>
  <c r="N692" i="5" s="1"/>
  <c r="M693" i="5"/>
  <c r="N693" i="5" s="1"/>
  <c r="M694" i="5"/>
  <c r="N694" i="5" s="1"/>
  <c r="M695" i="5"/>
  <c r="N695" i="5" s="1"/>
  <c r="M696" i="5"/>
  <c r="N696" i="5" s="1"/>
  <c r="M697" i="5"/>
  <c r="N697" i="5" s="1"/>
  <c r="M698" i="5"/>
  <c r="N698" i="5" s="1"/>
  <c r="M699" i="5"/>
  <c r="N699" i="5" s="1"/>
  <c r="M700" i="5"/>
  <c r="N700" i="5" s="1"/>
  <c r="M701" i="5"/>
  <c r="N701" i="5" s="1"/>
  <c r="M702" i="5"/>
  <c r="N702" i="5" s="1"/>
  <c r="M703" i="5"/>
  <c r="N703" i="5" s="1"/>
  <c r="M704" i="5"/>
  <c r="N704" i="5" s="1"/>
  <c r="M705" i="5"/>
  <c r="N705" i="5" s="1"/>
  <c r="M706" i="5"/>
  <c r="N706" i="5" s="1"/>
  <c r="M707" i="5"/>
  <c r="N707" i="5" s="1"/>
  <c r="M708" i="5"/>
  <c r="N708" i="5" s="1"/>
  <c r="M709" i="5"/>
  <c r="N709" i="5" s="1"/>
  <c r="M710" i="5"/>
  <c r="N710" i="5" s="1"/>
  <c r="M711" i="5"/>
  <c r="N711" i="5" s="1"/>
  <c r="M712" i="5"/>
  <c r="N712" i="5" s="1"/>
  <c r="M713" i="5"/>
  <c r="N713" i="5" s="1"/>
  <c r="M714" i="5"/>
  <c r="N714" i="5" s="1"/>
  <c r="M715" i="5"/>
  <c r="N715" i="5" s="1"/>
  <c r="M716" i="5"/>
  <c r="N716" i="5" s="1"/>
  <c r="M717" i="5"/>
  <c r="N717" i="5" s="1"/>
  <c r="M718" i="5"/>
  <c r="N718" i="5" s="1"/>
  <c r="M719" i="5"/>
  <c r="N719" i="5" s="1"/>
  <c r="M720" i="5"/>
  <c r="N720" i="5" s="1"/>
  <c r="M721" i="5"/>
  <c r="N721" i="5" s="1"/>
  <c r="M722" i="5"/>
  <c r="N722" i="5" s="1"/>
  <c r="M723" i="5"/>
  <c r="N723" i="5" s="1"/>
  <c r="M724" i="5"/>
  <c r="N724" i="5" s="1"/>
  <c r="M725" i="5"/>
  <c r="N725" i="5" s="1"/>
  <c r="M726" i="5"/>
  <c r="N726" i="5" s="1"/>
  <c r="M727" i="5"/>
  <c r="N727" i="5" s="1"/>
  <c r="M728" i="5"/>
  <c r="N728" i="5" s="1"/>
  <c r="M729" i="5"/>
  <c r="N729" i="5" s="1"/>
  <c r="M730" i="5"/>
  <c r="N730" i="5" s="1"/>
  <c r="M731" i="5"/>
  <c r="N731" i="5" s="1"/>
  <c r="M732" i="5"/>
  <c r="N732" i="5" s="1"/>
  <c r="M733" i="5"/>
  <c r="N733" i="5" s="1"/>
  <c r="M734" i="5"/>
  <c r="N734" i="5" s="1"/>
  <c r="M735" i="5"/>
  <c r="N735" i="5" s="1"/>
  <c r="M736" i="5"/>
  <c r="N736" i="5" s="1"/>
  <c r="M737" i="5"/>
  <c r="N737" i="5" s="1"/>
  <c r="M738" i="5"/>
  <c r="N738" i="5" s="1"/>
  <c r="M739" i="5"/>
  <c r="N739" i="5" s="1"/>
  <c r="M740" i="5"/>
  <c r="N740" i="5" s="1"/>
  <c r="M741" i="5"/>
  <c r="N741" i="5" s="1"/>
  <c r="M742" i="5"/>
  <c r="N742" i="5" s="1"/>
  <c r="M743" i="5"/>
  <c r="N743" i="5" s="1"/>
  <c r="M744" i="5"/>
  <c r="N744" i="5" s="1"/>
  <c r="M745" i="5"/>
  <c r="N745" i="5" s="1"/>
  <c r="M746" i="5"/>
  <c r="N746" i="5" s="1"/>
  <c r="M747" i="5"/>
  <c r="N747" i="5" s="1"/>
  <c r="M748" i="5"/>
  <c r="N748" i="5" s="1"/>
  <c r="M749" i="5"/>
  <c r="N749" i="5" s="1"/>
  <c r="M750" i="5"/>
  <c r="N750" i="5" s="1"/>
  <c r="M751" i="5"/>
  <c r="N751" i="5" s="1"/>
  <c r="M752" i="5"/>
  <c r="N752" i="5" s="1"/>
  <c r="M753" i="5"/>
  <c r="N753" i="5" s="1"/>
  <c r="M754" i="5"/>
  <c r="N754" i="5" s="1"/>
  <c r="M755" i="5"/>
  <c r="N755" i="5" s="1"/>
  <c r="M756" i="5"/>
  <c r="N756" i="5" s="1"/>
  <c r="M757" i="5"/>
  <c r="N757" i="5" s="1"/>
  <c r="M758" i="5"/>
  <c r="N758" i="5" s="1"/>
  <c r="M759" i="5"/>
  <c r="N759" i="5" s="1"/>
  <c r="M760" i="5"/>
  <c r="N760" i="5" s="1"/>
  <c r="M761" i="5"/>
  <c r="N761" i="5" s="1"/>
  <c r="M762" i="5"/>
  <c r="N762" i="5" s="1"/>
  <c r="M763" i="5"/>
  <c r="N763" i="5" s="1"/>
  <c r="M764" i="5"/>
  <c r="N764" i="5" s="1"/>
  <c r="M765" i="5"/>
  <c r="N765" i="5" s="1"/>
  <c r="M766" i="5"/>
  <c r="N766" i="5" s="1"/>
  <c r="M767" i="5"/>
  <c r="N767" i="5" s="1"/>
  <c r="M768" i="5"/>
  <c r="N768" i="5" s="1"/>
  <c r="M769" i="5"/>
  <c r="N769" i="5" s="1"/>
  <c r="M770" i="5"/>
  <c r="N770" i="5" s="1"/>
  <c r="M771" i="5"/>
  <c r="N771" i="5" s="1"/>
  <c r="M772" i="5"/>
  <c r="N772" i="5" s="1"/>
  <c r="M773" i="5"/>
  <c r="N773" i="5" s="1"/>
  <c r="M774" i="5"/>
  <c r="N774" i="5" s="1"/>
  <c r="M775" i="5"/>
  <c r="N775" i="5" s="1"/>
  <c r="M776" i="5"/>
  <c r="N776" i="5" s="1"/>
  <c r="M777" i="5"/>
  <c r="N777" i="5" s="1"/>
  <c r="M778" i="5"/>
  <c r="N778" i="5" s="1"/>
  <c r="M779" i="5"/>
  <c r="N779" i="5" s="1"/>
  <c r="M780" i="5"/>
  <c r="N780" i="5" s="1"/>
  <c r="M781" i="5"/>
  <c r="N781" i="5" s="1"/>
  <c r="M782" i="5"/>
  <c r="N782" i="5" s="1"/>
  <c r="M783" i="5"/>
  <c r="N783" i="5" s="1"/>
  <c r="M784" i="5"/>
  <c r="N784" i="5" s="1"/>
  <c r="M785" i="5"/>
  <c r="N785" i="5" s="1"/>
  <c r="M786" i="5"/>
  <c r="N786" i="5" s="1"/>
  <c r="M787" i="5"/>
  <c r="N787" i="5" s="1"/>
  <c r="M788" i="5"/>
  <c r="N788" i="5" s="1"/>
  <c r="M789" i="5"/>
  <c r="N789" i="5" s="1"/>
  <c r="M790" i="5"/>
  <c r="N790" i="5" s="1"/>
  <c r="M791" i="5"/>
  <c r="N791" i="5" s="1"/>
  <c r="M792" i="5"/>
  <c r="N792" i="5" s="1"/>
  <c r="M793" i="5"/>
  <c r="N793" i="5" s="1"/>
  <c r="M794" i="5"/>
  <c r="N794" i="5" s="1"/>
  <c r="M795" i="5"/>
  <c r="N795" i="5" s="1"/>
  <c r="M796" i="5"/>
  <c r="N796" i="5" s="1"/>
  <c r="M797" i="5"/>
  <c r="N797" i="5" s="1"/>
  <c r="M798" i="5"/>
  <c r="N798" i="5" s="1"/>
  <c r="M799" i="5"/>
  <c r="N799" i="5" s="1"/>
  <c r="M800" i="5"/>
  <c r="N800" i="5" s="1"/>
  <c r="M801" i="5"/>
  <c r="N801" i="5" s="1"/>
  <c r="M802" i="5"/>
  <c r="N802" i="5" s="1"/>
  <c r="M803" i="5"/>
  <c r="N803" i="5" s="1"/>
  <c r="M804" i="5"/>
  <c r="N804" i="5" s="1"/>
  <c r="M805" i="5"/>
  <c r="N805" i="5" s="1"/>
  <c r="M806" i="5"/>
  <c r="N806" i="5" s="1"/>
  <c r="M807" i="5"/>
  <c r="N807" i="5" s="1"/>
  <c r="M808" i="5"/>
  <c r="N808" i="5" s="1"/>
  <c r="M809" i="5"/>
  <c r="N809" i="5" s="1"/>
  <c r="M810" i="5"/>
  <c r="N810" i="5" s="1"/>
  <c r="M811" i="5"/>
  <c r="N811" i="5" s="1"/>
  <c r="M812" i="5"/>
  <c r="N812" i="5" s="1"/>
  <c r="M813" i="5"/>
  <c r="N813" i="5" s="1"/>
  <c r="M814" i="5"/>
  <c r="N814" i="5" s="1"/>
  <c r="M815" i="5"/>
  <c r="N815" i="5" s="1"/>
  <c r="M816" i="5"/>
  <c r="N816" i="5" s="1"/>
  <c r="M817" i="5"/>
  <c r="N817" i="5" s="1"/>
  <c r="M818" i="5"/>
  <c r="N818" i="5" s="1"/>
  <c r="M819" i="5"/>
  <c r="N819" i="5" s="1"/>
  <c r="M820" i="5"/>
  <c r="N820" i="5" s="1"/>
  <c r="M821" i="5"/>
  <c r="N821" i="5" s="1"/>
  <c r="M822" i="5"/>
  <c r="N822" i="5" s="1"/>
  <c r="M823" i="5"/>
  <c r="N823" i="5" s="1"/>
  <c r="M824" i="5"/>
  <c r="N824" i="5" s="1"/>
  <c r="M825" i="5"/>
  <c r="N825" i="5" s="1"/>
  <c r="M826" i="5"/>
  <c r="N826" i="5" s="1"/>
  <c r="M827" i="5"/>
  <c r="N827" i="5" s="1"/>
  <c r="M828" i="5"/>
  <c r="N828" i="5" s="1"/>
  <c r="M829" i="5"/>
  <c r="N829" i="5" s="1"/>
  <c r="M830" i="5"/>
  <c r="N830" i="5" s="1"/>
  <c r="M831" i="5"/>
  <c r="N831" i="5" s="1"/>
  <c r="M832" i="5"/>
  <c r="N832" i="5" s="1"/>
  <c r="M833" i="5"/>
  <c r="N833" i="5" s="1"/>
  <c r="M834" i="5"/>
  <c r="N834" i="5" s="1"/>
  <c r="M835" i="5"/>
  <c r="N835" i="5" s="1"/>
  <c r="M836" i="5"/>
  <c r="N836" i="5" s="1"/>
  <c r="M837" i="5"/>
  <c r="N837" i="5" s="1"/>
  <c r="M838" i="5"/>
  <c r="N838" i="5" s="1"/>
  <c r="M839" i="5"/>
  <c r="N839" i="5" s="1"/>
  <c r="M840" i="5"/>
  <c r="N840" i="5" s="1"/>
  <c r="M841" i="5"/>
  <c r="N841" i="5" s="1"/>
  <c r="M842" i="5"/>
  <c r="N842" i="5" s="1"/>
  <c r="M843" i="5"/>
  <c r="N843" i="5" s="1"/>
  <c r="M844" i="5"/>
  <c r="N844" i="5" s="1"/>
  <c r="M845" i="5"/>
  <c r="N845" i="5" s="1"/>
  <c r="M846" i="5"/>
  <c r="N846" i="5" s="1"/>
  <c r="M847" i="5"/>
  <c r="N847" i="5" s="1"/>
  <c r="M848" i="5"/>
  <c r="N848" i="5" s="1"/>
  <c r="M849" i="5"/>
  <c r="N849" i="5" s="1"/>
  <c r="M850" i="5"/>
  <c r="N850" i="5" s="1"/>
  <c r="M851" i="5"/>
  <c r="N851" i="5" s="1"/>
  <c r="M852" i="5"/>
  <c r="N852" i="5" s="1"/>
  <c r="M853" i="5"/>
  <c r="N853" i="5" s="1"/>
  <c r="M854" i="5"/>
  <c r="N854" i="5" s="1"/>
  <c r="M855" i="5"/>
  <c r="N855" i="5" s="1"/>
  <c r="M856" i="5"/>
  <c r="N856" i="5" s="1"/>
  <c r="M857" i="5"/>
  <c r="N857" i="5" s="1"/>
  <c r="M858" i="5"/>
  <c r="N858" i="5" s="1"/>
  <c r="M859" i="5"/>
  <c r="N859" i="5" s="1"/>
  <c r="M860" i="5"/>
  <c r="N860" i="5" s="1"/>
  <c r="M861" i="5"/>
  <c r="N861" i="5" s="1"/>
  <c r="M862" i="5"/>
  <c r="N862" i="5" s="1"/>
  <c r="M863" i="5"/>
  <c r="N863" i="5" s="1"/>
  <c r="M864" i="5"/>
  <c r="N864" i="5" s="1"/>
  <c r="M865" i="5"/>
  <c r="N865" i="5" s="1"/>
  <c r="M866" i="5"/>
  <c r="N866" i="5" s="1"/>
  <c r="M867" i="5"/>
  <c r="N867" i="5" s="1"/>
  <c r="M868" i="5"/>
  <c r="N868" i="5" s="1"/>
  <c r="M869" i="5"/>
  <c r="N869" i="5" s="1"/>
  <c r="M870" i="5"/>
  <c r="N870" i="5" s="1"/>
  <c r="M871" i="5"/>
  <c r="N871" i="5" s="1"/>
  <c r="M872" i="5"/>
  <c r="N872" i="5" s="1"/>
  <c r="M873" i="5"/>
  <c r="N873" i="5" s="1"/>
  <c r="M874" i="5"/>
  <c r="N874" i="5" s="1"/>
  <c r="M875" i="5"/>
  <c r="N875" i="5" s="1"/>
  <c r="M876" i="5"/>
  <c r="N876" i="5" s="1"/>
  <c r="M877" i="5"/>
  <c r="N877" i="5" s="1"/>
  <c r="M878" i="5"/>
  <c r="N878" i="5" s="1"/>
  <c r="M879" i="5"/>
  <c r="N879" i="5" s="1"/>
  <c r="M880" i="5"/>
  <c r="N880" i="5" s="1"/>
  <c r="M881" i="5"/>
  <c r="N881" i="5" s="1"/>
  <c r="M882" i="5"/>
  <c r="N882" i="5" s="1"/>
  <c r="M883" i="5"/>
  <c r="N883" i="5" s="1"/>
  <c r="M884" i="5"/>
  <c r="N884" i="5" s="1"/>
  <c r="M885" i="5"/>
  <c r="N885" i="5" s="1"/>
  <c r="M886" i="5"/>
  <c r="N886" i="5" s="1"/>
  <c r="M887" i="5"/>
  <c r="N887" i="5" s="1"/>
  <c r="M888" i="5"/>
  <c r="N888" i="5" s="1"/>
  <c r="M889" i="5"/>
  <c r="N889" i="5" s="1"/>
  <c r="M890" i="5"/>
  <c r="N890" i="5" s="1"/>
  <c r="M891" i="5"/>
  <c r="N891" i="5" s="1"/>
  <c r="M892" i="5"/>
  <c r="N892" i="5" s="1"/>
  <c r="M893" i="5"/>
  <c r="N893" i="5" s="1"/>
  <c r="M894" i="5"/>
  <c r="N894" i="5" s="1"/>
  <c r="M895" i="5"/>
  <c r="N895" i="5" s="1"/>
  <c r="M896" i="5"/>
  <c r="N896" i="5" s="1"/>
  <c r="M897" i="5"/>
  <c r="N897" i="5" s="1"/>
  <c r="M898" i="5"/>
  <c r="N898" i="5" s="1"/>
  <c r="M899" i="5"/>
  <c r="N899" i="5" s="1"/>
  <c r="M900" i="5"/>
  <c r="N900" i="5" s="1"/>
  <c r="M901" i="5"/>
  <c r="N901" i="5" s="1"/>
  <c r="M902" i="5"/>
  <c r="N902" i="5" s="1"/>
  <c r="M903" i="5"/>
  <c r="N903" i="5" s="1"/>
  <c r="M904" i="5"/>
  <c r="N904" i="5" s="1"/>
  <c r="M905" i="5"/>
  <c r="N905" i="5" s="1"/>
  <c r="M906" i="5"/>
  <c r="N906" i="5" s="1"/>
  <c r="M907" i="5"/>
  <c r="N907" i="5" s="1"/>
  <c r="M908" i="5"/>
  <c r="N908" i="5" s="1"/>
  <c r="M909" i="5"/>
  <c r="N909" i="5" s="1"/>
  <c r="M910" i="5"/>
  <c r="N910" i="5" s="1"/>
  <c r="M911" i="5"/>
  <c r="N911" i="5" s="1"/>
  <c r="M912" i="5"/>
  <c r="N912" i="5" s="1"/>
  <c r="M913" i="5"/>
  <c r="N913" i="5" s="1"/>
  <c r="M914" i="5"/>
  <c r="N914" i="5" s="1"/>
  <c r="M915" i="5"/>
  <c r="N915" i="5" s="1"/>
  <c r="M916" i="5"/>
  <c r="N916" i="5" s="1"/>
  <c r="M917" i="5"/>
  <c r="N917" i="5" s="1"/>
  <c r="M918" i="5"/>
  <c r="N918" i="5" s="1"/>
  <c r="M919" i="5"/>
  <c r="N919" i="5" s="1"/>
  <c r="M920" i="5"/>
  <c r="N920" i="5" s="1"/>
  <c r="M921" i="5"/>
  <c r="N921" i="5" s="1"/>
  <c r="M922" i="5"/>
  <c r="N922" i="5" s="1"/>
  <c r="M923" i="5"/>
  <c r="N923" i="5" s="1"/>
  <c r="M924" i="5"/>
  <c r="N924" i="5" s="1"/>
  <c r="M925" i="5"/>
  <c r="N925" i="5" s="1"/>
  <c r="M926" i="5"/>
  <c r="N926" i="5" s="1"/>
  <c r="M927" i="5"/>
  <c r="N927" i="5" s="1"/>
  <c r="M928" i="5"/>
  <c r="N928" i="5" s="1"/>
  <c r="M929" i="5"/>
  <c r="N929" i="5" s="1"/>
  <c r="M930" i="5"/>
  <c r="N930" i="5" s="1"/>
  <c r="M931" i="5"/>
  <c r="N931" i="5" s="1"/>
  <c r="M932" i="5"/>
  <c r="N932" i="5" s="1"/>
  <c r="M933" i="5"/>
  <c r="N933" i="5" s="1"/>
  <c r="M934" i="5"/>
  <c r="N934" i="5" s="1"/>
  <c r="M935" i="5"/>
  <c r="N935" i="5" s="1"/>
  <c r="M936" i="5"/>
  <c r="N936" i="5" s="1"/>
  <c r="M937" i="5"/>
  <c r="N937" i="5" s="1"/>
  <c r="M938" i="5"/>
  <c r="N938" i="5" s="1"/>
  <c r="M939" i="5"/>
  <c r="N939" i="5" s="1"/>
  <c r="M940" i="5"/>
  <c r="N940" i="5" s="1"/>
  <c r="M941" i="5"/>
  <c r="N941" i="5" s="1"/>
  <c r="M942" i="5"/>
  <c r="N942" i="5" s="1"/>
  <c r="M943" i="5"/>
  <c r="N943" i="5" s="1"/>
  <c r="M944" i="5"/>
  <c r="N944" i="5" s="1"/>
  <c r="M945" i="5"/>
  <c r="N945" i="5" s="1"/>
  <c r="M946" i="5"/>
  <c r="N946" i="5" s="1"/>
  <c r="M947" i="5"/>
  <c r="N947" i="5" s="1"/>
  <c r="M948" i="5"/>
  <c r="N948" i="5" s="1"/>
  <c r="M949" i="5"/>
  <c r="N949" i="5" s="1"/>
  <c r="M950" i="5"/>
  <c r="N950" i="5" s="1"/>
  <c r="M951" i="5"/>
  <c r="N951" i="5" s="1"/>
  <c r="M952" i="5"/>
  <c r="N952" i="5" s="1"/>
  <c r="M953" i="5"/>
  <c r="N953" i="5" s="1"/>
  <c r="M954" i="5"/>
  <c r="N954" i="5" s="1"/>
  <c r="M955" i="5"/>
  <c r="N955" i="5" s="1"/>
  <c r="M956" i="5"/>
  <c r="N956" i="5" s="1"/>
  <c r="M957" i="5"/>
  <c r="N957" i="5" s="1"/>
  <c r="M958" i="5"/>
  <c r="N958" i="5" s="1"/>
  <c r="M959" i="5"/>
  <c r="N959" i="5" s="1"/>
  <c r="M960" i="5"/>
  <c r="N960" i="5" s="1"/>
  <c r="M961" i="5"/>
  <c r="N961" i="5" s="1"/>
  <c r="M962" i="5"/>
  <c r="N962" i="5" s="1"/>
  <c r="M963" i="5"/>
  <c r="N963" i="5" s="1"/>
  <c r="M964" i="5"/>
  <c r="N964" i="5" s="1"/>
  <c r="M965" i="5"/>
  <c r="N965" i="5" s="1"/>
  <c r="M966" i="5"/>
  <c r="N966" i="5" s="1"/>
  <c r="M967" i="5"/>
  <c r="N967" i="5" s="1"/>
  <c r="M968" i="5"/>
  <c r="N968" i="5" s="1"/>
  <c r="M969" i="5"/>
  <c r="N969" i="5" s="1"/>
  <c r="M970" i="5"/>
  <c r="N970" i="5" s="1"/>
  <c r="M971" i="5"/>
  <c r="N971" i="5" s="1"/>
  <c r="M972" i="5"/>
  <c r="N972" i="5" s="1"/>
  <c r="M973" i="5"/>
  <c r="N973" i="5" s="1"/>
  <c r="M974" i="5"/>
  <c r="N974" i="5" s="1"/>
  <c r="M975" i="5"/>
  <c r="N975" i="5" s="1"/>
  <c r="M976" i="5"/>
  <c r="N976" i="5" s="1"/>
  <c r="M977" i="5"/>
  <c r="N977" i="5" s="1"/>
  <c r="M978" i="5"/>
  <c r="N978" i="5" s="1"/>
  <c r="M979" i="5"/>
  <c r="N979" i="5" s="1"/>
  <c r="M980" i="5"/>
  <c r="N980" i="5" s="1"/>
  <c r="M981" i="5"/>
  <c r="N981" i="5" s="1"/>
  <c r="M982" i="5"/>
  <c r="N982" i="5" s="1"/>
  <c r="M983" i="5"/>
  <c r="N983" i="5" s="1"/>
  <c r="M984" i="5"/>
  <c r="N984" i="5" s="1"/>
  <c r="M985" i="5"/>
  <c r="N985" i="5" s="1"/>
  <c r="M986" i="5"/>
  <c r="N986" i="5" s="1"/>
  <c r="M987" i="5"/>
  <c r="N987" i="5" s="1"/>
  <c r="M988" i="5"/>
  <c r="N988" i="5" s="1"/>
  <c r="M989" i="5"/>
  <c r="N989" i="5" s="1"/>
  <c r="M990" i="5"/>
  <c r="N990" i="5" s="1"/>
  <c r="M991" i="5"/>
  <c r="N991" i="5" s="1"/>
  <c r="M992" i="5"/>
  <c r="N992" i="5" s="1"/>
  <c r="M993" i="5"/>
  <c r="N993" i="5" s="1"/>
  <c r="M994" i="5"/>
  <c r="N994" i="5" s="1"/>
  <c r="M995" i="5"/>
  <c r="N995" i="5" s="1"/>
  <c r="M996" i="5"/>
  <c r="N996" i="5" s="1"/>
  <c r="M997" i="5"/>
  <c r="N997" i="5" s="1"/>
  <c r="M998" i="5"/>
  <c r="N998" i="5" s="1"/>
  <c r="M999" i="5"/>
  <c r="N999" i="5" s="1"/>
  <c r="M1000" i="5"/>
  <c r="N1000" i="5" s="1"/>
  <c r="M1001" i="5"/>
  <c r="N1001" i="5" s="1"/>
  <c r="M1002" i="5"/>
  <c r="N1002" i="5" s="1"/>
  <c r="M1003" i="5"/>
  <c r="N1003" i="5" s="1"/>
  <c r="M1004" i="5"/>
  <c r="N1004" i="5" s="1"/>
  <c r="M1005" i="5"/>
  <c r="N1005" i="5" s="1"/>
  <c r="M1006" i="5"/>
  <c r="N1006" i="5" s="1"/>
  <c r="M1007" i="5"/>
  <c r="N1007" i="5" s="1"/>
  <c r="M1008" i="5"/>
  <c r="N1008" i="5" s="1"/>
  <c r="M1009" i="5"/>
  <c r="N1009" i="5" s="1"/>
  <c r="M1010" i="5"/>
  <c r="N1010" i="5" s="1"/>
  <c r="M1011" i="5"/>
  <c r="N1011" i="5" s="1"/>
  <c r="M1012" i="5"/>
  <c r="N1012" i="5" s="1"/>
  <c r="M1013" i="5"/>
  <c r="N1013" i="5" s="1"/>
  <c r="M1014" i="5"/>
  <c r="N1014" i="5" s="1"/>
  <c r="M1015" i="5"/>
  <c r="N1015" i="5" s="1"/>
  <c r="M1016" i="5"/>
  <c r="N1016" i="5" s="1"/>
  <c r="M1017" i="5"/>
  <c r="N1017" i="5" s="1"/>
  <c r="M1018" i="5"/>
  <c r="N1018" i="5" s="1"/>
  <c r="M1019" i="5"/>
  <c r="N1019" i="5" s="1"/>
  <c r="M1020" i="5"/>
  <c r="N1020" i="5" s="1"/>
  <c r="M1021" i="5"/>
  <c r="N1021" i="5" s="1"/>
  <c r="M1022" i="5"/>
  <c r="N1022" i="5" s="1"/>
  <c r="M1023" i="5"/>
  <c r="N1023" i="5" s="1"/>
  <c r="M1024" i="5"/>
  <c r="N1024" i="5" s="1"/>
  <c r="M1025" i="5"/>
  <c r="N1025" i="5" s="1"/>
  <c r="M1026" i="5"/>
  <c r="N1026" i="5" s="1"/>
  <c r="M1027" i="5"/>
  <c r="N1027" i="5" s="1"/>
  <c r="M1028" i="5"/>
  <c r="N1028" i="5" s="1"/>
  <c r="M1029" i="5"/>
  <c r="N1029" i="5" s="1"/>
  <c r="M1030" i="5"/>
  <c r="N1030" i="5" s="1"/>
  <c r="M1031" i="5"/>
  <c r="N1031" i="5" s="1"/>
  <c r="M1032" i="5"/>
  <c r="N1032" i="5" s="1"/>
  <c r="M1033" i="5"/>
  <c r="N1033" i="5" s="1"/>
  <c r="M1034" i="5"/>
  <c r="N1034" i="5" s="1"/>
  <c r="M1035" i="5"/>
  <c r="N1035" i="5" s="1"/>
  <c r="M1036" i="5"/>
  <c r="N1036" i="5" s="1"/>
  <c r="M1037" i="5"/>
  <c r="N1037" i="5" s="1"/>
  <c r="M1038" i="5"/>
  <c r="N1038" i="5" s="1"/>
  <c r="M1039" i="5"/>
  <c r="N1039" i="5" s="1"/>
  <c r="M1040" i="5"/>
  <c r="N1040" i="5" s="1"/>
  <c r="M1041" i="5"/>
  <c r="N1041" i="5" s="1"/>
  <c r="M1042" i="5"/>
  <c r="N1042" i="5" s="1"/>
  <c r="M1043" i="5"/>
  <c r="N1043" i="5" s="1"/>
  <c r="M1044" i="5"/>
  <c r="N1044" i="5" s="1"/>
  <c r="M1045" i="5"/>
  <c r="N1045" i="5" s="1"/>
  <c r="M1046" i="5"/>
  <c r="N1046" i="5" s="1"/>
  <c r="M1047" i="5"/>
  <c r="N1047" i="5" s="1"/>
  <c r="M1048" i="5"/>
  <c r="N1048" i="5" s="1"/>
  <c r="M1049" i="5"/>
  <c r="N1049" i="5" s="1"/>
  <c r="M1050" i="5"/>
  <c r="N1050" i="5" s="1"/>
  <c r="M1051" i="5"/>
  <c r="N1051" i="5" s="1"/>
  <c r="M1052" i="5"/>
  <c r="N1052" i="5" s="1"/>
  <c r="M1053" i="5"/>
  <c r="N1053" i="5" s="1"/>
  <c r="M1054" i="5"/>
  <c r="N1054" i="5" s="1"/>
  <c r="M1055" i="5"/>
  <c r="N1055" i="5" s="1"/>
  <c r="M1056" i="5"/>
  <c r="N1056" i="5" s="1"/>
  <c r="M2" i="5"/>
  <c r="N2" i="5" s="1"/>
  <c r="J2" i="5"/>
  <c r="K2" i="5" s="1"/>
  <c r="J3" i="5"/>
  <c r="K3" i="5" s="1"/>
  <c r="J4" i="5"/>
  <c r="K4" i="5" s="1"/>
  <c r="J5" i="5"/>
  <c r="K5" i="5" s="1"/>
  <c r="J6" i="5"/>
  <c r="K6" i="5" s="1"/>
  <c r="J7" i="5"/>
  <c r="K7" i="5" s="1"/>
  <c r="J8" i="5"/>
  <c r="K8" i="5" s="1"/>
  <c r="J9" i="5"/>
  <c r="K9" i="5" s="1"/>
  <c r="J10" i="5"/>
  <c r="K10" i="5" s="1"/>
  <c r="J11" i="5"/>
  <c r="K11" i="5" s="1"/>
  <c r="J12" i="5"/>
  <c r="K12" i="5" s="1"/>
  <c r="J13" i="5"/>
  <c r="K13" i="5" s="1"/>
  <c r="J14" i="5"/>
  <c r="K14" i="5" s="1"/>
  <c r="J15" i="5"/>
  <c r="K15" i="5" s="1"/>
  <c r="J16" i="5"/>
  <c r="K16" i="5" s="1"/>
  <c r="J17" i="5"/>
  <c r="K17" i="5" s="1"/>
  <c r="J18" i="5"/>
  <c r="K18" i="5" s="1"/>
  <c r="J19" i="5"/>
  <c r="K19" i="5" s="1"/>
  <c r="J20" i="5"/>
  <c r="K20" i="5" s="1"/>
  <c r="J21" i="5"/>
  <c r="K21" i="5" s="1"/>
  <c r="J22" i="5"/>
  <c r="K22" i="5" s="1"/>
  <c r="J23" i="5"/>
  <c r="K23" i="5" s="1"/>
  <c r="J24" i="5"/>
  <c r="K24" i="5" s="1"/>
  <c r="J25" i="5"/>
  <c r="K25" i="5" s="1"/>
  <c r="J26" i="5"/>
  <c r="K26" i="5" s="1"/>
  <c r="J27" i="5"/>
  <c r="K27" i="5" s="1"/>
  <c r="J28" i="5"/>
  <c r="K28" i="5" s="1"/>
  <c r="J29" i="5"/>
  <c r="K29" i="5" s="1"/>
  <c r="J30" i="5"/>
  <c r="K30" i="5" s="1"/>
  <c r="J31" i="5"/>
  <c r="K31" i="5" s="1"/>
  <c r="J32" i="5"/>
  <c r="K32" i="5" s="1"/>
  <c r="J33" i="5"/>
  <c r="K33" i="5" s="1"/>
  <c r="J34" i="5"/>
  <c r="K34" i="5" s="1"/>
  <c r="J35" i="5"/>
  <c r="K35" i="5" s="1"/>
  <c r="J36" i="5"/>
  <c r="K36" i="5" s="1"/>
  <c r="J37" i="5"/>
  <c r="K37" i="5" s="1"/>
  <c r="J38" i="5"/>
  <c r="K38" i="5" s="1"/>
  <c r="J39" i="5"/>
  <c r="K39" i="5" s="1"/>
  <c r="J40" i="5"/>
  <c r="K40" i="5" s="1"/>
  <c r="J41" i="5"/>
  <c r="K41" i="5" s="1"/>
  <c r="J42" i="5"/>
  <c r="K42" i="5" s="1"/>
  <c r="J43" i="5"/>
  <c r="K43" i="5" s="1"/>
  <c r="J44" i="5"/>
  <c r="K44" i="5" s="1"/>
  <c r="J45" i="5"/>
  <c r="K45" i="5" s="1"/>
  <c r="J46" i="5"/>
  <c r="K46" i="5" s="1"/>
  <c r="J47" i="5"/>
  <c r="K47" i="5" s="1"/>
  <c r="J48" i="5"/>
  <c r="K48" i="5" s="1"/>
  <c r="J49" i="5"/>
  <c r="K49" i="5" s="1"/>
  <c r="J50" i="5"/>
  <c r="K50" i="5" s="1"/>
  <c r="J51" i="5"/>
  <c r="K51" i="5" s="1"/>
  <c r="J52" i="5"/>
  <c r="K52" i="5" s="1"/>
  <c r="J53" i="5"/>
  <c r="K53" i="5" s="1"/>
  <c r="J54" i="5"/>
  <c r="K54" i="5" s="1"/>
  <c r="J55" i="5"/>
  <c r="K55" i="5" s="1"/>
  <c r="J56" i="5"/>
  <c r="K56" i="5" s="1"/>
  <c r="J57" i="5"/>
  <c r="K57" i="5" s="1"/>
  <c r="J58" i="5"/>
  <c r="K58" i="5" s="1"/>
  <c r="J59" i="5"/>
  <c r="K59" i="5" s="1"/>
  <c r="J60" i="5"/>
  <c r="K60" i="5" s="1"/>
  <c r="J61" i="5"/>
  <c r="K61" i="5" s="1"/>
  <c r="J62" i="5"/>
  <c r="K62" i="5" s="1"/>
  <c r="J63" i="5"/>
  <c r="K63" i="5" s="1"/>
  <c r="J64" i="5"/>
  <c r="K64" i="5" s="1"/>
  <c r="J65" i="5"/>
  <c r="K65" i="5" s="1"/>
  <c r="J66" i="5"/>
  <c r="K66" i="5" s="1"/>
  <c r="J67" i="5"/>
  <c r="K67" i="5" s="1"/>
  <c r="J68" i="5"/>
  <c r="K68" i="5" s="1"/>
  <c r="J69" i="5"/>
  <c r="K69" i="5" s="1"/>
  <c r="J70" i="5"/>
  <c r="K70" i="5" s="1"/>
  <c r="J71" i="5"/>
  <c r="K71" i="5" s="1"/>
  <c r="J72" i="5"/>
  <c r="K72" i="5" s="1"/>
  <c r="J73" i="5"/>
  <c r="K73" i="5" s="1"/>
  <c r="J74" i="5"/>
  <c r="K74" i="5" s="1"/>
  <c r="J75" i="5"/>
  <c r="K75" i="5" s="1"/>
  <c r="J76" i="5"/>
  <c r="K76" i="5" s="1"/>
  <c r="J77" i="5"/>
  <c r="K77" i="5" s="1"/>
  <c r="J78" i="5"/>
  <c r="K78" i="5" s="1"/>
  <c r="J79" i="5"/>
  <c r="K79" i="5" s="1"/>
  <c r="J80" i="5"/>
  <c r="K80" i="5" s="1"/>
  <c r="J81" i="5"/>
  <c r="K81" i="5" s="1"/>
  <c r="J82" i="5"/>
  <c r="K82" i="5" s="1"/>
  <c r="J83" i="5"/>
  <c r="K83" i="5" s="1"/>
  <c r="J84" i="5"/>
  <c r="K84" i="5" s="1"/>
  <c r="J85" i="5"/>
  <c r="K85" i="5" s="1"/>
  <c r="J86" i="5"/>
  <c r="K86" i="5" s="1"/>
  <c r="J87" i="5"/>
  <c r="K87" i="5" s="1"/>
  <c r="J88" i="5"/>
  <c r="K88" i="5" s="1"/>
  <c r="J89" i="5"/>
  <c r="K89" i="5" s="1"/>
  <c r="J90" i="5"/>
  <c r="K90" i="5" s="1"/>
  <c r="J91" i="5"/>
  <c r="K91" i="5" s="1"/>
  <c r="J92" i="5"/>
  <c r="K92" i="5" s="1"/>
  <c r="J93" i="5"/>
  <c r="K93" i="5" s="1"/>
  <c r="J94" i="5"/>
  <c r="K94" i="5" s="1"/>
  <c r="J95" i="5"/>
  <c r="K95" i="5" s="1"/>
  <c r="J96" i="5"/>
  <c r="K96" i="5" s="1"/>
  <c r="J97" i="5"/>
  <c r="K97" i="5" s="1"/>
  <c r="J98" i="5"/>
  <c r="K98" i="5" s="1"/>
  <c r="J99" i="5"/>
  <c r="K99" i="5" s="1"/>
  <c r="J100" i="5"/>
  <c r="K100" i="5" s="1"/>
  <c r="J101" i="5"/>
  <c r="K101" i="5" s="1"/>
  <c r="J102" i="5"/>
  <c r="K102" i="5" s="1"/>
  <c r="J103" i="5"/>
  <c r="K103" i="5" s="1"/>
  <c r="J104" i="5"/>
  <c r="K104" i="5" s="1"/>
  <c r="J105" i="5"/>
  <c r="K105" i="5" s="1"/>
  <c r="J106" i="5"/>
  <c r="K106" i="5" s="1"/>
  <c r="J107" i="5"/>
  <c r="K107" i="5" s="1"/>
  <c r="J108" i="5"/>
  <c r="K108" i="5" s="1"/>
  <c r="J109" i="5"/>
  <c r="K109" i="5" s="1"/>
  <c r="J110" i="5"/>
  <c r="K110" i="5" s="1"/>
  <c r="J111" i="5"/>
  <c r="K111" i="5" s="1"/>
  <c r="J112" i="5"/>
  <c r="K112" i="5" s="1"/>
  <c r="J113" i="5"/>
  <c r="K113" i="5" s="1"/>
  <c r="J114" i="5"/>
  <c r="K114" i="5" s="1"/>
  <c r="J115" i="5"/>
  <c r="K115" i="5" s="1"/>
  <c r="J116" i="5"/>
  <c r="K116" i="5" s="1"/>
  <c r="J117" i="5"/>
  <c r="K117" i="5" s="1"/>
  <c r="J118" i="5"/>
  <c r="K118" i="5" s="1"/>
  <c r="J119" i="5"/>
  <c r="K119" i="5" s="1"/>
  <c r="J120" i="5"/>
  <c r="K120" i="5" s="1"/>
  <c r="J121" i="5"/>
  <c r="K121" i="5" s="1"/>
  <c r="J122" i="5"/>
  <c r="K122" i="5" s="1"/>
  <c r="J123" i="5"/>
  <c r="K123" i="5" s="1"/>
  <c r="J124" i="5"/>
  <c r="K124" i="5" s="1"/>
  <c r="J125" i="5"/>
  <c r="K125" i="5" s="1"/>
  <c r="J126" i="5"/>
  <c r="K126" i="5" s="1"/>
  <c r="J127" i="5"/>
  <c r="K127" i="5" s="1"/>
  <c r="J128" i="5"/>
  <c r="K128" i="5" s="1"/>
  <c r="J129" i="5"/>
  <c r="K129" i="5" s="1"/>
  <c r="J130" i="5"/>
  <c r="K130" i="5" s="1"/>
  <c r="J131" i="5"/>
  <c r="K131" i="5" s="1"/>
  <c r="J132" i="5"/>
  <c r="K132" i="5" s="1"/>
  <c r="J133" i="5"/>
  <c r="K133" i="5" s="1"/>
  <c r="J134" i="5"/>
  <c r="K134" i="5" s="1"/>
  <c r="J135" i="5"/>
  <c r="K135" i="5" s="1"/>
  <c r="J136" i="5"/>
  <c r="K136" i="5" s="1"/>
  <c r="J137" i="5"/>
  <c r="K137" i="5" s="1"/>
  <c r="J138" i="5"/>
  <c r="K138" i="5" s="1"/>
  <c r="J139" i="5"/>
  <c r="K139" i="5" s="1"/>
  <c r="J140" i="5"/>
  <c r="K140" i="5" s="1"/>
  <c r="J141" i="5"/>
  <c r="K141" i="5" s="1"/>
  <c r="J142" i="5"/>
  <c r="K142" i="5" s="1"/>
  <c r="J143" i="5"/>
  <c r="K143" i="5" s="1"/>
  <c r="J144" i="5"/>
  <c r="K144" i="5" s="1"/>
  <c r="J145" i="5"/>
  <c r="K145" i="5" s="1"/>
  <c r="J146" i="5"/>
  <c r="K146" i="5" s="1"/>
  <c r="J147" i="5"/>
  <c r="K147" i="5" s="1"/>
  <c r="J148" i="5"/>
  <c r="K148" i="5" s="1"/>
  <c r="J149" i="5"/>
  <c r="K149" i="5" s="1"/>
  <c r="J150" i="5"/>
  <c r="K150" i="5" s="1"/>
  <c r="J151" i="5"/>
  <c r="K151" i="5" s="1"/>
  <c r="J152" i="5"/>
  <c r="K152" i="5" s="1"/>
  <c r="J153" i="5"/>
  <c r="K153" i="5" s="1"/>
  <c r="J154" i="5"/>
  <c r="K154" i="5" s="1"/>
  <c r="J155" i="5"/>
  <c r="K155" i="5" s="1"/>
  <c r="J156" i="5"/>
  <c r="K156" i="5" s="1"/>
  <c r="J157" i="5"/>
  <c r="K157" i="5" s="1"/>
  <c r="J158" i="5"/>
  <c r="K158" i="5" s="1"/>
  <c r="J159" i="5"/>
  <c r="K159" i="5" s="1"/>
  <c r="J160" i="5"/>
  <c r="K160" i="5" s="1"/>
  <c r="J161" i="5"/>
  <c r="K161" i="5" s="1"/>
  <c r="J162" i="5"/>
  <c r="K162" i="5" s="1"/>
  <c r="J163" i="5"/>
  <c r="K163" i="5" s="1"/>
  <c r="J164" i="5"/>
  <c r="K164" i="5" s="1"/>
  <c r="J165" i="5"/>
  <c r="K165" i="5" s="1"/>
  <c r="J166" i="5"/>
  <c r="K166" i="5" s="1"/>
  <c r="J167" i="5"/>
  <c r="K167" i="5" s="1"/>
  <c r="J168" i="5"/>
  <c r="K168" i="5" s="1"/>
  <c r="J169" i="5"/>
  <c r="K169" i="5" s="1"/>
  <c r="J170" i="5"/>
  <c r="K170" i="5" s="1"/>
  <c r="J171" i="5"/>
  <c r="K171" i="5" s="1"/>
  <c r="J172" i="5"/>
  <c r="K172" i="5" s="1"/>
  <c r="J173" i="5"/>
  <c r="K173" i="5" s="1"/>
  <c r="J174" i="5"/>
  <c r="K174" i="5" s="1"/>
  <c r="J175" i="5"/>
  <c r="K175" i="5" s="1"/>
  <c r="J176" i="5"/>
  <c r="K176" i="5" s="1"/>
  <c r="J177" i="5"/>
  <c r="K177" i="5" s="1"/>
  <c r="J178" i="5"/>
  <c r="K178" i="5" s="1"/>
  <c r="J179" i="5"/>
  <c r="K179" i="5" s="1"/>
  <c r="J180" i="5"/>
  <c r="K180" i="5" s="1"/>
  <c r="J181" i="5"/>
  <c r="K181" i="5" s="1"/>
  <c r="J182" i="5"/>
  <c r="K182" i="5" s="1"/>
  <c r="J183" i="5"/>
  <c r="K183" i="5" s="1"/>
  <c r="J184" i="5"/>
  <c r="K184" i="5" s="1"/>
  <c r="J185" i="5"/>
  <c r="K185" i="5" s="1"/>
  <c r="J186" i="5"/>
  <c r="K186" i="5" s="1"/>
  <c r="J187" i="5"/>
  <c r="K187" i="5" s="1"/>
  <c r="J188" i="5"/>
  <c r="K188" i="5" s="1"/>
  <c r="J189" i="5"/>
  <c r="K189" i="5" s="1"/>
  <c r="J190" i="5"/>
  <c r="K190" i="5" s="1"/>
  <c r="J191" i="5"/>
  <c r="K191" i="5" s="1"/>
  <c r="J192" i="5"/>
  <c r="K192" i="5" s="1"/>
  <c r="J193" i="5"/>
  <c r="K193" i="5" s="1"/>
  <c r="J194" i="5"/>
  <c r="K194" i="5" s="1"/>
  <c r="J195" i="5"/>
  <c r="K195" i="5" s="1"/>
  <c r="J196" i="5"/>
  <c r="K196" i="5" s="1"/>
  <c r="J197" i="5"/>
  <c r="K197" i="5" s="1"/>
  <c r="J198" i="5"/>
  <c r="K198" i="5" s="1"/>
  <c r="J199" i="5"/>
  <c r="K199" i="5" s="1"/>
  <c r="J200" i="5"/>
  <c r="K200" i="5" s="1"/>
  <c r="J201" i="5"/>
  <c r="K201" i="5" s="1"/>
  <c r="J202" i="5"/>
  <c r="K202" i="5" s="1"/>
  <c r="J203" i="5"/>
  <c r="K203" i="5" s="1"/>
  <c r="J204" i="5"/>
  <c r="K204" i="5" s="1"/>
  <c r="J205" i="5"/>
  <c r="K205" i="5" s="1"/>
  <c r="J206" i="5"/>
  <c r="K206" i="5" s="1"/>
  <c r="J207" i="5"/>
  <c r="K207" i="5" s="1"/>
  <c r="J208" i="5"/>
  <c r="K208" i="5" s="1"/>
  <c r="J209" i="5"/>
  <c r="K209" i="5" s="1"/>
  <c r="J210" i="5"/>
  <c r="K210" i="5" s="1"/>
  <c r="J211" i="5"/>
  <c r="K211" i="5" s="1"/>
  <c r="J212" i="5"/>
  <c r="K212" i="5" s="1"/>
  <c r="J213" i="5"/>
  <c r="K213" i="5" s="1"/>
  <c r="J214" i="5"/>
  <c r="K214" i="5" s="1"/>
  <c r="J215" i="5"/>
  <c r="K215" i="5" s="1"/>
  <c r="J216" i="5"/>
  <c r="K216" i="5" s="1"/>
  <c r="J217" i="5"/>
  <c r="K217" i="5" s="1"/>
  <c r="J218" i="5"/>
  <c r="K218" i="5" s="1"/>
  <c r="J219" i="5"/>
  <c r="K219" i="5" s="1"/>
  <c r="J220" i="5"/>
  <c r="K220" i="5" s="1"/>
  <c r="J221" i="5"/>
  <c r="K221" i="5" s="1"/>
  <c r="J222" i="5"/>
  <c r="K222" i="5" s="1"/>
  <c r="J223" i="5"/>
  <c r="K223" i="5" s="1"/>
  <c r="J224" i="5"/>
  <c r="K224" i="5" s="1"/>
  <c r="J225" i="5"/>
  <c r="K225" i="5" s="1"/>
  <c r="J226" i="5"/>
  <c r="K226" i="5" s="1"/>
  <c r="J227" i="5"/>
  <c r="K227" i="5" s="1"/>
  <c r="J228" i="5"/>
  <c r="K228" i="5" s="1"/>
  <c r="J229" i="5"/>
  <c r="K229" i="5" s="1"/>
  <c r="J230" i="5"/>
  <c r="K230" i="5" s="1"/>
  <c r="J231" i="5"/>
  <c r="K231" i="5" s="1"/>
  <c r="J232" i="5"/>
  <c r="K232" i="5" s="1"/>
  <c r="J233" i="5"/>
  <c r="K233" i="5" s="1"/>
  <c r="J234" i="5"/>
  <c r="K234" i="5" s="1"/>
  <c r="J235" i="5"/>
  <c r="K235" i="5" s="1"/>
  <c r="J236" i="5"/>
  <c r="K236" i="5" s="1"/>
  <c r="J237" i="5"/>
  <c r="K237" i="5" s="1"/>
  <c r="J238" i="5"/>
  <c r="K238" i="5" s="1"/>
  <c r="J239" i="5"/>
  <c r="K239" i="5" s="1"/>
  <c r="J240" i="5"/>
  <c r="K240" i="5" s="1"/>
  <c r="J241" i="5"/>
  <c r="K241" i="5" s="1"/>
  <c r="J242" i="5"/>
  <c r="K242" i="5" s="1"/>
  <c r="J243" i="5"/>
  <c r="K243" i="5" s="1"/>
  <c r="J244" i="5"/>
  <c r="K244" i="5" s="1"/>
  <c r="J245" i="5"/>
  <c r="K245" i="5" s="1"/>
  <c r="J246" i="5"/>
  <c r="K246" i="5" s="1"/>
  <c r="J247" i="5"/>
  <c r="K247" i="5" s="1"/>
  <c r="J248" i="5"/>
  <c r="K248" i="5" s="1"/>
  <c r="J249" i="5"/>
  <c r="K249" i="5" s="1"/>
  <c r="J250" i="5"/>
  <c r="K250" i="5" s="1"/>
  <c r="J251" i="5"/>
  <c r="K251" i="5" s="1"/>
  <c r="J252" i="5"/>
  <c r="K252" i="5" s="1"/>
  <c r="J253" i="5"/>
  <c r="K253" i="5" s="1"/>
  <c r="J254" i="5"/>
  <c r="K254" i="5" s="1"/>
  <c r="J255" i="5"/>
  <c r="K255" i="5" s="1"/>
  <c r="J256" i="5"/>
  <c r="K256" i="5" s="1"/>
  <c r="J257" i="5"/>
  <c r="K257" i="5" s="1"/>
  <c r="J258" i="5"/>
  <c r="K258" i="5" s="1"/>
  <c r="J259" i="5"/>
  <c r="K259" i="5" s="1"/>
  <c r="J260" i="5"/>
  <c r="K260" i="5" s="1"/>
  <c r="J261" i="5"/>
  <c r="K261" i="5" s="1"/>
  <c r="J262" i="5"/>
  <c r="K262" i="5" s="1"/>
  <c r="J263" i="5"/>
  <c r="K263" i="5" s="1"/>
  <c r="J264" i="5"/>
  <c r="K264" i="5" s="1"/>
  <c r="J265" i="5"/>
  <c r="K265" i="5" s="1"/>
  <c r="J266" i="5"/>
  <c r="K266" i="5" s="1"/>
  <c r="J267" i="5"/>
  <c r="K267" i="5" s="1"/>
  <c r="J268" i="5"/>
  <c r="K268" i="5" s="1"/>
  <c r="J269" i="5"/>
  <c r="K269" i="5" s="1"/>
  <c r="J270" i="5"/>
  <c r="K270" i="5" s="1"/>
  <c r="J271" i="5"/>
  <c r="K271" i="5" s="1"/>
  <c r="J272" i="5"/>
  <c r="K272" i="5" s="1"/>
  <c r="J273" i="5"/>
  <c r="K273" i="5" s="1"/>
  <c r="J274" i="5"/>
  <c r="K274" i="5" s="1"/>
  <c r="J275" i="5"/>
  <c r="K275" i="5" s="1"/>
  <c r="J276" i="5"/>
  <c r="K276" i="5" s="1"/>
  <c r="J277" i="5"/>
  <c r="K277" i="5" s="1"/>
  <c r="J278" i="5"/>
  <c r="K278" i="5" s="1"/>
  <c r="J279" i="5"/>
  <c r="K279" i="5" s="1"/>
  <c r="J280" i="5"/>
  <c r="K280" i="5" s="1"/>
  <c r="J281" i="5"/>
  <c r="K281" i="5" s="1"/>
  <c r="J282" i="5"/>
  <c r="K282" i="5" s="1"/>
  <c r="J283" i="5"/>
  <c r="K283" i="5" s="1"/>
  <c r="J284" i="5"/>
  <c r="K284" i="5" s="1"/>
  <c r="J285" i="5"/>
  <c r="K285" i="5" s="1"/>
  <c r="J286" i="5"/>
  <c r="K286" i="5" s="1"/>
  <c r="J287" i="5"/>
  <c r="K287" i="5" s="1"/>
  <c r="J288" i="5"/>
  <c r="K288" i="5" s="1"/>
  <c r="J289" i="5"/>
  <c r="K289" i="5" s="1"/>
  <c r="J290" i="5"/>
  <c r="K290" i="5" s="1"/>
  <c r="J291" i="5"/>
  <c r="K291" i="5" s="1"/>
  <c r="J292" i="5"/>
  <c r="K292" i="5" s="1"/>
  <c r="J293" i="5"/>
  <c r="K293" i="5" s="1"/>
  <c r="J294" i="5"/>
  <c r="K294" i="5" s="1"/>
  <c r="J295" i="5"/>
  <c r="K295" i="5" s="1"/>
  <c r="J296" i="5"/>
  <c r="K296" i="5" s="1"/>
  <c r="J297" i="5"/>
  <c r="K297" i="5" s="1"/>
  <c r="J298" i="5"/>
  <c r="K298" i="5" s="1"/>
  <c r="J299" i="5"/>
  <c r="K299" i="5" s="1"/>
  <c r="J300" i="5"/>
  <c r="K300" i="5" s="1"/>
  <c r="J301" i="5"/>
  <c r="K301" i="5" s="1"/>
  <c r="J302" i="5"/>
  <c r="K302" i="5" s="1"/>
  <c r="J303" i="5"/>
  <c r="K303" i="5" s="1"/>
  <c r="J304" i="5"/>
  <c r="K304" i="5" s="1"/>
  <c r="J305" i="5"/>
  <c r="K305" i="5" s="1"/>
  <c r="J306" i="5"/>
  <c r="K306" i="5" s="1"/>
  <c r="J307" i="5"/>
  <c r="K307" i="5" s="1"/>
  <c r="J308" i="5"/>
  <c r="K308" i="5" s="1"/>
  <c r="J309" i="5"/>
  <c r="K309" i="5" s="1"/>
  <c r="J310" i="5"/>
  <c r="K310" i="5" s="1"/>
  <c r="J311" i="5"/>
  <c r="K311" i="5" s="1"/>
  <c r="J312" i="5"/>
  <c r="K312" i="5" s="1"/>
  <c r="J313" i="5"/>
  <c r="K313" i="5" s="1"/>
  <c r="J314" i="5"/>
  <c r="K314" i="5" s="1"/>
  <c r="J315" i="5"/>
  <c r="K315" i="5" s="1"/>
  <c r="J316" i="5"/>
  <c r="K316" i="5" s="1"/>
  <c r="J317" i="5"/>
  <c r="K317" i="5" s="1"/>
  <c r="J318" i="5"/>
  <c r="K318" i="5" s="1"/>
  <c r="J319" i="5"/>
  <c r="K319" i="5" s="1"/>
  <c r="J320" i="5"/>
  <c r="K320" i="5" s="1"/>
  <c r="J321" i="5"/>
  <c r="K321" i="5" s="1"/>
  <c r="J322" i="5"/>
  <c r="K322" i="5" s="1"/>
  <c r="J323" i="5"/>
  <c r="K323" i="5" s="1"/>
  <c r="J324" i="5"/>
  <c r="K324" i="5" s="1"/>
  <c r="J325" i="5"/>
  <c r="K325" i="5" s="1"/>
  <c r="J326" i="5"/>
  <c r="K326" i="5" s="1"/>
  <c r="J327" i="5"/>
  <c r="K327" i="5" s="1"/>
  <c r="J328" i="5"/>
  <c r="K328" i="5" s="1"/>
  <c r="J329" i="5"/>
  <c r="K329" i="5" s="1"/>
  <c r="J330" i="5"/>
  <c r="K330" i="5" s="1"/>
  <c r="J331" i="5"/>
  <c r="K331" i="5" s="1"/>
  <c r="J332" i="5"/>
  <c r="K332" i="5" s="1"/>
  <c r="J333" i="5"/>
  <c r="K333" i="5" s="1"/>
  <c r="J334" i="5"/>
  <c r="K334" i="5" s="1"/>
  <c r="J335" i="5"/>
  <c r="K335" i="5" s="1"/>
  <c r="J336" i="5"/>
  <c r="K336" i="5" s="1"/>
  <c r="J337" i="5"/>
  <c r="K337" i="5" s="1"/>
  <c r="J338" i="5"/>
  <c r="K338" i="5" s="1"/>
  <c r="J339" i="5"/>
  <c r="K339" i="5" s="1"/>
  <c r="J340" i="5"/>
  <c r="K340" i="5" s="1"/>
  <c r="J341" i="5"/>
  <c r="K341" i="5" s="1"/>
  <c r="J342" i="5"/>
  <c r="K342" i="5" s="1"/>
  <c r="J343" i="5"/>
  <c r="K343" i="5" s="1"/>
  <c r="J344" i="5"/>
  <c r="K344" i="5" s="1"/>
  <c r="J345" i="5"/>
  <c r="K345" i="5" s="1"/>
  <c r="J346" i="5"/>
  <c r="K346" i="5" s="1"/>
  <c r="J347" i="5"/>
  <c r="K347" i="5" s="1"/>
  <c r="J348" i="5"/>
  <c r="K348" i="5" s="1"/>
  <c r="J349" i="5"/>
  <c r="K349" i="5" s="1"/>
  <c r="J350" i="5"/>
  <c r="K350" i="5" s="1"/>
  <c r="J351" i="5"/>
  <c r="K351" i="5" s="1"/>
  <c r="J352" i="5"/>
  <c r="K352" i="5" s="1"/>
  <c r="J353" i="5"/>
  <c r="K353" i="5" s="1"/>
  <c r="J354" i="5"/>
  <c r="K354" i="5" s="1"/>
  <c r="J355" i="5"/>
  <c r="K355" i="5" s="1"/>
  <c r="J356" i="5"/>
  <c r="K356" i="5" s="1"/>
  <c r="J357" i="5"/>
  <c r="K357" i="5" s="1"/>
  <c r="J358" i="5"/>
  <c r="K358" i="5" s="1"/>
  <c r="J359" i="5"/>
  <c r="K359" i="5" s="1"/>
  <c r="J360" i="5"/>
  <c r="K360" i="5" s="1"/>
  <c r="J361" i="5"/>
  <c r="K361" i="5" s="1"/>
  <c r="J362" i="5"/>
  <c r="K362" i="5" s="1"/>
  <c r="J363" i="5"/>
  <c r="K363" i="5" s="1"/>
  <c r="J364" i="5"/>
  <c r="K364" i="5" s="1"/>
  <c r="J365" i="5"/>
  <c r="K365" i="5" s="1"/>
  <c r="J366" i="5"/>
  <c r="K366" i="5" s="1"/>
  <c r="J367" i="5"/>
  <c r="K367" i="5" s="1"/>
  <c r="J368" i="5"/>
  <c r="K368" i="5" s="1"/>
  <c r="J369" i="5"/>
  <c r="K369" i="5" s="1"/>
  <c r="J370" i="5"/>
  <c r="K370" i="5" s="1"/>
  <c r="J371" i="5"/>
  <c r="K371" i="5" s="1"/>
  <c r="J372" i="5"/>
  <c r="K372" i="5" s="1"/>
  <c r="J373" i="5"/>
  <c r="K373" i="5" s="1"/>
  <c r="J374" i="5"/>
  <c r="K374" i="5" s="1"/>
  <c r="J375" i="5"/>
  <c r="K375" i="5" s="1"/>
  <c r="J376" i="5"/>
  <c r="K376" i="5" s="1"/>
  <c r="J377" i="5"/>
  <c r="K377" i="5" s="1"/>
  <c r="J378" i="5"/>
  <c r="K378" i="5" s="1"/>
  <c r="J379" i="5"/>
  <c r="K379" i="5" s="1"/>
  <c r="J380" i="5"/>
  <c r="K380" i="5" s="1"/>
  <c r="J381" i="5"/>
  <c r="K381" i="5" s="1"/>
  <c r="J382" i="5"/>
  <c r="K382" i="5" s="1"/>
  <c r="J383" i="5"/>
  <c r="K383" i="5" s="1"/>
  <c r="J384" i="5"/>
  <c r="K384" i="5" s="1"/>
  <c r="J385" i="5"/>
  <c r="K385" i="5" s="1"/>
  <c r="J386" i="5"/>
  <c r="K386" i="5" s="1"/>
  <c r="J387" i="5"/>
  <c r="K387" i="5" s="1"/>
  <c r="J388" i="5"/>
  <c r="K388" i="5" s="1"/>
  <c r="J389" i="5"/>
  <c r="K389" i="5" s="1"/>
  <c r="J390" i="5"/>
  <c r="K390" i="5" s="1"/>
  <c r="J391" i="5"/>
  <c r="K391" i="5" s="1"/>
  <c r="J392" i="5"/>
  <c r="K392" i="5" s="1"/>
  <c r="J393" i="5"/>
  <c r="K393" i="5" s="1"/>
  <c r="J394" i="5"/>
  <c r="K394" i="5" s="1"/>
  <c r="J395" i="5"/>
  <c r="K395" i="5" s="1"/>
  <c r="J396" i="5"/>
  <c r="K396" i="5" s="1"/>
  <c r="J397" i="5"/>
  <c r="K397" i="5" s="1"/>
  <c r="J398" i="5"/>
  <c r="K398" i="5" s="1"/>
  <c r="J399" i="5"/>
  <c r="K399" i="5" s="1"/>
  <c r="J400" i="5"/>
  <c r="K400" i="5" s="1"/>
  <c r="J401" i="5"/>
  <c r="K401" i="5" s="1"/>
  <c r="J402" i="5"/>
  <c r="K402" i="5" s="1"/>
  <c r="J403" i="5"/>
  <c r="K403" i="5" s="1"/>
  <c r="J404" i="5"/>
  <c r="K404" i="5" s="1"/>
  <c r="J405" i="5"/>
  <c r="K405" i="5" s="1"/>
  <c r="J406" i="5"/>
  <c r="K406" i="5" s="1"/>
  <c r="J407" i="5"/>
  <c r="K407" i="5" s="1"/>
  <c r="J408" i="5"/>
  <c r="K408" i="5" s="1"/>
  <c r="J409" i="5"/>
  <c r="K409" i="5" s="1"/>
  <c r="J410" i="5"/>
  <c r="K410" i="5" s="1"/>
  <c r="J411" i="5"/>
  <c r="K411" i="5" s="1"/>
  <c r="J412" i="5"/>
  <c r="K412" i="5" s="1"/>
  <c r="J413" i="5"/>
  <c r="K413" i="5" s="1"/>
  <c r="J414" i="5"/>
  <c r="K414" i="5" s="1"/>
  <c r="J415" i="5"/>
  <c r="K415" i="5" s="1"/>
  <c r="J416" i="5"/>
  <c r="K416" i="5" s="1"/>
  <c r="J417" i="5"/>
  <c r="K417" i="5" s="1"/>
  <c r="J418" i="5"/>
  <c r="K418" i="5" s="1"/>
  <c r="J419" i="5"/>
  <c r="K419" i="5" s="1"/>
  <c r="J420" i="5"/>
  <c r="K420" i="5" s="1"/>
  <c r="J421" i="5"/>
  <c r="K421" i="5" s="1"/>
  <c r="J422" i="5"/>
  <c r="K422" i="5" s="1"/>
  <c r="J423" i="5"/>
  <c r="K423" i="5" s="1"/>
  <c r="J424" i="5"/>
  <c r="K424" i="5" s="1"/>
  <c r="J425" i="5"/>
  <c r="K425" i="5" s="1"/>
  <c r="J426" i="5"/>
  <c r="K426" i="5" s="1"/>
  <c r="J427" i="5"/>
  <c r="K427" i="5" s="1"/>
  <c r="J428" i="5"/>
  <c r="K428" i="5" s="1"/>
  <c r="J429" i="5"/>
  <c r="K429" i="5" s="1"/>
  <c r="J430" i="5"/>
  <c r="K430" i="5" s="1"/>
  <c r="J431" i="5"/>
  <c r="K431" i="5" s="1"/>
  <c r="J432" i="5"/>
  <c r="K432" i="5" s="1"/>
  <c r="J433" i="5"/>
  <c r="K433" i="5" s="1"/>
  <c r="J434" i="5"/>
  <c r="K434" i="5" s="1"/>
  <c r="J435" i="5"/>
  <c r="K435" i="5" s="1"/>
  <c r="J436" i="5"/>
  <c r="K436" i="5" s="1"/>
  <c r="J437" i="5"/>
  <c r="K437" i="5" s="1"/>
  <c r="J438" i="5"/>
  <c r="K438" i="5" s="1"/>
  <c r="J439" i="5"/>
  <c r="K439" i="5" s="1"/>
  <c r="J440" i="5"/>
  <c r="K440" i="5" s="1"/>
  <c r="J441" i="5"/>
  <c r="K441" i="5" s="1"/>
  <c r="J442" i="5"/>
  <c r="K442" i="5" s="1"/>
  <c r="J443" i="5"/>
  <c r="K443" i="5" s="1"/>
  <c r="J444" i="5"/>
  <c r="K444" i="5" s="1"/>
  <c r="J445" i="5"/>
  <c r="K445" i="5" s="1"/>
  <c r="J446" i="5"/>
  <c r="K446" i="5" s="1"/>
  <c r="J447" i="5"/>
  <c r="K447" i="5" s="1"/>
  <c r="J448" i="5"/>
  <c r="K448" i="5" s="1"/>
  <c r="J449" i="5"/>
  <c r="K449" i="5" s="1"/>
  <c r="J450" i="5"/>
  <c r="K450" i="5" s="1"/>
  <c r="J451" i="5"/>
  <c r="K451" i="5" s="1"/>
  <c r="J452" i="5"/>
  <c r="K452" i="5" s="1"/>
  <c r="J453" i="5"/>
  <c r="K453" i="5" s="1"/>
  <c r="J454" i="5"/>
  <c r="K454" i="5" s="1"/>
  <c r="J455" i="5"/>
  <c r="K455" i="5" s="1"/>
  <c r="J456" i="5"/>
  <c r="K456" i="5" s="1"/>
  <c r="J457" i="5"/>
  <c r="K457" i="5" s="1"/>
  <c r="J458" i="5"/>
  <c r="K458" i="5" s="1"/>
  <c r="J459" i="5"/>
  <c r="K459" i="5" s="1"/>
  <c r="J460" i="5"/>
  <c r="K460" i="5" s="1"/>
  <c r="J461" i="5"/>
  <c r="K461" i="5" s="1"/>
  <c r="J462" i="5"/>
  <c r="K462" i="5" s="1"/>
  <c r="J463" i="5"/>
  <c r="K463" i="5" s="1"/>
  <c r="J464" i="5"/>
  <c r="K464" i="5" s="1"/>
  <c r="J465" i="5"/>
  <c r="K465" i="5" s="1"/>
  <c r="J466" i="5"/>
  <c r="K466" i="5" s="1"/>
  <c r="J467" i="5"/>
  <c r="K467" i="5" s="1"/>
  <c r="J468" i="5"/>
  <c r="K468" i="5" s="1"/>
  <c r="J469" i="5"/>
  <c r="K469" i="5" s="1"/>
  <c r="J470" i="5"/>
  <c r="K470" i="5" s="1"/>
  <c r="J471" i="5"/>
  <c r="K471" i="5" s="1"/>
  <c r="J472" i="5"/>
  <c r="K472" i="5" s="1"/>
  <c r="J473" i="5"/>
  <c r="K473" i="5" s="1"/>
  <c r="J474" i="5"/>
  <c r="K474" i="5" s="1"/>
  <c r="J475" i="5"/>
  <c r="K475" i="5" s="1"/>
  <c r="J476" i="5"/>
  <c r="K476" i="5" s="1"/>
  <c r="J477" i="5"/>
  <c r="K477" i="5" s="1"/>
  <c r="J478" i="5"/>
  <c r="K478" i="5" s="1"/>
  <c r="J479" i="5"/>
  <c r="K479" i="5" s="1"/>
  <c r="J480" i="5"/>
  <c r="K480" i="5" s="1"/>
  <c r="J481" i="5"/>
  <c r="K481" i="5" s="1"/>
  <c r="J482" i="5"/>
  <c r="K482" i="5" s="1"/>
  <c r="J483" i="5"/>
  <c r="K483" i="5" s="1"/>
  <c r="J484" i="5"/>
  <c r="K484" i="5" s="1"/>
  <c r="J485" i="5"/>
  <c r="K485" i="5" s="1"/>
  <c r="J486" i="5"/>
  <c r="K486" i="5" s="1"/>
  <c r="J487" i="5"/>
  <c r="K487" i="5" s="1"/>
  <c r="J488" i="5"/>
  <c r="K488" i="5" s="1"/>
  <c r="J489" i="5"/>
  <c r="K489" i="5" s="1"/>
  <c r="J490" i="5"/>
  <c r="K490" i="5" s="1"/>
  <c r="J491" i="5"/>
  <c r="K491" i="5" s="1"/>
  <c r="J492" i="5"/>
  <c r="K492" i="5" s="1"/>
  <c r="J493" i="5"/>
  <c r="K493" i="5" s="1"/>
  <c r="J494" i="5"/>
  <c r="K494" i="5" s="1"/>
  <c r="J495" i="5"/>
  <c r="K495" i="5" s="1"/>
  <c r="J496" i="5"/>
  <c r="K496" i="5" s="1"/>
  <c r="J497" i="5"/>
  <c r="K497" i="5" s="1"/>
  <c r="J498" i="5"/>
  <c r="K498" i="5" s="1"/>
  <c r="J499" i="5"/>
  <c r="K499" i="5" s="1"/>
  <c r="J500" i="5"/>
  <c r="K500" i="5" s="1"/>
  <c r="J501" i="5"/>
  <c r="K501" i="5" s="1"/>
  <c r="J502" i="5"/>
  <c r="K502" i="5" s="1"/>
  <c r="J503" i="5"/>
  <c r="K503" i="5" s="1"/>
  <c r="J504" i="5"/>
  <c r="K504" i="5" s="1"/>
  <c r="J505" i="5"/>
  <c r="K505" i="5" s="1"/>
  <c r="J506" i="5"/>
  <c r="K506" i="5" s="1"/>
  <c r="J507" i="5"/>
  <c r="K507" i="5" s="1"/>
  <c r="J508" i="5"/>
  <c r="K508" i="5" s="1"/>
  <c r="J509" i="5"/>
  <c r="K509" i="5" s="1"/>
  <c r="J510" i="5"/>
  <c r="K510" i="5" s="1"/>
  <c r="J511" i="5"/>
  <c r="K511" i="5" s="1"/>
  <c r="J512" i="5"/>
  <c r="K512" i="5" s="1"/>
  <c r="J513" i="5"/>
  <c r="K513" i="5" s="1"/>
  <c r="J514" i="5"/>
  <c r="K514" i="5" s="1"/>
  <c r="J515" i="5"/>
  <c r="K515" i="5" s="1"/>
  <c r="J516" i="5"/>
  <c r="K516" i="5" s="1"/>
  <c r="J517" i="5"/>
  <c r="K517" i="5" s="1"/>
  <c r="J518" i="5"/>
  <c r="K518" i="5" s="1"/>
  <c r="J519" i="5"/>
  <c r="K519" i="5" s="1"/>
  <c r="J520" i="5"/>
  <c r="K520" i="5" s="1"/>
  <c r="J521" i="5"/>
  <c r="K521" i="5" s="1"/>
  <c r="J522" i="5"/>
  <c r="K522" i="5" s="1"/>
  <c r="J523" i="5"/>
  <c r="K523" i="5" s="1"/>
  <c r="J524" i="5"/>
  <c r="K524" i="5" s="1"/>
  <c r="J525" i="5"/>
  <c r="K525" i="5" s="1"/>
  <c r="J526" i="5"/>
  <c r="K526" i="5" s="1"/>
  <c r="J527" i="5"/>
  <c r="K527" i="5" s="1"/>
  <c r="J528" i="5"/>
  <c r="K528" i="5" s="1"/>
  <c r="J529" i="5"/>
  <c r="K529" i="5" s="1"/>
  <c r="J530" i="5"/>
  <c r="K530" i="5" s="1"/>
  <c r="J531" i="5"/>
  <c r="K531" i="5" s="1"/>
  <c r="J532" i="5"/>
  <c r="K532" i="5" s="1"/>
  <c r="J533" i="5"/>
  <c r="K533" i="5" s="1"/>
  <c r="J534" i="5"/>
  <c r="K534" i="5" s="1"/>
  <c r="J535" i="5"/>
  <c r="K535" i="5" s="1"/>
  <c r="J536" i="5"/>
  <c r="K536" i="5" s="1"/>
  <c r="J537" i="5"/>
  <c r="K537" i="5" s="1"/>
  <c r="J538" i="5"/>
  <c r="K538" i="5" s="1"/>
  <c r="J539" i="5"/>
  <c r="K539" i="5" s="1"/>
  <c r="J540" i="5"/>
  <c r="K540" i="5" s="1"/>
  <c r="J541" i="5"/>
  <c r="K541" i="5" s="1"/>
  <c r="J542" i="5"/>
  <c r="K542" i="5" s="1"/>
  <c r="J543" i="5"/>
  <c r="K543" i="5" s="1"/>
  <c r="J544" i="5"/>
  <c r="K544" i="5" s="1"/>
  <c r="J545" i="5"/>
  <c r="K545" i="5" s="1"/>
  <c r="J546" i="5"/>
  <c r="K546" i="5" s="1"/>
  <c r="J547" i="5"/>
  <c r="K547" i="5" s="1"/>
  <c r="J548" i="5"/>
  <c r="K548" i="5" s="1"/>
  <c r="J549" i="5"/>
  <c r="K549" i="5" s="1"/>
  <c r="J550" i="5"/>
  <c r="K550" i="5" s="1"/>
  <c r="J551" i="5"/>
  <c r="K551" i="5" s="1"/>
  <c r="J552" i="5"/>
  <c r="K552" i="5" s="1"/>
  <c r="J553" i="5"/>
  <c r="K553" i="5" s="1"/>
  <c r="J554" i="5"/>
  <c r="K554" i="5" s="1"/>
  <c r="J555" i="5"/>
  <c r="K555" i="5" s="1"/>
  <c r="J556" i="5"/>
  <c r="K556" i="5" s="1"/>
  <c r="J557" i="5"/>
  <c r="K557" i="5" s="1"/>
  <c r="J558" i="5"/>
  <c r="K558" i="5" s="1"/>
  <c r="J559" i="5"/>
  <c r="K559" i="5" s="1"/>
  <c r="J560" i="5"/>
  <c r="K560" i="5" s="1"/>
  <c r="J561" i="5"/>
  <c r="K561" i="5" s="1"/>
  <c r="J562" i="5"/>
  <c r="K562" i="5" s="1"/>
  <c r="J563" i="5"/>
  <c r="K563" i="5" s="1"/>
  <c r="J564" i="5"/>
  <c r="K564" i="5" s="1"/>
  <c r="J565" i="5"/>
  <c r="K565" i="5" s="1"/>
  <c r="J566" i="5"/>
  <c r="K566" i="5" s="1"/>
  <c r="J567" i="5"/>
  <c r="K567" i="5" s="1"/>
  <c r="J568" i="5"/>
  <c r="K568" i="5" s="1"/>
  <c r="J569" i="5"/>
  <c r="K569" i="5" s="1"/>
  <c r="J570" i="5"/>
  <c r="K570" i="5" s="1"/>
  <c r="J571" i="5"/>
  <c r="K571" i="5" s="1"/>
  <c r="J572" i="5"/>
  <c r="K572" i="5" s="1"/>
  <c r="J573" i="5"/>
  <c r="K573" i="5" s="1"/>
  <c r="J574" i="5"/>
  <c r="K574" i="5" s="1"/>
  <c r="J575" i="5"/>
  <c r="K575" i="5" s="1"/>
  <c r="J576" i="5"/>
  <c r="K576" i="5" s="1"/>
  <c r="J577" i="5"/>
  <c r="K577" i="5" s="1"/>
  <c r="J578" i="5"/>
  <c r="K578" i="5" s="1"/>
  <c r="J579" i="5"/>
  <c r="K579" i="5" s="1"/>
  <c r="J580" i="5"/>
  <c r="K580" i="5" s="1"/>
  <c r="J581" i="5"/>
  <c r="K581" i="5" s="1"/>
  <c r="J582" i="5"/>
  <c r="K582" i="5" s="1"/>
  <c r="J583" i="5"/>
  <c r="K583" i="5" s="1"/>
  <c r="J584" i="5"/>
  <c r="K584" i="5" s="1"/>
  <c r="J585" i="5"/>
  <c r="K585" i="5" s="1"/>
  <c r="J586" i="5"/>
  <c r="K586" i="5" s="1"/>
  <c r="J587" i="5"/>
  <c r="K587" i="5" s="1"/>
  <c r="J588" i="5"/>
  <c r="K588" i="5" s="1"/>
  <c r="J589" i="5"/>
  <c r="K589" i="5" s="1"/>
  <c r="J590" i="5"/>
  <c r="K590" i="5" s="1"/>
  <c r="J591" i="5"/>
  <c r="K591" i="5" s="1"/>
  <c r="J592" i="5"/>
  <c r="K592" i="5" s="1"/>
  <c r="J593" i="5"/>
  <c r="K593" i="5" s="1"/>
  <c r="J594" i="5"/>
  <c r="K594" i="5" s="1"/>
  <c r="J595" i="5"/>
  <c r="K595" i="5" s="1"/>
  <c r="J596" i="5"/>
  <c r="K596" i="5" s="1"/>
  <c r="J597" i="5"/>
  <c r="K597" i="5" s="1"/>
  <c r="J598" i="5"/>
  <c r="K598" i="5" s="1"/>
  <c r="J599" i="5"/>
  <c r="K599" i="5" s="1"/>
  <c r="J600" i="5"/>
  <c r="K600" i="5" s="1"/>
  <c r="J601" i="5"/>
  <c r="K601" i="5" s="1"/>
  <c r="J602" i="5"/>
  <c r="K602" i="5" s="1"/>
  <c r="J603" i="5"/>
  <c r="K603" i="5" s="1"/>
  <c r="J604" i="5"/>
  <c r="K604" i="5" s="1"/>
  <c r="J605" i="5"/>
  <c r="K605" i="5" s="1"/>
  <c r="J606" i="5"/>
  <c r="K606" i="5" s="1"/>
  <c r="J607" i="5"/>
  <c r="K607" i="5" s="1"/>
  <c r="J608" i="5"/>
  <c r="K608" i="5" s="1"/>
  <c r="J609" i="5"/>
  <c r="K609" i="5" s="1"/>
  <c r="J610" i="5"/>
  <c r="K610" i="5" s="1"/>
  <c r="J611" i="5"/>
  <c r="K611" i="5" s="1"/>
  <c r="J612" i="5"/>
  <c r="K612" i="5" s="1"/>
  <c r="J613" i="5"/>
  <c r="K613" i="5" s="1"/>
  <c r="J614" i="5"/>
  <c r="K614" i="5" s="1"/>
  <c r="J615" i="5"/>
  <c r="K615" i="5" s="1"/>
  <c r="J616" i="5"/>
  <c r="K616" i="5" s="1"/>
  <c r="J617" i="5"/>
  <c r="K617" i="5" s="1"/>
  <c r="J618" i="5"/>
  <c r="K618" i="5" s="1"/>
  <c r="J619" i="5"/>
  <c r="K619" i="5" s="1"/>
  <c r="J620" i="5"/>
  <c r="K620" i="5" s="1"/>
  <c r="J621" i="5"/>
  <c r="K621" i="5" s="1"/>
  <c r="J622" i="5"/>
  <c r="K622" i="5" s="1"/>
  <c r="J623" i="5"/>
  <c r="K623" i="5" s="1"/>
  <c r="J624" i="5"/>
  <c r="K624" i="5" s="1"/>
  <c r="J625" i="5"/>
  <c r="K625" i="5" s="1"/>
  <c r="J626" i="5"/>
  <c r="K626" i="5" s="1"/>
  <c r="J627" i="5"/>
  <c r="K627" i="5" s="1"/>
  <c r="J628" i="5"/>
  <c r="K628" i="5" s="1"/>
  <c r="J629" i="5"/>
  <c r="K629" i="5" s="1"/>
  <c r="J630" i="5"/>
  <c r="K630" i="5" s="1"/>
  <c r="J631" i="5"/>
  <c r="K631" i="5" s="1"/>
  <c r="J632" i="5"/>
  <c r="K632" i="5" s="1"/>
  <c r="J633" i="5"/>
  <c r="K633" i="5" s="1"/>
  <c r="J634" i="5"/>
  <c r="K634" i="5" s="1"/>
  <c r="J635" i="5"/>
  <c r="K635" i="5" s="1"/>
  <c r="J636" i="5"/>
  <c r="K636" i="5" s="1"/>
  <c r="J637" i="5"/>
  <c r="K637" i="5" s="1"/>
  <c r="J638" i="5"/>
  <c r="K638" i="5" s="1"/>
  <c r="J639" i="5"/>
  <c r="K639" i="5" s="1"/>
  <c r="J640" i="5"/>
  <c r="K640" i="5" s="1"/>
  <c r="J641" i="5"/>
  <c r="K641" i="5" s="1"/>
  <c r="J642" i="5"/>
  <c r="K642" i="5" s="1"/>
  <c r="J643" i="5"/>
  <c r="K643" i="5" s="1"/>
  <c r="J644" i="5"/>
  <c r="K644" i="5" s="1"/>
  <c r="J645" i="5"/>
  <c r="K645" i="5" s="1"/>
  <c r="J646" i="5"/>
  <c r="K646" i="5" s="1"/>
  <c r="J647" i="5"/>
  <c r="K647" i="5" s="1"/>
  <c r="J648" i="5"/>
  <c r="K648" i="5" s="1"/>
  <c r="J649" i="5"/>
  <c r="K649" i="5" s="1"/>
  <c r="J650" i="5"/>
  <c r="K650" i="5" s="1"/>
  <c r="J651" i="5"/>
  <c r="K651" i="5" s="1"/>
  <c r="J652" i="5"/>
  <c r="K652" i="5" s="1"/>
  <c r="J653" i="5"/>
  <c r="K653" i="5" s="1"/>
  <c r="J654" i="5"/>
  <c r="K654" i="5" s="1"/>
  <c r="J655" i="5"/>
  <c r="K655" i="5" s="1"/>
  <c r="J656" i="5"/>
  <c r="K656" i="5" s="1"/>
  <c r="J657" i="5"/>
  <c r="K657" i="5" s="1"/>
  <c r="J658" i="5"/>
  <c r="K658" i="5" s="1"/>
  <c r="J659" i="5"/>
  <c r="K659" i="5" s="1"/>
  <c r="J660" i="5"/>
  <c r="K660" i="5" s="1"/>
  <c r="J661" i="5"/>
  <c r="K661" i="5" s="1"/>
  <c r="J662" i="5"/>
  <c r="K662" i="5" s="1"/>
  <c r="J663" i="5"/>
  <c r="K663" i="5" s="1"/>
  <c r="J664" i="5"/>
  <c r="K664" i="5" s="1"/>
  <c r="J665" i="5"/>
  <c r="K665" i="5" s="1"/>
  <c r="J666" i="5"/>
  <c r="K666" i="5" s="1"/>
  <c r="J667" i="5"/>
  <c r="K667" i="5" s="1"/>
  <c r="J668" i="5"/>
  <c r="K668" i="5" s="1"/>
  <c r="J669" i="5"/>
  <c r="K669" i="5" s="1"/>
  <c r="J670" i="5"/>
  <c r="K670" i="5" s="1"/>
  <c r="J671" i="5"/>
  <c r="K671" i="5" s="1"/>
  <c r="J672" i="5"/>
  <c r="K672" i="5" s="1"/>
  <c r="J673" i="5"/>
  <c r="K673" i="5" s="1"/>
  <c r="J674" i="5"/>
  <c r="K674" i="5" s="1"/>
  <c r="J675" i="5"/>
  <c r="K675" i="5" s="1"/>
  <c r="J676" i="5"/>
  <c r="K676" i="5" s="1"/>
  <c r="J677" i="5"/>
  <c r="K677" i="5" s="1"/>
  <c r="J678" i="5"/>
  <c r="K678" i="5" s="1"/>
  <c r="J679" i="5"/>
  <c r="K679" i="5" s="1"/>
  <c r="J680" i="5"/>
  <c r="K680" i="5" s="1"/>
  <c r="J681" i="5"/>
  <c r="K681" i="5" s="1"/>
  <c r="J682" i="5"/>
  <c r="K682" i="5" s="1"/>
  <c r="J683" i="5"/>
  <c r="K683" i="5" s="1"/>
  <c r="J684" i="5"/>
  <c r="K684" i="5" s="1"/>
  <c r="J685" i="5"/>
  <c r="K685" i="5" s="1"/>
  <c r="J686" i="5"/>
  <c r="K686" i="5" s="1"/>
  <c r="J687" i="5"/>
  <c r="K687" i="5" s="1"/>
  <c r="J688" i="5"/>
  <c r="K688" i="5" s="1"/>
  <c r="J689" i="5"/>
  <c r="K689" i="5" s="1"/>
  <c r="J690" i="5"/>
  <c r="K690" i="5" s="1"/>
  <c r="J691" i="5"/>
  <c r="K691" i="5" s="1"/>
  <c r="J692" i="5"/>
  <c r="K692" i="5" s="1"/>
  <c r="J693" i="5"/>
  <c r="K693" i="5" s="1"/>
  <c r="J694" i="5"/>
  <c r="K694" i="5" s="1"/>
  <c r="J695" i="5"/>
  <c r="K695" i="5" s="1"/>
  <c r="J696" i="5"/>
  <c r="K696" i="5" s="1"/>
  <c r="J697" i="5"/>
  <c r="K697" i="5" s="1"/>
  <c r="J698" i="5"/>
  <c r="K698" i="5" s="1"/>
  <c r="J699" i="5"/>
  <c r="K699" i="5" s="1"/>
  <c r="J700" i="5"/>
  <c r="K700" i="5" s="1"/>
  <c r="J701" i="5"/>
  <c r="K701" i="5" s="1"/>
  <c r="J702" i="5"/>
  <c r="K702" i="5" s="1"/>
  <c r="J703" i="5"/>
  <c r="K703" i="5" s="1"/>
  <c r="J704" i="5"/>
  <c r="K704" i="5" s="1"/>
  <c r="J705" i="5"/>
  <c r="K705" i="5" s="1"/>
  <c r="J706" i="5"/>
  <c r="K706" i="5" s="1"/>
  <c r="J707" i="5"/>
  <c r="K707" i="5" s="1"/>
  <c r="J708" i="5"/>
  <c r="K708" i="5" s="1"/>
  <c r="J709" i="5"/>
  <c r="K709" i="5" s="1"/>
  <c r="J710" i="5"/>
  <c r="K710" i="5" s="1"/>
  <c r="J711" i="5"/>
  <c r="K711" i="5" s="1"/>
  <c r="J712" i="5"/>
  <c r="K712" i="5" s="1"/>
  <c r="J713" i="5"/>
  <c r="K713" i="5" s="1"/>
  <c r="J714" i="5"/>
  <c r="K714" i="5" s="1"/>
  <c r="J715" i="5"/>
  <c r="K715" i="5" s="1"/>
  <c r="J716" i="5"/>
  <c r="K716" i="5" s="1"/>
  <c r="J717" i="5"/>
  <c r="K717" i="5" s="1"/>
  <c r="J718" i="5"/>
  <c r="K718" i="5" s="1"/>
  <c r="J719" i="5"/>
  <c r="K719" i="5" s="1"/>
  <c r="J720" i="5"/>
  <c r="K720" i="5" s="1"/>
  <c r="J721" i="5"/>
  <c r="K721" i="5" s="1"/>
  <c r="J722" i="5"/>
  <c r="K722" i="5" s="1"/>
  <c r="J723" i="5"/>
  <c r="K723" i="5" s="1"/>
  <c r="J724" i="5"/>
  <c r="K724" i="5" s="1"/>
  <c r="J725" i="5"/>
  <c r="K725" i="5" s="1"/>
  <c r="J726" i="5"/>
  <c r="K726" i="5" s="1"/>
  <c r="J727" i="5"/>
  <c r="K727" i="5" s="1"/>
  <c r="J728" i="5"/>
  <c r="K728" i="5" s="1"/>
  <c r="J729" i="5"/>
  <c r="K729" i="5" s="1"/>
  <c r="J730" i="5"/>
  <c r="K730" i="5" s="1"/>
  <c r="J731" i="5"/>
  <c r="K731" i="5" s="1"/>
  <c r="J732" i="5"/>
  <c r="K732" i="5" s="1"/>
  <c r="J733" i="5"/>
  <c r="K733" i="5" s="1"/>
  <c r="J734" i="5"/>
  <c r="K734" i="5" s="1"/>
  <c r="J735" i="5"/>
  <c r="K735" i="5" s="1"/>
  <c r="J736" i="5"/>
  <c r="K736" i="5" s="1"/>
  <c r="J737" i="5"/>
  <c r="K737" i="5" s="1"/>
  <c r="J738" i="5"/>
  <c r="K738" i="5" s="1"/>
  <c r="J739" i="5"/>
  <c r="K739" i="5" s="1"/>
  <c r="J740" i="5"/>
  <c r="K740" i="5" s="1"/>
  <c r="J741" i="5"/>
  <c r="K741" i="5" s="1"/>
  <c r="J742" i="5"/>
  <c r="K742" i="5" s="1"/>
  <c r="J743" i="5"/>
  <c r="K743" i="5" s="1"/>
  <c r="J744" i="5"/>
  <c r="K744" i="5" s="1"/>
  <c r="J745" i="5"/>
  <c r="K745" i="5" s="1"/>
  <c r="J746" i="5"/>
  <c r="K746" i="5" s="1"/>
  <c r="J747" i="5"/>
  <c r="K747" i="5" s="1"/>
  <c r="J748" i="5"/>
  <c r="K748" i="5" s="1"/>
  <c r="J749" i="5"/>
  <c r="K749" i="5" s="1"/>
  <c r="J750" i="5"/>
  <c r="K750" i="5" s="1"/>
  <c r="J751" i="5"/>
  <c r="K751" i="5" s="1"/>
  <c r="J752" i="5"/>
  <c r="K752" i="5" s="1"/>
  <c r="J753" i="5"/>
  <c r="K753" i="5" s="1"/>
  <c r="J754" i="5"/>
  <c r="K754" i="5" s="1"/>
  <c r="J755" i="5"/>
  <c r="K755" i="5" s="1"/>
  <c r="J756" i="5"/>
  <c r="K756" i="5" s="1"/>
  <c r="J757" i="5"/>
  <c r="K757" i="5" s="1"/>
  <c r="J758" i="5"/>
  <c r="K758" i="5" s="1"/>
  <c r="J759" i="5"/>
  <c r="K759" i="5" s="1"/>
  <c r="J760" i="5"/>
  <c r="K760" i="5" s="1"/>
  <c r="J761" i="5"/>
  <c r="K761" i="5" s="1"/>
  <c r="J762" i="5"/>
  <c r="K762" i="5" s="1"/>
  <c r="J763" i="5"/>
  <c r="K763" i="5" s="1"/>
  <c r="J764" i="5"/>
  <c r="K764" i="5" s="1"/>
  <c r="J765" i="5"/>
  <c r="K765" i="5" s="1"/>
  <c r="J766" i="5"/>
  <c r="K766" i="5" s="1"/>
  <c r="J767" i="5"/>
  <c r="K767" i="5" s="1"/>
  <c r="J768" i="5"/>
  <c r="K768" i="5" s="1"/>
  <c r="J769" i="5"/>
  <c r="K769" i="5" s="1"/>
  <c r="J770" i="5"/>
  <c r="K770" i="5" s="1"/>
  <c r="J771" i="5"/>
  <c r="K771" i="5" s="1"/>
  <c r="J772" i="5"/>
  <c r="K772" i="5" s="1"/>
  <c r="J773" i="5"/>
  <c r="K773" i="5" s="1"/>
  <c r="J774" i="5"/>
  <c r="K774" i="5" s="1"/>
  <c r="J775" i="5"/>
  <c r="K775" i="5" s="1"/>
  <c r="J776" i="5"/>
  <c r="K776" i="5" s="1"/>
  <c r="J777" i="5"/>
  <c r="K777" i="5" s="1"/>
  <c r="J778" i="5"/>
  <c r="K778" i="5" s="1"/>
  <c r="J779" i="5"/>
  <c r="K779" i="5" s="1"/>
  <c r="J780" i="5"/>
  <c r="K780" i="5" s="1"/>
  <c r="J781" i="5"/>
  <c r="K781" i="5" s="1"/>
  <c r="J782" i="5"/>
  <c r="K782" i="5" s="1"/>
  <c r="J783" i="5"/>
  <c r="K783" i="5" s="1"/>
  <c r="J784" i="5"/>
  <c r="K784" i="5" s="1"/>
  <c r="J785" i="5"/>
  <c r="K785" i="5" s="1"/>
  <c r="J786" i="5"/>
  <c r="K786" i="5" s="1"/>
  <c r="J787" i="5"/>
  <c r="K787" i="5" s="1"/>
  <c r="J788" i="5"/>
  <c r="K788" i="5" s="1"/>
  <c r="J789" i="5"/>
  <c r="K789" i="5" s="1"/>
  <c r="J790" i="5"/>
  <c r="K790" i="5" s="1"/>
  <c r="J791" i="5"/>
  <c r="K791" i="5" s="1"/>
  <c r="J792" i="5"/>
  <c r="K792" i="5" s="1"/>
  <c r="J793" i="5"/>
  <c r="K793" i="5" s="1"/>
  <c r="J794" i="5"/>
  <c r="K794" i="5" s="1"/>
  <c r="J795" i="5"/>
  <c r="K795" i="5" s="1"/>
  <c r="J796" i="5"/>
  <c r="K796" i="5" s="1"/>
  <c r="J797" i="5"/>
  <c r="K797" i="5" s="1"/>
  <c r="J798" i="5"/>
  <c r="K798" i="5" s="1"/>
  <c r="J799" i="5"/>
  <c r="K799" i="5" s="1"/>
  <c r="J800" i="5"/>
  <c r="K800" i="5" s="1"/>
  <c r="J801" i="5"/>
  <c r="K801" i="5" s="1"/>
  <c r="J802" i="5"/>
  <c r="K802" i="5" s="1"/>
  <c r="J803" i="5"/>
  <c r="K803" i="5" s="1"/>
  <c r="J804" i="5"/>
  <c r="K804" i="5" s="1"/>
  <c r="J805" i="5"/>
  <c r="K805" i="5" s="1"/>
  <c r="J806" i="5"/>
  <c r="K806" i="5" s="1"/>
  <c r="J807" i="5"/>
  <c r="K807" i="5" s="1"/>
  <c r="J808" i="5"/>
  <c r="K808" i="5" s="1"/>
  <c r="J809" i="5"/>
  <c r="K809" i="5" s="1"/>
  <c r="J810" i="5"/>
  <c r="K810" i="5" s="1"/>
  <c r="J811" i="5"/>
  <c r="K811" i="5" s="1"/>
  <c r="J812" i="5"/>
  <c r="K812" i="5" s="1"/>
  <c r="J813" i="5"/>
  <c r="K813" i="5" s="1"/>
  <c r="J814" i="5"/>
  <c r="K814" i="5" s="1"/>
  <c r="J815" i="5"/>
  <c r="K815" i="5" s="1"/>
  <c r="J816" i="5"/>
  <c r="K816" i="5" s="1"/>
  <c r="J817" i="5"/>
  <c r="K817" i="5" s="1"/>
  <c r="J818" i="5"/>
  <c r="K818" i="5" s="1"/>
  <c r="J819" i="5"/>
  <c r="K819" i="5" s="1"/>
  <c r="J820" i="5"/>
  <c r="K820" i="5" s="1"/>
  <c r="J821" i="5"/>
  <c r="K821" i="5" s="1"/>
  <c r="J822" i="5"/>
  <c r="K822" i="5" s="1"/>
  <c r="J823" i="5"/>
  <c r="K823" i="5" s="1"/>
  <c r="J824" i="5"/>
  <c r="K824" i="5" s="1"/>
  <c r="J825" i="5"/>
  <c r="K825" i="5" s="1"/>
  <c r="J826" i="5"/>
  <c r="K826" i="5" s="1"/>
  <c r="J827" i="5"/>
  <c r="K827" i="5" s="1"/>
  <c r="J828" i="5"/>
  <c r="K828" i="5" s="1"/>
  <c r="J829" i="5"/>
  <c r="K829" i="5" s="1"/>
  <c r="J830" i="5"/>
  <c r="K830" i="5" s="1"/>
  <c r="J831" i="5"/>
  <c r="K831" i="5" s="1"/>
  <c r="J832" i="5"/>
  <c r="K832" i="5" s="1"/>
  <c r="J833" i="5"/>
  <c r="K833" i="5" s="1"/>
  <c r="J834" i="5"/>
  <c r="K834" i="5" s="1"/>
  <c r="J835" i="5"/>
  <c r="K835" i="5" s="1"/>
  <c r="J836" i="5"/>
  <c r="K836" i="5" s="1"/>
  <c r="J837" i="5"/>
  <c r="K837" i="5" s="1"/>
  <c r="J838" i="5"/>
  <c r="K838" i="5" s="1"/>
  <c r="J839" i="5"/>
  <c r="K839" i="5" s="1"/>
  <c r="J840" i="5"/>
  <c r="K840" i="5" s="1"/>
  <c r="J841" i="5"/>
  <c r="K841" i="5" s="1"/>
  <c r="J842" i="5"/>
  <c r="K842" i="5" s="1"/>
  <c r="J843" i="5"/>
  <c r="K843" i="5" s="1"/>
  <c r="J844" i="5"/>
  <c r="K844" i="5" s="1"/>
  <c r="J845" i="5"/>
  <c r="K845" i="5" s="1"/>
  <c r="J846" i="5"/>
  <c r="K846" i="5" s="1"/>
  <c r="J847" i="5"/>
  <c r="K847" i="5" s="1"/>
  <c r="J848" i="5"/>
  <c r="K848" i="5" s="1"/>
  <c r="J849" i="5"/>
  <c r="K849" i="5" s="1"/>
  <c r="J850" i="5"/>
  <c r="K850" i="5" s="1"/>
  <c r="J851" i="5"/>
  <c r="K851" i="5" s="1"/>
  <c r="J852" i="5"/>
  <c r="K852" i="5" s="1"/>
  <c r="J853" i="5"/>
  <c r="K853" i="5" s="1"/>
  <c r="J854" i="5"/>
  <c r="K854" i="5" s="1"/>
  <c r="J855" i="5"/>
  <c r="K855" i="5" s="1"/>
  <c r="J856" i="5"/>
  <c r="K856" i="5" s="1"/>
  <c r="J857" i="5"/>
  <c r="K857" i="5" s="1"/>
  <c r="J858" i="5"/>
  <c r="K858" i="5" s="1"/>
  <c r="J859" i="5"/>
  <c r="K859" i="5" s="1"/>
  <c r="J860" i="5"/>
  <c r="K860" i="5" s="1"/>
  <c r="J861" i="5"/>
  <c r="K861" i="5" s="1"/>
  <c r="J862" i="5"/>
  <c r="K862" i="5" s="1"/>
  <c r="J863" i="5"/>
  <c r="K863" i="5" s="1"/>
  <c r="J864" i="5"/>
  <c r="K864" i="5" s="1"/>
  <c r="J865" i="5"/>
  <c r="K865" i="5" s="1"/>
  <c r="J866" i="5"/>
  <c r="K866" i="5" s="1"/>
  <c r="J867" i="5"/>
  <c r="K867" i="5" s="1"/>
  <c r="J868" i="5"/>
  <c r="K868" i="5" s="1"/>
  <c r="J869" i="5"/>
  <c r="K869" i="5" s="1"/>
  <c r="J870" i="5"/>
  <c r="K870" i="5" s="1"/>
  <c r="J871" i="5"/>
  <c r="K871" i="5" s="1"/>
  <c r="J872" i="5"/>
  <c r="K872" i="5" s="1"/>
  <c r="J873" i="5"/>
  <c r="K873" i="5" s="1"/>
  <c r="J874" i="5"/>
  <c r="K874" i="5" s="1"/>
  <c r="J875" i="5"/>
  <c r="K875" i="5" s="1"/>
  <c r="J876" i="5"/>
  <c r="K876" i="5" s="1"/>
  <c r="J877" i="5"/>
  <c r="K877" i="5" s="1"/>
  <c r="J878" i="5"/>
  <c r="K878" i="5" s="1"/>
  <c r="J879" i="5"/>
  <c r="K879" i="5" s="1"/>
  <c r="J880" i="5"/>
  <c r="K880" i="5" s="1"/>
  <c r="J881" i="5"/>
  <c r="K881" i="5" s="1"/>
  <c r="J882" i="5"/>
  <c r="K882" i="5" s="1"/>
  <c r="J883" i="5"/>
  <c r="K883" i="5" s="1"/>
  <c r="J884" i="5"/>
  <c r="K884" i="5" s="1"/>
  <c r="J885" i="5"/>
  <c r="K885" i="5" s="1"/>
  <c r="J886" i="5"/>
  <c r="K886" i="5" s="1"/>
  <c r="J887" i="5"/>
  <c r="K887" i="5" s="1"/>
  <c r="J888" i="5"/>
  <c r="K888" i="5" s="1"/>
  <c r="J889" i="5"/>
  <c r="K889" i="5" s="1"/>
  <c r="J890" i="5"/>
  <c r="K890" i="5" s="1"/>
  <c r="J891" i="5"/>
  <c r="K891" i="5" s="1"/>
  <c r="J892" i="5"/>
  <c r="K892" i="5" s="1"/>
  <c r="J893" i="5"/>
  <c r="K893" i="5" s="1"/>
  <c r="J894" i="5"/>
  <c r="K894" i="5" s="1"/>
  <c r="J895" i="5"/>
  <c r="K895" i="5" s="1"/>
  <c r="J896" i="5"/>
  <c r="K896" i="5" s="1"/>
  <c r="J897" i="5"/>
  <c r="K897" i="5" s="1"/>
  <c r="J898" i="5"/>
  <c r="K898" i="5" s="1"/>
  <c r="J899" i="5"/>
  <c r="K899" i="5" s="1"/>
  <c r="J900" i="5"/>
  <c r="K900" i="5" s="1"/>
  <c r="J901" i="5"/>
  <c r="K901" i="5" s="1"/>
  <c r="J902" i="5"/>
  <c r="K902" i="5" s="1"/>
  <c r="J903" i="5"/>
  <c r="K903" i="5" s="1"/>
  <c r="J904" i="5"/>
  <c r="K904" i="5" s="1"/>
  <c r="J905" i="5"/>
  <c r="K905" i="5" s="1"/>
  <c r="J906" i="5"/>
  <c r="K906" i="5" s="1"/>
  <c r="J907" i="5"/>
  <c r="K907" i="5" s="1"/>
  <c r="J908" i="5"/>
  <c r="K908" i="5" s="1"/>
  <c r="J909" i="5"/>
  <c r="K909" i="5" s="1"/>
  <c r="J910" i="5"/>
  <c r="K910" i="5" s="1"/>
  <c r="J911" i="5"/>
  <c r="K911" i="5" s="1"/>
  <c r="J912" i="5"/>
  <c r="K912" i="5" s="1"/>
  <c r="J913" i="5"/>
  <c r="K913" i="5" s="1"/>
  <c r="J914" i="5"/>
  <c r="K914" i="5" s="1"/>
  <c r="J915" i="5"/>
  <c r="K915" i="5" s="1"/>
  <c r="J916" i="5"/>
  <c r="K916" i="5" s="1"/>
  <c r="J917" i="5"/>
  <c r="K917" i="5" s="1"/>
  <c r="J918" i="5"/>
  <c r="K918" i="5" s="1"/>
  <c r="J919" i="5"/>
  <c r="K919" i="5" s="1"/>
  <c r="J920" i="5"/>
  <c r="K920" i="5" s="1"/>
  <c r="J921" i="5"/>
  <c r="K921" i="5" s="1"/>
  <c r="J922" i="5"/>
  <c r="K922" i="5" s="1"/>
  <c r="J923" i="5"/>
  <c r="K923" i="5" s="1"/>
  <c r="J924" i="5"/>
  <c r="K924" i="5" s="1"/>
  <c r="J925" i="5"/>
  <c r="K925" i="5" s="1"/>
  <c r="J926" i="5"/>
  <c r="K926" i="5" s="1"/>
  <c r="J927" i="5"/>
  <c r="K927" i="5" s="1"/>
  <c r="J928" i="5"/>
  <c r="K928" i="5" s="1"/>
  <c r="J929" i="5"/>
  <c r="K929" i="5" s="1"/>
  <c r="J930" i="5"/>
  <c r="K930" i="5" s="1"/>
  <c r="J931" i="5"/>
  <c r="K931" i="5" s="1"/>
  <c r="J932" i="5"/>
  <c r="K932" i="5" s="1"/>
  <c r="J933" i="5"/>
  <c r="K933" i="5" s="1"/>
  <c r="J934" i="5"/>
  <c r="K934" i="5" s="1"/>
  <c r="J935" i="5"/>
  <c r="K935" i="5" s="1"/>
  <c r="J936" i="5"/>
  <c r="K936" i="5" s="1"/>
  <c r="J937" i="5"/>
  <c r="K937" i="5" s="1"/>
  <c r="J938" i="5"/>
  <c r="K938" i="5" s="1"/>
  <c r="J939" i="5"/>
  <c r="K939" i="5" s="1"/>
  <c r="J940" i="5"/>
  <c r="K940" i="5" s="1"/>
  <c r="J941" i="5"/>
  <c r="K941" i="5" s="1"/>
  <c r="J942" i="5"/>
  <c r="K942" i="5" s="1"/>
  <c r="J943" i="5"/>
  <c r="K943" i="5" s="1"/>
  <c r="J944" i="5"/>
  <c r="K944" i="5" s="1"/>
  <c r="J945" i="5"/>
  <c r="K945" i="5" s="1"/>
  <c r="J946" i="5"/>
  <c r="K946" i="5" s="1"/>
  <c r="J947" i="5"/>
  <c r="K947" i="5" s="1"/>
  <c r="J948" i="5"/>
  <c r="K948" i="5" s="1"/>
  <c r="J949" i="5"/>
  <c r="K949" i="5" s="1"/>
  <c r="J950" i="5"/>
  <c r="K950" i="5" s="1"/>
  <c r="J951" i="5"/>
  <c r="K951" i="5" s="1"/>
  <c r="J952" i="5"/>
  <c r="K952" i="5" s="1"/>
  <c r="J953" i="5"/>
  <c r="K953" i="5" s="1"/>
  <c r="J954" i="5"/>
  <c r="K954" i="5" s="1"/>
  <c r="J955" i="5"/>
  <c r="K955" i="5" s="1"/>
  <c r="J956" i="5"/>
  <c r="K956" i="5" s="1"/>
  <c r="J957" i="5"/>
  <c r="K957" i="5" s="1"/>
  <c r="J958" i="5"/>
  <c r="K958" i="5" s="1"/>
  <c r="J959" i="5"/>
  <c r="K959" i="5" s="1"/>
  <c r="J960" i="5"/>
  <c r="K960" i="5" s="1"/>
  <c r="J961" i="5"/>
  <c r="K961" i="5" s="1"/>
  <c r="J962" i="5"/>
  <c r="K962" i="5" s="1"/>
  <c r="J963" i="5"/>
  <c r="K963" i="5" s="1"/>
  <c r="J964" i="5"/>
  <c r="K964" i="5" s="1"/>
  <c r="J965" i="5"/>
  <c r="K965" i="5" s="1"/>
  <c r="J966" i="5"/>
  <c r="K966" i="5" s="1"/>
  <c r="J967" i="5"/>
  <c r="K967" i="5" s="1"/>
  <c r="J968" i="5"/>
  <c r="K968" i="5" s="1"/>
  <c r="J969" i="5"/>
  <c r="K969" i="5" s="1"/>
  <c r="J970" i="5"/>
  <c r="K970" i="5" s="1"/>
  <c r="J971" i="5"/>
  <c r="K971" i="5" s="1"/>
  <c r="J972" i="5"/>
  <c r="K972" i="5" s="1"/>
  <c r="J973" i="5"/>
  <c r="K973" i="5" s="1"/>
  <c r="J974" i="5"/>
  <c r="K974" i="5" s="1"/>
  <c r="J975" i="5"/>
  <c r="K975" i="5" s="1"/>
  <c r="J976" i="5"/>
  <c r="K976" i="5" s="1"/>
  <c r="J977" i="5"/>
  <c r="K977" i="5" s="1"/>
  <c r="J978" i="5"/>
  <c r="K978" i="5" s="1"/>
  <c r="J979" i="5"/>
  <c r="K979" i="5" s="1"/>
  <c r="J980" i="5"/>
  <c r="K980" i="5" s="1"/>
  <c r="J981" i="5"/>
  <c r="K981" i="5" s="1"/>
  <c r="J982" i="5"/>
  <c r="K982" i="5" s="1"/>
  <c r="J983" i="5"/>
  <c r="K983" i="5" s="1"/>
  <c r="J984" i="5"/>
  <c r="K984" i="5" s="1"/>
  <c r="J985" i="5"/>
  <c r="K985" i="5" s="1"/>
  <c r="J986" i="5"/>
  <c r="K986" i="5" s="1"/>
  <c r="J987" i="5"/>
  <c r="K987" i="5" s="1"/>
  <c r="J988" i="5"/>
  <c r="K988" i="5" s="1"/>
  <c r="J989" i="5"/>
  <c r="K989" i="5" s="1"/>
  <c r="J990" i="5"/>
  <c r="K990" i="5" s="1"/>
  <c r="J991" i="5"/>
  <c r="K991" i="5" s="1"/>
  <c r="J992" i="5"/>
  <c r="K992" i="5" s="1"/>
  <c r="J993" i="5"/>
  <c r="K993" i="5" s="1"/>
  <c r="J994" i="5"/>
  <c r="K994" i="5" s="1"/>
  <c r="J995" i="5"/>
  <c r="K995" i="5" s="1"/>
  <c r="J996" i="5"/>
  <c r="K996" i="5" s="1"/>
  <c r="J997" i="5"/>
  <c r="K997" i="5" s="1"/>
  <c r="J998" i="5"/>
  <c r="K998" i="5" s="1"/>
  <c r="J999" i="5"/>
  <c r="K999" i="5" s="1"/>
  <c r="J1000" i="5"/>
  <c r="K1000" i="5" s="1"/>
  <c r="J1001" i="5"/>
  <c r="K1001" i="5" s="1"/>
  <c r="J1002" i="5"/>
  <c r="K1002" i="5" s="1"/>
  <c r="J1003" i="5"/>
  <c r="K1003" i="5" s="1"/>
  <c r="J1004" i="5"/>
  <c r="K1004" i="5" s="1"/>
  <c r="J1005" i="5"/>
  <c r="K1005" i="5" s="1"/>
  <c r="J1006" i="5"/>
  <c r="K1006" i="5" s="1"/>
  <c r="J1007" i="5"/>
  <c r="K1007" i="5" s="1"/>
  <c r="J1008" i="5"/>
  <c r="K1008" i="5" s="1"/>
  <c r="J1009" i="5"/>
  <c r="K1009" i="5" s="1"/>
  <c r="J1010" i="5"/>
  <c r="K1010" i="5" s="1"/>
  <c r="J1011" i="5"/>
  <c r="K1011" i="5" s="1"/>
  <c r="J1012" i="5"/>
  <c r="K1012" i="5" s="1"/>
  <c r="J1013" i="5"/>
  <c r="K1013" i="5" s="1"/>
  <c r="J1014" i="5"/>
  <c r="K1014" i="5" s="1"/>
  <c r="J1015" i="5"/>
  <c r="K1015" i="5" s="1"/>
  <c r="J1016" i="5"/>
  <c r="K1016" i="5" s="1"/>
  <c r="J1017" i="5"/>
  <c r="K1017" i="5" s="1"/>
  <c r="J1018" i="5"/>
  <c r="K1018" i="5" s="1"/>
  <c r="J1019" i="5"/>
  <c r="K1019" i="5" s="1"/>
  <c r="J1020" i="5"/>
  <c r="K1020" i="5" s="1"/>
  <c r="J1021" i="5"/>
  <c r="K1021" i="5" s="1"/>
  <c r="J1022" i="5"/>
  <c r="K1022" i="5" s="1"/>
  <c r="J1023" i="5"/>
  <c r="K1023" i="5" s="1"/>
  <c r="J1024" i="5"/>
  <c r="K1024" i="5" s="1"/>
  <c r="J1025" i="5"/>
  <c r="K1025" i="5" s="1"/>
  <c r="J1026" i="5"/>
  <c r="K1026" i="5" s="1"/>
  <c r="J1027" i="5"/>
  <c r="K1027" i="5" s="1"/>
  <c r="J1028" i="5"/>
  <c r="K1028" i="5" s="1"/>
  <c r="J1029" i="5"/>
  <c r="K1029" i="5" s="1"/>
  <c r="J1030" i="5"/>
  <c r="K1030" i="5" s="1"/>
  <c r="J1031" i="5"/>
  <c r="K1031" i="5" s="1"/>
  <c r="J1032" i="5"/>
  <c r="K1032" i="5" s="1"/>
  <c r="J1033" i="5"/>
  <c r="K1033" i="5" s="1"/>
  <c r="J1034" i="5"/>
  <c r="K1034" i="5" s="1"/>
  <c r="J1035" i="5"/>
  <c r="K1035" i="5" s="1"/>
  <c r="J1036" i="5"/>
  <c r="K1036" i="5" s="1"/>
  <c r="J1037" i="5"/>
  <c r="K1037" i="5" s="1"/>
  <c r="J1038" i="5"/>
  <c r="K1038" i="5" s="1"/>
  <c r="J1039" i="5"/>
  <c r="K1039" i="5" s="1"/>
  <c r="J1040" i="5"/>
  <c r="K1040" i="5" s="1"/>
  <c r="J1041" i="5"/>
  <c r="K1041" i="5" s="1"/>
  <c r="J1042" i="5"/>
  <c r="K1042" i="5" s="1"/>
  <c r="J1043" i="5"/>
  <c r="K1043" i="5" s="1"/>
  <c r="J1044" i="5"/>
  <c r="K1044" i="5" s="1"/>
  <c r="J1045" i="5"/>
  <c r="K1045" i="5" s="1"/>
  <c r="J1046" i="5"/>
  <c r="K1046" i="5" s="1"/>
  <c r="J1047" i="5"/>
  <c r="K1047" i="5" s="1"/>
  <c r="J1048" i="5"/>
  <c r="K1048" i="5" s="1"/>
  <c r="J1049" i="5"/>
  <c r="K1049" i="5" s="1"/>
  <c r="J1050" i="5"/>
  <c r="K1050" i="5" s="1"/>
  <c r="J1051" i="5"/>
  <c r="K1051" i="5" s="1"/>
  <c r="J1052" i="5"/>
  <c r="K1052" i="5" s="1"/>
  <c r="J1053" i="5"/>
  <c r="K1053" i="5" s="1"/>
  <c r="J1054" i="5"/>
  <c r="K1054" i="5" s="1"/>
  <c r="J1055" i="5"/>
  <c r="K1055" i="5" s="1"/>
  <c r="J1056" i="5"/>
  <c r="K1056" i="5" s="1"/>
  <c r="N483" i="5"/>
  <c r="N459" i="5"/>
  <c r="N227" i="5"/>
  <c r="N203" i="5"/>
  <c r="N147" i="5"/>
  <c r="N139" i="5"/>
  <c r="N118" i="5"/>
  <c r="N117" i="5"/>
  <c r="N116" i="5"/>
  <c r="N115" i="5"/>
  <c r="N109" i="5"/>
  <c r="N108" i="5"/>
  <c r="N107" i="5"/>
  <c r="N102" i="5"/>
  <c r="N101" i="5"/>
  <c r="N100" i="5"/>
  <c r="N99" i="5"/>
  <c r="N93" i="5"/>
  <c r="N92" i="5"/>
  <c r="N91" i="5"/>
  <c r="N86" i="5"/>
  <c r="N85" i="5"/>
  <c r="N84" i="5"/>
  <c r="N83" i="5"/>
  <c r="N78" i="5"/>
  <c r="N77" i="5"/>
  <c r="N76" i="5"/>
  <c r="N75" i="5"/>
  <c r="N69" i="5"/>
  <c r="N68" i="5"/>
  <c r="N67" i="5"/>
  <c r="N63" i="5"/>
  <c r="N62" i="5"/>
  <c r="N61" i="5"/>
  <c r="N60" i="5"/>
  <c r="N59" i="5"/>
  <c r="N53" i="5"/>
  <c r="N52" i="5"/>
  <c r="N51" i="5"/>
  <c r="N47" i="5"/>
  <c r="N45" i="5"/>
  <c r="N44" i="5"/>
  <c r="N43" i="5"/>
  <c r="N37" i="5"/>
  <c r="N36" i="5"/>
  <c r="N35" i="5"/>
  <c r="N29" i="5"/>
  <c r="N28" i="5"/>
  <c r="N27" i="5"/>
  <c r="N21" i="5"/>
  <c r="N20" i="5"/>
  <c r="N19" i="5"/>
  <c r="N15" i="5"/>
  <c r="N13" i="5"/>
  <c r="N12" i="5"/>
  <c r="N11" i="5"/>
  <c r="N5" i="5"/>
  <c r="N4" i="5"/>
  <c r="N3" i="5"/>
  <c r="I130" i="1" l="1"/>
  <c r="K130" i="1" s="1"/>
  <c r="H130" i="1"/>
  <c r="I129" i="1"/>
  <c r="H129" i="1"/>
  <c r="I128" i="1"/>
  <c r="H128" i="1"/>
  <c r="I116" i="1"/>
  <c r="H116" i="1"/>
  <c r="I127" i="1"/>
  <c r="H127" i="1"/>
  <c r="I115" i="1"/>
  <c r="K115" i="1" s="1"/>
  <c r="H115" i="1"/>
  <c r="I126" i="1"/>
  <c r="H126" i="1"/>
  <c r="I88" i="1"/>
  <c r="K88" i="1" s="1"/>
  <c r="H88" i="1"/>
  <c r="I124" i="1"/>
  <c r="K124" i="1" s="1"/>
  <c r="H124" i="1"/>
  <c r="I84" i="1"/>
  <c r="H84" i="1"/>
  <c r="I118" i="1"/>
  <c r="K118" i="1" s="1"/>
  <c r="H118" i="1"/>
  <c r="I110" i="1"/>
  <c r="H110" i="1"/>
  <c r="I113" i="1"/>
  <c r="H113" i="1"/>
  <c r="I123" i="1"/>
  <c r="H123" i="1"/>
  <c r="I114" i="1"/>
  <c r="H114" i="1"/>
  <c r="I117" i="1"/>
  <c r="H117" i="1"/>
  <c r="I125" i="1"/>
  <c r="K125" i="1" s="1"/>
  <c r="H125" i="1"/>
  <c r="I106" i="1"/>
  <c r="K106" i="1" s="1"/>
  <c r="H106" i="1"/>
  <c r="I122" i="1"/>
  <c r="K122" i="1" s="1"/>
  <c r="H122" i="1"/>
  <c r="I95" i="1"/>
  <c r="H95" i="1"/>
  <c r="I120" i="1"/>
  <c r="H120" i="1"/>
  <c r="I102" i="1"/>
  <c r="H102" i="1"/>
  <c r="I109" i="1"/>
  <c r="H109" i="1"/>
  <c r="I104" i="1"/>
  <c r="H104" i="1"/>
  <c r="I111" i="1"/>
  <c r="K111" i="1" s="1"/>
  <c r="H111" i="1"/>
  <c r="I92" i="1"/>
  <c r="H92" i="1"/>
  <c r="I87" i="1"/>
  <c r="K87" i="1" s="1"/>
  <c r="H87" i="1"/>
  <c r="I121" i="1"/>
  <c r="H121" i="1"/>
  <c r="I108" i="1"/>
  <c r="H108" i="1"/>
  <c r="I112" i="1"/>
  <c r="H112" i="1"/>
  <c r="I119" i="1"/>
  <c r="K119" i="1" s="1"/>
  <c r="H119" i="1"/>
  <c r="I97" i="1"/>
  <c r="H97" i="1"/>
  <c r="I86" i="1"/>
  <c r="H86" i="1"/>
  <c r="I100" i="1"/>
  <c r="H100" i="1"/>
  <c r="I55" i="1"/>
  <c r="K55" i="1" s="1"/>
  <c r="H55" i="1"/>
  <c r="I107" i="1"/>
  <c r="H107" i="1"/>
  <c r="I90" i="1"/>
  <c r="H90" i="1"/>
  <c r="I71" i="1"/>
  <c r="K71" i="1" s="1"/>
  <c r="H71" i="1"/>
  <c r="I94" i="1"/>
  <c r="H94" i="1"/>
  <c r="I85" i="1"/>
  <c r="K85" i="1" s="1"/>
  <c r="H85" i="1"/>
  <c r="I105" i="1"/>
  <c r="K105" i="1" s="1"/>
  <c r="H105" i="1"/>
  <c r="I82" i="1"/>
  <c r="H82" i="1"/>
  <c r="I67" i="1"/>
  <c r="K67" i="1" s="1"/>
  <c r="H67" i="1"/>
  <c r="I99" i="1"/>
  <c r="H99" i="1"/>
  <c r="I75" i="1"/>
  <c r="K75" i="1" s="1"/>
  <c r="H75" i="1"/>
  <c r="I69" i="1"/>
  <c r="H69" i="1"/>
  <c r="I47" i="1"/>
  <c r="H47" i="1"/>
  <c r="I103" i="1"/>
  <c r="H103" i="1"/>
  <c r="I96" i="1"/>
  <c r="K96" i="1" s="1"/>
  <c r="H96" i="1"/>
  <c r="I89" i="1"/>
  <c r="K89" i="1" s="1"/>
  <c r="H89" i="1"/>
  <c r="I93" i="1"/>
  <c r="K93" i="1" s="1"/>
  <c r="H93" i="1"/>
  <c r="I101" i="1"/>
  <c r="H101" i="1"/>
  <c r="I78" i="1"/>
  <c r="K78" i="1" s="1"/>
  <c r="H78" i="1"/>
  <c r="I53" i="1"/>
  <c r="H53" i="1"/>
  <c r="I83" i="1"/>
  <c r="H83" i="1"/>
  <c r="I77" i="1"/>
  <c r="H77" i="1"/>
  <c r="I65" i="1"/>
  <c r="K65" i="1" s="1"/>
  <c r="H65" i="1"/>
  <c r="I76" i="1"/>
  <c r="H76" i="1"/>
  <c r="I70" i="1"/>
  <c r="K70" i="1" s="1"/>
  <c r="H70" i="1"/>
  <c r="I98" i="1"/>
  <c r="H98" i="1"/>
  <c r="I79" i="1"/>
  <c r="K79" i="1" s="1"/>
  <c r="H79" i="1"/>
  <c r="I73" i="1"/>
  <c r="H73" i="1"/>
  <c r="I81" i="1"/>
  <c r="K81" i="1" s="1"/>
  <c r="H81" i="1"/>
  <c r="I58" i="1"/>
  <c r="H58" i="1"/>
  <c r="I80" i="1"/>
  <c r="H80" i="1"/>
  <c r="I59" i="1"/>
  <c r="K59" i="1" s="1"/>
  <c r="H59" i="1"/>
  <c r="I91" i="1"/>
  <c r="K91" i="1" s="1"/>
  <c r="H91" i="1"/>
  <c r="I72" i="1"/>
  <c r="H72" i="1"/>
  <c r="I61" i="1"/>
  <c r="H61" i="1"/>
  <c r="I74" i="1"/>
  <c r="K74" i="1" s="1"/>
  <c r="H74" i="1"/>
  <c r="I63" i="1"/>
  <c r="H63" i="1"/>
  <c r="I56" i="1"/>
  <c r="K56" i="1" s="1"/>
  <c r="H56" i="1"/>
  <c r="I68" i="1"/>
  <c r="K68" i="1" s="1"/>
  <c r="H68" i="1"/>
  <c r="I66" i="1"/>
  <c r="H66" i="1"/>
  <c r="I52" i="1"/>
  <c r="K52" i="1" s="1"/>
  <c r="H52" i="1"/>
  <c r="I64" i="1"/>
  <c r="H64" i="1"/>
  <c r="I60" i="1"/>
  <c r="H60" i="1"/>
  <c r="I54" i="1"/>
  <c r="H54" i="1"/>
  <c r="I57" i="1"/>
  <c r="K57" i="1" s="1"/>
  <c r="H57" i="1"/>
  <c r="I62" i="1"/>
  <c r="K62" i="1" s="1"/>
  <c r="H62" i="1"/>
  <c r="I50" i="1"/>
  <c r="H50" i="1"/>
  <c r="I42" i="1"/>
  <c r="H42" i="1"/>
  <c r="I51" i="1"/>
  <c r="K51" i="1" s="1"/>
  <c r="H51" i="1"/>
  <c r="I46" i="1"/>
  <c r="H46" i="1"/>
  <c r="I45" i="1"/>
  <c r="H45" i="1"/>
  <c r="I39" i="1"/>
  <c r="K39" i="1" s="1"/>
  <c r="H39" i="1"/>
  <c r="I48" i="1"/>
  <c r="H48" i="1"/>
  <c r="I44" i="1"/>
  <c r="H44" i="1"/>
  <c r="I49" i="1"/>
  <c r="H49" i="1"/>
  <c r="I40" i="1"/>
  <c r="H40" i="1"/>
  <c r="I41" i="1"/>
  <c r="K41" i="1" s="1"/>
  <c r="H41" i="1"/>
  <c r="I43" i="1"/>
  <c r="H43" i="1"/>
  <c r="I37" i="1"/>
  <c r="H37" i="1"/>
  <c r="I38" i="1"/>
  <c r="H38" i="1"/>
  <c r="I34" i="1"/>
  <c r="K34" i="1" s="1"/>
  <c r="H34" i="1"/>
  <c r="I36" i="1"/>
  <c r="H36" i="1"/>
  <c r="I35" i="1"/>
  <c r="H35" i="1"/>
  <c r="I33" i="1"/>
  <c r="K33" i="1" s="1"/>
  <c r="H33" i="1"/>
  <c r="L31" i="1"/>
  <c r="G31" i="1"/>
  <c r="L28" i="1"/>
  <c r="G28" i="1"/>
  <c r="L27" i="1"/>
  <c r="G27" i="1"/>
  <c r="L26" i="1"/>
  <c r="G26" i="1"/>
  <c r="L25" i="1"/>
  <c r="G25" i="1"/>
  <c r="L24" i="1"/>
  <c r="G24" i="1"/>
  <c r="L23" i="1"/>
  <c r="G23" i="1"/>
  <c r="L22" i="1"/>
  <c r="G22" i="1"/>
  <c r="L21" i="1"/>
  <c r="G21" i="1"/>
  <c r="L20" i="1"/>
  <c r="G20" i="1"/>
  <c r="L19" i="1"/>
  <c r="G19" i="1"/>
  <c r="L18" i="1"/>
  <c r="G18" i="1"/>
  <c r="L17" i="1"/>
  <c r="G17" i="1"/>
  <c r="L16" i="1"/>
  <c r="G16" i="1"/>
  <c r="L15" i="1"/>
  <c r="G15" i="1"/>
  <c r="L14" i="1"/>
  <c r="G14" i="1"/>
  <c r="J36" i="1" l="1"/>
  <c r="K36" i="1"/>
  <c r="J46" i="1"/>
  <c r="K46" i="1"/>
  <c r="J58" i="1"/>
  <c r="K58" i="1"/>
  <c r="M58" i="1" s="1"/>
  <c r="J101" i="1"/>
  <c r="K101" i="1"/>
  <c r="J99" i="1"/>
  <c r="K99" i="1"/>
  <c r="J107" i="1"/>
  <c r="K107" i="1"/>
  <c r="J97" i="1"/>
  <c r="K97" i="1"/>
  <c r="N97" i="1" s="1"/>
  <c r="K104" i="1"/>
  <c r="M104" i="1" s="1"/>
  <c r="N117" i="1"/>
  <c r="K117" i="1"/>
  <c r="J110" i="1"/>
  <c r="K110" i="1"/>
  <c r="M110" i="1" s="1"/>
  <c r="J116" i="1"/>
  <c r="K116" i="1"/>
  <c r="K63" i="1"/>
  <c r="M63" i="1" s="1"/>
  <c r="J83" i="1"/>
  <c r="K83" i="1"/>
  <c r="M83" i="1" s="1"/>
  <c r="K47" i="1"/>
  <c r="M47" i="1" s="1"/>
  <c r="K114" i="1"/>
  <c r="N114" i="1" s="1"/>
  <c r="J126" i="1"/>
  <c r="K126" i="1"/>
  <c r="N126" i="1" s="1"/>
  <c r="J38" i="1"/>
  <c r="K38" i="1"/>
  <c r="K40" i="1"/>
  <c r="N40" i="1" s="1"/>
  <c r="J42" i="1"/>
  <c r="K42" i="1"/>
  <c r="J54" i="1"/>
  <c r="K54" i="1"/>
  <c r="M54" i="1" s="1"/>
  <c r="K66" i="1"/>
  <c r="M66" i="1" s="1"/>
  <c r="J73" i="1"/>
  <c r="K73" i="1"/>
  <c r="K76" i="1"/>
  <c r="M76" i="1" s="1"/>
  <c r="K53" i="1"/>
  <c r="M53" i="1" s="1"/>
  <c r="J69" i="1"/>
  <c r="K69" i="1"/>
  <c r="K82" i="1"/>
  <c r="N82" i="1" s="1"/>
  <c r="K100" i="1"/>
  <c r="M100" i="1" s="1"/>
  <c r="J112" i="1"/>
  <c r="K112" i="1"/>
  <c r="M112" i="1" s="1"/>
  <c r="M92" i="1"/>
  <c r="K92" i="1"/>
  <c r="K102" i="1"/>
  <c r="N102" i="1" s="1"/>
  <c r="K123" i="1"/>
  <c r="N123" i="1" s="1"/>
  <c r="K84" i="1"/>
  <c r="N84" i="1" s="1"/>
  <c r="N129" i="1"/>
  <c r="K129" i="1"/>
  <c r="K44" i="1"/>
  <c r="M44" i="1" s="1"/>
  <c r="K77" i="1"/>
  <c r="M77" i="1" s="1"/>
  <c r="J95" i="1"/>
  <c r="K95" i="1"/>
  <c r="J109" i="1"/>
  <c r="K109" i="1"/>
  <c r="N109" i="1" s="1"/>
  <c r="J43" i="1"/>
  <c r="K43" i="1"/>
  <c r="M43" i="1" s="1"/>
  <c r="J64" i="1"/>
  <c r="K64" i="1"/>
  <c r="J72" i="1"/>
  <c r="K72" i="1"/>
  <c r="J98" i="1"/>
  <c r="K98" i="1"/>
  <c r="M98" i="1" s="1"/>
  <c r="K103" i="1"/>
  <c r="N103" i="1" s="1"/>
  <c r="J121" i="1"/>
  <c r="K121" i="1"/>
  <c r="M121" i="1" s="1"/>
  <c r="J48" i="1"/>
  <c r="K48" i="1"/>
  <c r="M48" i="1" s="1"/>
  <c r="J94" i="1"/>
  <c r="K94" i="1"/>
  <c r="K128" i="1"/>
  <c r="N128" i="1" s="1"/>
  <c r="J35" i="1"/>
  <c r="K35" i="1"/>
  <c r="M35" i="1" s="1"/>
  <c r="J37" i="1"/>
  <c r="K37" i="1"/>
  <c r="J49" i="1"/>
  <c r="K49" i="1"/>
  <c r="K45" i="1"/>
  <c r="M45" i="1" s="1"/>
  <c r="J50" i="1"/>
  <c r="K50" i="1"/>
  <c r="M50" i="1" s="1"/>
  <c r="J60" i="1"/>
  <c r="K60" i="1"/>
  <c r="J61" i="1"/>
  <c r="K61" i="1"/>
  <c r="J80" i="1"/>
  <c r="K80" i="1"/>
  <c r="N80" i="1" s="1"/>
  <c r="J90" i="1"/>
  <c r="K90" i="1"/>
  <c r="N90" i="1" s="1"/>
  <c r="J86" i="1"/>
  <c r="K86" i="1"/>
  <c r="J108" i="1"/>
  <c r="K108" i="1"/>
  <c r="J120" i="1"/>
  <c r="K120" i="1"/>
  <c r="J113" i="1"/>
  <c r="K113" i="1"/>
  <c r="J127" i="1"/>
  <c r="K127" i="1"/>
  <c r="N127" i="1" s="1"/>
  <c r="M130" i="1"/>
  <c r="N130" i="1"/>
  <c r="L10" i="1"/>
  <c r="L9" i="1"/>
  <c r="L8" i="1"/>
  <c r="G10" i="1"/>
  <c r="L12" i="1"/>
  <c r="J96" i="1"/>
  <c r="N69" i="1"/>
  <c r="M108" i="1"/>
  <c r="J45" i="1"/>
  <c r="H22" i="1"/>
  <c r="J123" i="1"/>
  <c r="I26" i="1"/>
  <c r="J26" i="1" s="1"/>
  <c r="N94" i="1"/>
  <c r="H24" i="1"/>
  <c r="N61" i="1"/>
  <c r="M36" i="1"/>
  <c r="J63" i="1"/>
  <c r="H15" i="1"/>
  <c r="N120" i="1"/>
  <c r="N110" i="1"/>
  <c r="H23" i="1"/>
  <c r="I28" i="1"/>
  <c r="J28" i="1" s="1"/>
  <c r="J66" i="1"/>
  <c r="J79" i="1"/>
  <c r="N79" i="1"/>
  <c r="J125" i="1"/>
  <c r="J117" i="1"/>
  <c r="H16" i="1"/>
  <c r="J40" i="1"/>
  <c r="H20" i="1"/>
  <c r="H26" i="1"/>
  <c r="N75" i="1"/>
  <c r="M75" i="1"/>
  <c r="H18" i="1"/>
  <c r="H25" i="1"/>
  <c r="H28" i="1"/>
  <c r="J65" i="1"/>
  <c r="J82" i="1"/>
  <c r="J129" i="1"/>
  <c r="J78" i="1"/>
  <c r="N62" i="1"/>
  <c r="H21" i="1"/>
  <c r="J103" i="1"/>
  <c r="N99" i="1"/>
  <c r="N64" i="1"/>
  <c r="J76" i="1"/>
  <c r="H17" i="1"/>
  <c r="H19" i="1"/>
  <c r="J62" i="1"/>
  <c r="J92" i="1"/>
  <c r="I25" i="1"/>
  <c r="J25" i="1" s="1"/>
  <c r="I18" i="1"/>
  <c r="J18" i="1" s="1"/>
  <c r="N92" i="1"/>
  <c r="M49" i="1"/>
  <c r="I17" i="1"/>
  <c r="J17" i="1" s="1"/>
  <c r="J75" i="1"/>
  <c r="M73" i="1"/>
  <c r="J111" i="1"/>
  <c r="J84" i="1"/>
  <c r="J128" i="1"/>
  <c r="M39" i="1"/>
  <c r="N39" i="1"/>
  <c r="G12" i="1"/>
  <c r="G8" i="1"/>
  <c r="J56" i="1"/>
  <c r="J106" i="1"/>
  <c r="J88" i="1"/>
  <c r="J115" i="1"/>
  <c r="I14" i="1"/>
  <c r="J51" i="1"/>
  <c r="N96" i="1"/>
  <c r="M96" i="1"/>
  <c r="J47" i="1"/>
  <c r="J93" i="1"/>
  <c r="I24" i="1"/>
  <c r="J24" i="1" s="1"/>
  <c r="J55" i="1"/>
  <c r="I23" i="1"/>
  <c r="J23" i="1" s="1"/>
  <c r="I20" i="1"/>
  <c r="J81" i="1"/>
  <c r="I22" i="1"/>
  <c r="J22" i="1" s="1"/>
  <c r="N65" i="1"/>
  <c r="M65" i="1"/>
  <c r="I19" i="1"/>
  <c r="H31" i="1"/>
  <c r="J39" i="1"/>
  <c r="J57" i="1"/>
  <c r="J102" i="1"/>
  <c r="H27" i="1"/>
  <c r="J89" i="1"/>
  <c r="G9" i="1"/>
  <c r="I27" i="1"/>
  <c r="J27" i="1" s="1"/>
  <c r="J34" i="1"/>
  <c r="H14" i="1"/>
  <c r="J53" i="1"/>
  <c r="N125" i="1"/>
  <c r="M125" i="1"/>
  <c r="J114" i="1"/>
  <c r="I16" i="1"/>
  <c r="J16" i="1" s="1"/>
  <c r="N78" i="1"/>
  <c r="M78" i="1"/>
  <c r="N47" i="1"/>
  <c r="J71" i="1"/>
  <c r="J52" i="1"/>
  <c r="J68" i="1"/>
  <c r="J91" i="1"/>
  <c r="N53" i="1"/>
  <c r="J122" i="1"/>
  <c r="J124" i="1"/>
  <c r="J74" i="1"/>
  <c r="I21" i="1"/>
  <c r="J21" i="1" s="1"/>
  <c r="J105" i="1"/>
  <c r="J85" i="1"/>
  <c r="J119" i="1"/>
  <c r="N111" i="1"/>
  <c r="M111" i="1"/>
  <c r="J130" i="1"/>
  <c r="M33" i="1"/>
  <c r="I31" i="1"/>
  <c r="J31" i="1" s="1"/>
  <c r="J33" i="1"/>
  <c r="J41" i="1"/>
  <c r="J44" i="1"/>
  <c r="J59" i="1"/>
  <c r="J70" i="1"/>
  <c r="J77" i="1"/>
  <c r="M103" i="1"/>
  <c r="J100" i="1"/>
  <c r="J87" i="1"/>
  <c r="J104" i="1"/>
  <c r="M117" i="1"/>
  <c r="M129" i="1"/>
  <c r="M59" i="1"/>
  <c r="N33" i="1"/>
  <c r="N59" i="1"/>
  <c r="J67" i="1"/>
  <c r="J118" i="1"/>
  <c r="I15" i="1"/>
  <c r="J15" i="1" s="1"/>
  <c r="N44" i="1" l="1"/>
  <c r="M40" i="1"/>
  <c r="N98" i="1"/>
  <c r="N76" i="1"/>
  <c r="M102" i="1"/>
  <c r="N66" i="1"/>
  <c r="M82" i="1"/>
  <c r="N45" i="1"/>
  <c r="M123" i="1"/>
  <c r="M128" i="1"/>
  <c r="N100" i="1"/>
  <c r="M84" i="1"/>
  <c r="N63" i="1"/>
  <c r="N104" i="1"/>
  <c r="N77" i="1"/>
  <c r="M114" i="1"/>
  <c r="M126" i="1"/>
  <c r="M69" i="1"/>
  <c r="M97" i="1"/>
  <c r="N49" i="1"/>
  <c r="K22" i="1"/>
  <c r="M22" i="1" s="1"/>
  <c r="N58" i="1"/>
  <c r="M127" i="1"/>
  <c r="L6" i="1"/>
  <c r="N35" i="1"/>
  <c r="M99" i="1"/>
  <c r="N112" i="1"/>
  <c r="N108" i="1"/>
  <c r="N50" i="1"/>
  <c r="M61" i="1"/>
  <c r="M90" i="1"/>
  <c r="H9" i="1"/>
  <c r="N54" i="1"/>
  <c r="M94" i="1"/>
  <c r="M120" i="1"/>
  <c r="K15" i="1"/>
  <c r="N15" i="1" s="1"/>
  <c r="H10" i="1"/>
  <c r="K24" i="1"/>
  <c r="M24" i="1" s="1"/>
  <c r="N73" i="1"/>
  <c r="M109" i="1"/>
  <c r="N83" i="1"/>
  <c r="M37" i="1"/>
  <c r="N37" i="1"/>
  <c r="M62" i="1"/>
  <c r="K20" i="1"/>
  <c r="N20" i="1" s="1"/>
  <c r="N121" i="1"/>
  <c r="M80" i="1"/>
  <c r="M79" i="1"/>
  <c r="M60" i="1"/>
  <c r="N60" i="1"/>
  <c r="A54" i="1"/>
  <c r="K16" i="1"/>
  <c r="M16" i="1" s="1"/>
  <c r="A126" i="1"/>
  <c r="N36" i="1"/>
  <c r="N101" i="1"/>
  <c r="M101" i="1"/>
  <c r="N72" i="1"/>
  <c r="M72" i="1"/>
  <c r="K23" i="1"/>
  <c r="N23" i="1" s="1"/>
  <c r="N43" i="1"/>
  <c r="A77" i="1"/>
  <c r="A41" i="1"/>
  <c r="N46" i="1"/>
  <c r="M46" i="1"/>
  <c r="N113" i="1"/>
  <c r="M113" i="1"/>
  <c r="K17" i="1"/>
  <c r="M17" i="1" s="1"/>
  <c r="N86" i="1"/>
  <c r="N116" i="1"/>
  <c r="M116" i="1"/>
  <c r="M107" i="1"/>
  <c r="N107" i="1"/>
  <c r="K19" i="1"/>
  <c r="N19" i="1" s="1"/>
  <c r="N48" i="1"/>
  <c r="M86" i="1"/>
  <c r="N95" i="1"/>
  <c r="M95" i="1"/>
  <c r="K27" i="1"/>
  <c r="M27" i="1" s="1"/>
  <c r="M64" i="1"/>
  <c r="A47" i="1"/>
  <c r="A43" i="1"/>
  <c r="M106" i="1"/>
  <c r="N106" i="1"/>
  <c r="A123" i="1"/>
  <c r="A104" i="1"/>
  <c r="A70" i="1"/>
  <c r="K21" i="1"/>
  <c r="M41" i="1"/>
  <c r="N41" i="1"/>
  <c r="N124" i="1"/>
  <c r="M124" i="1"/>
  <c r="A108" i="1"/>
  <c r="M52" i="1"/>
  <c r="N52" i="1"/>
  <c r="A109" i="1"/>
  <c r="A34" i="1"/>
  <c r="A37" i="1"/>
  <c r="A57" i="1"/>
  <c r="A93" i="1"/>
  <c r="A36" i="1"/>
  <c r="A111" i="1"/>
  <c r="A90" i="1"/>
  <c r="A87" i="1"/>
  <c r="M70" i="1"/>
  <c r="N70" i="1"/>
  <c r="A113" i="1"/>
  <c r="A75" i="1"/>
  <c r="A60" i="1"/>
  <c r="A33" i="1"/>
  <c r="A116" i="1"/>
  <c r="A95" i="1"/>
  <c r="A72" i="1"/>
  <c r="A61" i="1"/>
  <c r="A64" i="1"/>
  <c r="A96" i="1"/>
  <c r="A50" i="1"/>
  <c r="A46" i="1"/>
  <c r="A107" i="1"/>
  <c r="A101" i="1"/>
  <c r="A35" i="1"/>
  <c r="A127" i="1"/>
  <c r="A103" i="1"/>
  <c r="A80" i="1"/>
  <c r="A62" i="1"/>
  <c r="A125" i="1"/>
  <c r="A92" i="1"/>
  <c r="A40" i="1"/>
  <c r="A98" i="1"/>
  <c r="N105" i="1"/>
  <c r="M105" i="1"/>
  <c r="K18" i="1"/>
  <c r="A45" i="1"/>
  <c r="K26" i="1"/>
  <c r="M34" i="1"/>
  <c r="N34" i="1"/>
  <c r="A38" i="1"/>
  <c r="M93" i="1"/>
  <c r="N93" i="1"/>
  <c r="J14" i="1"/>
  <c r="I12" i="1"/>
  <c r="J12" i="1" s="1"/>
  <c r="I8" i="1"/>
  <c r="A56" i="1"/>
  <c r="A76" i="1"/>
  <c r="N22" i="1"/>
  <c r="M87" i="1"/>
  <c r="N87" i="1"/>
  <c r="A59" i="1"/>
  <c r="A105" i="1"/>
  <c r="A122" i="1"/>
  <c r="A73" i="1"/>
  <c r="A97" i="1"/>
  <c r="A79" i="1"/>
  <c r="A84" i="1"/>
  <c r="A66" i="1"/>
  <c r="A83" i="1"/>
  <c r="A115" i="1"/>
  <c r="N56" i="1"/>
  <c r="M56" i="1"/>
  <c r="A42" i="1"/>
  <c r="A100" i="1"/>
  <c r="A112" i="1"/>
  <c r="M57" i="1"/>
  <c r="N57" i="1"/>
  <c r="M115" i="1"/>
  <c r="N115" i="1"/>
  <c r="A124" i="1"/>
  <c r="A120" i="1"/>
  <c r="A78" i="1"/>
  <c r="M42" i="1"/>
  <c r="N42" i="1"/>
  <c r="A94" i="1"/>
  <c r="A119" i="1"/>
  <c r="A88" i="1"/>
  <c r="A49" i="1"/>
  <c r="A58" i="1"/>
  <c r="N85" i="1"/>
  <c r="M85" i="1"/>
  <c r="A52" i="1"/>
  <c r="A48" i="1"/>
  <c r="A118" i="1"/>
  <c r="A53" i="1"/>
  <c r="A39" i="1"/>
  <c r="A110" i="1"/>
  <c r="M118" i="1"/>
  <c r="N118" i="1"/>
  <c r="A69" i="1"/>
  <c r="N91" i="1"/>
  <c r="M91" i="1"/>
  <c r="K25" i="1"/>
  <c r="A71" i="1"/>
  <c r="A114" i="1"/>
  <c r="H8" i="1"/>
  <c r="H12" i="1"/>
  <c r="A89" i="1"/>
  <c r="K14" i="1"/>
  <c r="M38" i="1"/>
  <c r="N38" i="1"/>
  <c r="M81" i="1"/>
  <c r="N81" i="1"/>
  <c r="A55" i="1"/>
  <c r="A67" i="1"/>
  <c r="K31" i="1"/>
  <c r="A82" i="1"/>
  <c r="M74" i="1"/>
  <c r="N74" i="1"/>
  <c r="N68" i="1"/>
  <c r="M68" i="1"/>
  <c r="M89" i="1"/>
  <c r="N89" i="1"/>
  <c r="K28" i="1"/>
  <c r="A81" i="1"/>
  <c r="N55" i="1"/>
  <c r="M55" i="1"/>
  <c r="A51" i="1"/>
  <c r="N88" i="1"/>
  <c r="M88" i="1"/>
  <c r="A86" i="1"/>
  <c r="M119" i="1"/>
  <c r="N119" i="1"/>
  <c r="M122" i="1"/>
  <c r="N122" i="1"/>
  <c r="A91" i="1"/>
  <c r="M71" i="1"/>
  <c r="N71" i="1"/>
  <c r="M67" i="1"/>
  <c r="N67" i="1"/>
  <c r="A63" i="1"/>
  <c r="A44" i="1"/>
  <c r="A99" i="1"/>
  <c r="A85" i="1"/>
  <c r="A74" i="1"/>
  <c r="A68" i="1"/>
  <c r="A65" i="1"/>
  <c r="A102" i="1"/>
  <c r="I10" i="1"/>
  <c r="J10" i="1" s="1"/>
  <c r="J19" i="1"/>
  <c r="A121" i="1"/>
  <c r="I9" i="1"/>
  <c r="J9" i="1" s="1"/>
  <c r="J20" i="1"/>
  <c r="N51" i="1"/>
  <c r="M51" i="1"/>
  <c r="A106" i="1"/>
  <c r="G6" i="1"/>
  <c r="A117" i="1"/>
  <c r="M15" i="1" l="1"/>
  <c r="N24" i="1"/>
  <c r="M23" i="1"/>
  <c r="H6" i="1"/>
  <c r="N16" i="1"/>
  <c r="M20" i="1"/>
  <c r="N27" i="1"/>
  <c r="M19" i="1"/>
  <c r="N17" i="1"/>
  <c r="N18" i="1"/>
  <c r="M18" i="1"/>
  <c r="N25" i="1"/>
  <c r="M25" i="1"/>
  <c r="N28" i="1"/>
  <c r="M28" i="1"/>
  <c r="N21" i="1"/>
  <c r="M21" i="1"/>
  <c r="K12" i="1"/>
  <c r="K8" i="1"/>
  <c r="M14" i="1"/>
  <c r="N14" i="1"/>
  <c r="K9" i="1"/>
  <c r="I6" i="1"/>
  <c r="J6" i="1" s="1"/>
  <c r="J8" i="1"/>
  <c r="K10" i="1"/>
  <c r="N31" i="1"/>
  <c r="M31" i="1"/>
  <c r="N26" i="1"/>
  <c r="M26" i="1"/>
  <c r="K6" i="1" l="1"/>
  <c r="M8" i="1"/>
  <c r="N8" i="1"/>
  <c r="M10" i="1"/>
  <c r="N10" i="1"/>
  <c r="N9" i="1"/>
  <c r="M9" i="1"/>
  <c r="N12" i="1"/>
  <c r="M12" i="1"/>
  <c r="N6" i="1" l="1"/>
  <c r="M6" i="1"/>
</calcChain>
</file>

<file path=xl/sharedStrings.xml><?xml version="1.0" encoding="utf-8"?>
<sst xmlns="http://schemas.openxmlformats.org/spreadsheetml/2006/main" count="53647" uniqueCount="7543">
  <si>
    <t>Performance Sheep Aug 26</t>
  </si>
  <si>
    <t>Regional</t>
  </si>
  <si>
    <t>Target</t>
  </si>
  <si>
    <t>QTY</t>
  </si>
  <si>
    <t>Net Amount</t>
  </si>
  <si>
    <t>% Ach</t>
  </si>
  <si>
    <t>RR Net Amount</t>
  </si>
  <si>
    <t>Jul</t>
  </si>
  <si>
    <t>% RR Ach</t>
  </si>
  <si>
    <t>%MOM</t>
  </si>
  <si>
    <t>BMA</t>
  </si>
  <si>
    <t>UPC I</t>
  </si>
  <si>
    <t>UPC II</t>
  </si>
  <si>
    <t>Area</t>
  </si>
  <si>
    <t>BMA I - North West</t>
  </si>
  <si>
    <t>BMA II - South West</t>
  </si>
  <si>
    <t>BMA III - North East</t>
  </si>
  <si>
    <t>BMA IV - South East</t>
  </si>
  <si>
    <t>BMA V - Central</t>
  </si>
  <si>
    <t>UPC - Central</t>
  </si>
  <si>
    <t>UPC - Central Northeast</t>
  </si>
  <si>
    <t>UPC - East</t>
  </si>
  <si>
    <t>UPC - Lower North</t>
  </si>
  <si>
    <t>UPC - Lower Northeast</t>
  </si>
  <si>
    <t>UPC - Lower South</t>
  </si>
  <si>
    <t>UPC - Upper North</t>
  </si>
  <si>
    <t>UPC - Upper Northeast</t>
  </si>
  <si>
    <t>UPC - Upper South</t>
  </si>
  <si>
    <t>UPC - West</t>
  </si>
  <si>
    <t>Rank</t>
  </si>
  <si>
    <t>Regional I</t>
  </si>
  <si>
    <t xml:space="preserve">Type Shop </t>
  </si>
  <si>
    <t>Shop Code</t>
  </si>
  <si>
    <t>Shop Name</t>
  </si>
  <si>
    <t>True Shop Fashion Island (D)</t>
  </si>
  <si>
    <t>True Shop Central Plaza Suratthani (D)</t>
  </si>
  <si>
    <t>True Shop Central Plaza Mahachai (D)</t>
  </si>
  <si>
    <t>True Shop Central Udon Thani (D)</t>
  </si>
  <si>
    <t>True Shop Central West Gate (D)</t>
  </si>
  <si>
    <t>True Shop Central Plaza Ubon Ratchathani (D)</t>
  </si>
  <si>
    <t>Non Matching</t>
  </si>
  <si>
    <t>True Shop Lotus's Bangna-trad</t>
  </si>
  <si>
    <t>Matching</t>
  </si>
  <si>
    <t>True Shop Central Chanthaburi</t>
  </si>
  <si>
    <t>True Shop Central Krabi</t>
  </si>
  <si>
    <t>True Shop Robinson Buriram</t>
  </si>
  <si>
    <t>Non matching</t>
  </si>
  <si>
    <t>True Shop Fashion Island</t>
  </si>
  <si>
    <t>True Shop Lotus's Fang Chiangmai</t>
  </si>
  <si>
    <t>True Shop Central Northville</t>
  </si>
  <si>
    <t>True Shop Central Nakorn Sithammarat (D)</t>
  </si>
  <si>
    <t>True Shop Ayutthaya (D)</t>
  </si>
  <si>
    <t>True Shop Future Park Rangsit (2 nd.) (D)</t>
  </si>
  <si>
    <t>True Shop Robinson Roi-Et</t>
  </si>
  <si>
    <t>True Shop Future Park Rangsit (G Fl.) (D)</t>
  </si>
  <si>
    <t>True Shop Central Salaya (D)</t>
  </si>
  <si>
    <t>True Shop Mega Bangna</t>
  </si>
  <si>
    <t>True Shop Lotus's Ranong</t>
  </si>
  <si>
    <t>True Shop Central Plaza Nakhon Ratchasima</t>
  </si>
  <si>
    <t>True Shop Terminal 21 Pattaya</t>
  </si>
  <si>
    <t>True Shop Central Plaza Mahachai</t>
  </si>
  <si>
    <t>True Shop Central West Gate</t>
  </si>
  <si>
    <t>True Shop Central Westville</t>
  </si>
  <si>
    <t>True Shop  Future Park Rangsit Fl.2</t>
  </si>
  <si>
    <t>True Shop Central Rama 9</t>
  </si>
  <si>
    <t>True Shop Central Rayong (D)</t>
  </si>
  <si>
    <t>True Shop Robinson Kanchanaburi</t>
  </si>
  <si>
    <t>True Shop Kao Yai Market Village</t>
  </si>
  <si>
    <t>True Shop Lotus's Ruamchok Chiangmai</t>
  </si>
  <si>
    <t>True Shop Robinson Mae Sot</t>
  </si>
  <si>
    <t>True Shop Central Festival Pattaya (D)</t>
  </si>
  <si>
    <t>True Shop Mega Bangna (D)</t>
  </si>
  <si>
    <t>True Shop Central Phitsanulok</t>
  </si>
  <si>
    <t>True Shop Central Sriracha</t>
  </si>
  <si>
    <t>True Shop Central Khonkaen</t>
  </si>
  <si>
    <t>True Shop Robinson Mukdahan</t>
  </si>
  <si>
    <t>True Shop Seacon Square 2</t>
  </si>
  <si>
    <t>True Shop The Mall Nakhonratchasima 3Fl.</t>
  </si>
  <si>
    <t>True Shop Central Nakhornpathom</t>
  </si>
  <si>
    <t>True Shop Wongsawang Town Center</t>
  </si>
  <si>
    <t>True Shop Maya Chiangmai</t>
  </si>
  <si>
    <t>True Shop The Mall Korat (D)</t>
  </si>
  <si>
    <t>True Shop Central Plaza Ramindra 1FL.</t>
  </si>
  <si>
    <t>True Shop Central Festival East Ville</t>
  </si>
  <si>
    <t>True Shop Central Festival Hat Yai (D)</t>
  </si>
  <si>
    <t>True Shop Central Chonburi</t>
  </si>
  <si>
    <t>True Shop The Mall Ngamwongwan 6Fl.</t>
  </si>
  <si>
    <t>True Shop Robinson Lopburi</t>
  </si>
  <si>
    <t>True Shop Central Plaza Chaengwattana (D)</t>
  </si>
  <si>
    <t>True Shop Lotus's Nongbualamphu</t>
  </si>
  <si>
    <t>True Shop Central Plaza Rayong</t>
  </si>
  <si>
    <t>True Shop Asawann Shopping Complex Nongkhai</t>
  </si>
  <si>
    <t>True Shop Imperial World Samrong</t>
  </si>
  <si>
    <t>True Shop Central Ladprao</t>
  </si>
  <si>
    <t>True Shop Silom Complex</t>
  </si>
  <si>
    <t>True Shop Paradise Park Srinakarin</t>
  </si>
  <si>
    <t>True Shop Central Plaza Salaya</t>
  </si>
  <si>
    <t>True Shop Robinson Chaiyaphum</t>
  </si>
  <si>
    <t>True Shop The Mall Bangkae 2Fl.</t>
  </si>
  <si>
    <t>True Shop Ayudhaya Park</t>
  </si>
  <si>
    <t>True Shop Central Festival Hatyai</t>
  </si>
  <si>
    <t>True Shop Central Chiangrai</t>
  </si>
  <si>
    <t>True Shop Seacon Bangkae</t>
  </si>
  <si>
    <t>True Shop Central Pinklao 3Fl.</t>
  </si>
  <si>
    <t>True Shop The Walk Nakornsawan</t>
  </si>
  <si>
    <t>True Shop Central Nakhonsawan</t>
  </si>
  <si>
    <t>True Shop Central Festival Pattaya Beach</t>
  </si>
  <si>
    <t>True Shop Big C Bandung Udonthani</t>
  </si>
  <si>
    <t>True Shop The Mall Bangkapi</t>
  </si>
  <si>
    <t>True Shop Central Rama 2</t>
  </si>
  <si>
    <t>True Shop Central Plaza Suratthani</t>
  </si>
  <si>
    <t>True Shop Robinson Ratchapruek</t>
  </si>
  <si>
    <t>True Shop Central Plaza Udonthani</t>
  </si>
  <si>
    <t>True Shop Central Ayutthaya</t>
  </si>
  <si>
    <t>True Shop Central Chaengwattana</t>
  </si>
  <si>
    <t>True Shop Phuket (D)</t>
  </si>
  <si>
    <t>True Shop Robinson Sri Saman</t>
  </si>
  <si>
    <t>True Shop Central Plaza Nakhonsithammarat</t>
  </si>
  <si>
    <t>True Shop Central Rama 3</t>
  </si>
  <si>
    <t>True Shop Central Ubonratchathani</t>
  </si>
  <si>
    <t>True Shop Central World 4Fl.</t>
  </si>
  <si>
    <t>True Shop Central Festival Samui Suratthani</t>
  </si>
  <si>
    <t>True Shop The Mall Thapra</t>
  </si>
  <si>
    <t>True Shop Central Festival Chiangmai</t>
  </si>
  <si>
    <t>True Shop Terminal 21 Korat</t>
  </si>
  <si>
    <t>True Shop Emquartier</t>
  </si>
  <si>
    <t>True Shop Central Plaza Khon Kaen (D)</t>
  </si>
  <si>
    <t>True Shop Central Lampang</t>
  </si>
  <si>
    <t>True Shop Future Park Rangsit(H)</t>
  </si>
  <si>
    <t>True Shop Central Airport Plaza Chiangmai</t>
  </si>
  <si>
    <t>True Shop Lotus's Thaluang Phichit</t>
  </si>
  <si>
    <t>True Shop Central Rama 9 4Fl.</t>
  </si>
  <si>
    <t>Open 8/8/26</t>
  </si>
  <si>
    <t>True Move Shop Taweekit Complex Saraburi</t>
  </si>
  <si>
    <t>Close 7/8/26</t>
  </si>
  <si>
    <t>True Shop Mini Lomsak Phetchabun</t>
  </si>
  <si>
    <t>วันที่ทำรายการ</t>
  </si>
  <si>
    <t>(All)</t>
  </si>
  <si>
    <t>12/8/2026</t>
  </si>
  <si>
    <t>Row Labels</t>
  </si>
  <si>
    <t>Sum of จำนวน</t>
  </si>
  <si>
    <t>Sum of ราคารวม</t>
  </si>
  <si>
    <t>Column Labels</t>
  </si>
  <si>
    <t>(blank)</t>
  </si>
  <si>
    <t>1/8/2026</t>
  </si>
  <si>
    <t>2/8/2026</t>
  </si>
  <si>
    <t>3/8/2026</t>
  </si>
  <si>
    <t>4/8/2026</t>
  </si>
  <si>
    <t>5/8/2026</t>
  </si>
  <si>
    <t>6/8/2026</t>
  </si>
  <si>
    <t>7/8/2026</t>
  </si>
  <si>
    <t>8/8/2026</t>
  </si>
  <si>
    <t>9/8/2026</t>
  </si>
  <si>
    <t>10/8/2026</t>
  </si>
  <si>
    <t>11/8/2026</t>
  </si>
  <si>
    <t>Grand Total</t>
  </si>
  <si>
    <t>#N/A</t>
  </si>
  <si>
    <t>รายการ</t>
  </si>
  <si>
    <t>สร้างโดย</t>
  </si>
  <si>
    <t>ช่องทางการขาย</t>
  </si>
  <si>
    <t>ส่วนลด</t>
  </si>
  <si>
    <t>รายได้จาก Platform</t>
  </si>
  <si>
    <t>มูลค่ารวมก่อนภาษี</t>
  </si>
  <si>
    <t>ภาษีมูลค่าเพิ่ม</t>
  </si>
  <si>
    <t>มูลค่า</t>
  </si>
  <si>
    <t>หมายเหตุ</t>
  </si>
  <si>
    <t>สถานะรายการ</t>
  </si>
  <si>
    <t>คลัง/สาขา</t>
  </si>
  <si>
    <t>สถานะการชำระเงิน</t>
  </si>
  <si>
    <t>ใบกำกับภาษี</t>
  </si>
  <si>
    <t>ช่องทางการชำระเงิน</t>
  </si>
  <si>
    <t>จำนวนเงินที่ชำระ</t>
  </si>
  <si>
    <t>วันที่ชำระเงิน</t>
  </si>
  <si>
    <t>รหัสสินค้า</t>
  </si>
  <si>
    <t>ชื่อสินค้า</t>
  </si>
  <si>
    <t>จำนวน</t>
  </si>
  <si>
    <t>ราคาต่อหน่วย</t>
  </si>
  <si>
    <t>ส่วนลดต่อหน่วย</t>
  </si>
  <si>
    <t>ราคารวม</t>
  </si>
  <si>
    <t>ล็อต</t>
  </si>
  <si>
    <t>หมวดหมู่</t>
  </si>
  <si>
    <t>AREA</t>
  </si>
  <si>
    <t>RC-180-202608035</t>
  </si>
  <si>
    <t>True Shop Future Park Rangsit Fl.2</t>
  </si>
  <si>
    <t>POS</t>
  </si>
  <si>
    <t>0.0</t>
  </si>
  <si>
    <t>01096486</t>
  </si>
  <si>
    <t>สำเร็จ</t>
  </si>
  <si>
    <t>ชำระครบ</t>
  </si>
  <si>
    <t>TMB</t>
  </si>
  <si>
    <t>12/8/2026 20:58</t>
  </si>
  <si>
    <t>2SIP173SGP013</t>
  </si>
  <si>
    <t>Sheep Screen Protector Privacy Glass - iPhone 17 Pro Max</t>
  </si>
  <si>
    <t>41.07</t>
  </si>
  <si>
    <t/>
  </si>
  <si>
    <t>Screen Protector</t>
  </si>
  <si>
    <t>4IPH173IMM522</t>
  </si>
  <si>
    <t>Sheep Canvas 17 Pro Max - Little Twin Stars</t>
  </si>
  <si>
    <t>58.93</t>
  </si>
  <si>
    <t>Sanrio x Sheep</t>
  </si>
  <si>
    <t>RC-191-202608007</t>
  </si>
  <si>
    <t>12810132</t>
  </si>
  <si>
    <t>KBANK</t>
  </si>
  <si>
    <t>12/8/2026 20:21</t>
  </si>
  <si>
    <t>5ACC999SGM559</t>
  </si>
  <si>
    <t>Sheep Phone Grip - Toy Story 5</t>
  </si>
  <si>
    <t>Disney x Sheep</t>
  </si>
  <si>
    <t>RC-180-202608034</t>
  </si>
  <si>
    <t>12810022</t>
  </si>
  <si>
    <t>TTB</t>
  </si>
  <si>
    <t>12/8/2026 20:17</t>
  </si>
  <si>
    <t>2SCP172BCG013</t>
  </si>
  <si>
    <t>Sheep Bullet Camera Glass Clear iPhone 17 Pro /17 Pro Max</t>
  </si>
  <si>
    <t>2SIP173SPC013</t>
  </si>
  <si>
    <t>Sheep Screen Protector Clear - iPhone 17 Pro Max</t>
  </si>
  <si>
    <t>RC-135-202608019</t>
  </si>
  <si>
    <t xml:space="preserve">12810206
</t>
  </si>
  <si>
    <t>4IPH173IMM520</t>
  </si>
  <si>
    <t>Sheep Canvas 17 Pro Max - Hello Kitty</t>
  </si>
  <si>
    <t>100.0</t>
  </si>
  <si>
    <t>RC-154-202608013</t>
  </si>
  <si>
    <t>True Shop Central Festival Phuket</t>
  </si>
  <si>
    <t>010H3861</t>
  </si>
  <si>
    <t>12/8/2026 20:13</t>
  </si>
  <si>
    <t>2IPH173SCM003</t>
  </si>
  <si>
    <t>Sheep Canvas Clear Pink - iPhone 17 Pro Max</t>
  </si>
  <si>
    <t>Sheep Clear</t>
  </si>
  <si>
    <t>RC-188-202608006</t>
  </si>
  <si>
    <t>12809982</t>
  </si>
  <si>
    <t>12/8/2026 20:07</t>
  </si>
  <si>
    <t>RC-151-202608012</t>
  </si>
  <si>
    <t xml:space="preserve">12810181
</t>
  </si>
  <si>
    <t>12/8/2026 19:58</t>
  </si>
  <si>
    <t>RC-185-202608008</t>
  </si>
  <si>
    <t>010J7561</t>
  </si>
  <si>
    <t>12/8/2026 19:54</t>
  </si>
  <si>
    <t>RC-140-202608030</t>
  </si>
  <si>
    <t>010O5552</t>
  </si>
  <si>
    <t>12/8/2026 19:47</t>
  </si>
  <si>
    <t>2IPH173SCM013</t>
  </si>
  <si>
    <t>Sheep Clear Magsafe - iPhone 17 Pro Max</t>
  </si>
  <si>
    <t>RC-163-202608014</t>
  </si>
  <si>
    <t>01079258</t>
  </si>
  <si>
    <t>12/8/2026 19:46</t>
  </si>
  <si>
    <t>5IPH172IMM559</t>
  </si>
  <si>
    <t>Sheep Canvas 17 Pro - Toy Story 5</t>
  </si>
  <si>
    <t>RC-195-202608016</t>
  </si>
  <si>
    <t>39132220</t>
  </si>
  <si>
    <t>12/8/2026 19:43</t>
  </si>
  <si>
    <t>2IPH173SCM004</t>
  </si>
  <si>
    <t>Sheep Canvas Clear Blue - iPhone 17 Pro Max</t>
  </si>
  <si>
    <t>RC-203-202608017</t>
  </si>
  <si>
    <t>010H1143</t>
  </si>
  <si>
    <t>12/8/2026 19:39</t>
  </si>
  <si>
    <t>RC-131-202608010</t>
  </si>
  <si>
    <t>12809053</t>
  </si>
  <si>
    <t>12/8/2026 19:34</t>
  </si>
  <si>
    <t>9IPH172IMM514</t>
  </si>
  <si>
    <t>iPhone 17 Pro Magsafe - Monchhichi</t>
  </si>
  <si>
    <t>Monchhichi TH</t>
  </si>
  <si>
    <t>RC-163-202608013</t>
  </si>
  <si>
    <t>12/8/2026 19:33</t>
  </si>
  <si>
    <t>4IPH173IMM518</t>
  </si>
  <si>
    <t>Sheep Canvas 17 Pro Max - Pochacco</t>
  </si>
  <si>
    <t>52.94</t>
  </si>
  <si>
    <t>2SCP172BCG002</t>
  </si>
  <si>
    <t>Sheep Bullet Camera Glass iPhone 17 Pro /17 Pro Max - Natural Titanium</t>
  </si>
  <si>
    <t>20.86</t>
  </si>
  <si>
    <t>26.2</t>
  </si>
  <si>
    <t>RC-71-202608017</t>
  </si>
  <si>
    <t>12807927</t>
  </si>
  <si>
    <t>2SIP170SPC013</t>
  </si>
  <si>
    <t>Sheep Screen Protector Clear - iPhone 17 / 16 Pro</t>
  </si>
  <si>
    <t>2IPH170SCM001</t>
  </si>
  <si>
    <t>Sheep Canvas Clear Black - iPhone 17</t>
  </si>
  <si>
    <t>RC-169-202608042</t>
  </si>
  <si>
    <t>True Shop Central Westgate</t>
  </si>
  <si>
    <t>010F8555</t>
  </si>
  <si>
    <t>12/8/2026 19:26</t>
  </si>
  <si>
    <t>2IPH170SCM003</t>
  </si>
  <si>
    <t>Sheep Canvas Clear Pink - iPhone 17</t>
  </si>
  <si>
    <t>RC-131-202608009</t>
  </si>
  <si>
    <t>12/8/2026 19:17</t>
  </si>
  <si>
    <t>5IPH173IMM505</t>
  </si>
  <si>
    <t>iPhone 17 Pro Max Magsafe - Stitch Flower</t>
  </si>
  <si>
    <t>RC-137-202608019</t>
  </si>
  <si>
    <t>010J3014</t>
  </si>
  <si>
    <t>12/8/2026 19:15</t>
  </si>
  <si>
    <t>4IPH170IMM520</t>
  </si>
  <si>
    <t>Sheep Canvas 17 - Hello Kitty</t>
  </si>
  <si>
    <t>RC-200-202608011</t>
  </si>
  <si>
    <t>12810131</t>
  </si>
  <si>
    <t>12/8/2026 19:14</t>
  </si>
  <si>
    <t>4IPH173IMM524</t>
  </si>
  <si>
    <t>Sheep Canvas 17 Pro Max - Pompompurin</t>
  </si>
  <si>
    <t>RC-137-202608018</t>
  </si>
  <si>
    <t>12/8/2026 19:13</t>
  </si>
  <si>
    <t>RC-154-202608012</t>
  </si>
  <si>
    <t>RC-124-202608091</t>
  </si>
  <si>
    <t>TRUE - Fashion Island</t>
  </si>
  <si>
    <t>pj</t>
  </si>
  <si>
    <t>12/8/2026 19:11</t>
  </si>
  <si>
    <t>5IPH150IMM559</t>
  </si>
  <si>
    <t>Sheep Canvas 15 - Toy Story 5</t>
  </si>
  <si>
    <t>RC-153-202608009</t>
  </si>
  <si>
    <t>010J4122</t>
  </si>
  <si>
    <t>12/8/2026 19:08</t>
  </si>
  <si>
    <t>9PHC999CHR514</t>
  </si>
  <si>
    <t>Phone Charm - Monchhichi</t>
  </si>
  <si>
    <t>RC-148-202608017</t>
  </si>
  <si>
    <t>True Shop The Mall Ngamwongwan 3FL.</t>
  </si>
  <si>
    <t>12809515</t>
  </si>
  <si>
    <t>12/8/2026 19:04</t>
  </si>
  <si>
    <t>9IPH172IMM553</t>
  </si>
  <si>
    <t>Sheep Canvas 17 Pro - I am Polcasan</t>
  </si>
  <si>
    <t>Polcasan</t>
  </si>
  <si>
    <t>RC-130-202608014</t>
  </si>
  <si>
    <t>01095052</t>
  </si>
  <si>
    <t>12/8/2026 19:05</t>
  </si>
  <si>
    <t>9IPH173IMM434</t>
  </si>
  <si>
    <t>iPhone 17 Pro Max Magsafe - Esther Bunny</t>
  </si>
  <si>
    <t>Esther Bunny x Sheep</t>
  </si>
  <si>
    <t>RC-81-202608007</t>
  </si>
  <si>
    <t>010L9662</t>
  </si>
  <si>
    <t>12/8/2026 18:48</t>
  </si>
  <si>
    <t>5IPH173IMM561</t>
  </si>
  <si>
    <t>Sheep Canvas 17 Pro Max - The Ranger</t>
  </si>
  <si>
    <t>RC-179-202608040</t>
  </si>
  <si>
    <t>True Shop Megabangna</t>
  </si>
  <si>
    <t>01057393</t>
  </si>
  <si>
    <t>12/8/2026 18:46</t>
  </si>
  <si>
    <t>2SCP172BCG090</t>
  </si>
  <si>
    <t>Sheep Bullet Camera Glass iPhone 17 Pro /17 Pro Max - Silver</t>
  </si>
  <si>
    <t>18.84</t>
  </si>
  <si>
    <t>33.33</t>
  </si>
  <si>
    <t>9IPH173IMM554</t>
  </si>
  <si>
    <t>Sheep Canvas 17 Pro Max - Polcasan</t>
  </si>
  <si>
    <t>47.83</t>
  </si>
  <si>
    <t>RC-169-202608041</t>
  </si>
  <si>
    <t>010E4193</t>
  </si>
  <si>
    <t>12/8/2026 18:45</t>
  </si>
  <si>
    <t>RC-140-202608029</t>
  </si>
  <si>
    <t>12809516</t>
  </si>
  <si>
    <t>12/8/2026 18:42</t>
  </si>
  <si>
    <t>2IPH170SCM555</t>
  </si>
  <si>
    <t>Sheep Canvas Clear Matte Black - iPhone 17</t>
  </si>
  <si>
    <t>RC-195-202608015</t>
  </si>
  <si>
    <t>12809887</t>
  </si>
  <si>
    <t>RC-140-202608028</t>
  </si>
  <si>
    <t>24.5</t>
  </si>
  <si>
    <t>2SCP170BCG013</t>
  </si>
  <si>
    <t>Sheep Bullet Camera Glass Clear iPhone 17</t>
  </si>
  <si>
    <t>9.5</t>
  </si>
  <si>
    <t>RC-87-202608006</t>
  </si>
  <si>
    <t>010O5917</t>
  </si>
  <si>
    <t>12/8/2026 18:41</t>
  </si>
  <si>
    <t>2SIP172SGP013</t>
  </si>
  <si>
    <t>Sheep Screen Protector Privacy Glass - iPhone 17 Pro</t>
  </si>
  <si>
    <t>RC-87-202608005</t>
  </si>
  <si>
    <t>12/8/2026 18:40</t>
  </si>
  <si>
    <t>2IPH172SCM013</t>
  </si>
  <si>
    <t>Sheep Clear Magsafe - iPhone 17 Pro</t>
  </si>
  <si>
    <t>RC-156-202608021</t>
  </si>
  <si>
    <t>True Shop The mall Bangkae</t>
  </si>
  <si>
    <t>12808124</t>
  </si>
  <si>
    <t>RC-156-202608020</t>
  </si>
  <si>
    <t>12/8/2026 18:39</t>
  </si>
  <si>
    <t>RC-197-202608014</t>
  </si>
  <si>
    <t>12810050</t>
  </si>
  <si>
    <t>12/8/2026 18:37</t>
  </si>
  <si>
    <t>5IPH173IMM417</t>
  </si>
  <si>
    <t>iPhone 17 Pro Max Magsafe - Thumper Blossom</t>
  </si>
  <si>
    <t>RC-125-202608153</t>
  </si>
  <si>
    <t>TRUE - Central Rama 9</t>
  </si>
  <si>
    <t>b</t>
  </si>
  <si>
    <t>12/8/2026 18:33</t>
  </si>
  <si>
    <t>0CLO000BAG016</t>
  </si>
  <si>
    <t>Cloth Bag - ถุงผ้าส้ม (1:50)</t>
  </si>
  <si>
    <t>In-house assets</t>
  </si>
  <si>
    <t>5IPH173IMM416</t>
  </si>
  <si>
    <t>iPhone 17 Pro Max Magsafe - Lovely Lady</t>
  </si>
  <si>
    <t>RC-183-202608017</t>
  </si>
  <si>
    <t>010F8568</t>
  </si>
  <si>
    <t>4ACC999SGM524</t>
  </si>
  <si>
    <t>Sheep Phone Grip - Pompompurin</t>
  </si>
  <si>
    <t>RC-125-202608152</t>
  </si>
  <si>
    <t>M</t>
  </si>
  <si>
    <t>12/8/2026 18:32</t>
  </si>
  <si>
    <t>5IPH150IMD527</t>
  </si>
  <si>
    <t>iPhone 15 - Mickey and Friends</t>
  </si>
  <si>
    <t>RC-148-202608016</t>
  </si>
  <si>
    <t>12/8/2026 18:31</t>
  </si>
  <si>
    <t>RC-130-202608013</t>
  </si>
  <si>
    <t>12/8/2026 18:34</t>
  </si>
  <si>
    <t>9IPH172SOF539</t>
  </si>
  <si>
    <t>Sheep Outfit 17 Pro - Monchhichi Beige</t>
  </si>
  <si>
    <t>RC-196-202608017</t>
  </si>
  <si>
    <t>12807859</t>
  </si>
  <si>
    <t>RC-61-202608017</t>
  </si>
  <si>
    <t>01079936</t>
  </si>
  <si>
    <t>12/8/2026 18:27</t>
  </si>
  <si>
    <t>RC-137-202608017</t>
  </si>
  <si>
    <t>12/8/2026 18:26</t>
  </si>
  <si>
    <t>2IPH173SCM020</t>
  </si>
  <si>
    <t>Sheep Canvas Clear Purple - iPhone 17 Pro Max</t>
  </si>
  <si>
    <t>RC-105-202608025</t>
  </si>
  <si>
    <t>010J2258</t>
  </si>
  <si>
    <t>9IPH170IMM507</t>
  </si>
  <si>
    <t>iPhone 17 Magsafe - Momorei Rico</t>
  </si>
  <si>
    <t>Momorei</t>
  </si>
  <si>
    <t>RC-25-202608019</t>
  </si>
  <si>
    <t xml:space="preserve">12808776
</t>
  </si>
  <si>
    <t>12/8/2026 18:17</t>
  </si>
  <si>
    <t>9IPH173IMM514</t>
  </si>
  <si>
    <t>iPhone 17 Pro Max Magsafe - Monchhichi</t>
  </si>
  <si>
    <t>RC-93-202608005</t>
  </si>
  <si>
    <t>5IPH170IMM559</t>
  </si>
  <si>
    <t>Sheep Canvas 17 - Toy Story 5</t>
  </si>
  <si>
    <t>RC-129-202608022</t>
  </si>
  <si>
    <t>01043914</t>
  </si>
  <si>
    <t>12/8/2026 18:14</t>
  </si>
  <si>
    <t>4IPH172IMM520</t>
  </si>
  <si>
    <t>Sheep Canvas 17 Pro - Hello Kitty</t>
  </si>
  <si>
    <t>RC-169-202608040</t>
  </si>
  <si>
    <t>12/8/2026 18:12</t>
  </si>
  <si>
    <t>RC-104-202608005</t>
  </si>
  <si>
    <t>12809144</t>
  </si>
  <si>
    <t>12/8/2026 18:07</t>
  </si>
  <si>
    <t>RC-124-202608090</t>
  </si>
  <si>
    <t>12/8/2026 18:02</t>
  </si>
  <si>
    <t>RC-171-202608016</t>
  </si>
  <si>
    <t>010J4920</t>
  </si>
  <si>
    <t>12/8/2026 17:59</t>
  </si>
  <si>
    <t>9IPH170IMM515</t>
  </si>
  <si>
    <t>iPhone 17 Magsafe - Kawaii Monchhichi</t>
  </si>
  <si>
    <t>RC-155-202608008</t>
  </si>
  <si>
    <t>010H7671</t>
  </si>
  <si>
    <t>12/8/2026 17:48</t>
  </si>
  <si>
    <t>4IPH170IMM516</t>
  </si>
  <si>
    <t>Sheep Canvas 17 - Cinnamoroll</t>
  </si>
  <si>
    <t>RC-140-202608027</t>
  </si>
  <si>
    <t>010L6645</t>
  </si>
  <si>
    <t>12/8/2026 17:46</t>
  </si>
  <si>
    <t>RC-147-202608028</t>
  </si>
  <si>
    <t>010N6211</t>
  </si>
  <si>
    <t>12/8/2026 17:43</t>
  </si>
  <si>
    <t>RC-79-202608009</t>
  </si>
  <si>
    <t>01094365</t>
  </si>
  <si>
    <t>12/8/2026 17:39</t>
  </si>
  <si>
    <t>RC-208-202608032</t>
  </si>
  <si>
    <t>010E5070</t>
  </si>
  <si>
    <t>12/8/2026 17:38</t>
  </si>
  <si>
    <t>RC-208-202608031</t>
  </si>
  <si>
    <t>RC-125-202608151</t>
  </si>
  <si>
    <t>m</t>
  </si>
  <si>
    <t>12/8/2026 17:37</t>
  </si>
  <si>
    <t>RC-137-202608016</t>
  </si>
  <si>
    <t>12809882</t>
  </si>
  <si>
    <t>12/8/2026 17:35</t>
  </si>
  <si>
    <t>4IPH173IMM516</t>
  </si>
  <si>
    <t>Sheep Canvas 17 Pro Max - Cinnamoroll</t>
  </si>
  <si>
    <t>RC-196-202608016</t>
  </si>
  <si>
    <t>12/8/2026 17:34</t>
  </si>
  <si>
    <t>RC-129-202608021</t>
  </si>
  <si>
    <t>12/8/2026 17:32</t>
  </si>
  <si>
    <t>2IPH172SCM135</t>
  </si>
  <si>
    <t>Sheep Canvas Clear Matte - iPhone 17 Pro</t>
  </si>
  <si>
    <t>RC-191-202608006</t>
  </si>
  <si>
    <t>12/8/2026 17:31</t>
  </si>
  <si>
    <t>2IPH170SCM135</t>
  </si>
  <si>
    <t>Sheep Canvas Clear Matte - iPhone 17</t>
  </si>
  <si>
    <t>RC-159-202608008</t>
  </si>
  <si>
    <t>010N5455</t>
  </si>
  <si>
    <t>12/8/2026 17:28</t>
  </si>
  <si>
    <t>9IPH173IMM476</t>
  </si>
  <si>
    <t>iPhone 17 Pro Max Magsafe - Baseball</t>
  </si>
  <si>
    <t>Sheep x Peanuts</t>
  </si>
  <si>
    <t>RC-105-202608024</t>
  </si>
  <si>
    <t>010L9052</t>
  </si>
  <si>
    <t>12/8/2026 17:17</t>
  </si>
  <si>
    <t>RC-153-202608008</t>
  </si>
  <si>
    <t xml:space="preserve">12809408
</t>
  </si>
  <si>
    <t>12/8/2026 17:16</t>
  </si>
  <si>
    <t>RC-85-202608006</t>
  </si>
  <si>
    <t>12808645</t>
  </si>
  <si>
    <t>5PHC999CHR489</t>
  </si>
  <si>
    <t>Phone Charm - Find a new dream</t>
  </si>
  <si>
    <t>4PHC999CHR518</t>
  </si>
  <si>
    <t>Sheep Phone Charm - Pochacco</t>
  </si>
  <si>
    <t>RC-79-202608008</t>
  </si>
  <si>
    <t>12803804</t>
  </si>
  <si>
    <t>12/8/2026 17:09</t>
  </si>
  <si>
    <t>RC-170-202608027</t>
  </si>
  <si>
    <t>010L5679</t>
  </si>
  <si>
    <t>RC-114-202608019</t>
  </si>
  <si>
    <t>010H3509</t>
  </si>
  <si>
    <t>12/8/2026 17:08</t>
  </si>
  <si>
    <t>RC-147-202608027</t>
  </si>
  <si>
    <t>12/8/2026 17:05</t>
  </si>
  <si>
    <t>5IPH173IMM526</t>
  </si>
  <si>
    <t>iPhone 17 Pro Max Magsafe - Mickey Mouse</t>
  </si>
  <si>
    <t>RC-196-202608015</t>
  </si>
  <si>
    <t>12/8/2026 17:03</t>
  </si>
  <si>
    <t>RC-124-202608089</t>
  </si>
  <si>
    <t>12/8/2026 16:59</t>
  </si>
  <si>
    <t>RC-132-202608007</t>
  </si>
  <si>
    <t>12808624</t>
  </si>
  <si>
    <t>12/8/2026 16:57</t>
  </si>
  <si>
    <t>RC-73-202608015</t>
  </si>
  <si>
    <t>010J5139</t>
  </si>
  <si>
    <t>12/8/2026 16:52</t>
  </si>
  <si>
    <t>5ACC999MWL481</t>
  </si>
  <si>
    <t>Magsafe Wallet - Aliens Good Time</t>
  </si>
  <si>
    <t>RC-151-202608011</t>
  </si>
  <si>
    <t>12807586</t>
  </si>
  <si>
    <t>5IPH173IMM533</t>
  </si>
  <si>
    <t>iPhone 17 Pro Max Magsafe - Nick and Judy</t>
  </si>
  <si>
    <t>RC-135-202608018</t>
  </si>
  <si>
    <t>12810276</t>
  </si>
  <si>
    <t>12/8/2026 16:47</t>
  </si>
  <si>
    <t>9IPH173IMM475</t>
  </si>
  <si>
    <t>iPhone 17 Pro Max Magsafe - Snoopy &amp; Friends</t>
  </si>
  <si>
    <t>RC-159-202608007</t>
  </si>
  <si>
    <t>010L6871</t>
  </si>
  <si>
    <t>12/8/2026 16:46</t>
  </si>
  <si>
    <t>5IPH172IMM502</t>
  </si>
  <si>
    <t>iPhone 17 Pro Magsafe - Stitch Beach</t>
  </si>
  <si>
    <t>RC-135-202608017</t>
  </si>
  <si>
    <t>12/8/2026 16:44</t>
  </si>
  <si>
    <t>RC-142-202608019</t>
  </si>
  <si>
    <t xml:space="preserve">01017152
</t>
  </si>
  <si>
    <t>12/8/2026 16:40</t>
  </si>
  <si>
    <t>RC-125-202608150</t>
  </si>
  <si>
    <t>01081966</t>
  </si>
  <si>
    <t>12/8/2026 16:36</t>
  </si>
  <si>
    <t>RC-208-202608030</t>
  </si>
  <si>
    <t>12808476</t>
  </si>
  <si>
    <t>12/8/2026 16:25</t>
  </si>
  <si>
    <t>9IPH172IMM474</t>
  </si>
  <si>
    <t>iPhone 17 Pro Magsafe - Peanuts</t>
  </si>
  <si>
    <t>RC-143-202608014</t>
  </si>
  <si>
    <t>010N3216</t>
  </si>
  <si>
    <t>12/8/2026 16:19</t>
  </si>
  <si>
    <t>5SSC506IMM526</t>
  </si>
  <si>
    <t>Sheep Canvas S26 Ultra - Mickey Mouse</t>
  </si>
  <si>
    <t>RC-124-202608088</t>
  </si>
  <si>
    <t>12/8/2026 16:18</t>
  </si>
  <si>
    <t>RC-73-202608014</t>
  </si>
  <si>
    <t>010N9619</t>
  </si>
  <si>
    <t>12/8/2026 16:11</t>
  </si>
  <si>
    <t>RC-170-202608026</t>
  </si>
  <si>
    <t>12808008</t>
  </si>
  <si>
    <t>12/8/2026 16:08</t>
  </si>
  <si>
    <t>RC-142-202608018</t>
  </si>
  <si>
    <t>12/8/2026 16:07</t>
  </si>
  <si>
    <t>8IPH173IMM485</t>
  </si>
  <si>
    <t>iPhone 17 Pro Max Magsafe - Shiro Playtime</t>
  </si>
  <si>
    <t>Shiro</t>
  </si>
  <si>
    <t>RC-124-202608087</t>
  </si>
  <si>
    <t>12/8/2026 16:04</t>
  </si>
  <si>
    <t>4IPD109PPL516</t>
  </si>
  <si>
    <t>People Air4-6 - Cinnamoroll</t>
  </si>
  <si>
    <t>79.5</t>
  </si>
  <si>
    <t>4ACC999SGM521</t>
  </si>
  <si>
    <t>Sheep Phone Grip - Hello Kitty Love</t>
  </si>
  <si>
    <t>17.45</t>
  </si>
  <si>
    <t>RC-94-202608006</t>
  </si>
  <si>
    <t xml:space="preserve">010H8827
</t>
  </si>
  <si>
    <t>12/8/2026 15:55</t>
  </si>
  <si>
    <t>9IPH173IMM474</t>
  </si>
  <si>
    <t>iPhone 17 Pro Max Magsafe - Peanuts</t>
  </si>
  <si>
    <t>RC-124-202608086</t>
  </si>
  <si>
    <t>12/8/2026 15:51</t>
  </si>
  <si>
    <t>4IPH160IMM522</t>
  </si>
  <si>
    <t>Sheep Canvas 16 - Little Twin Stars</t>
  </si>
  <si>
    <t>RC-25-202608018</t>
  </si>
  <si>
    <t>12810203</t>
  </si>
  <si>
    <t>12/8/2026 15:49</t>
  </si>
  <si>
    <t>RC-143-202608013</t>
  </si>
  <si>
    <t>010L1308</t>
  </si>
  <si>
    <t>12/8/2026 15:48</t>
  </si>
  <si>
    <t>5IPH171IMM416</t>
  </si>
  <si>
    <t>iPhone Air Magsafe - Lovely Lady</t>
  </si>
  <si>
    <t>RC-188-202608005</t>
  </si>
  <si>
    <t>12810096</t>
  </si>
  <si>
    <t>12/8/2026 15:28</t>
  </si>
  <si>
    <t>5IPH173IMM559</t>
  </si>
  <si>
    <t>Sheep Canvas 17 Pro Max - Toy Story 5</t>
  </si>
  <si>
    <t>RC-92-202608012</t>
  </si>
  <si>
    <t>2SIP172SPC013</t>
  </si>
  <si>
    <t>Sheep Screen Protector Clear - iPhone 17 Pro</t>
  </si>
  <si>
    <t>RC-141-202608015</t>
  </si>
  <si>
    <t>True Shop The mall Bangkapi</t>
  </si>
  <si>
    <t>01097075</t>
  </si>
  <si>
    <t>12/8/2026 15:23</t>
  </si>
  <si>
    <t>RC-125-202608149</t>
  </si>
  <si>
    <t>12/8/2026 15:22</t>
  </si>
  <si>
    <t>5IPH173IMM562</t>
  </si>
  <si>
    <t>Sheep Canvas 17 Pro Max - Friends Forever</t>
  </si>
  <si>
    <t>49.5</t>
  </si>
  <si>
    <t>RC-124-202608085</t>
  </si>
  <si>
    <t>9ACC999MWL515</t>
  </si>
  <si>
    <t>Magsafe Wallet - Kawaii Monchhichi</t>
  </si>
  <si>
    <t>28.26</t>
  </si>
  <si>
    <t>71.74</t>
  </si>
  <si>
    <t>RC-65-202608004</t>
  </si>
  <si>
    <t>01021762</t>
  </si>
  <si>
    <t>12/8/2026 15:13</t>
  </si>
  <si>
    <t>RC-133-202608041</t>
  </si>
  <si>
    <t>010N2718</t>
  </si>
  <si>
    <t>12/8/2026 15:11</t>
  </si>
  <si>
    <t>34.5</t>
  </si>
  <si>
    <t>RC-85-202608005</t>
  </si>
  <si>
    <t>010N4833</t>
  </si>
  <si>
    <t>RC-199-202608009</t>
  </si>
  <si>
    <t>010O3297</t>
  </si>
  <si>
    <t>12/8/2026 15:10</t>
  </si>
  <si>
    <t>RC-199-202608008</t>
  </si>
  <si>
    <t>12810006</t>
  </si>
  <si>
    <t>BAY</t>
  </si>
  <si>
    <t>12/8/2026 15:02</t>
  </si>
  <si>
    <t>9IPH171IMM514</t>
  </si>
  <si>
    <t>iPhone Air Magsafe - Monchhichi</t>
  </si>
  <si>
    <t>RC-181-202608020</t>
  </si>
  <si>
    <t>12808349</t>
  </si>
  <si>
    <t>12/8/2026 15:00</t>
  </si>
  <si>
    <t>RC-124-202608084</t>
  </si>
  <si>
    <t>12/8/2026 14:58</t>
  </si>
  <si>
    <t>4IPH141IMD524</t>
  </si>
  <si>
    <t>Sheep Sketch 14 Plus-15 Plus - Pompompurin</t>
  </si>
  <si>
    <t>RC-195-202608014</t>
  </si>
  <si>
    <t>12/8/2026 14:51</t>
  </si>
  <si>
    <t>5IPH173IMM413</t>
  </si>
  <si>
    <t>iPhone 17 Pro Max Magsafe - 101 Dalmatians</t>
  </si>
  <si>
    <t>RC-195-202608013</t>
  </si>
  <si>
    <t>12/8/2026 14:50</t>
  </si>
  <si>
    <t>RC-195-202608012</t>
  </si>
  <si>
    <t>12/8/2026 14:49</t>
  </si>
  <si>
    <t>9SSC506IMM514</t>
  </si>
  <si>
    <t>Sheep Canvas S26 Ultra - Monchhichi</t>
  </si>
  <si>
    <t>RC-124-202608083</t>
  </si>
  <si>
    <t>12/8/2026 14:37</t>
  </si>
  <si>
    <t>5PHC999CHR527</t>
  </si>
  <si>
    <t>Phone Charm - Mickey and Friends</t>
  </si>
  <si>
    <t>RC-142-202608017</t>
  </si>
  <si>
    <t>010H6222</t>
  </si>
  <si>
    <t>อื่นๆ</t>
  </si>
  <si>
    <t>12/8/2026 14:33</t>
  </si>
  <si>
    <t>9IPH173IMM515</t>
  </si>
  <si>
    <t>iPhone 17 Pro Max Magsafe - Kawaii Monchhichi</t>
  </si>
  <si>
    <t>RC-179-202608039</t>
  </si>
  <si>
    <t>12/8/2026 14:31</t>
  </si>
  <si>
    <t>RC-147-202608026</t>
  </si>
  <si>
    <t>12/8/2026 14:26</t>
  </si>
  <si>
    <t>5PHC999CHR561</t>
  </si>
  <si>
    <t>Sheep Phone Charm - The Ranger</t>
  </si>
  <si>
    <t>RC-135-202608016</t>
  </si>
  <si>
    <t>RC-126-202608020</t>
  </si>
  <si>
    <t>010N7469</t>
  </si>
  <si>
    <t>RC-145-202608014</t>
  </si>
  <si>
    <t>010H6246</t>
  </si>
  <si>
    <t>12/8/2026 14:23</t>
  </si>
  <si>
    <t>RC-145-202608013</t>
  </si>
  <si>
    <t>12/8/2026 14:22</t>
  </si>
  <si>
    <t>5IPH170IMM416</t>
  </si>
  <si>
    <t>iPhone 17 Magsafe - Lovely Lady</t>
  </si>
  <si>
    <t>RC-114-202608018</t>
  </si>
  <si>
    <t>12809452</t>
  </si>
  <si>
    <t>12/8/2026 14:18</t>
  </si>
  <si>
    <t>5IPH173IMM502</t>
  </si>
  <si>
    <t>iPhone 17 Pro Max Magsafe - Stitch Beach</t>
  </si>
  <si>
    <t>RC-145-202608012</t>
  </si>
  <si>
    <t>12/8/2026 14:06</t>
  </si>
  <si>
    <t>RC-124-202608082</t>
  </si>
  <si>
    <t>RC-161-202608015</t>
  </si>
  <si>
    <t>Cash</t>
  </si>
  <si>
    <t>RC-110-202608005</t>
  </si>
  <si>
    <t>12/8/2026 14:04</t>
  </si>
  <si>
    <t>4PHC999CHR524</t>
  </si>
  <si>
    <t>Sheep Phone Charm - Pompompurin</t>
  </si>
  <si>
    <t>4PHC999CHR520</t>
  </si>
  <si>
    <t>Sheep Phone Charm - Hello Kitty</t>
  </si>
  <si>
    <t>RC-136-202608028</t>
  </si>
  <si>
    <t xml:space="preserve">010N2251
</t>
  </si>
  <si>
    <t>12/8/2026 14:24</t>
  </si>
  <si>
    <t>RC-93-202608004</t>
  </si>
  <si>
    <t>12807594</t>
  </si>
  <si>
    <t>12/8/2026 13:57</t>
  </si>
  <si>
    <t>5IPH170IMM503</t>
  </si>
  <si>
    <t>iPhone 17 Magsafe - Stitch Travel</t>
  </si>
  <si>
    <t>5IPH172IMM503</t>
  </si>
  <si>
    <t>iPhone 17 Pro Magsafe - Stitch Travel</t>
  </si>
  <si>
    <t>RC-62-202608018</t>
  </si>
  <si>
    <t>010G9243</t>
  </si>
  <si>
    <t>RC-143-202608012</t>
  </si>
  <si>
    <t>12/8/2026 13:56</t>
  </si>
  <si>
    <t>2IPH171SCM013</t>
  </si>
  <si>
    <t>Sheep Clear Magsafe - iPhone Air</t>
  </si>
  <si>
    <t>RC-148-202608015</t>
  </si>
  <si>
    <t>12809141</t>
  </si>
  <si>
    <t>SCB</t>
  </si>
  <si>
    <t>12/8/2026 13:52</t>
  </si>
  <si>
    <t>RC-142-202608016</t>
  </si>
  <si>
    <t>12809718</t>
  </si>
  <si>
    <t>12/8/2026 13:51</t>
  </si>
  <si>
    <t>4SSC506IMM524</t>
  </si>
  <si>
    <t>Sheep Canvas S26 Ultra - Pompompurin</t>
  </si>
  <si>
    <t>RC-125-202608148</t>
  </si>
  <si>
    <t>5ACC999MWL503</t>
  </si>
  <si>
    <t>Magsafe Wallet - Stitch Travel</t>
  </si>
  <si>
    <t>RC-124-202608081</t>
  </si>
  <si>
    <t>12/8/2026 13:49</t>
  </si>
  <si>
    <t>RC-68-202608012</t>
  </si>
  <si>
    <t>12809825</t>
  </si>
  <si>
    <t>12/8/2026 13:47</t>
  </si>
  <si>
    <t>RC-124-202608080</t>
  </si>
  <si>
    <t>12/8/2026 13:43</t>
  </si>
  <si>
    <t>5SSC505IMM504</t>
  </si>
  <si>
    <t>Samsung S25 Ultra Magsafe - Stitch Aloha</t>
  </si>
  <si>
    <t>RC-68-202608011</t>
  </si>
  <si>
    <t>12/8/2026 13:41</t>
  </si>
  <si>
    <t>9IPH173IMM506</t>
  </si>
  <si>
    <t>iPhone 17 Pro Max Magsafe - Momorei Girls Flower</t>
  </si>
  <si>
    <t>RC-71-202608016</t>
  </si>
  <si>
    <t>01089487</t>
  </si>
  <si>
    <t>12/8/2026 13:34</t>
  </si>
  <si>
    <t>RC-83-202608006</t>
  </si>
  <si>
    <t>12/8/2026 13:32</t>
  </si>
  <si>
    <t>9IPH173IMM435</t>
  </si>
  <si>
    <t>iPhone 17 Pro Max Magsafe - Ribbon Bunny</t>
  </si>
  <si>
    <t>RC-124-202608079</t>
  </si>
  <si>
    <t>12/8/2026 13:29</t>
  </si>
  <si>
    <t>RC-132-202608006</t>
  </si>
  <si>
    <t>12/8/2026 13:27</t>
  </si>
  <si>
    <t>RC-194-202608002</t>
  </si>
  <si>
    <t>12809938</t>
  </si>
  <si>
    <t>12/8/2026 13:23</t>
  </si>
  <si>
    <t>2IPH170SCM013</t>
  </si>
  <si>
    <t>Sheep Clear Magsafe - iPhone 17</t>
  </si>
  <si>
    <t>RC-104-202608004</t>
  </si>
  <si>
    <t>010N2720</t>
  </si>
  <si>
    <t>12/8/2026 13:21</t>
  </si>
  <si>
    <t>RC-130-202608012</t>
  </si>
  <si>
    <t>12/8/2026 13:19</t>
  </si>
  <si>
    <t>5IPH173IMM504</t>
  </si>
  <si>
    <t>iPhone 17 Pro Max Magsafe - Stitch Aloha</t>
  </si>
  <si>
    <t>RC-87-202608004</t>
  </si>
  <si>
    <t>12/8/2026 13:15</t>
  </si>
  <si>
    <t>RC-207-202608020</t>
  </si>
  <si>
    <t>12810088</t>
  </si>
  <si>
    <t>2SCS506SPC013</t>
  </si>
  <si>
    <t>Sheep Screen Protector Clear - Samsung S26 Ultra</t>
  </si>
  <si>
    <t>RC-125-202608147</t>
  </si>
  <si>
    <t>12/8/2026 13:13</t>
  </si>
  <si>
    <t>RC-179-202608038</t>
  </si>
  <si>
    <t>12/8/2026 13:06</t>
  </si>
  <si>
    <t>2IPH172SCM556</t>
  </si>
  <si>
    <t>Sheep Canvas Clear Matte Pink - iPhone 17 Pro</t>
  </si>
  <si>
    <t>RC-179-202608037</t>
  </si>
  <si>
    <t>12/8/2026 13:05</t>
  </si>
  <si>
    <t>4IPH172IMM516</t>
  </si>
  <si>
    <t>Sheep Canvas 17 Pro - Cinnamoroll</t>
  </si>
  <si>
    <t>RC-156-202608019</t>
  </si>
  <si>
    <t>12807718</t>
  </si>
  <si>
    <t>12/8/2026 13:01</t>
  </si>
  <si>
    <t>RC-179-202608036</t>
  </si>
  <si>
    <t>01068611</t>
  </si>
  <si>
    <t>12/8/2026 12:48</t>
  </si>
  <si>
    <t>5IPH172IMM561</t>
  </si>
  <si>
    <t>Sheep Canvas 17 Pro - The Ranger</t>
  </si>
  <si>
    <t>RC-124-202608078</t>
  </si>
  <si>
    <t>12/8/2026 12:45</t>
  </si>
  <si>
    <t>RC-180-202608033</t>
  </si>
  <si>
    <t>010H1912</t>
  </si>
  <si>
    <t>12/8/2026 12:42</t>
  </si>
  <si>
    <t>RC-180-202608032</t>
  </si>
  <si>
    <t>010E6326</t>
  </si>
  <si>
    <t>12/8/2026 12:37</t>
  </si>
  <si>
    <t>RC-169-202608039</t>
  </si>
  <si>
    <t>12/8/2026 12:36</t>
  </si>
  <si>
    <t>9IPH171IMM476</t>
  </si>
  <si>
    <t>iPhone Air Magsafe - Baseball</t>
  </si>
  <si>
    <t>RC-114-202608017</t>
  </si>
  <si>
    <t>12/8/2026 12:35</t>
  </si>
  <si>
    <t>RC-133-202608040</t>
  </si>
  <si>
    <t>12/8/2026 12:34</t>
  </si>
  <si>
    <t>5PHC999CHR534</t>
  </si>
  <si>
    <t>Phone Charm - Nick Wilde</t>
  </si>
  <si>
    <t>RC-200-202608010</t>
  </si>
  <si>
    <t>12/8/2026 12:30</t>
  </si>
  <si>
    <t>RC-79-202608007</t>
  </si>
  <si>
    <t>010L6912</t>
  </si>
  <si>
    <t>12/8/2026 12:22</t>
  </si>
  <si>
    <t>9IPH170IMM474</t>
  </si>
  <si>
    <t>iPhone 17 Magsafe - Peanuts</t>
  </si>
  <si>
    <t>RC-125-202608146</t>
  </si>
  <si>
    <t xml:space="preserve">01081966
</t>
  </si>
  <si>
    <t>9IPD119PPL514</t>
  </si>
  <si>
    <t>People Gen 10 - Monchhichi</t>
  </si>
  <si>
    <t>RC-158-202608013</t>
  </si>
  <si>
    <t>01090831</t>
  </si>
  <si>
    <t>9IPH173IMM553</t>
  </si>
  <si>
    <t>Sheep Canvas 17 Pro Max - I am Polcasan</t>
  </si>
  <si>
    <t>RC-158-202608012</t>
  </si>
  <si>
    <t xml:space="preserve">01090831
</t>
  </si>
  <si>
    <t>12/8/2026 12:21</t>
  </si>
  <si>
    <t>RC-165-202608008</t>
  </si>
  <si>
    <t>12808908</t>
  </si>
  <si>
    <t>12/8/2026 12:20</t>
  </si>
  <si>
    <t>RC-72-202608004</t>
  </si>
  <si>
    <t>01069523</t>
  </si>
  <si>
    <t>12/8/2026 12:14</t>
  </si>
  <si>
    <t>RC-171-202608015</t>
  </si>
  <si>
    <t>12/8/2026 12:09</t>
  </si>
  <si>
    <t>5FIG999DKC007</t>
  </si>
  <si>
    <t>Blind Box (1/8) - Stitch Howdy y'all</t>
  </si>
  <si>
    <t>Potdemiel</t>
  </si>
  <si>
    <t>RC-71-202608015</t>
  </si>
  <si>
    <t>12/8/2026 12:05</t>
  </si>
  <si>
    <t>2IPH170SCM557</t>
  </si>
  <si>
    <t>Sheep Canvas Clear Matte Purple - iPhone 17</t>
  </si>
  <si>
    <t>RC-198-202608009</t>
  </si>
  <si>
    <t>010J3735</t>
  </si>
  <si>
    <t>12/8/2026 11:55</t>
  </si>
  <si>
    <t>RC-141-202608014</t>
  </si>
  <si>
    <t>01090065</t>
  </si>
  <si>
    <t>12/8/2026 11:49</t>
  </si>
  <si>
    <t>RC-133-202608039</t>
  </si>
  <si>
    <t xml:space="preserve">12808798
</t>
  </si>
  <si>
    <t>BBL</t>
  </si>
  <si>
    <t>12/8/2026 11:37</t>
  </si>
  <si>
    <t>4ACC999SGM516</t>
  </si>
  <si>
    <t>Sheep Phone Grip - Cinnamoroll</t>
  </si>
  <si>
    <t>4ACC999SGM520</t>
  </si>
  <si>
    <t>Sheep Phone Grip - Hello Kitty</t>
  </si>
  <si>
    <t>RC-125-202608145</t>
  </si>
  <si>
    <t>12/8/2026 11:31</t>
  </si>
  <si>
    <t>5IPH173IMM415</t>
  </si>
  <si>
    <t>iPhone 17 Pro Max Magsafe - Dumbo</t>
  </si>
  <si>
    <t>RC-180-202608031</t>
  </si>
  <si>
    <t xml:space="preserve">12809685
</t>
  </si>
  <si>
    <t>UOB</t>
  </si>
  <si>
    <t>12/8/2026 11:30</t>
  </si>
  <si>
    <t>RC-180-202608030</t>
  </si>
  <si>
    <t>12/8/2026 11:29</t>
  </si>
  <si>
    <t>RC-171-202608014</t>
  </si>
  <si>
    <t>12808188</t>
  </si>
  <si>
    <t>12/8/2026 11:22</t>
  </si>
  <si>
    <t>RC-133-202608038</t>
  </si>
  <si>
    <t>12808117</t>
  </si>
  <si>
    <t>12/8/2026 11:21</t>
  </si>
  <si>
    <t>2SCP172BCG004</t>
  </si>
  <si>
    <t>Sheep Bullet Camera Glass iPhone 17 Pro /17 Pro Max - Blue</t>
  </si>
  <si>
    <t>RC-105-202608023</t>
  </si>
  <si>
    <t>12/8/2026 11:20</t>
  </si>
  <si>
    <t>4ACC999SGM525</t>
  </si>
  <si>
    <t>Sheep Phone Grip - Pompompudding</t>
  </si>
  <si>
    <t>RC-171-202608013</t>
  </si>
  <si>
    <t>12/8/2026 11:18</t>
  </si>
  <si>
    <t>RC-169-202608038</t>
  </si>
  <si>
    <t>12/8/2026 10:54</t>
  </si>
  <si>
    <t>29.59</t>
  </si>
  <si>
    <t>70.41</t>
  </si>
  <si>
    <t>RC-207-202608019</t>
  </si>
  <si>
    <t>12/8/2026 10:28</t>
  </si>
  <si>
    <t>RC-156-202608018</t>
  </si>
  <si>
    <t>01044539</t>
  </si>
  <si>
    <t>11/8/2026 21:36</t>
  </si>
  <si>
    <t>RC-156-202608017</t>
  </si>
  <si>
    <t xml:space="preserve">01044539
</t>
  </si>
  <si>
    <t>RC-133-202608037</t>
  </si>
  <si>
    <t>11/8/2026 20:52</t>
  </si>
  <si>
    <t>2SIP171SPC013</t>
  </si>
  <si>
    <t>Sheep Screen Protector Clear - iPhone Air</t>
  </si>
  <si>
    <t>RC-156-202608016</t>
  </si>
  <si>
    <t>010H7011</t>
  </si>
  <si>
    <t>11/8/2026 20:26</t>
  </si>
  <si>
    <t>5SSC506IMM503</t>
  </si>
  <si>
    <t>Sheep Canvas S26 Ultra - Stitch Travel</t>
  </si>
  <si>
    <t>RC-136-202608027</t>
  </si>
  <si>
    <t>01075608</t>
  </si>
  <si>
    <t>11/8/2026 20:31</t>
  </si>
  <si>
    <t>RC-143-202608011</t>
  </si>
  <si>
    <t>39124615</t>
  </si>
  <si>
    <t>11/8/2026 20:02</t>
  </si>
  <si>
    <t>2SCP172BCG016</t>
  </si>
  <si>
    <t>Sheep Bullet Camera Glass iPhone 17 Pro /17 Pro Max - Orange</t>
  </si>
  <si>
    <t>RC-180-202608029</t>
  </si>
  <si>
    <t>11/8/2026 19:54</t>
  </si>
  <si>
    <t>RC-142-202608015</t>
  </si>
  <si>
    <t>010H7119</t>
  </si>
  <si>
    <t>11/8/2026 19:52</t>
  </si>
  <si>
    <t>9SSC506IMM435</t>
  </si>
  <si>
    <t>Sheep Canvas S26 Ultra - Ribbon Bunny</t>
  </si>
  <si>
    <t>RC-68-202608010</t>
  </si>
  <si>
    <t>01049059</t>
  </si>
  <si>
    <t>11/8/2026 19:50</t>
  </si>
  <si>
    <t>RC-79-202608006</t>
  </si>
  <si>
    <t>11/8/2026 19:36</t>
  </si>
  <si>
    <t>RC-162-202608011</t>
  </si>
  <si>
    <t>12809830</t>
  </si>
  <si>
    <t>11/8/2026 19:30</t>
  </si>
  <si>
    <t>RC-152-202608009</t>
  </si>
  <si>
    <t>12808501</t>
  </si>
  <si>
    <t>11/8/2026 19:20</t>
  </si>
  <si>
    <t>RC-102-202608004</t>
  </si>
  <si>
    <t>01058516</t>
  </si>
  <si>
    <t>11/8/2026 19:06</t>
  </si>
  <si>
    <t>9IPH172IMM515</t>
  </si>
  <si>
    <t>iPhone 17 Pro Magsafe - Kawaii Monchhichi</t>
  </si>
  <si>
    <t>RC-125-202608143</t>
  </si>
  <si>
    <t>11/8/2026 19:02</t>
  </si>
  <si>
    <t>4PHC999CHR522</t>
  </si>
  <si>
    <t>Sheep Phone Charm - Little Twin Stars</t>
  </si>
  <si>
    <t>RC-133-202608036</t>
  </si>
  <si>
    <t>11/8/2026 18:56</t>
  </si>
  <si>
    <t>9IPH173IMM507</t>
  </si>
  <si>
    <t>iPhone 17 Pro Max Magsafe - Momorei Rico</t>
  </si>
  <si>
    <t>RC-147-202608025</t>
  </si>
  <si>
    <t>11/8/2026 18:55</t>
  </si>
  <si>
    <t>RC-208-202608029</t>
  </si>
  <si>
    <t>01060532</t>
  </si>
  <si>
    <t>11/8/2026 18:52</t>
  </si>
  <si>
    <t>RC-161-202608014</t>
  </si>
  <si>
    <t>010Q6136</t>
  </si>
  <si>
    <t>11/8/2026 18:46</t>
  </si>
  <si>
    <t>RC-207-202608018</t>
  </si>
  <si>
    <t>01047181</t>
  </si>
  <si>
    <t>11/8/2026 18:42</t>
  </si>
  <si>
    <t>RC-141-202608013</t>
  </si>
  <si>
    <t>010N7568</t>
  </si>
  <si>
    <t>11/8/2026 18:30</t>
  </si>
  <si>
    <t>RC-169-202608037</t>
  </si>
  <si>
    <t>38303615</t>
  </si>
  <si>
    <t>11/8/2026 18:25</t>
  </si>
  <si>
    <t>9SSC505IMM507</t>
  </si>
  <si>
    <t>Samsung S25 Ultra Magsafe - Momorei Rico</t>
  </si>
  <si>
    <t>RC-141-202608012</t>
  </si>
  <si>
    <t>11/8/2026 18:19</t>
  </si>
  <si>
    <t>9IPH172IMM476</t>
  </si>
  <si>
    <t>iPhone 17 Pro Magsafe - Baseball</t>
  </si>
  <si>
    <t>RC-125-202608142</t>
  </si>
  <si>
    <t>n</t>
  </si>
  <si>
    <t>11/8/2026 18:18</t>
  </si>
  <si>
    <t>4IPH172IMM524</t>
  </si>
  <si>
    <t>Sheep Canvas 17 Pro - Pompompurin</t>
  </si>
  <si>
    <t>RC-140-202608026</t>
  </si>
  <si>
    <t xml:space="preserve">01085573
</t>
  </si>
  <si>
    <t>11/8/2026 18:17</t>
  </si>
  <si>
    <t>5FIG999DKC015</t>
  </si>
  <si>
    <t>Sheep Blind Box Lanyard (1/6) - Toy Story</t>
  </si>
  <si>
    <t>RC-91-202608012</t>
  </si>
  <si>
    <t>11/8/2026 18:15</t>
  </si>
  <si>
    <t>9IPH170IMM514</t>
  </si>
  <si>
    <t>iPhone 17 Magsafe - Monchhichi</t>
  </si>
  <si>
    <t>83.9</t>
  </si>
  <si>
    <t>16.1</t>
  </si>
  <si>
    <t>RC-170-202608025</t>
  </si>
  <si>
    <t>11/8/2026 18:12</t>
  </si>
  <si>
    <t>9IPH171IMM474</t>
  </si>
  <si>
    <t>iPhone Air Magsafe - Peanuts</t>
  </si>
  <si>
    <t>RC-145-202608011</t>
  </si>
  <si>
    <t>12808323</t>
  </si>
  <si>
    <t>11/8/2026 18:07</t>
  </si>
  <si>
    <t>RC-180-202608028</t>
  </si>
  <si>
    <t>01073421</t>
  </si>
  <si>
    <t>RC-198-202608008</t>
  </si>
  <si>
    <t>12809978</t>
  </si>
  <si>
    <t>11/8/2026 18:05</t>
  </si>
  <si>
    <t>RC-206-202608014</t>
  </si>
  <si>
    <t>12810218</t>
  </si>
  <si>
    <t>11/8/2026 17:57</t>
  </si>
  <si>
    <t>RC-196-202608014</t>
  </si>
  <si>
    <t>12808648</t>
  </si>
  <si>
    <t>11/8/2026 17:55</t>
  </si>
  <si>
    <t>RC-79-202608005</t>
  </si>
  <si>
    <t xml:space="preserve">12803804
</t>
  </si>
  <si>
    <t>11/8/2026 17:51</t>
  </si>
  <si>
    <t>RC-201-202608004</t>
  </si>
  <si>
    <t>39127451</t>
  </si>
  <si>
    <t>11/8/2026 17:36</t>
  </si>
  <si>
    <t>RC-80-202608005</t>
  </si>
  <si>
    <t>010H9178</t>
  </si>
  <si>
    <t>11/8/2026 17:31</t>
  </si>
  <si>
    <t>RC-207-202608017</t>
  </si>
  <si>
    <t>11/8/2026 17:26</t>
  </si>
  <si>
    <t>RC-68-202608009</t>
  </si>
  <si>
    <t>11/8/2026 17:14</t>
  </si>
  <si>
    <t>RC-164-202608018</t>
  </si>
  <si>
    <t>True Shop Central East Ville</t>
  </si>
  <si>
    <t>11/8/2026 17:12</t>
  </si>
  <si>
    <t>9ARP605APC474</t>
  </si>
  <si>
    <t>Sheep Case Airpods 4 - Peanuts</t>
  </si>
  <si>
    <t>RC-68-202608008</t>
  </si>
  <si>
    <t>01079538</t>
  </si>
  <si>
    <t>11/8/2026 17:03</t>
  </si>
  <si>
    <t>5ACC999SGM561</t>
  </si>
  <si>
    <t>Sheep Phone Grip - The Ranger</t>
  </si>
  <si>
    <t>19.5</t>
  </si>
  <si>
    <t>RC-61-202608016</t>
  </si>
  <si>
    <t>12809873</t>
  </si>
  <si>
    <t>11/8/2026 17:05</t>
  </si>
  <si>
    <t>RC-130-202608011</t>
  </si>
  <si>
    <t>01065595</t>
  </si>
  <si>
    <t>RC-197-202608013</t>
  </si>
  <si>
    <t>11/8/2026 16:56</t>
  </si>
  <si>
    <t>RC-141-202608011</t>
  </si>
  <si>
    <t>11/8/2026 16:55</t>
  </si>
  <si>
    <t>RC-129-202608020</t>
  </si>
  <si>
    <t xml:space="preserve">12809742
</t>
  </si>
  <si>
    <t>11/8/2026 16:54</t>
  </si>
  <si>
    <t>RC-136-202608026</t>
  </si>
  <si>
    <t xml:space="preserve">01026318
</t>
  </si>
  <si>
    <t>11/8/2026 17:13</t>
  </si>
  <si>
    <t>RC-135-202608015</t>
  </si>
  <si>
    <t>12809186</t>
  </si>
  <si>
    <t>11/8/2026 16:47</t>
  </si>
  <si>
    <t>5IPH172IMM414</t>
  </si>
  <si>
    <t>iPhone 17 Pro Magsafe - Little Marie</t>
  </si>
  <si>
    <t>RC-130-202608010</t>
  </si>
  <si>
    <t>11/8/2026 16:45</t>
  </si>
  <si>
    <t>RC-159-202608006</t>
  </si>
  <si>
    <t>010J4201</t>
  </si>
  <si>
    <t>11/8/2026 16:26</t>
  </si>
  <si>
    <t>RC-126-202608019</t>
  </si>
  <si>
    <t>010F8579</t>
  </si>
  <si>
    <t>11/8/2026 16:12</t>
  </si>
  <si>
    <t>5ACC999SGM534</t>
  </si>
  <si>
    <t>Griptok Magsafe - Nick Wilde</t>
  </si>
  <si>
    <t>5ACC999SGM535</t>
  </si>
  <si>
    <t>Griptok Magsafe - Judy Hopps</t>
  </si>
  <si>
    <t>5ACC999MWL535</t>
  </si>
  <si>
    <t>Magsafe Wallet - Judy Hopps</t>
  </si>
  <si>
    <t>RC-126-202608018</t>
  </si>
  <si>
    <t>11/8/2026 16:09</t>
  </si>
  <si>
    <t>5PHC999CHR532</t>
  </si>
  <si>
    <t>Phone Charm - Zootopia</t>
  </si>
  <si>
    <t>24.95</t>
  </si>
  <si>
    <t>RC-126-202608017</t>
  </si>
  <si>
    <t>11/8/2026 16:03</t>
  </si>
  <si>
    <t>RC-126-202608016</t>
  </si>
  <si>
    <t>11/8/2026 16:01</t>
  </si>
  <si>
    <t>5IPH173IMM532</t>
  </si>
  <si>
    <t>iPhone 17 Pro Max Magsafe - Zootopia</t>
  </si>
  <si>
    <t>RC-61-202608015</t>
  </si>
  <si>
    <t>01055203</t>
  </si>
  <si>
    <t>11/8/2026 15:52</t>
  </si>
  <si>
    <t>RC-153-202608007</t>
  </si>
  <si>
    <t>010H7388</t>
  </si>
  <si>
    <t>11/8/2026 15:49</t>
  </si>
  <si>
    <t>RC-163-202608012</t>
  </si>
  <si>
    <t xml:space="preserve">12810263
</t>
  </si>
  <si>
    <t>11/8/2026 15:46</t>
  </si>
  <si>
    <t>RC-166-202608009</t>
  </si>
  <si>
    <t>01032838</t>
  </si>
  <si>
    <t>11/8/2026 15:39</t>
  </si>
  <si>
    <t>RC-105-202608022</t>
  </si>
  <si>
    <t>11/8/2026 15:37</t>
  </si>
  <si>
    <t>RC-104-202608003</t>
  </si>
  <si>
    <t>11/8/2026 15:36</t>
  </si>
  <si>
    <t>RC-105-202608021</t>
  </si>
  <si>
    <t>11/8/2026 15:28</t>
  </si>
  <si>
    <t>RC-105-202608020</t>
  </si>
  <si>
    <t>11/8/2026 15:25</t>
  </si>
  <si>
    <t>RC-105-202608019</t>
  </si>
  <si>
    <t>RC-105-202608018</t>
  </si>
  <si>
    <t>11/8/2026 15:23</t>
  </si>
  <si>
    <t>RC-104-202608002</t>
  </si>
  <si>
    <t>RC-170-202608024</t>
  </si>
  <si>
    <t>010L6270</t>
  </si>
  <si>
    <t>RC-195-202608011</t>
  </si>
  <si>
    <t>12810167</t>
  </si>
  <si>
    <t>11/8/2026 15:16</t>
  </si>
  <si>
    <t>RC-145-202608010</t>
  </si>
  <si>
    <t>12809796</t>
  </si>
  <si>
    <t>11/8/2026 15:14</t>
  </si>
  <si>
    <t>RC-124-202608077</t>
  </si>
  <si>
    <t>jp</t>
  </si>
  <si>
    <t>11/8/2026 15:10</t>
  </si>
  <si>
    <t>RC-166-202608008</t>
  </si>
  <si>
    <t>12809370</t>
  </si>
  <si>
    <t>11/8/2026 15:05</t>
  </si>
  <si>
    <t>RC-125-202608141</t>
  </si>
  <si>
    <t>0.00</t>
  </si>
  <si>
    <t>11/8/2026 14:59</t>
  </si>
  <si>
    <t>TRUE0990</t>
  </si>
  <si>
    <t>Pre-Order TR - 990</t>
  </si>
  <si>
    <t>TRUE ONLY</t>
  </si>
  <si>
    <t>5IPH163IMM414</t>
  </si>
  <si>
    <t>iPhone 16 Pro Max Magsafe - Little Marie</t>
  </si>
  <si>
    <t>49.50</t>
  </si>
  <si>
    <t>5IPH132IMM559</t>
  </si>
  <si>
    <t>Sheep Canvas 13 Pro Max - Toy Story 5</t>
  </si>
  <si>
    <t>RC-91-202608011</t>
  </si>
  <si>
    <t>010J4524</t>
  </si>
  <si>
    <t>11/8/2026 14:46</t>
  </si>
  <si>
    <t>RC-125-202608140</t>
  </si>
  <si>
    <t>11/8/2026 14:41</t>
  </si>
  <si>
    <t>RC-125-202608139</t>
  </si>
  <si>
    <t>010D5464</t>
  </si>
  <si>
    <t>11/8/2026 14:38</t>
  </si>
  <si>
    <t>RC-129-202608019</t>
  </si>
  <si>
    <t>12808150</t>
  </si>
  <si>
    <t>RC-196-202608013</t>
  </si>
  <si>
    <t>12810014</t>
  </si>
  <si>
    <t>11/8/2026 14:32</t>
  </si>
  <si>
    <t>RC-91-202608010</t>
  </si>
  <si>
    <t>11/8/2026 14:31</t>
  </si>
  <si>
    <t>RC-197-202608012</t>
  </si>
  <si>
    <t>11/8/2026 14:12</t>
  </si>
  <si>
    <t>4IPH171IMM516</t>
  </si>
  <si>
    <t>Sheep Canvas Air - Cinnamoroll</t>
  </si>
  <si>
    <t>RC-114-202608016</t>
  </si>
  <si>
    <t>11/8/2026 14:10</t>
  </si>
  <si>
    <t>RC-125-202608138</t>
  </si>
  <si>
    <t>11/8/2026 14:06</t>
  </si>
  <si>
    <t>RC-105-202608017</t>
  </si>
  <si>
    <t>11/8/2026 13:54</t>
  </si>
  <si>
    <t>RC-200-202608009</t>
  </si>
  <si>
    <t>01053411</t>
  </si>
  <si>
    <t>11/8/2026 13:43</t>
  </si>
  <si>
    <t>RC-135-202608014</t>
  </si>
  <si>
    <t>11/8/2026 13:40</t>
  </si>
  <si>
    <t>RC-179-202608035</t>
  </si>
  <si>
    <t>01043911</t>
  </si>
  <si>
    <t>11/8/2026 13:39</t>
  </si>
  <si>
    <t>4SSC506IMM516</t>
  </si>
  <si>
    <t>Sheep Canvas S26 Ultra - Cinnamoroll</t>
  </si>
  <si>
    <t>RC-125-202608137</t>
  </si>
  <si>
    <t>11/8/2026 13:35</t>
  </si>
  <si>
    <t>RC-148-202608014</t>
  </si>
  <si>
    <t>12808365</t>
  </si>
  <si>
    <t>11/8/2026 13:31</t>
  </si>
  <si>
    <t>RC-133-202608035</t>
  </si>
  <si>
    <t>12808798</t>
  </si>
  <si>
    <t>11/8/2026 13:30</t>
  </si>
  <si>
    <t>RC-125-202608136</t>
  </si>
  <si>
    <t>11/8/2026 13:28</t>
  </si>
  <si>
    <t>5ACC999MWL533</t>
  </si>
  <si>
    <t>Magsafe Wallet - Nick and Judy</t>
  </si>
  <si>
    <t>RC-185-202608007</t>
  </si>
  <si>
    <t>12809706</t>
  </si>
  <si>
    <t>KTC</t>
  </si>
  <si>
    <t>11/8/2026 13:27</t>
  </si>
  <si>
    <t>58.47</t>
  </si>
  <si>
    <t>41.53</t>
  </si>
  <si>
    <t>RC-140-202608025</t>
  </si>
  <si>
    <t>11/8/2026 13:00</t>
  </si>
  <si>
    <t>RC-207-202608016</t>
  </si>
  <si>
    <t>12808698</t>
  </si>
  <si>
    <t>11/8/2026 12:54</t>
  </si>
  <si>
    <t>RC-73-202608013</t>
  </si>
  <si>
    <t>12810216</t>
  </si>
  <si>
    <t>11/8/2026 12:50</t>
  </si>
  <si>
    <t>RC-179-202608034</t>
  </si>
  <si>
    <t>010O5021</t>
  </si>
  <si>
    <t>11/8/2026 12:49</t>
  </si>
  <si>
    <t>RC-85-202608004</t>
  </si>
  <si>
    <t>010H7777</t>
  </si>
  <si>
    <t>11/8/2026 12:45</t>
  </si>
  <si>
    <t>RC-126-202608015</t>
  </si>
  <si>
    <t>11/8/2026 12:34</t>
  </si>
  <si>
    <t>RC-125-202608135</t>
  </si>
  <si>
    <t>N</t>
  </si>
  <si>
    <t>RC-208-202608028</t>
  </si>
  <si>
    <t>12809777</t>
  </si>
  <si>
    <t>11/8/2026 12:00</t>
  </si>
  <si>
    <t>RC-125-202608134</t>
  </si>
  <si>
    <t>11/8/2026 11:55</t>
  </si>
  <si>
    <t>5IPH173SOF529</t>
  </si>
  <si>
    <t>Sheep Outfit 17 Pro Max - Mickey Steamboat</t>
  </si>
  <si>
    <t>RC-137-202608015</t>
  </si>
  <si>
    <t>12808800</t>
  </si>
  <si>
    <t>11/8/2026 11:49</t>
  </si>
  <si>
    <t>RC-145-202608009</t>
  </si>
  <si>
    <t xml:space="preserve">12809514
</t>
  </si>
  <si>
    <t>11/8/2026 11:27</t>
  </si>
  <si>
    <t>RC-145-202608008</t>
  </si>
  <si>
    <t xml:space="preserve">12808323
</t>
  </si>
  <si>
    <t>11/8/2026 11:19</t>
  </si>
  <si>
    <t>RC-171-202608012</t>
  </si>
  <si>
    <t>11/8/2026 11:04</t>
  </si>
  <si>
    <t>RC-171-202608011</t>
  </si>
  <si>
    <t>11/8/2026 11:02</t>
  </si>
  <si>
    <t>RC-209-202608011</t>
  </si>
  <si>
    <t>010G0469</t>
  </si>
  <si>
    <t>10/8/2026 19:03</t>
  </si>
  <si>
    <t>RC-209-202608010</t>
  </si>
  <si>
    <t>10/8/2026 11:26</t>
  </si>
  <si>
    <t>2SSC506SCM013</t>
  </si>
  <si>
    <t>Sheep Canvas Clear Case - S26 Ultra</t>
  </si>
  <si>
    <t>RC-143-202608010</t>
  </si>
  <si>
    <t>10/8/2026 21:02</t>
  </si>
  <si>
    <t>RC-125-202608133</t>
  </si>
  <si>
    <t>10/8/2026 20:45</t>
  </si>
  <si>
    <t>RC-85-202608003</t>
  </si>
  <si>
    <t>0108356</t>
  </si>
  <si>
    <t>10/8/2026 20:32</t>
  </si>
  <si>
    <t>RC-154-202608011</t>
  </si>
  <si>
    <t>01097325</t>
  </si>
  <si>
    <t>10/8/2026 20:31</t>
  </si>
  <si>
    <t>RC-161-202608013</t>
  </si>
  <si>
    <t>010L6648</t>
  </si>
  <si>
    <t>10/8/2026 20:22</t>
  </si>
  <si>
    <t>RC-125-202608132</t>
  </si>
  <si>
    <t>01055221</t>
  </si>
  <si>
    <t>10/8/2026 20:20</t>
  </si>
  <si>
    <t>2IPH171SCM555</t>
  </si>
  <si>
    <t>Sheep Canvas Clear Matte Black - iPhone Air</t>
  </si>
  <si>
    <t>41.32</t>
  </si>
  <si>
    <t>2SCP171BCG001</t>
  </si>
  <si>
    <t>Sheep Bullet Camera Glass iPhone Air - Black</t>
  </si>
  <si>
    <t>17.37</t>
  </si>
  <si>
    <t>2SIP171SGP013</t>
  </si>
  <si>
    <t>Sheep Screen Protector Privacy Glass - iPhone Air</t>
  </si>
  <si>
    <t>41.31</t>
  </si>
  <si>
    <t>RC-137-202608014</t>
  </si>
  <si>
    <t>01095679</t>
  </si>
  <si>
    <t>10/8/2026 20:15</t>
  </si>
  <si>
    <t>5IPH170IMM561</t>
  </si>
  <si>
    <t>Sheep Canvas 17 - The Ranger</t>
  </si>
  <si>
    <t>RC-135-202608013</t>
  </si>
  <si>
    <t>10/8/2026 20:12</t>
  </si>
  <si>
    <t>RC-137-202608013</t>
  </si>
  <si>
    <t>10/8/2026 20:09</t>
  </si>
  <si>
    <t>RC-125-202608131</t>
  </si>
  <si>
    <t>10/8/2026 20:01</t>
  </si>
  <si>
    <t>RC-190-202608005</t>
  </si>
  <si>
    <t>38003603</t>
  </si>
  <si>
    <t>10/8/2026 19:51</t>
  </si>
  <si>
    <t>RC-196-202608012</t>
  </si>
  <si>
    <t>10/8/2026 19:50</t>
  </si>
  <si>
    <t>RC-129-202608018</t>
  </si>
  <si>
    <t>12809652</t>
  </si>
  <si>
    <t>10/8/2026 19:47</t>
  </si>
  <si>
    <t>RC-180-202608027</t>
  </si>
  <si>
    <t>10/8/2026 19:45</t>
  </si>
  <si>
    <t>RC-125-202608130</t>
  </si>
  <si>
    <t>10/8/2026 19:40</t>
  </si>
  <si>
    <t>RC-166-202608007</t>
  </si>
  <si>
    <t xml:space="preserve">01059591
</t>
  </si>
  <si>
    <t>10/8/2026 19:35</t>
  </si>
  <si>
    <t>RC-125-202608129</t>
  </si>
  <si>
    <t>10/8/2026 19:27</t>
  </si>
  <si>
    <t>RC-170-202608023</t>
  </si>
  <si>
    <t>RC-140-202608024</t>
  </si>
  <si>
    <t>10/8/2026 19:26</t>
  </si>
  <si>
    <t>RC-140-202608023</t>
  </si>
  <si>
    <t>10/8/2026 19:14</t>
  </si>
  <si>
    <t>RC-200-202608008</t>
  </si>
  <si>
    <t>12810059</t>
  </si>
  <si>
    <t>10/8/2026 19:09</t>
  </si>
  <si>
    <t>78.41</t>
  </si>
  <si>
    <t>21.59</t>
  </si>
  <si>
    <t>RC-169-202608036</t>
  </si>
  <si>
    <t>12808766</t>
  </si>
  <si>
    <t>RC-206-202608013</t>
  </si>
  <si>
    <t>12810196</t>
  </si>
  <si>
    <t>10/8/2026 19:01</t>
  </si>
  <si>
    <t>5IPH172IMM416</t>
  </si>
  <si>
    <t>iPhone 17 Pro Magsafe - Lovely Lady</t>
  </si>
  <si>
    <t>RC-190-202608004</t>
  </si>
  <si>
    <t>39128114</t>
  </si>
  <si>
    <t>10/8/2026 19:00</t>
  </si>
  <si>
    <t>RC-94-202608005</t>
  </si>
  <si>
    <t>01032158</t>
  </si>
  <si>
    <t>10/8/2026 18:59</t>
  </si>
  <si>
    <t>5PHC999CHR504</t>
  </si>
  <si>
    <t>Phone Charm - Stitch Aloha</t>
  </si>
  <si>
    <t>RC-125-202608128</t>
  </si>
  <si>
    <t>10/8/2026 18:39</t>
  </si>
  <si>
    <t>RC-180-202608026</t>
  </si>
  <si>
    <t>10/8/2026 18:34</t>
  </si>
  <si>
    <t>RC-203-202608016</t>
  </si>
  <si>
    <t>RC-208-202608027</t>
  </si>
  <si>
    <t>10/8/2026 18:26</t>
  </si>
  <si>
    <t>2SCP170BCG090</t>
  </si>
  <si>
    <t>Sheep Bullet Camera Glass iPhone 17 - Silver</t>
  </si>
  <si>
    <t>RC-181-202608019</t>
  </si>
  <si>
    <t>12810288</t>
  </si>
  <si>
    <t>10/8/2026 18:25</t>
  </si>
  <si>
    <t>RC-140-202608022</t>
  </si>
  <si>
    <t>RC-169-202608035</t>
  </si>
  <si>
    <t>01033603</t>
  </si>
  <si>
    <t>10/8/2026 18:21</t>
  </si>
  <si>
    <t>RC-143-202608009</t>
  </si>
  <si>
    <t>10/8/2026 18:15</t>
  </si>
  <si>
    <t>RC-200-202608007</t>
  </si>
  <si>
    <t>1280114</t>
  </si>
  <si>
    <t>10/8/2026 18:08</t>
  </si>
  <si>
    <t>RC-180-202608025</t>
  </si>
  <si>
    <t>10/8/2026 18:03</t>
  </si>
  <si>
    <t>19.73</t>
  </si>
  <si>
    <t>46.94</t>
  </si>
  <si>
    <t>RC-147-202608024</t>
  </si>
  <si>
    <t>01093393</t>
  </si>
  <si>
    <t>10/8/2026 17:58</t>
  </si>
  <si>
    <t>RC-206-202608012</t>
  </si>
  <si>
    <t>010J2564</t>
  </si>
  <si>
    <t>10/8/2026 17:57</t>
  </si>
  <si>
    <t>RC-147-202608023</t>
  </si>
  <si>
    <t>RC-125-202608127</t>
  </si>
  <si>
    <t>10/8/2026 17:56</t>
  </si>
  <si>
    <t>RC-208-202608026</t>
  </si>
  <si>
    <t>10/8/2026 17:47</t>
  </si>
  <si>
    <t>RC-156-202608015</t>
  </si>
  <si>
    <t>01049648</t>
  </si>
  <si>
    <t>10/8/2026 17:44</t>
  </si>
  <si>
    <t>RC-125-202608126</t>
  </si>
  <si>
    <t>10/8/2026 17:42</t>
  </si>
  <si>
    <t>9IPH999SGM507</t>
  </si>
  <si>
    <t>Griptok Magsafe - Momorei Rico</t>
  </si>
  <si>
    <t>RC-206-202608011</t>
  </si>
  <si>
    <t>10/8/2026 17:40</t>
  </si>
  <si>
    <t>100.00</t>
  </si>
  <si>
    <t>RC-129-202608017</t>
  </si>
  <si>
    <t>12809336</t>
  </si>
  <si>
    <t>10/8/2026 17:37</t>
  </si>
  <si>
    <t>RC-105-202608016</t>
  </si>
  <si>
    <t>010J1044</t>
  </si>
  <si>
    <t>10/8/2026 17:33</t>
  </si>
  <si>
    <t>RC-105-202608015</t>
  </si>
  <si>
    <t>10/8/2026 17:32</t>
  </si>
  <si>
    <t>RC-133-202608034</t>
  </si>
  <si>
    <t>010N2591</t>
  </si>
  <si>
    <t>10/8/2026 17:30</t>
  </si>
  <si>
    <t>RC-142-202608014</t>
  </si>
  <si>
    <t>01075618</t>
  </si>
  <si>
    <t>10/8/2026 17:24</t>
  </si>
  <si>
    <t>RC-169-202608034</t>
  </si>
  <si>
    <t>10/8/2026 17:18</t>
  </si>
  <si>
    <t>4ACC999MWL520</t>
  </si>
  <si>
    <t>Sheep Phone Wallet - Hello Kitty</t>
  </si>
  <si>
    <t>RC-163-202608011</t>
  </si>
  <si>
    <t>12810263</t>
  </si>
  <si>
    <t>10/8/2026 17:17</t>
  </si>
  <si>
    <t>RC-125-202608125</t>
  </si>
  <si>
    <t>10/8/2026 17:12</t>
  </si>
  <si>
    <t>5IPH152IMM415</t>
  </si>
  <si>
    <t>iPhone 15 Pro Magsafe - Dumbo</t>
  </si>
  <si>
    <t>RC-208-202608025</t>
  </si>
  <si>
    <t>10/8/2026 17:11</t>
  </si>
  <si>
    <t>RC-196-202608011</t>
  </si>
  <si>
    <t>12810247</t>
  </si>
  <si>
    <t>10/8/2026 17:09</t>
  </si>
  <si>
    <t>RC-125-202608124</t>
  </si>
  <si>
    <t>12809920</t>
  </si>
  <si>
    <t>10/8/2026 17:08</t>
  </si>
  <si>
    <t>RC-192-202608002</t>
  </si>
  <si>
    <t>10/8/2026 16:58</t>
  </si>
  <si>
    <t>RC-129-202608016</t>
  </si>
  <si>
    <t>10/8/2026 16:33</t>
  </si>
  <si>
    <t>RC-137-202608012</t>
  </si>
  <si>
    <t>12807785</t>
  </si>
  <si>
    <t>RC-153-202608006</t>
  </si>
  <si>
    <t>12808036</t>
  </si>
  <si>
    <t>10/8/2026 16:31</t>
  </si>
  <si>
    <t>RC-153-202608005</t>
  </si>
  <si>
    <t xml:space="preserve">010E4398
</t>
  </si>
  <si>
    <t>10/8/2026 16:30</t>
  </si>
  <si>
    <t>RC-185-202608006</t>
  </si>
  <si>
    <t>12810001</t>
  </si>
  <si>
    <t>10/8/2026 16:27</t>
  </si>
  <si>
    <t>RC-159-202608005</t>
  </si>
  <si>
    <t>010H4515</t>
  </si>
  <si>
    <t>10/8/2026 16:26</t>
  </si>
  <si>
    <t>RC-102-202608003</t>
  </si>
  <si>
    <t xml:space="preserve">01055950
</t>
  </si>
  <si>
    <t>10/8/2026 16:13</t>
  </si>
  <si>
    <t>RC-137-202608011</t>
  </si>
  <si>
    <t>RC-126-202608014</t>
  </si>
  <si>
    <t>010N7148</t>
  </si>
  <si>
    <t>10/8/2026 16:12</t>
  </si>
  <si>
    <t>RC-143-202608008</t>
  </si>
  <si>
    <t>12809505</t>
  </si>
  <si>
    <t>5IPH172IMM526</t>
  </si>
  <si>
    <t>iPhone 17 Pro Magsafe - Mickey Mouse</t>
  </si>
  <si>
    <t>RC-180-202608024</t>
  </si>
  <si>
    <t>RC-137-202608010</t>
  </si>
  <si>
    <t>10/8/2026 16:09</t>
  </si>
  <si>
    <t>RC-158-202608011</t>
  </si>
  <si>
    <t>12809815</t>
  </si>
  <si>
    <t>10/8/2026 15:29</t>
  </si>
  <si>
    <t>RC-158-202608010</t>
  </si>
  <si>
    <t>10/8/2026 15:28</t>
  </si>
  <si>
    <t>RC-196-202608010</t>
  </si>
  <si>
    <t>12809285</t>
  </si>
  <si>
    <t>10/8/2026 15:25</t>
  </si>
  <si>
    <t>9IPH999SGM515</t>
  </si>
  <si>
    <t>Griptok Magsafe - Kawaii Monchhichi</t>
  </si>
  <si>
    <t>RC-140-202608021</t>
  </si>
  <si>
    <t>01042235</t>
  </si>
  <si>
    <t>10/8/2026 15:21</t>
  </si>
  <si>
    <t>RC-142-202608013</t>
  </si>
  <si>
    <t>RC-142-202608012</t>
  </si>
  <si>
    <t>RC-170-202608022</t>
  </si>
  <si>
    <t>10/8/2026 15:07</t>
  </si>
  <si>
    <t>2SSC506SCM001</t>
  </si>
  <si>
    <t>Sheep Canvas Clear Black - S26 Ultra</t>
  </si>
  <si>
    <t>RC-124-202608076</t>
  </si>
  <si>
    <t>10/8/2026 15:06</t>
  </si>
  <si>
    <t>RC-126-202608013</t>
  </si>
  <si>
    <t>01032621</t>
  </si>
  <si>
    <t>RC-143-202608007</t>
  </si>
  <si>
    <t>10/8/2026 14:58</t>
  </si>
  <si>
    <t>RC-208-202608024</t>
  </si>
  <si>
    <t>10/8/2026 14:57</t>
  </si>
  <si>
    <t>RC-208-202608023</t>
  </si>
  <si>
    <t>RC-124-202608075</t>
  </si>
  <si>
    <t>010L4571</t>
  </si>
  <si>
    <t>10/8/2026 14:39</t>
  </si>
  <si>
    <t>RC-147-202608022</t>
  </si>
  <si>
    <t>10/8/2026 14:37</t>
  </si>
  <si>
    <t>RC-207-202608015</t>
  </si>
  <si>
    <t>10/8/2026 14:03</t>
  </si>
  <si>
    <t>RC-161-202608012</t>
  </si>
  <si>
    <t>12807839</t>
  </si>
  <si>
    <t>10/8/2026 13:59</t>
  </si>
  <si>
    <t>RC-129-202608015</t>
  </si>
  <si>
    <t>10/8/2026 13:56</t>
  </si>
  <si>
    <t>RC-198-202608007</t>
  </si>
  <si>
    <t>10/8/2026 13:55</t>
  </si>
  <si>
    <t>RC-161-202608011</t>
  </si>
  <si>
    <t>RC-25-202608017</t>
  </si>
  <si>
    <t>10/8/2026 13:38</t>
  </si>
  <si>
    <t>RC-133-202608033</t>
  </si>
  <si>
    <t>10/8/2026 13:32</t>
  </si>
  <si>
    <t>RC-78-202608004</t>
  </si>
  <si>
    <t>01095030</t>
  </si>
  <si>
    <t>10/8/2026 13:28</t>
  </si>
  <si>
    <t>RC-169-202608033</t>
  </si>
  <si>
    <t>10/8/2026 13:06</t>
  </si>
  <si>
    <t>RC-91-202608009</t>
  </si>
  <si>
    <t>12809177</t>
  </si>
  <si>
    <t>10/8/2026 13:05</t>
  </si>
  <si>
    <t>RC-179-202608033</t>
  </si>
  <si>
    <t>01067123</t>
  </si>
  <si>
    <t>10/8/2026 12:52</t>
  </si>
  <si>
    <t>RC-129-202608014</t>
  </si>
  <si>
    <t>10/8/2026 12:43</t>
  </si>
  <si>
    <t>RC-129-202608013</t>
  </si>
  <si>
    <t>RC-125-202608123</t>
  </si>
  <si>
    <t>10/8/2026 12:15</t>
  </si>
  <si>
    <t>5ACC999MWL526</t>
  </si>
  <si>
    <t>Magsafe Wallet - Mickey Mouse</t>
  </si>
  <si>
    <t>RC-92-202608011</t>
  </si>
  <si>
    <t xml:space="preserve">12807779
</t>
  </si>
  <si>
    <t>10/8/2026 12:14</t>
  </si>
  <si>
    <t>9IPH170IMM434</t>
  </si>
  <si>
    <t>iPhone 17 Magsafe - Esther Bunny</t>
  </si>
  <si>
    <t>RC-129-202608012</t>
  </si>
  <si>
    <t>10/8/2026 11:43</t>
  </si>
  <si>
    <t>5IPH173SOF560</t>
  </si>
  <si>
    <t>Sheep Outfit 17 Pro Max - The Cowboy</t>
  </si>
  <si>
    <t>RC-68-202608007</t>
  </si>
  <si>
    <t>10/8/2026 11:33</t>
  </si>
  <si>
    <t>RC-91-202608008</t>
  </si>
  <si>
    <t>10/8/2026 11:08</t>
  </si>
  <si>
    <t>RC-169-202608032</t>
  </si>
  <si>
    <t>010D3028</t>
  </si>
  <si>
    <t>10/8/2026 10:47</t>
  </si>
  <si>
    <t>5FIG999DKC024</t>
  </si>
  <si>
    <t>Sheep Blind Box (1/6) - Charm Toy Story</t>
  </si>
  <si>
    <t>RC-42-202608014</t>
  </si>
  <si>
    <t>True Shop Robinson Srisaman</t>
  </si>
  <si>
    <t>12808413</t>
  </si>
  <si>
    <t>9/8/2026 20:38</t>
  </si>
  <si>
    <t>RC-125-202608122</t>
  </si>
  <si>
    <t>9/8/2026 20:31</t>
  </si>
  <si>
    <t>5IPH153IMM503</t>
  </si>
  <si>
    <t>iPhone 15 Pro Max Magsafe - Stitch Travel</t>
  </si>
  <si>
    <t>5PHC999CHR505</t>
  </si>
  <si>
    <t>Phone Charm - Stitch Flower</t>
  </si>
  <si>
    <t>RC-136-202608025</t>
  </si>
  <si>
    <t>01025153</t>
  </si>
  <si>
    <t>9/8/2026 20:49</t>
  </si>
  <si>
    <t>RC-169-202608031</t>
  </si>
  <si>
    <t>12810194</t>
  </si>
  <si>
    <t>9/8/2026 20:23</t>
  </si>
  <si>
    <t>RC-181-202608018</t>
  </si>
  <si>
    <t>12809854</t>
  </si>
  <si>
    <t>9/8/2026 20:13</t>
  </si>
  <si>
    <t>4IPH171IMM520</t>
  </si>
  <si>
    <t>Sheep Canvas Air - Hello Kitty</t>
  </si>
  <si>
    <t>RC-125-202608121</t>
  </si>
  <si>
    <t>9/8/2026 20:12</t>
  </si>
  <si>
    <t>RC-125-202608120</t>
  </si>
  <si>
    <t>9/8/2026 20:10</t>
  </si>
  <si>
    <t>5IPH172IMM562</t>
  </si>
  <si>
    <t>Sheep Canvas 17 Pro - Friends Forever</t>
  </si>
  <si>
    <t>RC-169-202608030</t>
  </si>
  <si>
    <t>01053154</t>
  </si>
  <si>
    <t>9/8/2026 20:09</t>
  </si>
  <si>
    <t>RC-187-202608006</t>
  </si>
  <si>
    <t>9/8/2026 20:04</t>
  </si>
  <si>
    <t>RC-169-202608029</t>
  </si>
  <si>
    <t>9/8/2026 20:02</t>
  </si>
  <si>
    <t>RC-145-202608007</t>
  </si>
  <si>
    <t>12808237</t>
  </si>
  <si>
    <t>9/8/2026 19:56</t>
  </si>
  <si>
    <t>RC-131-202608008</t>
  </si>
  <si>
    <t>5IPH172IMM413</t>
  </si>
  <si>
    <t>iPhone 17 Pro Magsafe - 101 Dalmatians</t>
  </si>
  <si>
    <t>RC-136-202608024</t>
  </si>
  <si>
    <t xml:space="preserve">01025153
</t>
  </si>
  <si>
    <t>9/8/2026 20:18</t>
  </si>
  <si>
    <t>RC-147-202608021</t>
  </si>
  <si>
    <t>9/8/2026 19:53</t>
  </si>
  <si>
    <t>RC-203-202608015</t>
  </si>
  <si>
    <t>010D9411</t>
  </si>
  <si>
    <t>9/8/2026 19:52</t>
  </si>
  <si>
    <t>RC-133-202608032</t>
  </si>
  <si>
    <t>9/8/2026 19:51</t>
  </si>
  <si>
    <t>RC-126-202608012</t>
  </si>
  <si>
    <t>01073716</t>
  </si>
  <si>
    <t>RC-71-202608014</t>
  </si>
  <si>
    <t>010L6913</t>
  </si>
  <si>
    <t>9/8/2026 19:50</t>
  </si>
  <si>
    <t>RC-154-202608010</t>
  </si>
  <si>
    <t>9/8/2026 19:42</t>
  </si>
  <si>
    <t>2SCP171BCG004</t>
  </si>
  <si>
    <t>Sheep Bullet Camera Glass iPhone Air - Blue</t>
  </si>
  <si>
    <t>RC-137-202608009</t>
  </si>
  <si>
    <t>9/8/2026 19:39</t>
  </si>
  <si>
    <t>RC-197-202608011</t>
  </si>
  <si>
    <t>12810074</t>
  </si>
  <si>
    <t>9/8/2026 19:31</t>
  </si>
  <si>
    <t>9ACC999MWL514</t>
  </si>
  <si>
    <t>Magsafe Wallet - Monchhichi</t>
  </si>
  <si>
    <t>RC-169-202608028</t>
  </si>
  <si>
    <t xml:space="preserve">010D3028
</t>
  </si>
  <si>
    <t>9/8/2026 19:29</t>
  </si>
  <si>
    <t>4IPH172IMM522</t>
  </si>
  <si>
    <t>Sheep Canvas 17 Pro - Little Twin Stars</t>
  </si>
  <si>
    <t>RC-149-202608012</t>
  </si>
  <si>
    <t>True Shop Central Rama9 4Fl.</t>
  </si>
  <si>
    <t>01062623</t>
  </si>
  <si>
    <t>9/8/2026 19:25</t>
  </si>
  <si>
    <t>RC-203-202608014</t>
  </si>
  <si>
    <t>010F8576</t>
  </si>
  <si>
    <t>RC-135-202608012</t>
  </si>
  <si>
    <t>9/8/2026 19:24</t>
  </si>
  <si>
    <t>9IPH171IMM515</t>
  </si>
  <si>
    <t>iPhone Air Magsafe - Kawaii Monchhichi</t>
  </si>
  <si>
    <t>RC-183-202608016</t>
  </si>
  <si>
    <t>12810339</t>
  </si>
  <si>
    <t>9/8/2026 19:20</t>
  </si>
  <si>
    <t>9IPH173IMM436</t>
  </si>
  <si>
    <t>iPhone 17 Pro Max Magsafe - Lavender Bunny</t>
  </si>
  <si>
    <t>RC-144-202608012</t>
  </si>
  <si>
    <t>010L7727</t>
  </si>
  <si>
    <t>9/8/2026 19:17</t>
  </si>
  <si>
    <t>RC-147-202608020</t>
  </si>
  <si>
    <t>01084431</t>
  </si>
  <si>
    <t>9/8/2026 19:14</t>
  </si>
  <si>
    <t>5FIG999DKC023</t>
  </si>
  <si>
    <t>Blind Box (1/9) - Inside Out Emotions</t>
  </si>
  <si>
    <t>RC-149-202608011</t>
  </si>
  <si>
    <t>12809844</t>
  </si>
  <si>
    <t>9/8/2026 19:04</t>
  </si>
  <si>
    <t>RC-79-202608004</t>
  </si>
  <si>
    <t>9/8/2026 18:59</t>
  </si>
  <si>
    <t>RC-195-202608010</t>
  </si>
  <si>
    <t>12809551</t>
  </si>
  <si>
    <t>9/8/2026 18:55</t>
  </si>
  <si>
    <t>RC-161-202608010</t>
  </si>
  <si>
    <t>9/8/2026 18:54</t>
  </si>
  <si>
    <t>RC-67-202608004</t>
  </si>
  <si>
    <t>12809807</t>
  </si>
  <si>
    <t>9/8/2026 18:51</t>
  </si>
  <si>
    <t>RC-208-202608022</t>
  </si>
  <si>
    <t>RC-179-202608032</t>
  </si>
  <si>
    <t>9/8/2026 18:50</t>
  </si>
  <si>
    <t>RC-158-202608009</t>
  </si>
  <si>
    <t>010L6903</t>
  </si>
  <si>
    <t>9/8/2026 18:49</t>
  </si>
  <si>
    <t>RC-158-202608008</t>
  </si>
  <si>
    <t>9/8/2026 18:48</t>
  </si>
  <si>
    <t>4IPH170IMM518</t>
  </si>
  <si>
    <t>Sheep Canvas 17 - Pochacco</t>
  </si>
  <si>
    <t>RC-203-202608013</t>
  </si>
  <si>
    <t>RC-156-202608014</t>
  </si>
  <si>
    <t>12809571</t>
  </si>
  <si>
    <t>9/8/2026 18:45</t>
  </si>
  <si>
    <t>RC-195-202608009</t>
  </si>
  <si>
    <t>9/8/2026 18:42</t>
  </si>
  <si>
    <t>RC-140-202608020</t>
  </si>
  <si>
    <t>RC-143-202608006</t>
  </si>
  <si>
    <t>9/8/2026 18:39</t>
  </si>
  <si>
    <t>RC-208-202608021</t>
  </si>
  <si>
    <t>9/8/2026 18:34</t>
  </si>
  <si>
    <t>RC-208-202608020</t>
  </si>
  <si>
    <t>9/8/2026 18:33</t>
  </si>
  <si>
    <t>RC-78-202608003</t>
  </si>
  <si>
    <t>12807767</t>
  </si>
  <si>
    <t>RC-125-202608119</t>
  </si>
  <si>
    <t>9/8/2026 18:28</t>
  </si>
  <si>
    <t>4ACC999SGM517</t>
  </si>
  <si>
    <t>Sheep Phone Grip - Cinnamoroll Cotton</t>
  </si>
  <si>
    <t>RC-149-202608010</t>
  </si>
  <si>
    <t xml:space="preserve">01062623
</t>
  </si>
  <si>
    <t>9/8/2026 18:25</t>
  </si>
  <si>
    <t>RC-124-202608074</t>
  </si>
  <si>
    <t>9/8/2026 18:24</t>
  </si>
  <si>
    <t>4IPD109PPL518</t>
  </si>
  <si>
    <t>People Air4-6 -Pochacco</t>
  </si>
  <si>
    <t>RC-65-202608003</t>
  </si>
  <si>
    <t>12808613</t>
  </si>
  <si>
    <t>9/8/2026 18:22</t>
  </si>
  <si>
    <t>5FIG999DKC559</t>
  </si>
  <si>
    <t>Sheep Blind Box (1/6) - Snapper Toy Story 5</t>
  </si>
  <si>
    <t>5FIG999DKC502</t>
  </si>
  <si>
    <t>Sheep Blind Box (1/6) - Charm Stitch</t>
  </si>
  <si>
    <t>RC-124-202608073</t>
  </si>
  <si>
    <t>9/8/2026 18:18</t>
  </si>
  <si>
    <t>9ACC999MWL507</t>
  </si>
  <si>
    <t>Magsafe Wallet - Momorei Rico</t>
  </si>
  <si>
    <t>RC-42-202608013</t>
  </si>
  <si>
    <t>01062540</t>
  </si>
  <si>
    <t>9/8/2026 18:09</t>
  </si>
  <si>
    <t>6975653089822</t>
  </si>
  <si>
    <t>Figbox(1/9) Rock - Crayon Shinchan Cable C to Lightning</t>
  </si>
  <si>
    <t>Rock</t>
  </si>
  <si>
    <t>RC-73-202608012</t>
  </si>
  <si>
    <t>9/8/2026 18:11</t>
  </si>
  <si>
    <t>RC-125-202608118</t>
  </si>
  <si>
    <t>9/8/2026 18:10</t>
  </si>
  <si>
    <t>5IPH143IMM561</t>
  </si>
  <si>
    <t>Sheep Canvas 14 Pro Max - The Ranger</t>
  </si>
  <si>
    <t>RC-180-202608023</t>
  </si>
  <si>
    <t>9/8/2026 18:07</t>
  </si>
  <si>
    <t>RC-124-202608072</t>
  </si>
  <si>
    <t>9/8/2026 18:06</t>
  </si>
  <si>
    <t>9IPH172IMM435</t>
  </si>
  <si>
    <t>iPhone 17 Pro Magsafe - Ribbon Bunny</t>
  </si>
  <si>
    <t>73.94</t>
  </si>
  <si>
    <t>9PHC999CHR434</t>
  </si>
  <si>
    <t>Phone Charm - Esther Bunny</t>
  </si>
  <si>
    <t>26.06</t>
  </si>
  <si>
    <t>RC-140-202608019</t>
  </si>
  <si>
    <t>010J7353</t>
  </si>
  <si>
    <t>9/8/2026 18:00</t>
  </si>
  <si>
    <t>2IPH170SCM558</t>
  </si>
  <si>
    <t>Sheep Canvas Clear Matte Blue - iPhone 17</t>
  </si>
  <si>
    <t>RC-25-202608016</t>
  </si>
  <si>
    <t xml:space="preserve">38001747
</t>
  </si>
  <si>
    <t>9/8/2026 17:57</t>
  </si>
  <si>
    <t>RC-157-202608005</t>
  </si>
  <si>
    <t>9/8/2026 17:59</t>
  </si>
  <si>
    <t>RC-125-202608117</t>
  </si>
  <si>
    <t>9/8/2026 17:52</t>
  </si>
  <si>
    <t>5ACC999MWL534</t>
  </si>
  <si>
    <t>Magsafe Wallet - Nick Wilde</t>
  </si>
  <si>
    <t>RC-136-202608023</t>
  </si>
  <si>
    <t>9/8/2026 18:16</t>
  </si>
  <si>
    <t>RC-195-202608008</t>
  </si>
  <si>
    <t>9/8/2026 17:49</t>
  </si>
  <si>
    <t>2SSC506SCM004</t>
  </si>
  <si>
    <t>Sheep Canvas Clear Blue - S26 Ultra</t>
  </si>
  <si>
    <t>RC-136-202608022</t>
  </si>
  <si>
    <t>5PHC999CHR526</t>
  </si>
  <si>
    <t>Phone Charm - Mickey Mouse</t>
  </si>
  <si>
    <t>RC-126-202608011</t>
  </si>
  <si>
    <t xml:space="preserve">010E3719
</t>
  </si>
  <si>
    <t>9/8/2026 17:45</t>
  </si>
  <si>
    <t>RC-209-202608009</t>
  </si>
  <si>
    <t>9/8/2026 17:42</t>
  </si>
  <si>
    <t>RC-125-202608116</t>
  </si>
  <si>
    <t>9/8/2026 17:40</t>
  </si>
  <si>
    <t>RC-147-202608019</t>
  </si>
  <si>
    <t>9/8/2026 17:38</t>
  </si>
  <si>
    <t>RC-129-202608011</t>
  </si>
  <si>
    <t>12809651</t>
  </si>
  <si>
    <t>9/8/2026 17:32</t>
  </si>
  <si>
    <t>RC-126-202608010</t>
  </si>
  <si>
    <t>9/8/2026 17:30</t>
  </si>
  <si>
    <t>RC-179-202608031</t>
  </si>
  <si>
    <t>9/8/2026 17:24</t>
  </si>
  <si>
    <t>RC-179-202608030</t>
  </si>
  <si>
    <t>9/8/2026 17:21</t>
  </si>
  <si>
    <t>RC-171-202608010</t>
  </si>
  <si>
    <t>12808761</t>
  </si>
  <si>
    <t>9/8/2026 17:17</t>
  </si>
  <si>
    <t>RC-135-202608011</t>
  </si>
  <si>
    <t>010H2535</t>
  </si>
  <si>
    <t>9/8/2026 17:14</t>
  </si>
  <si>
    <t>RC-140-202608018</t>
  </si>
  <si>
    <t>9/8/2026 17:11</t>
  </si>
  <si>
    <t>RC-127-202608008</t>
  </si>
  <si>
    <t>01049983</t>
  </si>
  <si>
    <t>9SSC506IMM515</t>
  </si>
  <si>
    <t>Sheep Canvas S26 Ultra - Kawaii Monchhichi</t>
  </si>
  <si>
    <t>RC-147-202608018</t>
  </si>
  <si>
    <t>RC-125-202608115</t>
  </si>
  <si>
    <t>9/8/2026 17:02</t>
  </si>
  <si>
    <t>4IPH150IMD522</t>
  </si>
  <si>
    <t>Sheep Sketch 15 - Little Twin Stars</t>
  </si>
  <si>
    <t>RC-156-202608013</t>
  </si>
  <si>
    <t>01040454</t>
  </si>
  <si>
    <t>9/8/2026 17:01</t>
  </si>
  <si>
    <t>5IPH172IMM478</t>
  </si>
  <si>
    <t>iPhone 17 Pro Magsafe - Aliens Bingo</t>
  </si>
  <si>
    <t>RC-124-202608071</t>
  </si>
  <si>
    <t>9/8/2026 17:00</t>
  </si>
  <si>
    <t>RC-133-202608031</t>
  </si>
  <si>
    <t>9/8/2026 16:58</t>
  </si>
  <si>
    <t>5IPH173IMM527</t>
  </si>
  <si>
    <t>iPhone 17 Pro Max Magsafe - Mickey and Friends</t>
  </si>
  <si>
    <t>RC-155-202608007</t>
  </si>
  <si>
    <t>01083665</t>
  </si>
  <si>
    <t>9/8/2026 16:55</t>
  </si>
  <si>
    <t>5IPH170IMM562</t>
  </si>
  <si>
    <t>Sheep Canvas 17 - Friends Forever</t>
  </si>
  <si>
    <t>RC-80-202608004</t>
  </si>
  <si>
    <t>O10H9178</t>
  </si>
  <si>
    <t>9/8/2026 16:54</t>
  </si>
  <si>
    <t>RC-136-202608021</t>
  </si>
  <si>
    <t xml:space="preserve">010L1218
</t>
  </si>
  <si>
    <t>9/8/2026 17:13</t>
  </si>
  <si>
    <t>RC-61-202608014</t>
  </si>
  <si>
    <t>01032631</t>
  </si>
  <si>
    <t>9/8/2026 16:44</t>
  </si>
  <si>
    <t>RC-125-202608114</t>
  </si>
  <si>
    <t>9/8/2026 16:39</t>
  </si>
  <si>
    <t>5ACC999SGM563</t>
  </si>
  <si>
    <t>Sheep Phone Grip - Rex Roar</t>
  </si>
  <si>
    <t>RC-183-202608015</t>
  </si>
  <si>
    <t>010L6905</t>
  </si>
  <si>
    <t>9/8/2026 16:33</t>
  </si>
  <si>
    <t>RC-180-202608022</t>
  </si>
  <si>
    <t>9/8/2026 16:26</t>
  </si>
  <si>
    <t>RC-179-202608029</t>
  </si>
  <si>
    <t>010E3690</t>
  </si>
  <si>
    <t>9/8/2026 16:24</t>
  </si>
  <si>
    <t>RC-148-202608013</t>
  </si>
  <si>
    <t>010H7025</t>
  </si>
  <si>
    <t>9/8/2026 16:23</t>
  </si>
  <si>
    <t>RC-179-202608028</t>
  </si>
  <si>
    <t>RC-125-202608113</t>
  </si>
  <si>
    <t>9/8/2026 16:21</t>
  </si>
  <si>
    <t>RC-144-202608011</t>
  </si>
  <si>
    <t xml:space="preserve">010L7727
</t>
  </si>
  <si>
    <t>9/8/2026 16:19</t>
  </si>
  <si>
    <t>4SSC506IMM518</t>
  </si>
  <si>
    <t>Sheep Canvas S26 Ultra - Pochacco</t>
  </si>
  <si>
    <t>RC-164-202608017</t>
  </si>
  <si>
    <t>01062511</t>
  </si>
  <si>
    <t>RC-169-202608027</t>
  </si>
  <si>
    <t>12810261</t>
  </si>
  <si>
    <t>9/8/2026 16:18</t>
  </si>
  <si>
    <t>RC-170-202608021</t>
  </si>
  <si>
    <t>12810192</t>
  </si>
  <si>
    <t>9/8/2026 16:17</t>
  </si>
  <si>
    <t>2SCP171BCG013</t>
  </si>
  <si>
    <t>Sheep Bullet Camera Glass Clear iPhone Air</t>
  </si>
  <si>
    <t>RC-180-202608021</t>
  </si>
  <si>
    <t>010L6876</t>
  </si>
  <si>
    <t>9/8/2026 16:15</t>
  </si>
  <si>
    <t>RC-166-202608006</t>
  </si>
  <si>
    <t>010H2216</t>
  </si>
  <si>
    <t>9/8/2026 16:14</t>
  </si>
  <si>
    <t>RC-149-202608009</t>
  </si>
  <si>
    <t>12809625</t>
  </si>
  <si>
    <t>9/8/2026 16:10</t>
  </si>
  <si>
    <t>RC-191-202608005</t>
  </si>
  <si>
    <t>12810000</t>
  </si>
  <si>
    <t>9/8/2026 16:07</t>
  </si>
  <si>
    <t>2SSC506SCM555</t>
  </si>
  <si>
    <t>Sheep Canvas Clear Matte Black - S26 Ultra</t>
  </si>
  <si>
    <t>RC-208-202608019</t>
  </si>
  <si>
    <t>9/8/2026 16:05</t>
  </si>
  <si>
    <t>RC-208-202608018</t>
  </si>
  <si>
    <t>01056575</t>
  </si>
  <si>
    <t>RC-124-202608070</t>
  </si>
  <si>
    <t>9/8/2026 16:01</t>
  </si>
  <si>
    <t>RC-65-202608002</t>
  </si>
  <si>
    <t>010N6754</t>
  </si>
  <si>
    <t>9/8/2026 15:57</t>
  </si>
  <si>
    <t>RC-125-202608112</t>
  </si>
  <si>
    <t>9/8/2026 15:56</t>
  </si>
  <si>
    <t>RC-99-202608002</t>
  </si>
  <si>
    <t>010J4590</t>
  </si>
  <si>
    <t>9/8/2026 15:54</t>
  </si>
  <si>
    <t>RC-149-202608008</t>
  </si>
  <si>
    <t>010E4956</t>
  </si>
  <si>
    <t>RC-125-202608111</t>
  </si>
  <si>
    <t>9/8/2026 15:46</t>
  </si>
  <si>
    <t>RC-124-202608069</t>
  </si>
  <si>
    <t>9/8/2026 15:37</t>
  </si>
  <si>
    <t>RC-188-202608004</t>
  </si>
  <si>
    <t>12809953</t>
  </si>
  <si>
    <t>RC-68-202608006</t>
  </si>
  <si>
    <t>9/8/2026 15:26</t>
  </si>
  <si>
    <t>RC-207-202608014</t>
  </si>
  <si>
    <t>12808752</t>
  </si>
  <si>
    <t>9/8/2026 15:34</t>
  </si>
  <si>
    <t>RC-161-202608009</t>
  </si>
  <si>
    <t>010L6458</t>
  </si>
  <si>
    <t>9/8/2026 15:32</t>
  </si>
  <si>
    <t>RC-124-202608068</t>
  </si>
  <si>
    <t>9/8/2026 15:31</t>
  </si>
  <si>
    <t>RC-161-202608008</t>
  </si>
  <si>
    <t xml:space="preserve">010O1412
</t>
  </si>
  <si>
    <t>9/8/2026 15:27</t>
  </si>
  <si>
    <t>RC-73-202608011</t>
  </si>
  <si>
    <t>01084895</t>
  </si>
  <si>
    <t>9/8/2026 15:25</t>
  </si>
  <si>
    <t>RC-141-202608010</t>
  </si>
  <si>
    <t>12808857</t>
  </si>
  <si>
    <t>9/8/2026 15:22</t>
  </si>
  <si>
    <t>1IPD109PPL002</t>
  </si>
  <si>
    <t>People air4-5 / Grey</t>
  </si>
  <si>
    <t>FLAGSHIP PEOPLE</t>
  </si>
  <si>
    <t>RC-153-202608004</t>
  </si>
  <si>
    <t>9/8/2026 15:10</t>
  </si>
  <si>
    <t>RC-199-202608007</t>
  </si>
  <si>
    <t>9/8/2026 15:09</t>
  </si>
  <si>
    <t>RC-71-202608013</t>
  </si>
  <si>
    <t>12810298</t>
  </si>
  <si>
    <t>9/8/2026 15:08</t>
  </si>
  <si>
    <t>8IPH170IMM485</t>
  </si>
  <si>
    <t>iPhone 17 Magsafe - Shiro Playtime</t>
  </si>
  <si>
    <t>RC-180-202608020</t>
  </si>
  <si>
    <t>01087488</t>
  </si>
  <si>
    <t>9/8/2026 15:02</t>
  </si>
  <si>
    <t>9PHC999CHR540</t>
  </si>
  <si>
    <t>Sheep Phone Charm - Monchhichi Brown</t>
  </si>
  <si>
    <t>RC-197-202608010</t>
  </si>
  <si>
    <t>010L8250</t>
  </si>
  <si>
    <t>RC-25-202608015</t>
  </si>
  <si>
    <t>9/8/2026 15:00</t>
  </si>
  <si>
    <t>RC-207-202608013</t>
  </si>
  <si>
    <t>12810073</t>
  </si>
  <si>
    <t>9/8/2026 14:59</t>
  </si>
  <si>
    <t>RC-180-202608019</t>
  </si>
  <si>
    <t>010G9240</t>
  </si>
  <si>
    <t>9/8/2026 14:58</t>
  </si>
  <si>
    <t>RC-197-202608009</t>
  </si>
  <si>
    <t>RC-169-202608026</t>
  </si>
  <si>
    <t>010H7101</t>
  </si>
  <si>
    <t>9/8/2026 14:55</t>
  </si>
  <si>
    <t>RC-179-202608027</t>
  </si>
  <si>
    <t>9/8/2026 14:53</t>
  </si>
  <si>
    <t>RC-143-202608005</t>
  </si>
  <si>
    <t>12809268</t>
  </si>
  <si>
    <t>9/8/2026 14:45</t>
  </si>
  <si>
    <t>RC-180-202608018</t>
  </si>
  <si>
    <t>010J0731</t>
  </si>
  <si>
    <t>9/8/2026 14:43</t>
  </si>
  <si>
    <t>RC-99-202608001</t>
  </si>
  <si>
    <t>9/8/2026 14:41</t>
  </si>
  <si>
    <t>RC-61-202608013</t>
  </si>
  <si>
    <t>9/8/2026 14:40</t>
  </si>
  <si>
    <t>RC-209-202608008</t>
  </si>
  <si>
    <t>01070042</t>
  </si>
  <si>
    <t>9/8/2026 14:31</t>
  </si>
  <si>
    <t>RC-149-202608007</t>
  </si>
  <si>
    <t>9/8/2026 14:29</t>
  </si>
  <si>
    <t>RC-81-202608006</t>
  </si>
  <si>
    <t xml:space="preserve">12809635
</t>
  </si>
  <si>
    <t>9/8/2026 14:25</t>
  </si>
  <si>
    <t>RC-124-202608067</t>
  </si>
  <si>
    <t>j</t>
  </si>
  <si>
    <t>9/8/2026 14:20</t>
  </si>
  <si>
    <t>RC-170-202608020</t>
  </si>
  <si>
    <t>RC-163-202608010</t>
  </si>
  <si>
    <t>9/8/2026 14:11</t>
  </si>
  <si>
    <t>4ACC999MWL522</t>
  </si>
  <si>
    <t>Sheep Phone Wallet - Little Twin Stars</t>
  </si>
  <si>
    <t>RC-145-202608006</t>
  </si>
  <si>
    <t>9/8/2026 14:07</t>
  </si>
  <si>
    <t>RC-156-202608012</t>
  </si>
  <si>
    <t>RC-136-202608020</t>
  </si>
  <si>
    <t>12807883</t>
  </si>
  <si>
    <t>9/8/2026 14:30</t>
  </si>
  <si>
    <t>2IPH172SCM004</t>
  </si>
  <si>
    <t>Sheep Canvas Clear Blue - iPhone 17 Pro</t>
  </si>
  <si>
    <t>RC-125-202608110</t>
  </si>
  <si>
    <t>9/8/2026 14:02</t>
  </si>
  <si>
    <t>RC-125-202608109</t>
  </si>
  <si>
    <t>9/8/2026 13:59</t>
  </si>
  <si>
    <t>4ACC999SGM522</t>
  </si>
  <si>
    <t>Sheep Phone Grip - Little Twin Stars</t>
  </si>
  <si>
    <t>RC-142-202608011</t>
  </si>
  <si>
    <t>9/8/2026 13:58</t>
  </si>
  <si>
    <t>8IPH172IMM485</t>
  </si>
  <si>
    <t>iPhone 17 Pro Magsafe - Shiro Playtime</t>
  </si>
  <si>
    <t>RC-153-202608003</t>
  </si>
  <si>
    <t>010L6233</t>
  </si>
  <si>
    <t>9/8/2026 13:55</t>
  </si>
  <si>
    <t>RC-145-202608005</t>
  </si>
  <si>
    <t>9/8/2026 13:54</t>
  </si>
  <si>
    <t>RC-125-202608108</t>
  </si>
  <si>
    <t>9/8/2026 13:51</t>
  </si>
  <si>
    <t>2IPH142SCM013</t>
  </si>
  <si>
    <t>Sheep Clear Magsafe - iPhone 14 Pro</t>
  </si>
  <si>
    <t>RC-180-202608017</t>
  </si>
  <si>
    <t>01055947</t>
  </si>
  <si>
    <t>RC-207-202608012</t>
  </si>
  <si>
    <t>010D9708</t>
  </si>
  <si>
    <t>9/8/2026 13:46</t>
  </si>
  <si>
    <t>RC-148-202608012</t>
  </si>
  <si>
    <t>9/8/2026 13:44</t>
  </si>
  <si>
    <t>RC-144-202608010</t>
  </si>
  <si>
    <t>010J6120</t>
  </si>
  <si>
    <t>9/8/2026 13:40</t>
  </si>
  <si>
    <t>4IPH170IMM522</t>
  </si>
  <si>
    <t>Sheep Canvas 17 - Little Twin Stars</t>
  </si>
  <si>
    <t>RC-125-202608107</t>
  </si>
  <si>
    <t>9/8/2026 13:38</t>
  </si>
  <si>
    <t>RC-179-202608026</t>
  </si>
  <si>
    <t>9/8/2026 13:37</t>
  </si>
  <si>
    <t>RC-169-202608025</t>
  </si>
  <si>
    <t>RC-151-202608010</t>
  </si>
  <si>
    <t>12809125</t>
  </si>
  <si>
    <t>9/8/2026 13:34</t>
  </si>
  <si>
    <t>RC-151-202608009</t>
  </si>
  <si>
    <t>9/8/2026 13:32</t>
  </si>
  <si>
    <t>RC-164-202608016</t>
  </si>
  <si>
    <t>01074241</t>
  </si>
  <si>
    <t>9/8/2026 13:28</t>
  </si>
  <si>
    <t>RC-125-202608106</t>
  </si>
  <si>
    <t>9/8/2026 13:23</t>
  </si>
  <si>
    <t>4SSC505IMM518</t>
  </si>
  <si>
    <t>Sheep Canvas S25 Ultra - Pochacco</t>
  </si>
  <si>
    <t>RC-125-202608105</t>
  </si>
  <si>
    <t>9/8/2026 13:20</t>
  </si>
  <si>
    <t>RC-200-202608006</t>
  </si>
  <si>
    <t>9/8/2026 13:17</t>
  </si>
  <si>
    <t>2IPH170SCM556</t>
  </si>
  <si>
    <t>Sheep Canvas Clear Matte Pink - iPhone 17</t>
  </si>
  <si>
    <t>RC-208-202608017</t>
  </si>
  <si>
    <t>9/8/2026 13:11</t>
  </si>
  <si>
    <t>RC-158-202608007</t>
  </si>
  <si>
    <t>010N1113</t>
  </si>
  <si>
    <t>9/8/2026 11:09</t>
  </si>
  <si>
    <t>2SCP170BCG109</t>
  </si>
  <si>
    <t>Sheep Bullet Camera Glass iPhone 17 - Light Purple</t>
  </si>
  <si>
    <t>RC-137-202608008</t>
  </si>
  <si>
    <t>12808790</t>
  </si>
  <si>
    <t>9/8/2026 13:06</t>
  </si>
  <si>
    <t>RC-181-202608017</t>
  </si>
  <si>
    <t>9/8/2026 12:59</t>
  </si>
  <si>
    <t>RC-124-202608066</t>
  </si>
  <si>
    <t>9/8/2026 12:58</t>
  </si>
  <si>
    <t>RC-140-202608017</t>
  </si>
  <si>
    <t>9/8/2026 12:57</t>
  </si>
  <si>
    <t>RC-124-202608065</t>
  </si>
  <si>
    <t>9/8/2026 12:55</t>
  </si>
  <si>
    <t>RC-131-202608007</t>
  </si>
  <si>
    <t>RC-61-202608012</t>
  </si>
  <si>
    <t>010F8586</t>
  </si>
  <si>
    <t>9/8/2026 12:53</t>
  </si>
  <si>
    <t>RC-155-202608006</t>
  </si>
  <si>
    <t>010H2981</t>
  </si>
  <si>
    <t>9/8/2026 12:48</t>
  </si>
  <si>
    <t>5FIG999DKC004</t>
  </si>
  <si>
    <t>Blind Box (1/8) - Toy Story Claw Machine</t>
  </si>
  <si>
    <t>9.95</t>
  </si>
  <si>
    <t>RC-127-202608007</t>
  </si>
  <si>
    <t>01084584</t>
  </si>
  <si>
    <t>9/8/2026 12:43</t>
  </si>
  <si>
    <t>RC-180-202608016</t>
  </si>
  <si>
    <t>9/8/2026 12:40</t>
  </si>
  <si>
    <t>RC-190-202608003</t>
  </si>
  <si>
    <t>12807610</t>
  </si>
  <si>
    <t>9/8/2026 12:38</t>
  </si>
  <si>
    <t>RC-190-202608002</t>
  </si>
  <si>
    <t>12809946</t>
  </si>
  <si>
    <t>9/8/2026 12:37</t>
  </si>
  <si>
    <t>RC-200-202608005</t>
  </si>
  <si>
    <t>9/8/2026 12:33</t>
  </si>
  <si>
    <t>RC-129-202608010</t>
  </si>
  <si>
    <t xml:space="preserve">39116996
</t>
  </si>
  <si>
    <t>9/8/2026 12:29</t>
  </si>
  <si>
    <t>RC-124-202608064</t>
  </si>
  <si>
    <t>4ARP601APC520</t>
  </si>
  <si>
    <t>Sheep Case Airpods 1-2 - Hello Kitty</t>
  </si>
  <si>
    <t>29.5</t>
  </si>
  <si>
    <t>RC-154-202608009</t>
  </si>
  <si>
    <t>9/8/2026 12:23</t>
  </si>
  <si>
    <t>RC-171-202608009</t>
  </si>
  <si>
    <t>9/8/2026 12:20</t>
  </si>
  <si>
    <t>RC-179-202608025</t>
  </si>
  <si>
    <t>9/8/2026 12:05</t>
  </si>
  <si>
    <t>RC-179-202608024</t>
  </si>
  <si>
    <t>RC-68-202608005</t>
  </si>
  <si>
    <t>9/8/2026 11:52</t>
  </si>
  <si>
    <t>RC-197-202608008</t>
  </si>
  <si>
    <t>12810009</t>
  </si>
  <si>
    <t>9/8/2026 11:51</t>
  </si>
  <si>
    <t>4SSC506IMM520</t>
  </si>
  <si>
    <t>Sheep Canvas S26 Ultra - Hello Kitty</t>
  </si>
  <si>
    <t>RC-140-202608016</t>
  </si>
  <si>
    <t>9/8/2026 11:49</t>
  </si>
  <si>
    <t>RC-75-202608006</t>
  </si>
  <si>
    <t>010J9581</t>
  </si>
  <si>
    <t>9/8/2026 11:47</t>
  </si>
  <si>
    <t>RC-73-202608010</t>
  </si>
  <si>
    <t>9/8/2026 11:34</t>
  </si>
  <si>
    <t>RC-169-202608024</t>
  </si>
  <si>
    <t>9/8/2026 11:27</t>
  </si>
  <si>
    <t>RC-154-202608008</t>
  </si>
  <si>
    <t>9/8/2026 11:23</t>
  </si>
  <si>
    <t>36.11</t>
  </si>
  <si>
    <t>63.89</t>
  </si>
  <si>
    <t>RC-137-202608007</t>
  </si>
  <si>
    <t>9/8/2026 11:11</t>
  </si>
  <si>
    <t>RC-196-202608009</t>
  </si>
  <si>
    <t>9/8/2026 11:04</t>
  </si>
  <si>
    <t>5SSC506IMM416</t>
  </si>
  <si>
    <t>Sheep Canvas S26 Ultra - Lovely Lady</t>
  </si>
  <si>
    <t>RC-42-202608012</t>
  </si>
  <si>
    <t>8/8/2026 20:42</t>
  </si>
  <si>
    <t>RC-208-202608016</t>
  </si>
  <si>
    <t>8/8/2026 20:33</t>
  </si>
  <si>
    <t>RC-25-202608014</t>
  </si>
  <si>
    <t>010L0444</t>
  </si>
  <si>
    <t>8/8/2026 20:26</t>
  </si>
  <si>
    <t>RC-162-202608010</t>
  </si>
  <si>
    <t>8/8/2026 20:21</t>
  </si>
  <si>
    <t>RC-180-202608015</t>
  </si>
  <si>
    <t>8/8/2026 20:14</t>
  </si>
  <si>
    <t>RC-181-202608016</t>
  </si>
  <si>
    <t>12809585</t>
  </si>
  <si>
    <t>8/8/2026 20:05</t>
  </si>
  <si>
    <t>RC-181-202608015</t>
  </si>
  <si>
    <t>8/8/2026 20:04</t>
  </si>
  <si>
    <t>RC-147-202608017</t>
  </si>
  <si>
    <t>01094688</t>
  </si>
  <si>
    <t>8/8/2026 19:57</t>
  </si>
  <si>
    <t>RC-124-202608063</t>
  </si>
  <si>
    <t>8/8/2026 19:54</t>
  </si>
  <si>
    <t>RC-141-202608009</t>
  </si>
  <si>
    <t>8/8/2026 19:53</t>
  </si>
  <si>
    <t>RC-169-202608023</t>
  </si>
  <si>
    <t xml:space="preserve">12808748
</t>
  </si>
  <si>
    <t>8/8/2026 19:52</t>
  </si>
  <si>
    <t>RC-163-202608009</t>
  </si>
  <si>
    <t>010N3784</t>
  </si>
  <si>
    <t>8/8/2026 19:49</t>
  </si>
  <si>
    <t>RC-179-202608023</t>
  </si>
  <si>
    <t>01046318</t>
  </si>
  <si>
    <t>8/8/2026 19:44</t>
  </si>
  <si>
    <t>RC-159-202608004</t>
  </si>
  <si>
    <t>8/8/2026 19:40</t>
  </si>
  <si>
    <t>8FIG999DKC483</t>
  </si>
  <si>
    <t>Sheep Blind Box (1/6) - Charm Shiro</t>
  </si>
  <si>
    <t>RC-125-202608104</t>
  </si>
  <si>
    <t>8/8/2026 19:38</t>
  </si>
  <si>
    <t>64.5</t>
  </si>
  <si>
    <t>5ACC999MWS560</t>
  </si>
  <si>
    <t>Sheep Phone Wallet Stand - The Cowboy</t>
  </si>
  <si>
    <t>39.5</t>
  </si>
  <si>
    <t>RC-165-202608007</t>
  </si>
  <si>
    <t>12810260</t>
  </si>
  <si>
    <t>RC-148-202608011</t>
  </si>
  <si>
    <t>8/8/2026 19:32</t>
  </si>
  <si>
    <t>RC-71-202608012</t>
  </si>
  <si>
    <t>010E0102</t>
  </si>
  <si>
    <t>8/8/2026 19:29</t>
  </si>
  <si>
    <t>RC-114-202608015</t>
  </si>
  <si>
    <t>12808742</t>
  </si>
  <si>
    <t>8/8/2026 19:28</t>
  </si>
  <si>
    <t>RC-127-202608006</t>
  </si>
  <si>
    <t>RC-179-202608022</t>
  </si>
  <si>
    <t>01056426</t>
  </si>
  <si>
    <t>8/8/2026 19:24</t>
  </si>
  <si>
    <t>RC-180-202608014</t>
  </si>
  <si>
    <t>01040503</t>
  </si>
  <si>
    <t>8/8/2026 19:21</t>
  </si>
  <si>
    <t>RC-94-202608004</t>
  </si>
  <si>
    <t>010H8827</t>
  </si>
  <si>
    <t>8/8/2026 19:19</t>
  </si>
  <si>
    <t>RC-169-202608022</t>
  </si>
  <si>
    <t>8/8/2026 19:16</t>
  </si>
  <si>
    <t>RC-124-202608062</t>
  </si>
  <si>
    <t>010L6083</t>
  </si>
  <si>
    <t>8/8/2026 19:14</t>
  </si>
  <si>
    <t>RC-127-202608005</t>
  </si>
  <si>
    <t xml:space="preserve">01084584
</t>
  </si>
  <si>
    <t>8/8/2026 19:13</t>
  </si>
  <si>
    <t>RC-127-202608004</t>
  </si>
  <si>
    <t>8/8/2026 19:11</t>
  </si>
  <si>
    <t>RC-125-202608103</t>
  </si>
  <si>
    <t>8/8/2026 19:03</t>
  </si>
  <si>
    <t>RC-187-202608005</t>
  </si>
  <si>
    <t>12809988</t>
  </si>
  <si>
    <t>8/8/2026 18:54</t>
  </si>
  <si>
    <t>RC-180-202608013</t>
  </si>
  <si>
    <t>010h1912</t>
  </si>
  <si>
    <t>8/8/2026 18:42</t>
  </si>
  <si>
    <t>RC-206-202608009</t>
  </si>
  <si>
    <t>010H4238</t>
  </si>
  <si>
    <t>8/8/2026 18:48</t>
  </si>
  <si>
    <t>RC-158-202608006</t>
  </si>
  <si>
    <t>8/8/2026 18:47</t>
  </si>
  <si>
    <t>RC-163-202608008</t>
  </si>
  <si>
    <t>12810250</t>
  </si>
  <si>
    <t>8/8/2026 18:40</t>
  </si>
  <si>
    <t>RC-170-202608019</t>
  </si>
  <si>
    <t>8/8/2026 18:38</t>
  </si>
  <si>
    <t>RC-125-202608102</t>
  </si>
  <si>
    <t>8/8/2026 18:37</t>
  </si>
  <si>
    <t>RC-148-202608010</t>
  </si>
  <si>
    <t xml:space="preserve">12809515
</t>
  </si>
  <si>
    <t>8/8/2026 18:35</t>
  </si>
  <si>
    <t>RC-169-202608021</t>
  </si>
  <si>
    <t>12810200</t>
  </si>
  <si>
    <t>8/8/2026 18:29</t>
  </si>
  <si>
    <t>RC-161-202608007</t>
  </si>
  <si>
    <t>8/8/2026 18:27</t>
  </si>
  <si>
    <t>RC-196-202608008</t>
  </si>
  <si>
    <t>39115089</t>
  </si>
  <si>
    <t>8/8/2026 18:26</t>
  </si>
  <si>
    <t>RC-125-202608101</t>
  </si>
  <si>
    <t>8/8/2026 18:25</t>
  </si>
  <si>
    <t>4PHC999CHR516</t>
  </si>
  <si>
    <t>Sheep Phone Charm - Cinnamoroll</t>
  </si>
  <si>
    <t>RC-198-202608006</t>
  </si>
  <si>
    <t>RC-170-202608018</t>
  </si>
  <si>
    <t>8/8/2026 18:23</t>
  </si>
  <si>
    <t>RC-183-202608014</t>
  </si>
  <si>
    <t>12809896</t>
  </si>
  <si>
    <t>8/8/2026 18:21</t>
  </si>
  <si>
    <t>RC-136-202608019</t>
  </si>
  <si>
    <t xml:space="preserve">01069194
</t>
  </si>
  <si>
    <t>8/8/2026 18:44</t>
  </si>
  <si>
    <t>5IPH171IMM413</t>
  </si>
  <si>
    <t>iPhone Air Magsafe - 101 Dalmatians</t>
  </si>
  <si>
    <t>RC-136-202608018</t>
  </si>
  <si>
    <t>12808638</t>
  </si>
  <si>
    <t>8/8/2026 18:43</t>
  </si>
  <si>
    <t>RC-186-202608009</t>
  </si>
  <si>
    <t>12807641</t>
  </si>
  <si>
    <t>8/8/2026 18:16</t>
  </si>
  <si>
    <t>RC-186-202608008</t>
  </si>
  <si>
    <t>RC-136-202608017</t>
  </si>
  <si>
    <t>01069194</t>
  </si>
  <si>
    <t>8/8/2026 18:34</t>
  </si>
  <si>
    <t>RC-124-202608061</t>
  </si>
  <si>
    <t>8/8/2026 18:09</t>
  </si>
  <si>
    <t>RC-194-202608001</t>
  </si>
  <si>
    <t>12809958</t>
  </si>
  <si>
    <t>8/8/2026 18:06</t>
  </si>
  <si>
    <t>RC-140-202608015</t>
  </si>
  <si>
    <t>RC-125-202608100</t>
  </si>
  <si>
    <t>8/8/2026 18:04</t>
  </si>
  <si>
    <t>RC-130-202608009</t>
  </si>
  <si>
    <t>8/8/2026 18:03</t>
  </si>
  <si>
    <t>RC-179-202608021</t>
  </si>
  <si>
    <t>8/8/2026 17:57</t>
  </si>
  <si>
    <t>RC-142-202608010</t>
  </si>
  <si>
    <t>010N3909</t>
  </si>
  <si>
    <t>8/8/2026 17:55</t>
  </si>
  <si>
    <t>RC-157-202608004</t>
  </si>
  <si>
    <t>8/8/2026 17:53</t>
  </si>
  <si>
    <t>RC-161-202608006</t>
  </si>
  <si>
    <t>12810243</t>
  </si>
  <si>
    <t>8/8/2026 17:52</t>
  </si>
  <si>
    <t>9IPH170IMM553</t>
  </si>
  <si>
    <t>Sheep Canvas 17 - I am Polcasan</t>
  </si>
  <si>
    <t>RC-125-202608099</t>
  </si>
  <si>
    <t>8/8/2026 17:48</t>
  </si>
  <si>
    <t>4IPH161IMM520</t>
  </si>
  <si>
    <t>Sheep Canvas 16 Plus - Hello Kitty</t>
  </si>
  <si>
    <t>RC-135-202608010</t>
  </si>
  <si>
    <t>12810206</t>
  </si>
  <si>
    <t>RC-125-202608098</t>
  </si>
  <si>
    <t>8/8/2026 17:47</t>
  </si>
  <si>
    <t>9SSC506IMM553</t>
  </si>
  <si>
    <t>Sheep Canvas S26 Ultra - I am Polcasan</t>
  </si>
  <si>
    <t>5SSC506IMM533</t>
  </si>
  <si>
    <t>Sheep Canvas S26 Ultra - Nick and Judy</t>
  </si>
  <si>
    <t>RC-203-202608012</t>
  </si>
  <si>
    <t>8/8/2026 17:44</t>
  </si>
  <si>
    <t>RC-130-202608008</t>
  </si>
  <si>
    <t>RC-125-202608097</t>
  </si>
  <si>
    <t>8/8/2026 17:41</t>
  </si>
  <si>
    <t>2IPH172SCM557</t>
  </si>
  <si>
    <t>Sheep Canvas Clear Matte Purple - iPhone 17 Pro</t>
  </si>
  <si>
    <t>RC-158-202608005</t>
  </si>
  <si>
    <t>8/8/2026 17:38</t>
  </si>
  <si>
    <t>RC-142-202608009</t>
  </si>
  <si>
    <t>01053636</t>
  </si>
  <si>
    <t>RC-125-202608096</t>
  </si>
  <si>
    <t>8/8/2026 17:36</t>
  </si>
  <si>
    <t>5SSC505IMM561</t>
  </si>
  <si>
    <t>Sheep Canvas S25 Ultra - The Ranger</t>
  </si>
  <si>
    <t>RC-143-202608004</t>
  </si>
  <si>
    <t>RC-131-202608006</t>
  </si>
  <si>
    <t>8/8/2026 17:29</t>
  </si>
  <si>
    <t>RC-125-202608095</t>
  </si>
  <si>
    <t>8/8/2026 17:28</t>
  </si>
  <si>
    <t>2IPH153SCM001</t>
  </si>
  <si>
    <t>Sheep Canvas Clear Black - iPhone 15 Pro Max</t>
  </si>
  <si>
    <t>RC-62-202608017</t>
  </si>
  <si>
    <t>12809613</t>
  </si>
  <si>
    <t>8/8/2026 17:25</t>
  </si>
  <si>
    <t>RC-198-202608005</t>
  </si>
  <si>
    <t>8/8/2026 17:22</t>
  </si>
  <si>
    <t>RC-114-202608014</t>
  </si>
  <si>
    <t>010H2136</t>
  </si>
  <si>
    <t>8/8/2026 17:16</t>
  </si>
  <si>
    <t>RC-136-202608016</t>
  </si>
  <si>
    <t>RC-151-202608008</t>
  </si>
  <si>
    <t>8/8/2026 17:15</t>
  </si>
  <si>
    <t>RC-168-202608005</t>
  </si>
  <si>
    <t>01055559</t>
  </si>
  <si>
    <t>8/8/2026 17:05</t>
  </si>
  <si>
    <t>RC-141-202608008</t>
  </si>
  <si>
    <t>01024322</t>
  </si>
  <si>
    <t>8/8/2026 16:59</t>
  </si>
  <si>
    <t>RC-73-202608009</t>
  </si>
  <si>
    <t>8/8/2026 16:57</t>
  </si>
  <si>
    <t>RC-137-202608006</t>
  </si>
  <si>
    <t>01072677</t>
  </si>
  <si>
    <t>8/8/2026 16:56</t>
  </si>
  <si>
    <t>RC-162-202608009</t>
  </si>
  <si>
    <t>01068673</t>
  </si>
  <si>
    <t>8/8/2026 16:49</t>
  </si>
  <si>
    <t>RC-147-202608016</t>
  </si>
  <si>
    <t>8/8/2026 16:48</t>
  </si>
  <si>
    <t>RC-71-202608011</t>
  </si>
  <si>
    <t>010H7398</t>
  </si>
  <si>
    <t>8/8/2026 16:44</t>
  </si>
  <si>
    <t>4ACC999MWL524</t>
  </si>
  <si>
    <t>Sheep Phone Wallet - Pompompurin</t>
  </si>
  <si>
    <t>RC-61-202608011</t>
  </si>
  <si>
    <t>8/8/2026 16:39</t>
  </si>
  <si>
    <t>RC-149-202608006</t>
  </si>
  <si>
    <t>010E5550</t>
  </si>
  <si>
    <t>RC-183-202608013</t>
  </si>
  <si>
    <t>8/8/2026 16:37</t>
  </si>
  <si>
    <t>RC-133-202608030</t>
  </si>
  <si>
    <t>RC-133-202608029</t>
  </si>
  <si>
    <t>8/8/2026 16:36</t>
  </si>
  <si>
    <t>RC-208-202608015</t>
  </si>
  <si>
    <t>8/8/2026 16:31</t>
  </si>
  <si>
    <t>RC-125-202608094</t>
  </si>
  <si>
    <t>RC-125-202608094 / TF-202608325
15 Pro Max ms Monch
กันยารัตน์ โคตรทิพย์ 
59 หมู่ที่6 ตำบลต้นเปา  สันกำแพง  เชียงใหม่  50130 
0625091837</t>
  </si>
  <si>
    <t>8/8/2026 16:27</t>
  </si>
  <si>
    <t>9IPH153IMM514</t>
  </si>
  <si>
    <t>iPhone 15 Pro Max Magsafe - Monchhichi</t>
  </si>
  <si>
    <t>RC-124-202608060</t>
  </si>
  <si>
    <t>8/8/2026 16:25</t>
  </si>
  <si>
    <t>9IPH171IMM475</t>
  </si>
  <si>
    <t>iPhone Air Magsafe - Snoopy &amp; Friends</t>
  </si>
  <si>
    <t>77.34</t>
  </si>
  <si>
    <t>22.66</t>
  </si>
  <si>
    <t>RC-136-202608015</t>
  </si>
  <si>
    <t>01040516</t>
  </si>
  <si>
    <t>8/8/2026 16:43</t>
  </si>
  <si>
    <t>RC-136-202608014</t>
  </si>
  <si>
    <t>RC-180-202608012</t>
  </si>
  <si>
    <t>38004448</t>
  </si>
  <si>
    <t>8/8/2026 16:10</t>
  </si>
  <si>
    <t>RC-133-202608028</t>
  </si>
  <si>
    <t>8/8/2026 16:09</t>
  </si>
  <si>
    <t>5ACC999MWL529</t>
  </si>
  <si>
    <t>Magsafe Wallet - Mickey Steamboat</t>
  </si>
  <si>
    <t>RC-180-202608011</t>
  </si>
  <si>
    <t>01026427</t>
  </si>
  <si>
    <t>8/8/2026 16:00</t>
  </si>
  <si>
    <t>RC-126-202608009</t>
  </si>
  <si>
    <t>12810273</t>
  </si>
  <si>
    <t>8/8/2026 15:55</t>
  </si>
  <si>
    <t>RC-124-202608059</t>
  </si>
  <si>
    <t>8/8/2026 15:53</t>
  </si>
  <si>
    <t>RC-200-202608004</t>
  </si>
  <si>
    <t>8/8/2026 15:46</t>
  </si>
  <si>
    <t>RC-154-202608007</t>
  </si>
  <si>
    <t>8/8/2026 15:43</t>
  </si>
  <si>
    <t>RC-42-202608011</t>
  </si>
  <si>
    <t>12809194</t>
  </si>
  <si>
    <t>8/8/2026 15:33</t>
  </si>
  <si>
    <t>RC-208-202608014</t>
  </si>
  <si>
    <t>8/8/2026 15:34</t>
  </si>
  <si>
    <t>RC-142-202608008</t>
  </si>
  <si>
    <t xml:space="preserve">01026587
</t>
  </si>
  <si>
    <t>8/8/2026 15:32</t>
  </si>
  <si>
    <t>RC-125-202608093</t>
  </si>
  <si>
    <t>8/8/2026 15:26</t>
  </si>
  <si>
    <t>5IPH143IMM527</t>
  </si>
  <si>
    <t>iPhone 14 Pro Max Magsafe - Mickey and Friends</t>
  </si>
  <si>
    <t>9IPH171IMM436</t>
  </si>
  <si>
    <t>iPhone Air Magsafe - Lavender Bunny</t>
  </si>
  <si>
    <t>RC-158-202608004</t>
  </si>
  <si>
    <t>8/8/2026 15:24</t>
  </si>
  <si>
    <t>RC-197-202608007</t>
  </si>
  <si>
    <t>8/8/2026 15:23</t>
  </si>
  <si>
    <t>RC-169-202608020</t>
  </si>
  <si>
    <t>RC-171-202608008</t>
  </si>
  <si>
    <t>39115146</t>
  </si>
  <si>
    <t>8/8/2026 15:22</t>
  </si>
  <si>
    <t>RC-124-202608058</t>
  </si>
  <si>
    <t>8/8/2026 15:15</t>
  </si>
  <si>
    <t>RC-78-202608002</t>
  </si>
  <si>
    <t>8/8/2026 15:05</t>
  </si>
  <si>
    <t>RC-147-202608015</t>
  </si>
  <si>
    <t>RC-137-202608005</t>
  </si>
  <si>
    <t>8/8/2026 14:56</t>
  </si>
  <si>
    <t>RC-137-202608004</t>
  </si>
  <si>
    <t>8/8/2026 14:54</t>
  </si>
  <si>
    <t>RC-25-202608013</t>
  </si>
  <si>
    <t>01045422</t>
  </si>
  <si>
    <t>8/8/2026 14:53</t>
  </si>
  <si>
    <t>RC-151-202608007</t>
  </si>
  <si>
    <t>12810309</t>
  </si>
  <si>
    <t>9IPH170IMM476</t>
  </si>
  <si>
    <t>iPhone 17 Magsafe - Baseball</t>
  </si>
  <si>
    <t>RC-140-202608014</t>
  </si>
  <si>
    <t>8/8/2026 14:48</t>
  </si>
  <si>
    <t>9IPH170IMM506</t>
  </si>
  <si>
    <t>iPhone 17 Magsafe - Momorei Girls Flower</t>
  </si>
  <si>
    <t>RC-135-202608009</t>
  </si>
  <si>
    <t>010N4264</t>
  </si>
  <si>
    <t>RC-161-202608005</t>
  </si>
  <si>
    <t>8/8/2026 14:45</t>
  </si>
  <si>
    <t>RC-144-202608009</t>
  </si>
  <si>
    <t>010O1259</t>
  </si>
  <si>
    <t>8/8/2026 14:44</t>
  </si>
  <si>
    <t>RC-185-202608005</t>
  </si>
  <si>
    <t>8/8/2026 14:43</t>
  </si>
  <si>
    <t>RC-169-202608019</t>
  </si>
  <si>
    <t>8/8/2026 14:42</t>
  </si>
  <si>
    <t>RC-65-202608001</t>
  </si>
  <si>
    <t>8/8/2026 14:38</t>
  </si>
  <si>
    <t>RC-140-202608013</t>
  </si>
  <si>
    <t>8/8/2026 14:34</t>
  </si>
  <si>
    <t>RC-140-202608012</t>
  </si>
  <si>
    <t>8/8/2026 14:31</t>
  </si>
  <si>
    <t>RC-140-202608011</t>
  </si>
  <si>
    <t xml:space="preserve">12809516
</t>
  </si>
  <si>
    <t>16.24</t>
  </si>
  <si>
    <t>24.79</t>
  </si>
  <si>
    <t>58.97</t>
  </si>
  <si>
    <t>RC-149-202608005</t>
  </si>
  <si>
    <t>8/8/2026 14:27</t>
  </si>
  <si>
    <t>RC-61-202608010</t>
  </si>
  <si>
    <t>010N8508</t>
  </si>
  <si>
    <t>8/8/2026 14:11</t>
  </si>
  <si>
    <t>RC-79-202608003</t>
  </si>
  <si>
    <t>010J2651</t>
  </si>
  <si>
    <t>8/8/2026 14:07</t>
  </si>
  <si>
    <t>RC-114-202608013</t>
  </si>
  <si>
    <t>8/8/2026 14:05</t>
  </si>
  <si>
    <t>RC-73-202608008</t>
  </si>
  <si>
    <t>01055067</t>
  </si>
  <si>
    <t>8/8/2026 14:03</t>
  </si>
  <si>
    <t>RC-114-202608012</t>
  </si>
  <si>
    <t>8/8/2026 13:58</t>
  </si>
  <si>
    <t>RC-114-202608011</t>
  </si>
  <si>
    <t>8/8/2026 13:56</t>
  </si>
  <si>
    <t>RC-180-202608009</t>
  </si>
  <si>
    <t>8/8/2026 13:54</t>
  </si>
  <si>
    <t>RC-164-202608015</t>
  </si>
  <si>
    <t>8/8/2026 13:53</t>
  </si>
  <si>
    <t>RC-188-202608003</t>
  </si>
  <si>
    <t>010J2580</t>
  </si>
  <si>
    <t>8/8/2026 13:51</t>
  </si>
  <si>
    <t>RC-166-202608005</t>
  </si>
  <si>
    <t>8/8/2026 13:48</t>
  </si>
  <si>
    <t>4ACC999SGM518</t>
  </si>
  <si>
    <t>Sheep Phone Grip - Pochacco</t>
  </si>
  <si>
    <t>RC-195-202608007</t>
  </si>
  <si>
    <t>8/8/2026 13:45</t>
  </si>
  <si>
    <t>RC-185-202608004</t>
  </si>
  <si>
    <t>12809963</t>
  </si>
  <si>
    <t>8/8/2026 13:43</t>
  </si>
  <si>
    <t>5SSC506IMM414</t>
  </si>
  <si>
    <t>Sheep Canvas S26 Ultra - Little Marie</t>
  </si>
  <si>
    <t>RC-127-202608003</t>
  </si>
  <si>
    <t>01047016</t>
  </si>
  <si>
    <t>8/8/2026 13:41</t>
  </si>
  <si>
    <t>RC-83-202608005</t>
  </si>
  <si>
    <t>010L4565</t>
  </si>
  <si>
    <t>RC-179-202608020</t>
  </si>
  <si>
    <t xml:space="preserve">010H5336
</t>
  </si>
  <si>
    <t>8/8/2026 13:38</t>
  </si>
  <si>
    <t>RC-161-202608004</t>
  </si>
  <si>
    <t>8/8/2026 13:32</t>
  </si>
  <si>
    <t>RC-147-202608014</t>
  </si>
  <si>
    <t>RC-124-202608057</t>
  </si>
  <si>
    <t>8/8/2026 13:20</t>
  </si>
  <si>
    <t>RC-179-202608019</t>
  </si>
  <si>
    <t>RC-125-202608092</t>
  </si>
  <si>
    <t>8/8/2026 13:14</t>
  </si>
  <si>
    <t>50.0</t>
  </si>
  <si>
    <t>RC-147-202608013</t>
  </si>
  <si>
    <t>8/8/2026 13:12</t>
  </si>
  <si>
    <t>5FIG999DKC003</t>
  </si>
  <si>
    <t>Blind Box Keychain (1/6) - Disney Pixar</t>
  </si>
  <si>
    <t>RC-149-202608004</t>
  </si>
  <si>
    <t>8/8/2026 13:05</t>
  </si>
  <si>
    <t>RC-179-202608018</t>
  </si>
  <si>
    <t>010H5336</t>
  </si>
  <si>
    <t>8/8/2026 12:58</t>
  </si>
  <si>
    <t>RC-185-202608003</t>
  </si>
  <si>
    <t>12809447</t>
  </si>
  <si>
    <t>8/8/2026 12:57</t>
  </si>
  <si>
    <t>RC-181-202608014</t>
  </si>
  <si>
    <t>8/8/2026 12:48</t>
  </si>
  <si>
    <t>RC-179-202608017</t>
  </si>
  <si>
    <t>8/8/2026 12:44</t>
  </si>
  <si>
    <t>RC-207-202608011</t>
  </si>
  <si>
    <t>8/8/2026 12:42</t>
  </si>
  <si>
    <t>RC-181-202608013</t>
  </si>
  <si>
    <t>8/8/2026 12:39</t>
  </si>
  <si>
    <t>RC-179-202608016</t>
  </si>
  <si>
    <t>8/8/2026 12:36</t>
  </si>
  <si>
    <t>RC-195-202608006</t>
  </si>
  <si>
    <t>8/8/2026 12:22</t>
  </si>
  <si>
    <t>RC-125-202608091</t>
  </si>
  <si>
    <t>8/8/2026 12:13</t>
  </si>
  <si>
    <t>5PHC999CHR529</t>
  </si>
  <si>
    <t>Phone Charm - Mickey Steamboat</t>
  </si>
  <si>
    <t>RC-198-202608004</t>
  </si>
  <si>
    <t>8/8/2026 12:11</t>
  </si>
  <si>
    <t>RC-148-202608009</t>
  </si>
  <si>
    <t>8/8/2026 12:10</t>
  </si>
  <si>
    <t>RC-133-202608027</t>
  </si>
  <si>
    <t>8/8/2026 11:59</t>
  </si>
  <si>
    <t>RC-149-202608003</t>
  </si>
  <si>
    <t>8/8/2026 11:56</t>
  </si>
  <si>
    <t>RC-127-202608002</t>
  </si>
  <si>
    <t>8/8/2026 11:55</t>
  </si>
  <si>
    <t>RC-130-202608007</t>
  </si>
  <si>
    <t>12808918</t>
  </si>
  <si>
    <t>8/8/2026 11:52</t>
  </si>
  <si>
    <t>RC-149-202608002</t>
  </si>
  <si>
    <t xml:space="preserve">01081353
</t>
  </si>
  <si>
    <t>8/8/2026 11:27</t>
  </si>
  <si>
    <t>RC-132-202608005</t>
  </si>
  <si>
    <t>01029194</t>
  </si>
  <si>
    <t>8/8/2026 11:23</t>
  </si>
  <si>
    <t>RC-149-202608001</t>
  </si>
  <si>
    <t xml:space="preserve">12809262
</t>
  </si>
  <si>
    <t>8/8/2026 11:20</t>
  </si>
  <si>
    <t>RC-125-202608090</t>
  </si>
  <si>
    <t>RC-169-202608018</t>
  </si>
  <si>
    <t>bonus</t>
  </si>
  <si>
    <t>8/8/2026 11:13</t>
  </si>
  <si>
    <t>4ACC999MWL516</t>
  </si>
  <si>
    <t>Sheep Phone Wallet - Cinnamoroll</t>
  </si>
  <si>
    <t>RC-207-202608010</t>
  </si>
  <si>
    <t>8/8/2026 11:00</t>
  </si>
  <si>
    <t>RC-124-202608056</t>
  </si>
  <si>
    <t>8/8/2026 10:51</t>
  </si>
  <si>
    <t>RC-72-202608003</t>
  </si>
  <si>
    <t>8/8/2026 10:40</t>
  </si>
  <si>
    <t>RC-136-202608013</t>
  </si>
  <si>
    <t>8/8/2026 10:45</t>
  </si>
  <si>
    <t>5PHC999CHR560</t>
  </si>
  <si>
    <t>Sheep Phone Charm - The Cowboy</t>
  </si>
  <si>
    <t>RC-83-202608004</t>
  </si>
  <si>
    <t>01095379</t>
  </si>
  <si>
    <t>7/8/2026 20:22</t>
  </si>
  <si>
    <t>RC-125-202608089</t>
  </si>
  <si>
    <t>7/8/2026 20:17</t>
  </si>
  <si>
    <t>RC-142-202608007</t>
  </si>
  <si>
    <t>7/8/2026 20:10</t>
  </si>
  <si>
    <t>RC-142-202608006</t>
  </si>
  <si>
    <t xml:space="preserve">01084501
</t>
  </si>
  <si>
    <t>7/8/2026 20:09</t>
  </si>
  <si>
    <t>RC-125-202608088</t>
  </si>
  <si>
    <t>7/8/2026 20:04</t>
  </si>
  <si>
    <t>RC-140-202608010</t>
  </si>
  <si>
    <t>7/8/2026 20:01</t>
  </si>
  <si>
    <t>RC-142-202608005</t>
  </si>
  <si>
    <t>01054343</t>
  </si>
  <si>
    <t>7/8/2026 19:59</t>
  </si>
  <si>
    <t>RC-155-202608005</t>
  </si>
  <si>
    <t>01073230</t>
  </si>
  <si>
    <t>7/8/2026 19:54</t>
  </si>
  <si>
    <t>9SSC506IMM474</t>
  </si>
  <si>
    <t>Sheep Canvas S26 Ultra - Peanuts</t>
  </si>
  <si>
    <t>RC-104-202608001</t>
  </si>
  <si>
    <t>7/8/2026 19:53</t>
  </si>
  <si>
    <t>RC-170-202608017</t>
  </si>
  <si>
    <t>12808706</t>
  </si>
  <si>
    <t>7/8/2026 19:51</t>
  </si>
  <si>
    <t>RC-125-202608087</t>
  </si>
  <si>
    <t xml:space="preserve"> n</t>
  </si>
  <si>
    <t>7/8/2026 19:40</t>
  </si>
  <si>
    <t>2IPH153SCM557</t>
  </si>
  <si>
    <t>Sheep Canvas Clear Matte Purple - iPhone 15 Pro Max</t>
  </si>
  <si>
    <t>RC-136-202608012</t>
  </si>
  <si>
    <t>7/8/2026 20:03</t>
  </si>
  <si>
    <t>RC-161-202608003</t>
  </si>
  <si>
    <t>7/8/2026 19:37</t>
  </si>
  <si>
    <t>RC-164-202608014</t>
  </si>
  <si>
    <t>010E4585</t>
  </si>
  <si>
    <t>7/8/2026 19:35</t>
  </si>
  <si>
    <t>9IPH172IMM475</t>
  </si>
  <si>
    <t>iPhone 17 Pro Magsafe - Snoopy &amp; Friends</t>
  </si>
  <si>
    <t>RC-159-202608003</t>
  </si>
  <si>
    <t>010H4410</t>
  </si>
  <si>
    <t>7/8/2026 19:34</t>
  </si>
  <si>
    <t>5PHC999CHR417</t>
  </si>
  <si>
    <t>Strap Phone Charm - Thumper Blossom</t>
  </si>
  <si>
    <t>RC-126-202608008</t>
  </si>
  <si>
    <t>010E4200</t>
  </si>
  <si>
    <t>7/8/2026 19:30</t>
  </si>
  <si>
    <t>RC-207-202608009</t>
  </si>
  <si>
    <t>12810056</t>
  </si>
  <si>
    <t>RC-126-202608007</t>
  </si>
  <si>
    <t>7/8/2026 19:28</t>
  </si>
  <si>
    <t>RC-125-202608086</t>
  </si>
  <si>
    <t>7/8/2026 19:26</t>
  </si>
  <si>
    <t>RC-187-202608004</t>
  </si>
  <si>
    <t>010N4326</t>
  </si>
  <si>
    <t>7/8/2026 19:22</t>
  </si>
  <si>
    <t>RC-184-202608006</t>
  </si>
  <si>
    <t>12809954</t>
  </si>
  <si>
    <t>7/8/2026 19:13</t>
  </si>
  <si>
    <t>RC-93-202608003</t>
  </si>
  <si>
    <t>7/8/2026 19:12</t>
  </si>
  <si>
    <t>RC-140-202608009</t>
  </si>
  <si>
    <t>01085573</t>
  </si>
  <si>
    <t>RC-162-202608008</t>
  </si>
  <si>
    <t>010N4454</t>
  </si>
  <si>
    <t>7/8/2026 19:09</t>
  </si>
  <si>
    <t>RC-126-202608006</t>
  </si>
  <si>
    <t>7/8/2026 18:58</t>
  </si>
  <si>
    <t>RC-125-202608085</t>
  </si>
  <si>
    <t>7/8/2026 18:53</t>
  </si>
  <si>
    <t>5IPH163IMM562</t>
  </si>
  <si>
    <t>Sheep Canvas 16 Pro Max - Friends Forever</t>
  </si>
  <si>
    <t>5IPH172SOF560</t>
  </si>
  <si>
    <t>Sheep Outfit 17 Pro - The Cowboy</t>
  </si>
  <si>
    <t>5ACC999SGM560</t>
  </si>
  <si>
    <t>Sheep Phone Grip - The Cowboy</t>
  </si>
  <si>
    <t>12.45</t>
  </si>
  <si>
    <t>RC-132-202608004</t>
  </si>
  <si>
    <t>01046971</t>
  </si>
  <si>
    <t>7/8/2026 18:48</t>
  </si>
  <si>
    <t>RC-140-202608008</t>
  </si>
  <si>
    <t>7/8/2026 18:44</t>
  </si>
  <si>
    <t>RC-135-202608008</t>
  </si>
  <si>
    <t xml:space="preserve">12807868
</t>
  </si>
  <si>
    <t>7/8/2026 18:41</t>
  </si>
  <si>
    <t>RC-133-202608026</t>
  </si>
  <si>
    <t>7/8/2026 18:32</t>
  </si>
  <si>
    <t>RC-181-202608012</t>
  </si>
  <si>
    <t>010J1190</t>
  </si>
  <si>
    <t>7/8/2026 18:29</t>
  </si>
  <si>
    <t>RC-125-202608084</t>
  </si>
  <si>
    <t>RC-124-202608055</t>
  </si>
  <si>
    <t>7/8/2026 18:22</t>
  </si>
  <si>
    <t>5IPH150IMD533</t>
  </si>
  <si>
    <t>iPhone 15 - Nick and Judy</t>
  </si>
  <si>
    <t>5IPH170IMM532</t>
  </si>
  <si>
    <t>iPhone 17 Magsafe - Zootopia</t>
  </si>
  <si>
    <t>RC-125-202608083</t>
  </si>
  <si>
    <t>RC-140-202608007</t>
  </si>
  <si>
    <t>7/8/2026 18:15</t>
  </si>
  <si>
    <t>RC-155-202608004</t>
  </si>
  <si>
    <t>01047304</t>
  </si>
  <si>
    <t>7/8/2026 18:12</t>
  </si>
  <si>
    <t>RC-136-202608011</t>
  </si>
  <si>
    <t>7/8/2026 18:31</t>
  </si>
  <si>
    <t>RC-125-202608082</t>
  </si>
  <si>
    <t>7/8/2026 18:04</t>
  </si>
  <si>
    <t>RC-181-202608011</t>
  </si>
  <si>
    <t>2IPH172SCM003</t>
  </si>
  <si>
    <t>Sheep Canvas Clear Pink - iPhone 17 Pro</t>
  </si>
  <si>
    <t>RC-181-202608010</t>
  </si>
  <si>
    <t>7/8/2026 18:03</t>
  </si>
  <si>
    <t>RC-183-202608012</t>
  </si>
  <si>
    <t>010E1689</t>
  </si>
  <si>
    <t>RC-133-202608025</t>
  </si>
  <si>
    <t>7/8/2026 18:00</t>
  </si>
  <si>
    <t>RC-136-202608010</t>
  </si>
  <si>
    <t>010L1218</t>
  </si>
  <si>
    <t>7/8/2026 18:21</t>
  </si>
  <si>
    <t>2IPH171SCM001</t>
  </si>
  <si>
    <t>Sheep Canvas Clear Black - iPhone Air</t>
  </si>
  <si>
    <t>RC-162-202608007</t>
  </si>
  <si>
    <t>12807677</t>
  </si>
  <si>
    <t>7/8/2026 17:49</t>
  </si>
  <si>
    <t>RC-198-202608003</t>
  </si>
  <si>
    <t>7/8/2026 17:40</t>
  </si>
  <si>
    <t>RC-155-202608003</t>
  </si>
  <si>
    <t>7/8/2026 17:34</t>
  </si>
  <si>
    <t>RC-75-202608005</t>
  </si>
  <si>
    <t>7/8/2026 17:32</t>
  </si>
  <si>
    <t>RC-161-202608002</t>
  </si>
  <si>
    <t>7/8/2026 17:31</t>
  </si>
  <si>
    <t>RC-125-202608081</t>
  </si>
  <si>
    <t>7/8/2026 17:12</t>
  </si>
  <si>
    <t>RC-136-202608009</t>
  </si>
  <si>
    <t>39111229</t>
  </si>
  <si>
    <t>7/8/2026 17:22</t>
  </si>
  <si>
    <t>RC-169-202608017</t>
  </si>
  <si>
    <t>7/8/2026 16:57</t>
  </si>
  <si>
    <t>RC-148-202608008</t>
  </si>
  <si>
    <t>5ARP605APC561</t>
  </si>
  <si>
    <t>Sheep Case Airpods 4 - The Ranger</t>
  </si>
  <si>
    <t>RC-170-202608016</t>
  </si>
  <si>
    <t>7/8/2026 16:56</t>
  </si>
  <si>
    <t>RC-148-202608007</t>
  </si>
  <si>
    <t>RC-25-202608012</t>
  </si>
  <si>
    <t xml:space="preserve">38001747
</t>
  </si>
  <si>
    <t>7/8/2026 16:54</t>
  </si>
  <si>
    <t>9ARP605APC507</t>
  </si>
  <si>
    <t>Case Airpods 4 - Momorei Rico</t>
  </si>
  <si>
    <t>RC-25-202608011</t>
  </si>
  <si>
    <t>38001747</t>
  </si>
  <si>
    <t>7/8/2026 16:52</t>
  </si>
  <si>
    <t>RC-125-202608080</t>
  </si>
  <si>
    <t>7/8/2026 16:40</t>
  </si>
  <si>
    <t>9ACC999MWL474</t>
  </si>
  <si>
    <t>Magsafe Wallet - Peanuts</t>
  </si>
  <si>
    <t>RC-25-202608010</t>
  </si>
  <si>
    <t>7/8/2026 16:29</t>
  </si>
  <si>
    <t>RC-125-202608079</t>
  </si>
  <si>
    <t>7/8/2026 16:28</t>
  </si>
  <si>
    <t>5ACC999MWL414</t>
  </si>
  <si>
    <t>Magsafe Wallet - Marie</t>
  </si>
  <si>
    <t>RC-133-202608024</t>
  </si>
  <si>
    <t>7/8/2026 16:27</t>
  </si>
  <si>
    <t>RC-125-202608078</t>
  </si>
  <si>
    <t>7/8/2026 16:16</t>
  </si>
  <si>
    <t>9IPH153SOF539</t>
  </si>
  <si>
    <t>Sheep Outfit 15 Pro Max - Monchhichi Beige</t>
  </si>
  <si>
    <t>RC-133-202608023</t>
  </si>
  <si>
    <t>7/8/2026 16:11</t>
  </si>
  <si>
    <t>RC-162-202608006</t>
  </si>
  <si>
    <t>010N4434</t>
  </si>
  <si>
    <t>7/8/2026 16:10</t>
  </si>
  <si>
    <t>RC-197-202608006</t>
  </si>
  <si>
    <t>7/8/2026 16:02</t>
  </si>
  <si>
    <t>RC-126-202608005</t>
  </si>
  <si>
    <t>7/8/2026 16:01</t>
  </si>
  <si>
    <t>RC-25-202608009</t>
  </si>
  <si>
    <t>7/8/2026 16:00</t>
  </si>
  <si>
    <t>RC-125-202608077</t>
  </si>
  <si>
    <t>RC-62-202608016</t>
  </si>
  <si>
    <t>01067699</t>
  </si>
  <si>
    <t>7/8/2026 15:34</t>
  </si>
  <si>
    <t>RC-73-202608007</t>
  </si>
  <si>
    <t>RC-203-202608011</t>
  </si>
  <si>
    <t>01074715</t>
  </si>
  <si>
    <t>7/8/2026 15:28</t>
  </si>
  <si>
    <t>RC-209-202608007</t>
  </si>
  <si>
    <t>7/8/2026 15:26</t>
  </si>
  <si>
    <t>RC-188-202608002</t>
  </si>
  <si>
    <t>12809959</t>
  </si>
  <si>
    <t>7/8/2026 15:11</t>
  </si>
  <si>
    <t>RC-92-202608010</t>
  </si>
  <si>
    <t>12807779</t>
  </si>
  <si>
    <t>7/8/2026 15:06</t>
  </si>
  <si>
    <t>RC-150-202608011</t>
  </si>
  <si>
    <t>010E1688</t>
  </si>
  <si>
    <t>7/8/2026 13:33</t>
  </si>
  <si>
    <t>9SSC506IMM475</t>
  </si>
  <si>
    <t>Sheep Canvas S26 Ultra - Snoopy &amp; Friends</t>
  </si>
  <si>
    <t>RC-133-202608022</t>
  </si>
  <si>
    <t>01080876</t>
  </si>
  <si>
    <t>7/8/2026 14:48</t>
  </si>
  <si>
    <t>RC-207-202608008</t>
  </si>
  <si>
    <t>7/8/2026 14:25</t>
  </si>
  <si>
    <t>RC-147-202608012</t>
  </si>
  <si>
    <t>7/8/2026 14:21</t>
  </si>
  <si>
    <t>RC-124-202608054</t>
  </si>
  <si>
    <t>7/8/2026 14:19</t>
  </si>
  <si>
    <t>RC-209-202608006</t>
  </si>
  <si>
    <t>Sale : 010H5090</t>
  </si>
  <si>
    <t>7/8/2026 14:17</t>
  </si>
  <si>
    <t>RC-164-202608013</t>
  </si>
  <si>
    <t>7/8/2026 14:16</t>
  </si>
  <si>
    <t>RC-62-202608015</t>
  </si>
  <si>
    <t>RC-171-202608007</t>
  </si>
  <si>
    <t>7/8/2026 14:15</t>
  </si>
  <si>
    <t>5IPH173IMM414</t>
  </si>
  <si>
    <t>iPhone 17 Pro Max Magsafe - Little Marie</t>
  </si>
  <si>
    <t>RC-125-202608076</t>
  </si>
  <si>
    <t>5IPH173IMM503</t>
  </si>
  <si>
    <t>iPhone 17 Pro Max Magsafe - Stitch Travel</t>
  </si>
  <si>
    <t>RC-25-202608008</t>
  </si>
  <si>
    <t>010L7417</t>
  </si>
  <si>
    <t>7/8/2026 14:09</t>
  </si>
  <si>
    <t>4IPH170IMM524</t>
  </si>
  <si>
    <t>Sheep Canvas 17 - Pompompurin</t>
  </si>
  <si>
    <t>RC-197-202608005</t>
  </si>
  <si>
    <t>7/8/2026 13:56</t>
  </si>
  <si>
    <t>RC-135-202608007</t>
  </si>
  <si>
    <t>7/8/2026 13:52</t>
  </si>
  <si>
    <t>RC-179-202608015</t>
  </si>
  <si>
    <t>7/8/2026 13:34</t>
  </si>
  <si>
    <t>RC-208-202608013</t>
  </si>
  <si>
    <t>12810146</t>
  </si>
  <si>
    <t>7/8/2026 13:30</t>
  </si>
  <si>
    <t>RC-141-202608007</t>
  </si>
  <si>
    <t>010L6088</t>
  </si>
  <si>
    <t>7/8/2026 13:06</t>
  </si>
  <si>
    <t>RC-191-202608004</t>
  </si>
  <si>
    <t>12809979</t>
  </si>
  <si>
    <t>7/8/2026 12:55</t>
  </si>
  <si>
    <t>RC-129-202608009</t>
  </si>
  <si>
    <t>7/8/2026 12:52</t>
  </si>
  <si>
    <t>RC-114-202608010</t>
  </si>
  <si>
    <t>7/8/2026 12:47</t>
  </si>
  <si>
    <t>RC-145-202608004</t>
  </si>
  <si>
    <t>7/8/2026 12:34</t>
  </si>
  <si>
    <t>9PHC999CHR515</t>
  </si>
  <si>
    <t>Phone Charm - Kawaii Monchhichi</t>
  </si>
  <si>
    <t>RC-92-202608009</t>
  </si>
  <si>
    <t>7/8/2026 12:29</t>
  </si>
  <si>
    <t>RC-152-202608008</t>
  </si>
  <si>
    <t>010F8580</t>
  </si>
  <si>
    <t>7/8/2026 12:19</t>
  </si>
  <si>
    <t>RC-209-202608005</t>
  </si>
  <si>
    <t>010J1353</t>
  </si>
  <si>
    <t>7/8/2026 12:14</t>
  </si>
  <si>
    <t>5IPH172IMM527</t>
  </si>
  <si>
    <t>iPhone 17 Pro Magsafe - Mickey and Friends</t>
  </si>
  <si>
    <t>RC-92-202608008</t>
  </si>
  <si>
    <t>7/8/2026 12:07</t>
  </si>
  <si>
    <t>RC-161-202608001</t>
  </si>
  <si>
    <t xml:space="preserve">010L6648
</t>
  </si>
  <si>
    <t>7/8/2026 11:57</t>
  </si>
  <si>
    <t>RC-62-202608014</t>
  </si>
  <si>
    <t>7/8/2026 11:50</t>
  </si>
  <si>
    <t>RC-125-202608075</t>
  </si>
  <si>
    <t>7/8/2026 11:44</t>
  </si>
  <si>
    <t>RC-202-202608005</t>
  </si>
  <si>
    <t>7/8/2026 11:34</t>
  </si>
  <si>
    <t>RC-202-202608004</t>
  </si>
  <si>
    <t>RC-185-202608002</t>
  </si>
  <si>
    <t>7/8/2026 11:28</t>
  </si>
  <si>
    <t>RC-73-202608006</t>
  </si>
  <si>
    <t>7/8/2026 10:17</t>
  </si>
  <si>
    <t>RC-208-202608012</t>
  </si>
  <si>
    <t>6/8/2026 21:05</t>
  </si>
  <si>
    <t>RC-125-202608074</t>
  </si>
  <si>
    <t>6/8/2026 20:58</t>
  </si>
  <si>
    <t>RC-62-202608013</t>
  </si>
  <si>
    <t>6/8/2026 20:48</t>
  </si>
  <si>
    <t>22.56</t>
  </si>
  <si>
    <t>20.19</t>
  </si>
  <si>
    <t>57.25</t>
  </si>
  <si>
    <t>RC-125-202608073</t>
  </si>
  <si>
    <t>6/8/2026 20:45</t>
  </si>
  <si>
    <t>RC-110-202608004</t>
  </si>
  <si>
    <t>6/8/2026 20:14</t>
  </si>
  <si>
    <t>RC-62-202608012</t>
  </si>
  <si>
    <t>6/8/2026 20:10</t>
  </si>
  <si>
    <t>RC-125-202608072</t>
  </si>
  <si>
    <t>6/8/2026 20:05</t>
  </si>
  <si>
    <t>19.50</t>
  </si>
  <si>
    <t>TRUE0390</t>
  </si>
  <si>
    <t>Pre-Order TR - 390</t>
  </si>
  <si>
    <t>RC-62-202608011</t>
  </si>
  <si>
    <t>6/8/2026 19:59</t>
  </si>
  <si>
    <t>RC-67-202608003</t>
  </si>
  <si>
    <t>8ACC999MWL485</t>
  </si>
  <si>
    <t>Magsafe Wallet - Shiro Playtime</t>
  </si>
  <si>
    <t>RC-133-202608021</t>
  </si>
  <si>
    <t>6/8/2026 19:56</t>
  </si>
  <si>
    <t>RC-151-202608006</t>
  </si>
  <si>
    <t>6/8/2026 19:54</t>
  </si>
  <si>
    <t>5IPH171IMM526</t>
  </si>
  <si>
    <t>iPhone Air Magsafe - Mickey Mouse</t>
  </si>
  <si>
    <t>RC-125-202608071</t>
  </si>
  <si>
    <t>6/8/2026 19:49</t>
  </si>
  <si>
    <t>RC-83-202608003</t>
  </si>
  <si>
    <t>6/8/2026 19:42</t>
  </si>
  <si>
    <t>RC-152-202608007</t>
  </si>
  <si>
    <t>RC-62-202608010</t>
  </si>
  <si>
    <t>6/8/2026 19:32</t>
  </si>
  <si>
    <t>RC-68-202608004</t>
  </si>
  <si>
    <t>010L6262</t>
  </si>
  <si>
    <t>6/8/2026 19:31</t>
  </si>
  <si>
    <t>RC-125-202608070</t>
  </si>
  <si>
    <t>6/8/2026 19:28</t>
  </si>
  <si>
    <t>5IPH163IMM559</t>
  </si>
  <si>
    <t>Sheep Canvas 16 Pro Max - Toy Story 5</t>
  </si>
  <si>
    <t>RC-179-202608014</t>
  </si>
  <si>
    <t>RC-150-202608010</t>
  </si>
  <si>
    <t>010N4803</t>
  </si>
  <si>
    <t>6/8/2026 19:22</t>
  </si>
  <si>
    <t>RC-124-202608053</t>
  </si>
  <si>
    <t>6/8/2026 19:16</t>
  </si>
  <si>
    <t>5ACC999MWS564</t>
  </si>
  <si>
    <t>Sheep Phone Wallet Stand - Slinky Dog</t>
  </si>
  <si>
    <t>RC-156-202608011</t>
  </si>
  <si>
    <t>01047197</t>
  </si>
  <si>
    <t>6/8/2026 19:10</t>
  </si>
  <si>
    <t>RC-71-202608010</t>
  </si>
  <si>
    <t>6/8/2026 19:07</t>
  </si>
  <si>
    <t>RC-170-202608015</t>
  </si>
  <si>
    <t>010J0258</t>
  </si>
  <si>
    <t>6/8/2026 19:05</t>
  </si>
  <si>
    <t>RC-170-202608014</t>
  </si>
  <si>
    <t>6/8/2026 19:04</t>
  </si>
  <si>
    <t>RC-125-202608069</t>
  </si>
  <si>
    <t>6/8/2026 19:01</t>
  </si>
  <si>
    <t>RC-133-202608020</t>
  </si>
  <si>
    <t>6/8/2026 18:58</t>
  </si>
  <si>
    <t>RC-61-202608009</t>
  </si>
  <si>
    <t>6/8/2026 18:55</t>
  </si>
  <si>
    <t>RC-133-202608019</t>
  </si>
  <si>
    <t>RC-133-202608018</t>
  </si>
  <si>
    <t>6/8/2026 18:54</t>
  </si>
  <si>
    <t>RC-133-202608017</t>
  </si>
  <si>
    <t>6/8/2026 18:52</t>
  </si>
  <si>
    <t>5IPH170IMM502</t>
  </si>
  <si>
    <t>iPhone 17 Magsafe - Stitch Beach</t>
  </si>
  <si>
    <t>RC-150-202608009</t>
  </si>
  <si>
    <t>12809828</t>
  </si>
  <si>
    <t>6/8/2026 17:48</t>
  </si>
  <si>
    <t>RC-179-202608013</t>
  </si>
  <si>
    <t xml:space="preserve">01073000
</t>
  </si>
  <si>
    <t>6/8/2026 18:32</t>
  </si>
  <si>
    <t>RC-203-202608010</t>
  </si>
  <si>
    <t xml:space="preserve">010D2802
</t>
  </si>
  <si>
    <t>6/8/2026 18:25</t>
  </si>
  <si>
    <t>RC-126-202608004</t>
  </si>
  <si>
    <t>010O4868</t>
  </si>
  <si>
    <t>6/8/2026 18:23</t>
  </si>
  <si>
    <t>RC-105-202608014</t>
  </si>
  <si>
    <t>6/8/2026 18:13</t>
  </si>
  <si>
    <t>RC-105-202608013</t>
  </si>
  <si>
    <t>6/8/2026 18:11</t>
  </si>
  <si>
    <t>RC-157-202608003</t>
  </si>
  <si>
    <t>010L7730</t>
  </si>
  <si>
    <t>6/8/2026 18:07</t>
  </si>
  <si>
    <t>RC-124-202608052</t>
  </si>
  <si>
    <t>01075328</t>
  </si>
  <si>
    <t>6/8/2026 18:05</t>
  </si>
  <si>
    <t>RC-169-202608016</t>
  </si>
  <si>
    <t>6/8/2026 17:59</t>
  </si>
  <si>
    <t>RC-62-202608009</t>
  </si>
  <si>
    <t>6/8/2026 17:47</t>
  </si>
  <si>
    <t>RC-71-202608009</t>
  </si>
  <si>
    <t>6/8/2026 17:46</t>
  </si>
  <si>
    <t>5FIG999DKC532</t>
  </si>
  <si>
    <t>Sheep Blind Box (1/6) - Charm Zootopia</t>
  </si>
  <si>
    <t>RC-136-202608008</t>
  </si>
  <si>
    <t xml:space="preserve">01026318
</t>
  </si>
  <si>
    <t>6/8/2026 18:09</t>
  </si>
  <si>
    <t>RC-124-202608051</t>
  </si>
  <si>
    <t>6/8/2026 17:22</t>
  </si>
  <si>
    <t>RC-102-202608002</t>
  </si>
  <si>
    <t>6/8/2026 17:19</t>
  </si>
  <si>
    <t>RC-181-202608009</t>
  </si>
  <si>
    <t>6/8/2026 17:13</t>
  </si>
  <si>
    <t>5SSC506IMM505</t>
  </si>
  <si>
    <t>Sheep Canvas S26 Ultra - Stitch Flower</t>
  </si>
  <si>
    <t>RC-151-202608005</t>
  </si>
  <si>
    <t>6/8/2026 17:08</t>
  </si>
  <si>
    <t>RC-197-202608004</t>
  </si>
  <si>
    <t>6/8/2026 17:03</t>
  </si>
  <si>
    <t>RC-151-202608004</t>
  </si>
  <si>
    <t>12809692</t>
  </si>
  <si>
    <t>6/8/2026 17:05</t>
  </si>
  <si>
    <t>RC-124-202608050</t>
  </si>
  <si>
    <t>6/8/2026 16:59</t>
  </si>
  <si>
    <t>RC-125-202608068</t>
  </si>
  <si>
    <t>6/8/2026 16:45</t>
  </si>
  <si>
    <t>RC-87-202608003</t>
  </si>
  <si>
    <t>010L6079</t>
  </si>
  <si>
    <t>6/8/2026 16:39</t>
  </si>
  <si>
    <t>RC-148-202608006</t>
  </si>
  <si>
    <t>6/8/2026 16:23</t>
  </si>
  <si>
    <t>RC-203-202608009</t>
  </si>
  <si>
    <t>6/8/2026 16:16</t>
  </si>
  <si>
    <t>RC-62-202608008</t>
  </si>
  <si>
    <t>6/8/2026 16:02</t>
  </si>
  <si>
    <t>RC-75-202608004</t>
  </si>
  <si>
    <t>6/8/2026 15:35</t>
  </si>
  <si>
    <t>RC-147-202608011</t>
  </si>
  <si>
    <t>6/8/2026 15:27</t>
  </si>
  <si>
    <t>RC-136-202608007</t>
  </si>
  <si>
    <t>6/8/2026 15:48</t>
  </si>
  <si>
    <t>RC-147-202608010</t>
  </si>
  <si>
    <t>6/8/2026 15:22</t>
  </si>
  <si>
    <t>RC-169-202608015</t>
  </si>
  <si>
    <t>6/8/2026 15:10</t>
  </si>
  <si>
    <t>RC-208-202608011</t>
  </si>
  <si>
    <t>6/8/2026 14:54</t>
  </si>
  <si>
    <t>RC-207-202608007</t>
  </si>
  <si>
    <t>6/8/2026 14:13</t>
  </si>
  <si>
    <t>RC-92-202608006</t>
  </si>
  <si>
    <t>12809960</t>
  </si>
  <si>
    <t>2SIP170SGP013</t>
  </si>
  <si>
    <t>Sheep Screen Protector Privacy Glass - iPhone 17 / 16 Pro</t>
  </si>
  <si>
    <t>RC-125-202608067</t>
  </si>
  <si>
    <t>6/8/2026 14:02</t>
  </si>
  <si>
    <t>RC-165-202608006</t>
  </si>
  <si>
    <t>12809872</t>
  </si>
  <si>
    <t>6/8/2026 13:59</t>
  </si>
  <si>
    <t>5IPH172IMM417</t>
  </si>
  <si>
    <t>iPhone 17 Pro Magsafe - Thumper Blossom</t>
  </si>
  <si>
    <t>RC-137-202608003</t>
  </si>
  <si>
    <t>6/8/2026 13:56</t>
  </si>
  <si>
    <t>RC-170-202608013</t>
  </si>
  <si>
    <t>6/8/2026 13:51</t>
  </si>
  <si>
    <t>RC-184-202608004</t>
  </si>
  <si>
    <t>12809956</t>
  </si>
  <si>
    <t>6/8/2026 13:46</t>
  </si>
  <si>
    <t>RC-201-202608003</t>
  </si>
  <si>
    <t>12808634</t>
  </si>
  <si>
    <t>6/8/2026 13:38</t>
  </si>
  <si>
    <t>5IPH171IMM414</t>
  </si>
  <si>
    <t>iPhone Air Magsafe - Little Marie</t>
  </si>
  <si>
    <t>RC-187-202608003</t>
  </si>
  <si>
    <t>010L3591</t>
  </si>
  <si>
    <t>6/8/2026 13:34</t>
  </si>
  <si>
    <t>RC-125-202608066</t>
  </si>
  <si>
    <t>6/8/2026 13:32</t>
  </si>
  <si>
    <t>RC-165-202608005</t>
  </si>
  <si>
    <t>01059507</t>
  </si>
  <si>
    <t>6/8/2026 13:08</t>
  </si>
  <si>
    <t>RC-165-202608004</t>
  </si>
  <si>
    <t>4/8/2026 15:05</t>
  </si>
  <si>
    <t>RC-165-202608003</t>
  </si>
  <si>
    <t>2/8/2026 20:15</t>
  </si>
  <si>
    <t>9IPH170IMM435</t>
  </si>
  <si>
    <t>iPhone 17 Magsafe - Ribbon Bunny</t>
  </si>
  <si>
    <t>RC-165-202608002</t>
  </si>
  <si>
    <t>010H6132</t>
  </si>
  <si>
    <t>2/8/2026 19:29</t>
  </si>
  <si>
    <t>RC-91-202608007</t>
  </si>
  <si>
    <t>6/8/2026 13:11</t>
  </si>
  <si>
    <t>RC-124-202608049</t>
  </si>
  <si>
    <t>6/8/2026 13:05</t>
  </si>
  <si>
    <t>RC-124-202608048</t>
  </si>
  <si>
    <t>6/8/2026 12:50</t>
  </si>
  <si>
    <t>RC-125-202608065</t>
  </si>
  <si>
    <t>6/8/2026 12:48</t>
  </si>
  <si>
    <t>RC-105-202608012</t>
  </si>
  <si>
    <t>6/8/2026 12:46</t>
  </si>
  <si>
    <t>RC-150-202608008</t>
  </si>
  <si>
    <t>6/8/2026 12:41</t>
  </si>
  <si>
    <t>RC-125-202608064</t>
  </si>
  <si>
    <t>6/8/2026 12:38</t>
  </si>
  <si>
    <t>RC-125-202608063</t>
  </si>
  <si>
    <t>6/8/2026 12:30</t>
  </si>
  <si>
    <t>RC-124-202608047</t>
  </si>
  <si>
    <t>6/8/2026 12:25</t>
  </si>
  <si>
    <t>RC-181-202608008</t>
  </si>
  <si>
    <t>6/8/2026 12:24</t>
  </si>
  <si>
    <t>RC-114-202608009</t>
  </si>
  <si>
    <t>6/8/2026 12:19</t>
  </si>
  <si>
    <t>RC-179-202608012</t>
  </si>
  <si>
    <t>0103911</t>
  </si>
  <si>
    <t>6/8/2026 12:15</t>
  </si>
  <si>
    <t>2SCP171BCG035</t>
  </si>
  <si>
    <t>Sheep Bullet Camera Glass iPhone Air - Gold</t>
  </si>
  <si>
    <t>RC-179-202608011</t>
  </si>
  <si>
    <t>6/8/2026 12:14</t>
  </si>
  <si>
    <t>RC-125-202608062</t>
  </si>
  <si>
    <t>6/8/2026 12:04</t>
  </si>
  <si>
    <t>5IPH143IMM559</t>
  </si>
  <si>
    <t>Sheep Canvas 14 Pro Max - Toy Story 5</t>
  </si>
  <si>
    <t>RC-185-202608001</t>
  </si>
  <si>
    <t>6/8/2026 12:00</t>
  </si>
  <si>
    <t>RC-125-202608061</t>
  </si>
  <si>
    <t>6/8/2026 11:58</t>
  </si>
  <si>
    <t>4ARP601APC516</t>
  </si>
  <si>
    <t>Sheep Case Airpods 1-2 - Cinnamoroll</t>
  </si>
  <si>
    <t>4IPH162IMM516</t>
  </si>
  <si>
    <t>Sheep Canvas 16 Pro - Cinnamoroll</t>
  </si>
  <si>
    <t>4IPH153IMM516</t>
  </si>
  <si>
    <t>Sheep Canvas 15 Pro Max - Cinnamoroll</t>
  </si>
  <si>
    <t>RC-148-202608005</t>
  </si>
  <si>
    <t xml:space="preserve">1289667
</t>
  </si>
  <si>
    <t>6/8/2026 11:54</t>
  </si>
  <si>
    <t>5SSC505IMM488</t>
  </si>
  <si>
    <t>Samsung S25 Ultra Magsafe - Light your dream</t>
  </si>
  <si>
    <t>RC-179-202608010</t>
  </si>
  <si>
    <t>6/8/2026 11:51</t>
  </si>
  <si>
    <t>RC-162-202608005</t>
  </si>
  <si>
    <t>6/8/2026 10:54</t>
  </si>
  <si>
    <t>RC-162-202608004</t>
  </si>
  <si>
    <t>5/8/2026 20:33</t>
  </si>
  <si>
    <t>RC-125-202608060</t>
  </si>
  <si>
    <t>5/8/2026 20:30</t>
  </si>
  <si>
    <t>RC-147-202608009</t>
  </si>
  <si>
    <t>5/8/2026 20:26</t>
  </si>
  <si>
    <t>RC-67-202608002</t>
  </si>
  <si>
    <t>010H9198</t>
  </si>
  <si>
    <t>5/8/2026 20:14</t>
  </si>
  <si>
    <t>5PHC999CHR559</t>
  </si>
  <si>
    <t>Sheep Phone Charm - Toy Story 5</t>
  </si>
  <si>
    <t>RC-125-202608059</t>
  </si>
  <si>
    <t>5/8/2026 20:06</t>
  </si>
  <si>
    <t>9IPH142IMM434</t>
  </si>
  <si>
    <t>iPhone 14 Pro Magsafe - Esther Bunny</t>
  </si>
  <si>
    <t>RC-61-202608008</t>
  </si>
  <si>
    <t>010G9536</t>
  </si>
  <si>
    <t>RC-42-202608010</t>
  </si>
  <si>
    <t>010H5698</t>
  </si>
  <si>
    <t>5/8/2026 20:00</t>
  </si>
  <si>
    <t>RC-125-202608058</t>
  </si>
  <si>
    <t>5/8/2026 19:55</t>
  </si>
  <si>
    <t>RC-196-202608007</t>
  </si>
  <si>
    <t>5/8/2026 19:54</t>
  </si>
  <si>
    <t>RC-61-202608007</t>
  </si>
  <si>
    <t>5/8/2026 19:52</t>
  </si>
  <si>
    <t>RC-125-202608057</t>
  </si>
  <si>
    <t>5ACC999MWS563</t>
  </si>
  <si>
    <t>Sheep Phone Wallet Stand - Rex Roar</t>
  </si>
  <si>
    <t>RC-127-202608001</t>
  </si>
  <si>
    <t>01030759</t>
  </si>
  <si>
    <t>5/8/2026 19:48</t>
  </si>
  <si>
    <t>RC-135-202608006</t>
  </si>
  <si>
    <t xml:space="preserve">010H2535
</t>
  </si>
  <si>
    <t>5/8/2026 19:46</t>
  </si>
  <si>
    <t>RC-105-202608011</t>
  </si>
  <si>
    <t>5/8/2026 19:42</t>
  </si>
  <si>
    <t>RC-158-202608003</t>
  </si>
  <si>
    <t>2SCP170BCG108</t>
  </si>
  <si>
    <t>Sheep Bullet Camera Glass iPhone 17 - Light Green</t>
  </si>
  <si>
    <t>RC-147-202608008</t>
  </si>
  <si>
    <t>5/8/2026 19:40</t>
  </si>
  <si>
    <t>RC-180-202608008</t>
  </si>
  <si>
    <t>5/8/2026 19:32</t>
  </si>
  <si>
    <t>RC-110-202608003</t>
  </si>
  <si>
    <t>5/8/2026 19:29</t>
  </si>
  <si>
    <t>RC-133-202608016</t>
  </si>
  <si>
    <t>RC-179-202608009</t>
  </si>
  <si>
    <t>010L5226</t>
  </si>
  <si>
    <t>5/8/2026 19:25</t>
  </si>
  <si>
    <t>RC-169-202608014</t>
  </si>
  <si>
    <t>5/8/2026 19:24</t>
  </si>
  <si>
    <t>RC-169-202608013</t>
  </si>
  <si>
    <t>5/8/2026 19:23</t>
  </si>
  <si>
    <t>RC-124-202608046</t>
  </si>
  <si>
    <t>5/8/2026 19:21</t>
  </si>
  <si>
    <t>2SSC506SCM558</t>
  </si>
  <si>
    <t>Sheep Canvas Clear Matte Blue - S26 Ultra</t>
  </si>
  <si>
    <t>RC-90-202608002</t>
  </si>
  <si>
    <t>01099945</t>
  </si>
  <si>
    <t>5/8/2026 19:20</t>
  </si>
  <si>
    <t>RC-164-202608012</t>
  </si>
  <si>
    <t>5/8/2026 19:14</t>
  </si>
  <si>
    <t>RC-133-202608015</t>
  </si>
  <si>
    <t>5/8/2026 19:08</t>
  </si>
  <si>
    <t>4ACC999SGM519</t>
  </si>
  <si>
    <t>Sheep Phone Grip - Pochacco Dream</t>
  </si>
  <si>
    <t>RC-186-202608007</t>
  </si>
  <si>
    <t>12810048</t>
  </si>
  <si>
    <t>RC-143-202608003</t>
  </si>
  <si>
    <t>5/8/2026 19:07</t>
  </si>
  <si>
    <t>5SSC506IMM413</t>
  </si>
  <si>
    <t>Sheep Canvas S26 Ultra - 101 Dalmatians</t>
  </si>
  <si>
    <t>RC-114-202608008</t>
  </si>
  <si>
    <t>5/8/2026 19:04</t>
  </si>
  <si>
    <t>RC-202-202608003</t>
  </si>
  <si>
    <t>12810104</t>
  </si>
  <si>
    <t>5/8/2026 18:56</t>
  </si>
  <si>
    <t>4IPH171IMM524</t>
  </si>
  <si>
    <t>Sheep Canvas Air - Pompompurin</t>
  </si>
  <si>
    <t>RC-148-202608004</t>
  </si>
  <si>
    <t>5/8/2026 18:40</t>
  </si>
  <si>
    <t>5ACC999MWL504</t>
  </si>
  <si>
    <t>Magsafe Wallet - Stitch Aloha</t>
  </si>
  <si>
    <t>RC-201-202608002</t>
  </si>
  <si>
    <t>5/8/2026 18:38</t>
  </si>
  <si>
    <t>RC-147-202608007</t>
  </si>
  <si>
    <t>5/8/2026 18:37</t>
  </si>
  <si>
    <t>RC-105-202608010</t>
  </si>
  <si>
    <t>5/8/2026 18:31</t>
  </si>
  <si>
    <t>33.11</t>
  </si>
  <si>
    <t>66.89</t>
  </si>
  <si>
    <t>RC-197-202608003</t>
  </si>
  <si>
    <t>5/8/2026 18:30</t>
  </si>
  <si>
    <t>RC-79-202608002</t>
  </si>
  <si>
    <t>5/8/2026 18:24</t>
  </si>
  <si>
    <t>RC-206-202608007</t>
  </si>
  <si>
    <t>12810188</t>
  </si>
  <si>
    <t>5/8/2026 18:23</t>
  </si>
  <si>
    <t>RC-125-202608056</t>
  </si>
  <si>
    <t>5/8/2026 18:20</t>
  </si>
  <si>
    <t>9SSC506IMM554</t>
  </si>
  <si>
    <t>Sheep Canvas S26 Ultra - Polcasan</t>
  </si>
  <si>
    <t>RC-143-202608002</t>
  </si>
  <si>
    <t>5/8/2026 18:16</t>
  </si>
  <si>
    <t>RC-105-202608009</t>
  </si>
  <si>
    <t>5/8/2026 18:08</t>
  </si>
  <si>
    <t>RC-81-202608005</t>
  </si>
  <si>
    <t>010J1201</t>
  </si>
  <si>
    <t>5/8/2026 17:57</t>
  </si>
  <si>
    <t>RC-114-202608007</t>
  </si>
  <si>
    <t>5/8/2026 17:50</t>
  </si>
  <si>
    <t>RC-125-202608055</t>
  </si>
  <si>
    <t>5/8/2026 17:49</t>
  </si>
  <si>
    <t>RC-25-202608007</t>
  </si>
  <si>
    <t>12808776</t>
  </si>
  <si>
    <t>5/8/2026 17:43</t>
  </si>
  <si>
    <t>RC-179-202608008</t>
  </si>
  <si>
    <t>5/8/2026 17:41</t>
  </si>
  <si>
    <t>RC-91-202608006</t>
  </si>
  <si>
    <t>5/8/2026 17:35</t>
  </si>
  <si>
    <t>RC-188-202608001</t>
  </si>
  <si>
    <t>12810120</t>
  </si>
  <si>
    <t>5/8/2026 17:19</t>
  </si>
  <si>
    <t>RC-155-202608002</t>
  </si>
  <si>
    <t>010L6090</t>
  </si>
  <si>
    <t>5/8/2026 17:12</t>
  </si>
  <si>
    <t>9IPH172IMM507</t>
  </si>
  <si>
    <t>iPhone 17 Pro Magsafe - Momorei Rico</t>
  </si>
  <si>
    <t>RC-144-202608008</t>
  </si>
  <si>
    <t>5/8/2026 17:08</t>
  </si>
  <si>
    <t>RC-183-202608011</t>
  </si>
  <si>
    <t>01068985</t>
  </si>
  <si>
    <t>5/8/2026 17:02</t>
  </si>
  <si>
    <t>RC-150-202608007</t>
  </si>
  <si>
    <t>5/8/2026 16:55</t>
  </si>
  <si>
    <t>RC-42-202608009</t>
  </si>
  <si>
    <t>01070028</t>
  </si>
  <si>
    <t>5/8/2026 16:42</t>
  </si>
  <si>
    <t>RC-162-202608003</t>
  </si>
  <si>
    <t>5/8/2026 16:41</t>
  </si>
  <si>
    <t>RC-125-202608054</t>
  </si>
  <si>
    <t>5/8/2026 16:29</t>
  </si>
  <si>
    <t>RC-154-202608006</t>
  </si>
  <si>
    <t>010J0384</t>
  </si>
  <si>
    <t>5/8/2026 16:22</t>
  </si>
  <si>
    <t>2IPH161SCM013</t>
  </si>
  <si>
    <t>Sheep Clear Magsafe - iPhone 16 Plus</t>
  </si>
  <si>
    <t>RC-85-202608002</t>
  </si>
  <si>
    <t>12809810</t>
  </si>
  <si>
    <t>5/8/2026 16:19</t>
  </si>
  <si>
    <t>RC-157-202608002</t>
  </si>
  <si>
    <t xml:space="preserve">01080991
</t>
  </si>
  <si>
    <t>5/8/2026 16:17</t>
  </si>
  <si>
    <t>RC-147-202608006</t>
  </si>
  <si>
    <t>5/8/2026 16:07</t>
  </si>
  <si>
    <t>RC-208-202608010</t>
  </si>
  <si>
    <t>12808134</t>
  </si>
  <si>
    <t>5/8/2026 16:00</t>
  </si>
  <si>
    <t>RC-170-202608012</t>
  </si>
  <si>
    <t>010O1455</t>
  </si>
  <si>
    <t>5/8/2026 15:56</t>
  </si>
  <si>
    <t>RC-91-202608005</t>
  </si>
  <si>
    <t>RC-71-202608008</t>
  </si>
  <si>
    <t>5/8/2026 15:43</t>
  </si>
  <si>
    <t>RC-191-202608003</t>
  </si>
  <si>
    <t>5/8/2026 15:52</t>
  </si>
  <si>
    <t>RC-168-202608004</t>
  </si>
  <si>
    <t>01070664</t>
  </si>
  <si>
    <t>TNS</t>
  </si>
  <si>
    <t>5/8/2026 15:32</t>
  </si>
  <si>
    <t>4ARP605APC522</t>
  </si>
  <si>
    <t>Sheep Case Airpods 4 - Little Twin Stars</t>
  </si>
  <si>
    <t>RC-140-202608006</t>
  </si>
  <si>
    <t>010O4064</t>
  </si>
  <si>
    <t>5/8/2026 15:28</t>
  </si>
  <si>
    <t>5IPH170IMM414</t>
  </si>
  <si>
    <t>iPhone 17 Magsafe - Little Marie</t>
  </si>
  <si>
    <t>RC-183-202608010</t>
  </si>
  <si>
    <t>5/8/2026 15:11</t>
  </si>
  <si>
    <t>RC-170-202608011</t>
  </si>
  <si>
    <t xml:space="preserve">12808706
</t>
  </si>
  <si>
    <t>5/8/2026 14:54</t>
  </si>
  <si>
    <t>5IPH999SGM505</t>
  </si>
  <si>
    <t>Griptok Magsafe - Stitch Flower</t>
  </si>
  <si>
    <t>RC-124-202608045</t>
  </si>
  <si>
    <t>5/8/2026 14:37</t>
  </si>
  <si>
    <t>9IPH162IMM553</t>
  </si>
  <si>
    <t>Sheep Canvas 16 Pro - I am Polcasan</t>
  </si>
  <si>
    <t>RC-166-202608004</t>
  </si>
  <si>
    <t>5/8/2026 14:20</t>
  </si>
  <si>
    <t>5SSC506IMM502</t>
  </si>
  <si>
    <t>Sheep Canvas S26 Ultra - Stitch Beach</t>
  </si>
  <si>
    <t>RC-61-202608006</t>
  </si>
  <si>
    <t>12809841</t>
  </si>
  <si>
    <t>5/8/2026 14:17</t>
  </si>
  <si>
    <t>5PHC999CHR414</t>
  </si>
  <si>
    <t>Strap Phone Charm - Little Marie</t>
  </si>
  <si>
    <t>RC-125-202608053</t>
  </si>
  <si>
    <t>5/8/2026 14:12</t>
  </si>
  <si>
    <t>RC-154-202608005</t>
  </si>
  <si>
    <t>5/8/2026 14:02</t>
  </si>
  <si>
    <t>RC-68-202608003</t>
  </si>
  <si>
    <t>5/8/2026 13:32</t>
  </si>
  <si>
    <t>RC-68-202608002</t>
  </si>
  <si>
    <t>5/8/2026 13:31</t>
  </si>
  <si>
    <t>RC-71-202608007</t>
  </si>
  <si>
    <t>010L6848</t>
  </si>
  <si>
    <t>5/8/2026 13:11</t>
  </si>
  <si>
    <t>RC-125-202608051</t>
  </si>
  <si>
    <t>5/8/2026 13:04</t>
  </si>
  <si>
    <t>RC-131-202608005</t>
  </si>
  <si>
    <t>12807565</t>
  </si>
  <si>
    <t>5/8/2026 13:00</t>
  </si>
  <si>
    <t>RC-131-202608004</t>
  </si>
  <si>
    <t>5/8/2026 12:59</t>
  </si>
  <si>
    <t>5IPH172IMM533</t>
  </si>
  <si>
    <t>iPhone 17 Pro Magsafe - Nick and Judy</t>
  </si>
  <si>
    <t>RC-62-202608007</t>
  </si>
  <si>
    <t>5/8/2026 12:55</t>
  </si>
  <si>
    <t>RC-73-202608004</t>
  </si>
  <si>
    <t>12809767</t>
  </si>
  <si>
    <t>5/8/2026 11:35</t>
  </si>
  <si>
    <t>RC-126-202608003</t>
  </si>
  <si>
    <t>5/8/2026 12:29</t>
  </si>
  <si>
    <t>RC-163-202608007</t>
  </si>
  <si>
    <t>5/8/2026 12:28</t>
  </si>
  <si>
    <t>RC-91-202608004</t>
  </si>
  <si>
    <t>12809367</t>
  </si>
  <si>
    <t>5/8/2026 12:18</t>
  </si>
  <si>
    <t>RC-145-202608003</t>
  </si>
  <si>
    <t>5/8/2026 12:13</t>
  </si>
  <si>
    <t>RC-72-202608002</t>
  </si>
  <si>
    <t>5/8/2026 12:04</t>
  </si>
  <si>
    <t>RC-95-202608001</t>
  </si>
  <si>
    <t>12809765</t>
  </si>
  <si>
    <t>5/8/2026 12:01</t>
  </si>
  <si>
    <t>RC-202-202608002</t>
  </si>
  <si>
    <t>5/8/2026 11:58</t>
  </si>
  <si>
    <t>RC-125-202608050</t>
  </si>
  <si>
    <t>5/8/2026 11:52</t>
  </si>
  <si>
    <t>RC-42-202608008</t>
  </si>
  <si>
    <t>12809519</t>
  </si>
  <si>
    <t>5/8/2026 11:49</t>
  </si>
  <si>
    <t>9IPH999SGM474</t>
  </si>
  <si>
    <t>Griptok Magsafe - Snoopy</t>
  </si>
  <si>
    <t>RC-73-202608005</t>
  </si>
  <si>
    <t>RC-125-202608049</t>
  </si>
  <si>
    <t>5/8/2026 11:48</t>
  </si>
  <si>
    <t>RC-180-202608007</t>
  </si>
  <si>
    <t xml:space="preserve">12808930
</t>
  </si>
  <si>
    <t>5/8/2026 11:46</t>
  </si>
  <si>
    <t>5IPH172SOF529</t>
  </si>
  <si>
    <t>Sheep Outfit 17 Pro - Mickey Steamboat</t>
  </si>
  <si>
    <t>RC-144-202608007</t>
  </si>
  <si>
    <t>5/8/2026 11:33</t>
  </si>
  <si>
    <t>RC-75-202608003</t>
  </si>
  <si>
    <t>01075327</t>
  </si>
  <si>
    <t>5/8/2026 11:31</t>
  </si>
  <si>
    <t>RC-181-202608007</t>
  </si>
  <si>
    <t>5/8/2026 10:48</t>
  </si>
  <si>
    <t>2SSC506SCM557</t>
  </si>
  <si>
    <t>Sheep Canvas Clear Matte Purple - S26 Ultra</t>
  </si>
  <si>
    <t>RC-148-202608003</t>
  </si>
  <si>
    <t>010F8556</t>
  </si>
  <si>
    <t>5/8/2026 10:17</t>
  </si>
  <si>
    <t>RC-148-202608002</t>
  </si>
  <si>
    <t>010D6456</t>
  </si>
  <si>
    <t>5/8/2026 10:11</t>
  </si>
  <si>
    <t>RC-130-202608006</t>
  </si>
  <si>
    <t>4/8/2026 21:28</t>
  </si>
  <si>
    <t>RC-25-202608006</t>
  </si>
  <si>
    <t>4/8/2026 20:43</t>
  </si>
  <si>
    <t>RC-151-202608003</t>
  </si>
  <si>
    <t>4/8/2026 20:23</t>
  </si>
  <si>
    <t>RC-154-202608004</t>
  </si>
  <si>
    <t>010E0152</t>
  </si>
  <si>
    <t>4/8/2026 20:17</t>
  </si>
  <si>
    <t>RC-124-202608044</t>
  </si>
  <si>
    <t xml:space="preserve">pj
</t>
  </si>
  <si>
    <t>4/8/2026 20:09</t>
  </si>
  <si>
    <t>9IPH163IMM515</t>
  </si>
  <si>
    <t>iPhone 16 Pro Max Magsafe - Kawaii Monchhichi</t>
  </si>
  <si>
    <t>RC-158-202608002</t>
  </si>
  <si>
    <t>4/8/2026 20:02</t>
  </si>
  <si>
    <t>RC-131-202608003</t>
  </si>
  <si>
    <t>4/8/2026 20:01</t>
  </si>
  <si>
    <t>2SIP130SPC013</t>
  </si>
  <si>
    <t>Sheep Screen Protector Clear - iPhone 13 / 13 Pro / 14</t>
  </si>
  <si>
    <t>RC-200-202608003</t>
  </si>
  <si>
    <t>12809964</t>
  </si>
  <si>
    <t>RC-124-202608043</t>
  </si>
  <si>
    <t>4/8/2026 19:59</t>
  </si>
  <si>
    <t>RC-110-202608002</t>
  </si>
  <si>
    <t>4/8/2026 19:54</t>
  </si>
  <si>
    <t>5IPH999SGM504</t>
  </si>
  <si>
    <t>Griptok Magsafe - Stitch Aloha</t>
  </si>
  <si>
    <t>RC-156-202608010</t>
  </si>
  <si>
    <t>4/8/2026 19:47</t>
  </si>
  <si>
    <t>RC-126-202608002</t>
  </si>
  <si>
    <t xml:space="preserve">010F8579
</t>
  </si>
  <si>
    <t>4/8/2026 19:42</t>
  </si>
  <si>
    <t>RC-164-202608011</t>
  </si>
  <si>
    <t>4/8/2026 19:39</t>
  </si>
  <si>
    <t>RC-135-202608005</t>
  </si>
  <si>
    <t>12807868</t>
  </si>
  <si>
    <t>4/8/2026 19:35</t>
  </si>
  <si>
    <t>RC-153-202608002</t>
  </si>
  <si>
    <t>4/8/2026 19:30</t>
  </si>
  <si>
    <t>RC-125-202608048</t>
  </si>
  <si>
    <t>4/8/2026 19:23</t>
  </si>
  <si>
    <t>RC-124-202608042</t>
  </si>
  <si>
    <t>4/8/2026 19:16</t>
  </si>
  <si>
    <t>5SSC505IMM559</t>
  </si>
  <si>
    <t>Sheep Canvas S25 Ultra - Toy Story 5</t>
  </si>
  <si>
    <t>RC-114-202608006</t>
  </si>
  <si>
    <t>4/8/2026 19:13</t>
  </si>
  <si>
    <t>RC-168-202608003</t>
  </si>
  <si>
    <t>12808055</t>
  </si>
  <si>
    <t>4/8/2026 19:09</t>
  </si>
  <si>
    <t>RC-180-202608006</t>
  </si>
  <si>
    <t>4/8/2026 19:02</t>
  </si>
  <si>
    <t>RC-195-202608005</t>
  </si>
  <si>
    <t>4/8/2026 18:56</t>
  </si>
  <si>
    <t>RC-125-202608047</t>
  </si>
  <si>
    <t>4/8/2026 18:54</t>
  </si>
  <si>
    <t>RC-114-202608005</t>
  </si>
  <si>
    <t>4/8/2026 18:53</t>
  </si>
  <si>
    <t>RC-195-202608004</t>
  </si>
  <si>
    <t>4/8/2026 18:52</t>
  </si>
  <si>
    <t>RC-159-202608002</t>
  </si>
  <si>
    <t>12810049</t>
  </si>
  <si>
    <t>4/8/2026 18:49</t>
  </si>
  <si>
    <t>RC-169-202608012</t>
  </si>
  <si>
    <t>4/8/2026 18:37</t>
  </si>
  <si>
    <t>RC-169-202608011</t>
  </si>
  <si>
    <t>01074850</t>
  </si>
  <si>
    <t>4/8/2026 18:32</t>
  </si>
  <si>
    <t>5FIG999DKC001</t>
  </si>
  <si>
    <t>Blind Box Keychain (1/6) - Lotso</t>
  </si>
  <si>
    <t>RC-42-202608007</t>
  </si>
  <si>
    <t>12809115</t>
  </si>
  <si>
    <t>4/8/2026 18:09</t>
  </si>
  <si>
    <t>RC-110-202608001</t>
  </si>
  <si>
    <t>4/8/2026 18:10</t>
  </si>
  <si>
    <t>RC-133-202608014</t>
  </si>
  <si>
    <t>RC-68-202608001</t>
  </si>
  <si>
    <t>4/8/2026 18:08</t>
  </si>
  <si>
    <t>RC-183-202608009</t>
  </si>
  <si>
    <t>4/8/2026 18:03</t>
  </si>
  <si>
    <t>RC-62-202608006</t>
  </si>
  <si>
    <t>4/8/2026 18:01</t>
  </si>
  <si>
    <t>RC-62-202608005</t>
  </si>
  <si>
    <t>4/8/2026 17:59</t>
  </si>
  <si>
    <t>RC-125-202608046</t>
  </si>
  <si>
    <t>4/8/2026 17:58</t>
  </si>
  <si>
    <t>9IPH153IMM506</t>
  </si>
  <si>
    <t>iPhone 15 Pro Max Magsafe - Momorei Girls Flower</t>
  </si>
  <si>
    <t>9PHC999CHR506</t>
  </si>
  <si>
    <t>Phone Charm - Momorei Girls Flower</t>
  </si>
  <si>
    <t>RC-129-202608008</t>
  </si>
  <si>
    <t>12809178</t>
  </si>
  <si>
    <t>4/8/2026 17:53</t>
  </si>
  <si>
    <t>RC-195-202608003</t>
  </si>
  <si>
    <t>4/8/2026 17:42</t>
  </si>
  <si>
    <t>RC-124-202608041</t>
  </si>
  <si>
    <t>5ACC999SGM529</t>
  </si>
  <si>
    <t>Griptok Magsafe - Mickey Steamboat</t>
  </si>
  <si>
    <t>RC-133-202608013</t>
  </si>
  <si>
    <t>4/8/2026 17:41</t>
  </si>
  <si>
    <t>9IPH172IMM434</t>
  </si>
  <si>
    <t>iPhone 17 Pro Magsafe - Esther Bunny</t>
  </si>
  <si>
    <t>RC-181-202608006</t>
  </si>
  <si>
    <t>4/8/2026 17:39</t>
  </si>
  <si>
    <t>RC-125-202608045</t>
  </si>
  <si>
    <t>4/8/2026 17:31</t>
  </si>
  <si>
    <t>29.50</t>
  </si>
  <si>
    <t>RC-195-202608002</t>
  </si>
  <si>
    <t>4/8/2026 17:27</t>
  </si>
  <si>
    <t>RC-83-202608002</t>
  </si>
  <si>
    <t>4/8/2026 17:17</t>
  </si>
  <si>
    <t>RC-147-202608005</t>
  </si>
  <si>
    <t>4/8/2026 17:07</t>
  </si>
  <si>
    <t>RC-170-202608010</t>
  </si>
  <si>
    <t>12809140</t>
  </si>
  <si>
    <t>4/8/2026 17:01</t>
  </si>
  <si>
    <t>RC-124-202608040</t>
  </si>
  <si>
    <t>4/8/2026 16:58</t>
  </si>
  <si>
    <t>RC-171-202608006</t>
  </si>
  <si>
    <t>4/8/2026 16:57</t>
  </si>
  <si>
    <t>9IPH172IMM436</t>
  </si>
  <si>
    <t>iPhone 17 Pro Magsafe - Lavender Bunny</t>
  </si>
  <si>
    <t>RC-140-202608005</t>
  </si>
  <si>
    <t>4/8/2026 16:48</t>
  </si>
  <si>
    <t>RC-208-202608009</t>
  </si>
  <si>
    <t>4/8/2026 16:45</t>
  </si>
  <si>
    <t>RC-62-202608004</t>
  </si>
  <si>
    <t>4/8/2026 16:44</t>
  </si>
  <si>
    <t>RC-171-202608005</t>
  </si>
  <si>
    <t>4/8/2026 16:37</t>
  </si>
  <si>
    <t>RC-124-202608039</t>
  </si>
  <si>
    <t>4/8/2026 16:33</t>
  </si>
  <si>
    <t>RC-125-202608044</t>
  </si>
  <si>
    <t>4/8/2026 16:26</t>
  </si>
  <si>
    <t>2IPH153SCM013</t>
  </si>
  <si>
    <t>Sheep Clear Magsafe - iPhone 15 Pro Max</t>
  </si>
  <si>
    <t>RC-140-202608004</t>
  </si>
  <si>
    <t>4/8/2026 16:23</t>
  </si>
  <si>
    <t>RC-163-202608006</t>
  </si>
  <si>
    <t>4/8/2026 16:20</t>
  </si>
  <si>
    <t>RC-71-202608006</t>
  </si>
  <si>
    <t>4/8/2026 16:12</t>
  </si>
  <si>
    <t>RC-125-202608043</t>
  </si>
  <si>
    <t>4/8/2026 16:03</t>
  </si>
  <si>
    <t>5IPH141IMM561</t>
  </si>
  <si>
    <t>Sheep Canvas 14 Plus-15 Plus - The Ranger</t>
  </si>
  <si>
    <t>RC-203-202608008</t>
  </si>
  <si>
    <t>RC-203-202608007</t>
  </si>
  <si>
    <t>4/8/2026 16:00</t>
  </si>
  <si>
    <t>RC-125-202608042</t>
  </si>
  <si>
    <t>4/8/2026 15:55</t>
  </si>
  <si>
    <t>RC-133-202608012</t>
  </si>
  <si>
    <t>4/8/2026 15:47</t>
  </si>
  <si>
    <t>RC-42-202608006</t>
  </si>
  <si>
    <t>4/8/2026 15:42</t>
  </si>
  <si>
    <t>RC-125-202608041</t>
  </si>
  <si>
    <t>4/8/2026 15:41</t>
  </si>
  <si>
    <t>RC-196-202608006</t>
  </si>
  <si>
    <t>4/8/2026 15:38</t>
  </si>
  <si>
    <t>RC-163-202608005</t>
  </si>
  <si>
    <t>4/8/2026 15:23</t>
  </si>
  <si>
    <t>RC-125-202608040</t>
  </si>
  <si>
    <t>4/8/2026 15:22</t>
  </si>
  <si>
    <t>RC-73-202608003</t>
  </si>
  <si>
    <t>12810187</t>
  </si>
  <si>
    <t>4/8/2026 15:21</t>
  </si>
  <si>
    <t>RC-208-202608008</t>
  </si>
  <si>
    <t>RC-136-202608006</t>
  </si>
  <si>
    <t>4/8/2026 15:40</t>
  </si>
  <si>
    <t>RC-125-202608039</t>
  </si>
  <si>
    <t>4/8/2026 15:12</t>
  </si>
  <si>
    <t>4IPH142IMM522</t>
  </si>
  <si>
    <t>Sheep Canvas 14 Pro - Little Twin Stars</t>
  </si>
  <si>
    <t>RC-141-202608006</t>
  </si>
  <si>
    <t>4/8/2026 15:04</t>
  </si>
  <si>
    <t>RC-206-202608006</t>
  </si>
  <si>
    <t>010L6093</t>
  </si>
  <si>
    <t>4/8/2026 14:58</t>
  </si>
  <si>
    <t>RC-151-202608002</t>
  </si>
  <si>
    <t>4/8/2026 14:44</t>
  </si>
  <si>
    <t>RC-125-202608038</t>
  </si>
  <si>
    <t>4/8/2026 14:34</t>
  </si>
  <si>
    <t>RC-147-202608004</t>
  </si>
  <si>
    <t xml:space="preserve">01094688
</t>
  </si>
  <si>
    <t>4/8/2026 14:22</t>
  </si>
  <si>
    <t>RC-197-202608002</t>
  </si>
  <si>
    <t>4/8/2026 14:21</t>
  </si>
  <si>
    <t>RC-206-202608005</t>
  </si>
  <si>
    <t>4/8/2026 14:17</t>
  </si>
  <si>
    <t>RC-125-202608037</t>
  </si>
  <si>
    <t>4/8/2026 14:13</t>
  </si>
  <si>
    <t>RC-170-202608009</t>
  </si>
  <si>
    <t>4/8/2026 14:12</t>
  </si>
  <si>
    <t>RC-75-202608002</t>
  </si>
  <si>
    <t>4/8/2026 13:34</t>
  </si>
  <si>
    <t>RC-199-202608006</t>
  </si>
  <si>
    <t>12810005</t>
  </si>
  <si>
    <t>4/8/2026 13:28</t>
  </si>
  <si>
    <t>RC-93-202608002</t>
  </si>
  <si>
    <t>12809853</t>
  </si>
  <si>
    <t>4/8/2026 13:26</t>
  </si>
  <si>
    <t>RC-151-202608001</t>
  </si>
  <si>
    <t>4/8/2026 13:29</t>
  </si>
  <si>
    <t>RC-73-202608002</t>
  </si>
  <si>
    <t>4/8/2026 13:24</t>
  </si>
  <si>
    <t>RC-133-202608011</t>
  </si>
  <si>
    <t>4/8/2026 13:21</t>
  </si>
  <si>
    <t>RC-124-202608038</t>
  </si>
  <si>
    <t>4/8/2026 13:18</t>
  </si>
  <si>
    <t>RC-125-202608036</t>
  </si>
  <si>
    <t>4/8/2026 12:57</t>
  </si>
  <si>
    <t>RC-124-202608037</t>
  </si>
  <si>
    <t>4/8/2026 12:53</t>
  </si>
  <si>
    <t>5ACC999SGM527</t>
  </si>
  <si>
    <t>Griptok Magsafe - Mickey and Friends</t>
  </si>
  <si>
    <t>RC-166-202608003</t>
  </si>
  <si>
    <t>010 H2216</t>
  </si>
  <si>
    <t>RC-130-202608005</t>
  </si>
  <si>
    <t>4/8/2026 12:54</t>
  </si>
  <si>
    <t>RC-124-202608036</t>
  </si>
  <si>
    <t>4/8/2026 12:40</t>
  </si>
  <si>
    <t>RC-25-202608005</t>
  </si>
  <si>
    <t>4/8/2026 12:37</t>
  </si>
  <si>
    <t>RC-25-202608004</t>
  </si>
  <si>
    <t>RC-154-202608003</t>
  </si>
  <si>
    <t>4/8/2026 12:36</t>
  </si>
  <si>
    <t>RC-199-202608005</t>
  </si>
  <si>
    <t>4/8/2026 12:33</t>
  </si>
  <si>
    <t>RC-181-202608005</t>
  </si>
  <si>
    <t>4/8/2026 12:16</t>
  </si>
  <si>
    <t>RC-71-202608005</t>
  </si>
  <si>
    <t>12807624</t>
  </si>
  <si>
    <t>4/8/2026 12:08</t>
  </si>
  <si>
    <t>RC-114-202608004</t>
  </si>
  <si>
    <t>4/8/2026 11:57</t>
  </si>
  <si>
    <t>RC-75-202608001</t>
  </si>
  <si>
    <t>010N6112</t>
  </si>
  <si>
    <t>4/8/2026 11:52</t>
  </si>
  <si>
    <t>RC-203-202608005</t>
  </si>
  <si>
    <t>4/8/2026 11:49</t>
  </si>
  <si>
    <t>RC-92-202608005</t>
  </si>
  <si>
    <t>4/8/2026 11:42</t>
  </si>
  <si>
    <t>RC-156-202608009</t>
  </si>
  <si>
    <t>4/8/2026 11:41</t>
  </si>
  <si>
    <t>5IPH171IMM481</t>
  </si>
  <si>
    <t>iPhone Air Magsafe - Aliens Good time</t>
  </si>
  <si>
    <t>RC-125-202608035</t>
  </si>
  <si>
    <t>4/8/2026 11:37</t>
  </si>
  <si>
    <t>RC-42-202608005</t>
  </si>
  <si>
    <t xml:space="preserve">01089219
</t>
  </si>
  <si>
    <t>4/8/2026 10:58</t>
  </si>
  <si>
    <t>RC-142-202608004</t>
  </si>
  <si>
    <t>01049324</t>
  </si>
  <si>
    <t>4/8/2026 10:47</t>
  </si>
  <si>
    <t>RC-209-202608004</t>
  </si>
  <si>
    <t>3/8/2026 18:56</t>
  </si>
  <si>
    <t>RC-125-202608034</t>
  </si>
  <si>
    <t>3/8/2026 20:46</t>
  </si>
  <si>
    <t>4IPH162IMM520</t>
  </si>
  <si>
    <t>Sheep Canvas 16 Pro - Hello Kitty</t>
  </si>
  <si>
    <t>RC-140-202608003</t>
  </si>
  <si>
    <t>3/8/2026 20:28</t>
  </si>
  <si>
    <t>RC-94-202608003</t>
  </si>
  <si>
    <t>3/8/2026 20:25</t>
  </si>
  <si>
    <t>RC-152-202608006</t>
  </si>
  <si>
    <t>3/8/2026 20:23</t>
  </si>
  <si>
    <t>RC-184-202608003</t>
  </si>
  <si>
    <t>12809644</t>
  </si>
  <si>
    <t>3/8/2026 20:13</t>
  </si>
  <si>
    <t>RC-180-202608005</t>
  </si>
  <si>
    <t>3/8/2026 20:09</t>
  </si>
  <si>
    <t>RC-144-202608006</t>
  </si>
  <si>
    <t>3/8/2026 20:07</t>
  </si>
  <si>
    <t>RC-152-202608005</t>
  </si>
  <si>
    <t>3/8/2026 20:06</t>
  </si>
  <si>
    <t>RC-133-202608010</t>
  </si>
  <si>
    <t>3/8/2026 20:01</t>
  </si>
  <si>
    <t>RC-203-202608004</t>
  </si>
  <si>
    <t>3/8/2026 20:00</t>
  </si>
  <si>
    <t>RC-147-202608003</t>
  </si>
  <si>
    <t>3/8/2026 19:51</t>
  </si>
  <si>
    <t>RC-207-202608006</t>
  </si>
  <si>
    <t>3/8/2026 19:48</t>
  </si>
  <si>
    <t>RC-191-202608002</t>
  </si>
  <si>
    <t>3/8/2026 19:34</t>
  </si>
  <si>
    <t>RC-169-202608010</t>
  </si>
  <si>
    <t>010H9473</t>
  </si>
  <si>
    <t>3/8/2026 19:30</t>
  </si>
  <si>
    <t>RC-144-202608005</t>
  </si>
  <si>
    <t>12809847</t>
  </si>
  <si>
    <t>3/8/2026 19:03</t>
  </si>
  <si>
    <t>RC-181-202608004</t>
  </si>
  <si>
    <t>3/8/2026 18:53</t>
  </si>
  <si>
    <t>RC-171-202608004</t>
  </si>
  <si>
    <t>010L6084</t>
  </si>
  <si>
    <t>3/8/2026 18:49</t>
  </si>
  <si>
    <t>RC-196-202608005</t>
  </si>
  <si>
    <t>3/8/2026 18:44</t>
  </si>
  <si>
    <t>RC-208-202608007</t>
  </si>
  <si>
    <t>3/8/2026 18:34</t>
  </si>
  <si>
    <t>RC-152-202608004</t>
  </si>
  <si>
    <t>010H9535</t>
  </si>
  <si>
    <t>3/8/2026 18:29</t>
  </si>
  <si>
    <t>RC-124-202608035</t>
  </si>
  <si>
    <t>3/8/2026 18:25</t>
  </si>
  <si>
    <t>4IPH143IMM524</t>
  </si>
  <si>
    <t>Sheep Canvas 14 Pro Max - Pompompurin</t>
  </si>
  <si>
    <t>RC-84-202608001</t>
  </si>
  <si>
    <t>010L9959</t>
  </si>
  <si>
    <t>True Shop Taweekit Complex Saraburi</t>
  </si>
  <si>
    <t>3/8/2026 18:22</t>
  </si>
  <si>
    <t>RC-125-202608033</t>
  </si>
  <si>
    <t>3/8/2026 18:15</t>
  </si>
  <si>
    <t>RC-164-202608010</t>
  </si>
  <si>
    <t>3/8/2026 17:58</t>
  </si>
  <si>
    <t>RC-124-202608034</t>
  </si>
  <si>
    <t>010o0432</t>
  </si>
  <si>
    <t>3/8/2026 17:51</t>
  </si>
  <si>
    <t>RC-125-202608032</t>
  </si>
  <si>
    <t>3/8/2026 17:44</t>
  </si>
  <si>
    <t>5IPH161IMM562</t>
  </si>
  <si>
    <t>Sheep Canvas 16 Plus - Friends Forever</t>
  </si>
  <si>
    <t>RC-124-202608033</t>
  </si>
  <si>
    <t>3/8/2026 17:32</t>
  </si>
  <si>
    <t>4IPH153IMM520</t>
  </si>
  <si>
    <t>Sheep Canvas 15 Pro Max - Hello Kitty</t>
  </si>
  <si>
    <t>RC-124-202608032</t>
  </si>
  <si>
    <t>3/8/2026 17:24</t>
  </si>
  <si>
    <t>RC-199-202608004</t>
  </si>
  <si>
    <t>12810097</t>
  </si>
  <si>
    <t>3/8/2026 17:22</t>
  </si>
  <si>
    <t>RC-171-202608003</t>
  </si>
  <si>
    <t>3/8/2026 17:13</t>
  </si>
  <si>
    <t>RC-80-202608003</t>
  </si>
  <si>
    <t>3/8/2026 17:11</t>
  </si>
  <si>
    <t>RC-130-202608004</t>
  </si>
  <si>
    <t>RC-135-202608004</t>
  </si>
  <si>
    <t>3/8/2026 17:06</t>
  </si>
  <si>
    <t>5IPH170IMM527</t>
  </si>
  <si>
    <t>iPhone 17 Magsafe - Mickey and Friends</t>
  </si>
  <si>
    <t>RC-207-202608005</t>
  </si>
  <si>
    <t>3/8/2026 17:00</t>
  </si>
  <si>
    <t>RC-171-202608002</t>
  </si>
  <si>
    <t>3/8/2026 16:50</t>
  </si>
  <si>
    <t>9IPH999SGM435</t>
  </si>
  <si>
    <t>Griptok Magsafe - Ribbon Bunny</t>
  </si>
  <si>
    <t>9IPH999SGM436</t>
  </si>
  <si>
    <t>Griptok Magsafe - Lavender Bunny</t>
  </si>
  <si>
    <t>5PHC999CHR535</t>
  </si>
  <si>
    <t>Phone Charm - Judy Hopps</t>
  </si>
  <si>
    <t>9PHC999CHR436</t>
  </si>
  <si>
    <t>Phone Charm - Lavender Bunny</t>
  </si>
  <si>
    <t>RC-163-202608004</t>
  </si>
  <si>
    <t>3/8/2026 16:22</t>
  </si>
  <si>
    <t>RC-156-202608008</t>
  </si>
  <si>
    <t>3/8/2026 16:21</t>
  </si>
  <si>
    <t>RC-133-202608009</t>
  </si>
  <si>
    <t>3/8/2026 16:17</t>
  </si>
  <si>
    <t>RC-200-202608002</t>
  </si>
  <si>
    <t>3/8/2026 16:07</t>
  </si>
  <si>
    <t>RC-124-202608031</t>
  </si>
  <si>
    <t>3/8/2026 16:00</t>
  </si>
  <si>
    <t>9IPH143IMM474</t>
  </si>
  <si>
    <t>iPhone 14 Pro Max Magsafe - Peanuts</t>
  </si>
  <si>
    <t>RC-186-202608006</t>
  </si>
  <si>
    <t>3/8/2026 15:59</t>
  </si>
  <si>
    <t>RC-92-202608004</t>
  </si>
  <si>
    <t>3/8/2026 15:44</t>
  </si>
  <si>
    <t>RC-81-202608004</t>
  </si>
  <si>
    <t>12809680</t>
  </si>
  <si>
    <t>3/8/2026 15:38</t>
  </si>
  <si>
    <t>RC-203-202608003</t>
  </si>
  <si>
    <t>010H4924</t>
  </si>
  <si>
    <t>3/8/2026 15:37</t>
  </si>
  <si>
    <t>RC-124-202608030</t>
  </si>
  <si>
    <t>3/8/2026 15:36</t>
  </si>
  <si>
    <t>RC-141-202608005</t>
  </si>
  <si>
    <t>3/8/2026 15:33</t>
  </si>
  <si>
    <t>RC-156-202608007</t>
  </si>
  <si>
    <t>3/8/2026 15:32</t>
  </si>
  <si>
    <t>RC-157-202608001</t>
  </si>
  <si>
    <t>3/8/2026 15:21</t>
  </si>
  <si>
    <t>RC-125-202608031</t>
  </si>
  <si>
    <t>3/8/2026 15:11</t>
  </si>
  <si>
    <t>RC-133-202608008</t>
  </si>
  <si>
    <t>3/8/2026 14:54</t>
  </si>
  <si>
    <t>RC-164-202608009</t>
  </si>
  <si>
    <t>01085276</t>
  </si>
  <si>
    <t>3/8/2026 14:50</t>
  </si>
  <si>
    <t>RC-130-202608003</t>
  </si>
  <si>
    <t>3/8/2026 14:34</t>
  </si>
  <si>
    <t>RC-144-202608004</t>
  </si>
  <si>
    <t>3/8/2026 14:26</t>
  </si>
  <si>
    <t>RC-72-202608001</t>
  </si>
  <si>
    <t>3/8/2026 14:02</t>
  </si>
  <si>
    <t>RC-67-202608001</t>
  </si>
  <si>
    <t>RC-124-202608029</t>
  </si>
  <si>
    <t>3/8/2026 13:51</t>
  </si>
  <si>
    <t>RC-196-202608004</t>
  </si>
  <si>
    <t>3/8/2026 13:46</t>
  </si>
  <si>
    <t>RC-142-202608003</t>
  </si>
  <si>
    <t>01087032</t>
  </si>
  <si>
    <t>RC-180-202608004</t>
  </si>
  <si>
    <t>3/8/2026 13:37</t>
  </si>
  <si>
    <t>RC-80-202608002</t>
  </si>
  <si>
    <t>3/8/2026 13:16</t>
  </si>
  <si>
    <t>RC-25-202608003</t>
  </si>
  <si>
    <t xml:space="preserve">010L7417
</t>
  </si>
  <si>
    <t>3/8/2026 13:10</t>
  </si>
  <si>
    <t>RC-133-202608007</t>
  </si>
  <si>
    <t>3/8/2026 13:08</t>
  </si>
  <si>
    <t>RC-196-202608003</t>
  </si>
  <si>
    <t>3/8/2026 12:59</t>
  </si>
  <si>
    <t>RC-164-202608008</t>
  </si>
  <si>
    <t>RC-187-202608002</t>
  </si>
  <si>
    <t>12809986</t>
  </si>
  <si>
    <t>3/8/2026 12:57</t>
  </si>
  <si>
    <t>RC-129-202608007</t>
  </si>
  <si>
    <t>010F8563</t>
  </si>
  <si>
    <t>3/8/2026 12:46</t>
  </si>
  <si>
    <t>5IPH170IMM533</t>
  </si>
  <si>
    <t>iPhone 17 Magsafe - Nick and Judy</t>
  </si>
  <si>
    <t>RC-129-202608006</t>
  </si>
  <si>
    <t>RC-136-202608005</t>
  </si>
  <si>
    <t>01081978</t>
  </si>
  <si>
    <t>3/8/2026 13:04</t>
  </si>
  <si>
    <t>RC-132-202608003</t>
  </si>
  <si>
    <t>3/8/2026 12:37</t>
  </si>
  <si>
    <t>RC-186-202608005</t>
  </si>
  <si>
    <t>3/8/2026 12:31</t>
  </si>
  <si>
    <t>RC-132-202608002</t>
  </si>
  <si>
    <t>3/8/2026 12:26</t>
  </si>
  <si>
    <t>RC-125-202608030</t>
  </si>
  <si>
    <t>3/8/2026 12:24</t>
  </si>
  <si>
    <t>5IPH153IMM561</t>
  </si>
  <si>
    <t>Sheep Canvas 15 Pro Max - The Ranger</t>
  </si>
  <si>
    <t>5IPH163IMM561</t>
  </si>
  <si>
    <t>Sheep Canvas 16 Pro Max - The Ranger</t>
  </si>
  <si>
    <t>RC-71-202608004</t>
  </si>
  <si>
    <t>3/8/2026 12:23</t>
  </si>
  <si>
    <t>RC-92-202608003</t>
  </si>
  <si>
    <t>3/8/2026 12:21</t>
  </si>
  <si>
    <t>RC-170-202608008</t>
  </si>
  <si>
    <t xml:space="preserve">010L6270
</t>
  </si>
  <si>
    <t>RC-78-202608001</t>
  </si>
  <si>
    <t>010O5884</t>
  </si>
  <si>
    <t>3/8/2026 12:18</t>
  </si>
  <si>
    <t>RC-105-202608008</t>
  </si>
  <si>
    <t xml:space="preserve">010j1044
</t>
  </si>
  <si>
    <t>3/8/2026 12:07</t>
  </si>
  <si>
    <t>RC-209-202608003</t>
  </si>
  <si>
    <t>3/8/2026 12:06</t>
  </si>
  <si>
    <t>RC-209-202608002</t>
  </si>
  <si>
    <t xml:space="preserve">12809151
</t>
  </si>
  <si>
    <t>2/8/2026 15:26</t>
  </si>
  <si>
    <t>RC-179-202608007</t>
  </si>
  <si>
    <t xml:space="preserve">010E3690
</t>
  </si>
  <si>
    <t>3/8/2026 11:55</t>
  </si>
  <si>
    <t>2IPH170SCM004</t>
  </si>
  <si>
    <t>Sheep Canvas Clear Blue - iPhone 17</t>
  </si>
  <si>
    <t>RC-124-202608028</t>
  </si>
  <si>
    <t>3/8/2026 11:53</t>
  </si>
  <si>
    <t>RC-166-202608002</t>
  </si>
  <si>
    <t>3/8/2026 11:44</t>
  </si>
  <si>
    <t>RC-142-202608002</t>
  </si>
  <si>
    <t>12808676</t>
  </si>
  <si>
    <t>3/8/2026 11:43</t>
  </si>
  <si>
    <t>RC-71-202608003</t>
  </si>
  <si>
    <t>3/8/2026 11:41</t>
  </si>
  <si>
    <t>RC-137-202608002</t>
  </si>
  <si>
    <t>3/8/2026 11:39</t>
  </si>
  <si>
    <t>RC-181-202608003</t>
  </si>
  <si>
    <t>3/8/2026 11:34</t>
  </si>
  <si>
    <t>RC-92-202608002</t>
  </si>
  <si>
    <t>3/8/2026 11:11</t>
  </si>
  <si>
    <t>RC-125-202608029</t>
  </si>
  <si>
    <t>3/8/2026 10:49</t>
  </si>
  <si>
    <t>RC-125-202608028</t>
  </si>
  <si>
    <t>3/8/2026 10:10</t>
  </si>
  <si>
    <t>RC-131-202608002</t>
  </si>
  <si>
    <t>2/8/2026 20:45</t>
  </si>
  <si>
    <t>RC-125-202608027</t>
  </si>
  <si>
    <t>2/8/2026 20:34</t>
  </si>
  <si>
    <t>5SSC506IMM561</t>
  </si>
  <si>
    <t>Sheep Canvas S26 Ultra - The Ranger</t>
  </si>
  <si>
    <t>RC-162-202608002</t>
  </si>
  <si>
    <t>2/8/2026 20:29</t>
  </si>
  <si>
    <t>RC-135-202608003</t>
  </si>
  <si>
    <t>2/8/2026 20:26</t>
  </si>
  <si>
    <t>RC-186-202608004</t>
  </si>
  <si>
    <t>01055160</t>
  </si>
  <si>
    <t>2/8/2026 20:25</t>
  </si>
  <si>
    <t>RC-186-202608003</t>
  </si>
  <si>
    <t>2/8/2026 20:12</t>
  </si>
  <si>
    <t>RC-154-202608002</t>
  </si>
  <si>
    <t>2/8/2026 20:10</t>
  </si>
  <si>
    <t>RC-124-202608027</t>
  </si>
  <si>
    <t>2/8/2026 20:08</t>
  </si>
  <si>
    <t>RC-125-202608026</t>
  </si>
  <si>
    <t>2/8/2026 19:59</t>
  </si>
  <si>
    <t>RC-87-202608002</t>
  </si>
  <si>
    <t>2/8/2026 19:55</t>
  </si>
  <si>
    <t>RC-187-202608001</t>
  </si>
  <si>
    <t>2/8/2026 19:53</t>
  </si>
  <si>
    <t>RC-124-202608026</t>
  </si>
  <si>
    <t>2/8/2026 19:45</t>
  </si>
  <si>
    <t>RC-180-202608003</t>
  </si>
  <si>
    <t>2/8/2026 19:43</t>
  </si>
  <si>
    <t>RC-80-202608001</t>
  </si>
  <si>
    <t>12807690</t>
  </si>
  <si>
    <t>2/8/2026 19:40</t>
  </si>
  <si>
    <t>RC-105-202608007</t>
  </si>
  <si>
    <t>RC-124-202608025</t>
  </si>
  <si>
    <t>2/8/2026 19:39</t>
  </si>
  <si>
    <t>RC-125-202608025</t>
  </si>
  <si>
    <t>2/8/2026 19:38</t>
  </si>
  <si>
    <t>RC-94-202608002</t>
  </si>
  <si>
    <t>RC-181-202608002</t>
  </si>
  <si>
    <t>2/8/2026 19:35</t>
  </si>
  <si>
    <t>RC-156-202608006</t>
  </si>
  <si>
    <t>12807889</t>
  </si>
  <si>
    <t>RC-180-202608002</t>
  </si>
  <si>
    <t>12808930</t>
  </si>
  <si>
    <t>2/8/2026 19:33</t>
  </si>
  <si>
    <t>RC-136-202608004</t>
  </si>
  <si>
    <t>2/8/2026 19:57</t>
  </si>
  <si>
    <t>RC-147-202608002</t>
  </si>
  <si>
    <t>2/8/2026 19:32</t>
  </si>
  <si>
    <t>RC-190-202608001</t>
  </si>
  <si>
    <t>2/8/2026 19:27</t>
  </si>
  <si>
    <t>2IPH172SCM001</t>
  </si>
  <si>
    <t>Sheep Canvas Clear Black - iPhone 17 Pro</t>
  </si>
  <si>
    <t>RC-81-202608003</t>
  </si>
  <si>
    <t>2/8/2026 19:22</t>
  </si>
  <si>
    <t>12.18</t>
  </si>
  <si>
    <t>44.23</t>
  </si>
  <si>
    <t>31.41</t>
  </si>
  <si>
    <t>RC-170-202608007</t>
  </si>
  <si>
    <t>2/8/2026 19:19</t>
  </si>
  <si>
    <t>RC-81-202608002</t>
  </si>
  <si>
    <t>RC-143-202608001</t>
  </si>
  <si>
    <t xml:space="preserve">39124615
</t>
  </si>
  <si>
    <t>2/8/2026 19:16</t>
  </si>
  <si>
    <t>RC-79-202608001</t>
  </si>
  <si>
    <t>2/8/2026 19:07</t>
  </si>
  <si>
    <t>RC-202-202608001</t>
  </si>
  <si>
    <t>1/8/2026 15:49</t>
  </si>
  <si>
    <t>RC-42-202608004</t>
  </si>
  <si>
    <t>2/8/2026 18:48</t>
  </si>
  <si>
    <t>9IPH999SGM437</t>
  </si>
  <si>
    <t>Griptok Magsafe - Cream Bunny</t>
  </si>
  <si>
    <t>RC-93-202608001</t>
  </si>
  <si>
    <t>RC-140-202608002</t>
  </si>
  <si>
    <t>2/8/2026 18:46</t>
  </si>
  <si>
    <t>RC-169-202608009</t>
  </si>
  <si>
    <t>2/8/2026 18:44</t>
  </si>
  <si>
    <t>RC-169-202608008</t>
  </si>
  <si>
    <t>2/8/2026 18:22</t>
  </si>
  <si>
    <t>RC-124-202608024</t>
  </si>
  <si>
    <t>2/8/2026 18:20</t>
  </si>
  <si>
    <t>5IPH161IMM526</t>
  </si>
  <si>
    <t>iPhone 16 Plus Magsafe - Mickey Mouse</t>
  </si>
  <si>
    <t>RC-179-202608006</t>
  </si>
  <si>
    <t>2/8/2026 18:19</t>
  </si>
  <si>
    <t>RC-208-202608005</t>
  </si>
  <si>
    <t>2/8/2026 18:15</t>
  </si>
  <si>
    <t>RC-125-202608024</t>
  </si>
  <si>
    <t>2/8/2026 18:08</t>
  </si>
  <si>
    <t>RC-61-202608005</t>
  </si>
  <si>
    <t>2/8/2026 18:01</t>
  </si>
  <si>
    <t>RC-133-202608006</t>
  </si>
  <si>
    <t>2/8/2026 18:00</t>
  </si>
  <si>
    <t>RC-169-202608007</t>
  </si>
  <si>
    <t>2/8/2026 17:59</t>
  </si>
  <si>
    <t>2IPH170SCM020</t>
  </si>
  <si>
    <t>Sheep Canvas Clear Purple - iPhone 17</t>
  </si>
  <si>
    <t>RC-62-202608003</t>
  </si>
  <si>
    <t>2/8/2026 17:57</t>
  </si>
  <si>
    <t>RC-62-202608002</t>
  </si>
  <si>
    <t xml:space="preserve">12809613
</t>
  </si>
  <si>
    <t>2/8/2026 17:56</t>
  </si>
  <si>
    <t>RC-125-202608023</t>
  </si>
  <si>
    <t>2/8/2026 17:48</t>
  </si>
  <si>
    <t>14.5</t>
  </si>
  <si>
    <t>RC-125-202608022</t>
  </si>
  <si>
    <t>2/8/2026 17:47</t>
  </si>
  <si>
    <t>5IPH153IMM526</t>
  </si>
  <si>
    <t>iPhone 15 Pro Max Magsafe - Mickey Mouse</t>
  </si>
  <si>
    <t>RC-83-202608001</t>
  </si>
  <si>
    <t>12808899</t>
  </si>
  <si>
    <t>2/8/2026 17:46</t>
  </si>
  <si>
    <t>RC-133-202608005</t>
  </si>
  <si>
    <t>2/8/2026 17:44</t>
  </si>
  <si>
    <t>9IPH999SGM514</t>
  </si>
  <si>
    <t>Griptok Magsafe - Monchhichi</t>
  </si>
  <si>
    <t>RC-102-202608001</t>
  </si>
  <si>
    <t>01059940</t>
  </si>
  <si>
    <t>2/8/2026 17:41</t>
  </si>
  <si>
    <t>RC-105-202608006</t>
  </si>
  <si>
    <t>RC-62-202608001</t>
  </si>
  <si>
    <t>2/8/2026 17:40</t>
  </si>
  <si>
    <t>RC-169-202608006</t>
  </si>
  <si>
    <t>RC-125-202608021</t>
  </si>
  <si>
    <t>2/8/2026 17:39</t>
  </si>
  <si>
    <t>RC-124-202608023</t>
  </si>
  <si>
    <t>2/8/2026 17:35</t>
  </si>
  <si>
    <t>RC-125-202608020</t>
  </si>
  <si>
    <t>2/8/2026 17:34</t>
  </si>
  <si>
    <t>RC-91-202608003</t>
  </si>
  <si>
    <t>010H5705</t>
  </si>
  <si>
    <t>2/8/2026 17:29</t>
  </si>
  <si>
    <t>RC-124-202608022</t>
  </si>
  <si>
    <t>2/8/2026 17:23</t>
  </si>
  <si>
    <t>RC-124-202608021</t>
  </si>
  <si>
    <t>2/8/2026 17:22</t>
  </si>
  <si>
    <t>RC-81-202608001</t>
  </si>
  <si>
    <t>12808040</t>
  </si>
  <si>
    <t>2/8/2026 17:21</t>
  </si>
  <si>
    <t>RC-125-202608019</t>
  </si>
  <si>
    <t>2/8/2026 17:20</t>
  </si>
  <si>
    <t>RC-169-202608005</t>
  </si>
  <si>
    <t>RC-180-202608001</t>
  </si>
  <si>
    <t>2/8/2026 17:15</t>
  </si>
  <si>
    <t>RC-206-202608004</t>
  </si>
  <si>
    <t>12809572</t>
  </si>
  <si>
    <t>2/8/2026 16:59</t>
  </si>
  <si>
    <t>RC-170-202608006</t>
  </si>
  <si>
    <t>2/8/2026 16:58</t>
  </si>
  <si>
    <t>RC-124-202608020</t>
  </si>
  <si>
    <t>2/8/2026 16:57</t>
  </si>
  <si>
    <t>RC-133-202608004</t>
  </si>
  <si>
    <t>2/8/2026 16:41</t>
  </si>
  <si>
    <t>RC-196-202608002</t>
  </si>
  <si>
    <t>2/8/2026 16:32</t>
  </si>
  <si>
    <t>RC-164-202608007</t>
  </si>
  <si>
    <t>2/8/2026 16:27</t>
  </si>
  <si>
    <t>RC-164-202608006</t>
  </si>
  <si>
    <t>2/8/2026 16:26</t>
  </si>
  <si>
    <t>RC-61-202608004</t>
  </si>
  <si>
    <t>2/8/2026 16:08</t>
  </si>
  <si>
    <t>9IPH170IMM554</t>
  </si>
  <si>
    <t>Sheep Canvas 17 - Polcasan</t>
  </si>
  <si>
    <t>RC-186-202608002</t>
  </si>
  <si>
    <t>2/8/2026 16:05</t>
  </si>
  <si>
    <t>2SSC506SCM135</t>
  </si>
  <si>
    <t>Sheep Canvas Clear Matte - S26 Ultra</t>
  </si>
  <si>
    <t>RC-85-202608001</t>
  </si>
  <si>
    <t>2/8/2026 16:01</t>
  </si>
  <si>
    <t>RC-124-202608019</t>
  </si>
  <si>
    <t>2/8/2026 15:57</t>
  </si>
  <si>
    <t>RC-125-202608018</t>
  </si>
  <si>
    <t>2/8/2026 15:56</t>
  </si>
  <si>
    <t>RC-133-202608003</t>
  </si>
  <si>
    <t>2/8/2026 15:55</t>
  </si>
  <si>
    <t>RC-179-202608005</t>
  </si>
  <si>
    <t>2/8/2026 15:50</t>
  </si>
  <si>
    <t>2SSC506SCM020</t>
  </si>
  <si>
    <t>Sheep Canvas Clear Purple - S26 Ultra</t>
  </si>
  <si>
    <t>RC-159-202608001</t>
  </si>
  <si>
    <t>2/8/2026 15:39</t>
  </si>
  <si>
    <t>RC-124-202608018</t>
  </si>
  <si>
    <t>2/8/2026 15:38</t>
  </si>
  <si>
    <t>RC-168-202608002</t>
  </si>
  <si>
    <t>2/8/2026 15:35</t>
  </si>
  <si>
    <t>RC-169-202608004</t>
  </si>
  <si>
    <t>1/8/2026 19:16</t>
  </si>
  <si>
    <t>RC-94-202608001</t>
  </si>
  <si>
    <t>2/8/2026 15:30</t>
  </si>
  <si>
    <t>RC-169-202608003</t>
  </si>
  <si>
    <t>1/8/2026 17:25</t>
  </si>
  <si>
    <t>RC-169-202608002</t>
  </si>
  <si>
    <t>1/8/2026 17:23</t>
  </si>
  <si>
    <t>RC-169-202608001</t>
  </si>
  <si>
    <t>1/8/2026 16:52</t>
  </si>
  <si>
    <t>RC-61-202608003</t>
  </si>
  <si>
    <t>RC-125-202608017</t>
  </si>
  <si>
    <t>2/8/2026 15:25</t>
  </si>
  <si>
    <t>RC-197-202608001</t>
  </si>
  <si>
    <t>2/8/2026 15:22</t>
  </si>
  <si>
    <t>RC-125-202608016</t>
  </si>
  <si>
    <t>RC-42-202608003</t>
  </si>
  <si>
    <t xml:space="preserve">12808920
</t>
  </si>
  <si>
    <t>2/8/2026 15:06</t>
  </si>
  <si>
    <t>RC-124-202608017</t>
  </si>
  <si>
    <t>2/8/2026 15:04</t>
  </si>
  <si>
    <t>4ARP606APC518</t>
  </si>
  <si>
    <t>Sheep Case Airpods Pro 3 - Pochacco</t>
  </si>
  <si>
    <t>RC-208-202608004</t>
  </si>
  <si>
    <t>2/8/2026 15:00</t>
  </si>
  <si>
    <t>RC-208-202608003</t>
  </si>
  <si>
    <t>2/8/2026 14:59</t>
  </si>
  <si>
    <t>RC-141-202608004</t>
  </si>
  <si>
    <t>39119941</t>
  </si>
  <si>
    <t>2/8/2026 14:55</t>
  </si>
  <si>
    <t>RC-105-202608005</t>
  </si>
  <si>
    <t>2/8/2026 14:51</t>
  </si>
  <si>
    <t>RC-137-202608001</t>
  </si>
  <si>
    <t>2/8/2026 14:40</t>
  </si>
  <si>
    <t>RC-92-202608001</t>
  </si>
  <si>
    <t>2/8/2026 14:24</t>
  </si>
  <si>
    <t>2SCP170BCG033</t>
  </si>
  <si>
    <t>Sheep Bullet Camera Glass iPhone 17 - Light Blue</t>
  </si>
  <si>
    <t>RC-124-202608016</t>
  </si>
  <si>
    <t>2/8/2026 14:21</t>
  </si>
  <si>
    <t>RC-208-202608002</t>
  </si>
  <si>
    <t>RC-136-202608003</t>
  </si>
  <si>
    <t>2/8/2026 14:42</t>
  </si>
  <si>
    <t>RC-129-202608005</t>
  </si>
  <si>
    <t>2/8/2026 14:16</t>
  </si>
  <si>
    <t>RC-42-202608002</t>
  </si>
  <si>
    <t>2/8/2026 14:09</t>
  </si>
  <si>
    <t>RC-156-202608005</t>
  </si>
  <si>
    <t>010N4810</t>
  </si>
  <si>
    <t>RC-170-202608005</t>
  </si>
  <si>
    <t>2/8/2026 14:04</t>
  </si>
  <si>
    <t>RC-153-202608001</t>
  </si>
  <si>
    <t>2/8/2026 13:59</t>
  </si>
  <si>
    <t>RC-114-202608003</t>
  </si>
  <si>
    <t>4ACC999SGM523</t>
  </si>
  <si>
    <t>Sheep Phone Grip - Little Twin Stars Dream</t>
  </si>
  <si>
    <t>RC-198-202608002</t>
  </si>
  <si>
    <t>2/8/2026 13:55</t>
  </si>
  <si>
    <t>RC-124-202608015</t>
  </si>
  <si>
    <t>2/8/2026 13:45</t>
  </si>
  <si>
    <t>RC-73-202608001</t>
  </si>
  <si>
    <t>2/8/2026 13:44</t>
  </si>
  <si>
    <t>RC-124-202608014</t>
  </si>
  <si>
    <t>2/8/2026 13:38</t>
  </si>
  <si>
    <t>RC-183-202608008</t>
  </si>
  <si>
    <t>12809413</t>
  </si>
  <si>
    <t>2/8/2026 13:28</t>
  </si>
  <si>
    <t>RC-156-202608004</t>
  </si>
  <si>
    <t>01075152</t>
  </si>
  <si>
    <t>2/8/2026 13:25</t>
  </si>
  <si>
    <t>RC-25-202608002</t>
  </si>
  <si>
    <t>2/8/2026 13:21</t>
  </si>
  <si>
    <t>RC-87-202608001</t>
  </si>
  <si>
    <t>2/8/2026 13:18</t>
  </si>
  <si>
    <t>RC-203-202608002</t>
  </si>
  <si>
    <t>2/8/2026 13:13</t>
  </si>
  <si>
    <t>RC-150-202608006</t>
  </si>
  <si>
    <t>12808451</t>
  </si>
  <si>
    <t>2/8/2026 13:06</t>
  </si>
  <si>
    <t>RC-199-202608003</t>
  </si>
  <si>
    <t>2/8/2026 13:04</t>
  </si>
  <si>
    <t>RC-150-202608005</t>
  </si>
  <si>
    <t>010N4802</t>
  </si>
  <si>
    <t>2/8/2026 12:14</t>
  </si>
  <si>
    <t>RC-179-202608004</t>
  </si>
  <si>
    <t>2/8/2026 12:34</t>
  </si>
  <si>
    <t>RC-125-202608015</t>
  </si>
  <si>
    <t>2/8/2026 12:31</t>
  </si>
  <si>
    <t>RC-133-202608002</t>
  </si>
  <si>
    <t>2/8/2026 12:29</t>
  </si>
  <si>
    <t>RC-147-202608001</t>
  </si>
  <si>
    <t>RC-133-202608001</t>
  </si>
  <si>
    <t>2/8/2026 12:27</t>
  </si>
  <si>
    <t>RC-183-202608007</t>
  </si>
  <si>
    <t>2/8/2026 12:26</t>
  </si>
  <si>
    <t>5IPH170IMM413</t>
  </si>
  <si>
    <t>iPhone 17 Magsafe - 101 Dalmatians</t>
  </si>
  <si>
    <t>RC-183-202608006</t>
  </si>
  <si>
    <t>2/8/2026 12:24</t>
  </si>
  <si>
    <t>RC-156-202608003</t>
  </si>
  <si>
    <t>2/8/2026 11:53</t>
  </si>
  <si>
    <t>RC-179-202608003</t>
  </si>
  <si>
    <t>01073000</t>
  </si>
  <si>
    <t>2/8/2026 11:31</t>
  </si>
  <si>
    <t>RC-125-202608013</t>
  </si>
  <si>
    <t>2/8/2026 11:24</t>
  </si>
  <si>
    <t>5IPH162IMM533</t>
  </si>
  <si>
    <t>iPhone 16 Pro Magsafe - Nick and Judy</t>
  </si>
  <si>
    <t>RC-61-202608002</t>
  </si>
  <si>
    <t>2/8/2026 11:20</t>
  </si>
  <si>
    <t>2SIP160SGP013</t>
  </si>
  <si>
    <t>Sheep Screen Protector Privacy Glass - iPhone 16</t>
  </si>
  <si>
    <t>RC-170-202608004</t>
  </si>
  <si>
    <t>2/8/2026 10:58</t>
  </si>
  <si>
    <t>RC-124-202608013</t>
  </si>
  <si>
    <t>2/8/2026 10:23</t>
  </si>
  <si>
    <t>5IPH142IMM532</t>
  </si>
  <si>
    <t>iPhone 14 Pro Magsafe - Zootopia</t>
  </si>
  <si>
    <t>RC-125-202608012</t>
  </si>
  <si>
    <t>1/8/2026 20:56</t>
  </si>
  <si>
    <t>RC-125-202608011</t>
  </si>
  <si>
    <t>1/8/2026 20:41</t>
  </si>
  <si>
    <t>RC-152-202608003</t>
  </si>
  <si>
    <t>1/8/2026 20:24</t>
  </si>
  <si>
    <t>RC-125-202608010</t>
  </si>
  <si>
    <t>1/8/2026 20:17</t>
  </si>
  <si>
    <t>4IPH143IMM522</t>
  </si>
  <si>
    <t>Sheep Canvas 14 Pro Max - Little Twin Stars</t>
  </si>
  <si>
    <t>RC-124-202608012</t>
  </si>
  <si>
    <t>1/8/2026 20:06</t>
  </si>
  <si>
    <t>RC-154-202608001</t>
  </si>
  <si>
    <t>1/8/2026 20:05</t>
  </si>
  <si>
    <t>RC-148-202608001</t>
  </si>
  <si>
    <t>1/8/2026 20:04</t>
  </si>
  <si>
    <t>RC-184-202608002</t>
  </si>
  <si>
    <t>1/8/2026 19:57</t>
  </si>
  <si>
    <t>RC-184-202608001</t>
  </si>
  <si>
    <t>12809026</t>
  </si>
  <si>
    <t>1/8/2026 19:55</t>
  </si>
  <si>
    <t>RC-145-202608002</t>
  </si>
  <si>
    <t>1/8/2026 19:53</t>
  </si>
  <si>
    <t>RC-183-202608005</t>
  </si>
  <si>
    <t>39125047</t>
  </si>
  <si>
    <t>1/8/2026 19:49</t>
  </si>
  <si>
    <t>RC-105-202608004</t>
  </si>
  <si>
    <t>1/8/2026 19:41</t>
  </si>
  <si>
    <t>RC-105-202608003</t>
  </si>
  <si>
    <t>1/8/2026 19:40</t>
  </si>
  <si>
    <t>RC-105-202608002</t>
  </si>
  <si>
    <t>1/8/2026 18:05</t>
  </si>
  <si>
    <t>RC-105-202608001</t>
  </si>
  <si>
    <t>1/8/2026 18:03</t>
  </si>
  <si>
    <t>RC-152-202608002</t>
  </si>
  <si>
    <t>010E5352</t>
  </si>
  <si>
    <t>RC-164-202608005</t>
  </si>
  <si>
    <t>1/8/2026 19:33</t>
  </si>
  <si>
    <t>RC-144-202608003</t>
  </si>
  <si>
    <t>1/8/2026 19:25</t>
  </si>
  <si>
    <t>RC-125-202608009</t>
  </si>
  <si>
    <t>1/8/2026 19:24</t>
  </si>
  <si>
    <t>RC-209-202608001</t>
  </si>
  <si>
    <t xml:space="preserve">010G0469
</t>
  </si>
  <si>
    <t>1/8/2026 19:22</t>
  </si>
  <si>
    <t>RC-191-202608001</t>
  </si>
  <si>
    <t>1/8/2026 19:21</t>
  </si>
  <si>
    <t>RC-140-202608001</t>
  </si>
  <si>
    <t>1/8/2026 19:20</t>
  </si>
  <si>
    <t>RC-155-202608001</t>
  </si>
  <si>
    <t xml:space="preserve">010H2981
</t>
  </si>
  <si>
    <t>1/8/2026 19:18</t>
  </si>
  <si>
    <t>RC-164-202608004</t>
  </si>
  <si>
    <t>1/8/2026 19:09</t>
  </si>
  <si>
    <t>RC-203-202608001</t>
  </si>
  <si>
    <t>12807507</t>
  </si>
  <si>
    <t>1/8/2026 19:02</t>
  </si>
  <si>
    <t>RC-179-202608002</t>
  </si>
  <si>
    <t>01048298</t>
  </si>
  <si>
    <t>1/8/2026 18:58</t>
  </si>
  <si>
    <t>RC-42-202608001</t>
  </si>
  <si>
    <t>1/8/2026 18:52</t>
  </si>
  <si>
    <t>2IPH160SCM013</t>
  </si>
  <si>
    <t>Sheep Clear Magsafe - iPhone 16</t>
  </si>
  <si>
    <t>RC-168-202608001</t>
  </si>
  <si>
    <t>01096493</t>
  </si>
  <si>
    <t>1/8/2026 18:43</t>
  </si>
  <si>
    <t>RC-171-202608001</t>
  </si>
  <si>
    <t>1/8/2026 18:39</t>
  </si>
  <si>
    <t>5FIG999DKC027</t>
  </si>
  <si>
    <t>Blind Box (1/8) - Stitch Cool Summer</t>
  </si>
  <si>
    <t>RC-90-202608001</t>
  </si>
  <si>
    <t xml:space="preserve">12808054
</t>
  </si>
  <si>
    <t>1/8/2026 18:34</t>
  </si>
  <si>
    <t>RC-114-202608002</t>
  </si>
  <si>
    <t>RC-130-202608002</t>
  </si>
  <si>
    <t>38304224</t>
  </si>
  <si>
    <t>1/8/2026 18:30</t>
  </si>
  <si>
    <t>RC-124-202608011</t>
  </si>
  <si>
    <t>1/8/2026 18:19</t>
  </si>
  <si>
    <t>RC-164-202608003</t>
  </si>
  <si>
    <t>1/8/2026 18:17</t>
  </si>
  <si>
    <t>RC-208-202608001</t>
  </si>
  <si>
    <t>RC-166-202608001</t>
  </si>
  <si>
    <t>010O0085</t>
  </si>
  <si>
    <t>1/8/2026 18:16</t>
  </si>
  <si>
    <t>RC-156-202608002</t>
  </si>
  <si>
    <t>010E5547</t>
  </si>
  <si>
    <t>1/8/2026 18:12</t>
  </si>
  <si>
    <t>RC-152-202608001</t>
  </si>
  <si>
    <t>12807942</t>
  </si>
  <si>
    <t>1/8/2026 18:11</t>
  </si>
  <si>
    <t>RC-144-202608002</t>
  </si>
  <si>
    <t>1/8/2026 18:09</t>
  </si>
  <si>
    <t>RC-124-202608010</t>
  </si>
  <si>
    <t>1/8/2026 18:02</t>
  </si>
  <si>
    <t>RC-164-202608002</t>
  </si>
  <si>
    <t>9SSC505IMM515</t>
  </si>
  <si>
    <t>Samsung S25 Ultra Magsafe - Kawaii Monchhichi</t>
  </si>
  <si>
    <t>RC-163-202608003</t>
  </si>
  <si>
    <t>010n3784</t>
  </si>
  <si>
    <t>1/8/2026 17:38</t>
  </si>
  <si>
    <t>RC-61-202608001</t>
  </si>
  <si>
    <t>1/8/2026 17:37</t>
  </si>
  <si>
    <t>RC-135-202608002</t>
  </si>
  <si>
    <t>1/8/2026 17:36</t>
  </si>
  <si>
    <t>RC-135-202608001</t>
  </si>
  <si>
    <t>1/8/2026 17:35</t>
  </si>
  <si>
    <t>RC-199-202608002</t>
  </si>
  <si>
    <t>1/8/2026 17:32</t>
  </si>
  <si>
    <t>RC-199-202608001</t>
  </si>
  <si>
    <t>1/8/2026 17:30</t>
  </si>
  <si>
    <t>RC-150-202608004</t>
  </si>
  <si>
    <t>1/8/2026 17:24</t>
  </si>
  <si>
    <t>RC-183-202608004</t>
  </si>
  <si>
    <t>RC-145-202608001</t>
  </si>
  <si>
    <t>01056133</t>
  </si>
  <si>
    <t>1/8/2026 17:22</t>
  </si>
  <si>
    <t>RC-183-202608003</t>
  </si>
  <si>
    <t>12807689</t>
  </si>
  <si>
    <t>1/8/2026 17:12</t>
  </si>
  <si>
    <t>RC-183-202608002</t>
  </si>
  <si>
    <t>1/8/2026 17:11</t>
  </si>
  <si>
    <t>RC-163-202608002</t>
  </si>
  <si>
    <t>1/8/2026 17:08</t>
  </si>
  <si>
    <t>RC-125-202608008</t>
  </si>
  <si>
    <t>1/8/2026 17:06</t>
  </si>
  <si>
    <t>RC-125-202608007</t>
  </si>
  <si>
    <t>1/8/2026 17:05</t>
  </si>
  <si>
    <t>RC-125-202608006</t>
  </si>
  <si>
    <t>1/8/2026 17:04</t>
  </si>
  <si>
    <t>5IPH162IMM502</t>
  </si>
  <si>
    <t>iPhone 16 Pro Magsafe - Stitch Beach</t>
  </si>
  <si>
    <t>RC-150-202608003</t>
  </si>
  <si>
    <t>1/8/2026 17:03</t>
  </si>
  <si>
    <t>RC-124-202608009</t>
  </si>
  <si>
    <t>010H8532</t>
  </si>
  <si>
    <t>1/8/2026 17:02</t>
  </si>
  <si>
    <t>RC-142-202608001</t>
  </si>
  <si>
    <t>01017152</t>
  </si>
  <si>
    <t>1/8/2026 16:58</t>
  </si>
  <si>
    <t>RC-206-202608003</t>
  </si>
  <si>
    <t>RC-126-202608001</t>
  </si>
  <si>
    <t>1/8/2026 16:48</t>
  </si>
  <si>
    <t>RC-124-202608008</t>
  </si>
  <si>
    <t>1/8/2026 16:45</t>
  </si>
  <si>
    <t>66.41</t>
  </si>
  <si>
    <t>33.59</t>
  </si>
  <si>
    <t>RC-136-202608002</t>
  </si>
  <si>
    <t>1/8/2026 17:10</t>
  </si>
  <si>
    <t>RC-124-202608007</t>
  </si>
  <si>
    <t>1/8/2026 16:44</t>
  </si>
  <si>
    <t>5IPD109PPL559</t>
  </si>
  <si>
    <t>People Air4-6 - Toy Story 5</t>
  </si>
  <si>
    <t>RC-164-202608001</t>
  </si>
  <si>
    <t>1/8/2026 16:31</t>
  </si>
  <si>
    <t>RC-129-202608004</t>
  </si>
  <si>
    <t>39116996</t>
  </si>
  <si>
    <t>RC-124-202608006</t>
  </si>
  <si>
    <t>010O0432</t>
  </si>
  <si>
    <t>4IPH163IMM520</t>
  </si>
  <si>
    <t>Sheep Canvas 16 Pro Max - Hello Kitty</t>
  </si>
  <si>
    <t>RC-124-202608005</t>
  </si>
  <si>
    <t>1/8/2026 16:25</t>
  </si>
  <si>
    <t>5IPH143IMM526</t>
  </si>
  <si>
    <t>iPhone 14 Pro Max Magsafe - Mickey Mouse</t>
  </si>
  <si>
    <t>RC-131-202608001</t>
  </si>
  <si>
    <t>1/8/2026 16:20</t>
  </si>
  <si>
    <t>RC-129-202608003</t>
  </si>
  <si>
    <t>12809720</t>
  </si>
  <si>
    <t>1/8/2026 16:17</t>
  </si>
  <si>
    <t>RC-207-202608003</t>
  </si>
  <si>
    <t>12807852</t>
  </si>
  <si>
    <t>1/8/2026 16:09</t>
  </si>
  <si>
    <t>RC-200-202608001</t>
  </si>
  <si>
    <t>1/8/2026 16:08</t>
  </si>
  <si>
    <t>RC-141-202608003</t>
  </si>
  <si>
    <t>1/8/2026 16:07</t>
  </si>
  <si>
    <t>RC-124-202608004</t>
  </si>
  <si>
    <t>1/8/2026 16:06</t>
  </si>
  <si>
    <t>RC-206-202608002</t>
  </si>
  <si>
    <t>1/8/2026 15:59</t>
  </si>
  <si>
    <t>5IPH172IMM505</t>
  </si>
  <si>
    <t>iPhone 17 Pro Magsafe - Stitch Flower</t>
  </si>
  <si>
    <t>RC-179-202608001</t>
  </si>
  <si>
    <t>12809987</t>
  </si>
  <si>
    <t>1/8/2026 15:55</t>
  </si>
  <si>
    <t>RC-125-202608005</t>
  </si>
  <si>
    <t>1/8/2026 15:54</t>
  </si>
  <si>
    <t>4IPH163IMM518</t>
  </si>
  <si>
    <t>Sheep Canvas 16 Pro Max - Pochacco</t>
  </si>
  <si>
    <t>RC-25-202608001</t>
  </si>
  <si>
    <t>1/8/2026 15:47</t>
  </si>
  <si>
    <t>9SSC506IMM506</t>
  </si>
  <si>
    <t>Sheep Canvas S26 Ultra - Momorei Girls Flower</t>
  </si>
  <si>
    <t>RC-125-202608004</t>
  </si>
  <si>
    <t>1/8/2026 15:46</t>
  </si>
  <si>
    <t>RC-156-202608001</t>
  </si>
  <si>
    <t>12809271</t>
  </si>
  <si>
    <t>1/8/2026 15:41</t>
  </si>
  <si>
    <t>RC-91-202608002</t>
  </si>
  <si>
    <t>1/8/2026 15:40</t>
  </si>
  <si>
    <t>RC-91-202608001</t>
  </si>
  <si>
    <t>1/8/2026 15:38</t>
  </si>
  <si>
    <t>9IPH170IMM436</t>
  </si>
  <si>
    <t>iPhone 17 Magsafe - Lavender Bunny</t>
  </si>
  <si>
    <t>RC-201-202608001</t>
  </si>
  <si>
    <t>12810042</t>
  </si>
  <si>
    <t>1/8/2026 15:28</t>
  </si>
  <si>
    <t>RC-170-202608003</t>
  </si>
  <si>
    <t>1/8/2026 15:22</t>
  </si>
  <si>
    <t>RC-158-202608001</t>
  </si>
  <si>
    <t>1/8/2026 15:17</t>
  </si>
  <si>
    <t>4IPH172IMM518</t>
  </si>
  <si>
    <t>Sheep Canvas 17 Pro - Pochacco</t>
  </si>
  <si>
    <t>RC-129-202608002</t>
  </si>
  <si>
    <t>1/8/2026 15:15</t>
  </si>
  <si>
    <t>RC-125-202608003</t>
  </si>
  <si>
    <t>01081353</t>
  </si>
  <si>
    <t>RC-195-202608001</t>
  </si>
  <si>
    <t>1/8/2026 15:11</t>
  </si>
  <si>
    <t>RC-130-202608001</t>
  </si>
  <si>
    <t>1/8/2026 15:14</t>
  </si>
  <si>
    <t>RC-114-202608001</t>
  </si>
  <si>
    <t>1/8/2026 15:04</t>
  </si>
  <si>
    <t>RC-162-202608001</t>
  </si>
  <si>
    <t>38303862</t>
  </si>
  <si>
    <t>1/8/2026 14:55</t>
  </si>
  <si>
    <t>RC-186-202608001</t>
  </si>
  <si>
    <t>12810229</t>
  </si>
  <si>
    <t>1/8/2026 14:45</t>
  </si>
  <si>
    <t>RC-129-202608001</t>
  </si>
  <si>
    <t>RC-198-202608001</t>
  </si>
  <si>
    <t>1/8/2026 14:43</t>
  </si>
  <si>
    <t>RC-125-202608002</t>
  </si>
  <si>
    <t>1/8/2026 14:25</t>
  </si>
  <si>
    <t>5IPD411PPL559</t>
  </si>
  <si>
    <t>People 11 M4 - Toy Story 5</t>
  </si>
  <si>
    <t>RC-136-202608001</t>
  </si>
  <si>
    <t>1/8/2026 14:48</t>
  </si>
  <si>
    <t>RC-132-202608001</t>
  </si>
  <si>
    <t>1/8/2026 14:19</t>
  </si>
  <si>
    <t>RC-125-202608001</t>
  </si>
  <si>
    <t>1/8/2026 14:03</t>
  </si>
  <si>
    <t>RC-71-202608002</t>
  </si>
  <si>
    <t>1/8/2026 13:55</t>
  </si>
  <si>
    <t>RC-71-202608001</t>
  </si>
  <si>
    <t>1/8/2026 13:49</t>
  </si>
  <si>
    <t>RC-207-202608002</t>
  </si>
  <si>
    <t>1/8/2026 13:39</t>
  </si>
  <si>
    <t>RC-165-202608001</t>
  </si>
  <si>
    <t>01052573</t>
  </si>
  <si>
    <t>1/8/2026 13:37</t>
  </si>
  <si>
    <t>RC-170-202608002</t>
  </si>
  <si>
    <t>1/8/2026 13:24</t>
  </si>
  <si>
    <t>RC-196-202608001</t>
  </si>
  <si>
    <t>1/8/2026 13:20</t>
  </si>
  <si>
    <t>RC-141-202608002</t>
  </si>
  <si>
    <t>1/8/2026 13:10</t>
  </si>
  <si>
    <t>RC-192-202608001</t>
  </si>
  <si>
    <t>1/8/2026 13:05</t>
  </si>
  <si>
    <t>RC-144-202608001</t>
  </si>
  <si>
    <t>1/8/2026 13:03</t>
  </si>
  <si>
    <t>RC-207-202608001</t>
  </si>
  <si>
    <t>1/8/2026 12:59</t>
  </si>
  <si>
    <t>RC-206-202608001</t>
  </si>
  <si>
    <t>1/8/2026 12:53</t>
  </si>
  <si>
    <t>RC-170-202608001</t>
  </si>
  <si>
    <t>9IPH171IMM434</t>
  </si>
  <si>
    <t>iPhone Air Magsafe - Esther Bunny</t>
  </si>
  <si>
    <t>RC-181-202608001</t>
  </si>
  <si>
    <t>1/8/2026 12:50</t>
  </si>
  <si>
    <t>RC-124-202608003</t>
  </si>
  <si>
    <t>1/8/2026 12:20</t>
  </si>
  <si>
    <t>RC-183-202608001</t>
  </si>
  <si>
    <t>1/8/2026 12:19</t>
  </si>
  <si>
    <t>RC-163-202608001</t>
  </si>
  <si>
    <t>01099927</t>
  </si>
  <si>
    <t>RC-124-202608002</t>
  </si>
  <si>
    <t>1/8/2026 12:12</t>
  </si>
  <si>
    <t>4IPH163IMM522</t>
  </si>
  <si>
    <t>Sheep Canvas 16 Pro Max - Little Twin Stars</t>
  </si>
  <si>
    <t>RC-141-202608001</t>
  </si>
  <si>
    <t>1/8/2026 11:35</t>
  </si>
  <si>
    <t>RC-124-202608001</t>
  </si>
  <si>
    <t>12808938</t>
  </si>
  <si>
    <t>1/8/2026 11:27</t>
  </si>
  <si>
    <t>RC-150-202608002</t>
  </si>
  <si>
    <t>1/8/2026 10:53</t>
  </si>
  <si>
    <t>RC-150-202608001</t>
  </si>
  <si>
    <t>1/8/2026 10:47</t>
  </si>
  <si>
    <t>Shop Type</t>
  </si>
  <si>
    <t>01056670</t>
  </si>
  <si>
    <t>จิราภรณ์  ทองชัย</t>
  </si>
  <si>
    <t>Ret_chpn_1</t>
  </si>
  <si>
    <t>80100477</t>
  </si>
  <si>
    <t>01091825</t>
  </si>
  <si>
    <t>ณัฐวนัส  ชูมณี</t>
  </si>
  <si>
    <t>01075126</t>
  </si>
  <si>
    <t>ณัฐิกา  เหลือนาง</t>
  </si>
  <si>
    <t>01069687</t>
  </si>
  <si>
    <t>ทรงวุฒิ  เฟื่องเกษม</t>
  </si>
  <si>
    <t>01092138</t>
  </si>
  <si>
    <t>พนิดา  ณรงค์ชัย</t>
  </si>
  <si>
    <t>12808834</t>
  </si>
  <si>
    <t>พันธุ์รักษ์  เกตุโรจน์</t>
  </si>
  <si>
    <t>01049964</t>
  </si>
  <si>
    <t>ไพลิน  จันทร์สมดี</t>
  </si>
  <si>
    <t>01069181</t>
  </si>
  <si>
    <t>สุธาทิพย์  ไพโรจน์พิริยะกุล</t>
  </si>
  <si>
    <t>นรวัฒน์  คล้ายแตง</t>
  </si>
  <si>
    <t>RR_ITF</t>
  </si>
  <si>
    <t>บุพกากร  แสงบดี</t>
  </si>
  <si>
    <t>RR_ITF_Apple</t>
  </si>
  <si>
    <t>พรเลิศ  คุณเจริญ</t>
  </si>
  <si>
    <t>01089720</t>
  </si>
  <si>
    <t>รติพร  ศุภพิทักษ์ไพบูลย์</t>
  </si>
  <si>
    <t>010H8315</t>
  </si>
  <si>
    <t>ปารวี  รามจันทร์</t>
  </si>
  <si>
    <t>RR_Multi</t>
  </si>
  <si>
    <t>12809715</t>
  </si>
  <si>
    <t>กัญญาวีร์  คล้ายแสง</t>
  </si>
  <si>
    <t>คณิสสรณ์  ส่งแสง</t>
  </si>
  <si>
    <t>ธนาธิป  ลิ้มลี้</t>
  </si>
  <si>
    <t>12809742</t>
  </si>
  <si>
    <t>ธนาเสฎฐ์  วิญญูวิสิทธิรักษ์</t>
  </si>
  <si>
    <t>ปัณณวิชญ์  ล้ออิสระตระกูล</t>
  </si>
  <si>
    <t>ปิยะพร  สมศักดิ์</t>
  </si>
  <si>
    <t>12809762</t>
  </si>
  <si>
    <t>พลอยหยก  หิรัณยการมงคล</t>
  </si>
  <si>
    <t>12808858</t>
  </si>
  <si>
    <t>ภาคภูมิ  เรืองสวัสดิ์</t>
  </si>
  <si>
    <t>12809260</t>
  </si>
  <si>
    <t>ยศพร  สุขอนันต์</t>
  </si>
  <si>
    <t>12809209</t>
  </si>
  <si>
    <t>รณนภกร  กลิ่นเทียน</t>
  </si>
  <si>
    <t>วรานันท์  บำเพ็ญ</t>
  </si>
  <si>
    <t>วลัยลักษณ์  พรายละมูล</t>
  </si>
  <si>
    <t>12809608</t>
  </si>
  <si>
    <t>สันติสุข  กิจนพคุณ</t>
  </si>
  <si>
    <t>010H8321</t>
  </si>
  <si>
    <t>ฐิติรัตน์  ดนูวัส</t>
  </si>
  <si>
    <t>80100480</t>
  </si>
  <si>
    <t>True Shop The Mall Ngamwongwan 3Fl.</t>
  </si>
  <si>
    <t>01052482</t>
  </si>
  <si>
    <t>ทิพย์วรรณ  พงษ์ทอง</t>
  </si>
  <si>
    <t>ธนณัฐ  ทองศักดิ์</t>
  </si>
  <si>
    <t>01054486</t>
  </si>
  <si>
    <t>ประกาศิต  อนันตภูมิ</t>
  </si>
  <si>
    <t>12808303</t>
  </si>
  <si>
    <t>พรชนก  สังขรัตน์</t>
  </si>
  <si>
    <t>01051676</t>
  </si>
  <si>
    <t>ศิวดล  แสงอยู่</t>
  </si>
  <si>
    <t>กฤตพจน์  ภูแข่งหมอก</t>
  </si>
  <si>
    <t>กฤษฎี  ถิระสิทธิเวทย์</t>
  </si>
  <si>
    <t>จุฑามาศ  อินทร์ทุ่ม</t>
  </si>
  <si>
    <t>12809554</t>
  </si>
  <si>
    <t>จตุรวิทย์  ทองใบ</t>
  </si>
  <si>
    <t>12809667</t>
  </si>
  <si>
    <t>ติณณภพ  จันทร์ช่วยนา</t>
  </si>
  <si>
    <t>นราวุฒิ  พันธุ์เรณู</t>
  </si>
  <si>
    <t>ปภัสสรา  มั่นพรม</t>
  </si>
  <si>
    <t>12809660</t>
  </si>
  <si>
    <t>พรไพลิน  เขียวดำ</t>
  </si>
  <si>
    <t>12808545</t>
  </si>
  <si>
    <t>วารินทร์  บึงอ้อ</t>
  </si>
  <si>
    <t>01080303</t>
  </si>
  <si>
    <t>ภัทรวดี  ธราโชติณิชกุล</t>
  </si>
  <si>
    <t>80101180</t>
  </si>
  <si>
    <t>Non_Matching</t>
  </si>
  <si>
    <t>01034156</t>
  </si>
  <si>
    <t>อนุลักษณ์  ประดิษฐ</t>
  </si>
  <si>
    <t>ชนินทร์  รอดรุ่งเรือง</t>
  </si>
  <si>
    <t>นิศารินทร์  โยวะผุย</t>
  </si>
  <si>
    <t>01069697</t>
  </si>
  <si>
    <t>กาญจนา  เขียวรอด</t>
  </si>
  <si>
    <t>80101182</t>
  </si>
  <si>
    <t>01057330</t>
  </si>
  <si>
    <t>จารุวรรณ  วงษา</t>
  </si>
  <si>
    <t>12807714</t>
  </si>
  <si>
    <t>ธาราพรณ์  นิจสาทร</t>
  </si>
  <si>
    <t>010H8325</t>
  </si>
  <si>
    <t>เนตรชนก  บุญหิรัญวัฒน์</t>
  </si>
  <si>
    <t>01072950</t>
  </si>
  <si>
    <t>วรินยา  ผาตินาวิน</t>
  </si>
  <si>
    <t>ธนพร  บัตรสูงเนิน</t>
  </si>
  <si>
    <t>มูฮัมมัดไฟรุส  ดอเลาะ</t>
  </si>
  <si>
    <t>010H8876</t>
  </si>
  <si>
    <t>สุภาภรณ์  ยะคะเสม</t>
  </si>
  <si>
    <t>12809463</t>
  </si>
  <si>
    <t>ธัชพล  อ้อสุวรรณ</t>
  </si>
  <si>
    <t>12809662</t>
  </si>
  <si>
    <t>วายุ  เนียมทรง</t>
  </si>
  <si>
    <t>12808548</t>
  </si>
  <si>
    <t>สายชล  สุขภูวงค์</t>
  </si>
  <si>
    <t>ชยุติธร  สิริภัทรกรกุล</t>
  </si>
  <si>
    <t>80101185</t>
  </si>
  <si>
    <t>01086518</t>
  </si>
  <si>
    <t>ฐิติมา  ต๊ะต้องใจ</t>
  </si>
  <si>
    <t>01079056</t>
  </si>
  <si>
    <t>นริศรา  คำสีดา</t>
  </si>
  <si>
    <t>01068978</t>
  </si>
  <si>
    <t>นฤมล  แรมจันทึก</t>
  </si>
  <si>
    <t>นุรไอนี  ลูดิง</t>
  </si>
  <si>
    <t>01090063</t>
  </si>
  <si>
    <t>พรสวรรค์  รุ่งเรืองซึ่งสกุล</t>
  </si>
  <si>
    <t>01071403</t>
  </si>
  <si>
    <t>มลนภา  เกื้อกอบกุล</t>
  </si>
  <si>
    <t>01087019</t>
  </si>
  <si>
    <t>วราภรณ์  โคตรพัฒน์</t>
  </si>
  <si>
    <t>กัณธัฏ  ณ สงขลา</t>
  </si>
  <si>
    <t>010G9239</t>
  </si>
  <si>
    <t>ณัฐปรียาภา  ศรีแก่นจันทร์</t>
  </si>
  <si>
    <t>ดาราวดี  คงศิริ</t>
  </si>
  <si>
    <t>RR_ITF_GIA</t>
  </si>
  <si>
    <t>วรัญญา  อยู่ศรีเจริญ</t>
  </si>
  <si>
    <t>สุธี  สุขเจริญ</t>
  </si>
  <si>
    <t>12807700</t>
  </si>
  <si>
    <t>ชานุวัฒน์  กองคำ</t>
  </si>
  <si>
    <t>ตินณทัช  เพ็งเลาต์</t>
  </si>
  <si>
    <t>12809681</t>
  </si>
  <si>
    <t>ประกาศิต  บัวคอม</t>
  </si>
  <si>
    <t>สาธิตา  ยงยืน</t>
  </si>
  <si>
    <t>01094958</t>
  </si>
  <si>
    <t>อัณฐิการ์  ลักษณะละม้าย</t>
  </si>
  <si>
    <t>12808453</t>
  </si>
  <si>
    <t>จิตติมา  รุ่งเพ็ชรมณี</t>
  </si>
  <si>
    <t>12808748</t>
  </si>
  <si>
    <t>จุฑารัตน์  กุณคำ</t>
  </si>
  <si>
    <t>12809270</t>
  </si>
  <si>
    <t>ณัฐพล  เหรียญดำรงพร</t>
  </si>
  <si>
    <t>12807974</t>
  </si>
  <si>
    <t>นารีรัตน์  กาลัญญุตากุล</t>
  </si>
  <si>
    <t>12809520</t>
  </si>
  <si>
    <t>สุรยุทธ  หอมหวล</t>
  </si>
  <si>
    <t>เสกสรรค์  หอมหวล</t>
  </si>
  <si>
    <t>01052468</t>
  </si>
  <si>
    <t>นัชชนันท์  ฟุ้งเฟื่อง</t>
  </si>
  <si>
    <t>80101264</t>
  </si>
  <si>
    <t>01070013</t>
  </si>
  <si>
    <t>อรินศรัณย์  เสรี</t>
  </si>
  <si>
    <t>ชยพล  ลีลาวิไลลักษณ์</t>
  </si>
  <si>
    <t>ปรัชญา  บังเกิดสุข</t>
  </si>
  <si>
    <t>กัญญาณี  สุภาพพันธ์</t>
  </si>
  <si>
    <t>01089219</t>
  </si>
  <si>
    <t>ถลัชนันท์  แก้วนันทวัฒน์</t>
  </si>
  <si>
    <t>80101305</t>
  </si>
  <si>
    <t>พนิตชนัน  เสามุกดา</t>
  </si>
  <si>
    <t>01052499</t>
  </si>
  <si>
    <t>รัชนี  สกุลณี</t>
  </si>
  <si>
    <t>สิทธิชัย  หมื่นเดช</t>
  </si>
  <si>
    <t>010H9508</t>
  </si>
  <si>
    <t>ธเนศ  หาญพาณิชย์พันธ์</t>
  </si>
  <si>
    <t>010H9506</t>
  </si>
  <si>
    <t>สราวุธ  สิงธานี</t>
  </si>
  <si>
    <t>010N7661</t>
  </si>
  <si>
    <t>อนงค์นาถ  บุญดาราช</t>
  </si>
  <si>
    <t>อรอนงค์  แซ่คู</t>
  </si>
  <si>
    <t>นิกร  บัวศรี</t>
  </si>
  <si>
    <t>12809197</t>
  </si>
  <si>
    <t>ปิติวัฒน์  พลทา</t>
  </si>
  <si>
    <t>12808920</t>
  </si>
  <si>
    <t>สุพรรษา  ศรีทับ</t>
  </si>
  <si>
    <t>สุรพิชญ์  กมลเมือง</t>
  </si>
  <si>
    <t>อาทิตย์  ขันทา</t>
  </si>
  <si>
    <t>อารยา  บุญศรี</t>
  </si>
  <si>
    <t>ธนเทพ  พรสุรัตน์</t>
  </si>
  <si>
    <t>80101584</t>
  </si>
  <si>
    <t>กีรติ  โกสุมศรี</t>
  </si>
  <si>
    <t>010H9703</t>
  </si>
  <si>
    <t>รัฏฐกรณ์  วัจนธนินภัทน์</t>
  </si>
  <si>
    <t>010F8356</t>
  </si>
  <si>
    <t>วุฒินันท์  เสริมศรี</t>
  </si>
  <si>
    <t>วรรณพร  จูมานัส</t>
  </si>
  <si>
    <t>01076153</t>
  </si>
  <si>
    <t>ชลดา  เอี่ยมกิจการ</t>
  </si>
  <si>
    <t>80101627</t>
  </si>
  <si>
    <t>010E4450</t>
  </si>
  <si>
    <t>น้ำฝน  ประปักพ่าย</t>
  </si>
  <si>
    <t>พาทิศ  สมนึก</t>
  </si>
  <si>
    <t>ศาสตรา  เสลคร</t>
  </si>
  <si>
    <t>01084504</t>
  </si>
  <si>
    <t>กนกลักษณ์  ศิริบุตร</t>
  </si>
  <si>
    <t>รัตติยา  สายสอาด</t>
  </si>
  <si>
    <t>สุชาวดี  โถน้อย</t>
  </si>
  <si>
    <t>รัชนี  พูลสวัสดิ์</t>
  </si>
  <si>
    <t>12809867</t>
  </si>
  <si>
    <t>จิตรลดา  บรรเทา</t>
  </si>
  <si>
    <t>01086890</t>
  </si>
  <si>
    <t>จุฬาทิพย์  แสนศักดิ์หาญ</t>
  </si>
  <si>
    <t>80101713</t>
  </si>
  <si>
    <t>True Shop Central North Ville</t>
  </si>
  <si>
    <t>01091393</t>
  </si>
  <si>
    <t>สุพัตร์  พันพิมพ์</t>
  </si>
  <si>
    <t>80101698</t>
  </si>
  <si>
    <t>True Shop (dtac) Central Plaza Westgate 2Fl.</t>
  </si>
  <si>
    <t>Hall</t>
  </si>
  <si>
    <t>ตามใจ  คุ้มพะเนียด</t>
  </si>
  <si>
    <t>เจริญชัย  ยากลิ่นหอม</t>
  </si>
  <si>
    <t>12809353</t>
  </si>
  <si>
    <t>ณัฎฐณิชา  อินเพ็ญ</t>
  </si>
  <si>
    <t>12810076</t>
  </si>
  <si>
    <t>ขนิษฐา  พลเยี่ยม</t>
  </si>
  <si>
    <t>80101702</t>
  </si>
  <si>
    <t>True Shop (dtac) Central Chaengwattana 4Fl.</t>
  </si>
  <si>
    <t>คัทรี  เชื้อสิงห์</t>
  </si>
  <si>
    <t>12810008</t>
  </si>
  <si>
    <t>จันทราภรณ์  มาลยมณฑล</t>
  </si>
  <si>
    <t>มณธิชา  โพนศรี</t>
  </si>
  <si>
    <t>สุรเชษฐ์  โสดา</t>
  </si>
  <si>
    <t>รุ่งนภา  สุภาพ</t>
  </si>
  <si>
    <t>ดุริยะ  ทองศิริ</t>
  </si>
  <si>
    <t>010Q5421</t>
  </si>
  <si>
    <t>จิตติมา  ศิลปชัย</t>
  </si>
  <si>
    <t>อรรถพล  ครองเกียรติเลิศ</t>
  </si>
  <si>
    <t>ภัทรสุดา  มรรยาทอ่อน</t>
  </si>
  <si>
    <t>ณิชา  ทัพวงศ์</t>
  </si>
  <si>
    <t>12808104</t>
  </si>
  <si>
    <t>จิดาภา  สอนศรี</t>
  </si>
  <si>
    <t>ธนกฤต  เสถียรฤทัย</t>
  </si>
  <si>
    <t>สุดารัตน์  แขขุนทด</t>
  </si>
  <si>
    <t>ณัฐพล  เทียนสว่าง</t>
  </si>
  <si>
    <t>ปาณิสรา  วายทุกข์</t>
  </si>
  <si>
    <t>12810230</t>
  </si>
  <si>
    <t>ชมภูนุท  ประเสริฐ</t>
  </si>
  <si>
    <t>12810245</t>
  </si>
  <si>
    <t>วาสนา  เหลืองงาม</t>
  </si>
  <si>
    <t>12810301</t>
  </si>
  <si>
    <t>ภานุพงษ์  ชูเพชรทอง</t>
  </si>
  <si>
    <t>12809618</t>
  </si>
  <si>
    <t>ณัฐภัสสร  พิทักษ์ศักดานนท์</t>
  </si>
  <si>
    <t>12810311</t>
  </si>
  <si>
    <t>ทิพยรัตน์  เทียนศรี</t>
  </si>
  <si>
    <t>12810290</t>
  </si>
  <si>
    <t>นราพร  แซ่หลี</t>
  </si>
  <si>
    <t>12810265</t>
  </si>
  <si>
    <t>ธนภูมิ  เกยูรธำมรงค์</t>
  </si>
  <si>
    <t>นราธิป  ด่านสุวรรณ</t>
  </si>
  <si>
    <t>12810262</t>
  </si>
  <si>
    <t>อดิศร  เด่นอมรเลิศ</t>
  </si>
  <si>
    <t>ธนกร  กองภูมิน</t>
  </si>
  <si>
    <t>เพ็ญพิชชา  แก้วงาม</t>
  </si>
  <si>
    <t>12810270</t>
  </si>
  <si>
    <t>อัจฉรา  เจียรวัฒนกุล</t>
  </si>
  <si>
    <t>12810308</t>
  </si>
  <si>
    <t>ฐิติมา  มณีโชติ</t>
  </si>
  <si>
    <t>ปฏิมากร  มนุษย์ดี</t>
  </si>
  <si>
    <t>12810304</t>
  </si>
  <si>
    <t>สุพิชชา  เนียรเจริญ</t>
  </si>
  <si>
    <t xml:space="preserve"> 12810316</t>
  </si>
  <si>
    <t>ฌรัสญา  สามงามไกร</t>
  </si>
  <si>
    <t>12810317</t>
  </si>
  <si>
    <t>จิรายุทธ  สินอ้วน</t>
  </si>
  <si>
    <t>01073814</t>
  </si>
  <si>
    <t>ขนิษฐา  แซ่ลิ้ม</t>
  </si>
  <si>
    <t>80100483</t>
  </si>
  <si>
    <t>01076141</t>
  </si>
  <si>
    <t>ชลธิชา  ทัศนา</t>
  </si>
  <si>
    <t>01086107</t>
  </si>
  <si>
    <t>ณัฐมน  อาชวกิจโกศล</t>
  </si>
  <si>
    <t>01070321</t>
  </si>
  <si>
    <t>ธนิดา  จิ๋วสุข</t>
  </si>
  <si>
    <t>01075853</t>
  </si>
  <si>
    <t>มฆวัต  รักษ์ลาเมือง</t>
  </si>
  <si>
    <t>นิตยา  มอญสลุด</t>
  </si>
  <si>
    <t>อรุณนิวัฒน์  กรอบพุดชา</t>
  </si>
  <si>
    <t>01025110</t>
  </si>
  <si>
    <t>ภัศราภรณ์  แสงวิสุทธิ์</t>
  </si>
  <si>
    <t>01074257</t>
  </si>
  <si>
    <t>ศิริวรรณ  สายสิริเวชกุล</t>
  </si>
  <si>
    <t>อภิภูมิ  ภิรม</t>
  </si>
  <si>
    <t>01027571</t>
  </si>
  <si>
    <t>กุสุมา  พรหมบุตร</t>
  </si>
  <si>
    <t>80100484</t>
  </si>
  <si>
    <t>01097420</t>
  </si>
  <si>
    <t>ณัฐภัทร  บุญจันทร์</t>
  </si>
  <si>
    <t>010H5349</t>
  </si>
  <si>
    <t>ธนัชพันธ์  เอี่ยมชีรางกูร</t>
  </si>
  <si>
    <t>010D2671</t>
  </si>
  <si>
    <t>นิสาชล  สถิตย์</t>
  </si>
  <si>
    <t>010H8845</t>
  </si>
  <si>
    <t>ประพิมพรรณ  ศรสิทธิ์</t>
  </si>
  <si>
    <t>01074655</t>
  </si>
  <si>
    <t>ปรีชา  คุ้มเมือง</t>
  </si>
  <si>
    <t>01091702</t>
  </si>
  <si>
    <t>วีรวิทย์  ภักดีอัครวงศ์</t>
  </si>
  <si>
    <t>01076375</t>
  </si>
  <si>
    <t>สุมิตรา  อังศุวิมลทรัพย์</t>
  </si>
  <si>
    <t>01052561</t>
  </si>
  <si>
    <t>จันทร์จิรา  มาลีวัตร์</t>
  </si>
  <si>
    <t>ตวงเงิน  โหมดชัง</t>
  </si>
  <si>
    <t>010J2570</t>
  </si>
  <si>
    <t>ธนภัทธ์  ทองนาค</t>
  </si>
  <si>
    <t>ปาณชัย  อมรศรีจริยากุล</t>
  </si>
  <si>
    <t>01040851</t>
  </si>
  <si>
    <t>สักรินทร์  บุษปวัลลิ์</t>
  </si>
  <si>
    <t>ณภัทร  นราวุฒิกร</t>
  </si>
  <si>
    <t>นลินี  พิณพาทย์</t>
  </si>
  <si>
    <t>นันสิณี  แก้วดอน</t>
  </si>
  <si>
    <t>พิศมัย  หมื่นอภัย</t>
  </si>
  <si>
    <t>ศิรภา  พงเพ็ง</t>
  </si>
  <si>
    <t>ชัยกมล  นามคาน</t>
  </si>
  <si>
    <t>12809407</t>
  </si>
  <si>
    <t>ปกรณ์  วัชรกุล</t>
  </si>
  <si>
    <t>12808734</t>
  </si>
  <si>
    <t>ภาณุทัต  บางแวก</t>
  </si>
  <si>
    <t>มงคลศักดิ์  ปาละกุล</t>
  </si>
  <si>
    <t>อลิสา  อยู่ชู</t>
  </si>
  <si>
    <t>อิศเรศ  กตเวทีธรรม</t>
  </si>
  <si>
    <t>01074688</t>
  </si>
  <si>
    <t>แคทรียา  จูพงษ์เศรษฐ</t>
  </si>
  <si>
    <t>80100565</t>
  </si>
  <si>
    <t>01049308</t>
  </si>
  <si>
    <t>จิราพร  ธำรงชลพิสิฐ</t>
  </si>
  <si>
    <t>01078205</t>
  </si>
  <si>
    <t>ธนพล  เอื้อจุฑามณี</t>
  </si>
  <si>
    <t>010H9700</t>
  </si>
  <si>
    <t>ธนิษฐา  ดีมาก</t>
  </si>
  <si>
    <t>01069469</t>
  </si>
  <si>
    <t>นพรัตน์  ไตรวิจิตรคุณ</t>
  </si>
  <si>
    <t>01080302</t>
  </si>
  <si>
    <t>ปัทพร  มิลัย</t>
  </si>
  <si>
    <t>01092766</t>
  </si>
  <si>
    <t>สุมนรัตน์  ประสพชัยสุริยะ</t>
  </si>
  <si>
    <t>นพมาศ  วงษ์จินดา</t>
  </si>
  <si>
    <t>12808759</t>
  </si>
  <si>
    <t>นภัสปวีร์  ยศวีร์ดำรงสุข</t>
  </si>
  <si>
    <t>นิติพงศ์  มานะกิจลาภ</t>
  </si>
  <si>
    <t>พรนภา  เกตวานุสรณ์</t>
  </si>
  <si>
    <t>01046311</t>
  </si>
  <si>
    <t>วีระพล  มีประทัง</t>
  </si>
  <si>
    <t>อนงค์รัก  สุขพร้อม</t>
  </si>
  <si>
    <t>อรรณภา  โคตรสีเมือง</t>
  </si>
  <si>
    <t>01068973</t>
  </si>
  <si>
    <t>เจนจิรา  วันสิรินิวัต</t>
  </si>
  <si>
    <t>12808950</t>
  </si>
  <si>
    <t>ทัตพงศ์  เพ็ชรนิล</t>
  </si>
  <si>
    <t>12808061</t>
  </si>
  <si>
    <t>วีรยา  ศรีสุข</t>
  </si>
  <si>
    <t>12808944</t>
  </si>
  <si>
    <t>สุจิตรา  เชื้อจันทร์</t>
  </si>
  <si>
    <t>กัลยา  ปัทมเลขา</t>
  </si>
  <si>
    <t>80100626</t>
  </si>
  <si>
    <t>เกศสุดา  ประพันธ์บัณฑิต</t>
  </si>
  <si>
    <t>01026587</t>
  </si>
  <si>
    <t>จารุณี  บริสุทธิ์</t>
  </si>
  <si>
    <t>จิรายุ  นาคปานเอี่ยม</t>
  </si>
  <si>
    <t>01031765</t>
  </si>
  <si>
    <t>ณัฐฐ์ศศิ  สืบเหล่างิ้ว</t>
  </si>
  <si>
    <t>01087604</t>
  </si>
  <si>
    <t>ประทุมทอง  คงสติ</t>
  </si>
  <si>
    <t>010H6243</t>
  </si>
  <si>
    <t>ปุญญพัฒน์  รอดวงค์ศา</t>
  </si>
  <si>
    <t>010N6125</t>
  </si>
  <si>
    <t>ปุณญ์ณภัทร  พัดทอง</t>
  </si>
  <si>
    <t>01069491</t>
  </si>
  <si>
    <t>ยุภาวดี  แก้วชาตรี</t>
  </si>
  <si>
    <t>สุฌิชญา  บวรนิธิเกษม</t>
  </si>
  <si>
    <t>01067834</t>
  </si>
  <si>
    <t>ขนิษฐา  ต๊ะศิริ</t>
  </si>
  <si>
    <t>ณัชพล  สุขสดเขียว</t>
  </si>
  <si>
    <t>ธนากร  ขำเลิศ</t>
  </si>
  <si>
    <t>010H5864</t>
  </si>
  <si>
    <t>วรกันต์  ภัทรธาดา</t>
  </si>
  <si>
    <t>วรเทพ  สมบัติจินดา</t>
  </si>
  <si>
    <t>010N9114</t>
  </si>
  <si>
    <t>สุภาวรินทร์  กองบุญมา</t>
  </si>
  <si>
    <t>01084501</t>
  </si>
  <si>
    <t>อทิตยาภรณ์  วงศ์คูประเสริฐ</t>
  </si>
  <si>
    <t>ปฏิภาณ  ปราการะนันท์</t>
  </si>
  <si>
    <t>010H1618</t>
  </si>
  <si>
    <t>ประณิตา  มุ่งดี</t>
  </si>
  <si>
    <t>พงศ์ธร  ยอดชมภู</t>
  </si>
  <si>
    <t>01031766</t>
  </si>
  <si>
    <t>มัลลิกา  บุญเชิด</t>
  </si>
  <si>
    <t>010H8522</t>
  </si>
  <si>
    <t>วิรวรรณ  เถียรอ่ำ</t>
  </si>
  <si>
    <t>ศิวพร  อรุณศาสตร์</t>
  </si>
  <si>
    <t>อุกฤษฎ์  พวงธรรม</t>
  </si>
  <si>
    <t>12809611</t>
  </si>
  <si>
    <t>มิซากิ  ยาสึดะ</t>
  </si>
  <si>
    <t>12809478</t>
  </si>
  <si>
    <t>สโรชา  พรหมมา</t>
  </si>
  <si>
    <t>010D6489</t>
  </si>
  <si>
    <t>นันทนัช  โพธิ์คำ</t>
  </si>
  <si>
    <t>80100928</t>
  </si>
  <si>
    <t>01034881</t>
  </si>
  <si>
    <t>ศศิธร  พิบูลย์วรศักดิ์</t>
  </si>
  <si>
    <t>010H1899</t>
  </si>
  <si>
    <t>ศิวกร  วงศศิธร</t>
  </si>
  <si>
    <t>01092552</t>
  </si>
  <si>
    <t>สิทธิชัย  น้อยทิม</t>
  </si>
  <si>
    <t>01067117</t>
  </si>
  <si>
    <t>เสริมศักดิ์  ม่วงงาม</t>
  </si>
  <si>
    <t>คณิต  ประกอบบารมี</t>
  </si>
  <si>
    <t>อัมรินทร์  แป้นสำโรง</t>
  </si>
  <si>
    <t>12809514</t>
  </si>
  <si>
    <t>วิวรรธน์  ศรีสวาท</t>
  </si>
  <si>
    <t>สันติภาพ  นามวิชัย</t>
  </si>
  <si>
    <t>อาทิตนันท์  พันธุ์ศรี</t>
  </si>
  <si>
    <t>วราภรณ์  เหมาะหมาย</t>
  </si>
  <si>
    <t>12809824</t>
  </si>
  <si>
    <t>ธนัญญา  สิงห์ขร</t>
  </si>
  <si>
    <t>12809833</t>
  </si>
  <si>
    <t>สุวพิชชา  แซ่หลี</t>
  </si>
  <si>
    <t>01074582</t>
  </si>
  <si>
    <t>นาถญา  ขันธะกาด</t>
  </si>
  <si>
    <t>อิสริยา  คงการุณ</t>
  </si>
  <si>
    <t>พัณณิตา  ชินนอก</t>
  </si>
  <si>
    <t>12809394</t>
  </si>
  <si>
    <t>ทองเทพ  เสริมทรัพย์</t>
  </si>
  <si>
    <t>12809286</t>
  </si>
  <si>
    <t>พิมพ์ลภัส  อุดมกิจมงคล</t>
  </si>
  <si>
    <t>12809875</t>
  </si>
  <si>
    <t>ธนันณัฏฐ์  แสงจินดาธนพัชร</t>
  </si>
  <si>
    <t>เก็น  ยาซุอิ</t>
  </si>
  <si>
    <t>12809881</t>
  </si>
  <si>
    <t>วันนิสา  องค์อนุสรณ์</t>
  </si>
  <si>
    <t>12809880</t>
  </si>
  <si>
    <t>นิธิ  นาคแสง</t>
  </si>
  <si>
    <t>12809916</t>
  </si>
  <si>
    <t>ภัทรพงษ์  ฝ่ายรีย์</t>
  </si>
  <si>
    <t>12809932</t>
  </si>
  <si>
    <t>กรุงไทย  ไม้จันทร์</t>
  </si>
  <si>
    <t>ปิยะวัฒน์  บุญกอง</t>
  </si>
  <si>
    <t>12809859</t>
  </si>
  <si>
    <t>ภัทรกร  มาทอง</t>
  </si>
  <si>
    <t>01085279</t>
  </si>
  <si>
    <t>จตุพร  กระเดื่อง</t>
  </si>
  <si>
    <t>80100925</t>
  </si>
  <si>
    <t>01068954</t>
  </si>
  <si>
    <t>ชนาดา  พึ่งสำเภา</t>
  </si>
  <si>
    <t>010F8570</t>
  </si>
  <si>
    <t>เปมิกา  แสงกล้า</t>
  </si>
  <si>
    <t>010H5494</t>
  </si>
  <si>
    <t>ฤทัย  ส้านสิงห์</t>
  </si>
  <si>
    <t>01047211</t>
  </si>
  <si>
    <t>ฤทัยวรรณ์  ใยเทิง</t>
  </si>
  <si>
    <t>01073224</t>
  </si>
  <si>
    <t>อนุชิต  มุ่งพยาบาล</t>
  </si>
  <si>
    <t>01058093</t>
  </si>
  <si>
    <t>อภิญญา  ดุลย์ชาติ</t>
  </si>
  <si>
    <t>ณัฐพนธ์  แก้วมั่น</t>
  </si>
  <si>
    <t>01053329</t>
  </si>
  <si>
    <t>ณัฐวุฒิ  ภุมมาจันทร์</t>
  </si>
  <si>
    <t>ทศพงษ์  รักสมจิตร</t>
  </si>
  <si>
    <t>010J8954</t>
  </si>
  <si>
    <t>ธนาพลิศ  จันทวงษ์</t>
  </si>
  <si>
    <t>สุขสันต์  ทับศรี</t>
  </si>
  <si>
    <t>อนันตพล  พินิตมนตรี</t>
  </si>
  <si>
    <t>010N3316</t>
  </si>
  <si>
    <t>ณัฐวุฒิ  วิริยะภิรัตน์</t>
  </si>
  <si>
    <t>010F8559</t>
  </si>
  <si>
    <t>ธิดารัตน์  ชมภูนุช</t>
  </si>
  <si>
    <t>010L7539</t>
  </si>
  <si>
    <t>นุชนาถ  โอสถานนท์</t>
  </si>
  <si>
    <t>010J4212</t>
  </si>
  <si>
    <t>ปุญญพัฒน์  ยี่ภู่</t>
  </si>
  <si>
    <t>01087033</t>
  </si>
  <si>
    <t>พรสุดา  รื่นสุข</t>
  </si>
  <si>
    <t>พฤศจี  ครองเมือง</t>
  </si>
  <si>
    <t>010O5398</t>
  </si>
  <si>
    <t>วราลี  โตตามเกียรติ</t>
  </si>
  <si>
    <t>010G9246</t>
  </si>
  <si>
    <t>วันเพ็ญ  ชื่นฉ่ำ</t>
  </si>
  <si>
    <t>010O5842</t>
  </si>
  <si>
    <t>อรปรียา  หมอแก้ว</t>
  </si>
  <si>
    <t>12809607</t>
  </si>
  <si>
    <t>นรภัทร  เปี้ยทา</t>
  </si>
  <si>
    <t>12809637</t>
  </si>
  <si>
    <t>นิฐิกร  ด้วงคำ</t>
  </si>
  <si>
    <t>12807860</t>
  </si>
  <si>
    <t>ประพนธ์  ศิริอุดมไพศาล</t>
  </si>
  <si>
    <t>12807774</t>
  </si>
  <si>
    <t>พงศกร  จำรัสพิพัฒน์อาทร</t>
  </si>
  <si>
    <t>010J2195</t>
  </si>
  <si>
    <t>กิจนิวัฒน์  อรรถอินทรีย์</t>
  </si>
  <si>
    <t>80101340</t>
  </si>
  <si>
    <t>True Shop Future Park Rangsit</t>
  </si>
  <si>
    <t>010H2183</t>
  </si>
  <si>
    <t>ชลธิดา  ประสงค์สกุลดี</t>
  </si>
  <si>
    <t>010G9247</t>
  </si>
  <si>
    <t>ชาลีนารถ  ภูโว้</t>
  </si>
  <si>
    <t>010E2950</t>
  </si>
  <si>
    <t>นริศรา  สุขจิต</t>
  </si>
  <si>
    <t>พรศิริ  แซ่เซี่ยม</t>
  </si>
  <si>
    <t>01086109</t>
  </si>
  <si>
    <t>เพียงพิศ  สารแก้ว</t>
  </si>
  <si>
    <t>ภูมิวิทย  หนููสงค์</t>
  </si>
  <si>
    <t>01024295</t>
  </si>
  <si>
    <t>ลลิตา  หร่องเจริญ</t>
  </si>
  <si>
    <t>จันทร์เจริญ  สอนไชยา</t>
  </si>
  <si>
    <t>010H3553</t>
  </si>
  <si>
    <t>ทศพล  คติการ</t>
  </si>
  <si>
    <t>ธันวา  คุณรักษา</t>
  </si>
  <si>
    <t>ภัคจิรา  เติมบุญวณิชย์</t>
  </si>
  <si>
    <t>ภัทรวดี  ศิริวิโรจน์</t>
  </si>
  <si>
    <t>ภาณุพงศ์  สุริยะมณี</t>
  </si>
  <si>
    <t>ส่งสวัสดิ์  นิงสานนท์</t>
  </si>
  <si>
    <t>01042366</t>
  </si>
  <si>
    <t>จินตหรา  พิกุลทอง</t>
  </si>
  <si>
    <t>01022425</t>
  </si>
  <si>
    <t>ณัฏฐ์  ธนะนาราพนธ์</t>
  </si>
  <si>
    <t>ราตรี  ศุภสมบูรณ์</t>
  </si>
  <si>
    <t>12809685</t>
  </si>
  <si>
    <t>รินรดา  สังคะรินทร์</t>
  </si>
  <si>
    <t>01035060</t>
  </si>
  <si>
    <t>รุจิรา  นาถวิล</t>
  </si>
  <si>
    <t>01043980</t>
  </si>
  <si>
    <t>ศรัณยพงศ์  ศรีไกรลาศ</t>
  </si>
  <si>
    <t>12808234</t>
  </si>
  <si>
    <t>พิชชานันท์  อริยศุภสถิตย์</t>
  </si>
  <si>
    <t>อภิชาต  สมจิตต์</t>
  </si>
  <si>
    <t>010L0077</t>
  </si>
  <si>
    <t>ณัฏฐ์นรี  รุ่งมี</t>
  </si>
  <si>
    <t>80101341</t>
  </si>
  <si>
    <t>True Shop Future Park Rangsit (H)</t>
  </si>
  <si>
    <t>010F8562</t>
  </si>
  <si>
    <t>นิธิ  ทองมาแก้ว</t>
  </si>
  <si>
    <t>วันทนา  สงวนพันธ์</t>
  </si>
  <si>
    <t>01070325</t>
  </si>
  <si>
    <t>สิริภัทราภรณ์  ดุษณีย์</t>
  </si>
  <si>
    <t>ศรายุธ  ถาวรธรรมคุณ</t>
  </si>
  <si>
    <t>ศดานันท์  แก้วจริง</t>
  </si>
  <si>
    <t>เก้าฉัตร  คำสุวรรณ์</t>
  </si>
  <si>
    <t>สหรัฐ  หล้าวิไลย์</t>
  </si>
  <si>
    <t>12809857</t>
  </si>
  <si>
    <t>พงศกร  แก้วดวงใจ</t>
  </si>
  <si>
    <t>01023523</t>
  </si>
  <si>
    <t>เอกพจน์  ประเสริฐสุวรรณ</t>
  </si>
  <si>
    <t>พงศธร  จิตต์สดใส</t>
  </si>
  <si>
    <t>ฟ้าใส  สิงหเสนี</t>
  </si>
  <si>
    <t>39128380</t>
  </si>
  <si>
    <t>ธรรมชาติ  สำราญใจ</t>
  </si>
  <si>
    <t>อุมาพร  สีหานาม</t>
  </si>
  <si>
    <t>นฤมล  คนคล่อง</t>
  </si>
  <si>
    <t>010O0058</t>
  </si>
  <si>
    <t>ชยุตม์  ตันติเมธานนท์</t>
  </si>
  <si>
    <t>80101706</t>
  </si>
  <si>
    <t>True Shop (dtac) Fashion Island 3Fl.</t>
  </si>
  <si>
    <t>ศุภวิชย์  โหสกุล</t>
  </si>
  <si>
    <t>12810027</t>
  </si>
  <si>
    <t>จุฑามาศ  แวงวรรณ</t>
  </si>
  <si>
    <t>12810028</t>
  </si>
  <si>
    <t>ชาลิสา  สุดปัญญา</t>
  </si>
  <si>
    <t>นันทิดา  บัวดิษฐ์</t>
  </si>
  <si>
    <t>ปัญญ์ชลี  ชวลิต</t>
  </si>
  <si>
    <t>ศรีวิตรา  ธนัสจิรธัญญ์</t>
  </si>
  <si>
    <t>12809993</t>
  </si>
  <si>
    <t>สุรศักดิ์  คำแหง</t>
  </si>
  <si>
    <t>12809996</t>
  </si>
  <si>
    <t>แสงเดือน  ลีลาศ</t>
  </si>
  <si>
    <t>คุณากร  เสงี่ยมวงษ์</t>
  </si>
  <si>
    <t>ณัฐชยา  หล่อนคร</t>
  </si>
  <si>
    <t>นิติวัฒน์  เจริญราษฎร์</t>
  </si>
  <si>
    <t>010J1189</t>
  </si>
  <si>
    <t>ศิวนาถ  วรวรรณปรีชา</t>
  </si>
  <si>
    <t>80101707</t>
  </si>
  <si>
    <t xml:space="preserve">True Shop (dtac) Future Park Rangsit 2Fl. </t>
  </si>
  <si>
    <t>นพรุจ  นามโคตร</t>
  </si>
  <si>
    <t>ณัฐกิตติ์  ล่ามละคร</t>
  </si>
  <si>
    <t>นิตยา  เชื่อมสำโรง</t>
  </si>
  <si>
    <t>สุนทร  ช่วยมิตร</t>
  </si>
  <si>
    <t>12809965</t>
  </si>
  <si>
    <t>สุพัตรา  ดวงเดือน</t>
  </si>
  <si>
    <t>12810113</t>
  </si>
  <si>
    <t>ธันยพร  ศรีจันทร์อินทร์</t>
  </si>
  <si>
    <t>80101708</t>
  </si>
  <si>
    <t xml:space="preserve">True Shop (dtac) Future Park Rangsit GFl. </t>
  </si>
  <si>
    <t>เยาวลักษณ์  ไชยภูมิ</t>
  </si>
  <si>
    <t>ชุติวัต  ไชยูปถัมภ์</t>
  </si>
  <si>
    <t>ธนกร  ควรงาม</t>
  </si>
  <si>
    <t>12810173</t>
  </si>
  <si>
    <t>วรัญญา  แฝงดวงดี</t>
  </si>
  <si>
    <t>12810211</t>
  </si>
  <si>
    <t>ธาวิน  โชติทิวัตถ์</t>
  </si>
  <si>
    <t>12810171</t>
  </si>
  <si>
    <t>สิรวิชญ์  เดชปัญญาวัฒน์</t>
  </si>
  <si>
    <t>นุชจรินทร์  หวังผล</t>
  </si>
  <si>
    <t>12810204</t>
  </si>
  <si>
    <t>ชยพล  คงเสนะ</t>
  </si>
  <si>
    <t>12810186</t>
  </si>
  <si>
    <t>ปฐมาวดี  เวินมาหา</t>
  </si>
  <si>
    <t>12810249</t>
  </si>
  <si>
    <t>ชลธี  น้อยหมื่นไวย</t>
  </si>
  <si>
    <t>12810223</t>
  </si>
  <si>
    <t>วรัญญา  สาสีมา</t>
  </si>
  <si>
    <t>010E9025</t>
  </si>
  <si>
    <t>เอกรักษ์  เพ็ชรมุด</t>
  </si>
  <si>
    <t>ณพสิษฐ์  ธานี</t>
  </si>
  <si>
    <t>12810267</t>
  </si>
  <si>
    <t>วีรวัฒ  ชาบำเหน็จ</t>
  </si>
  <si>
    <t>12808686</t>
  </si>
  <si>
    <t>พงศกร  ก่วยสกุล</t>
  </si>
  <si>
    <t>010G9248</t>
  </si>
  <si>
    <t>บุษมาส  ตองติดรัมย์</t>
  </si>
  <si>
    <t>จารุพร  ธีระวาสี</t>
  </si>
  <si>
    <t>010J7562</t>
  </si>
  <si>
    <t>อริสรา  สำราญเย็น</t>
  </si>
  <si>
    <t>ณัฐธิดา  แก้วไพรศรี</t>
  </si>
  <si>
    <t>12810277</t>
  </si>
  <si>
    <t>ฤทธิชัย  สารีนวน</t>
  </si>
  <si>
    <t>12810264</t>
  </si>
  <si>
    <t>อมรรัตน์  หม่อมแก้ว</t>
  </si>
  <si>
    <t>12810332</t>
  </si>
  <si>
    <t>รัชดาภรณ์  คุ้มวงษ์</t>
  </si>
  <si>
    <t>12810330</t>
  </si>
  <si>
    <t>สิริกร  อนันต์</t>
  </si>
  <si>
    <t>01034360</t>
  </si>
  <si>
    <t>กรองทอง  อิ่มบัญชร</t>
  </si>
  <si>
    <t>80100481</t>
  </si>
  <si>
    <t>01040960</t>
  </si>
  <si>
    <t>ณัฐยา  จันตาขาว</t>
  </si>
  <si>
    <t>01078591</t>
  </si>
  <si>
    <t>ดรุณี  หลักด่าน</t>
  </si>
  <si>
    <t>01047193</t>
  </si>
  <si>
    <t>นพรัตน์  เหลือล้น</t>
  </si>
  <si>
    <t>01073215</t>
  </si>
  <si>
    <t>พิกุล  อุทัยศรี</t>
  </si>
  <si>
    <t>010J1636</t>
  </si>
  <si>
    <t>ภัณฑิรา  ติรพัฒน์กบิล</t>
  </si>
  <si>
    <t>010H4225</t>
  </si>
  <si>
    <t>วลัยกร  แผ้วพาล</t>
  </si>
  <si>
    <t>010J1642</t>
  </si>
  <si>
    <t>เวธกา  เวชกรพรทวี</t>
  </si>
  <si>
    <t>01079933</t>
  </si>
  <si>
    <t>ศิรินดา  เผือกประพันธ์</t>
  </si>
  <si>
    <t>01074634</t>
  </si>
  <si>
    <t>เกียรติศักดิ์  ศรีบุญเรือง</t>
  </si>
  <si>
    <t>010J2568</t>
  </si>
  <si>
    <t>ฐิตามินทร์  บุตรา</t>
  </si>
  <si>
    <t>ณรงค์ศักดิ์  รัตนโชคทอง</t>
  </si>
  <si>
    <t>01060986</t>
  </si>
  <si>
    <t>ดวงกมล  ทองลาด</t>
  </si>
  <si>
    <t>01032997</t>
  </si>
  <si>
    <t>บรรพต  เอ็บศรี</t>
  </si>
  <si>
    <t>ฟินดาวส์  บัณฑูรอัมพา</t>
  </si>
  <si>
    <t>รณกฤต  บุญปก</t>
  </si>
  <si>
    <t>010H2224</t>
  </si>
  <si>
    <t>สุพัตรา  สุภเลิศ</t>
  </si>
  <si>
    <t>010J4922</t>
  </si>
  <si>
    <t>อภิสิทธิ์  คำเหง้า</t>
  </si>
  <si>
    <t>010N3918</t>
  </si>
  <si>
    <t>คมสันต์  ทำจะดี</t>
  </si>
  <si>
    <t>010J6173</t>
  </si>
  <si>
    <t>ปรเมษฐ์  สุขเวช</t>
  </si>
  <si>
    <t>พัชรินทร์  แจ้งความดี</t>
  </si>
  <si>
    <t>01049666</t>
  </si>
  <si>
    <t>ยอดรัก  พรหมหมอเฒ่า</t>
  </si>
  <si>
    <t>01095851</t>
  </si>
  <si>
    <t>สำเร็จ  พรมจันทร์</t>
  </si>
  <si>
    <t>สุนิษา  อาป้อง</t>
  </si>
  <si>
    <t>ณรงค์ศักดิ์  แก้วคำศรี</t>
  </si>
  <si>
    <t>12808658</t>
  </si>
  <si>
    <t>ทองทิพย์  คุณารักษ์</t>
  </si>
  <si>
    <t>12809616</t>
  </si>
  <si>
    <t>นารีรัตน์  สังขประดา</t>
  </si>
  <si>
    <t>12808961</t>
  </si>
  <si>
    <t>ปรีดาภรณ์  ภัทรวุฒินันท์</t>
  </si>
  <si>
    <t>12809457</t>
  </si>
  <si>
    <t>วรรณษา  ตีรพงษ์สกุล</t>
  </si>
  <si>
    <t>จิราภา  เอี้ยงทอง</t>
  </si>
  <si>
    <t>80101070</t>
  </si>
  <si>
    <t>01027061</t>
  </si>
  <si>
    <t>ดารณี  น้อยพินิจ</t>
  </si>
  <si>
    <t>010D0313</t>
  </si>
  <si>
    <t>ธมยศ  นิธิกิริโยปกรณ์</t>
  </si>
  <si>
    <t>01074507</t>
  </si>
  <si>
    <t>นริศรา  บุญเย็น</t>
  </si>
  <si>
    <t>01049336</t>
  </si>
  <si>
    <t>น้ำทิพย์  จินดาอ่อน</t>
  </si>
  <si>
    <t>010L6771</t>
  </si>
  <si>
    <t>ปาริชาติ  วรรณลักษณ์</t>
  </si>
  <si>
    <t>01028888</t>
  </si>
  <si>
    <t>วิสาชล  เทพธรณินทรา</t>
  </si>
  <si>
    <t>01074650</t>
  </si>
  <si>
    <t>ศรัณญา  แก้วภู่</t>
  </si>
  <si>
    <t>01096806</t>
  </si>
  <si>
    <t>ศุภกิจ  เกตุศิริ</t>
  </si>
  <si>
    <t>01043190</t>
  </si>
  <si>
    <t>สุภาพร  ขัติยะ</t>
  </si>
  <si>
    <t>01060059</t>
  </si>
  <si>
    <t>อริศรา  วังคูณ</t>
  </si>
  <si>
    <t>ขนิษฐา  บัวแย้ม</t>
  </si>
  <si>
    <t>จิรุจจ์  งามขำ</t>
  </si>
  <si>
    <t>ตะวัน  ยอดพิกุล</t>
  </si>
  <si>
    <t>นิรุตติ์  สร้อยชด</t>
  </si>
  <si>
    <t>เรืองอนันต์  ศิลาโคตร</t>
  </si>
  <si>
    <t>อนุสรา  จิตต์เพียร</t>
  </si>
  <si>
    <t>อลิษา  โพธิ์เจริญ</t>
  </si>
  <si>
    <t>010N6472</t>
  </si>
  <si>
    <t>กันต์  กันฉลาด</t>
  </si>
  <si>
    <t>ธิติ  พวงสุวรรณ</t>
  </si>
  <si>
    <t>01069275</t>
  </si>
  <si>
    <t>ธีรรักษ์  สุขวัฒนโชติ</t>
  </si>
  <si>
    <t>ปฏิพันธุ์  อ่วมมีเพียร</t>
  </si>
  <si>
    <t>01068816</t>
  </si>
  <si>
    <t>แพรพารัชชา  หริตวัลลีย์</t>
  </si>
  <si>
    <t>วริศรา  เจริญสวัสดิ์</t>
  </si>
  <si>
    <t>อุรัสยา  สุทธิประภา</t>
  </si>
  <si>
    <t>12808954</t>
  </si>
  <si>
    <t>ยศวดี  ฆ้องกระโทก</t>
  </si>
  <si>
    <t>12808239</t>
  </si>
  <si>
    <t>สมประสงค์  ศรีเสน่ห์</t>
  </si>
  <si>
    <t>010H9467</t>
  </si>
  <si>
    <t>ชาญณรงค์  ศรพรหม</t>
  </si>
  <si>
    <t>80101071</t>
  </si>
  <si>
    <t>010D3495</t>
  </si>
  <si>
    <t>ณัฐพงศ์  ดวงน้อย</t>
  </si>
  <si>
    <t>010E3817</t>
  </si>
  <si>
    <t>เบญจวรรณ  สุขพึ่ง</t>
  </si>
  <si>
    <t>01086883</t>
  </si>
  <si>
    <t>พงษ์ศักดิ์  วรรณปวง</t>
  </si>
  <si>
    <t>01099931</t>
  </si>
  <si>
    <t>พิทักษ์  ประทุมวงษ์</t>
  </si>
  <si>
    <t>01031626</t>
  </si>
  <si>
    <t>มณฑิรา  เวียงนนท์</t>
  </si>
  <si>
    <t>010D2417</t>
  </si>
  <si>
    <t>วาสนา  ทองพูล</t>
  </si>
  <si>
    <t>01048312</t>
  </si>
  <si>
    <t>สลิลทิพย์  แซ่ลิ้ม</t>
  </si>
  <si>
    <t>01051670</t>
  </si>
  <si>
    <t>เสาวณีย์  ชูกลิ่น</t>
  </si>
  <si>
    <t>ประพัสร์  วิจิตรวโนทยาน</t>
  </si>
  <si>
    <t>พิมพารัตน์  ชูขำ</t>
  </si>
  <si>
    <t>รูไวดา  อาแวเต๊ะ</t>
  </si>
  <si>
    <t>010N2251</t>
  </si>
  <si>
    <t>วริทธิ์ธร  เชาว์วิกรม</t>
  </si>
  <si>
    <t>อนุสรณ์  จิรายุทธ</t>
  </si>
  <si>
    <t>ธัญญ์นภัส  นันทศิริฐากรณ์</t>
  </si>
  <si>
    <t>ศิริวรรณ  เหล่าเพชร</t>
  </si>
  <si>
    <t>01026318</t>
  </si>
  <si>
    <t>สุชาดา  บุญทัน</t>
  </si>
  <si>
    <t>สุภาพร  มหาวงค์</t>
  </si>
  <si>
    <t>12809673</t>
  </si>
  <si>
    <t>ณธี  ศุภรัตนมงคล</t>
  </si>
  <si>
    <t>นฎาประไพ  บุญรินทร์</t>
  </si>
  <si>
    <t>12808635</t>
  </si>
  <si>
    <t>นิตติยา  จินดาวัลย์</t>
  </si>
  <si>
    <t>อรอนงค์  นาคยิ้ม</t>
  </si>
  <si>
    <t>010E3992</t>
  </si>
  <si>
    <t>ธนัฏฐา  ชุ่มสวัสดิ์</t>
  </si>
  <si>
    <t>80101296</t>
  </si>
  <si>
    <t>01055175</t>
  </si>
  <si>
    <t>นภัสนันท์  โพธิ์จันทร์</t>
  </si>
  <si>
    <t>จุฬาลักษณ์  ฤมิตร</t>
  </si>
  <si>
    <t>เมธาพร  ถาโท</t>
  </si>
  <si>
    <t>ศุภลักษณ์  เหล่าทองสาร</t>
  </si>
  <si>
    <t>12807924</t>
  </si>
  <si>
    <t>คงฤทธิ์  พุ่มแก้ว</t>
  </si>
  <si>
    <t>01035238</t>
  </si>
  <si>
    <t>กรกช  ยงกุล</t>
  </si>
  <si>
    <t>80101418</t>
  </si>
  <si>
    <t>010H5727</t>
  </si>
  <si>
    <t>เกศราภรณ์  สำลีวงค์</t>
  </si>
  <si>
    <t>01017609</t>
  </si>
  <si>
    <t>บรรพต  รวมธรรม</t>
  </si>
  <si>
    <t>สุภาภรณ์  พิกุลคำ</t>
  </si>
  <si>
    <t>กมลรัตน์  แพงภูงา</t>
  </si>
  <si>
    <t>12808041</t>
  </si>
  <si>
    <t>จิตตรี  เจริญนาค</t>
  </si>
  <si>
    <t>12808935</t>
  </si>
  <si>
    <t>ณิรดา  บุญรองเรือง</t>
  </si>
  <si>
    <t>ธีรภัทร  เชนรัตน์</t>
  </si>
  <si>
    <t>12809589</t>
  </si>
  <si>
    <t>นุชนาถ  พลอยมาศ</t>
  </si>
  <si>
    <t>พิมพ์ชนก  ใจดี</t>
  </si>
  <si>
    <t>12809635</t>
  </si>
  <si>
    <t>วณิช  เมืองเรือง</t>
  </si>
  <si>
    <t>จรรยาภรณ์  คนชม</t>
  </si>
  <si>
    <t>80101632</t>
  </si>
  <si>
    <t>นัฑเศรษฐ์  ทิพย์ศิริ</t>
  </si>
  <si>
    <t>ปสันน์ธรรศ  กันต์กรณ์กฤตย์</t>
  </si>
  <si>
    <t>ณัฐธยาน์  อนันยชพาณิชกูล</t>
  </si>
  <si>
    <t>อินทิรา  นันทะทอง</t>
  </si>
  <si>
    <t>39127184</t>
  </si>
  <si>
    <t>กันต์ภูชิสส์  โพธิ์ทอง</t>
  </si>
  <si>
    <t>จิรัญญา  ดีแวว</t>
  </si>
  <si>
    <t>010D1833</t>
  </si>
  <si>
    <t>ภาคภูมิ  โตสวัสดิ์</t>
  </si>
  <si>
    <t>ตะวัน  แดงสี</t>
  </si>
  <si>
    <t>รัชชานนท์  นิ่มโอษฐ์</t>
  </si>
  <si>
    <t>80101709</t>
  </si>
  <si>
    <t>True Shop (dtac) Mega Bangna 2Fl.</t>
  </si>
  <si>
    <t>นพรัตน์  ทองทา</t>
  </si>
  <si>
    <t>12810079</t>
  </si>
  <si>
    <t>เบญจพร  จันขำ</t>
  </si>
  <si>
    <t>12809969</t>
  </si>
  <si>
    <t>ภูริภัทร  เลิศสงคราม</t>
  </si>
  <si>
    <t>วีรยา  กฤษบุญชู</t>
  </si>
  <si>
    <t>อติรุจ  จิตมะหิมา</t>
  </si>
  <si>
    <t>กนกพร  กลางนอก</t>
  </si>
  <si>
    <t>80100623</t>
  </si>
  <si>
    <t>01070015</t>
  </si>
  <si>
    <t>นุจรี  มานะกุล</t>
  </si>
  <si>
    <t>เกศษ์เกล้า  ตันติวัฒนพงศ์</t>
  </si>
  <si>
    <t>สุพัตรา  วงศ์สุวรรณ</t>
  </si>
  <si>
    <t>12808229</t>
  </si>
  <si>
    <t>ณัฐภษรณ์  โสภณ</t>
  </si>
  <si>
    <t>010D4800</t>
  </si>
  <si>
    <t>กันต์ณพัชญ์  เชิดชู</t>
  </si>
  <si>
    <t>80100836</t>
  </si>
  <si>
    <t>ฉันชนก  วงศ์เสถียร</t>
  </si>
  <si>
    <t>01055879</t>
  </si>
  <si>
    <t>พรนภา  อัจฉริยะบุญยงค์</t>
  </si>
  <si>
    <t>12807770</t>
  </si>
  <si>
    <t>ภคพร  ติรไพโรจน์</t>
  </si>
  <si>
    <t>ภราดร  จามจุรีรักษ์</t>
  </si>
  <si>
    <t>01092803</t>
  </si>
  <si>
    <t>เสฏฐพัฒน์  ถนอมพิชัย</t>
  </si>
  <si>
    <t>ชัชวาลย์  วงศ์วิเศษ</t>
  </si>
  <si>
    <t>ธีรพงษ์  สนทาหงส์</t>
  </si>
  <si>
    <t>พสิษฐ์  ทองนุ่ม</t>
  </si>
  <si>
    <t>01057385</t>
  </si>
  <si>
    <t>ภานุวัฒน์  คุณทะวงษ์</t>
  </si>
  <si>
    <t>วันเฉลิม  ทองใบ</t>
  </si>
  <si>
    <t>01071240</t>
  </si>
  <si>
    <t>วุฒิชัย  ยาวิละชัย</t>
  </si>
  <si>
    <t>01028453</t>
  </si>
  <si>
    <t>สพัชญ์นนทน์  จีรธนธัช</t>
  </si>
  <si>
    <t>01069200</t>
  </si>
  <si>
    <t>ณัฐวุฒิ  จากที่</t>
  </si>
  <si>
    <t>12809534</t>
  </si>
  <si>
    <t>มงคลชัย  โปสะวุฑฒะ</t>
  </si>
  <si>
    <t>01025994</t>
  </si>
  <si>
    <t>มนทนา  เกษสุวรรณ์</t>
  </si>
  <si>
    <t>12807810</t>
  </si>
  <si>
    <t>อนุสรณ์  ทองดี</t>
  </si>
  <si>
    <t>วัชระ  รอดอ่อน</t>
  </si>
  <si>
    <t>12808736</t>
  </si>
  <si>
    <t>อรัญญา  อินทรมาตร</t>
  </si>
  <si>
    <t>010G5406</t>
  </si>
  <si>
    <t>กิตติภณ  พิมพ์ทวี</t>
  </si>
  <si>
    <t>80101068</t>
  </si>
  <si>
    <t>010L3593</t>
  </si>
  <si>
    <t>เกริกเกียรติ  เรืองคล้าย</t>
  </si>
  <si>
    <t>01039135</t>
  </si>
  <si>
    <t>จุรีพร  แก้วบุตรดี</t>
  </si>
  <si>
    <t>01070734</t>
  </si>
  <si>
    <t>พิเชษฐ์  วิมลไชยพร</t>
  </si>
  <si>
    <t>01055869</t>
  </si>
  <si>
    <t>อรุณี  ปัญจกะบุตร</t>
  </si>
  <si>
    <t>01038253</t>
  </si>
  <si>
    <t>อลิษา  ปัจจัย</t>
  </si>
  <si>
    <t>กิจจา  วีรพลังชัย</t>
  </si>
  <si>
    <t>วิทวัส  พฤกษ์มหาชัยกุล</t>
  </si>
  <si>
    <t>01048712</t>
  </si>
  <si>
    <t>สรยุทธ  อิทธิรัตนโชติ</t>
  </si>
  <si>
    <t>อภัสนันท์  เจียรประภัทธ์</t>
  </si>
  <si>
    <t>อธิกัญญ์  ศึกหาญ</t>
  </si>
  <si>
    <t>12809037</t>
  </si>
  <si>
    <t>กฤตวิทย์  พิมพ์ทำมา</t>
  </si>
  <si>
    <t>12808689</t>
  </si>
  <si>
    <t>คุปต์ธนัฐ  พิมพลา</t>
  </si>
  <si>
    <t>12809424</t>
  </si>
  <si>
    <t>ภาสวิชญ์  หาญศิริพงษ์สกุล</t>
  </si>
  <si>
    <t>01039369</t>
  </si>
  <si>
    <t>ชนาภา  กล่อมยงค์</t>
  </si>
  <si>
    <t>80101186</t>
  </si>
  <si>
    <t>01052221</t>
  </si>
  <si>
    <t>ณัฐกานต์  แสนทรัพย์</t>
  </si>
  <si>
    <t>01048325</t>
  </si>
  <si>
    <t>นฤมล  ยี่สุ่น</t>
  </si>
  <si>
    <t>01054350</t>
  </si>
  <si>
    <t>วิริทธิ  คงเดชศักดา</t>
  </si>
  <si>
    <t>01091580</t>
  </si>
  <si>
    <t>สุภาพร  แก้วเหม</t>
  </si>
  <si>
    <t>01092771</t>
  </si>
  <si>
    <t>เอกราช  ทองมาเอง</t>
  </si>
  <si>
    <t>จันทิมา  บุญโสม</t>
  </si>
  <si>
    <t>ปุณณดา  ธาดาเกษมโสภณ</t>
  </si>
  <si>
    <t>เศรษฐา  ศุภณัฐกุล</t>
  </si>
  <si>
    <t>เอกพล  จงฟุ้งเฟื่อง</t>
  </si>
  <si>
    <t>01027620</t>
  </si>
  <si>
    <t>กฤษตฤณ  ดิษยามงคลสกุล</t>
  </si>
  <si>
    <t>010J5206</t>
  </si>
  <si>
    <t>นิชาพัทศ์  งามสาย</t>
  </si>
  <si>
    <t>01073085</t>
  </si>
  <si>
    <t>มัลลิกา  วัฒนโยธิน</t>
  </si>
  <si>
    <t>12809713</t>
  </si>
  <si>
    <t>ศศิภารัตน์  ทองชนะ</t>
  </si>
  <si>
    <t>12808846</t>
  </si>
  <si>
    <t>คริสเตอเฟอร์  ภู่มาลี</t>
  </si>
  <si>
    <t>12808121</t>
  </si>
  <si>
    <t>ปวันรัตน์  เพ็ชรพงศ์</t>
  </si>
  <si>
    <t>01031189</t>
  </si>
  <si>
    <t>กิตติศักดิ์  สีนางแย้ม</t>
  </si>
  <si>
    <t>80101221</t>
  </si>
  <si>
    <t>01028922</t>
  </si>
  <si>
    <t>พัชราวรรณ  จันทร์เพชร</t>
  </si>
  <si>
    <t>010D5904</t>
  </si>
  <si>
    <t>มนัธชนก  นามมีชัย</t>
  </si>
  <si>
    <t>วิรัตน์  กุมกร</t>
  </si>
  <si>
    <t>01083147</t>
  </si>
  <si>
    <t>สุทิศา  ดาแก้ว</t>
  </si>
  <si>
    <t>กัญญาวีร์  นกอยู่</t>
  </si>
  <si>
    <t>010E5010</t>
  </si>
  <si>
    <t>รัชนา  บุดดีเหลือ</t>
  </si>
  <si>
    <t>วรัญญู  โกสินชูกิจ</t>
  </si>
  <si>
    <t>01075860</t>
  </si>
  <si>
    <t>อุ้มวงศ์  ศรีวะรมย์</t>
  </si>
  <si>
    <t>จรัส  เดชพรรณา</t>
  </si>
  <si>
    <t>12809462</t>
  </si>
  <si>
    <t>ณัฎฐณิชา  เทศประทีป</t>
  </si>
  <si>
    <t>12808302</t>
  </si>
  <si>
    <t>ปวันรัตน์  มุ่งแถมกลาง</t>
  </si>
  <si>
    <t>01059591</t>
  </si>
  <si>
    <t>จันทร์ฉาย  อินทร์หอม</t>
  </si>
  <si>
    <t>80101349</t>
  </si>
  <si>
    <t>01069199</t>
  </si>
  <si>
    <t>จุฑารัตน์  ดวงแก้ว</t>
  </si>
  <si>
    <t>จักรพันธ์  เจียรชัย</t>
  </si>
  <si>
    <t>ธนาอิชณน์  สุขไข่</t>
  </si>
  <si>
    <t>01090513</t>
  </si>
  <si>
    <t>กานต์  กลางเคื่อม</t>
  </si>
  <si>
    <t>ธันญารัตน์  นิลเพชร</t>
  </si>
  <si>
    <t>พงศ์ภัค  เขียวโพธิ์</t>
  </si>
  <si>
    <t>12807803</t>
  </si>
  <si>
    <t>ลดาวรรณ์  เผ็ดกระโทก</t>
  </si>
  <si>
    <t>12809823</t>
  </si>
  <si>
    <t>กีรติ  นิวงษา</t>
  </si>
  <si>
    <t>010E7338</t>
  </si>
  <si>
    <t>ณัชพล  เจริญวิวัฒน์สกุล</t>
  </si>
  <si>
    <t>010L6302</t>
  </si>
  <si>
    <t>ถนัตกิต  แก้วสม</t>
  </si>
  <si>
    <t>01076706</t>
  </si>
  <si>
    <t>นันทพัทธ์  อ้นเพ็ง</t>
  </si>
  <si>
    <t>01076709</t>
  </si>
  <si>
    <t>พิชญาภัค  แซ่ลิ้ม</t>
  </si>
  <si>
    <t>010L4569</t>
  </si>
  <si>
    <t>ศุภกฤต  โรจนทรานนท์</t>
  </si>
  <si>
    <t>ปรมะ  แก้ววิเชียร</t>
  </si>
  <si>
    <t>มัลลิกา  ปิ่นทอง</t>
  </si>
  <si>
    <t>ฤทธิชัย  จันต๊ะนาเขต</t>
  </si>
  <si>
    <t>12809038</t>
  </si>
  <si>
    <t>คฑาวุต  ประกอบบุญ</t>
  </si>
  <si>
    <t>วรเมธ  สุภัทร์วัน</t>
  </si>
  <si>
    <t>12809262</t>
  </si>
  <si>
    <t>อุไรพร  แก่นท้าว</t>
  </si>
  <si>
    <t>วรรณิดา  อยู่คง</t>
  </si>
  <si>
    <t>12809806</t>
  </si>
  <si>
    <t>นาคินทร์  แสนสองแคว</t>
  </si>
  <si>
    <t>12809909</t>
  </si>
  <si>
    <t>ฐาคิวัธณ์  สุภาวัฒนพันธ์</t>
  </si>
  <si>
    <t>อาซียะ  ดือรอแม</t>
  </si>
  <si>
    <t>12809911</t>
  </si>
  <si>
    <t>ธนโชติ  ปัญจพรรุ่งโรจน์</t>
  </si>
  <si>
    <t>12808999</t>
  </si>
  <si>
    <t>ณัฐกร  กลมลี</t>
  </si>
  <si>
    <t>12810217</t>
  </si>
  <si>
    <t>ปณิธิ  ทิพย์ทวีชาญ</t>
  </si>
  <si>
    <t>12810221</t>
  </si>
  <si>
    <t>พีรวิชญ์  ลาเตะ</t>
  </si>
  <si>
    <t>01054484</t>
  </si>
  <si>
    <t>ธรรมธร  ภราดร</t>
  </si>
  <si>
    <t>12810300</t>
  </si>
  <si>
    <t>กรุณา  มัชฌิมสกุล</t>
  </si>
  <si>
    <t>12810162</t>
  </si>
  <si>
    <t>ณัฐวัฒน์  จันทรเสนา</t>
  </si>
  <si>
    <t>กฤติมา  พาพันธ์</t>
  </si>
  <si>
    <t>80100763</t>
  </si>
  <si>
    <t>12808032</t>
  </si>
  <si>
    <t>บวร  โพธิ์พันวัฒนบดี</t>
  </si>
  <si>
    <t>เปมิกา  เรืองมาลัย</t>
  </si>
  <si>
    <t>พลอยไพลิน  หมื่นทวงค์</t>
  </si>
  <si>
    <t>12807765</t>
  </si>
  <si>
    <t>ภัณฑิรา  จันทร์แก้ว</t>
  </si>
  <si>
    <t>มะลิวัลย์  สีสว่าง</t>
  </si>
  <si>
    <t>80100926</t>
  </si>
  <si>
    <t>ปิยะธิดา  ยาที</t>
  </si>
  <si>
    <t>เฉลิมพล  ธรรมบุญญา</t>
  </si>
  <si>
    <t>80101307</t>
  </si>
  <si>
    <t>010L8880</t>
  </si>
  <si>
    <t>เกียรติคุณ  แพ่งประสิทธิ์</t>
  </si>
  <si>
    <t>ชัชวาล  ปากพลีนอก</t>
  </si>
  <si>
    <t>พาตีเมาะ  เจ๊ะเงาะ</t>
  </si>
  <si>
    <t>วรรณา  ฉันทา</t>
  </si>
  <si>
    <t>010D2344</t>
  </si>
  <si>
    <t>สถาพร  พัดทอง</t>
  </si>
  <si>
    <t>010H8761</t>
  </si>
  <si>
    <t>มัลลิกา  เขียวขำ</t>
  </si>
  <si>
    <t>80101628</t>
  </si>
  <si>
    <t>ภัทรวดี  จั่นถาวร</t>
  </si>
  <si>
    <t>ช่อทิพย์  ทองเที่ยง</t>
  </si>
  <si>
    <t>01061302</t>
  </si>
  <si>
    <t>วรวุฒิ  พรมมา</t>
  </si>
  <si>
    <t>ศิริลักษณ์  เปิ่นก๋ง</t>
  </si>
  <si>
    <t>12809054</t>
  </si>
  <si>
    <t>ณัฐวุฒิ  จันทร์อินทร์</t>
  </si>
  <si>
    <t>สุภัทริยา  อยู่คง</t>
  </si>
  <si>
    <t>สิรภัทร  มีโพธิ์</t>
  </si>
  <si>
    <t>80101358</t>
  </si>
  <si>
    <t>True shop Central Ayutthaya</t>
  </si>
  <si>
    <t>มนต์เทียนทอง  หงษ์ยิ้ม</t>
  </si>
  <si>
    <t>สกาวใจ  ปงปวน</t>
  </si>
  <si>
    <t>ทัศนีพร  คุ้มสกุลนีย์</t>
  </si>
  <si>
    <t>80101691</t>
  </si>
  <si>
    <t>True Shop (dtac) Ayudhaya Park 1Fl.</t>
  </si>
  <si>
    <t>พัชรินทร์  ดอกไม้</t>
  </si>
  <si>
    <t>รัตนญาดา  เฉลิมฤกษ์</t>
  </si>
  <si>
    <t>สุรีพร  สุกรรม</t>
  </si>
  <si>
    <t>12809975</t>
  </si>
  <si>
    <t>อลิสา  กำเนิดแขก</t>
  </si>
  <si>
    <t>อิทธิพงษ์ศักดิ์  คำมา</t>
  </si>
  <si>
    <t>นันทพร  วันโทน</t>
  </si>
  <si>
    <t>010L5374</t>
  </si>
  <si>
    <t>มุกฑิตา  โรจน์พิบูลสถิตย์</t>
  </si>
  <si>
    <t>อิทธิพล  ฤทธิ์กระจาย</t>
  </si>
  <si>
    <t>พิมพิศา  กุลบก</t>
  </si>
  <si>
    <t>กฤษณะ  มานเสถียร</t>
  </si>
  <si>
    <t>กิติยากร  บุญญโสภณ</t>
  </si>
  <si>
    <t>01070085</t>
  </si>
  <si>
    <t>บุญโชติ  กันทะนิต</t>
  </si>
  <si>
    <t>ภิรมย์  เฆ่ดี</t>
  </si>
  <si>
    <t>วันเพ็ญ  พุกนิล</t>
  </si>
  <si>
    <t>สายชล  โสดาเจริญ</t>
  </si>
  <si>
    <t>010N4804</t>
  </si>
  <si>
    <t>พลลภัตม์  วัฒนคาม</t>
  </si>
  <si>
    <t xml:space="preserve"> 12810342</t>
  </si>
  <si>
    <t>พีระพัฒน์  มาโยธา</t>
  </si>
  <si>
    <t>ณัฐชา  วาจาเพราะ</t>
  </si>
  <si>
    <t>จรุญวรรณ  สุธรรมวงศ์</t>
  </si>
  <si>
    <t>80101266</t>
  </si>
  <si>
    <t>01084541</t>
  </si>
  <si>
    <t>กัญจณ์รัชต์  มาสวัสดิ์</t>
  </si>
  <si>
    <t>01051927</t>
  </si>
  <si>
    <t>จันทร์จิรา  จิตเสนาะ</t>
  </si>
  <si>
    <t>01089510</t>
  </si>
  <si>
    <t>จุรีรัตน์  เจริญรอย</t>
  </si>
  <si>
    <t>01070733</t>
  </si>
  <si>
    <t>ณัฏฐณิชา  กตะศิลา</t>
  </si>
  <si>
    <t>ทิพย์สุดา  คัมภ์ทวี</t>
  </si>
  <si>
    <t>วีระยา  ปาวะพรม</t>
  </si>
  <si>
    <t>01092328</t>
  </si>
  <si>
    <t>ศิริศักดิ์  สารบาล</t>
  </si>
  <si>
    <t>12808431</t>
  </si>
  <si>
    <t>จิตตา  สารักษ์</t>
  </si>
  <si>
    <t>ฐนาพัฒน์  เซี่ยงหลิว</t>
  </si>
  <si>
    <t>สุภาพร  สายรัตน์</t>
  </si>
  <si>
    <t>80101303</t>
  </si>
  <si>
    <t>ณัฐวัฒน์  ขันทอง</t>
  </si>
  <si>
    <t>ปาริชาติ  ปะวะภูชะโก</t>
  </si>
  <si>
    <t>ปนัดดา  วิทยาเวช</t>
  </si>
  <si>
    <t>ศวิตา  จันทร์พวง</t>
  </si>
  <si>
    <t>อารียา  ไชยวงค์</t>
  </si>
  <si>
    <t>ธนภร  เวียงสิมา</t>
  </si>
  <si>
    <t>ปรียาภรณ์  จันทโยธา</t>
  </si>
  <si>
    <t>12809564</t>
  </si>
  <si>
    <t>จุฬาลักษณ์  ศรีบุรมย์</t>
  </si>
  <si>
    <t>80101309</t>
  </si>
  <si>
    <t>นิดติยา  รูปเหมาะ</t>
  </si>
  <si>
    <t>01059492</t>
  </si>
  <si>
    <t>วิกานดา  วงค์กระโซ่</t>
  </si>
  <si>
    <t>12808354</t>
  </si>
  <si>
    <t>อริยพร  ไชยดิลก</t>
  </si>
  <si>
    <t>ปิยธิดา  ศิริมา</t>
  </si>
  <si>
    <t>กมลรัตน์  คงฉันท์มิตรกุล</t>
  </si>
  <si>
    <t>80101712</t>
  </si>
  <si>
    <t>True Shop (dtac) Central Ubonratchathani 2Fl.</t>
  </si>
  <si>
    <t>12809945</t>
  </si>
  <si>
    <t>เจนจิรา  เยาวะศรี</t>
  </si>
  <si>
    <t>12810114</t>
  </si>
  <si>
    <t>ณัฐฐิญา  นามเกาะ</t>
  </si>
  <si>
    <t>ณัฐนารี  ภมรฉ่ำ</t>
  </si>
  <si>
    <t>ณัฐรวิตา  ดารมย์</t>
  </si>
  <si>
    <t>010J4577</t>
  </si>
  <si>
    <t>ฉัตรชัย  อุดมถิ่น</t>
  </si>
  <si>
    <t>เสาวภา  โมราษฎร์</t>
  </si>
  <si>
    <t>12810174</t>
  </si>
  <si>
    <t>พัชรพงษ์  นิธิวราวัฒน์</t>
  </si>
  <si>
    <t>12810253</t>
  </si>
  <si>
    <t>ชญาพิชชา  ต้นสิน</t>
  </si>
  <si>
    <t>ธีรเทพ  ม่วงทอง</t>
  </si>
  <si>
    <t>12810280</t>
  </si>
  <si>
    <t>ผกาวรรณ  วงศ์ใหญ่</t>
  </si>
  <si>
    <t>กวิตา  อัญฤาชัย</t>
  </si>
  <si>
    <t>12810303</t>
  </si>
  <si>
    <t>ภูมินทร์  สีรินทร์</t>
  </si>
  <si>
    <t>12810338</t>
  </si>
  <si>
    <t>จรรณิการ์  คานทอง</t>
  </si>
  <si>
    <t>12810343</t>
  </si>
  <si>
    <t>ณัฐลักษณ์  อุ่นใจ</t>
  </si>
  <si>
    <t>12810324</t>
  </si>
  <si>
    <t>ชินวัตร  ชมศรีลา</t>
  </si>
  <si>
    <t>ปิยมาศ  อิ่นแก้ว</t>
  </si>
  <si>
    <t>80100479</t>
  </si>
  <si>
    <t>ศุภรักษ์  กล้าหาญ</t>
  </si>
  <si>
    <t>สุชาดา  แฝงพงศ์</t>
  </si>
  <si>
    <t>010G1707</t>
  </si>
  <si>
    <t>กมลวรรณ  ไชยโคตร</t>
  </si>
  <si>
    <t>ณัฐณิชา  วงศ์ตั้ง</t>
  </si>
  <si>
    <t>01088282</t>
  </si>
  <si>
    <t>เบญจรัตน์  ยุระเกตุ</t>
  </si>
  <si>
    <t>80100615</t>
  </si>
  <si>
    <t>01094281</t>
  </si>
  <si>
    <t>พงศธร  ทัพทวี</t>
  </si>
  <si>
    <t>010N2399</t>
  </si>
  <si>
    <t>วัชพล  เหล่าขาล</t>
  </si>
  <si>
    <t>มณสิชา  ศรีบุญเพ็ง</t>
  </si>
  <si>
    <t>สุนันทา  สุขเฉลิมชัย</t>
  </si>
  <si>
    <t>12809709</t>
  </si>
  <si>
    <t>เทพพิทักษ์  ล้อมวงศ์</t>
  </si>
  <si>
    <t>12809774</t>
  </si>
  <si>
    <t>รัชตะ  ศรีคง</t>
  </si>
  <si>
    <t>ศศิวิมล  ชมชื่น</t>
  </si>
  <si>
    <t>01052664</t>
  </si>
  <si>
    <t>กชพรรณ  อวบอ่อน</t>
  </si>
  <si>
    <t>80100625</t>
  </si>
  <si>
    <t>เกศสรินทร์  วรรณสมบูรณ์ดี</t>
  </si>
  <si>
    <t>01045421</t>
  </si>
  <si>
    <t>ชฎา  บุญรุ่ง</t>
  </si>
  <si>
    <t>01031397</t>
  </si>
  <si>
    <t>วันวิสาข์  พัฒนะมนตรี</t>
  </si>
  <si>
    <t>ธนกฤต  ไพโรจน์พิพัฒน์</t>
  </si>
  <si>
    <t>เพ็ญพักตร์  โตศิริ</t>
  </si>
  <si>
    <t>ฐิติมา  กิ้งเงิน</t>
  </si>
  <si>
    <t>010O3749</t>
  </si>
  <si>
    <t>ธิดารัตน์  ปิดตาระโต</t>
  </si>
  <si>
    <t>010O5300</t>
  </si>
  <si>
    <t>แพรวพลอย  สังฆะมณี</t>
  </si>
  <si>
    <t>12809003</t>
  </si>
  <si>
    <t>เกล้าพฤศจิรัฐ  ศรีดอกบัว</t>
  </si>
  <si>
    <t>01074744</t>
  </si>
  <si>
    <t>ชนากานต์  แซ่จุ่ง</t>
  </si>
  <si>
    <t>80100837</t>
  </si>
  <si>
    <t>010E0150</t>
  </si>
  <si>
    <t>นิดา  ปะวะเคสังข์</t>
  </si>
  <si>
    <t>010D4883</t>
  </si>
  <si>
    <t>ราตรี  อินทรโชติ</t>
  </si>
  <si>
    <t>01042364</t>
  </si>
  <si>
    <t>สุทจิรา  กมลหา</t>
  </si>
  <si>
    <t>จุฑารัตน์  เพชรจำนงค์</t>
  </si>
  <si>
    <t>นภาพร  อัครกุลกิตติ์</t>
  </si>
  <si>
    <t>12808513</t>
  </si>
  <si>
    <t>ปนัดดา  เขาโพธิ์งาม</t>
  </si>
  <si>
    <t>พิชญ์สินี  ปัญญโชติรัตน์</t>
  </si>
  <si>
    <t>สรัญญา  ปล้องอ่อน</t>
  </si>
  <si>
    <t>นภัส  จงเจริญชัยพร</t>
  </si>
  <si>
    <t>วุฒินันท์  วะโร</t>
  </si>
  <si>
    <t>12807660</t>
  </si>
  <si>
    <t>อรนุช  ปะวรรณา</t>
  </si>
  <si>
    <t>ณัฐธิดา  คงศรี</t>
  </si>
  <si>
    <t>80101189</t>
  </si>
  <si>
    <t>True shop Central Plaza Si Racha</t>
  </si>
  <si>
    <t>ณิชาภัทร  ถนอมนาม</t>
  </si>
  <si>
    <t>01042359</t>
  </si>
  <si>
    <t>มลิษา  กลัดทอง</t>
  </si>
  <si>
    <t>สรินทิพย์  เชยศิลป์</t>
  </si>
  <si>
    <t>80101391</t>
  </si>
  <si>
    <t>ภมรี  อุตสาห์</t>
  </si>
  <si>
    <t>กรนภา  ภู่ระหงษ์</t>
  </si>
  <si>
    <t>เมธินี  วิวัฒน์วงศ์สกุล</t>
  </si>
  <si>
    <t>38001617</t>
  </si>
  <si>
    <t>กุศลิน  ขจรวุฒินันท์</t>
  </si>
  <si>
    <t>38000743</t>
  </si>
  <si>
    <t>ฟารีดา  มัยวงค์</t>
  </si>
  <si>
    <t>วาสนา  จันทวาท</t>
  </si>
  <si>
    <t>อภิชัย  ก่อเกิดบุญ</t>
  </si>
  <si>
    <t>พรทิวา  พึ่งภพ</t>
  </si>
  <si>
    <t>พิยดา  วงษ์สูง</t>
  </si>
  <si>
    <t>010E3719</t>
  </si>
  <si>
    <t>ปียาภรณ์  สีมาพล</t>
  </si>
  <si>
    <t>รัชนู  สำอางค์</t>
  </si>
  <si>
    <t>พชร  วงษ์สูง</t>
  </si>
  <si>
    <t>80101695</t>
  </si>
  <si>
    <t>True Shop (dtac) Central Plaza Rayong 2Fl.</t>
  </si>
  <si>
    <t>12810090</t>
  </si>
  <si>
    <t>ปริยากร  ถาวร</t>
  </si>
  <si>
    <t>12810057</t>
  </si>
  <si>
    <t>ศรัณญา  คุ้มทรัพย์</t>
  </si>
  <si>
    <t>12810030</t>
  </si>
  <si>
    <t>ศศิธร  แสงสุวรรณ</t>
  </si>
  <si>
    <t>สุพิชชา  รฤกชาติ</t>
  </si>
  <si>
    <t>จิรภัทร  บุญแพง</t>
  </si>
  <si>
    <t>ณัชรินทร์  คงยืน</t>
  </si>
  <si>
    <t>เกื้อสุข  ชุมสุข</t>
  </si>
  <si>
    <t>80101700</t>
  </si>
  <si>
    <t>True Shop (dtac) Central Festival Pattaya 3Fl.</t>
  </si>
  <si>
    <t>12810053</t>
  </si>
  <si>
    <t>ชลธิชา  สุขสุวรรณ</t>
  </si>
  <si>
    <t>12810052</t>
  </si>
  <si>
    <t>ชุติสรา  พรพนม</t>
  </si>
  <si>
    <t>ธนาภา  ลัง</t>
  </si>
  <si>
    <t>สมหญิง  เหมือนพิมทอง</t>
  </si>
  <si>
    <t>มณีรัตน์  พงษ์เดช</t>
  </si>
  <si>
    <t>เสาวรส  พงษ์สุระ</t>
  </si>
  <si>
    <t>12810268</t>
  </si>
  <si>
    <t>ขวัญฤดี  ปันสกุล</t>
  </si>
  <si>
    <t>สรายุทธุ์  สุตันศรี</t>
  </si>
  <si>
    <t>ฉัตรชัย  ทัศนะธาร</t>
  </si>
  <si>
    <t>12810328</t>
  </si>
  <si>
    <t>นันทพร  ห่วงทอง</t>
  </si>
  <si>
    <t>010N4244</t>
  </si>
  <si>
    <t>ทิตยา  ดวงแก้ว</t>
  </si>
  <si>
    <t>80100782</t>
  </si>
  <si>
    <t>010J5766</t>
  </si>
  <si>
    <t>สมฤทัย  ยิ้มน้อย</t>
  </si>
  <si>
    <t>สโรชา  มิคมาศ</t>
  </si>
  <si>
    <t>01094584</t>
  </si>
  <si>
    <t>พฤษจิกา  โนนพะยอม</t>
  </si>
  <si>
    <t>80101198</t>
  </si>
  <si>
    <t>010H4764</t>
  </si>
  <si>
    <t>สุรศักดิ์  แสงสว่าง</t>
  </si>
  <si>
    <t>01080308</t>
  </si>
  <si>
    <t>สุวรรณณิษา  บุญอาจ</t>
  </si>
  <si>
    <t>ธนันญา  สีคำ</t>
  </si>
  <si>
    <t>ศิรดา  คชสิงห์</t>
  </si>
  <si>
    <t>12807999</t>
  </si>
  <si>
    <t>ชุติมา  บุญคุ้ม</t>
  </si>
  <si>
    <t>12809422</t>
  </si>
  <si>
    <t>สราวุฒิ  อธินา</t>
  </si>
  <si>
    <t>สิรินันท์  ทองคมขำ</t>
  </si>
  <si>
    <t>สุมิตตรา  ทับทิมทอง</t>
  </si>
  <si>
    <t>010J2971</t>
  </si>
  <si>
    <t>พีรธิดา  วงศ์คำลือ</t>
  </si>
  <si>
    <t>80101306</t>
  </si>
  <si>
    <t>อรวรรณ  หอมจันทร์</t>
  </si>
  <si>
    <t>สุภัชสรา  การถาง</t>
  </si>
  <si>
    <t>12809924</t>
  </si>
  <si>
    <t>ศุภลักษ์  ผลพิบูลย์</t>
  </si>
  <si>
    <t>วิไลวรรณ  เสนาพรม</t>
  </si>
  <si>
    <t>ชัยภิวัฒน์  อุ่นจิตต์</t>
  </si>
  <si>
    <t>01094136</t>
  </si>
  <si>
    <t>รัชนีกร  น้อยวิเศษ</t>
  </si>
  <si>
    <t>80100487</t>
  </si>
  <si>
    <t>สุชาวดี  แซ่เจ็ง</t>
  </si>
  <si>
    <t>12809531</t>
  </si>
  <si>
    <t>กิตติพัฒน์  เต็มพร้อม</t>
  </si>
  <si>
    <t>12809756</t>
  </si>
  <si>
    <t>จินตรา  ทรงนางรอง</t>
  </si>
  <si>
    <t>ณัฐพล  แสงไชย</t>
  </si>
  <si>
    <t>ปรีณาพรรณ  คุ้มไพทูรย์</t>
  </si>
  <si>
    <t>อรปวีณา  ชาธรรมมา</t>
  </si>
  <si>
    <t>010O5459</t>
  </si>
  <si>
    <t>อัตชรินทร์  ศรีหบุตร</t>
  </si>
  <si>
    <t>12809379</t>
  </si>
  <si>
    <t>จิตรานุช  โสดากูล</t>
  </si>
  <si>
    <t>ยุทธภูมิ  บดีพงศ์</t>
  </si>
  <si>
    <t>80100842</t>
  </si>
  <si>
    <t>12808054</t>
  </si>
  <si>
    <t>รัฐพงษ์  เอื้อสถาพรชัย</t>
  </si>
  <si>
    <t>01070578</t>
  </si>
  <si>
    <t>ธนรัตน์  วิชัยรัมย์</t>
  </si>
  <si>
    <t>80101119</t>
  </si>
  <si>
    <t>True Shop Central Plaza Nakhonratchasima</t>
  </si>
  <si>
    <t>กีรติ  พุฒกลาง</t>
  </si>
  <si>
    <t>ณัฐวุฒิ  สมานชัย</t>
  </si>
  <si>
    <t>ดนาภัช  กิ่งโพธิ์</t>
  </si>
  <si>
    <t>จิตรลดา  จันทร์พรม</t>
  </si>
  <si>
    <t>ปรัชญา  หาญคำ</t>
  </si>
  <si>
    <t>วรรณนภา  เทพกลาง</t>
  </si>
  <si>
    <t>พิศิษฐ  ภู่เกษมสมบัติ</t>
  </si>
  <si>
    <t>80101225</t>
  </si>
  <si>
    <t>เกียรติคุณ  วนเกษตรพาณิชย์</t>
  </si>
  <si>
    <t>010N6328</t>
  </si>
  <si>
    <t>ราตรี  ใจซื่อ</t>
  </si>
  <si>
    <t>สุภาพร  พั่วโพธิ์</t>
  </si>
  <si>
    <t>12808867</t>
  </si>
  <si>
    <t>ณัฐพันธ์  หอธรรมกุศล</t>
  </si>
  <si>
    <t>ดวงฤดี  ดวงน้อย</t>
  </si>
  <si>
    <t>80101304</t>
  </si>
  <si>
    <t>ไชยวัฒน์  เจริญรัมย์</t>
  </si>
  <si>
    <t>วงศธร  จันใต้</t>
  </si>
  <si>
    <t>วรรธนัย  สหัสนา</t>
  </si>
  <si>
    <t>010N0196</t>
  </si>
  <si>
    <t>ณัฐฐา  นำภา</t>
  </si>
  <si>
    <t>80101313</t>
  </si>
  <si>
    <t>เบญจพร  จันนพคุณ</t>
  </si>
  <si>
    <t>010L6982</t>
  </si>
  <si>
    <t>รัตนา  เฉลียวชาติ</t>
  </si>
  <si>
    <t>01058191</t>
  </si>
  <si>
    <t>แสงอรุณ  นวลยนต์</t>
  </si>
  <si>
    <t>ชลธิชา  สุทธิอัน</t>
  </si>
  <si>
    <t>ฉัตรชฎาพร  ไชยทะ</t>
  </si>
  <si>
    <t>12809843</t>
  </si>
  <si>
    <t>นนทวัฒน์  อินรายรัมย์</t>
  </si>
  <si>
    <t>010L6267</t>
  </si>
  <si>
    <t>กวินทิพย์  โกฎหอม</t>
  </si>
  <si>
    <t>39118441</t>
  </si>
  <si>
    <t>ชมพูนุท  หลุยจันทึก</t>
  </si>
  <si>
    <t>38304215</t>
  </si>
  <si>
    <t>วีริยา  โสภาบุญ</t>
  </si>
  <si>
    <t>39130087</t>
  </si>
  <si>
    <t>รัตติกาญจน์  บุญทัน</t>
  </si>
  <si>
    <t>010N7637</t>
  </si>
  <si>
    <t>เจนจิรา  วันวินัย</t>
  </si>
  <si>
    <t>12809705</t>
  </si>
  <si>
    <t>กษิดิ์เดช  ภูมิเนาว์นิล</t>
  </si>
  <si>
    <t>80101711</t>
  </si>
  <si>
    <t xml:space="preserve">True Shop (dtac) The Mall Nakhonratchasima 3Fl. </t>
  </si>
  <si>
    <t>010O6206</t>
  </si>
  <si>
    <t>ขนิษฐา  สุริโย</t>
  </si>
  <si>
    <t>12810061</t>
  </si>
  <si>
    <t>มัดหมี่  ภู่ทอง</t>
  </si>
  <si>
    <t>อารีรัตน์  ลาสันเทียะ</t>
  </si>
  <si>
    <t>12810147</t>
  </si>
  <si>
    <t>วรินยุพา  ทิดี</t>
  </si>
  <si>
    <t>010O5503</t>
  </si>
  <si>
    <t>กิจพินิษฐ์  จูงฉัตราภรณ์</t>
  </si>
  <si>
    <t>อนุวัฒน์  แข็งขัน</t>
  </si>
  <si>
    <t>วรัณธร  ลิม</t>
  </si>
  <si>
    <t>พิชญาพร  โตโพธิ์กลาง</t>
  </si>
  <si>
    <t>12810175</t>
  </si>
  <si>
    <t>จินดามณี  เกษประทุม</t>
  </si>
  <si>
    <t>12810165</t>
  </si>
  <si>
    <t>เพชรพันแสง  นาโสก</t>
  </si>
  <si>
    <t>ภูมิพัฒน์  รักษาสุวรรณ</t>
  </si>
  <si>
    <t>12810226</t>
  </si>
  <si>
    <t>ชลธิชา  นนทนำ</t>
  </si>
  <si>
    <t>12810305</t>
  </si>
  <si>
    <t>ลลิตา  ช่วยพันธ์</t>
  </si>
  <si>
    <t>12810225</t>
  </si>
  <si>
    <t>ชุติกาญจน์  อัปมะโน</t>
  </si>
  <si>
    <t>12810201</t>
  </si>
  <si>
    <t>นิดานุช  เจ๊กแตงพะเนาว์</t>
  </si>
  <si>
    <t>12810313</t>
  </si>
  <si>
    <t>วรนุช  ศรีสม</t>
  </si>
  <si>
    <t>010H4400</t>
  </si>
  <si>
    <t>ปภาดา  แก้วประภาค</t>
  </si>
  <si>
    <t>80100839</t>
  </si>
  <si>
    <t>สุปรียา  ยิ้มประเสริฐ</t>
  </si>
  <si>
    <t>กุลธิดา  เกตุสุวรรณ</t>
  </si>
  <si>
    <t>นันท์นภัส  หัตถิยา</t>
  </si>
  <si>
    <t>ประทานพร  หมวดเมือง</t>
  </si>
  <si>
    <t>010E2192</t>
  </si>
  <si>
    <t>วรกัญญา  ชุมเปีย</t>
  </si>
  <si>
    <t>12809427</t>
  </si>
  <si>
    <t>ธารารัตน์  ไพมุณี</t>
  </si>
  <si>
    <t>010H6247</t>
  </si>
  <si>
    <t>เกษร  ประดิษฐ์จา</t>
  </si>
  <si>
    <t>80101222</t>
  </si>
  <si>
    <t>True Shop Central Festival Hadyai Songkhla</t>
  </si>
  <si>
    <t>010L6800</t>
  </si>
  <si>
    <t>จริยา  เรืองดี</t>
  </si>
  <si>
    <t>01084130</t>
  </si>
  <si>
    <t>ชนินันท์  สวัสดี</t>
  </si>
  <si>
    <t>12808632</t>
  </si>
  <si>
    <t>พัชราวดี  วัดชุม</t>
  </si>
  <si>
    <t>01088371</t>
  </si>
  <si>
    <t>สุภาภรณ์  เส้งมี</t>
  </si>
  <si>
    <t>สุพิณญา  เบ็ญมูซา</t>
  </si>
  <si>
    <t>สุมารินทร์  เครือแก้ว</t>
  </si>
  <si>
    <t>12807647</t>
  </si>
  <si>
    <t>กานดา  ชาติโสภณ</t>
  </si>
  <si>
    <t>พิชญา  สังขปักษา</t>
  </si>
  <si>
    <t>อังคณา  อินทองสี</t>
  </si>
  <si>
    <t>นุรฮายาตี  หะยีอาแว</t>
  </si>
  <si>
    <t>12810004</t>
  </si>
  <si>
    <t>เกสกมล  ห่อหุ้ม</t>
  </si>
  <si>
    <t>80101692</t>
  </si>
  <si>
    <t>True Shop (dtac) Central Plaza Nakhonsithammarat 2Fl.</t>
  </si>
  <si>
    <t>ณัตินี  รอดชู</t>
  </si>
  <si>
    <t>ปิยฉัตร  ศรีลิขิตร</t>
  </si>
  <si>
    <t>ศักรินทร์  บุญเทพ</t>
  </si>
  <si>
    <t>010J6270</t>
  </si>
  <si>
    <t>สุภาพร  นวลเจริญ</t>
  </si>
  <si>
    <t>เปรม  พรหมรัตน์</t>
  </si>
  <si>
    <t>80101699</t>
  </si>
  <si>
    <t>True Shop (dtac) Central Festival Hatyai 3Fl.</t>
  </si>
  <si>
    <t>ซาการียา  บาเอะ</t>
  </si>
  <si>
    <t>12809951</t>
  </si>
  <si>
    <t>ทิชากร  โคกเขา</t>
  </si>
  <si>
    <t>12810066</t>
  </si>
  <si>
    <t>นูรไอนี  แก้วเวหา</t>
  </si>
  <si>
    <t>12810065</t>
  </si>
  <si>
    <t>วีระยา  ขจรโมทย์</t>
  </si>
  <si>
    <t>วรรนิษรา  เพชรนิล</t>
  </si>
  <si>
    <t>12809225</t>
  </si>
  <si>
    <t>ศศิวิมล  เด่นอุดม</t>
  </si>
  <si>
    <t>39125432</t>
  </si>
  <si>
    <t>สุรตา  พันพิบูลย์</t>
  </si>
  <si>
    <t>12809914</t>
  </si>
  <si>
    <t>กรองทอง  โททอง</t>
  </si>
  <si>
    <t>12810227</t>
  </si>
  <si>
    <t>พชรพล  รักภักดี</t>
  </si>
  <si>
    <t>12810241</t>
  </si>
  <si>
    <t>กรกมล  เพชรสงค์</t>
  </si>
  <si>
    <t>ทองธิดา  ชาญแท้</t>
  </si>
  <si>
    <t>จตุพร  หนูบุตร</t>
  </si>
  <si>
    <t>12810160</t>
  </si>
  <si>
    <t>ทิพย์ตะวัน  สุริโย</t>
  </si>
  <si>
    <t>12810318</t>
  </si>
  <si>
    <t>นันทพร  พงศ์ธนวิบูลย์</t>
  </si>
  <si>
    <t>12810335</t>
  </si>
  <si>
    <t>ธนาธิป  ธรรมรักษ์</t>
  </si>
  <si>
    <t>01050893</t>
  </si>
  <si>
    <t>ณัฐวินันท์  กันทะวงศ์</t>
  </si>
  <si>
    <t>80100486</t>
  </si>
  <si>
    <t>01096928</t>
  </si>
  <si>
    <t>ทิฆัมพร  ปาลีศรี</t>
  </si>
  <si>
    <t>ธนาภรณ์  ธูปเกิด</t>
  </si>
  <si>
    <t>01057319</t>
  </si>
  <si>
    <t>วรรณิษา  แฉล้มฉัตร</t>
  </si>
  <si>
    <t>010H8816</t>
  </si>
  <si>
    <t>จิระวัตร  มาละดา</t>
  </si>
  <si>
    <t>ศศิประภา  วงค์คำวัง</t>
  </si>
  <si>
    <t>อกนิษฐา  พลศิริ</t>
  </si>
  <si>
    <t>38002195</t>
  </si>
  <si>
    <t>อภิเชษฐ์  ศรีบุญเรือง</t>
  </si>
  <si>
    <t>010H2457</t>
  </si>
  <si>
    <t>อัญชลี  จันทร์เพ็ญ</t>
  </si>
  <si>
    <t>010E4398</t>
  </si>
  <si>
    <t>เอกสิทธิ์  กิ่งแก้ว</t>
  </si>
  <si>
    <t>ศศิมาภรณ์  ไนมา</t>
  </si>
  <si>
    <t>12809426</t>
  </si>
  <si>
    <t>นฤเบศวร์  แคว้งอินทร์</t>
  </si>
  <si>
    <t>12809408</t>
  </si>
  <si>
    <t>นันทิภัคค์  ศิลากรอนุวงศ์</t>
  </si>
  <si>
    <t>010L0445</t>
  </si>
  <si>
    <t>ชวณัฐ  ไชยลาม</t>
  </si>
  <si>
    <t>80100621</t>
  </si>
  <si>
    <t>010D2802</t>
  </si>
  <si>
    <t>วรรณิศา  ไตรโพธา</t>
  </si>
  <si>
    <t>010J4472</t>
  </si>
  <si>
    <t>สรณ์ณิชชา  สิริศศิโสภา</t>
  </si>
  <si>
    <t>อำไพวรรณ  ตุลา</t>
  </si>
  <si>
    <t>ทรงพล  วงค์มณีวรรณ์</t>
  </si>
  <si>
    <t>มัทนียา  มหาวงค์</t>
  </si>
  <si>
    <t>รชต  คิดถึงคุณ</t>
  </si>
  <si>
    <t>วันชนะ  ฉายวัง</t>
  </si>
  <si>
    <t>010L2952</t>
  </si>
  <si>
    <t>อาภิสรา  ดำรงค์ศรี</t>
  </si>
  <si>
    <t>บุณณดา  วงค์หลอบ</t>
  </si>
  <si>
    <t>12809363</t>
  </si>
  <si>
    <t>พรกนก  พวงมะลิ</t>
  </si>
  <si>
    <t>12808394</t>
  </si>
  <si>
    <t>พิมพ์ชนก  พิลาลัย</t>
  </si>
  <si>
    <t>12808948</t>
  </si>
  <si>
    <t>วสันต์  บุญขาว</t>
  </si>
  <si>
    <t>010L4971</t>
  </si>
  <si>
    <t>ช่อผกา  วงศ์วุฒิ</t>
  </si>
  <si>
    <t>80100750</t>
  </si>
  <si>
    <t>12809527</t>
  </si>
  <si>
    <t>ตรีรัตน์  นิยมธรรม</t>
  </si>
  <si>
    <t>ภูริพัฒน์  ปวงคำ</t>
  </si>
  <si>
    <t>พรรณี  ช้างหิน</t>
  </si>
  <si>
    <t>80100754</t>
  </si>
  <si>
    <t>สุลักขณา  พรมมินทร์</t>
  </si>
  <si>
    <t>12809581</t>
  </si>
  <si>
    <t>พัชรพล  อินทยศ</t>
  </si>
  <si>
    <t>010O2742</t>
  </si>
  <si>
    <t>ณญกาญ  เสียงใส</t>
  </si>
  <si>
    <t>80101067</t>
  </si>
  <si>
    <t>01080990</t>
  </si>
  <si>
    <t>นัฎธิพร  เถินบุรินทร์</t>
  </si>
  <si>
    <t>01097361</t>
  </si>
  <si>
    <t>ศุภิตรา  จองคำ</t>
  </si>
  <si>
    <t>01088022</t>
  </si>
  <si>
    <t>สโรชา  สุภาษี</t>
  </si>
  <si>
    <t>ธนภร  หรือตระกูล</t>
  </si>
  <si>
    <t>12808663</t>
  </si>
  <si>
    <t>ธีระ  คำสุดที</t>
  </si>
  <si>
    <t>010N2401</t>
  </si>
  <si>
    <t>ภคมน  ดาสิทธิ์</t>
  </si>
  <si>
    <t>12807955</t>
  </si>
  <si>
    <t>กิตติศักดิ์  ปัญญารักษา</t>
  </si>
  <si>
    <t>12808419</t>
  </si>
  <si>
    <t>ณัชพล  พรมพันธ์ใจ</t>
  </si>
  <si>
    <t>12809158</t>
  </si>
  <si>
    <t>วราวุฒิ  ขัติยะ</t>
  </si>
  <si>
    <t>01080991</t>
  </si>
  <si>
    <t>วาสนา  สิทธิดุก</t>
  </si>
  <si>
    <t>ชมพูนุช  มาศธนานันต์</t>
  </si>
  <si>
    <t>80101117</t>
  </si>
  <si>
    <t>12807949</t>
  </si>
  <si>
    <t>นราธิป  เทียนทอง</t>
  </si>
  <si>
    <t>12809315</t>
  </si>
  <si>
    <t>วชิรวิทย์  ท้าวชัย</t>
  </si>
  <si>
    <t>วริศรา  รุ่งรังษี</t>
  </si>
  <si>
    <t>สาริกา  มะโนปิน</t>
  </si>
  <si>
    <t>12809207</t>
  </si>
  <si>
    <t>อนุรักษ์  พุทธมณี</t>
  </si>
  <si>
    <t>ฐิติกร  จิโน</t>
  </si>
  <si>
    <t>80101263</t>
  </si>
  <si>
    <t>นวิน  ธีระประภาส</t>
  </si>
  <si>
    <t>รวิสรา  รุณรักษา</t>
  </si>
  <si>
    <t>12809803</t>
  </si>
  <si>
    <t>ณัฏฐกิตติ์  พลอยตระกูล</t>
  </si>
  <si>
    <t>12809852</t>
  </si>
  <si>
    <t>ธนวัฒน์  โนมา</t>
  </si>
  <si>
    <t>12809557</t>
  </si>
  <si>
    <t>เบญญาภา  ธัญกรวัฒนา</t>
  </si>
  <si>
    <t>ภารดา  ธนชัยวิมล</t>
  </si>
  <si>
    <t>12809876</t>
  </si>
  <si>
    <t>ภูมินทร์  บัวแก้วเกิด</t>
  </si>
  <si>
    <t>12809910</t>
  </si>
  <si>
    <t>สุทธิชัย  จำรัส</t>
  </si>
  <si>
    <t>จิรภัทร  ไชยเลิศ</t>
  </si>
  <si>
    <t>12810156</t>
  </si>
  <si>
    <t>กัญญาภัทร  ถูหลงเพีย</t>
  </si>
  <si>
    <t>12810291</t>
  </si>
  <si>
    <t>นาตชา  บัวคลี่</t>
  </si>
  <si>
    <t>12810292</t>
  </si>
  <si>
    <t>อชิระ  ณ ทุ่งฝาย</t>
  </si>
  <si>
    <t>010H6055</t>
  </si>
  <si>
    <t>ธีรพล  ไชยสิงห์</t>
  </si>
  <si>
    <t>80100756</t>
  </si>
  <si>
    <t>สุธินัน  บุราณสาร</t>
  </si>
  <si>
    <t>สุชาดา  พิมสา</t>
  </si>
  <si>
    <t>01055032</t>
  </si>
  <si>
    <t>ทัศนีย์  สิงห์อุดม</t>
  </si>
  <si>
    <t>80101183</t>
  </si>
  <si>
    <t>01059936</t>
  </si>
  <si>
    <t>ลัดดาวัลย์  จามน้อยพรม</t>
  </si>
  <si>
    <t>01085367</t>
  </si>
  <si>
    <t>ศิริภรณ์  พิลาแดง</t>
  </si>
  <si>
    <t>รัชฎาภรณ์  บุญมา</t>
  </si>
  <si>
    <t>ศุภวิชญ์  อนันตกิจโสภณ</t>
  </si>
  <si>
    <t>ปิยะนันท์  ชัยภักดี</t>
  </si>
  <si>
    <t>12809759</t>
  </si>
  <si>
    <t>ภาคภูมิ  โฉมมณี</t>
  </si>
  <si>
    <t>อรัญญา  คำทอน</t>
  </si>
  <si>
    <t>12809179</t>
  </si>
  <si>
    <t>กิติพล  แก้วประเสริฐ</t>
  </si>
  <si>
    <t>12807591</t>
  </si>
  <si>
    <t>ณัฐฐานิตา  เสาร์ศรีรัตน์</t>
  </si>
  <si>
    <t>12808459</t>
  </si>
  <si>
    <t>นพรดา  เชียงไข่แก้ว</t>
  </si>
  <si>
    <t>01084318</t>
  </si>
  <si>
    <t>กรรณิกา  คำมา</t>
  </si>
  <si>
    <t>80101196</t>
  </si>
  <si>
    <t>01091029</t>
  </si>
  <si>
    <t>จันทนีย์  โหน่งวัน</t>
  </si>
  <si>
    <t>ศิริพร  บุตรวร</t>
  </si>
  <si>
    <t>จิราภรณ์  บุญธรรม</t>
  </si>
  <si>
    <t>12809549</t>
  </si>
  <si>
    <t>ณัฐธิดา  พาไสย์</t>
  </si>
  <si>
    <t>010J8724</t>
  </si>
  <si>
    <t>นันทิกานต์  ชำนาญการ</t>
  </si>
  <si>
    <t>010H5090</t>
  </si>
  <si>
    <t>สโรชา  มีดวง</t>
  </si>
  <si>
    <t>สุภาวดี  จันทรอ่อน</t>
  </si>
  <si>
    <t>12809151</t>
  </si>
  <si>
    <t>อรพิม  อุ่นมุกดา</t>
  </si>
  <si>
    <t>010H8965</t>
  </si>
  <si>
    <t>กฏธนภณ  นุชท่าโพธิ์</t>
  </si>
  <si>
    <t>80101292</t>
  </si>
  <si>
    <t>12809612</t>
  </si>
  <si>
    <t>ภัทร์ฐิตา  พันธ์สวัสดิ์</t>
  </si>
  <si>
    <t>01023056</t>
  </si>
  <si>
    <t>พัชมณ  อัศวภูมิ</t>
  </si>
  <si>
    <t>80101348</t>
  </si>
  <si>
    <t>รัตนาภรณ์  เหลาหอม</t>
  </si>
  <si>
    <t>01093392</t>
  </si>
  <si>
    <t>สุชญาพัชร  นิชชัยสงฆ์</t>
  </si>
  <si>
    <t>ปพน  ศรีสารคาม</t>
  </si>
  <si>
    <t>12809799</t>
  </si>
  <si>
    <t>อารยา  กิตติจารุภักดี</t>
  </si>
  <si>
    <t>12808608</t>
  </si>
  <si>
    <t>สุดารัตน์  กิ้วภาวัน</t>
  </si>
  <si>
    <t>39124818</t>
  </si>
  <si>
    <t>ภูชิต  สำริดรินทร์</t>
  </si>
  <si>
    <t>12809729</t>
  </si>
  <si>
    <t>รัฐพงษ์  ลือชาขันธ์</t>
  </si>
  <si>
    <t>39124403</t>
  </si>
  <si>
    <t>อภิชิต  พิมเทพ</t>
  </si>
  <si>
    <t>ธนาภรณ์  ผุยพงษ์</t>
  </si>
  <si>
    <t>01055950</t>
  </si>
  <si>
    <t>สายพิรุณ  ฮามใส</t>
  </si>
  <si>
    <t>12809903</t>
  </si>
  <si>
    <t>จัตุพร  ดุงศรีแก้ว</t>
  </si>
  <si>
    <t>010E4202</t>
  </si>
  <si>
    <t>ณีรนุช  ไชยรบ</t>
  </si>
  <si>
    <t>80101697</t>
  </si>
  <si>
    <t>True Shop (dtac) Central Plaza Udonthani 2Fl.</t>
  </si>
  <si>
    <t>12810077</t>
  </si>
  <si>
    <t>พนมพร  เกตนันท์</t>
  </si>
  <si>
    <t>ภัทราวรรณ  โยธาขันธ์</t>
  </si>
  <si>
    <t>วัชราภรณ์  วาโย</t>
  </si>
  <si>
    <t>12809934</t>
  </si>
  <si>
    <t>ศิริลักษณ์  สารีโท</t>
  </si>
  <si>
    <t>สุพัตรา  แก้วก่ำ</t>
  </si>
  <si>
    <t>ธิดาภรณ์  เจริญสุข</t>
  </si>
  <si>
    <t>80101703</t>
  </si>
  <si>
    <t>True Shop (dtac) Central Khonkaen 3Fl.</t>
  </si>
  <si>
    <t>12810015</t>
  </si>
  <si>
    <t>บุญญาภา  บุตรเรือง</t>
  </si>
  <si>
    <t>ปรมาภรณ์  วารีพิณ</t>
  </si>
  <si>
    <t>12810047</t>
  </si>
  <si>
    <t>ศริลรัชภ์  ชมภู</t>
  </si>
  <si>
    <t>12809991</t>
  </si>
  <si>
    <t>สุจิตรา  ประเสริฐศิลป์</t>
  </si>
  <si>
    <t>12810133</t>
  </si>
  <si>
    <t>ศักดา  ศรีบุญเรือง</t>
  </si>
  <si>
    <t>อมรา  พินิจมนตรี</t>
  </si>
  <si>
    <t>12810199</t>
  </si>
  <si>
    <t>มีนรดา  คณะพันธ์</t>
  </si>
  <si>
    <t>นันทาวดี  ศิลาวิเศษ</t>
  </si>
  <si>
    <t>12810246</t>
  </si>
  <si>
    <t>น้ำทิพย์  โพธิราช</t>
  </si>
  <si>
    <t>กนกวรรณ  อินอำคา</t>
  </si>
  <si>
    <t>01055033</t>
  </si>
  <si>
    <t>จิตรา  พิลาศรี</t>
  </si>
  <si>
    <t>12810296</t>
  </si>
  <si>
    <t>ณัฏฐ์ฉะญา  พรหมสาขา ณ สกลนคร</t>
  </si>
  <si>
    <t>12810302</t>
  </si>
  <si>
    <t>น้ำฝน  ม่วงงาม</t>
  </si>
  <si>
    <t>010N5520</t>
  </si>
  <si>
    <t>กนกพิชญ์  จิตต์เสียงดี</t>
  </si>
  <si>
    <t>80100476</t>
  </si>
  <si>
    <t>ขัตติยะ  จะรา</t>
  </si>
  <si>
    <t>010D3147</t>
  </si>
  <si>
    <t>ชัยวัฒน์  เมธาภัทรพันธุ์</t>
  </si>
  <si>
    <t>เปรมใจ  จารุพงศานนท์</t>
  </si>
  <si>
    <t>12808538</t>
  </si>
  <si>
    <t>พนิดา  หล่อชัชวาลกุล</t>
  </si>
  <si>
    <t>01097323</t>
  </si>
  <si>
    <t>พิมพิวรรณ  แก้วเทพ</t>
  </si>
  <si>
    <t>จีรวัฒน์  สุมาเทพ</t>
  </si>
  <si>
    <t>ธนาทร  ขวัญวาจา</t>
  </si>
  <si>
    <t>010L7810</t>
  </si>
  <si>
    <t>ภครัต  จูดคง</t>
  </si>
  <si>
    <t>01096006</t>
  </si>
  <si>
    <t>รจชรี  ชนะพาล</t>
  </si>
  <si>
    <t>12809387</t>
  </si>
  <si>
    <t>นรวิชญ์  เนื่องแก้ว</t>
  </si>
  <si>
    <t>12808430</t>
  </si>
  <si>
    <t>ลลิตา  เสมาพัฒน์</t>
  </si>
  <si>
    <t>12809638</t>
  </si>
  <si>
    <t>สุทธิดา  ก๋าวี</t>
  </si>
  <si>
    <t>12808447</t>
  </si>
  <si>
    <t>สุภาพร  ลาจันทร์</t>
  </si>
  <si>
    <t>12808654</t>
  </si>
  <si>
    <t>อังคณา  หนูหิ้น</t>
  </si>
  <si>
    <t>01093569</t>
  </si>
  <si>
    <t>พรพรรณ  ขวัญทอง</t>
  </si>
  <si>
    <t>80100822</t>
  </si>
  <si>
    <t>แสนนภา  ยังสุข</t>
  </si>
  <si>
    <t>เบญญาภา  ศรีทองอินทร์</t>
  </si>
  <si>
    <t>ปุณยาพร  จำนงค์จิตร์</t>
  </si>
  <si>
    <t>010L5548</t>
  </si>
  <si>
    <t>ณัฐติยา  สุขสม</t>
  </si>
  <si>
    <t>80100838</t>
  </si>
  <si>
    <t>01090147</t>
  </si>
  <si>
    <t>กาญจนา  ชายสา</t>
  </si>
  <si>
    <t>010J1078</t>
  </si>
  <si>
    <t>วิสาชล  ล้อมสมบัติ</t>
  </si>
  <si>
    <t>010L6235</t>
  </si>
  <si>
    <t>มุกรินทร์  ชัยสุวรรณ</t>
  </si>
  <si>
    <t>80101115</t>
  </si>
  <si>
    <t>True Shop Central Suratthani</t>
  </si>
  <si>
    <t>01087131</t>
  </si>
  <si>
    <t>รุ่งทิวา  ชูโลก</t>
  </si>
  <si>
    <t>พรสุดา  ดวงภักดี</t>
  </si>
  <si>
    <t>ญาริน  อินทร์แก้ว</t>
  </si>
  <si>
    <t>12809723</t>
  </si>
  <si>
    <t>ณัฐณิชา  ศรีเสริม</t>
  </si>
  <si>
    <t>01067918</t>
  </si>
  <si>
    <t>ปัทมา  เจริญผล</t>
  </si>
  <si>
    <t>ทิพย์รัตน์  ตรึกตรอง</t>
  </si>
  <si>
    <t>จารุวรรณ  หนูสาย</t>
  </si>
  <si>
    <t>80101647</t>
  </si>
  <si>
    <t>01081894</t>
  </si>
  <si>
    <t>วงศกร  ทิพย์สุราษฎร์</t>
  </si>
  <si>
    <t>ณัฐนรี  ฉิวน้อย</t>
  </si>
  <si>
    <t>อสิมา  เมืองพิน</t>
  </si>
  <si>
    <t>รัตนาวดี  ทองเหลือ</t>
  </si>
  <si>
    <t>12809839</t>
  </si>
  <si>
    <t>ธีรกานต์  ชินโรจน์</t>
  </si>
  <si>
    <t>ปัจฉิมา  วิโรจนะ</t>
  </si>
  <si>
    <t>รัชนี  คงจิตงาม</t>
  </si>
  <si>
    <t>กนกวรรณ  วิชัยดิษฐ์</t>
  </si>
  <si>
    <t>สิริยากร  สุขสุศาสตร์</t>
  </si>
  <si>
    <t>80101705</t>
  </si>
  <si>
    <t>True Shop (dtac) Central Plaza Suratthani 2Fl.</t>
  </si>
  <si>
    <t>12808153</t>
  </si>
  <si>
    <t>เอกพล  เดชพลับ</t>
  </si>
  <si>
    <t>80101710</t>
  </si>
  <si>
    <t>True Shop (dtac) Phuket Thalang</t>
  </si>
  <si>
    <t>12810002</t>
  </si>
  <si>
    <t>ชนาธิป  งานสถิล</t>
  </si>
  <si>
    <t>12810117</t>
  </si>
  <si>
    <t>ชลรัตน์  นิยาแม</t>
  </si>
  <si>
    <t>12809981</t>
  </si>
  <si>
    <t>ศดานันท์  แขวกระทุ่ม</t>
  </si>
  <si>
    <t>12807589</t>
  </si>
  <si>
    <t>ศลิญญา  เต็มพงษ์</t>
  </si>
  <si>
    <t>12810135</t>
  </si>
  <si>
    <t>รุ่งนภา  เกศรินทร์</t>
  </si>
  <si>
    <t>สุภาพร  ล่องดํา</t>
  </si>
  <si>
    <t>อาจรีย์  ชรารัตน์</t>
  </si>
  <si>
    <t>เกตน์สินี  เกิดสุวรรณ</t>
  </si>
  <si>
    <t>ปฐมพงษ์  ชูทัพ</t>
  </si>
  <si>
    <t>12810181</t>
  </si>
  <si>
    <t>พรชิตา  ไชยเพ็ชร์</t>
  </si>
  <si>
    <t>12810172</t>
  </si>
  <si>
    <t>นภรดล  เพชรสุวรรณ</t>
  </si>
  <si>
    <t>12810128</t>
  </si>
  <si>
    <t>ริญญภัสร์  ปิติภาคย์ศิริกุล</t>
  </si>
  <si>
    <t>จิโรศินี  ถาวรสังข์</t>
  </si>
  <si>
    <t>ณิชาภัทร  วงค์สวัสดิ์</t>
  </si>
  <si>
    <t>12810259</t>
  </si>
  <si>
    <t>น้ำทิพย์  สุขราช</t>
  </si>
  <si>
    <t>39124937</t>
  </si>
  <si>
    <t>พงษ์พัฒน์  วิริยพรพันธุ์</t>
  </si>
  <si>
    <t>12810256</t>
  </si>
  <si>
    <t>ธรรมพร  ลีละวิทย์</t>
  </si>
  <si>
    <t>กรรณ์ธิมา  คงสังข์</t>
  </si>
  <si>
    <t>80100840</t>
  </si>
  <si>
    <t>ชญานิน  หุ่นนอก</t>
  </si>
  <si>
    <t>รณชัย  ทรงหิรัญงาม</t>
  </si>
  <si>
    <t>ปิยนุช  ปิ่นมณี</t>
  </si>
  <si>
    <t>อัญชลีกร  อินทราพงษ์</t>
  </si>
  <si>
    <t>12807876</t>
  </si>
  <si>
    <t>นราวิชญ์  จันทรฉาย</t>
  </si>
  <si>
    <t>สุธิชา  บุตรรัตน์</t>
  </si>
  <si>
    <t>010H2138</t>
  </si>
  <si>
    <t>จิรดา  ชาญปรีชา</t>
  </si>
  <si>
    <t>80101214</t>
  </si>
  <si>
    <t>010L6649</t>
  </si>
  <si>
    <t>ชุตินันท์  สุดใจ</t>
  </si>
  <si>
    <t>01075140</t>
  </si>
  <si>
    <t>รัญดาอร  เลี้ยงรักษา</t>
  </si>
  <si>
    <t>12807799</t>
  </si>
  <si>
    <t>วรากร  อิ่นคำ</t>
  </si>
  <si>
    <t>โศภิษฐา  จึ่งสกุล</t>
  </si>
  <si>
    <t>เขมทัต  อินทรประวิช</t>
  </si>
  <si>
    <t>ณัฐกิตติ์  เหลืองสมบัติ</t>
  </si>
  <si>
    <t>12809703</t>
  </si>
  <si>
    <t>นันทกาญจน์  ทองแลบ</t>
  </si>
  <si>
    <t>ศุภกร  ด้วงอุไร</t>
  </si>
  <si>
    <t>12809752</t>
  </si>
  <si>
    <t>สัณหณัฐ  กิจรักษา</t>
  </si>
  <si>
    <t>010O1412</t>
  </si>
  <si>
    <t>อดิศร  วิสาสะ</t>
  </si>
  <si>
    <t>010O4055</t>
  </si>
  <si>
    <t>กรกช  แสงสุวรรณ</t>
  </si>
  <si>
    <t>80101312</t>
  </si>
  <si>
    <t>12808604</t>
  </si>
  <si>
    <t>จิราภา  แผนสมบูรณ์</t>
  </si>
  <si>
    <t>010N5210</t>
  </si>
  <si>
    <t>สโรชา  ด้วงเดช</t>
  </si>
  <si>
    <t>สุมินตรา  ไข่ม่วง</t>
  </si>
  <si>
    <t>ธนรัตน์  ปู่เพ็ชร</t>
  </si>
  <si>
    <t>รัตนาภรณ์  คุสินธุ์</t>
  </si>
  <si>
    <t>โสรยา  นุ่มเจริญ</t>
  </si>
  <si>
    <t>นันท์นภัส  แก้วภักดี</t>
  </si>
  <si>
    <t>80101629</t>
  </si>
  <si>
    <t>True Shop Central Nakhonpathom</t>
  </si>
  <si>
    <t>12807857</t>
  </si>
  <si>
    <t>สุริศา  บุญประสพ</t>
  </si>
  <si>
    <t>12808363</t>
  </si>
  <si>
    <t>อรดี  สุขธิติพัฒน์</t>
  </si>
  <si>
    <t>ชัชวาล  อุดมโภชน์</t>
  </si>
  <si>
    <t>ดฤฉัตร  สุขเกษม</t>
  </si>
  <si>
    <t>อนุสรา  นาคศรีสุข</t>
  </si>
  <si>
    <t>12809438</t>
  </si>
  <si>
    <t>กันตินันท์  ผึ่งบรรหาร</t>
  </si>
  <si>
    <t>ธนพร  เจริญใหญ่</t>
  </si>
  <si>
    <t>วราพรรณ  แก่นจันทร์</t>
  </si>
  <si>
    <t>สุภาวดี  ศิริพิน</t>
  </si>
  <si>
    <t>พิชญาภัค  จันทราษี</t>
  </si>
  <si>
    <t>80101693</t>
  </si>
  <si>
    <t>True Shop (dtac) Central Plaza Mahachai 2Fl.</t>
  </si>
  <si>
    <t>อาภาพร  จรมา</t>
  </si>
  <si>
    <t>กัญญารัตน์  โพธิสาร</t>
  </si>
  <si>
    <t>สถาปัตย์  ปุระสุวรรณ์</t>
  </si>
  <si>
    <t>80101696</t>
  </si>
  <si>
    <t>True Shop (dtac) Central Plaza Salaya 2Fl.</t>
  </si>
  <si>
    <t>12810024</t>
  </si>
  <si>
    <t>กล้วยไม้  บัวสมบูรณ์</t>
  </si>
  <si>
    <t>เกียรติศักดิ์  งอกไข่น้ำ</t>
  </si>
  <si>
    <t>12809998</t>
  </si>
  <si>
    <t>ปวีณา  ฤทธิ์เดช</t>
  </si>
  <si>
    <t>12809961</t>
  </si>
  <si>
    <t>อภิสิทธิ์  ไพบูลย์สินสมบัติ</t>
  </si>
  <si>
    <t>12810228</t>
  </si>
  <si>
    <t>สมเจริญ  ช่องงาม</t>
  </si>
  <si>
    <t>กาญจณา  กำเนิด</t>
  </si>
  <si>
    <t>กิตติธัช  แก้วอิ่ม</t>
  </si>
  <si>
    <t>กฤติญา  ป่าไม้ทอง</t>
  </si>
  <si>
    <t>12810257</t>
  </si>
  <si>
    <t>ดวงเนตร  รักท้วม</t>
  </si>
  <si>
    <t>Id Staff</t>
  </si>
  <si>
    <t>Staff Name</t>
  </si>
  <si>
    <t>Emp Type</t>
  </si>
  <si>
    <t>Shop code</t>
  </si>
  <si>
    <t>Target Net Amounr</t>
  </si>
  <si>
    <t>Ach</t>
  </si>
  <si>
    <t>%Ach</t>
  </si>
  <si>
    <t>Target QTY</t>
  </si>
  <si>
    <t>RC-137-202608022</t>
  </si>
  <si>
    <t>14/8/2026</t>
  </si>
  <si>
    <t>14/8/2026 20:51</t>
  </si>
  <si>
    <t>RC-180-202608040</t>
  </si>
  <si>
    <t>14/8/2026 20:20</t>
  </si>
  <si>
    <t>RC-206-202608015</t>
  </si>
  <si>
    <t>14/8/2026 20:19</t>
  </si>
  <si>
    <t>RC-207-202608024</t>
  </si>
  <si>
    <t>14/8/2026 20:00</t>
  </si>
  <si>
    <t>RC-61-202608019</t>
  </si>
  <si>
    <t>14/8/2026 19:58</t>
  </si>
  <si>
    <t>9SSC505IMM491</t>
  </si>
  <si>
    <t>Samsung S25 Ultra Magsafe - Happy Sunday</t>
  </si>
  <si>
    <t>45.81</t>
  </si>
  <si>
    <t>Team Thai</t>
  </si>
  <si>
    <t>27.1</t>
  </si>
  <si>
    <t>27.09</t>
  </si>
  <si>
    <t>RC-151-202608014</t>
  </si>
  <si>
    <t xml:space="preserve">12809692
</t>
  </si>
  <si>
    <t>14/8/2026 19:57</t>
  </si>
  <si>
    <t>RC-151-202608013</t>
  </si>
  <si>
    <t>RC-140-202608034</t>
  </si>
  <si>
    <t>010o5552</t>
  </si>
  <si>
    <t>14/8/2026 19:52</t>
  </si>
  <si>
    <t>RC-194-202608004</t>
  </si>
  <si>
    <t>14/8/2026 19:51</t>
  </si>
  <si>
    <t>RC-150-202608018</t>
  </si>
  <si>
    <t>RC-150-202608017</t>
  </si>
  <si>
    <t>14/8/2026 19:47</t>
  </si>
  <si>
    <t>RC-152-202608010</t>
  </si>
  <si>
    <t>14/8/2026 19:43</t>
  </si>
  <si>
    <t>RC-195-202608018</t>
  </si>
  <si>
    <t>14/8/2026 19:36</t>
  </si>
  <si>
    <t>RC-61-202608018</t>
  </si>
  <si>
    <t>14/8/2026 19:29</t>
  </si>
  <si>
    <t>RC-170-202608030</t>
  </si>
  <si>
    <t>14/8/2026 19:15</t>
  </si>
  <si>
    <t>RC-179-202608044</t>
  </si>
  <si>
    <t>RC-180-202608039</t>
  </si>
  <si>
    <t>14/8/2026 19:14</t>
  </si>
  <si>
    <t>RC-145-202608017</t>
  </si>
  <si>
    <t>14/8/2026 19:13</t>
  </si>
  <si>
    <t>RC-143-202608017</t>
  </si>
  <si>
    <t>14/8/2026 19:07</t>
  </si>
  <si>
    <t>RC-154-202608020</t>
  </si>
  <si>
    <t>14/8/2026 19:05</t>
  </si>
  <si>
    <t>RC-124-202608099</t>
  </si>
  <si>
    <t>14/8/2026 19:04</t>
  </si>
  <si>
    <t>RC-184-202608011</t>
  </si>
  <si>
    <t>14/8/2026 18:58</t>
  </si>
  <si>
    <t>RC-184-202608010</t>
  </si>
  <si>
    <t>14/8/2026 18:56</t>
  </si>
  <si>
    <t>RC-184-202608009</t>
  </si>
  <si>
    <t>14/8/2026 18:55</t>
  </si>
  <si>
    <t>RC-143-202608016</t>
  </si>
  <si>
    <t>14/8/2026 18:54</t>
  </si>
  <si>
    <t>RC-196-202608019</t>
  </si>
  <si>
    <t>14/8/2026 18:53</t>
  </si>
  <si>
    <t>RC-197-202608018</t>
  </si>
  <si>
    <t>14/8/2026 18:50</t>
  </si>
  <si>
    <t>RC-144-202608014</t>
  </si>
  <si>
    <t>14/8/2026 18:49</t>
  </si>
  <si>
    <t>RC-140-202608033</t>
  </si>
  <si>
    <t>14/8/2026 18:48</t>
  </si>
  <si>
    <t>RC-125-202608179</t>
  </si>
  <si>
    <t>14/8/2026 18:44</t>
  </si>
  <si>
    <t>RC-207-202608023</t>
  </si>
  <si>
    <t>14/8/2026 18:43</t>
  </si>
  <si>
    <t>RC-187-202608007</t>
  </si>
  <si>
    <t xml:space="preserve">010L3591
</t>
  </si>
  <si>
    <t>RC-161-202608017</t>
  </si>
  <si>
    <t>14/8/2026 18:38</t>
  </si>
  <si>
    <t>RC-154-202608019</t>
  </si>
  <si>
    <t xml:space="preserve">12809638 </t>
  </si>
  <si>
    <t>14/8/2026 18:37</t>
  </si>
  <si>
    <t>RC-124-202608098</t>
  </si>
  <si>
    <t>14/8/2026 18:36</t>
  </si>
  <si>
    <t>RC-124-202608097</t>
  </si>
  <si>
    <t>14/8/2026 18:30</t>
  </si>
  <si>
    <t>RC-124-202608096</t>
  </si>
  <si>
    <t>RC-125-202608178</t>
  </si>
  <si>
    <t>14/8/2026 18:26</t>
  </si>
  <si>
    <t>RC-142-202608020</t>
  </si>
  <si>
    <t xml:space="preserve">010H5864
</t>
  </si>
  <si>
    <t>14/8/2026 18:20</t>
  </si>
  <si>
    <t>RC-141-202608018</t>
  </si>
  <si>
    <t>14/8/2026 18:18</t>
  </si>
  <si>
    <t>RC-202-202608012</t>
  </si>
  <si>
    <t>14/8/2026 18:10</t>
  </si>
  <si>
    <t>RC-208-202608036</t>
  </si>
  <si>
    <t>14/8/2026 18:08</t>
  </si>
  <si>
    <t>RC-170-202608029</t>
  </si>
  <si>
    <t>2SCP170BCG001</t>
  </si>
  <si>
    <t>Sheep Bullet Camera Glass iPhone 17 - Black</t>
  </si>
  <si>
    <t>RC-105-202608031</t>
  </si>
  <si>
    <t>14/8/2026 18:03</t>
  </si>
  <si>
    <t>RC-157-202608008</t>
  </si>
  <si>
    <t>14/8/2026 18:00</t>
  </si>
  <si>
    <t>RC-125-202608177</t>
  </si>
  <si>
    <t xml:space="preserve"> b</t>
  </si>
  <si>
    <t>14/8/2026 17:58</t>
  </si>
  <si>
    <t>4IPH142IMM520</t>
  </si>
  <si>
    <t>Sheep Canvas 14 Pro - Hello Kitty</t>
  </si>
  <si>
    <t>RC-125-202608176</t>
  </si>
  <si>
    <t>14/8/2026 17:45</t>
  </si>
  <si>
    <t>RC-133-202608045</t>
  </si>
  <si>
    <t>14/8/2026 17:43</t>
  </si>
  <si>
    <t>RC-140-202608032</t>
  </si>
  <si>
    <t>14/8/2026 17:26</t>
  </si>
  <si>
    <t>RC-196-202608018</t>
  </si>
  <si>
    <t>14/8/2026 17:25</t>
  </si>
  <si>
    <t>RC-180-202608038</t>
  </si>
  <si>
    <t>14/8/2026 17:22</t>
  </si>
  <si>
    <t>RC-125-202608175</t>
  </si>
  <si>
    <t>14/8/2026 17:19</t>
  </si>
  <si>
    <t>5IPH153SOF560</t>
  </si>
  <si>
    <t>Sheep Outfit 15 Pro Max - The Cowboy</t>
  </si>
  <si>
    <t>RC-197-202608017</t>
  </si>
  <si>
    <t>14/8/2026 17:14</t>
  </si>
  <si>
    <t>RC-93-202608007</t>
  </si>
  <si>
    <t>RC-114-202608024</t>
  </si>
  <si>
    <t>RC-131-202608012</t>
  </si>
  <si>
    <t>14/8/2026 16:54</t>
  </si>
  <si>
    <t>RC-104-202608007</t>
  </si>
  <si>
    <t>14/8/2026 16:42</t>
  </si>
  <si>
    <t>RC-156-202608023</t>
  </si>
  <si>
    <t>14/8/2026 16:28</t>
  </si>
  <si>
    <t>RC-188-202608009</t>
  </si>
  <si>
    <t>14/8/2026 16:23</t>
  </si>
  <si>
    <t>RC-179-202608043</t>
  </si>
  <si>
    <t>RC-203-202608019</t>
  </si>
  <si>
    <t>14/8/2026 16:17</t>
  </si>
  <si>
    <t>RC-169-202608043</t>
  </si>
  <si>
    <t>14/8/2026 16:12</t>
  </si>
  <si>
    <t>5SSC506IMM562</t>
  </si>
  <si>
    <t>Sheep Canvas S26 Ultra - Friends Forever</t>
  </si>
  <si>
    <t>RC-114-202608023</t>
  </si>
  <si>
    <t>14/8/2026 16:11</t>
  </si>
  <si>
    <t>RC-136-202608031</t>
  </si>
  <si>
    <t>14/8/2026 16:19</t>
  </si>
  <si>
    <t>9SSC505IMM474</t>
  </si>
  <si>
    <t>Samsung S25 Ultra Magsafe - Peanuts</t>
  </si>
  <si>
    <t>RC-126-202608024</t>
  </si>
  <si>
    <t>14/8/2026 15:49</t>
  </si>
  <si>
    <t>RC-92-202608014</t>
  </si>
  <si>
    <t>14/8/2026 15:42</t>
  </si>
  <si>
    <t>5IPH172IMM481</t>
  </si>
  <si>
    <t>iPhone 17 Pro Magsafe - Aliens Good time</t>
  </si>
  <si>
    <t>RC-102-202608005</t>
  </si>
  <si>
    <t>14/8/2026 15:41</t>
  </si>
  <si>
    <t>RC-137-202608021</t>
  </si>
  <si>
    <t>14/8/2026 15:34</t>
  </si>
  <si>
    <t>RC-125-202608174</t>
  </si>
  <si>
    <t>14/8/2026 15:28</t>
  </si>
  <si>
    <t>RC-171-202608019</t>
  </si>
  <si>
    <t>14/8/2026 15:21</t>
  </si>
  <si>
    <t>RC-130-202608017</t>
  </si>
  <si>
    <t>14/8/2026 15:20</t>
  </si>
  <si>
    <t>5IPH170IMM505</t>
  </si>
  <si>
    <t>iPhone 17 Magsafe - Stitch Flower</t>
  </si>
  <si>
    <t>RC-129-202608029</t>
  </si>
  <si>
    <t>14/8/2026 15:15</t>
  </si>
  <si>
    <t>RC-125-202608173</t>
  </si>
  <si>
    <t>14/8/2026 15:02</t>
  </si>
  <si>
    <t>RC-136-202608030</t>
  </si>
  <si>
    <t>RC-208-202608035</t>
  </si>
  <si>
    <t>14/8/2026 14:54</t>
  </si>
  <si>
    <t>RC-208-202608034</t>
  </si>
  <si>
    <t xml:space="preserve">01055032
</t>
  </si>
  <si>
    <t>14/8/2026 14:53</t>
  </si>
  <si>
    <t>RC-125-202608172</t>
  </si>
  <si>
    <t>RC-129-202608028</t>
  </si>
  <si>
    <t>14/8/2026 14:51</t>
  </si>
  <si>
    <t>38.98</t>
  </si>
  <si>
    <t>22.03</t>
  </si>
  <si>
    <t>38.99</t>
  </si>
  <si>
    <t>RC-147-202608032</t>
  </si>
  <si>
    <t>14/8/2026 14:49</t>
  </si>
  <si>
    <t>5IPH173IMM487</t>
  </si>
  <si>
    <t>iPhone 17 Pro Max Magsafe - See the light</t>
  </si>
  <si>
    <t>RC-154-202608018</t>
  </si>
  <si>
    <t>14/8/2026 14:46</t>
  </si>
  <si>
    <t>RC-125-202608171</t>
  </si>
  <si>
    <t>14/8/2026 14:33</t>
  </si>
  <si>
    <t>2IPH162SCM013</t>
  </si>
  <si>
    <t>Sheep Clear Magsafe - iPhone 16 Pro</t>
  </si>
  <si>
    <t>RC-87-202608008</t>
  </si>
  <si>
    <t>14/8/2026 14:27</t>
  </si>
  <si>
    <t>RC-67-202608005</t>
  </si>
  <si>
    <t>14/8/2026 14:24</t>
  </si>
  <si>
    <t>RC-166-202608010</t>
  </si>
  <si>
    <t>14/8/2026 14:22</t>
  </si>
  <si>
    <t>RC-42-202608017</t>
  </si>
  <si>
    <t>14/8/2026 14:13</t>
  </si>
  <si>
    <t>RC-179-202608042</t>
  </si>
  <si>
    <t>14/8/2026 14:12</t>
  </si>
  <si>
    <t>50.25</t>
  </si>
  <si>
    <t>35.03</t>
  </si>
  <si>
    <t>14.72</t>
  </si>
  <si>
    <t>RC-185-202608009</t>
  </si>
  <si>
    <t>14/8/2026 13:59</t>
  </si>
  <si>
    <t>RC-202-202608011</t>
  </si>
  <si>
    <t>13/8/2026</t>
  </si>
  <si>
    <t>13/8/2026 15:26</t>
  </si>
  <si>
    <t>RC-202-202608010</t>
  </si>
  <si>
    <t>12/8/2026 11:52</t>
  </si>
  <si>
    <t>RC-202-202608009</t>
  </si>
  <si>
    <t>11/8/2026 17:32</t>
  </si>
  <si>
    <t>RC-202-202608008</t>
  </si>
  <si>
    <t>10/8/2026 13:51</t>
  </si>
  <si>
    <t>RC-202-202608007</t>
  </si>
  <si>
    <t>10/8/2026 13:46</t>
  </si>
  <si>
    <t>RC-202-202608006</t>
  </si>
  <si>
    <t>1281061</t>
  </si>
  <si>
    <t>10/8/2026 12:24</t>
  </si>
  <si>
    <t>RC-153-202608010</t>
  </si>
  <si>
    <t>14/8/2026 13:53</t>
  </si>
  <si>
    <t>RC-129-202608027</t>
  </si>
  <si>
    <t>14/8/2026 13:32</t>
  </si>
  <si>
    <t>RC-105-202608030</t>
  </si>
  <si>
    <t>14/8/2026 13:19</t>
  </si>
  <si>
    <t>RC-105-202608029</t>
  </si>
  <si>
    <t>14/8/2026 13:10</t>
  </si>
  <si>
    <t>RC-133-202608044</t>
  </si>
  <si>
    <t>14/8/2026 13:07</t>
  </si>
  <si>
    <t>RC-114-202608022</t>
  </si>
  <si>
    <t>14/8/2026 13:03</t>
  </si>
  <si>
    <t>RC-125-202608170</t>
  </si>
  <si>
    <t>14/8/2026 12:55</t>
  </si>
  <si>
    <t>TRUE0790</t>
  </si>
  <si>
    <t>Pre-Order TR - 790</t>
  </si>
  <si>
    <t>39.50</t>
  </si>
  <si>
    <t>RC-125-202608169</t>
  </si>
  <si>
    <t>14/8/2026 12:52</t>
  </si>
  <si>
    <t>RC-90-202608004</t>
  </si>
  <si>
    <t>14/8/2026 12:45</t>
  </si>
  <si>
    <t>RC-163-202608016</t>
  </si>
  <si>
    <t>14/8/2026 12:37</t>
  </si>
  <si>
    <t>RC-148-202608020</t>
  </si>
  <si>
    <t>14/8/2026 12:27</t>
  </si>
  <si>
    <t>RC-194-202608003</t>
  </si>
  <si>
    <t>14/8/2026 12:02</t>
  </si>
  <si>
    <t>RC-125-202608168</t>
  </si>
  <si>
    <t>14/8/2026 12:17</t>
  </si>
  <si>
    <t>2IPH143SCM135</t>
  </si>
  <si>
    <t>Sheep Canvas Clear Matte - iPhone 14 Pro Max</t>
  </si>
  <si>
    <t>RC-126-202608023</t>
  </si>
  <si>
    <t>14/8/2026 12:10</t>
  </si>
  <si>
    <t>RC-131-202608011</t>
  </si>
  <si>
    <t>14/8/2026 12:03</t>
  </si>
  <si>
    <t>RC-148-202608019</t>
  </si>
  <si>
    <t>14/8/2026 12:00</t>
  </si>
  <si>
    <t>RC-104-202608006</t>
  </si>
  <si>
    <t>14/8/2026 11:53</t>
  </si>
  <si>
    <t>RC-133-202608043</t>
  </si>
  <si>
    <t>14/8/2026 10:50</t>
  </si>
  <si>
    <t>RC-125-202608167</t>
  </si>
  <si>
    <t>14/8/2026 10:39</t>
  </si>
  <si>
    <t>RC-141-202608017</t>
  </si>
  <si>
    <t>13/8/2026 20:25</t>
  </si>
  <si>
    <t>RC-62-202608020</t>
  </si>
  <si>
    <t>13/8/2026 20:02</t>
  </si>
  <si>
    <t>RC-147-202608031</t>
  </si>
  <si>
    <t>13/8/2026 19:54</t>
  </si>
  <si>
    <t>RC-137-202608020</t>
  </si>
  <si>
    <t>13/8/2026 19:51</t>
  </si>
  <si>
    <t>43.95</t>
  </si>
  <si>
    <t>24.84</t>
  </si>
  <si>
    <t>31.21</t>
  </si>
  <si>
    <t>RC-150-202608016</t>
  </si>
  <si>
    <t>13/8/2026 17:32</t>
  </si>
  <si>
    <t>RC-150-202608015</t>
  </si>
  <si>
    <t>12/8/2026 14:40</t>
  </si>
  <si>
    <t>5IPH171IMM502</t>
  </si>
  <si>
    <t>iPhone Air Magsafe - Stitch Beach</t>
  </si>
  <si>
    <t>RC-150-202608014</t>
  </si>
  <si>
    <t>12/8/2026 14:35</t>
  </si>
  <si>
    <t>RC-150-202608013</t>
  </si>
  <si>
    <t>12/8/2026 14:02</t>
  </si>
  <si>
    <t>RC-150-202608012</t>
  </si>
  <si>
    <t>12/8/2026 12:15</t>
  </si>
  <si>
    <t>RC-184-202608008</t>
  </si>
  <si>
    <t>13/8/2026 19:43</t>
  </si>
  <si>
    <t>RC-62-202608019</t>
  </si>
  <si>
    <t>13/8/2026 19:42</t>
  </si>
  <si>
    <t>RC-129-202608026</t>
  </si>
  <si>
    <t>RC-149-202608024</t>
  </si>
  <si>
    <t>01085282</t>
  </si>
  <si>
    <t>13/8/2026 19:41</t>
  </si>
  <si>
    <t>RC-71-202608019</t>
  </si>
  <si>
    <t>13/8/2026 19:38</t>
  </si>
  <si>
    <t>RC-154-202608017</t>
  </si>
  <si>
    <t xml:space="preserve">01096006
</t>
  </si>
  <si>
    <t>13/8/2026 19:22</t>
  </si>
  <si>
    <t>RC-73-202608016</t>
  </si>
  <si>
    <t>RC-197-202608016</t>
  </si>
  <si>
    <t>13/8/2026 19:21</t>
  </si>
  <si>
    <t>RC-145-202608016</t>
  </si>
  <si>
    <t>13/8/2026 19:16</t>
  </si>
  <si>
    <t>RC-125-202608166</t>
  </si>
  <si>
    <t>13/8/2026 19:15</t>
  </si>
  <si>
    <t>RC-71-202608018</t>
  </si>
  <si>
    <t>13/8/2026 19:13</t>
  </si>
  <si>
    <t>RC-130-202608016</t>
  </si>
  <si>
    <t>13/8/2026 19:14</t>
  </si>
  <si>
    <t>RC-161-202608016</t>
  </si>
  <si>
    <t>13/8/2026 19:08</t>
  </si>
  <si>
    <t>RC-162-202608012</t>
  </si>
  <si>
    <t>13/8/2026 19:07</t>
  </si>
  <si>
    <t>RC-136-202608029</t>
  </si>
  <si>
    <t>13/8/2026 19:29</t>
  </si>
  <si>
    <t>RC-145-202608015</t>
  </si>
  <si>
    <t>13/8/2026 19:04</t>
  </si>
  <si>
    <t>RC-141-202608016</t>
  </si>
  <si>
    <t>13/8/2026 18:58</t>
  </si>
  <si>
    <t>RC-129-202608025</t>
  </si>
  <si>
    <t>13/8/2026 18:55</t>
  </si>
  <si>
    <t>RC-124-202608095</t>
  </si>
  <si>
    <t>4IPH162IMM522</t>
  </si>
  <si>
    <t>Sheep Canvas 16 Pro - Little Twin Stars</t>
  </si>
  <si>
    <t>RC-25-202608021</t>
  </si>
  <si>
    <t>13/8/2026 18:53</t>
  </si>
  <si>
    <t>RC-93-202608006</t>
  </si>
  <si>
    <t>13/8/2026 18:47</t>
  </si>
  <si>
    <t>RC-124-202608094</t>
  </si>
  <si>
    <t>13/8/2026 18:42</t>
  </si>
  <si>
    <t>RC-105-202608028</t>
  </si>
  <si>
    <t>13/8/2026 18:32</t>
  </si>
  <si>
    <t>RC-65-202608006</t>
  </si>
  <si>
    <t>13/8/2026 18:28</t>
  </si>
  <si>
    <t>RC-65-202608005</t>
  </si>
  <si>
    <t>13/8/2026 18:26</t>
  </si>
  <si>
    <t>RC-125-202608165</t>
  </si>
  <si>
    <t>13/8/2026 18:21</t>
  </si>
  <si>
    <t>5IPH162IMM504</t>
  </si>
  <si>
    <t>iPhone 16 Pro Magsafe - Stitch Aloha</t>
  </si>
  <si>
    <t>RC-114-202608021</t>
  </si>
  <si>
    <t>13/8/2026 18:17</t>
  </si>
  <si>
    <t>RC-125-202608164</t>
  </si>
  <si>
    <t>RC-114-202608020</t>
  </si>
  <si>
    <t>13/8/2026 18:16</t>
  </si>
  <si>
    <t>RC-105-202608027</t>
  </si>
  <si>
    <t>13/8/2026 18:06</t>
  </si>
  <si>
    <t>RC-130-202608015</t>
  </si>
  <si>
    <t>13/8/2026 18:05</t>
  </si>
  <si>
    <t>RC-125-202608163</t>
  </si>
  <si>
    <t>13/8/2026 18:01</t>
  </si>
  <si>
    <t>5IPH161IMM414</t>
  </si>
  <si>
    <t>iPhone 16 Plus Magsafe - Little Marie</t>
  </si>
  <si>
    <t>RC-197-202608015</t>
  </si>
  <si>
    <t>13/8/2026 17:47</t>
  </si>
  <si>
    <t>RC-143-202608015</t>
  </si>
  <si>
    <t xml:space="preserve">12809268
</t>
  </si>
  <si>
    <t>13/8/2026 17:44</t>
  </si>
  <si>
    <t>RC-157-202608007</t>
  </si>
  <si>
    <t>13/8/2026 17:37</t>
  </si>
  <si>
    <t>RC-95-202608002</t>
  </si>
  <si>
    <t>13/8/2026 17:25</t>
  </si>
  <si>
    <t>5IPH172IMM532</t>
  </si>
  <si>
    <t>iPhone 17 Pro Magsafe - Zootopia</t>
  </si>
  <si>
    <t>RC-155-202608010</t>
  </si>
  <si>
    <t>13/8/2026 17:24</t>
  </si>
  <si>
    <t>RC-191-202608008</t>
  </si>
  <si>
    <t>13/8/2026 17:17</t>
  </si>
  <si>
    <t>RC-42-202608016</t>
  </si>
  <si>
    <t>13/8/2026 17:06</t>
  </si>
  <si>
    <t>RC-154-202608016</t>
  </si>
  <si>
    <t>RC-171-202608018</t>
  </si>
  <si>
    <t>RC-154-202608015</t>
  </si>
  <si>
    <t>13/8/2026 17:05</t>
  </si>
  <si>
    <t>RC-149-202608023</t>
  </si>
  <si>
    <t>13/8/2026 16:59</t>
  </si>
  <si>
    <t>RC-171-202608017</t>
  </si>
  <si>
    <t>13/8/2026 16:53</t>
  </si>
  <si>
    <t>RC-157-202608006</t>
  </si>
  <si>
    <t>13/8/2026 16:43</t>
  </si>
  <si>
    <t>RC-147-202608030</t>
  </si>
  <si>
    <t>13/8/2026 16:40</t>
  </si>
  <si>
    <t>RC-181-202608022</t>
  </si>
  <si>
    <t>13/8/2026 16:33</t>
  </si>
  <si>
    <t>RC-140-202608031</t>
  </si>
  <si>
    <t>13/8/2026 16:32</t>
  </si>
  <si>
    <t>RC-124-202608093</t>
  </si>
  <si>
    <t>13/8/2026 16:30</t>
  </si>
  <si>
    <t>RC-105-202608026</t>
  </si>
  <si>
    <t>13/8/2026 16:26</t>
  </si>
  <si>
    <t>RC-155-202608009</t>
  </si>
  <si>
    <t>13/8/2026 16:21</t>
  </si>
  <si>
    <t>RC-184-202608007</t>
  </si>
  <si>
    <t>13/8/2026 16:20</t>
  </si>
  <si>
    <t>RC-129-202608024</t>
  </si>
  <si>
    <t>13/8/2026 16:14</t>
  </si>
  <si>
    <t>RC-188-202608008</t>
  </si>
  <si>
    <t>13/8/2026 16:08</t>
  </si>
  <si>
    <t>RC-170-202608028</t>
  </si>
  <si>
    <t>13/8/2026 15:55</t>
  </si>
  <si>
    <t>RC-208-202608033</t>
  </si>
  <si>
    <t>13/8/2026 15:52</t>
  </si>
  <si>
    <t>RC-124-202608092</t>
  </si>
  <si>
    <t>13/8/2026 15:51</t>
  </si>
  <si>
    <t>2SSC505SCM013</t>
  </si>
  <si>
    <t>Sheep Clear Magsafe - Samsung S25 Ultra</t>
  </si>
  <si>
    <t>RC-180-202608037</t>
  </si>
  <si>
    <t>13/8/2026 15:48</t>
  </si>
  <si>
    <t>RC-129-202608023</t>
  </si>
  <si>
    <t>13/8/2026 15:42</t>
  </si>
  <si>
    <t>RC-192-202608003</t>
  </si>
  <si>
    <t>13/8/2026 15:37</t>
  </si>
  <si>
    <t>RC-125-202608162</t>
  </si>
  <si>
    <t>M
RC-125-202608162 TF-202608596
S24 Ultra MS Snoopy 
บุญสิตา เตชะศิรินุกูล(พลอย) 0638101991 
ร้านอินทนิล ตลาดดอนหวาย 78 หมู่ 5 ต.บางกระทึก อ.สามพราน จ.นครปฐม 73210</t>
  </si>
  <si>
    <t>13/8/2026 15:20</t>
  </si>
  <si>
    <t>9SSC504IMM475</t>
  </si>
  <si>
    <t>Samsung S24 Ultra Magsafe - Snoopy &amp; Friends</t>
  </si>
  <si>
    <t>RC-83-202608007</t>
  </si>
  <si>
    <t>13/8/2026 15:14</t>
  </si>
  <si>
    <t>RC-125-202608161</t>
  </si>
  <si>
    <t>13/8/2026 15:08</t>
  </si>
  <si>
    <t>RC-126-202608022</t>
  </si>
  <si>
    <t>13/8/2026 15:00</t>
  </si>
  <si>
    <t>5ARP606APC535</t>
  </si>
  <si>
    <t>Case Airpods Pro 3 - Judy Hopps</t>
  </si>
  <si>
    <t>RC-179-202608041</t>
  </si>
  <si>
    <t>13/8/2026 14:57</t>
  </si>
  <si>
    <t>RC-125-202608160</t>
  </si>
  <si>
    <t>13/8/2026 14:53</t>
  </si>
  <si>
    <t>9IPH163IMM476</t>
  </si>
  <si>
    <t>iPhone 16 Pro Max Magsafe - Baseball</t>
  </si>
  <si>
    <t>RC-135-202608021</t>
  </si>
  <si>
    <t>13/8/2026 14:47</t>
  </si>
  <si>
    <t>RC-149-202608022</t>
  </si>
  <si>
    <t>13/8/2026 14:28</t>
  </si>
  <si>
    <t>9PHC999CHR507</t>
  </si>
  <si>
    <t>Phone Charm - Momorei Rico</t>
  </si>
  <si>
    <t>RC-125-202608159</t>
  </si>
  <si>
    <t>13/8/2026 14:26</t>
  </si>
  <si>
    <t>RC-203-202608018</t>
  </si>
  <si>
    <t>13/8/2026 14:23</t>
  </si>
  <si>
    <t>RC-149-202608021</t>
  </si>
  <si>
    <t>13/8/2026 14:19</t>
  </si>
  <si>
    <t>RC-42-202608015</t>
  </si>
  <si>
    <t>13/8/2026 14:10</t>
  </si>
  <si>
    <t>RC-90-202608003</t>
  </si>
  <si>
    <t>13/8/2026 14:11</t>
  </si>
  <si>
    <t>RC-125-202608158</t>
  </si>
  <si>
    <t>13/8/2026 14:02</t>
  </si>
  <si>
    <t>4IPD411PPL516</t>
  </si>
  <si>
    <t>People 11 M4 - Cinnamoroll</t>
  </si>
  <si>
    <t>RC-156-202608022</t>
  </si>
  <si>
    <t>13/8/2026 14:00</t>
  </si>
  <si>
    <t>RC-154-202608014</t>
  </si>
  <si>
    <t>RC-125-202608157</t>
  </si>
  <si>
    <t>13/8/2026 13:47</t>
  </si>
  <si>
    <t>RC-148-202608018</t>
  </si>
  <si>
    <t>13/8/2026 13:33</t>
  </si>
  <si>
    <t>RC-125-202608156</t>
  </si>
  <si>
    <t>13/8/2026 13:28</t>
  </si>
  <si>
    <t>RC-125-202608155</t>
  </si>
  <si>
    <t>13/8/2026 13:24</t>
  </si>
  <si>
    <t>9IPH153IMM515</t>
  </si>
  <si>
    <t>iPhone 15 Pro Max Magsafe - Kawaii Monchhichi</t>
  </si>
  <si>
    <t>RC-126-202608021</t>
  </si>
  <si>
    <t xml:space="preserve">010O4868
</t>
  </si>
  <si>
    <t>13/8/2026 13:05</t>
  </si>
  <si>
    <t>RC-147-202608029</t>
  </si>
  <si>
    <t>13/8/2026 13:00</t>
  </si>
  <si>
    <t>RC-168-202608006</t>
  </si>
  <si>
    <t>13/8/2026 12:59</t>
  </si>
  <si>
    <t>RC-188-202608007</t>
  </si>
  <si>
    <t>13/8/2026 12:53</t>
  </si>
  <si>
    <t>RC-190-202608006</t>
  </si>
  <si>
    <t>13/8/2026 12:52</t>
  </si>
  <si>
    <t>RC-207-202608022</t>
  </si>
  <si>
    <t>13/8/2026 12:46</t>
  </si>
  <si>
    <t>RC-135-202608020</t>
  </si>
  <si>
    <t>13/8/2026 12:38</t>
  </si>
  <si>
    <t>RC-149-202608020</t>
  </si>
  <si>
    <t>13/8/2026 12:36</t>
  </si>
  <si>
    <t>RC-207-202608021</t>
  </si>
  <si>
    <t xml:space="preserve">12810056
</t>
  </si>
  <si>
    <t>13/8/2026 12:33</t>
  </si>
  <si>
    <t>RC-133-202608042</t>
  </si>
  <si>
    <t>13/8/2026 12:24</t>
  </si>
  <si>
    <t>RC-144-202608013</t>
  </si>
  <si>
    <t>RC-25-202608020</t>
  </si>
  <si>
    <t>13/8/2026 12:20</t>
  </si>
  <si>
    <t>RC-92-202608013</t>
  </si>
  <si>
    <t>13/8/2026 12:11</t>
  </si>
  <si>
    <t>RC-163-202608015</t>
  </si>
  <si>
    <t>13/8/2026 12:03</t>
  </si>
  <si>
    <t>8SSC505IMM484</t>
  </si>
  <si>
    <t>Samsung S25 Ultra Magsafe - Shiro Daydream</t>
  </si>
  <si>
    <t>RC-180-202608036</t>
  </si>
  <si>
    <t>13/8/2026 11:53</t>
  </si>
  <si>
    <t>RC-132-202608008</t>
  </si>
  <si>
    <t>13/8/2026 11:32</t>
  </si>
  <si>
    <t>RC-87-202608007</t>
  </si>
  <si>
    <t xml:space="preserve">010L6079
</t>
  </si>
  <si>
    <t>13/8/2026 11:18</t>
  </si>
  <si>
    <t>RC-72-202608005</t>
  </si>
  <si>
    <t>13/8/2026 11:17</t>
  </si>
  <si>
    <t>5IPH170IMM526</t>
  </si>
  <si>
    <t>iPhone 17 Magsafe - Mickey Mouse</t>
  </si>
  <si>
    <t>RC-195-202608017</t>
  </si>
  <si>
    <t>13/8/2026 10:59</t>
  </si>
  <si>
    <t>RC-149-202608019</t>
  </si>
  <si>
    <t>010e5550</t>
  </si>
  <si>
    <t>12/8/2026 19:16</t>
  </si>
  <si>
    <t>RC-149-202608018</t>
  </si>
  <si>
    <t>12/8/2026 18:06</t>
  </si>
  <si>
    <t>RC-149-202608017</t>
  </si>
  <si>
    <t>RC-149-202608016</t>
  </si>
  <si>
    <t>RC-149-202608015</t>
  </si>
  <si>
    <t>12/8/2026 14:11</t>
  </si>
  <si>
    <t>RC-149-202608014</t>
  </si>
  <si>
    <t>RC-149-202608013</t>
  </si>
  <si>
    <t>RC-181-202608021</t>
  </si>
  <si>
    <t>12/8/2026 20:26</t>
  </si>
  <si>
    <t>Type</t>
  </si>
  <si>
    <t>Wall</t>
  </si>
  <si>
    <t>SIS</t>
  </si>
  <si>
    <t>True Shop Seacon square</t>
  </si>
  <si>
    <t>True Shop Seacon Square</t>
  </si>
  <si>
    <t>True Shop Central Bangna</t>
  </si>
  <si>
    <t>True Shop Central Rama 2 (H)</t>
  </si>
  <si>
    <t>True Shop Mahboon Krong 4Fl.</t>
  </si>
  <si>
    <t>True Shop Terminal 21</t>
  </si>
  <si>
    <t>True Shop Chamchuri Square 1</t>
  </si>
  <si>
    <t>True shop Chamchuri Square 1</t>
  </si>
  <si>
    <t>True Shop Big C Sainoi Nonthaburi</t>
  </si>
  <si>
    <t>True Shop Big C Chaengwattana</t>
  </si>
  <si>
    <t>True Shop Lotus's Sukhapibal 3</t>
  </si>
  <si>
    <t>True Shop iPlace Latkrabang</t>
  </si>
  <si>
    <t>True Shop Lotus's Phibunmangsahan Ubonratchathani</t>
  </si>
  <si>
    <t>True Shop Lotus's Det Udom Ubonratchathani</t>
  </si>
  <si>
    <t>True Shop Lotus's Yasothon</t>
  </si>
  <si>
    <t>True Shop Robinson Khamphaengphet</t>
  </si>
  <si>
    <t>True Shop Lotus's Prakonchai Buriram</t>
  </si>
  <si>
    <t>True Shop Lotus's Phimai Nakhonratchasima</t>
  </si>
  <si>
    <t>True Shop Robinson Nakhonsithammarat</t>
  </si>
  <si>
    <t>True Shop Lotus's Jomthong Chiangmai</t>
  </si>
  <si>
    <t>True Shop Big C Chiangmai</t>
  </si>
  <si>
    <t>True Shop Lotus's Phon Khonkaen</t>
  </si>
  <si>
    <t>True Shop Lotus's Buengkan</t>
  </si>
  <si>
    <t>True Shop Big C Banphai Khon Kaen</t>
  </si>
  <si>
    <t>True Shop Big C Loei</t>
  </si>
  <si>
    <t>True Shop Lotus's Udonthani</t>
  </si>
  <si>
    <t>True Shop Lotus's Nakhonphanom</t>
  </si>
  <si>
    <t>RC-125-202608205</t>
  </si>
  <si>
    <t>16/8/2026</t>
  </si>
  <si>
    <t>16/8/2026 20:39</t>
  </si>
  <si>
    <t>RC-142-202608025</t>
  </si>
  <si>
    <t>16/8/2026 20:35</t>
  </si>
  <si>
    <t>RC-125-202608204</t>
  </si>
  <si>
    <t>16/8/2026 20:33</t>
  </si>
  <si>
    <t>4IPD119PPL516</t>
  </si>
  <si>
    <t>People Gen 10 - Cinnamoroll</t>
  </si>
  <si>
    <t>RC-132-202608014</t>
  </si>
  <si>
    <t>16/8/2026 20:11</t>
  </si>
  <si>
    <t>RC-186-202608012</t>
  </si>
  <si>
    <t>16/8/2026 20:03</t>
  </si>
  <si>
    <t>RC-133-202608055</t>
  </si>
  <si>
    <t>16/8/2026 20:02</t>
  </si>
  <si>
    <t>RC-125-202608203</t>
  </si>
  <si>
    <t>16/8/2026 19:57</t>
  </si>
  <si>
    <t>RC-124-202608123</t>
  </si>
  <si>
    <t>16/8/2026 19:52</t>
  </si>
  <si>
    <t>RC-127-202608011</t>
  </si>
  <si>
    <t>16/8/2026 19:44</t>
  </si>
  <si>
    <t>RC-171-202608020</t>
  </si>
  <si>
    <t>16/8/2026 19:42</t>
  </si>
  <si>
    <t>RC-124-202608122</t>
  </si>
  <si>
    <t>16/8/2026 19:32</t>
  </si>
  <si>
    <t>RC-188-202608011</t>
  </si>
  <si>
    <t>16/8/2026 19:25</t>
  </si>
  <si>
    <t>RC-183-202608020</t>
  </si>
  <si>
    <t>16/8/2026 19:22</t>
  </si>
  <si>
    <t>RC-200-202608014</t>
  </si>
  <si>
    <t>16/8/2026 19:20</t>
  </si>
  <si>
    <t>RC-114-202608030</t>
  </si>
  <si>
    <t>16/8/2026 19:15</t>
  </si>
  <si>
    <t>2SCP171BCG090</t>
  </si>
  <si>
    <t>Sheep Bullet Camera Glass iPhone Air - Silver</t>
  </si>
  <si>
    <t>RC-162-202608014</t>
  </si>
  <si>
    <t>RC-156-202608033</t>
  </si>
  <si>
    <t>16/8/2026 19:13</t>
  </si>
  <si>
    <t>RC-81-202608014</t>
  </si>
  <si>
    <t>16/8/2026 19:05</t>
  </si>
  <si>
    <t>RC-125-202608202</t>
  </si>
  <si>
    <t>16/8/2026 18:55</t>
  </si>
  <si>
    <t>RC-179-202608049</t>
  </si>
  <si>
    <t>16/8/2026 18:52</t>
  </si>
  <si>
    <t>RC-153-202608016</t>
  </si>
  <si>
    <t>16/8/2026 18:51</t>
  </si>
  <si>
    <t>RC-81-202608013</t>
  </si>
  <si>
    <t>16/8/2026 18:49</t>
  </si>
  <si>
    <t>RC-81-202608012</t>
  </si>
  <si>
    <t>16/8/2026 18:48</t>
  </si>
  <si>
    <t>RC-180-202608053</t>
  </si>
  <si>
    <t>16/8/2026 18:44</t>
  </si>
  <si>
    <t>RC-133-202608054</t>
  </si>
  <si>
    <t>CIMB</t>
  </si>
  <si>
    <t>16/8/2026 18:43</t>
  </si>
  <si>
    <t>RC-170-202608035</t>
  </si>
  <si>
    <t>16/8/2026 18:42</t>
  </si>
  <si>
    <t>RC-180-202608052</t>
  </si>
  <si>
    <t>RC-184-202608016</t>
  </si>
  <si>
    <t>16/8/2026 18:41</t>
  </si>
  <si>
    <t>RC-137-202608031</t>
  </si>
  <si>
    <t>16/8/2026 18:39</t>
  </si>
  <si>
    <t>RC-199-202608012</t>
  </si>
  <si>
    <t>16/8/2026 18:36</t>
  </si>
  <si>
    <t>RC-124-202608121</t>
  </si>
  <si>
    <t>16/8/2026 18:26</t>
  </si>
  <si>
    <t>RC-125-202608201</t>
  </si>
  <si>
    <t>16/8/2026 18:25</t>
  </si>
  <si>
    <t>RC-147-202608034</t>
  </si>
  <si>
    <t>16/8/2026 18:23</t>
  </si>
  <si>
    <t>RC-199-202608011</t>
  </si>
  <si>
    <t>16/8/2026 18:19</t>
  </si>
  <si>
    <t>17.36</t>
  </si>
  <si>
    <t>RC-75-202608008</t>
  </si>
  <si>
    <t>16/8/2026 18:16</t>
  </si>
  <si>
    <t>RC-141-202608026</t>
  </si>
  <si>
    <t>RC-62-202608024</t>
  </si>
  <si>
    <t>RC-81-202608011</t>
  </si>
  <si>
    <t>16/8/2026 18:10</t>
  </si>
  <si>
    <t>RC-81-202608010</t>
  </si>
  <si>
    <t>16/8/2026 18:07</t>
  </si>
  <si>
    <t>RC-62-202608023</t>
  </si>
  <si>
    <t>16/8/2026 18:05</t>
  </si>
  <si>
    <t>RC-61-202608024</t>
  </si>
  <si>
    <t>16/8/2026 18:04</t>
  </si>
  <si>
    <t>RC-154-202608026</t>
  </si>
  <si>
    <t>16/8/2026 18:03</t>
  </si>
  <si>
    <t>RC-114-202608029</t>
  </si>
  <si>
    <t>16/8/2026 18:02</t>
  </si>
  <si>
    <t>RC-181-202608025</t>
  </si>
  <si>
    <t>RC-125-202608200</t>
  </si>
  <si>
    <t>16/8/2026 18:01</t>
  </si>
  <si>
    <t>RC-181-202608024</t>
  </si>
  <si>
    <t>16/8/2026 18:00</t>
  </si>
  <si>
    <t>RC-25-202608029</t>
  </si>
  <si>
    <t>16/8/2026 17:57</t>
  </si>
  <si>
    <t>RC-200-202608013</t>
  </si>
  <si>
    <t>16/8/2026 17:53</t>
  </si>
  <si>
    <t>RC-168-202608008</t>
  </si>
  <si>
    <t>16/8/2026 17:52</t>
  </si>
  <si>
    <t>RC-136-202608037</t>
  </si>
  <si>
    <t>RC-125-202608199</t>
  </si>
  <si>
    <t>RC-186-202608011</t>
  </si>
  <si>
    <t>16/8/2026 17:50</t>
  </si>
  <si>
    <t>RC-154-202608025</t>
  </si>
  <si>
    <t>16/8/2026 17:48</t>
  </si>
  <si>
    <t>RC-195-202608019</t>
  </si>
  <si>
    <t>RC-142-202608024</t>
  </si>
  <si>
    <t>16/8/2026 17:45</t>
  </si>
  <si>
    <t>RC-85-202608008</t>
  </si>
  <si>
    <t>16/8/2026 17:33</t>
  </si>
  <si>
    <t>RC-180-202608051</t>
  </si>
  <si>
    <t>16/8/2026 17:31</t>
  </si>
  <si>
    <t>RC-140-202608044</t>
  </si>
  <si>
    <t>16/8/2026 17:25</t>
  </si>
  <si>
    <t>RC-140-202608043</t>
  </si>
  <si>
    <t>16/8/2026 17:24</t>
  </si>
  <si>
    <t>RC-197-202608021</t>
  </si>
  <si>
    <t>RC-136-202608036</t>
  </si>
  <si>
    <t>RC-209-202608015</t>
  </si>
  <si>
    <t xml:space="preserve">12809549 </t>
  </si>
  <si>
    <t>16/8/2026 17:17</t>
  </si>
  <si>
    <t>RC-137-202608030</t>
  </si>
  <si>
    <t>16/8/2026 17:08</t>
  </si>
  <si>
    <t>RC-61-202608023</t>
  </si>
  <si>
    <t>RC-180-202608050</t>
  </si>
  <si>
    <t>16/8/2026 17:04</t>
  </si>
  <si>
    <t>RC-159-202608009</t>
  </si>
  <si>
    <t>16/8/2026 16:59</t>
  </si>
  <si>
    <t>RC-183-202608019</t>
  </si>
  <si>
    <t>RC-141-202608025</t>
  </si>
  <si>
    <t>16/8/2026 16:58</t>
  </si>
  <si>
    <t>RC-196-202608021</t>
  </si>
  <si>
    <t>16/8/2026 16:53</t>
  </si>
  <si>
    <t>RC-197-202608020</t>
  </si>
  <si>
    <t xml:space="preserve">12809934
</t>
  </si>
  <si>
    <t>16/8/2026 16:49</t>
  </si>
  <si>
    <t>RC-169-202608049</t>
  </si>
  <si>
    <t>RC-183-202608018</t>
  </si>
  <si>
    <t>16/8/2026 16:40</t>
  </si>
  <si>
    <t>RC-149-202608033</t>
  </si>
  <si>
    <t>15/8/2026</t>
  </si>
  <si>
    <t>15/8/2026 17:14</t>
  </si>
  <si>
    <t>RC-149-202608032</t>
  </si>
  <si>
    <t>15/8/2026 14:28</t>
  </si>
  <si>
    <t>RC-149-202608031</t>
  </si>
  <si>
    <t>14/8/2026 20:28</t>
  </si>
  <si>
    <t>RC-149-202608030</t>
  </si>
  <si>
    <t>14/8/2026 19:27</t>
  </si>
  <si>
    <t>RC-149-202608029</t>
  </si>
  <si>
    <t>14/8/2026 17:54</t>
  </si>
  <si>
    <t>RC-149-202608028</t>
  </si>
  <si>
    <t>14/8/2026 15:10</t>
  </si>
  <si>
    <t>RC-124-202608120</t>
  </si>
  <si>
    <t>16/8/2026 16:31</t>
  </si>
  <si>
    <t>RC-149-202608027</t>
  </si>
  <si>
    <t>14/8/2026 14:30</t>
  </si>
  <si>
    <t>RC-149-202608026</t>
  </si>
  <si>
    <t>14/8/2026 14:28</t>
  </si>
  <si>
    <t>RC-149-202608025</t>
  </si>
  <si>
    <t>14/8/2026 11:48</t>
  </si>
  <si>
    <t>62.82</t>
  </si>
  <si>
    <t>37.18</t>
  </si>
  <si>
    <t>RC-180-202608049</t>
  </si>
  <si>
    <t>16/8/2026 16:27</t>
  </si>
  <si>
    <t>RC-124-202608119</t>
  </si>
  <si>
    <t>16/8/2026 16:24</t>
  </si>
  <si>
    <t>RC-152-202608015</t>
  </si>
  <si>
    <t>16/8/2026 16:21</t>
  </si>
  <si>
    <t>RC-61-202608022</t>
  </si>
  <si>
    <t>16/8/2026 16:18</t>
  </si>
  <si>
    <t>RC-207-202608026</t>
  </si>
  <si>
    <t>16/8/2026 16:13</t>
  </si>
  <si>
    <t>RC-156-202608032</t>
  </si>
  <si>
    <t>16/8/2026 16:10</t>
  </si>
  <si>
    <t>RC-92-202608015</t>
  </si>
  <si>
    <t>16/8/2026 16:04</t>
  </si>
  <si>
    <t>RC-124-202608118</t>
  </si>
  <si>
    <t>16/8/2026 16:01</t>
  </si>
  <si>
    <t>4IPH153IMM522</t>
  </si>
  <si>
    <t>Sheep Canvas 15 Pro Max - Little Twin Stars</t>
  </si>
  <si>
    <t>RC-137-202608029</t>
  </si>
  <si>
    <t>16/8/2026 15:52</t>
  </si>
  <si>
    <t>RC-137-202608028</t>
  </si>
  <si>
    <t>16/8/2026 15:47</t>
  </si>
  <si>
    <t>RC-168-202608007</t>
  </si>
  <si>
    <t>16/8/2026 15:46</t>
  </si>
  <si>
    <t>RC-124-202608117</t>
  </si>
  <si>
    <t>16/8/2026 15:36</t>
  </si>
  <si>
    <t>9SSC505IMM538</t>
  </si>
  <si>
    <t>Sheep Canvas S25 Ultra - Monchhichi Celebration</t>
  </si>
  <si>
    <t>RC-161-202608020</t>
  </si>
  <si>
    <t>16/8/2026 15:35</t>
  </si>
  <si>
    <t>RC-25-202608028</t>
  </si>
  <si>
    <t>16/8/2026 15:34</t>
  </si>
  <si>
    <t>RC-163-202608020</t>
  </si>
  <si>
    <t>16/8/2026 15:28</t>
  </si>
  <si>
    <t>RC-180-202608048</t>
  </si>
  <si>
    <t>16/8/2026 15:27</t>
  </si>
  <si>
    <t>RC-125-202608198</t>
  </si>
  <si>
    <t>16/8/2026 15:20</t>
  </si>
  <si>
    <t>RC-187-202608011</t>
  </si>
  <si>
    <t>16/8/2026 15:18</t>
  </si>
  <si>
    <t>RC-142-202608023</t>
  </si>
  <si>
    <t xml:space="preserve">010N3909
</t>
  </si>
  <si>
    <t>16/8/2026 15:08</t>
  </si>
  <si>
    <t>RC-125-202608197</t>
  </si>
  <si>
    <t>16/8/2026 14:58</t>
  </si>
  <si>
    <t>RC-124-202608116</t>
  </si>
  <si>
    <t>16/8/2026 14:56</t>
  </si>
  <si>
    <t>4IPD109PPL522</t>
  </si>
  <si>
    <t>People Air4-6 - Little Twin Stars</t>
  </si>
  <si>
    <t>RC-124-202608115</t>
  </si>
  <si>
    <t>16/8/2026 14:53</t>
  </si>
  <si>
    <t>4IPH150IMD524</t>
  </si>
  <si>
    <t>Sheep Sketch 15 - Pompompurin</t>
  </si>
  <si>
    <t>RC-180-202608047</t>
  </si>
  <si>
    <t>RC-125-202608196</t>
  </si>
  <si>
    <t>RC-90-202608006</t>
  </si>
  <si>
    <t>1099945</t>
  </si>
  <si>
    <t>16/8/2026 14:42</t>
  </si>
  <si>
    <t>RC-153-202608015</t>
  </si>
  <si>
    <t>16/8/2026 14:36</t>
  </si>
  <si>
    <t>RC-142-202608022</t>
  </si>
  <si>
    <t>16/8/2026 14:22</t>
  </si>
  <si>
    <t>RC-133-202608053</t>
  </si>
  <si>
    <t>16/8/2026 14:21</t>
  </si>
  <si>
    <t>RC-141-202608024</t>
  </si>
  <si>
    <t>16/8/2026 14:12</t>
  </si>
  <si>
    <t>RC-141-202608023</t>
  </si>
  <si>
    <t>16/8/2026 14:11</t>
  </si>
  <si>
    <t>RC-184-202608015</t>
  </si>
  <si>
    <t>16/8/2026 14:10</t>
  </si>
  <si>
    <t>RC-137-202608027</t>
  </si>
  <si>
    <t>16/8/2026 14:06</t>
  </si>
  <si>
    <t>RC-137-202608026</t>
  </si>
  <si>
    <t>RC-156-202608031</t>
  </si>
  <si>
    <t>16/8/2026 13:56</t>
  </si>
  <si>
    <t>RC-68-202608015</t>
  </si>
  <si>
    <t>16/8/2026 13:52</t>
  </si>
  <si>
    <t>RC-140-202608042</t>
  </si>
  <si>
    <t>16/8/2026 13:51</t>
  </si>
  <si>
    <t>RC-170-202608034</t>
  </si>
  <si>
    <t>16/8/2026 13:48</t>
  </si>
  <si>
    <t>RC-62-202608022</t>
  </si>
  <si>
    <t>16/8/2026 13:47</t>
  </si>
  <si>
    <t>RC-170-202608033</t>
  </si>
  <si>
    <t>RC-25-202608027</t>
  </si>
  <si>
    <t xml:space="preserve">010O3749
</t>
  </si>
  <si>
    <t>16/8/2026 13:42</t>
  </si>
  <si>
    <t>RC-154-202608024</t>
  </si>
  <si>
    <t>RC-161-202608019</t>
  </si>
  <si>
    <t xml:space="preserve">010L6648
</t>
  </si>
  <si>
    <t>RC-154-202608023</t>
  </si>
  <si>
    <t>16/8/2026 13:41</t>
  </si>
  <si>
    <t>RC-198-202608010</t>
  </si>
  <si>
    <t>16/8/2026 13:35</t>
  </si>
  <si>
    <t>RC-140-202608041</t>
  </si>
  <si>
    <t>16/8/2026 13:30</t>
  </si>
  <si>
    <t>RC-25-202608026</t>
  </si>
  <si>
    <t>16/8/2026 13:29</t>
  </si>
  <si>
    <t>RC-42-202608018</t>
  </si>
  <si>
    <t>16/8/2026 13:27</t>
  </si>
  <si>
    <t>RC-169-202608048</t>
  </si>
  <si>
    <t>16/8/2026 13:26</t>
  </si>
  <si>
    <t>RC-153-202608014</t>
  </si>
  <si>
    <t>RC-104-202608009</t>
  </si>
  <si>
    <t>16/8/2026 13:25</t>
  </si>
  <si>
    <t>RC-165-202608012</t>
  </si>
  <si>
    <t>15/8/2026 18:35</t>
  </si>
  <si>
    <t>RC-165-202608011</t>
  </si>
  <si>
    <t xml:space="preserve">01084541
</t>
  </si>
  <si>
    <t>15/8/2026 18:19</t>
  </si>
  <si>
    <t>5FIG999DKC022</t>
  </si>
  <si>
    <t>Sheep Blind Box (1/6) - Charm Aliens</t>
  </si>
  <si>
    <t>RC-165-202608010</t>
  </si>
  <si>
    <t>15/8/2026 11:48</t>
  </si>
  <si>
    <t>RC-165-202608009</t>
  </si>
  <si>
    <t xml:space="preserve">01051927
</t>
  </si>
  <si>
    <t>15/8/2026 11:46</t>
  </si>
  <si>
    <t>RC-164-202608020</t>
  </si>
  <si>
    <t>16/8/2026 13:21</t>
  </si>
  <si>
    <t>RC-169-202608047</t>
  </si>
  <si>
    <t>16/8/2026 13:17</t>
  </si>
  <si>
    <t>RC-141-202608022</t>
  </si>
  <si>
    <t>16/8/2026 13:15</t>
  </si>
  <si>
    <t>59.45</t>
  </si>
  <si>
    <t>22.58</t>
  </si>
  <si>
    <t>17.97</t>
  </si>
  <si>
    <t>RC-104-202608008</t>
  </si>
  <si>
    <t>16/8/2026 13:11</t>
  </si>
  <si>
    <t>RC-83-202608009</t>
  </si>
  <si>
    <t>16/8/2026 13:10</t>
  </si>
  <si>
    <t>RC-124-202608114</t>
  </si>
  <si>
    <t>16/8/2026 13:05</t>
  </si>
  <si>
    <t>RC-136-202608035</t>
  </si>
  <si>
    <t>RC-145-202608020</t>
  </si>
  <si>
    <t>16/8/2026 12:43</t>
  </si>
  <si>
    <t>9SSC505IMM475</t>
  </si>
  <si>
    <t>Samsung S25 Ultra Magsafe - Snoopy &amp; Friends</t>
  </si>
  <si>
    <t>RC-145-202608019</t>
  </si>
  <si>
    <t>RC-71-202608025</t>
  </si>
  <si>
    <t>16/8/2026 12:41</t>
  </si>
  <si>
    <t>RC-105-202608032</t>
  </si>
  <si>
    <t>16/8/2026 12:36</t>
  </si>
  <si>
    <t>RC-180-202608046</t>
  </si>
  <si>
    <t>16/8/2026 12:34</t>
  </si>
  <si>
    <t>RC-209-202608014</t>
  </si>
  <si>
    <t>16/8/2026 12:32</t>
  </si>
  <si>
    <t>RC-114-202608028</t>
  </si>
  <si>
    <t>16/8/2026 12:30</t>
  </si>
  <si>
    <t>RC-137-202608025</t>
  </si>
  <si>
    <t>16/8/2026 12:11</t>
  </si>
  <si>
    <t>RC-85-202608007</t>
  </si>
  <si>
    <t>16/8/2026 12:05</t>
  </si>
  <si>
    <t>RC-125-202608195</t>
  </si>
  <si>
    <t>16/8/2026 12:01</t>
  </si>
  <si>
    <t>5IPH163IMM532</t>
  </si>
  <si>
    <t>iPhone 16 Pro Max Magsafe - Zootopia</t>
  </si>
  <si>
    <t>RC-186-202608010</t>
  </si>
  <si>
    <t>16/8/2026 11:38</t>
  </si>
  <si>
    <t>RC-61-202608021</t>
  </si>
  <si>
    <t>16/8/2026 11:34</t>
  </si>
  <si>
    <t>5ACC999MWL528</t>
  </si>
  <si>
    <t>Magsafe Wallet - Mickey Iconic</t>
  </si>
  <si>
    <t>RC-125-202608194</t>
  </si>
  <si>
    <t>16/8/2026 11:33</t>
  </si>
  <si>
    <t>RC-156-202608030</t>
  </si>
  <si>
    <t>16/8/2026 11:32</t>
  </si>
  <si>
    <t>RC-156-202608029</t>
  </si>
  <si>
    <t>16/8/2026 11:31</t>
  </si>
  <si>
    <t>RC-156-202608028</t>
  </si>
  <si>
    <t>16/8/2026 11:30</t>
  </si>
  <si>
    <t>RC-180-202608045</t>
  </si>
  <si>
    <t xml:space="preserve">01026427
</t>
  </si>
  <si>
    <t>16/8/2026 11:25</t>
  </si>
  <si>
    <t>RC-187-202608010</t>
  </si>
  <si>
    <t>16/8/2026 11:21</t>
  </si>
  <si>
    <t>RC-185-202608010</t>
  </si>
  <si>
    <t>16/8/2026 11:19</t>
  </si>
  <si>
    <t>RC-162-202608013</t>
  </si>
  <si>
    <t>16/8/2026 10:48</t>
  </si>
  <si>
    <t>RC-125-202608193</t>
  </si>
  <si>
    <t>16/8/2026 10:26</t>
  </si>
  <si>
    <t>RC-131-202608013</t>
  </si>
  <si>
    <t>15/8/2026 20:58</t>
  </si>
  <si>
    <t>RC-184-202608014</t>
  </si>
  <si>
    <t>15/8/2026 20:29</t>
  </si>
  <si>
    <t>RC-208-202608037</t>
  </si>
  <si>
    <t>15/8/2026 20:20</t>
  </si>
  <si>
    <t>RC-25-202608025</t>
  </si>
  <si>
    <t>15/8/2026 20:07</t>
  </si>
  <si>
    <t>RC-135-202608022</t>
  </si>
  <si>
    <t>15/8/2026 20:05</t>
  </si>
  <si>
    <t>RC-150-202608020</t>
  </si>
  <si>
    <t>15/8/2026 19:59</t>
  </si>
  <si>
    <t>8IPH172IMM484</t>
  </si>
  <si>
    <t>iPhone 17 Pro Magsafe - Shiro Daydream</t>
  </si>
  <si>
    <t>RC-127-202608010</t>
  </si>
  <si>
    <t>15/8/2026 19:58</t>
  </si>
  <si>
    <t>RC-81-202608009</t>
  </si>
  <si>
    <t>15/8/2026 19:56</t>
  </si>
  <si>
    <t>RC-124-202608113</t>
  </si>
  <si>
    <t>15/8/2026 19:53</t>
  </si>
  <si>
    <t>RC-81-202608008</t>
  </si>
  <si>
    <t>15/8/2026 18:16</t>
  </si>
  <si>
    <t>RC-203-202608020</t>
  </si>
  <si>
    <t>15/8/2026 19:51</t>
  </si>
  <si>
    <t>RC-125-202608192</t>
  </si>
  <si>
    <t>RC-79-202608010</t>
  </si>
  <si>
    <t>15/8/2026 19:49</t>
  </si>
  <si>
    <t>RC-75-202608007</t>
  </si>
  <si>
    <t>15/8/2026 19:37</t>
  </si>
  <si>
    <t>RC-147-202608033</t>
  </si>
  <si>
    <t>RC-209-202608013</t>
  </si>
  <si>
    <t>15/8/2026 19:29</t>
  </si>
  <si>
    <t>9IPH172IMM554</t>
  </si>
  <si>
    <t>Sheep Canvas 17 Pro - Polcasan</t>
  </si>
  <si>
    <t>RC-125-202608191</t>
  </si>
  <si>
    <t>15/8/2026 19:18</t>
  </si>
  <si>
    <t>RC-133-202608052</t>
  </si>
  <si>
    <t>15/8/2026 19:12</t>
  </si>
  <si>
    <t>RC-93-202608008</t>
  </si>
  <si>
    <t>RC-125-202608190</t>
  </si>
  <si>
    <t>15/8/2026 19:10</t>
  </si>
  <si>
    <t>RC-158-202608015</t>
  </si>
  <si>
    <t>15/8/2026 19:09</t>
  </si>
  <si>
    <t>RC-194-202608005</t>
  </si>
  <si>
    <t>RC-125-202608189</t>
  </si>
  <si>
    <t>15/8/2026 19:07</t>
  </si>
  <si>
    <t>5IPH170IMM417</t>
  </si>
  <si>
    <t>iPhone 17 Magsafe - Thumper Blossom</t>
  </si>
  <si>
    <t>RC-25-202608024</t>
  </si>
  <si>
    <t>15/8/2026 19:04</t>
  </si>
  <si>
    <t>RC-180-202608044</t>
  </si>
  <si>
    <t>RC-181-202608023</t>
  </si>
  <si>
    <t>15/8/2026 19:02</t>
  </si>
  <si>
    <t>RC-61-202608020</t>
  </si>
  <si>
    <t>15/8/2026 19:01</t>
  </si>
  <si>
    <t>RC-154-202608022</t>
  </si>
  <si>
    <t>15/8/2026 18:57</t>
  </si>
  <si>
    <t>RC-68-202608014</t>
  </si>
  <si>
    <t>15/8/2026 18:51</t>
  </si>
  <si>
    <t>RC-125-202608188</t>
  </si>
  <si>
    <t>15/8/2026 18:48</t>
  </si>
  <si>
    <t>RC-125-202608187</t>
  </si>
  <si>
    <t>15/8/2026 18:45</t>
  </si>
  <si>
    <t>5IPH163IMM503</t>
  </si>
  <si>
    <t>iPhone 16 Pro Max Magsafe - Stitch Travel</t>
  </si>
  <si>
    <t>9IPH163IMM507</t>
  </si>
  <si>
    <t>iPhone 16 Pro Max Magsafe - Momorei Rico</t>
  </si>
  <si>
    <t>RC-152-202608014</t>
  </si>
  <si>
    <t>15/8/2026 18:43</t>
  </si>
  <si>
    <t>RC-137-202608024</t>
  </si>
  <si>
    <t>15/8/2026 18:41</t>
  </si>
  <si>
    <t>RC-114-202608027</t>
  </si>
  <si>
    <t>15/8/2026 18:36</t>
  </si>
  <si>
    <t>RC-91-202608014</t>
  </si>
  <si>
    <t>RC-91-202608013</t>
  </si>
  <si>
    <t>15/8/2026 18:34</t>
  </si>
  <si>
    <t>5IPH170IMM504</t>
  </si>
  <si>
    <t>iPhone 17 Magsafe - Stitch Aloha</t>
  </si>
  <si>
    <t>RC-124-202608112</t>
  </si>
  <si>
    <t>5IPH160IMM533</t>
  </si>
  <si>
    <t>iPhone 16 Magsafe - Nick and Judy</t>
  </si>
  <si>
    <t>RC-179-202608048</t>
  </si>
  <si>
    <t>15/8/2026 18:33</t>
  </si>
  <si>
    <t>RC-154-202608021</t>
  </si>
  <si>
    <t>15/8/2026 18:32</t>
  </si>
  <si>
    <t>RC-133-202608051</t>
  </si>
  <si>
    <t>15/8/2026 18:29</t>
  </si>
  <si>
    <t>RC-180-202608043</t>
  </si>
  <si>
    <t>15/8/2026 18:20</t>
  </si>
  <si>
    <t>RC-169-202608046</t>
  </si>
  <si>
    <t>2IPH171SCM135</t>
  </si>
  <si>
    <t>Sheep Canvas Clear Matte - iPhone Air</t>
  </si>
  <si>
    <t>RC-124-202608111</t>
  </si>
  <si>
    <t>RC-124-202608110</t>
  </si>
  <si>
    <t>RC-133-202608050</t>
  </si>
  <si>
    <t>15/8/2026 18:08</t>
  </si>
  <si>
    <t>RC-129-202608031</t>
  </si>
  <si>
    <t>15/8/2026 18:05</t>
  </si>
  <si>
    <t>RC-169-202608045</t>
  </si>
  <si>
    <t>15/8/2026 18:03</t>
  </si>
  <si>
    <t>RC-124-202608109</t>
  </si>
  <si>
    <t>15/8/2026 18:02</t>
  </si>
  <si>
    <t>5IPH171IMM503</t>
  </si>
  <si>
    <t>iPhone Air Magsafe - Stitch Travel</t>
  </si>
  <si>
    <t>RC-184-202608013</t>
  </si>
  <si>
    <t>15/8/2026 17:59</t>
  </si>
  <si>
    <t>RC-163-202608019</t>
  </si>
  <si>
    <t>15/8/2026 17:51</t>
  </si>
  <si>
    <t>RC-136-202608034</t>
  </si>
  <si>
    <t>15/8/2026 18:12</t>
  </si>
  <si>
    <t>RC-170-202608032</t>
  </si>
  <si>
    <t>15/8/2026 17:43</t>
  </si>
  <si>
    <t>RC-163-202608018</t>
  </si>
  <si>
    <t xml:space="preserve">01042359
</t>
  </si>
  <si>
    <t>15/8/2026 17:39</t>
  </si>
  <si>
    <t>RC-180-202608042</t>
  </si>
  <si>
    <t>15/8/2026 17:38</t>
  </si>
  <si>
    <t>RC-73-202608019</t>
  </si>
  <si>
    <t>15/8/2026 17:31</t>
  </si>
  <si>
    <t>RC-132-202608013</t>
  </si>
  <si>
    <t>15/8/2026 17:30</t>
  </si>
  <si>
    <t>9PHC999CHR475</t>
  </si>
  <si>
    <t>Phone Charm - Snoopy</t>
  </si>
  <si>
    <t>RC-132-202608012</t>
  </si>
  <si>
    <t>15/8/2026 17:29</t>
  </si>
  <si>
    <t>5SSC505IMM503</t>
  </si>
  <si>
    <t>Samsung S25 Ultra Magsafe - Stitch Travel</t>
  </si>
  <si>
    <t>RC-190-202608008</t>
  </si>
  <si>
    <t>15/8/2026 17:27</t>
  </si>
  <si>
    <t>RC-170-202608031</t>
  </si>
  <si>
    <t>15/8/2026 17:23</t>
  </si>
  <si>
    <t>RC-140-202608040</t>
  </si>
  <si>
    <t>15/8/2026 17:22</t>
  </si>
  <si>
    <t>RC-140-202608039</t>
  </si>
  <si>
    <t>010j7353</t>
  </si>
  <si>
    <t>15/8/2026 17:21</t>
  </si>
  <si>
    <t>RC-143-202608018</t>
  </si>
  <si>
    <t>15/8/2026 17:20</t>
  </si>
  <si>
    <t>RC-192-202608004</t>
  </si>
  <si>
    <t>15/8/2026 17:09</t>
  </si>
  <si>
    <t>RC-148-202608023</t>
  </si>
  <si>
    <t>15/8/2026 17:00</t>
  </si>
  <si>
    <t>RC-156-202608027</t>
  </si>
  <si>
    <t xml:space="preserve">12807889
</t>
  </si>
  <si>
    <t>15/8/2026 16:57</t>
  </si>
  <si>
    <t>RC-164-202608019</t>
  </si>
  <si>
    <t>15/8/2026 16:53</t>
  </si>
  <si>
    <t>RC-152-202608013</t>
  </si>
  <si>
    <t>15/8/2026 16:51</t>
  </si>
  <si>
    <t>RC-201-202608005</t>
  </si>
  <si>
    <t>15/8/2026 16:47</t>
  </si>
  <si>
    <t>RC-153-202608013</t>
  </si>
  <si>
    <t xml:space="preserve">12808036
</t>
  </si>
  <si>
    <t>15/8/2026 16:46</t>
  </si>
  <si>
    <t>RC-125-202608186</t>
  </si>
  <si>
    <t>RC-199-202608010</t>
  </si>
  <si>
    <t>15/8/2026 16:45</t>
  </si>
  <si>
    <t>RC-125-202608185</t>
  </si>
  <si>
    <t>15/8/2026 16:44</t>
  </si>
  <si>
    <t>RC-179-202608047</t>
  </si>
  <si>
    <t>15/8/2026 16:42</t>
  </si>
  <si>
    <t>RC-125-202608184</t>
  </si>
  <si>
    <t>15/8/2026 16:34</t>
  </si>
  <si>
    <t>5IPH141IMM559</t>
  </si>
  <si>
    <t>Sheep Canvas 14 Plus-15 Plus - Toy Story 5</t>
  </si>
  <si>
    <t>RC-133-202608049</t>
  </si>
  <si>
    <t>RC-157-202608009</t>
  </si>
  <si>
    <t>15/8/2026 16:32</t>
  </si>
  <si>
    <t>RC-125-202608183</t>
  </si>
  <si>
    <t>RC-132-202608011</t>
  </si>
  <si>
    <t>15/8/2026 16:31</t>
  </si>
  <si>
    <t>RC-145-202608018</t>
  </si>
  <si>
    <t>15/8/2026 16:28</t>
  </si>
  <si>
    <t>RC-133-202608048</t>
  </si>
  <si>
    <t>15/8/2026 16:27</t>
  </si>
  <si>
    <t>RC-197-202608019</t>
  </si>
  <si>
    <t>15/8/2026 16:26</t>
  </si>
  <si>
    <t>RC-124-202608108</t>
  </si>
  <si>
    <t>RC-209-202608012</t>
  </si>
  <si>
    <t>sale : 010H5090</t>
  </si>
  <si>
    <t>14/8/2026 15:33</t>
  </si>
  <si>
    <t>RC-156-202608026</t>
  </si>
  <si>
    <t>15/8/2026 16:20</t>
  </si>
  <si>
    <t>RC-158-202608014</t>
  </si>
  <si>
    <t>14/8/2026 14:44</t>
  </si>
  <si>
    <t>RC-124-202608107</t>
  </si>
  <si>
    <t>15/8/2026 16:17</t>
  </si>
  <si>
    <t>5SSC505IMM562</t>
  </si>
  <si>
    <t>Sheep Canvas S25 Ultra - Friends Forever</t>
  </si>
  <si>
    <t>RC-124-202608106</t>
  </si>
  <si>
    <t>15/8/2026 16:03</t>
  </si>
  <si>
    <t>RC-141-202608021</t>
  </si>
  <si>
    <t>15/8/2026 16:02</t>
  </si>
  <si>
    <t>RC-90-202608005</t>
  </si>
  <si>
    <t>15/8/2026 15:57</t>
  </si>
  <si>
    <t>RC-132-202608010</t>
  </si>
  <si>
    <t>15/8/2026 15:55</t>
  </si>
  <si>
    <t>RC-161-202608018</t>
  </si>
  <si>
    <t xml:space="preserve">12809703
</t>
  </si>
  <si>
    <t>15/8/2026 15:53</t>
  </si>
  <si>
    <t>RC-187-202608009</t>
  </si>
  <si>
    <t>15/8/2026 15:48</t>
  </si>
  <si>
    <t>RC-124-202608105</t>
  </si>
  <si>
    <t>15/8/2026 15:42</t>
  </si>
  <si>
    <t>RC-124-202608104</t>
  </si>
  <si>
    <t>15/8/2026 15:38</t>
  </si>
  <si>
    <t>RC-163-202608017</t>
  </si>
  <si>
    <t>15/8/2026 15:34</t>
  </si>
  <si>
    <t>RC-83-202608008</t>
  </si>
  <si>
    <t>RC-137-202608023</t>
  </si>
  <si>
    <t>15/8/2026 15:33</t>
  </si>
  <si>
    <t>RC-179-202608046</t>
  </si>
  <si>
    <t xml:space="preserve">010L5226
</t>
  </si>
  <si>
    <t>RC-200-202608012</t>
  </si>
  <si>
    <t>RC-95-202608003</t>
  </si>
  <si>
    <t>15/8/2026 15:32</t>
  </si>
  <si>
    <t>RC-129-202608030</t>
  </si>
  <si>
    <t>15/8/2026 15:18</t>
  </si>
  <si>
    <t>RC-153-202608012</t>
  </si>
  <si>
    <t>15/8/2026 15:16</t>
  </si>
  <si>
    <t>RC-73-202608018</t>
  </si>
  <si>
    <t>15/8/2026 15:08</t>
  </si>
  <si>
    <t>RC-133-202608047</t>
  </si>
  <si>
    <t>15/8/2026 15:05</t>
  </si>
  <si>
    <t>RC-125-202608182</t>
  </si>
  <si>
    <t>RC-73-202608017</t>
  </si>
  <si>
    <t>RC-67-202608008</t>
  </si>
  <si>
    <t xml:space="preserve">010J1078
</t>
  </si>
  <si>
    <t>15/8/2026 15:03</t>
  </si>
  <si>
    <t>RC-148-202608022</t>
  </si>
  <si>
    <t>15/8/2026 14:56</t>
  </si>
  <si>
    <t>RC-148-202608021</t>
  </si>
  <si>
    <t>15/8/2026 14:53</t>
  </si>
  <si>
    <t>RC-152-202608012</t>
  </si>
  <si>
    <t>15/8/2026 14:49</t>
  </si>
  <si>
    <t>RC-125-202608181</t>
  </si>
  <si>
    <t>15/8/2026 14:37</t>
  </si>
  <si>
    <t>RC-71-202608024</t>
  </si>
  <si>
    <t>15/8/2026 14:36</t>
  </si>
  <si>
    <t>RC-25-202608023</t>
  </si>
  <si>
    <t>15/8/2026 14:32</t>
  </si>
  <si>
    <t>RC-166-202608011</t>
  </si>
  <si>
    <t xml:space="preserve">01069199
</t>
  </si>
  <si>
    <t>15/8/2026 14:29</t>
  </si>
  <si>
    <t>RC-114-202608026</t>
  </si>
  <si>
    <t>RC-124-202608103</t>
  </si>
  <si>
    <t>15/8/2026 14:24</t>
  </si>
  <si>
    <t>RC-62-202608021</t>
  </si>
  <si>
    <t>15/8/2026 14:21</t>
  </si>
  <si>
    <t>RC-141-202608020</t>
  </si>
  <si>
    <t>15/8/2026 14:10</t>
  </si>
  <si>
    <t>RC-207-202608025</t>
  </si>
  <si>
    <t>15/8/2026 14:05</t>
  </si>
  <si>
    <t>RC-25-202608022</t>
  </si>
  <si>
    <t xml:space="preserve">01045421
</t>
  </si>
  <si>
    <t>15/8/2026 13:53</t>
  </si>
  <si>
    <t>RC-124-202608102</t>
  </si>
  <si>
    <t>15/8/2026 13:52</t>
  </si>
  <si>
    <t>RC-124-202608101</t>
  </si>
  <si>
    <t>15/8/2026 13:51</t>
  </si>
  <si>
    <t>9IPH170IMM475</t>
  </si>
  <si>
    <t>iPhone 17 Magsafe - Snoopy &amp; Friends</t>
  </si>
  <si>
    <t>RC-156-202608025</t>
  </si>
  <si>
    <t>15/8/2026 13:48</t>
  </si>
  <si>
    <t>RC-152-202608011</t>
  </si>
  <si>
    <t xml:space="preserve">12807942
</t>
  </si>
  <si>
    <t>RC-140-202608038</t>
  </si>
  <si>
    <t>15/8/2026 13:45</t>
  </si>
  <si>
    <t>RC-141-202608019</t>
  </si>
  <si>
    <t>15/8/2026 13:43</t>
  </si>
  <si>
    <t>RC-127-202608009</t>
  </si>
  <si>
    <t>15/8/2026 13:38</t>
  </si>
  <si>
    <t>RC-126-202608027</t>
  </si>
  <si>
    <t>15/8/2026 13:30</t>
  </si>
  <si>
    <t>RC-150-202608019</t>
  </si>
  <si>
    <t>15/8/2026 13:25</t>
  </si>
  <si>
    <t>RC-184-202608012</t>
  </si>
  <si>
    <t>15/8/2026 13:24</t>
  </si>
  <si>
    <t>RC-114-202608025</t>
  </si>
  <si>
    <t>15/8/2026 13:20</t>
  </si>
  <si>
    <t>RC-130-202608018</t>
  </si>
  <si>
    <t>RC-179-202608045</t>
  </si>
  <si>
    <t>15/8/2026 13:19</t>
  </si>
  <si>
    <t>RC-153-202608011</t>
  </si>
  <si>
    <t xml:space="preserve">01057319
</t>
  </si>
  <si>
    <t>15/8/2026 13:18</t>
  </si>
  <si>
    <t>RC-124-202608100</t>
  </si>
  <si>
    <t>15/8/2026 13:08</t>
  </si>
  <si>
    <t>RC-140-202608037</t>
  </si>
  <si>
    <t>15/8/2026 13:00</t>
  </si>
  <si>
    <t>RC-71-202608023</t>
  </si>
  <si>
    <t>15/8/2026 12:40</t>
  </si>
  <si>
    <t>RC-180-202608041</t>
  </si>
  <si>
    <t>15/8/2026 12:35</t>
  </si>
  <si>
    <t>RC-67-202608007</t>
  </si>
  <si>
    <t>15/8/2026 12:32</t>
  </si>
  <si>
    <t>RC-136-202608033</t>
  </si>
  <si>
    <t>15/8/2026 12:55</t>
  </si>
  <si>
    <t>RC-67-202608006</t>
  </si>
  <si>
    <t>15/8/2026 12:29</t>
  </si>
  <si>
    <t>RC-140-202608036</t>
  </si>
  <si>
    <t>15/8/2026 12:20</t>
  </si>
  <si>
    <t>5ACC999MWL487</t>
  </si>
  <si>
    <t>Magsafe Wallet - See the Light</t>
  </si>
  <si>
    <t>5ACC999MWS561</t>
  </si>
  <si>
    <t>Sheep Phone Wallet Stand - The Ranger</t>
  </si>
  <si>
    <t>9ACC999MWL493</t>
  </si>
  <si>
    <t>Magsafe Wallet - Snoopy 75th</t>
  </si>
  <si>
    <t>RC-196-202608020</t>
  </si>
  <si>
    <t>RC-156-202608024</t>
  </si>
  <si>
    <t>15/8/2026 12:19</t>
  </si>
  <si>
    <t>RC-132-202608009</t>
  </si>
  <si>
    <t>15/8/2026 12:17</t>
  </si>
  <si>
    <t>RC-126-202608026</t>
  </si>
  <si>
    <t>15/8/2026 12:16</t>
  </si>
  <si>
    <t>RC-126-202608025</t>
  </si>
  <si>
    <t>15/8/2026 12:15</t>
  </si>
  <si>
    <t>RC-142-202608021</t>
  </si>
  <si>
    <t xml:space="preserve">01053636 ศิวพร อรุณศาสตร์
</t>
  </si>
  <si>
    <t>15/8/2026 12:13</t>
  </si>
  <si>
    <t>RC-133-202608046</t>
  </si>
  <si>
    <t>15/8/2026 12:07</t>
  </si>
  <si>
    <t>RC-68-202608013</t>
  </si>
  <si>
    <t>15/8/2026 12:03</t>
  </si>
  <si>
    <t>RC-187-202608008</t>
  </si>
  <si>
    <t>15/8/2026 11:56</t>
  </si>
  <si>
    <t>RC-188-202608010</t>
  </si>
  <si>
    <t>15/8/2026 11:54</t>
  </si>
  <si>
    <t>RC-169-202608044</t>
  </si>
  <si>
    <t>15/8/2026 11:53</t>
  </si>
  <si>
    <t>RC-71-202608022</t>
  </si>
  <si>
    <t>15/8/2026 11:39</t>
  </si>
  <si>
    <t>RC-140-202608035</t>
  </si>
  <si>
    <t>15/8/2026 11:36</t>
  </si>
  <si>
    <t>RC-125-202608180</t>
  </si>
  <si>
    <t>15/8/2026 11:01</t>
  </si>
  <si>
    <t>RC-136-202608032</t>
  </si>
  <si>
    <t>15/8/2026 10:36</t>
  </si>
  <si>
    <t>RC-71-202608021</t>
  </si>
  <si>
    <t>14/8/2026 19:08</t>
  </si>
  <si>
    <t>RC-71-202608020</t>
  </si>
  <si>
    <t>14/8/2026 17:40</t>
  </si>
  <si>
    <t>5IPH171IMM417</t>
  </si>
  <si>
    <t>iPhone Air Magsafe - Thumper Blossom</t>
  </si>
  <si>
    <t>RC-142-202608026</t>
  </si>
  <si>
    <t>17/8/2026</t>
  </si>
  <si>
    <t>17/8/2026 20:48</t>
  </si>
  <si>
    <t>RC-125-202608211</t>
  </si>
  <si>
    <t>17/8/2026 20:45</t>
  </si>
  <si>
    <t>RC-133-202608056</t>
  </si>
  <si>
    <t>1280879</t>
  </si>
  <si>
    <t>17/8/2026 20:23</t>
  </si>
  <si>
    <t>RC-61-202608027</t>
  </si>
  <si>
    <t>17/8/2026 20:21</t>
  </si>
  <si>
    <t>RC-141-202608029</t>
  </si>
  <si>
    <t>17/8/2026 20:16</t>
  </si>
  <si>
    <t>RC-151-202608015</t>
  </si>
  <si>
    <t>17/8/2026 20:18</t>
  </si>
  <si>
    <t>RC-124-202608128</t>
  </si>
  <si>
    <t>17/8/2026 19:58</t>
  </si>
  <si>
    <t>RC-42-202608022</t>
  </si>
  <si>
    <t>17/8/2026 19:56</t>
  </si>
  <si>
    <t>RC-124-202608127</t>
  </si>
  <si>
    <t>17/8/2026 19:52</t>
  </si>
  <si>
    <t>RC-42-202608021</t>
  </si>
  <si>
    <t>17/8/2026 19:51</t>
  </si>
  <si>
    <t>RC-180-202608054</t>
  </si>
  <si>
    <t>17/8/2026 19:42</t>
  </si>
  <si>
    <t>RC-61-202608026</t>
  </si>
  <si>
    <t>17/8/2026 19:31</t>
  </si>
  <si>
    <t>5IPH172IMM504</t>
  </si>
  <si>
    <t>iPhone 17 Pro Magsafe - Stitch Aloha</t>
  </si>
  <si>
    <t>RC-143-202608023</t>
  </si>
  <si>
    <t>17/8/2026 19:25</t>
  </si>
  <si>
    <t>RC-203-202608022</t>
  </si>
  <si>
    <t>17/8/2026 19:00</t>
  </si>
  <si>
    <t>RC-179-202608053</t>
  </si>
  <si>
    <t>17/8/2026 18:57</t>
  </si>
  <si>
    <t>RC-141-202608028</t>
  </si>
  <si>
    <t>17/8/2026 18:56</t>
  </si>
  <si>
    <t>RC-85-202608009</t>
  </si>
  <si>
    <t>17/8/2026 18:47</t>
  </si>
  <si>
    <t>RC-203-202608021</t>
  </si>
  <si>
    <t>17/8/2026 18:46</t>
  </si>
  <si>
    <t>RC-208-202608040</t>
  </si>
  <si>
    <t>17/8/2026 18:43</t>
  </si>
  <si>
    <t>RC-93-202608010</t>
  </si>
  <si>
    <t>17/8/2026 18:37</t>
  </si>
  <si>
    <t>RC-105-202608033</t>
  </si>
  <si>
    <t>17/8/2026 18:25</t>
  </si>
  <si>
    <t>RC-125-202608210</t>
  </si>
  <si>
    <t>17/8/2026 18:24</t>
  </si>
  <si>
    <t>9IPH163IMM514</t>
  </si>
  <si>
    <t>iPhone 16 Pro Max Magsafe - Monchhichi</t>
  </si>
  <si>
    <t>RC-125-202608209</t>
  </si>
  <si>
    <t>b
RC-125-202608209 TF-202608891
Wallet Lady 
ศุภะภัสสร เวศยาสิรินทร์
97/59 ชั้น 8 อาคาร B อาคารชุดลุมพินีเพลส พระราม 9 ถ.พระราม 9 แขวงห้วยขวาง  เขตห้วยขวาง กรุงเทพมหานคร 10310
โทร.0954387981</t>
  </si>
  <si>
    <t>17/8/2026 18:20</t>
  </si>
  <si>
    <t>5ACC999MWL420</t>
  </si>
  <si>
    <t>Magsafe Wallet - Lady and the Tramp</t>
  </si>
  <si>
    <t>RC-157-202608010</t>
  </si>
  <si>
    <t>RC-169-202608050</t>
  </si>
  <si>
    <t>17/8/2026 18:15</t>
  </si>
  <si>
    <t>RC-95-202608005</t>
  </si>
  <si>
    <t>17/8/2026 18:07</t>
  </si>
  <si>
    <t>RC-145-202608023</t>
  </si>
  <si>
    <t>17/8/2026 18:00</t>
  </si>
  <si>
    <t>RC-143-202608022</t>
  </si>
  <si>
    <t>17/8/2026 17:58</t>
  </si>
  <si>
    <t>RC-25-202608030</t>
  </si>
  <si>
    <t>17/8/2026 17:50</t>
  </si>
  <si>
    <t>9SSC506IMM507</t>
  </si>
  <si>
    <t>Sheep Canvas S26 Ultra - Momorei Rico</t>
  </si>
  <si>
    <t>RC-136-202608038</t>
  </si>
  <si>
    <t>17/8/2026 18:14</t>
  </si>
  <si>
    <t>RC-156-202608034</t>
  </si>
  <si>
    <t>RC-141-202608027</t>
  </si>
  <si>
    <t>17/8/2026 17:47</t>
  </si>
  <si>
    <t>RC-143-202608021</t>
  </si>
  <si>
    <t>17/8/2026 17:38</t>
  </si>
  <si>
    <t>RC-143-202608020</t>
  </si>
  <si>
    <t>17/8/2026 17:35</t>
  </si>
  <si>
    <t>RC-170-202608037</t>
  </si>
  <si>
    <t>17/8/2026 17:22</t>
  </si>
  <si>
    <t>RC-124-202608126</t>
  </si>
  <si>
    <t>17/8/2026 17:16</t>
  </si>
  <si>
    <t>RC-161-202608021</t>
  </si>
  <si>
    <t>17/8/2026 17:11</t>
  </si>
  <si>
    <t>RC-181-202608028</t>
  </si>
  <si>
    <t>17/8/2026 16:58</t>
  </si>
  <si>
    <t>RC-147-202608036</t>
  </si>
  <si>
    <t>17/8/2026 16:56</t>
  </si>
  <si>
    <t>RC-194-202608007</t>
  </si>
  <si>
    <t xml:space="preserve">12810302
</t>
  </si>
  <si>
    <t>17/8/2026 16:38</t>
  </si>
  <si>
    <t>RC-125-202608208</t>
  </si>
  <si>
    <t>17/8/2026 16:33</t>
  </si>
  <si>
    <t>RC-135-202608024</t>
  </si>
  <si>
    <t>17/8/2026 16:20</t>
  </si>
  <si>
    <t>RC-210-202608007</t>
  </si>
  <si>
    <t>17/8/2026 12:42</t>
  </si>
  <si>
    <t>RC-210-202608006</t>
  </si>
  <si>
    <t>17/8/2026 12:41</t>
  </si>
  <si>
    <t>RC-210-202608005</t>
  </si>
  <si>
    <t>17/8/2026 12:40</t>
  </si>
  <si>
    <t>RC-210-202608004</t>
  </si>
  <si>
    <t>17/8/2026 12:38</t>
  </si>
  <si>
    <t>RC-210-202608003</t>
  </si>
  <si>
    <t>17/8/2026 12:37</t>
  </si>
  <si>
    <t>RC-210-202608002</t>
  </si>
  <si>
    <t>17/8/2026 12:36</t>
  </si>
  <si>
    <t>RC-143-202608019</t>
  </si>
  <si>
    <t>17/8/2026 16:13</t>
  </si>
  <si>
    <t>RC-181-202608027</t>
  </si>
  <si>
    <t>17/8/2026 16:07</t>
  </si>
  <si>
    <t>29.11</t>
  </si>
  <si>
    <t>41.77</t>
  </si>
  <si>
    <t>29.12</t>
  </si>
  <si>
    <t>RC-147-202608035</t>
  </si>
  <si>
    <t>17/8/2026 16:05</t>
  </si>
  <si>
    <t>RC-61-202608025</t>
  </si>
  <si>
    <t>RC-125-202608207</t>
  </si>
  <si>
    <t>17/8/2026 15:54</t>
  </si>
  <si>
    <t>RC-124-202608125</t>
  </si>
  <si>
    <t>17/8/2026 15:51</t>
  </si>
  <si>
    <t>RC-130-202608019</t>
  </si>
  <si>
    <t>RC-206-202608016</t>
  </si>
  <si>
    <t>17/8/2026 15:41</t>
  </si>
  <si>
    <t>RC-200-202608015</t>
  </si>
  <si>
    <t>17/8/2026 15:35</t>
  </si>
  <si>
    <t>RC-155-202608011</t>
  </si>
  <si>
    <t>RC-184-202608017</t>
  </si>
  <si>
    <t>RC-75-202608009</t>
  </si>
  <si>
    <t>17/8/2026 15:26</t>
  </si>
  <si>
    <t>RC-73-202608020</t>
  </si>
  <si>
    <t>17/8/2026 15:22</t>
  </si>
  <si>
    <t>RC-127-202608012</t>
  </si>
  <si>
    <t xml:space="preserve">01049983
</t>
  </si>
  <si>
    <t>17/8/2026 15:19</t>
  </si>
  <si>
    <t>RC-154-202608027</t>
  </si>
  <si>
    <t>17/8/2026 15:00</t>
  </si>
  <si>
    <t>RC-42-202608020</t>
  </si>
  <si>
    <t>17/8/2026 14:58</t>
  </si>
  <si>
    <t>RC-145-202608022</t>
  </si>
  <si>
    <t>17/8/2026 14:56</t>
  </si>
  <si>
    <t>RC-42-202608019</t>
  </si>
  <si>
    <t>17/8/2026 14:38</t>
  </si>
  <si>
    <t>RC-181-202608026</t>
  </si>
  <si>
    <t>17/8/2026 14:40</t>
  </si>
  <si>
    <t>RC-125-202608206</t>
  </si>
  <si>
    <t>17/8/2026 14:32</t>
  </si>
  <si>
    <t>4IPH162IMM518</t>
  </si>
  <si>
    <t>Sheep Canvas 16 Pro - Pochacco</t>
  </si>
  <si>
    <t>RC-65-202608007</t>
  </si>
  <si>
    <t>17/8/2026 14:24</t>
  </si>
  <si>
    <t>RC-208-202608039</t>
  </si>
  <si>
    <t>17/8/2026 14:14</t>
  </si>
  <si>
    <t>RC-114-202608031</t>
  </si>
  <si>
    <t>RC-179-202608052</t>
  </si>
  <si>
    <t>17/8/2026 14:07</t>
  </si>
  <si>
    <t>RC-140-202608045</t>
  </si>
  <si>
    <t>17/8/2026 14:06</t>
  </si>
  <si>
    <t>RC-124-202608124</t>
  </si>
  <si>
    <t>17/8/2026 13:55</t>
  </si>
  <si>
    <t>RC-165-202608013</t>
  </si>
  <si>
    <t>17/8/2026 13:54</t>
  </si>
  <si>
    <t>RC-135-202608023</t>
  </si>
  <si>
    <t>17/8/2026 13:53</t>
  </si>
  <si>
    <t>RC-145-202608021</t>
  </si>
  <si>
    <t>17/8/2026 13:45</t>
  </si>
  <si>
    <t>RC-179-202608051</t>
  </si>
  <si>
    <t>17/8/2026 13:44</t>
  </si>
  <si>
    <t>RC-179-202608050</t>
  </si>
  <si>
    <t>17/8/2026 13:43</t>
  </si>
  <si>
    <t>RC-194-202608006</t>
  </si>
  <si>
    <t>17/8/2026 13:40</t>
  </si>
  <si>
    <t>RC-170-202608036</t>
  </si>
  <si>
    <t>17/8/2026 13:26</t>
  </si>
  <si>
    <t>RC-71-202608026</t>
  </si>
  <si>
    <t>17/8/2026 13:03</t>
  </si>
  <si>
    <t>RC-144-202608015</t>
  </si>
  <si>
    <t>17/8/2026 12:48</t>
  </si>
  <si>
    <t>2IPH163SCM013</t>
  </si>
  <si>
    <t>Sheep Clear Magsafe - iPhone 16 Pro Max</t>
  </si>
  <si>
    <t>RC-132-202608015</t>
  </si>
  <si>
    <t>17/8/2026 11:56</t>
  </si>
  <si>
    <t>RC-93-202608009</t>
  </si>
  <si>
    <t>17/8/2026 12:24</t>
  </si>
  <si>
    <t>RC-95-202608004</t>
  </si>
  <si>
    <t>17/8/2026 12:19</t>
  </si>
  <si>
    <t>RC-126-202608028</t>
  </si>
  <si>
    <t>17/8/2026 12:18</t>
  </si>
  <si>
    <t>RC-208-202608038</t>
  </si>
  <si>
    <t>17/8/2026 12:05</t>
  </si>
  <si>
    <t>RC-148-202608024</t>
  </si>
  <si>
    <t>RC-72-202608006</t>
  </si>
  <si>
    <t>17/8/2026 11:27</t>
  </si>
  <si>
    <t>RC-92-202608016</t>
  </si>
  <si>
    <t>17/8/2026 10:27</t>
  </si>
  <si>
    <t>6/8/2026 18:18</t>
  </si>
  <si>
    <t>14.50</t>
  </si>
  <si>
    <t>34.50</t>
  </si>
  <si>
    <t>Data  1 - 17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</si>
</sst>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(* #,##0.00_);_(* \(#,##0.00\);_(* &quot;-&quot;??_);_(@_)"/>
    <numFmt numFmtId="166" formatCode="_(* #,##0_);_(* \(#,##0\);_(* &quot;-&quot;??_);_(@_)"/>
  </numFmts>
  <fonts count="2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b/>
      <sz val="8"/>
      <color rgb="FFFF0000"/>
      <name val="Century Gothic"/>
      <family val="2"/>
    </font>
    <font>
      <b/>
      <sz val="9"/>
      <color rgb="FFFF0000"/>
      <name val="Century Gothic"/>
      <family val="2"/>
    </font>
    <font>
      <sz val="11"/>
      <color theme="1"/>
      <name val="Century Gothic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9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color theme="1"/>
      <name val="Tahoma"/>
      <family val="2"/>
      <charset val="222"/>
    </font>
    <font>
      <b/>
      <sz val="9"/>
      <color theme="1"/>
      <name val="Tahoma"/>
      <family val="2"/>
    </font>
    <font>
      <b/>
      <sz val="9"/>
      <color theme="0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0" fontId="18" fillId="0" borderId="0"/>
  </cellStyleXfs>
  <cellXfs count="71">
    <xf numFmtId="0" fontId="0" fillId="0" borderId="0" xfId="0"/>
    <xf numFmtId="0" fontId="2" fillId="2" borderId="0" xfId="0" applyFont="1" applyFill="1"/>
    <xf numFmtId="0" fontId="0" fillId="2" borderId="0" xfId="0" applyFill="1"/>
    <xf numFmtId="0" fontId="4" fillId="0" borderId="0" xfId="2" applyFont="1"/>
    <xf numFmtId="3" fontId="2" fillId="0" borderId="0" xfId="2" applyNumberFormat="1" applyFont="1" applyAlignment="1">
      <alignment horizontal="center"/>
    </xf>
    <xf numFmtId="10" fontId="2" fillId="0" borderId="0" xfId="3" applyNumberFormat="1" applyFont="1" applyFill="1" applyAlignment="1">
      <alignment horizontal="center"/>
    </xf>
    <xf numFmtId="10" fontId="2" fillId="0" borderId="0" xfId="4" applyNumberFormat="1" applyFont="1" applyAlignment="1">
      <alignment horizontal="center"/>
    </xf>
    <xf numFmtId="0" fontId="5" fillId="3" borderId="1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6" fillId="0" borderId="5" xfId="2" applyFont="1" applyBorder="1" applyAlignment="1">
      <alignment vertical="center"/>
    </xf>
    <xf numFmtId="3" fontId="3" fillId="0" borderId="4" xfId="2" applyNumberFormat="1" applyBorder="1" applyAlignment="1">
      <alignment horizontal="center"/>
    </xf>
    <xf numFmtId="10" fontId="3" fillId="0" borderId="4" xfId="3" applyNumberFormat="1" applyFont="1" applyFill="1" applyBorder="1" applyAlignment="1">
      <alignment horizontal="center"/>
    </xf>
    <xf numFmtId="3" fontId="3" fillId="0" borderId="6" xfId="2" applyNumberFormat="1" applyBorder="1" applyAlignment="1">
      <alignment horizontal="center"/>
    </xf>
    <xf numFmtId="10" fontId="3" fillId="0" borderId="6" xfId="3" applyNumberFormat="1" applyFont="1" applyFill="1" applyBorder="1" applyAlignment="1">
      <alignment horizontal="center"/>
    </xf>
    <xf numFmtId="164" fontId="0" fillId="0" borderId="4" xfId="4" applyNumberFormat="1" applyFont="1" applyBorder="1" applyAlignment="1">
      <alignment horizontal="center"/>
    </xf>
    <xf numFmtId="0" fontId="5" fillId="0" borderId="0" xfId="2" applyFont="1" applyAlignment="1">
      <alignment horizontal="center" vertical="center" wrapText="1"/>
    </xf>
    <xf numFmtId="0" fontId="3" fillId="0" borderId="0" xfId="2"/>
    <xf numFmtId="3" fontId="3" fillId="0" borderId="0" xfId="2" applyNumberFormat="1" applyAlignment="1">
      <alignment horizontal="center"/>
    </xf>
    <xf numFmtId="0" fontId="5" fillId="3" borderId="7" xfId="2" applyFont="1" applyFill="1" applyBorder="1" applyAlignment="1">
      <alignment horizontal="center" vertical="center" wrapText="1"/>
    </xf>
    <xf numFmtId="0" fontId="6" fillId="0" borderId="4" xfId="2" applyFont="1" applyBorder="1" applyAlignment="1">
      <alignment horizontal="left" vertical="center" wrapText="1"/>
    </xf>
    <xf numFmtId="0" fontId="7" fillId="0" borderId="4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9" fillId="0" borderId="0" xfId="2" applyFont="1"/>
    <xf numFmtId="0" fontId="10" fillId="0" borderId="0" xfId="2" applyFont="1"/>
    <xf numFmtId="10" fontId="0" fillId="0" borderId="0" xfId="4" applyNumberFormat="1" applyFont="1" applyBorder="1" applyAlignment="1">
      <alignment horizontal="center"/>
    </xf>
    <xf numFmtId="0" fontId="11" fillId="0" borderId="4" xfId="2" applyFont="1" applyBorder="1" applyAlignment="1">
      <alignment horizontal="center" vertical="center"/>
    </xf>
    <xf numFmtId="0" fontId="12" fillId="0" borderId="4" xfId="2" applyFont="1" applyBorder="1" applyAlignment="1">
      <alignment vertical="center"/>
    </xf>
    <xf numFmtId="0" fontId="11" fillId="0" borderId="4" xfId="2" quotePrefix="1" applyFont="1" applyBorder="1" applyAlignment="1">
      <alignment horizontal="center" vertical="center"/>
    </xf>
    <xf numFmtId="0" fontId="11" fillId="0" borderId="4" xfId="2" applyFont="1" applyBorder="1" applyAlignment="1">
      <alignment vertical="center"/>
    </xf>
    <xf numFmtId="3" fontId="12" fillId="0" borderId="4" xfId="2" applyNumberFormat="1" applyFont="1" applyBorder="1" applyAlignment="1">
      <alignment horizontal="center" vertical="center"/>
    </xf>
    <xf numFmtId="9" fontId="0" fillId="0" borderId="4" xfId="4" applyFont="1" applyFill="1" applyBorder="1" applyAlignment="1">
      <alignment horizontal="center"/>
    </xf>
    <xf numFmtId="0" fontId="13" fillId="0" borderId="0" xfId="2" applyFont="1"/>
    <xf numFmtId="0" fontId="11" fillId="4" borderId="4" xfId="2" quotePrefix="1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vertical="center"/>
    </xf>
    <xf numFmtId="0" fontId="12" fillId="4" borderId="4" xfId="2" applyFont="1" applyFill="1" applyBorder="1" applyAlignment="1">
      <alignment vertical="center"/>
    </xf>
    <xf numFmtId="3" fontId="12" fillId="4" borderId="4" xfId="2" applyNumberFormat="1" applyFont="1" applyFill="1" applyBorder="1" applyAlignment="1">
      <alignment horizontal="center" vertical="center"/>
    </xf>
    <xf numFmtId="3" fontId="3" fillId="4" borderId="4" xfId="2" applyNumberFormat="1" applyFill="1" applyBorder="1" applyAlignment="1">
      <alignment horizontal="center"/>
    </xf>
    <xf numFmtId="0" fontId="11" fillId="0" borderId="0" xfId="2" applyFont="1" applyAlignment="1">
      <alignment horizontal="center" vertical="center"/>
    </xf>
    <xf numFmtId="9" fontId="14" fillId="0" borderId="4" xfId="4" applyFont="1" applyFill="1" applyBorder="1" applyAlignment="1">
      <alignment horizontal="center"/>
    </xf>
    <xf numFmtId="165" fontId="0" fillId="0" borderId="0" xfId="1" applyFont="1"/>
    <xf numFmtId="0" fontId="2" fillId="0" borderId="0" xfId="0" applyFont="1"/>
    <xf numFmtId="0" fontId="2" fillId="5" borderId="0" xfId="0" applyFont="1" applyFill="1"/>
    <xf numFmtId="0" fontId="16" fillId="0" borderId="8" xfId="6" applyFont="1" applyBorder="1" applyAlignment="1" applyProtection="1">
      <alignment horizontal="center"/>
      <protection hidden="1"/>
    </xf>
    <xf numFmtId="49" fontId="17" fillId="6" borderId="8" xfId="6" applyNumberFormat="1" applyFont="1" applyFill="1" applyBorder="1" applyAlignment="1" applyProtection="1">
      <alignment horizontal="center"/>
      <protection hidden="1"/>
    </xf>
    <xf numFmtId="0" fontId="17" fillId="6" borderId="8" xfId="6" applyFont="1" applyFill="1" applyBorder="1" applyAlignment="1" applyProtection="1">
      <alignment horizontal="center"/>
      <protection hidden="1"/>
    </xf>
    <xf numFmtId="0" fontId="16" fillId="7" borderId="8" xfId="6" applyFont="1" applyFill="1" applyBorder="1" applyAlignment="1" applyProtection="1">
      <alignment horizontal="center"/>
      <protection hidden="1"/>
    </xf>
    <xf numFmtId="0" fontId="16" fillId="8" borderId="8" xfId="6" applyFont="1" applyFill="1" applyBorder="1" applyAlignment="1" applyProtection="1">
      <alignment horizontal="center"/>
      <protection hidden="1"/>
    </xf>
    <xf numFmtId="166" fontId="16" fillId="9" borderId="8" xfId="0" applyNumberFormat="1" applyFont="1" applyFill="1" applyBorder="1" applyAlignment="1">
      <alignment horizontal="center" vertical="center"/>
    </xf>
    <xf numFmtId="49" fontId="19" fillId="0" borderId="8" xfId="7" applyNumberFormat="1" applyFont="1" applyBorder="1"/>
    <xf numFmtId="0" fontId="19" fillId="0" borderId="8" xfId="7" applyFont="1" applyBorder="1"/>
    <xf numFmtId="0" fontId="19" fillId="0" borderId="8" xfId="0" applyFont="1" applyBorder="1"/>
    <xf numFmtId="0" fontId="19" fillId="0" borderId="8" xfId="0" applyFont="1" applyBorder="1" applyAlignment="1">
      <alignment horizontal="center"/>
    </xf>
    <xf numFmtId="1" fontId="19" fillId="0" borderId="8" xfId="0" applyNumberFormat="1" applyFont="1" applyBorder="1" applyAlignment="1">
      <alignment horizontal="center"/>
    </xf>
    <xf numFmtId="3" fontId="19" fillId="0" borderId="8" xfId="0" applyNumberFormat="1" applyFont="1" applyBorder="1" applyAlignment="1">
      <alignment horizontal="center"/>
    </xf>
    <xf numFmtId="3" fontId="19" fillId="0" borderId="9" xfId="0" applyNumberFormat="1" applyFont="1" applyBorder="1" applyAlignment="1">
      <alignment horizontal="center"/>
    </xf>
    <xf numFmtId="10" fontId="19" fillId="0" borderId="8" xfId="5" applyNumberFormat="1" applyFont="1" applyBorder="1" applyAlignment="1">
      <alignment horizontal="center"/>
    </xf>
    <xf numFmtId="3" fontId="19" fillId="0" borderId="8" xfId="1" applyNumberFormat="1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8" xfId="0" applyFont="1" applyBorder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NumberFormat="1" applyFill="1"/>
    <xf numFmtId="166" fontId="0" fillId="0" borderId="0" xfId="0" applyNumberFormat="1" applyFill="1"/>
    <xf numFmtId="0" fontId="11" fillId="0" borderId="4" xfId="2" quotePrefix="1" applyFont="1" applyFill="1" applyBorder="1" applyAlignment="1">
      <alignment horizontal="center" vertical="center"/>
    </xf>
    <xf numFmtId="0" fontId="11" fillId="0" borderId="4" xfId="2" applyFont="1" applyFill="1" applyBorder="1" applyAlignment="1">
      <alignment vertical="center"/>
    </xf>
    <xf numFmtId="0" fontId="12" fillId="0" borderId="4" xfId="2" applyFont="1" applyFill="1" applyBorder="1" applyAlignment="1">
      <alignment vertical="center"/>
    </xf>
    <xf numFmtId="3" fontId="12" fillId="0" borderId="4" xfId="2" applyNumberFormat="1" applyFont="1" applyFill="1" applyBorder="1" applyAlignment="1">
      <alignment horizontal="center" vertical="center"/>
    </xf>
    <xf numFmtId="3" fontId="3" fillId="0" borderId="4" xfId="2" applyNumberFormat="1" applyFill="1" applyBorder="1" applyAlignment="1">
      <alignment horizontal="center"/>
    </xf>
  </cellXfs>
  <cellStyles count="8">
    <cellStyle name="Comma" xfId="1" builtinId="3"/>
    <cellStyle name="Normal" xfId="0" builtinId="0"/>
    <cellStyle name="Normal 3 2" xfId="2" xr:uid="{7B47B9F9-D45A-41D6-BCDF-B8A9A70B4058}"/>
    <cellStyle name="Normal 72" xfId="7" xr:uid="{8582A43A-4F55-4AA2-AF52-1A8A11254EE6}"/>
    <cellStyle name="Normal 73" xfId="6" xr:uid="{F9809B72-4188-41CE-837C-D7141DC136B6}"/>
    <cellStyle name="Percent" xfId="5" builtinId="5"/>
    <cellStyle name="Percent 2" xfId="3" xr:uid="{B8EA3F8C-004B-47AA-922A-D49729430B43}"/>
    <cellStyle name="Percent 3 2" xfId="4" xr:uid="{760C0F87-322E-40A1-8A32-49DFA5EFBE9C}"/>
  </cellStyles>
  <dxfs count="91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b/>
        <i val="0"/>
        <color theme="8" tint="-0.499984740745262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0</xdr:rowOff>
    </xdr:from>
    <xdr:to>
      <xdr:col>4</xdr:col>
      <xdr:colOff>381000</xdr:colOff>
      <xdr:row>4</xdr:row>
      <xdr:rowOff>3233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EDB45C-ACE9-413C-871A-725224F9D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7160" y="0"/>
          <a:ext cx="1748790" cy="727133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0</xdr:rowOff>
    </xdr:from>
    <xdr:to>
      <xdr:col>4</xdr:col>
      <xdr:colOff>381000</xdr:colOff>
      <xdr:row>4</xdr:row>
      <xdr:rowOff>3233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30D2B9-ACEB-46C3-8941-79B56CF21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7160" y="0"/>
          <a:ext cx="1748790" cy="727133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0</xdr:row>
      <xdr:rowOff>0</xdr:rowOff>
    </xdr:from>
    <xdr:to>
      <xdr:col>4</xdr:col>
      <xdr:colOff>381000</xdr:colOff>
      <xdr:row>4</xdr:row>
      <xdr:rowOff>3233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4F5A08-7966-4723-A198-20C6B2500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7160" y="0"/>
          <a:ext cx="1748790" cy="72713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rry" refreshedDate="46252.386253472221" createdVersion="8" refreshedVersion="8" minRefreshableVersion="3" recordCount="12101" xr:uid="{C809BC5F-03CF-420B-9117-BD4B35326BE4}">
  <cacheSource type="worksheet">
    <worksheetSource ref="A1:AC1048576" sheet="Data Mail"/>
  </cacheSource>
  <cacheFields count="29">
    <cacheField name="รายการ" numFmtId="0">
      <sharedItems containsBlank="1"/>
    </cacheField>
    <cacheField name="สร้างโดย" numFmtId="0">
      <sharedItems containsBlank="1"/>
    </cacheField>
    <cacheField name="ช่องทางการขาย" numFmtId="0">
      <sharedItems containsBlank="1"/>
    </cacheField>
    <cacheField name="วันที่ทำรายการ" numFmtId="0">
      <sharedItems containsBlank="1" count="18">
        <s v="17/8/2026"/>
        <s v="16/8/2026"/>
        <s v="15/8/2026"/>
        <s v="14/8/2026"/>
        <s v="13/8/2026"/>
        <s v="12/8/2026"/>
        <s v="11/8/2026"/>
        <s v="10/8/2026"/>
        <s v="9/8/2026"/>
        <s v="8/8/2026"/>
        <s v="7/8/2026"/>
        <s v="6/8/2026"/>
        <s v="4/8/2026"/>
        <s v="2/8/2026"/>
        <s v="5/8/2026"/>
        <s v="3/8/2026"/>
        <s v="1/8/2026"/>
        <m/>
      </sharedItems>
    </cacheField>
    <cacheField name="ส่วนลด" numFmtId="0">
      <sharedItems containsBlank="1"/>
    </cacheField>
    <cacheField name="รายได้จาก Platform" numFmtId="0">
      <sharedItems containsString="0" containsBlank="1" containsNumber="1" containsInteger="1" minValue="0" maxValue="0"/>
    </cacheField>
    <cacheField name="มูลค่ารวมก่อนภาษี" numFmtId="0">
      <sharedItems containsString="0" containsBlank="1" containsNumber="1" minValue="0" maxValue="10589.39"/>
    </cacheField>
    <cacheField name="ภาษีมูลค่าเพิ่ม" numFmtId="0">
      <sharedItems containsString="0" containsBlank="1" containsNumber="1" minValue="0" maxValue="741.26"/>
    </cacheField>
    <cacheField name="มูลค่า" numFmtId="0">
      <sharedItems containsString="0" containsBlank="1" containsNumber="1" minValue="0" maxValue="11330.65"/>
    </cacheField>
    <cacheField name="หมายเหตุ" numFmtId="0">
      <sharedItems containsBlank="1" count="685">
        <s v="01017152"/>
        <s v="b"/>
        <s v="1280879"/>
        <s v="12809394"/>
        <s v="010L6088"/>
        <s v="12809839"/>
        <s v="j"/>
        <s v="12808920_x000a_"/>
        <s v="jp"/>
        <s v="01073421"/>
        <s v="01046311"/>
        <s v="12809505"/>
        <s v=""/>
        <s v="01056426"/>
        <s v="010H9703"/>
        <s v="12808459"/>
        <s v="010J1044"/>
        <s v="n"/>
        <s v="b_x000a_RC-125-202608209 TF-202608891_x000a_Wallet Lady _x000a_ศุภะภัสสร เวศยาสิรินทร์_x000a_97/59 ชั้น 8 อาคาร B อาคารชุดลุมพินีเพลส พระราม 9 ถ.พระราม 9 แขวงห้วยขวาง  เขตห้วยขวาง กรุงเทพมหานคร 10310_x000a_โทร.0954387981"/>
        <s v="010F8555"/>
        <s v="010J5766"/>
        <s v="01056133"/>
        <s v="01081894"/>
        <s v="01052664"/>
        <s v="01075608"/>
        <s v="01040851"/>
        <s v="01032997"/>
        <s v="010L6270"/>
        <s v="010L6083"/>
        <s v="010O1412"/>
        <s v="12809585"/>
        <s v="01094688"/>
        <s v="12810302_x000a__x000a_"/>
        <s v="12807868"/>
        <s v="01081353"/>
        <s v="01062623"/>
        <s v="01085282"/>
        <s v="12810288"/>
        <s v="010G1707"/>
        <s v="01065595"/>
        <s v="12809572"/>
        <s v="12810131"/>
        <s v="01055879"/>
        <s v="010N6112"/>
        <s v="010O5459"/>
        <s v="01049983_x000a_"/>
        <s v="010E0152"/>
        <s v="12809197"/>
        <s v="12809796"/>
        <s v="010H9508"/>
        <s v="12809315"/>
        <s v="010E5070"/>
        <s v="010H2136"/>
        <s v="01085573"/>
        <s v="12810260"/>
        <s v="12809514_x000a_"/>
        <s v="01046318"/>
        <s v="12808706"/>
        <s v="12807624"/>
        <s v="12809847"/>
        <s v="01029194"/>
        <s v="010J2971"/>
        <s v="01073716"/>
        <s v="12809141"/>
        <s v="010N7637"/>
        <s v="010L4971"/>
        <s v="010N3909"/>
        <s v="12810048"/>
        <s v="010N2591"/>
        <s v="pj"/>
        <s v="39115146"/>
        <s v="010N4804"/>
        <s v="01053411"/>
        <s v="010H3509"/>
        <s v="010N4434"/>
        <s v="12807889"/>
        <s v="12808935"/>
        <s v="12809910"/>
        <s v="010L9662"/>
        <s v="12810022"/>
        <s v="12808008"/>
        <s v="01042366"/>
        <s v="12809026"/>
        <s v="12808790"/>
        <s v="010O3297"/>
        <s v="01067699"/>
        <s v="12809286"/>
        <s v="010L7810"/>
        <s v="12809452"/>
        <s v="12808303"/>
        <s v="M"/>
        <s v="010L7417_x000a_"/>
        <s v="12810059"/>
        <s v="01055559"/>
        <s v="12807883"/>
        <s v="12810264"/>
        <s v="39132220"/>
        <s v="010H5864_x000a_"/>
        <s v="010F8356"/>
        <s v="38004448"/>
        <s v="010L6645"/>
        <s v="12810009"/>
        <s v="12809549 "/>
        <s v="12807785"/>
        <s v="12809841"/>
        <s v="12808234"/>
        <s v="12810318"/>
        <s v="12809896"/>
        <s v="12807859"/>
        <s v="12809934_x000a_"/>
        <s v="12808453"/>
        <s v="12809844"/>
        <s v="010L6302"/>
        <s v="010E5550"/>
        <s v="12807852"/>
        <s v="010F8580"/>
        <s v="12809873"/>
        <s v="12809960"/>
        <s v="12809882"/>
        <s v="010E5010"/>
        <s v="12809703"/>
        <s v="01031397"/>
        <s v="010N3784"/>
        <s v="010N4326"/>
        <s v="010N3909_x000a_"/>
        <s v="12810027"/>
        <s v="010H3553"/>
        <s v="1099945"/>
        <s v="010E4398_x000a_"/>
        <s v="01080876"/>
        <s v="01074634"/>
        <s v="12810076"/>
        <s v="010H7011"/>
        <s v="12809613"/>
        <s v="010O3749_x000a_"/>
        <s v="010L6648_x000a_"/>
        <s v="01096006"/>
        <s v="12809978"/>
        <s v="12810203"/>
        <s v="12809520"/>
        <s v="12809852"/>
        <s v="010H6055"/>
        <s v="12808908"/>
        <s v="01084541_x000a_"/>
        <s v="01070733"/>
        <s v="01051927_x000a_"/>
        <s v="01074241"/>
        <s v="010D3028"/>
        <s v="39119941"/>
        <s v="01095379"/>
        <s v="010N2251"/>
        <s v="010H7398"/>
        <s v="010L9052"/>
        <s v="Sale : 010H5090"/>
        <s v="12809810"/>
        <s v="12807641"/>
        <s v="010N4810"/>
        <s v="01026427_x000a_"/>
        <s v="12809969"/>
        <s v="12809706"/>
        <s v="01068673"/>
        <s v="010H8876"/>
        <s v="12808476"/>
        <s v="12808776_x000a_"/>
        <s v="12810276"/>
        <s v="12810217"/>
        <s v="010J8954"/>
        <s v="01017609"/>
        <s v="010D2802"/>
        <s v="01081966"/>
        <s v="01075327"/>
        <s v="12808608"/>
        <s v="12808798"/>
        <s v="12807594"/>
        <s v="01055221"/>
        <s v="010N1113"/>
        <s v="01055033"/>
        <s v="12808776"/>
        <s v="12809880"/>
        <s v="010L6262"/>
        <s v="01072677"/>
        <s v="010J4524"/>
        <s v="12809843"/>
        <s v="01057393"/>
        <s v="12808538"/>
        <s v="38303615"/>
        <s v="010N2718"/>
        <s v="12809260"/>
        <s v="010H7101"/>
        <s v="12809954"/>
        <s v="01079258"/>
        <s v="010L5679"/>
        <s v="01042359_x000a_"/>
        <s v="010O5503"/>
        <s v="12810090"/>
        <s v="010J0258"/>
        <s v="010J7353"/>
        <s v="010L1308"/>
        <s v="12809667"/>
        <s v="12807889_x000a_"/>
        <s v="12810042"/>
        <s v="12808036_x000a_"/>
        <s v="010L8250"/>
        <s v="12808054"/>
        <s v="12809703_x000a_"/>
        <s v="01042359"/>
        <s v="010L5226_x000a_"/>
        <s v="12809765"/>
        <s v="12809742_x000a_"/>
        <s v="010J1078_x000a_"/>
        <s v="010H7025"/>
        <s v="12808501"/>
        <s v="01089487"/>
        <s v="01069199_x000a_"/>
        <s v="01090065"/>
        <s v="01047181"/>
        <s v="01045421_x000a_"/>
        <s v="01040454"/>
        <s v="12807942_x000a_"/>
        <s v="12809516"/>
        <s v="01097075"/>
        <s v="01094584"/>
        <s v="010O4868"/>
        <s v="01095052"/>
        <s v="01043190"/>
        <s v="01057319_x000a_"/>
        <s v="010F8559"/>
        <s v="010L6876"/>
        <s v="01090147"/>
        <s v="12808638"/>
        <s v="010H9198"/>
        <s v="12810014"/>
        <s v="010E0150"/>
        <s v="01053636 ศิวพร อรุณศาสตร์_x000a_"/>
        <s v="010N6328"/>
        <s v="12809986"/>
        <s v="12809975"/>
        <s v="01033603"/>
        <s v="010L6848"/>
        <s v="12810188"/>
        <s v="010D9708"/>
        <s v="01068973"/>
        <s v="12809692_x000a_"/>
        <s v="12809692"/>
        <s v="010o5552"/>
        <s v="12808451"/>
        <s v="010E1688"/>
        <s v="01079936"/>
        <s v="010E3690"/>
        <s v="12810186"/>
        <s v="010H6246"/>
        <s v="12809268"/>
        <s v="010J6120"/>
        <s v="01085573_x000a_"/>
        <s v="12810028"/>
        <s v="010L3591_x000a_"/>
        <s v="12807839"/>
        <s v="12809638 "/>
        <s v="12808857"/>
        <s v="010O6206"/>
        <s v="12807591"/>
        <s v=" b"/>
        <s v="010H2183"/>
        <s v="010E4202"/>
        <s v="12809463"/>
        <s v="12810120"/>
        <s v="010L2952"/>
        <s v="12808742"/>
        <s v="01069194"/>
        <s v="01059940"/>
        <s v="010J4920"/>
        <s v="39116996_x000a_"/>
        <s v="01055032"/>
        <s v="01055032_x000a_"/>
        <s v="01043914"/>
        <s v="010N6211"/>
        <s v="010D3147"/>
        <s v="010O5917"/>
        <s v="010J1078"/>
        <s v="01032838"/>
        <s v="12809115"/>
        <s v="01073000"/>
        <s v="12809965"/>
        <s v="12809705"/>
        <s v="1281061"/>
        <s v="12809408_x000a_"/>
        <s v="01089720"/>
        <s v="01099927"/>
        <s v="12809991"/>
        <s v="010E3719_x000a_"/>
        <s v="12808117"/>
        <s v="010N4803"/>
        <s v="12809178"/>
        <s v="01096006_x000a_"/>
        <s v="12809379"/>
        <s v="010L6648"/>
        <s v="010H6247"/>
        <s v="01025153"/>
        <s v="12809209"/>
        <s v="38001747_x000a_"/>
        <s v="010J2258"/>
        <s v="010N6754"/>
        <s v="12809207"/>
        <s v="12810077"/>
        <s v="12809268_x000a_"/>
        <s v="12810292"/>
        <s v="01073230"/>
        <s v="12810000"/>
        <s v="12808413"/>
        <s v="010H3861"/>
        <s v="010L6084"/>
        <s v="010L7730"/>
        <s v="01093393"/>
        <s v="12809571"/>
        <s v="12809644"/>
        <s v="12809336"/>
        <s v="12809953"/>
        <s v="12810002"/>
        <s v="M_x000a_RC-125-202608162 TF-202608596_x000a_S24 Ultra MS Snoopy _x000a_บุญสิตา เตชะศิรินุกูล(พลอย) 0638101991 _x000a_ร้านอินทนิล ตลาดดอนหวาย 78 หมู่ 5 ต.บางกระทึก อ.สามพราน จ.นครปฐม 73210"/>
        <s v="010L4565"/>
        <s v="12810206"/>
        <s v="12809625"/>
        <s v="010D9411"/>
        <s v="010H5698"/>
        <s v="01052561"/>
        <s v="010O4868_x000a__x000a_"/>
        <s v="12808055"/>
        <s v="12810096"/>
        <s v="39128114"/>
        <s v="12810056_x000a_"/>
        <s v="01040503"/>
        <s v="01046971"/>
        <s v="010L6079_x000a_"/>
        <s v="01058191"/>
        <s v="12809887"/>
        <s v="12809038"/>
        <s v="12808349"/>
        <s v="01096486"/>
        <s v="12810132"/>
        <s v="12810206_x000a_"/>
        <s v="12809982"/>
        <s v="12810181_x000a_"/>
        <s v="010J7561"/>
        <s v="010H1143"/>
        <s v="12809053"/>
        <s v="12807927"/>
        <s v="010J3014"/>
        <s v="010J4122"/>
        <s v="12809515"/>
        <s v="010E4193"/>
        <s v="12808124"/>
        <s v="12810050"/>
        <s v="010F8568"/>
        <s v="12809144"/>
        <s v="010H7671"/>
        <s v="01094365"/>
        <s v="010N5455"/>
        <s v="12808645"/>
        <s v="12803804"/>
        <s v="12808624"/>
        <s v="010J5139"/>
        <s v="12807586"/>
        <s v="010L6871"/>
        <s v="01017152_x000a_"/>
        <s v="010N3216"/>
        <s v="010N9619"/>
        <s v="010H8827_x000a_"/>
        <s v="01021762"/>
        <s v="010N4833"/>
        <s v="12810006"/>
        <s v="010H6222"/>
        <s v="010N7469"/>
        <s v="010N2251_x000a_"/>
        <s v="010G9243"/>
        <s v="12809718"/>
        <s v="12809825"/>
        <s v="12809938"/>
        <s v="010N2720"/>
        <s v="12810088"/>
        <s v="12807718"/>
        <s v="01068611"/>
        <s v="010H1912"/>
        <s v="010E6326"/>
        <s v="010L6912"/>
        <s v="01081966_x000a_"/>
        <s v="01090831"/>
        <s v="01090831_x000a_"/>
        <s v="01069523"/>
        <s v="010J3735"/>
        <s v="12808798_x000a_"/>
        <s v="12809685_x000a_"/>
        <s v="12808188"/>
        <s v="01044539"/>
        <s v="01044539_x000a_"/>
        <s v="39124615"/>
        <s v="010H7119"/>
        <s v="01049059"/>
        <s v="12809830"/>
        <s v="01058516"/>
        <s v="01060532"/>
        <s v="010Q6136"/>
        <s v="010N7568"/>
        <s v="12808323"/>
        <s v="12810218"/>
        <s v="12808648"/>
        <s v="12803804_x000a_"/>
        <s v="39127451"/>
        <s v="010H9178"/>
        <s v="01079538"/>
        <s v="01026318_x000a__x000a_"/>
        <s v="12809186"/>
        <s v="010J4201"/>
        <s v="010F8579"/>
        <s v="01055203"/>
        <s v="010H7388"/>
        <s v="12810263_x000a_"/>
        <s v="12810167"/>
        <s v="12809370"/>
        <s v="010D5464"/>
        <s v="12808150"/>
        <s v="01043911"/>
        <s v="12808365"/>
        <s v="12808698"/>
        <s v="12810216"/>
        <s v="010O5021"/>
        <s v="010H7777"/>
        <s v="12809777"/>
        <s v="12808800"/>
        <s v="12808323_x000a_"/>
        <s v="010G0469"/>
        <s v="0108356"/>
        <s v="01097325"/>
        <s v="01095679"/>
        <s v="38003603"/>
        <s v="12809652"/>
        <s v="01059591_x000a__x000a_"/>
        <s v="12808766"/>
        <s v="12810196"/>
        <s v="01032158"/>
        <s v="1280114"/>
        <s v="010J2564"/>
        <s v="01049648"/>
        <s v="01075618"/>
        <s v="12810263"/>
        <s v="12810247"/>
        <s v="12809920"/>
        <s v="12808036"/>
        <s v="12810001"/>
        <s v="010H4515"/>
        <s v="01055950_x000a_"/>
        <s v="010N7148"/>
        <s v="12809815"/>
        <s v="12809285"/>
        <s v="01042235"/>
        <s v="01032621"/>
        <s v="010L4571"/>
        <s v="01095030"/>
        <s v="12809177"/>
        <s v="01067123"/>
        <s v="12807779_x000a_"/>
        <s v="12810194"/>
        <s v="12809854"/>
        <s v="01053154"/>
        <s v="12808237"/>
        <s v="01025153_x000a_"/>
        <s v="010L6913"/>
        <s v="12810074"/>
        <s v="010D3028_x000a_"/>
        <s v="010F8576"/>
        <s v="12810339"/>
        <s v="010L7727"/>
        <s v="01084431"/>
        <s v="12809551"/>
        <s v="12809807"/>
        <s v="010L6903"/>
        <s v="12807767"/>
        <s v="01062623_x000a_"/>
        <s v="12808613"/>
        <s v="01062540"/>
        <s v="12809651"/>
        <s v="12808761"/>
        <s v="010H2535"/>
        <s v="01049983"/>
        <s v="01083665"/>
        <s v="O10H9178"/>
        <s v="010L1218_x000a_"/>
        <s v="01032631"/>
        <s v="010L6905"/>
        <s v="010L7727_x000a_"/>
        <s v="01062511"/>
        <s v="12810261"/>
        <s v="12810192"/>
        <s v="010H2216"/>
        <s v="01056575"/>
        <s v="010J4590"/>
        <s v="010E4956"/>
        <s v="12808752"/>
        <s v="010L6458"/>
        <s v="010O1412_x000a_"/>
        <s v="01084895"/>
        <s v="12810298"/>
        <s v="01087488"/>
        <s v="12810073"/>
        <s v="010G9240"/>
        <s v="010J0731"/>
        <s v="01070042"/>
        <s v="12809635_x000a_"/>
        <s v="010L6233"/>
        <s v="01055947"/>
        <s v="12809125"/>
        <s v="010F8586"/>
        <s v="010H2981"/>
        <s v="01084584"/>
        <s v="12807610"/>
        <s v="12809946"/>
        <s v="010J9581"/>
        <s v="010L0444"/>
        <s v="12808748_x000a_"/>
        <s v="010E0102"/>
        <s v="010H8827"/>
        <s v="01084584_x000a_"/>
        <s v="12809988"/>
        <s v="010H4238"/>
        <s v="12810250"/>
        <s v="12809515_x000a_"/>
        <s v="12810200"/>
        <s v="39115089"/>
        <s v="01069194_x000a_"/>
        <s v="12809958"/>
        <s v="12810243"/>
        <s v="01053636"/>
        <s v="01024322"/>
        <s v="RC-125-202608094 / TF-202608325_x000a_15 Pro Max ms Monch_x000a_กันยารัตน์ โคตรทิพย์ _x000a_59 หมู่ที่6 ตำบลต้นเปา  สันกำแพง  เชียงใหม่  50130 _x000a_0625091837"/>
        <s v="01040516"/>
        <s v="01026427"/>
        <s v="12810273"/>
        <s v="12809194"/>
        <s v="01026587_x000a_"/>
        <s v="01045422"/>
        <s v="12810309"/>
        <s v="010N4264"/>
        <s v="010O1259"/>
        <s v="12809516_x000a_"/>
        <s v="010N8508"/>
        <s v="010J2651"/>
        <s v="01055067"/>
        <s v="010J2580"/>
        <s v="12809963"/>
        <s v="01047016"/>
        <s v="010H5336_x000a_"/>
        <s v="010H5336"/>
        <s v="12809447"/>
        <s v="12808918"/>
        <s v="01081353_x000a_"/>
        <s v="12809262_x000a_"/>
        <s v="bonus"/>
        <s v="01084501_x000a_"/>
        <s v="01054343"/>
        <s v=" n"/>
        <s v="010E4585"/>
        <s v="010H4410"/>
        <s v="010E4200"/>
        <s v="12810056"/>
        <s v="010N4454"/>
        <s v="12807868_x000a_"/>
        <s v="010J1190"/>
        <s v="01047304"/>
        <s v="010E1689"/>
        <s v="010L1218"/>
        <s v="12807677"/>
        <s v="39111229"/>
        <s v="38001747_x000a__x000a_"/>
        <s v="38001747"/>
        <s v="01074715"/>
        <s v="12809959"/>
        <s v="12807779"/>
        <s v="010L7417"/>
        <s v="12810146"/>
        <s v="12809979"/>
        <s v="010J1353"/>
        <s v="010L6648_x000a__x000a_"/>
        <s v="01047197"/>
        <s v="12809828"/>
        <s v="01073000_x000a_"/>
        <s v="010D2802_x000a_"/>
        <s v="01075328"/>
        <s v="01026318_x000a_"/>
        <s v="010L6079"/>
        <s v="12809872"/>
        <s v="12809956"/>
        <s v="12808634"/>
        <s v="010L3591"/>
        <s v="01059507"/>
        <s v="010H6132"/>
        <s v="0103911"/>
        <s v="1289667_x000a__x000a_"/>
        <s v="010G9536"/>
        <s v="01030759"/>
        <s v="010H2535_x000a_"/>
        <s v="010L5226"/>
        <s v="01099945"/>
        <s v="12810104"/>
        <s v="010J1201"/>
        <s v="010L6090"/>
        <s v="01068985"/>
        <s v="01070028"/>
        <s v="010J0384"/>
        <s v="01080991_x000a_"/>
        <s v="12808134"/>
        <s v="010O1455"/>
        <s v="01070664"/>
        <s v="010O4064"/>
        <s v="12808706_x000a_"/>
        <s v="12807565"/>
        <s v="12809767"/>
        <s v="12809367"/>
        <s v="12809519"/>
        <s v="12808930_x000a_"/>
        <s v="010F8556"/>
        <s v="010D6456"/>
        <s v="pj_x000a_"/>
        <s v="12809964"/>
        <s v="010F8579_x000a_"/>
        <s v="12810049"/>
        <s v="01074850"/>
        <s v="12809140"/>
        <s v="12810187"/>
        <s v="010L6093"/>
        <s v="01094688_x000a_"/>
        <s v="12810005"/>
        <s v="12809853"/>
        <s v="010 H2216"/>
        <s v="01089219_x000a_"/>
        <s v="01049324"/>
        <s v="010H9473"/>
        <s v="010H9535"/>
        <s v="010L9959"/>
        <s v="010o0432"/>
        <s v="12810097"/>
        <s v="12809680"/>
        <s v="010H4924"/>
        <s v="01085276"/>
        <s v="01087032"/>
        <s v="010F8563"/>
        <s v="01081978"/>
        <s v="010L6270_x000a_"/>
        <s v="010O5884"/>
        <s v="010j1044_x000a_"/>
        <s v="12809151_x000a_"/>
        <s v="010E3690_x000a_"/>
        <s v="12808676"/>
        <s v="01055160"/>
        <s v="12807690"/>
        <s v="12808930"/>
        <s v="39124615_x000a_"/>
        <s v="12809613_x000a_"/>
        <s v="12808899"/>
        <s v="010H5705"/>
        <s v="12808040"/>
        <s v="12809413"/>
        <s v="01075152"/>
        <s v="010N4802"/>
        <s v="39125047"/>
        <s v="010E5352"/>
        <s v="010G0469_x000a_"/>
        <s v="010H2981_x000a_"/>
        <s v="12807507"/>
        <s v="01048298"/>
        <s v="01096493"/>
        <s v="12808054_x000a_"/>
        <s v="38304224"/>
        <s v="010O0085"/>
        <s v="010E5547"/>
        <s v="12807942"/>
        <s v="12807689"/>
        <s v="010H8532"/>
        <s v="39116996"/>
        <s v="12809720"/>
        <s v="12809987"/>
        <s v="12809271"/>
        <s v="38303862"/>
        <s v="12810229"/>
        <s v="01052573"/>
        <s v="12808938"/>
        <m/>
      </sharedItems>
    </cacheField>
    <cacheField name="สถานะรายการ" numFmtId="0">
      <sharedItems containsBlank="1"/>
    </cacheField>
    <cacheField name="คลัง/สาขา" numFmtId="0">
      <sharedItems containsBlank="1"/>
    </cacheField>
    <cacheField name="สถานะการชำระเงิน" numFmtId="0">
      <sharedItems containsBlank="1"/>
    </cacheField>
    <cacheField name="ใบกำกับภาษี" numFmtId="0">
      <sharedItems containsNonDate="0" containsString="0" containsBlank="1"/>
    </cacheField>
    <cacheField name="ช่องทางการชำระเงิน" numFmtId="0">
      <sharedItems containsBlank="1"/>
    </cacheField>
    <cacheField name="จำนวนเงินที่ชำระ" numFmtId="0">
      <sharedItems containsBlank="1" containsMixedTypes="1" containsNumber="1" minValue="51" maxValue="11330.65"/>
    </cacheField>
    <cacheField name="วันที่ชำระเงิน" numFmtId="0">
      <sharedItems containsBlank="1"/>
    </cacheField>
    <cacheField name="รหัสสินค้า" numFmtId="0">
      <sharedItems containsBlank="1"/>
    </cacheField>
    <cacheField name="ชื่อสินค้า" numFmtId="0">
      <sharedItems containsBlank="1"/>
    </cacheField>
    <cacheField name="จำนวน" numFmtId="0">
      <sharedItems containsBlank="1" containsMixedTypes="1" containsNumber="1" containsInteger="1" minValue="1" maxValue="15"/>
    </cacheField>
    <cacheField name="ราคาต่อหน่วย" numFmtId="0">
      <sharedItems containsBlank="1" containsMixedTypes="1" containsNumber="1" containsInteger="1" minValue="0" maxValue="1590"/>
    </cacheField>
    <cacheField name="ส่วนลดต่อหน่วย" numFmtId="0">
      <sharedItems containsBlank="1"/>
    </cacheField>
    <cacheField name="ราคารวม" numFmtId="0">
      <sharedItems containsBlank="1" containsMixedTypes="1" containsNumber="1" minValue="0" maxValue="2821.5"/>
    </cacheField>
    <cacheField name="ล็อต" numFmtId="0">
      <sharedItems containsBlank="1"/>
    </cacheField>
    <cacheField name="หมวดหมู่" numFmtId="0">
      <sharedItems containsBlank="1"/>
    </cacheField>
    <cacheField name="Shop Code" numFmtId="0">
      <sharedItems containsBlank="1" containsMixedTypes="1" containsNumber="1" containsInteger="1" minValue="80100476" maxValue="80101713" count="100">
        <n v="80100626"/>
        <n v="80100623"/>
        <n v="80101391"/>
        <n v="80100565"/>
        <n v="80100481"/>
        <n v="80101115"/>
        <n v="80100925"/>
        <n v="80101305"/>
        <n v="80101340"/>
        <n v="80101647"/>
        <n v="80100621"/>
        <n v="80101070"/>
        <n v="80101584"/>
        <n v="80101183"/>
        <n v="80101306"/>
        <n v="80100822"/>
        <n v="80101067"/>
        <n v="80101185"/>
        <n v="80100782"/>
        <n v="80100928"/>
        <n v="80100625"/>
        <n v="80101071"/>
        <n v="80100484"/>
        <n v="80101119"/>
        <n v="80101214"/>
        <n v="80101713"/>
        <n v="80100479"/>
        <n v="80101703"/>
        <n v="80101198"/>
        <n v="80100622"/>
        <n v="80100615"/>
        <n v="80101698"/>
        <n v="80101712"/>
        <n v="80100836"/>
        <n v="80101702"/>
        <n v="80101296"/>
        <n v="80100487"/>
        <n v="80101068"/>
        <n v="80100476"/>
        <n v="80101117"/>
        <n v="80101312"/>
        <n v="80100840"/>
        <n v="80101266"/>
        <n v="80101303"/>
        <n v="80101263"/>
        <n v="80100483"/>
        <n v="80100837"/>
        <n v="80100480"/>
        <n v="80101313"/>
        <n v="80100750"/>
        <n v="80101708"/>
        <n v="80101632"/>
        <n v="80101691"/>
        <n v="80100926"/>
        <n v="80101222"/>
        <n v="80101418"/>
        <n v="80100486"/>
        <n v="80101629"/>
        <n v="80101692"/>
        <n v="80101627"/>
        <n v="80101221"/>
        <n v="80101693"/>
        <n v="80101697"/>
        <n v="80101196"/>
        <n v="80100839"/>
        <n v="80101705"/>
        <n v="80101341"/>
        <n v="80101706"/>
        <n v="80101189"/>
        <n v="80101709"/>
        <n v="80100842"/>
        <n v="80101225"/>
        <n v="80101696"/>
        <n v="80100756"/>
        <n v="80101186"/>
        <n v="80101264"/>
        <n v="80101707"/>
        <n v="80101182"/>
        <n v="80101358"/>
        <n v="80101307"/>
        <n v="80101628"/>
        <n v="80101304"/>
        <n v="80100477"/>
        <n v="80101695"/>
        <n v="80101710"/>
        <n v="80101699"/>
        <n v="80100838"/>
        <n v="80101349"/>
        <n v="80101711"/>
        <n v="80101348"/>
        <n v="80101180"/>
        <n v="80101700"/>
        <n v="80100754"/>
        <n v="80101292"/>
        <n v="80101309"/>
        <n v="80100763"/>
        <n v="80100854"/>
        <n v="80100841"/>
        <e v="#N/A"/>
        <m/>
      </sharedItems>
    </cacheField>
    <cacheField name="Shop Name" numFmtId="0">
      <sharedItems containsBlank="1"/>
    </cacheField>
    <cacheField name="AREA" numFmtId="0">
      <sharedItems containsBlank="1"/>
    </cacheField>
    <cacheField name="Region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01">
  <r>
    <s v="RC-142-202608026"/>
    <s v="True Shop Central Pinklao 3Fl."/>
    <s v="POS"/>
    <x v="0"/>
    <s v="0.0"/>
    <n v="0"/>
    <n v="831.78"/>
    <n v="58.22"/>
    <n v="890"/>
    <x v="0"/>
    <s v="สำเร็จ"/>
    <s v="True Shop Central Pinklao 3Fl."/>
    <s v="ชำระครบ"/>
    <m/>
    <s v="KBANK"/>
    <n v="890"/>
    <s v="17/8/2026 20:48"/>
    <s v="4IPH172IMM516"/>
    <s v="Sheep Canvas 17 Pro - Cinnamoroll"/>
    <n v="1"/>
    <n v="990"/>
    <s v="100.0"/>
    <n v="890"/>
    <s v=""/>
    <s v="Sanrio x Sheep"/>
    <x v="0"/>
    <s v="True Shop Central Pinklao 3Fl."/>
    <s v="BMA II - South West"/>
    <s v="BMA"/>
  </r>
  <r>
    <s v="RC-125-202608211"/>
    <s v="TRUE - Central Rama 9"/>
    <s v="POS"/>
    <x v="0"/>
    <s v="0.0"/>
    <n v="0"/>
    <n v="925.23"/>
    <n v="64.77"/>
    <n v="990"/>
    <x v="1"/>
    <s v="สำเร็จ"/>
    <s v="True Shop Central Rama 9"/>
    <s v="ชำระครบ"/>
    <m/>
    <s v="KBANK"/>
    <n v="990"/>
    <s v="17/8/2026 20:45"/>
    <s v="9IPH173IMM434"/>
    <s v="iPhone 17 Pro Max Magsafe - Esther Bunny"/>
    <n v="1"/>
    <n v="990"/>
    <s v="0.0"/>
    <n v="990"/>
    <s v=""/>
    <s v="Esther Bunny x Sheep"/>
    <x v="1"/>
    <s v="True Shop Central Rama 9"/>
    <s v="BMA V - Central"/>
    <s v="BMA"/>
  </r>
  <r>
    <s v="RC-133-202608056"/>
    <s v="True Shop Central Chanthaburi"/>
    <s v="POS"/>
    <x v="0"/>
    <s v="0.0"/>
    <n v="0"/>
    <n v="1196.26"/>
    <n v="83.74"/>
    <n v="1280"/>
    <x v="2"/>
    <s v="สำเร็จ"/>
    <s v="True Shop Central Chanthaburi"/>
    <s v="ชำระครบ"/>
    <m/>
    <s v="KBANK"/>
    <n v="1280"/>
    <s v="17/8/2026 20:23"/>
    <s v="5IPH173IMM503"/>
    <s v="iPhone 17 Pro Max Magsafe - Stitch Travel"/>
    <n v="1"/>
    <n v="990"/>
    <s v="71.74"/>
    <n v="918.26"/>
    <s v=""/>
    <s v="Disney x Sheep"/>
    <x v="2"/>
    <s v="True Shop Central Chanthaburi"/>
    <s v="UPC - East"/>
    <s v="UPC II"/>
  </r>
  <r>
    <s v="RC-133-202608056"/>
    <s v="True Shop Central Chanthaburi"/>
    <s v="POS"/>
    <x v="0"/>
    <m/>
    <m/>
    <m/>
    <m/>
    <m/>
    <x v="2"/>
    <s v="สำเร็จ"/>
    <s v="True Shop Central Chanthaburi"/>
    <s v="ชำระครบ"/>
    <m/>
    <s v=""/>
    <s v=""/>
    <s v=""/>
    <s v="2SCP172BCG004"/>
    <s v="Sheep Bullet Camera Glass iPhone 17 Pro /17 Pro Max - Blue"/>
    <n v="1"/>
    <n v="390"/>
    <s v="28.26"/>
    <n v="361.74"/>
    <s v=""/>
    <s v="Screen Protector"/>
    <x v="2"/>
    <s v="True Shop Central Chanthaburi"/>
    <s v="UPC - East"/>
    <s v="UPC II"/>
  </r>
  <r>
    <s v="RC-61-202608027"/>
    <s v="True Shop Central Rama 2"/>
    <s v="POS"/>
    <x v="0"/>
    <s v="0.0"/>
    <n v="0"/>
    <n v="831.78"/>
    <n v="58.22"/>
    <n v="890"/>
    <x v="3"/>
    <s v="สำเร็จ"/>
    <s v="True Shop Central Rama 2"/>
    <s v="ชำระครบ"/>
    <m/>
    <s v="BBL"/>
    <n v="890"/>
    <s v="17/8/2026 20:21"/>
    <s v="4IPH170IMM522"/>
    <s v="Sheep Canvas 17 - Little Twin Stars"/>
    <n v="1"/>
    <n v="990"/>
    <s v="100.0"/>
    <n v="890"/>
    <s v=""/>
    <s v="Sanrio x Sheep"/>
    <x v="3"/>
    <s v="True Shop Central Rama 2"/>
    <s v="BMA II - South West"/>
    <s v="BMA"/>
  </r>
  <r>
    <s v="RC-141-202608029"/>
    <s v="True Shop The mall Bangkapi"/>
    <s v="POS"/>
    <x v="0"/>
    <s v="0.0"/>
    <n v="0"/>
    <n v="551.4"/>
    <n v="38.6"/>
    <n v="590"/>
    <x v="4"/>
    <s v="สำเร็จ"/>
    <s v="True Shop The Mall Bangkapi"/>
    <s v="ชำระครบ"/>
    <m/>
    <s v="KBANK"/>
    <n v="590"/>
    <s v="17/8/2026 20:16"/>
    <s v="2IPH173SCM003"/>
    <s v="Sheep Canvas Clear Pink - iPhone 17 Pro Max"/>
    <n v="1"/>
    <n v="690"/>
    <s v="100.0"/>
    <n v="590"/>
    <s v=""/>
    <s v="Sheep Clear"/>
    <x v="4"/>
    <s v="True Shop The Mall Bangkapi"/>
    <s v="BMA IV - South East"/>
    <s v="BMA"/>
  </r>
  <r>
    <s v="RC-151-202608015"/>
    <s v="True Shop Central Plaza Suratthani"/>
    <s v="POS"/>
    <x v="0"/>
    <s v="0.0"/>
    <n v="0"/>
    <n v="831.78"/>
    <n v="58.22"/>
    <n v="890"/>
    <x v="5"/>
    <s v="สำเร็จ"/>
    <s v="True Shop Central Plaza Suratthani"/>
    <s v="ชำระครบ"/>
    <m/>
    <s v="BBL"/>
    <n v="890"/>
    <s v="17/8/2026 20:18"/>
    <s v="5IPH170IMM526"/>
    <s v="iPhone 17 Magsafe - Mickey Mouse"/>
    <n v="1"/>
    <n v="990"/>
    <s v="100.0"/>
    <n v="890"/>
    <s v=""/>
    <s v="Disney x Sheep"/>
    <x v="5"/>
    <s v="True Shop Central Plaza Suratthani"/>
    <s v="UPC - Upper South"/>
    <s v="UPC II"/>
  </r>
  <r>
    <s v="RC-124-202608128"/>
    <s v="TRUE - Fashion Island"/>
    <s v="POS"/>
    <x v="0"/>
    <s v="0.0"/>
    <n v="0"/>
    <n v="644.86"/>
    <n v="45.14"/>
    <n v="690"/>
    <x v="6"/>
    <s v="สำเร็จ"/>
    <s v="True Shop Fashion Island"/>
    <s v="ชำระครบ"/>
    <m/>
    <s v="KBANK"/>
    <n v="690"/>
    <s v="17/8/2026 19:58"/>
    <s v="2SIP173SGP013"/>
    <s v="Sheep Screen Protector Privacy Glass - iPhone 17 Pro Max"/>
    <n v="1"/>
    <n v="690"/>
    <s v="0.0"/>
    <n v="690"/>
    <s v=""/>
    <s v="Screen Protector"/>
    <x v="6"/>
    <s v="True Shop Fashion Island"/>
    <s v="BMA III - North East"/>
    <s v="BMA"/>
  </r>
  <r>
    <s v="RC-42-202608022"/>
    <s v="True Shop Robinson Srisaman"/>
    <s v="POS"/>
    <x v="0"/>
    <s v="0.0"/>
    <n v="0"/>
    <n v="1205.6099999999999"/>
    <n v="84.39"/>
    <n v="1290"/>
    <x v="7"/>
    <s v="สำเร็จ"/>
    <s v="True Shop Robinson Srisaman"/>
    <s v="ชำระครบ"/>
    <m/>
    <s v="KBANK"/>
    <n v="1290"/>
    <s v="17/8/2026 19:56"/>
    <s v="5IPH173SOF529"/>
    <s v="Sheep Outfit 17 Pro Max - Mickey Steamboat"/>
    <n v="1"/>
    <n v="1290"/>
    <s v="0.0"/>
    <n v="1290"/>
    <s v=""/>
    <s v="Disney x Sheep"/>
    <x v="7"/>
    <s v="True Shop Robinson Sri Saman"/>
    <s v="BMA I - North West"/>
    <s v="BMA"/>
  </r>
  <r>
    <s v="RC-124-202608127"/>
    <s v="TRUE - Fashion Island"/>
    <s v="POS"/>
    <x v="0"/>
    <s v="0.0"/>
    <n v="0"/>
    <n v="831.78"/>
    <n v="58.22"/>
    <n v="890"/>
    <x v="8"/>
    <s v="สำเร็จ"/>
    <s v="True Shop Fashion Island"/>
    <s v="ชำระครบ"/>
    <m/>
    <s v="KBANK"/>
    <n v="890"/>
    <s v="17/8/2026 19:52"/>
    <s v="9IPH170IMM434"/>
    <s v="iPhone 17 Magsafe - Esther Bunny"/>
    <n v="1"/>
    <n v="990"/>
    <s v="100.0"/>
    <n v="890"/>
    <s v=""/>
    <s v="Esther Bunny x Sheep"/>
    <x v="6"/>
    <s v="True Shop Fashion Island"/>
    <s v="BMA III - North East"/>
    <s v="BMA"/>
  </r>
  <r>
    <s v="RC-42-202608021"/>
    <s v="True Shop Robinson Srisaman"/>
    <s v="POS"/>
    <x v="0"/>
    <s v="0.0"/>
    <n v="0"/>
    <n v="644.86"/>
    <n v="45.14"/>
    <n v="690"/>
    <x v="7"/>
    <s v="สำเร็จ"/>
    <s v="True Shop Robinson Srisaman"/>
    <s v="ชำระครบ"/>
    <m/>
    <s v="KBANK"/>
    <n v="690"/>
    <s v="17/8/2026 19:51"/>
    <s v="2SIP173SGP013"/>
    <s v="Sheep Screen Protector Privacy Glass - iPhone 17 Pro Max"/>
    <n v="1"/>
    <n v="690"/>
    <s v="0.0"/>
    <n v="690"/>
    <s v=""/>
    <s v="Screen Protector"/>
    <x v="7"/>
    <s v="True Shop Robinson Sri Saman"/>
    <s v="BMA I - North West"/>
    <s v="BMA"/>
  </r>
  <r>
    <s v="RC-180-202608054"/>
    <s v="True Shop Future Park Rangsit Fl.2"/>
    <s v="POS"/>
    <x v="0"/>
    <s v="0.0"/>
    <n v="0"/>
    <n v="551.4"/>
    <n v="38.6"/>
    <n v="590"/>
    <x v="9"/>
    <s v="สำเร็จ"/>
    <s v="True Shop Future Park Rangsit Fl.2"/>
    <s v="ชำระครบ"/>
    <m/>
    <s v="SCB"/>
    <n v="590"/>
    <s v="17/8/2026 19:42"/>
    <s v="2IPH173SCM013"/>
    <s v="Sheep Clear Magsafe - iPhone 17 Pro Max"/>
    <n v="1"/>
    <n v="690"/>
    <s v="100.0"/>
    <n v="590"/>
    <s v=""/>
    <s v="Sheep Clear"/>
    <x v="8"/>
    <s v="True Shop  Future Park Rangsit Fl.2"/>
    <s v="BMA III - North East"/>
    <s v="BMA"/>
  </r>
  <r>
    <s v="RC-61-202608026"/>
    <s v="True Shop Central Rama 2"/>
    <s v="POS"/>
    <x v="0"/>
    <s v="0.0"/>
    <n v="0"/>
    <n v="831.78"/>
    <n v="58.22"/>
    <n v="890"/>
    <x v="10"/>
    <s v="สำเร็จ"/>
    <s v="True Shop Central Rama 2"/>
    <s v="ชำระครบ"/>
    <m/>
    <s v="BBL"/>
    <n v="890"/>
    <s v="17/8/2026 19:31"/>
    <s v="5IPH172IMM504"/>
    <s v="iPhone 17 Pro Magsafe - Stitch Aloha"/>
    <n v="1"/>
    <n v="990"/>
    <s v="100.0"/>
    <n v="890"/>
    <s v=""/>
    <s v="Disney x Sheep"/>
    <x v="3"/>
    <s v="True Shop Central Rama 2"/>
    <s v="BMA II - South West"/>
    <s v="BMA"/>
  </r>
  <r>
    <s v="RC-143-202608023"/>
    <s v="True Shop Central Krabi"/>
    <s v="POS"/>
    <x v="0"/>
    <s v="0.0"/>
    <n v="0"/>
    <n v="644.86"/>
    <n v="45.14"/>
    <n v="690"/>
    <x v="11"/>
    <s v="สำเร็จ"/>
    <s v="True Shop Central Krabi"/>
    <s v="ชำระครบ"/>
    <m/>
    <s v="SCB"/>
    <n v="690"/>
    <s v="17/8/2026 19:25"/>
    <s v="2IPH170SCM558"/>
    <s v="Sheep Canvas Clear Matte Blue - iPhone 17"/>
    <n v="1"/>
    <n v="690"/>
    <s v="0.0"/>
    <n v="690"/>
    <s v=""/>
    <s v="Sheep Clear"/>
    <x v="9"/>
    <s v="True Shop Central Krabi"/>
    <s v="UPC - Upper South"/>
    <s v="UPC II"/>
  </r>
  <r>
    <s v="RC-203-202608022"/>
    <s v="True Shop Central Chiangrai"/>
    <s v="POS"/>
    <x v="0"/>
    <s v="0.0"/>
    <n v="0"/>
    <n v="635.51"/>
    <n v="44.49"/>
    <n v="680"/>
    <x v="12"/>
    <s v="สำเร็จ"/>
    <s v="True Shop Central Chiangrai"/>
    <s v="ชำระครบ"/>
    <m/>
    <s v="KBANK"/>
    <n v="680"/>
    <s v="17/8/2026 19:00"/>
    <s v="2SIP171SPC013"/>
    <s v="Sheep Screen Protector Clear - iPhone Air"/>
    <n v="1"/>
    <n v="490"/>
    <s v="0.0"/>
    <n v="490"/>
    <s v=""/>
    <s v="Screen Protector"/>
    <x v="10"/>
    <s v="True Shop Central Chiangrai"/>
    <s v="UPC - Upper North"/>
    <s v="UPC I"/>
  </r>
  <r>
    <s v="RC-203-202608022"/>
    <s v="True Shop Central Chiangrai"/>
    <s v="POS"/>
    <x v="0"/>
    <m/>
    <m/>
    <m/>
    <m/>
    <m/>
    <x v="12"/>
    <s v="สำเร็จ"/>
    <s v="True Shop Central Chiangrai"/>
    <s v="ชำระครบ"/>
    <m/>
    <s v=""/>
    <s v=""/>
    <s v=""/>
    <s v="2SCP171BCG013"/>
    <s v="Sheep Bullet Camera Glass Clear iPhone Air"/>
    <n v="1"/>
    <n v="190"/>
    <s v="0.0"/>
    <n v="190"/>
    <s v=""/>
    <s v="Screen Protector"/>
    <x v="10"/>
    <s v="True Shop Central Chiangrai"/>
    <s v="UPC - Upper North"/>
    <s v="UPC I"/>
  </r>
  <r>
    <s v="RC-179-202608053"/>
    <s v="True Shop Megabangna"/>
    <s v="POS"/>
    <x v="0"/>
    <s v="0.0"/>
    <n v="0"/>
    <n v="551.4"/>
    <n v="38.6"/>
    <n v="590"/>
    <x v="13"/>
    <s v="สำเร็จ"/>
    <s v="True Shop Mega Bangna"/>
    <s v="ชำระครบ"/>
    <m/>
    <s v="KBANK"/>
    <n v="590"/>
    <s v="17/8/2026 18:57"/>
    <s v="2IPH172SCM013"/>
    <s v="Sheep Clear Magsafe - iPhone 17 Pro"/>
    <n v="1"/>
    <n v="690"/>
    <s v="100.0"/>
    <n v="590"/>
    <s v=""/>
    <s v="Sheep Clear"/>
    <x v="11"/>
    <s v="True Shop Mega Bangna"/>
    <s v="BMA IV - South East"/>
    <s v="BMA"/>
  </r>
  <r>
    <s v="RC-141-202608028"/>
    <s v="True Shop The mall Bangkapi"/>
    <s v="POS"/>
    <x v="0"/>
    <s v="0.0"/>
    <n v="0"/>
    <n v="915.89"/>
    <n v="64.11"/>
    <n v="980"/>
    <x v="4"/>
    <s v="สำเร็จ"/>
    <s v="True Shop The Mall Bangkapi"/>
    <s v="ชำระครบ"/>
    <m/>
    <s v="KBANK"/>
    <n v="980"/>
    <s v="17/8/2026 18:56"/>
    <s v="2IPH172SCM013"/>
    <s v="Sheep Clear Magsafe - iPhone 17 Pro"/>
    <n v="1"/>
    <n v="690"/>
    <s v="63.89"/>
    <n v="626.11"/>
    <s v=""/>
    <s v="Sheep Clear"/>
    <x v="4"/>
    <s v="True Shop The Mall Bangkapi"/>
    <s v="BMA IV - South East"/>
    <s v="BMA"/>
  </r>
  <r>
    <s v="RC-141-202608028"/>
    <s v="True Shop The mall Bangkapi"/>
    <s v="POS"/>
    <x v="0"/>
    <m/>
    <m/>
    <m/>
    <m/>
    <m/>
    <x v="4"/>
    <s v="สำเร็จ"/>
    <s v="True Shop The Mall Bangkapi"/>
    <s v="ชำระครบ"/>
    <m/>
    <s v=""/>
    <s v=""/>
    <s v=""/>
    <s v="2SCP172BCG004"/>
    <s v="Sheep Bullet Camera Glass iPhone 17 Pro /17 Pro Max - Blue"/>
    <n v="1"/>
    <n v="390"/>
    <s v="36.11"/>
    <n v="353.89"/>
    <s v=""/>
    <s v="Screen Protector"/>
    <x v="4"/>
    <s v="True Shop The Mall Bangkapi"/>
    <s v="BMA IV - South East"/>
    <s v="BMA"/>
  </r>
  <r>
    <s v="RC-85-202608009"/>
    <s v="True Shop Robinson Ratchapruek"/>
    <s v="POS"/>
    <x v="0"/>
    <s v="0.0"/>
    <n v="0"/>
    <n v="831.78"/>
    <n v="58.22"/>
    <n v="890"/>
    <x v="14"/>
    <s v="สำเร็จ"/>
    <s v="True Shop Robinson Ratchapruek"/>
    <s v="ชำระครบ"/>
    <m/>
    <s v="KBANK"/>
    <n v="890"/>
    <s v="17/8/2026 18:47"/>
    <s v="4IPH173IMM516"/>
    <s v="Sheep Canvas 17 Pro Max - Cinnamoroll"/>
    <n v="1"/>
    <n v="990"/>
    <s v="100.0"/>
    <n v="890"/>
    <s v=""/>
    <s v="Sanrio x Sheep"/>
    <x v="12"/>
    <s v="True Shop Robinson Ratchapruek"/>
    <s v="BMA I - North West"/>
    <s v="BMA"/>
  </r>
  <r>
    <s v="RC-203-202608021"/>
    <s v="True Shop Central Chiangrai"/>
    <s v="POS"/>
    <x v="0"/>
    <s v="0.0"/>
    <n v="0"/>
    <n v="644.86"/>
    <n v="45.14"/>
    <n v="690"/>
    <x v="12"/>
    <s v="สำเร็จ"/>
    <s v="True Shop Central Chiangrai"/>
    <s v="ชำระครบ"/>
    <m/>
    <s v="KBANK"/>
    <n v="690"/>
    <s v="17/8/2026 18:46"/>
    <s v="2IPH170SCM555"/>
    <s v="Sheep Canvas Clear Matte Black - iPhone 17"/>
    <n v="1"/>
    <n v="690"/>
    <s v="0.0"/>
    <n v="690"/>
    <s v=""/>
    <s v="Sheep Clear"/>
    <x v="10"/>
    <s v="True Shop Central Chiangrai"/>
    <s v="UPC - Upper North"/>
    <s v="UPC I"/>
  </r>
  <r>
    <s v="RC-208-202608040"/>
    <s v="True Shop Central Khonkaen"/>
    <s v="POS"/>
    <x v="0"/>
    <s v="0.0"/>
    <n v="0"/>
    <n v="551.4"/>
    <n v="38.6"/>
    <n v="590"/>
    <x v="15"/>
    <s v="สำเร็จ"/>
    <s v="True Shop Central Khonkaen"/>
    <s v="ชำระครบ"/>
    <m/>
    <s v="KBANK"/>
    <n v="590"/>
    <s v="17/8/2026 18:43"/>
    <s v="2IPH173SCM013"/>
    <s v="Sheep Clear Magsafe - iPhone 17 Pro Max"/>
    <n v="1"/>
    <n v="690"/>
    <s v="100.0"/>
    <n v="590"/>
    <s v=""/>
    <s v="Sheep Clear"/>
    <x v="13"/>
    <s v="True Shop Central Khonkaen"/>
    <s v="UPC - Upper Northeast"/>
    <s v="UPC I"/>
  </r>
  <r>
    <s v="RC-93-202608010"/>
    <s v="True Shop Robinson Mae Sot"/>
    <s v="POS"/>
    <x v="0"/>
    <s v="0.0"/>
    <n v="0"/>
    <n v="644.86"/>
    <n v="45.14"/>
    <n v="690"/>
    <x v="12"/>
    <s v="สำเร็จ"/>
    <s v="True Shop Robinson Mae Sot"/>
    <s v="ชำระครบ"/>
    <m/>
    <s v="KBANK"/>
    <n v="690"/>
    <s v="17/8/2026 18:37"/>
    <s v="2IPH170SCM013"/>
    <s v="Sheep Clear Magsafe - iPhone 17"/>
    <n v="1"/>
    <n v="690"/>
    <s v="0.0"/>
    <n v="690"/>
    <s v=""/>
    <s v="Sheep Clear"/>
    <x v="14"/>
    <s v="True Shop Robinson Mae Sot"/>
    <s v="UPC - Lower North"/>
    <s v="UPC I"/>
  </r>
  <r>
    <s v="RC-105-202608033"/>
    <s v="True Shop Lotus's Ranong"/>
    <s v="POS"/>
    <x v="0"/>
    <s v="0.0"/>
    <n v="0"/>
    <n v="692.52"/>
    <n v="48.48"/>
    <n v="741"/>
    <x v="16"/>
    <s v="สำเร็จ"/>
    <s v="True Shop Lotus's Ranong"/>
    <s v="ชำระครบ"/>
    <m/>
    <s v="TTB"/>
    <n v="741"/>
    <s v="17/8/2026 18:25"/>
    <s v="5ACC999MWL528"/>
    <s v="Magsafe Wallet - Mickey Iconic"/>
    <n v="2"/>
    <n v="390"/>
    <s v="19.5"/>
    <n v="741"/>
    <s v=""/>
    <s v="Disney x Sheep"/>
    <x v="15"/>
    <s v="True Shop Lotus's Ranong"/>
    <s v="UPC - Upper South"/>
    <s v="UPC II"/>
  </r>
  <r>
    <s v="RC-125-202608210"/>
    <s v="TRUE - Central Rama 9"/>
    <s v="POS"/>
    <x v="0"/>
    <s v="0.0"/>
    <n v="0"/>
    <n v="925.23"/>
    <n v="64.77"/>
    <n v="990"/>
    <x v="17"/>
    <s v="สำเร็จ"/>
    <s v="True Shop Central Rama 9"/>
    <s v="ชำระครบ"/>
    <m/>
    <s v="KBANK"/>
    <n v="990"/>
    <s v="17/8/2026 18:24"/>
    <s v="9IPH163IMM514"/>
    <s v="iPhone 16 Pro Max Magsafe - Monchhichi"/>
    <n v="1"/>
    <n v="990"/>
    <s v="0.0"/>
    <n v="990"/>
    <s v=""/>
    <s v="Monchhichi TH"/>
    <x v="1"/>
    <s v="True Shop Central Rama 9"/>
    <s v="BMA V - Central"/>
    <s v="BMA"/>
  </r>
  <r>
    <s v="RC-125-202608209"/>
    <s v="TRUE - Central Rama 9"/>
    <s v="POS"/>
    <x v="0"/>
    <s v="0.00"/>
    <n v="0"/>
    <n v="364.49"/>
    <n v="25.51"/>
    <n v="390"/>
    <x v="18"/>
    <s v="สำเร็จ"/>
    <s v="True Shop Central Rama 9"/>
    <s v="ชำระครบ"/>
    <m/>
    <s v="KBANK"/>
    <n v="390"/>
    <s v="17/8/2026 18:20"/>
    <s v="TRUE0390"/>
    <s v="Pre-Order TR - 390"/>
    <n v="1"/>
    <n v="0"/>
    <s v="0.00"/>
    <n v="0"/>
    <s v=""/>
    <s v="TRUE ONLY"/>
    <x v="1"/>
    <s v="True Shop Central Rama 9"/>
    <s v="BMA V - Central"/>
    <s v="BMA"/>
  </r>
  <r>
    <s v="RC-125-202608209"/>
    <s v="TRUE - Central Rama 9"/>
    <s v="POS"/>
    <x v="0"/>
    <m/>
    <m/>
    <m/>
    <m/>
    <m/>
    <x v="18"/>
    <s v="สำเร็จ"/>
    <s v="True Shop Central Rama 9"/>
    <s v="ชำระครบ"/>
    <m/>
    <s v=""/>
    <s v=""/>
    <s v=""/>
    <s v="5ACC999MWL420"/>
    <s v="Magsafe Wallet - Lady and the Tramp"/>
    <n v="1"/>
    <n v="390"/>
    <s v=""/>
    <n v="390"/>
    <s v=""/>
    <s v="Disney x Sheep"/>
    <x v="1"/>
    <s v="True Shop Central Rama 9"/>
    <s v="BMA V - Central"/>
    <s v="BMA"/>
  </r>
  <r>
    <s v="RC-157-202608010"/>
    <s v="True Shop Central Airport Plaza Chiangmai"/>
    <s v="POS"/>
    <x v="0"/>
    <s v="0.0"/>
    <n v="0"/>
    <n v="831.78"/>
    <n v="58.22"/>
    <n v="890"/>
    <x v="12"/>
    <s v="สำเร็จ"/>
    <s v="True Shop Central Airport Plaza Chiangmai"/>
    <s v="ชำระครบ"/>
    <m/>
    <s v="KBANK"/>
    <n v="890"/>
    <s v="17/8/2026 18:20"/>
    <s v="5SSC506IMM526"/>
    <s v="Sheep Canvas S26 Ultra - Mickey Mouse"/>
    <n v="1"/>
    <n v="990"/>
    <s v="100.0"/>
    <n v="890"/>
    <s v=""/>
    <s v="Disney x Sheep"/>
    <x v="16"/>
    <s v="True Shop Central Airport Plaza Chiangmai"/>
    <s v="UPC - Upper North"/>
    <s v="UPC I"/>
  </r>
  <r>
    <s v="RC-169-202608050"/>
    <s v="True Shop Central Westgate"/>
    <s v="POS"/>
    <x v="0"/>
    <s v="0.0"/>
    <n v="0"/>
    <n v="831.78"/>
    <n v="58.22"/>
    <n v="890"/>
    <x v="19"/>
    <s v="สำเร็จ"/>
    <s v="True Shop Central West Gate"/>
    <s v="ชำระครบ"/>
    <m/>
    <s v="KBANK"/>
    <n v="890"/>
    <s v="17/8/2026 18:15"/>
    <s v="9SSC506IMM515"/>
    <s v="Sheep Canvas S26 Ultra - Kawaii Monchhichi"/>
    <n v="1"/>
    <n v="990"/>
    <s v="100.0"/>
    <n v="890"/>
    <s v=""/>
    <s v="Monchhichi TH"/>
    <x v="17"/>
    <s v="True Shop Central West Gate"/>
    <s v="BMA I - North West"/>
    <s v="BMA"/>
  </r>
  <r>
    <s v="RC-95-202608005"/>
    <s v="True Shop Lotus's Thaluang Phichit"/>
    <s v="POS"/>
    <x v="0"/>
    <s v="0.0"/>
    <n v="0"/>
    <n v="457.94"/>
    <n v="32.06"/>
    <n v="490"/>
    <x v="20"/>
    <s v="สำเร็จ"/>
    <s v="True Shop Lotus's Thaluang Phichit"/>
    <s v="ชำระครบ"/>
    <m/>
    <s v="KBANK"/>
    <n v="490"/>
    <s v="17/8/2026 18:07"/>
    <s v="2SIP170SPC013"/>
    <s v="Sheep Screen Protector Clear - iPhone 17 / 16 Pro"/>
    <n v="1"/>
    <n v="490"/>
    <s v="0.0"/>
    <n v="490"/>
    <s v=""/>
    <s v="Screen Protector"/>
    <x v="18"/>
    <s v="True Shop Lotus's Thaluang Phichit"/>
    <s v="UPC - Lower North"/>
    <s v="UPC I"/>
  </r>
  <r>
    <s v="RC-145-202608023"/>
    <s v="True Shop Seacon Bangkae"/>
    <s v="POS"/>
    <x v="0"/>
    <s v="0.0"/>
    <n v="0"/>
    <n v="831.78"/>
    <n v="58.22"/>
    <n v="890"/>
    <x v="21"/>
    <s v="สำเร็จ"/>
    <s v="True Shop Seacon Bangkae"/>
    <s v="ชำระครบ"/>
    <m/>
    <s v="KBANK"/>
    <n v="890"/>
    <s v="17/8/2026 18:00"/>
    <s v="4IPH173IMM516"/>
    <s v="Sheep Canvas 17 Pro Max - Cinnamoroll"/>
    <n v="1"/>
    <n v="990"/>
    <s v="100.0"/>
    <n v="890"/>
    <s v=""/>
    <s v="Sanrio x Sheep"/>
    <x v="19"/>
    <s v="True Shop Seacon Bangkae"/>
    <s v="BMA II - South West"/>
    <s v="BMA"/>
  </r>
  <r>
    <s v="RC-143-202608022"/>
    <s v="True Shop Central Krabi"/>
    <s v="POS"/>
    <x v="0"/>
    <s v="0.0"/>
    <n v="0"/>
    <n v="364.49"/>
    <n v="25.51"/>
    <n v="390"/>
    <x v="22"/>
    <s v="สำเร็จ"/>
    <s v="True Shop Central Krabi"/>
    <s v="ชำระครบ"/>
    <m/>
    <s v="TTB"/>
    <n v="390"/>
    <s v="17/8/2026 17:58"/>
    <s v="2SCP172BCG090"/>
    <s v="Sheep Bullet Camera Glass iPhone 17 Pro /17 Pro Max - Silver"/>
    <n v="1"/>
    <n v="390"/>
    <s v="0.0"/>
    <n v="390"/>
    <s v=""/>
    <s v="Screen Protector"/>
    <x v="9"/>
    <s v="True Shop Central Krabi"/>
    <s v="UPC - Upper South"/>
    <s v="UPC II"/>
  </r>
  <r>
    <s v="RC-25-202608030"/>
    <s v="True Shop Central Plaza Rayong"/>
    <s v="POS"/>
    <x v="0"/>
    <s v="0.0"/>
    <n v="0"/>
    <n v="831.78"/>
    <n v="58.22"/>
    <n v="890"/>
    <x v="23"/>
    <s v="สำเร็จ"/>
    <s v="True Shop Central Plaza Rayong"/>
    <s v="ชำระครบ"/>
    <m/>
    <s v="KBANK"/>
    <n v="890"/>
    <s v="17/8/2026 17:50"/>
    <s v="9SSC506IMM507"/>
    <s v="Sheep Canvas S26 Ultra - Momorei Rico"/>
    <n v="1"/>
    <n v="990"/>
    <s v="100.0"/>
    <n v="890"/>
    <s v=""/>
    <s v="Momorei"/>
    <x v="20"/>
    <s v="True Shop Central Plaza Rayong"/>
    <s v="UPC - East"/>
    <s v="UPC II"/>
  </r>
  <r>
    <s v="RC-136-202608038"/>
    <s v="True Shop Seacon Square 2"/>
    <s v="POS"/>
    <x v="0"/>
    <s v="0.0"/>
    <n v="0"/>
    <n v="925.23"/>
    <n v="64.77"/>
    <n v="990"/>
    <x v="24"/>
    <s v="สำเร็จ"/>
    <s v="True Shop Seacon Square 2"/>
    <s v="ชำระครบ"/>
    <m/>
    <s v="TTB"/>
    <n v="990"/>
    <s v="17/8/2026 18:14"/>
    <s v="9IPH173IMM507"/>
    <s v="iPhone 17 Pro Max Magsafe - Momorei Rico"/>
    <n v="1"/>
    <n v="990"/>
    <s v="0.0"/>
    <n v="990"/>
    <s v=""/>
    <s v="Momorei"/>
    <x v="21"/>
    <s v="True Shop Seacon Square 2"/>
    <s v="BMA IV - South East"/>
    <s v="BMA"/>
  </r>
  <r>
    <s v="RC-156-202608034"/>
    <s v="True Shop The mall Bangkae"/>
    <s v="POS"/>
    <x v="0"/>
    <s v="0.0"/>
    <n v="0"/>
    <n v="326.17"/>
    <n v="22.83"/>
    <n v="349"/>
    <x v="25"/>
    <s v="สำเร็จ"/>
    <s v="True Shop The Mall Bangkae 2Fl."/>
    <s v="ชำระครบ"/>
    <m/>
    <s v="KBANK"/>
    <n v="349"/>
    <s v="17/8/2026 17:50"/>
    <s v="4PHC999CHR516"/>
    <s v="Sheep Phone Charm - Cinnamoroll"/>
    <n v="1"/>
    <n v="349"/>
    <s v="0.0"/>
    <n v="349"/>
    <s v=""/>
    <s v="Sanrio x Sheep"/>
    <x v="22"/>
    <s v="True Shop The Mall Bangkae 2Fl."/>
    <s v="BMA II - South West"/>
    <s v="BMA"/>
  </r>
  <r>
    <s v="RC-141-202608027"/>
    <s v="True Shop The mall Bangkapi"/>
    <s v="POS"/>
    <x v="0"/>
    <s v="0.0"/>
    <n v="0"/>
    <n v="644.86"/>
    <n v="45.14"/>
    <n v="690"/>
    <x v="26"/>
    <s v="สำเร็จ"/>
    <s v="True Shop The Mall Bangkapi"/>
    <s v="ชำระครบ"/>
    <m/>
    <s v="KBANK"/>
    <n v="690"/>
    <s v="17/8/2026 17:47"/>
    <s v="2IPH173SCM004"/>
    <s v="Sheep Canvas Clear Blue - iPhone 17 Pro Max"/>
    <n v="1"/>
    <n v="690"/>
    <s v="0.0"/>
    <n v="690"/>
    <s v=""/>
    <s v="Sheep Clear"/>
    <x v="4"/>
    <s v="True Shop The Mall Bangkapi"/>
    <s v="BMA IV - South East"/>
    <s v="BMA"/>
  </r>
  <r>
    <s v="RC-143-202608021"/>
    <s v="True Shop Central Krabi"/>
    <s v="POS"/>
    <x v="0"/>
    <s v="0.0"/>
    <n v="0"/>
    <n v="644.86"/>
    <n v="45.14"/>
    <n v="690"/>
    <x v="12"/>
    <s v="สำเร็จ"/>
    <s v="True Shop Central Krabi"/>
    <s v="ชำระครบ"/>
    <m/>
    <s v="TTB"/>
    <n v="690"/>
    <s v="17/8/2026 17:38"/>
    <s v="2IPH172SCM013"/>
    <s v="Sheep Clear Magsafe - iPhone 17 Pro"/>
    <n v="1"/>
    <n v="690"/>
    <s v="0.0"/>
    <n v="690"/>
    <s v=""/>
    <s v="Sheep Clear"/>
    <x v="9"/>
    <s v="True Shop Central Krabi"/>
    <s v="UPC - Upper South"/>
    <s v="UPC II"/>
  </r>
  <r>
    <s v="RC-143-202608020"/>
    <s v="True Shop Central Krabi"/>
    <s v="POS"/>
    <x v="0"/>
    <s v="0.0"/>
    <n v="0"/>
    <n v="551.4"/>
    <n v="38.6"/>
    <n v="590"/>
    <x v="11"/>
    <s v="สำเร็จ"/>
    <s v="True Shop Central Krabi"/>
    <s v="ชำระครบ"/>
    <m/>
    <s v="TTB"/>
    <n v="590"/>
    <s v="17/8/2026 17:35"/>
    <s v="2IPH173SCM013"/>
    <s v="Sheep Clear Magsafe - iPhone 17 Pro Max"/>
    <n v="1"/>
    <n v="690"/>
    <s v="100.0"/>
    <n v="590"/>
    <s v=""/>
    <s v="Sheep Clear"/>
    <x v="9"/>
    <s v="True Shop Central Krabi"/>
    <s v="UPC - Upper South"/>
    <s v="UPC II"/>
  </r>
  <r>
    <s v="RC-170-202608037"/>
    <s v="True Shop Central Plaza Nakhon Ratchasima"/>
    <s v="POS"/>
    <x v="0"/>
    <s v="0.0"/>
    <n v="0"/>
    <n v="271.02999999999997"/>
    <n v="18.97"/>
    <n v="290"/>
    <x v="27"/>
    <s v="สำเร็จ"/>
    <s v="True Shop Central Plaza Nakhon Ratchasima"/>
    <s v="ชำระครบ"/>
    <m/>
    <s v="KBANK"/>
    <n v="290"/>
    <s v="17/8/2026 17:22"/>
    <s v="2SCP170BCG033"/>
    <s v="Sheep Bullet Camera Glass iPhone 17 - Light Blue"/>
    <n v="1"/>
    <n v="290"/>
    <s v="0.0"/>
    <n v="290"/>
    <s v=""/>
    <s v="Screen Protector"/>
    <x v="23"/>
    <s v="True Shop Central Plaza Nakhon Ratchasima"/>
    <s v="UPC - Lower Northeast"/>
    <s v="UPC I"/>
  </r>
  <r>
    <s v="RC-124-202608126"/>
    <s v="TRUE - Fashion Island"/>
    <s v="POS"/>
    <x v="0"/>
    <s v="0.0"/>
    <n v="0"/>
    <n v="831.78"/>
    <n v="58.22"/>
    <n v="890"/>
    <x v="28"/>
    <s v="สำเร็จ"/>
    <s v="True Shop Fashion Island"/>
    <s v="ชำระครบ"/>
    <m/>
    <s v="KBANK"/>
    <n v="890"/>
    <s v="17/8/2026 17:16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126"/>
    <s v="TRUE - Fashion Island"/>
    <s v="POS"/>
    <x v="0"/>
    <m/>
    <m/>
    <m/>
    <m/>
    <m/>
    <x v="28"/>
    <s v="สำเร็จ"/>
    <s v="True Shop Fashion Island"/>
    <s v="ชำระครบ"/>
    <m/>
    <s v=""/>
    <s v=""/>
    <s v=""/>
    <s v="4IPH173IMM520"/>
    <s v="Sheep Canvas 17 Pro Max - Hello Kitty"/>
    <n v="1"/>
    <n v="990"/>
    <s v="100.0"/>
    <n v="890"/>
    <s v=""/>
    <s v="Sanrio x Sheep"/>
    <x v="6"/>
    <s v="True Shop Fashion Island"/>
    <s v="BMA III - North East"/>
    <s v="BMA"/>
  </r>
  <r>
    <s v="RC-161-202608021"/>
    <s v="True Shop Central Plaza Salaya"/>
    <s v="POS"/>
    <x v="0"/>
    <s v="0.0"/>
    <n v="0"/>
    <n v="644.86"/>
    <n v="45.14"/>
    <n v="690"/>
    <x v="29"/>
    <s v="สำเร็จ"/>
    <s v="True Shop Central Plaza Salaya"/>
    <s v="ชำระครบ"/>
    <m/>
    <s v="KBANK"/>
    <n v="690"/>
    <s v="17/8/2026 17:11"/>
    <s v="2IPH170SCM013"/>
    <s v="Sheep Clear Magsafe - iPhone 17"/>
    <n v="1"/>
    <n v="690"/>
    <s v="0.0"/>
    <n v="690"/>
    <s v=""/>
    <s v="Sheep Clear"/>
    <x v="24"/>
    <s v="True Shop Central Plaza Salaya"/>
    <s v="UPC - West"/>
    <s v="UPC II"/>
  </r>
  <r>
    <s v="RC-181-202608028"/>
    <s v="True Shop Central Northville"/>
    <s v="POS"/>
    <x v="0"/>
    <s v="0.0"/>
    <n v="0"/>
    <n v="831.78"/>
    <n v="58.22"/>
    <n v="890"/>
    <x v="30"/>
    <s v="สำเร็จ"/>
    <s v="True Shop Central Northville"/>
    <s v="ชำระครบ"/>
    <m/>
    <s v="KBANK"/>
    <n v="890"/>
    <s v="17/8/2026 16:58"/>
    <s v="9IPH172IMM514"/>
    <s v="iPhone 17 Pro Magsafe - Monchhichi"/>
    <n v="1"/>
    <n v="990"/>
    <s v="100.0"/>
    <n v="890"/>
    <s v=""/>
    <s v="Monchhichi TH"/>
    <x v="25"/>
    <s v="True Shop Central Northville"/>
    <s v="BMA I - North West"/>
    <s v="BMA"/>
  </r>
  <r>
    <s v="RC-147-202608036"/>
    <s v="True Shop Terminal 21 Pattaya"/>
    <s v="POS"/>
    <x v="0"/>
    <s v="0.0"/>
    <n v="0"/>
    <n v="925.23"/>
    <n v="64.77"/>
    <n v="990"/>
    <x v="31"/>
    <s v="สำเร็จ"/>
    <s v="True Shop Terminal 21 Pattaya"/>
    <s v="ชำระครบ"/>
    <m/>
    <s v="KBANK"/>
    <n v="990"/>
    <s v="17/8/2026 16:56"/>
    <s v="9IPH173IMM506"/>
    <s v="iPhone 17 Pro Max Magsafe - Momorei Girls Flower"/>
    <n v="1"/>
    <n v="990"/>
    <s v="0.0"/>
    <n v="990"/>
    <s v=""/>
    <s v="Momorei"/>
    <x v="26"/>
    <s v="True Shop Terminal 21 Pattaya"/>
    <s v="UPC - East"/>
    <s v="UPC II"/>
  </r>
  <r>
    <s v="RC-194-202608007"/>
    <s v="True Shop Central Plaza Khon Kaen (D)"/>
    <s v="POS"/>
    <x v="0"/>
    <s v="0.0"/>
    <n v="0"/>
    <n v="551.4"/>
    <n v="38.6"/>
    <n v="590"/>
    <x v="32"/>
    <s v="สำเร็จ"/>
    <s v="True Shop Central Plaza Khon Kaen (D)"/>
    <s v="ชำระครบ"/>
    <m/>
    <s v="KBANK"/>
    <n v="590"/>
    <s v="17/8/2026 16:38"/>
    <s v="2IPH173SCM004"/>
    <s v="Sheep Canvas Clear Blue - iPhone 17 Pro Max"/>
    <n v="1"/>
    <n v="690"/>
    <s v="100.0"/>
    <n v="590"/>
    <s v=""/>
    <s v="Sheep Clear"/>
    <x v="27"/>
    <s v="True Shop Central Plaza Khon Kaen (D)"/>
    <s v="UPC - Upper Northeast"/>
    <s v="UPC I"/>
  </r>
  <r>
    <s v="RC-125-202608208"/>
    <s v="TRUE - Central Rama 9"/>
    <s v="POS"/>
    <x v="0"/>
    <s v="0.0"/>
    <n v="0"/>
    <n v="1757.94"/>
    <n v="123.06"/>
    <n v="1881"/>
    <x v="17"/>
    <s v="สำเร็จ"/>
    <s v="True Shop Central Rama 9"/>
    <s v="ชำระครบ"/>
    <m/>
    <s v="KBANK"/>
    <n v="1881"/>
    <s v="17/8/2026 16:33"/>
    <s v="5IPH163IMM503"/>
    <s v="iPhone 16 Pro Max Magsafe - Stitch Travel"/>
    <n v="1"/>
    <n v="990"/>
    <s v="49.5"/>
    <n v="940.5"/>
    <s v=""/>
    <s v="Disney x Sheep"/>
    <x v="1"/>
    <s v="True Shop Central Rama 9"/>
    <s v="BMA V - Central"/>
    <s v="BMA"/>
  </r>
  <r>
    <s v="RC-125-202608208"/>
    <s v="TRUE - Central Rama 9"/>
    <s v="POS"/>
    <x v="0"/>
    <m/>
    <m/>
    <m/>
    <m/>
    <m/>
    <x v="17"/>
    <s v="สำเร็จ"/>
    <s v="True Shop Central Rama 9"/>
    <s v="ชำระครบ"/>
    <m/>
    <s v=""/>
    <s v=""/>
    <s v=""/>
    <s v="5IPH172IMM502"/>
    <s v="iPhone 17 Pro Magsafe - Stitch Beach"/>
    <n v="1"/>
    <n v="990"/>
    <s v="49.5"/>
    <n v="940.5"/>
    <s v=""/>
    <s v="Disney x Sheep"/>
    <x v="1"/>
    <s v="True Shop Central Rama 9"/>
    <s v="BMA V - Central"/>
    <s v="BMA"/>
  </r>
  <r>
    <s v="RC-125-202608208"/>
    <s v="TRUE - Central Rama 9"/>
    <s v="POS"/>
    <x v="0"/>
    <m/>
    <m/>
    <m/>
    <m/>
    <m/>
    <x v="17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35-202608024"/>
    <s v="True Shop Central Phitsanulok"/>
    <s v="POS"/>
    <x v="0"/>
    <s v="0.0"/>
    <n v="0"/>
    <n v="831.78"/>
    <n v="58.22"/>
    <n v="890"/>
    <x v="33"/>
    <s v="สำเร็จ"/>
    <s v="True Shop Central Phitsanulok"/>
    <s v="ชำระครบ"/>
    <m/>
    <s v="KBANK"/>
    <n v="890"/>
    <s v="17/8/2026 16:20"/>
    <s v="5IPH170IMM532"/>
    <s v="iPhone 17 Magsafe - Zootopia"/>
    <n v="1"/>
    <n v="990"/>
    <s v="100.0"/>
    <n v="890"/>
    <s v=""/>
    <s v="Disney x Sheep"/>
    <x v="28"/>
    <s v="True Shop Central Phitsanulok"/>
    <s v="UPC - Lower North"/>
    <s v="UPC I"/>
  </r>
  <r>
    <s v="RC-210-202608007"/>
    <s v="True Shop Central Rama9 4Fl."/>
    <s v="POS"/>
    <x v="0"/>
    <s v="0.0"/>
    <n v="0"/>
    <n v="271.02999999999997"/>
    <n v="18.97"/>
    <n v="290"/>
    <x v="34"/>
    <s v="สำเร็จ"/>
    <s v="True Shop Central Rama 9 4Fl."/>
    <s v="ชำระครบ"/>
    <m/>
    <s v="TTB"/>
    <n v="290"/>
    <s v="17/8/2026 12:42"/>
    <s v="2SCP172BCG013"/>
    <s v="Sheep Bullet Camera Glass Clear iPhone 17 Pro /17 Pro Max"/>
    <n v="1"/>
    <n v="290"/>
    <s v="0.0"/>
    <n v="290"/>
    <s v=""/>
    <s v="Screen Protector"/>
    <x v="29"/>
    <s v="True Shop Central Rama 9 4Fl."/>
    <s v="BMA V - Central"/>
    <s v="BMA"/>
  </r>
  <r>
    <s v="RC-210-202608006"/>
    <s v="True Shop Central Rama9 4Fl."/>
    <s v="POS"/>
    <x v="0"/>
    <s v="0.0"/>
    <n v="0"/>
    <n v="831.78"/>
    <n v="58.22"/>
    <n v="890"/>
    <x v="34"/>
    <s v="สำเร็จ"/>
    <s v="True Shop Central Rama 9 4Fl."/>
    <s v="ชำระครบ"/>
    <m/>
    <s v="TTB"/>
    <n v="890"/>
    <s v="17/8/2026 12:41"/>
    <s v="4SSC506IMM516"/>
    <s v="Sheep Canvas S26 Ultra - Cinnamoroll"/>
    <n v="1"/>
    <n v="990"/>
    <s v="100.0"/>
    <n v="890"/>
    <s v=""/>
    <s v="Sanrio x Sheep"/>
    <x v="29"/>
    <s v="True Shop Central Rama 9 4Fl."/>
    <s v="BMA V - Central"/>
    <s v="BMA"/>
  </r>
  <r>
    <s v="RC-210-202608005"/>
    <s v="True Shop Central Rama9 4Fl."/>
    <s v="POS"/>
    <x v="0"/>
    <s v="0.0"/>
    <n v="0"/>
    <n v="831.78"/>
    <n v="58.22"/>
    <n v="890"/>
    <x v="34"/>
    <s v="สำเร็จ"/>
    <s v="True Shop Central Rama 9 4Fl."/>
    <s v="ชำระครบ"/>
    <m/>
    <s v="TTB"/>
    <n v="890"/>
    <s v="17/8/2026 12:40"/>
    <s v="9IPH172IMM515"/>
    <s v="iPhone 17 Pro Magsafe - Kawaii Monchhichi"/>
    <n v="1"/>
    <n v="990"/>
    <s v="100.0"/>
    <n v="890"/>
    <s v=""/>
    <s v="Monchhichi TH"/>
    <x v="29"/>
    <s v="True Shop Central Rama 9 4Fl."/>
    <s v="BMA V - Central"/>
    <s v="BMA"/>
  </r>
  <r>
    <s v="RC-210-202608004"/>
    <s v="True Shop Central Rama9 4Fl."/>
    <s v="POS"/>
    <x v="0"/>
    <s v="0.0"/>
    <n v="0"/>
    <n v="831.78"/>
    <n v="58.22"/>
    <n v="890"/>
    <x v="35"/>
    <s v="สำเร็จ"/>
    <s v="True Shop Central Rama 9 4Fl."/>
    <s v="ชำระครบ"/>
    <m/>
    <s v="TTB"/>
    <n v="890"/>
    <s v="17/8/2026 12:38"/>
    <s v="4IPH170IMM520"/>
    <s v="Sheep Canvas 17 - Hello Kitty"/>
    <n v="1"/>
    <n v="990"/>
    <s v="100.0"/>
    <n v="890"/>
    <s v=""/>
    <s v="Sanrio x Sheep"/>
    <x v="29"/>
    <s v="True Shop Central Rama 9 4Fl."/>
    <s v="BMA V - Central"/>
    <s v="BMA"/>
  </r>
  <r>
    <s v="RC-210-202608003"/>
    <s v="True Shop Central Rama9 4Fl."/>
    <s v="POS"/>
    <x v="0"/>
    <s v="0.0"/>
    <n v="0"/>
    <n v="271.02999999999997"/>
    <n v="18.97"/>
    <n v="290"/>
    <x v="36"/>
    <s v="สำเร็จ"/>
    <s v="True Shop Central Rama 9 4Fl."/>
    <s v="ชำระครบ"/>
    <m/>
    <s v="TTB"/>
    <n v="290"/>
    <s v="17/8/2026 12:37"/>
    <s v="2SCP172BCG013"/>
    <s v="Sheep Bullet Camera Glass Clear iPhone 17 Pro /17 Pro Max"/>
    <n v="1"/>
    <n v="290"/>
    <s v="0.0"/>
    <n v="290"/>
    <s v=""/>
    <s v="Screen Protector"/>
    <x v="29"/>
    <s v="True Shop Central Rama 9 4Fl."/>
    <s v="BMA V - Central"/>
    <s v="BMA"/>
  </r>
  <r>
    <s v="RC-210-202608002"/>
    <s v="True Shop Central Rama9 4Fl."/>
    <s v="POS"/>
    <x v="0"/>
    <s v="0.0"/>
    <n v="0"/>
    <n v="831.78"/>
    <n v="58.22"/>
    <n v="890"/>
    <x v="36"/>
    <s v="สำเร็จ"/>
    <s v="True Shop Central Rama 9 4Fl."/>
    <s v="ชำระครบ"/>
    <m/>
    <s v="TTB"/>
    <n v="890"/>
    <s v="17/8/2026 12:36"/>
    <s v="9IPH173IMM514"/>
    <s v="iPhone 17 Pro Max Magsafe - Monchhichi"/>
    <n v="1"/>
    <n v="990"/>
    <s v="100.0"/>
    <n v="890"/>
    <s v=""/>
    <s v="Monchhichi TH"/>
    <x v="29"/>
    <s v="True Shop Central Rama 9 4Fl."/>
    <s v="BMA V - Central"/>
    <s v="BMA"/>
  </r>
  <r>
    <s v="RC-143-202608019"/>
    <s v="True Shop Central Krabi"/>
    <s v="POS"/>
    <x v="0"/>
    <s v="0.0"/>
    <n v="0"/>
    <n v="925.23"/>
    <n v="64.77"/>
    <n v="990"/>
    <x v="22"/>
    <s v="สำเร็จ"/>
    <s v="True Shop Central Krabi"/>
    <s v="ชำระครบ"/>
    <m/>
    <s v="TTB"/>
    <n v="990"/>
    <s v="17/8/2026 16:13"/>
    <s v="9IPH173IMM515"/>
    <s v="iPhone 17 Pro Max Magsafe - Kawaii Monchhichi"/>
    <n v="1"/>
    <n v="990"/>
    <s v="0.0"/>
    <n v="990"/>
    <s v=""/>
    <s v="Monchhichi TH"/>
    <x v="9"/>
    <s v="True Shop Central Krabi"/>
    <s v="UPC - Upper South"/>
    <s v="UPC II"/>
  </r>
  <r>
    <s v="RC-181-202608027"/>
    <s v="True Shop Central Northville"/>
    <s v="POS"/>
    <x v="0"/>
    <s v="0.0"/>
    <n v="0"/>
    <n v="2121.5"/>
    <n v="148.5"/>
    <n v="2270"/>
    <x v="37"/>
    <s v="สำเร็จ"/>
    <s v="True Shop Central Northville"/>
    <s v="ชำระครบ"/>
    <m/>
    <s v="KBANK"/>
    <n v="2270"/>
    <s v="17/8/2026 16:07"/>
    <s v="2IPH171SCM013"/>
    <s v="Sheep Clear Magsafe - iPhone Air"/>
    <n v="1"/>
    <n v="690"/>
    <s v="29.11"/>
    <n v="660.89"/>
    <s v=""/>
    <s v="Sheep Clear"/>
    <x v="25"/>
    <s v="True Shop Central Northville"/>
    <s v="BMA I - North West"/>
    <s v="BMA"/>
  </r>
  <r>
    <s v="RC-181-202608027"/>
    <s v="True Shop Central Northville"/>
    <s v="POS"/>
    <x v="0"/>
    <m/>
    <m/>
    <m/>
    <m/>
    <m/>
    <x v="37"/>
    <s v="สำเร็จ"/>
    <s v="True Shop Central Northville"/>
    <s v="ชำระครบ"/>
    <m/>
    <s v=""/>
    <s v=""/>
    <s v=""/>
    <s v="9IPH171IMM515"/>
    <s v="iPhone Air Magsafe - Kawaii Monchhichi"/>
    <n v="1"/>
    <n v="990"/>
    <s v="41.77"/>
    <n v="948.23"/>
    <s v=""/>
    <s v="Monchhichi TH"/>
    <x v="25"/>
    <s v="True Shop Central Northville"/>
    <s v="BMA I - North West"/>
    <s v="BMA"/>
  </r>
  <r>
    <s v="RC-181-202608027"/>
    <s v="True Shop Central Northville"/>
    <s v="POS"/>
    <x v="0"/>
    <m/>
    <m/>
    <m/>
    <m/>
    <m/>
    <x v="37"/>
    <s v="สำเร็จ"/>
    <s v="True Shop Central Northville"/>
    <s v="ชำระครบ"/>
    <m/>
    <s v=""/>
    <s v=""/>
    <s v=""/>
    <s v="2SIP171SGP013"/>
    <s v="Sheep Screen Protector Privacy Glass - iPhone Air"/>
    <n v="1"/>
    <n v="690"/>
    <s v="29.12"/>
    <n v="660.88"/>
    <s v=""/>
    <s v="Screen Protector"/>
    <x v="25"/>
    <s v="True Shop Central Northville"/>
    <s v="BMA I - North West"/>
    <s v="BMA"/>
  </r>
  <r>
    <s v="RC-147-202608035"/>
    <s v="True Shop Terminal 21 Pattaya"/>
    <s v="POS"/>
    <x v="0"/>
    <s v="0.0"/>
    <n v="0"/>
    <n v="925.23"/>
    <n v="64.77"/>
    <n v="990"/>
    <x v="38"/>
    <s v="สำเร็จ"/>
    <s v="True Shop Terminal 21 Pattaya"/>
    <s v="ชำระครบ"/>
    <m/>
    <s v="KBANK"/>
    <n v="990"/>
    <s v="17/8/2026 16:05"/>
    <s v="5IPH173IMM526"/>
    <s v="iPhone 17 Pro Max Magsafe - Mickey Mouse"/>
    <n v="1"/>
    <n v="990"/>
    <s v="0.0"/>
    <n v="990"/>
    <s v=""/>
    <s v="Disney x Sheep"/>
    <x v="26"/>
    <s v="True Shop Terminal 21 Pattaya"/>
    <s v="UPC - East"/>
    <s v="UPC II"/>
  </r>
  <r>
    <s v="RC-61-202608025"/>
    <s v="True Shop Central Rama 2"/>
    <s v="POS"/>
    <x v="0"/>
    <s v="0.0"/>
    <n v="0"/>
    <n v="831.78"/>
    <n v="58.22"/>
    <n v="890"/>
    <x v="10"/>
    <s v="สำเร็จ"/>
    <s v="True Shop Central Rama 2"/>
    <s v="ชำระครบ"/>
    <m/>
    <s v="KBANK"/>
    <n v="890"/>
    <s v="17/8/2026 16:05"/>
    <s v="4IPH172IMM520"/>
    <s v="Sheep Canvas 17 Pro - Hello Kitty"/>
    <n v="1"/>
    <n v="990"/>
    <s v="100.0"/>
    <n v="890"/>
    <s v=""/>
    <s v="Sanrio x Sheep"/>
    <x v="3"/>
    <s v="True Shop Central Rama 2"/>
    <s v="BMA II - South West"/>
    <s v="BMA"/>
  </r>
  <r>
    <s v="RC-125-202608207"/>
    <s v="TRUE - Central Rama 9"/>
    <s v="POS"/>
    <x v="0"/>
    <s v="0.0"/>
    <n v="0"/>
    <n v="1188.83"/>
    <n v="83.22"/>
    <n v="1272.05"/>
    <x v="1"/>
    <s v="สำเร็จ"/>
    <s v="True Shop Central Rama 9"/>
    <s v="ชำระครบ"/>
    <m/>
    <s v="KBANK"/>
    <n v="1272.05"/>
    <s v="17/8/2026 15:54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207"/>
    <s v="TRUE - Central Rama 9"/>
    <s v="POS"/>
    <x v="0"/>
    <m/>
    <m/>
    <m/>
    <m/>
    <m/>
    <x v="1"/>
    <s v="สำเร็จ"/>
    <s v="True Shop Central Rama 9"/>
    <s v="ชำระครบ"/>
    <m/>
    <s v=""/>
    <s v=""/>
    <s v=""/>
    <s v="4IPH162IMM520"/>
    <s v="Sheep Canvas 16 Pro - Hello Kitty"/>
    <n v="1"/>
    <n v="990"/>
    <s v="49.5"/>
    <n v="940.5"/>
    <s v=""/>
    <s v="Sanrio x Sheep"/>
    <x v="1"/>
    <s v="True Shop Central Rama 9"/>
    <s v="BMA V - Central"/>
    <s v="BMA"/>
  </r>
  <r>
    <s v="RC-125-202608207"/>
    <s v="TRUE - Central Rama 9"/>
    <s v="POS"/>
    <x v="0"/>
    <m/>
    <m/>
    <m/>
    <m/>
    <m/>
    <x v="1"/>
    <s v="สำเร็จ"/>
    <s v="True Shop Central Rama 9"/>
    <s v="ชำระครบ"/>
    <m/>
    <s v=""/>
    <s v=""/>
    <s v=""/>
    <s v="4ACC999SGM520"/>
    <s v="Sheep Phone Grip - Hello Kitty"/>
    <n v="1"/>
    <n v="349"/>
    <s v="17.45"/>
    <n v="331.55"/>
    <s v=""/>
    <s v="Sanrio x Sheep"/>
    <x v="1"/>
    <s v="True Shop Central Rama 9"/>
    <s v="BMA V - Central"/>
    <s v="BMA"/>
  </r>
  <r>
    <s v="RC-124-202608125"/>
    <s v="TRUE - Fashion Island"/>
    <s v="POS"/>
    <x v="0"/>
    <s v="0.0"/>
    <n v="0"/>
    <n v="551.4"/>
    <n v="38.6"/>
    <n v="590"/>
    <x v="8"/>
    <s v="สำเร็จ"/>
    <s v="True Shop Fashion Island"/>
    <s v="ชำระครบ"/>
    <m/>
    <s v="KBANK"/>
    <n v="590"/>
    <s v="17/8/2026 15:51"/>
    <s v="5ARP605APC561"/>
    <s v="Sheep Case Airpods 4 - The Ranger"/>
    <n v="1"/>
    <n v="590"/>
    <s v="0.0"/>
    <n v="590"/>
    <s v=""/>
    <s v="Disney x Sheep"/>
    <x v="6"/>
    <s v="True Shop Fashion Island"/>
    <s v="BMA III - North East"/>
    <s v="BMA"/>
  </r>
  <r>
    <s v="RC-130-202608019"/>
    <s v="True Shop Central Festival Pattaya Beach"/>
    <s v="POS"/>
    <x v="0"/>
    <s v="0.0"/>
    <n v="0"/>
    <n v="326.17"/>
    <n v="22.83"/>
    <n v="349"/>
    <x v="39"/>
    <s v="สำเร็จ"/>
    <s v="True Shop Central Festival Pattaya Beach"/>
    <s v="ชำระครบ"/>
    <m/>
    <s v="KBANK"/>
    <n v="349"/>
    <s v="17/8/2026 15:51"/>
    <s v="5PHC999CHR560"/>
    <s v="Sheep Phone Charm - The Cowboy"/>
    <n v="1"/>
    <n v="349"/>
    <s v="0.0"/>
    <n v="349"/>
    <s v=""/>
    <s v="Disney x Sheep"/>
    <x v="30"/>
    <s v="True Shop Central Festival Pattaya Beach"/>
    <s v="UPC - East"/>
    <s v="UPC II"/>
  </r>
  <r>
    <s v="RC-206-202608016"/>
    <s v="True Shop Central West Gate (D)"/>
    <s v="POS"/>
    <x v="0"/>
    <s v="0.0"/>
    <n v="0"/>
    <n v="551.4"/>
    <n v="38.6"/>
    <n v="590"/>
    <x v="40"/>
    <s v="สำเร็จ"/>
    <s v="True Shop Central West Gate (D)"/>
    <s v="ชำระครบ"/>
    <m/>
    <s v="KBANK"/>
    <n v="590"/>
    <s v="17/8/2026 15:41"/>
    <s v="2IPH173SCM013"/>
    <s v="Sheep Clear Magsafe - iPhone 17 Pro Max"/>
    <n v="1"/>
    <n v="690"/>
    <s v="100.0"/>
    <n v="590"/>
    <s v=""/>
    <s v="Sheep Clear"/>
    <x v="31"/>
    <s v="True Shop Central West Gate (D)"/>
    <s v="BMA I - North West"/>
    <s v="BMA"/>
  </r>
  <r>
    <s v="RC-200-202608015"/>
    <s v="True Shop Central Plaza Ubon Ratchathani (D)"/>
    <s v="POS"/>
    <x v="0"/>
    <s v="0.0"/>
    <n v="0"/>
    <n v="1289.72"/>
    <n v="90.28"/>
    <n v="1380"/>
    <x v="41"/>
    <s v="สำเร็จ"/>
    <s v="True Shop Central Plaza Ubon Ratchathani (D)"/>
    <s v="ชำระครบ"/>
    <m/>
    <s v="TTB"/>
    <n v="1380"/>
    <s v="17/8/2026 15:35"/>
    <s v="2SIP173SGP013"/>
    <s v="Sheep Screen Protector Privacy Glass - iPhone 17 Pro Max"/>
    <n v="1"/>
    <n v="690"/>
    <s v="0.0"/>
    <n v="690"/>
    <s v=""/>
    <s v="Screen Protector"/>
    <x v="32"/>
    <s v="True Shop Central Plaza Ubon Ratchathani (D)"/>
    <s v="UPC - Central Northeast"/>
    <s v="UPC I"/>
  </r>
  <r>
    <s v="RC-200-202608015"/>
    <s v="True Shop Central Plaza Ubon Ratchathani (D)"/>
    <s v="POS"/>
    <x v="0"/>
    <m/>
    <m/>
    <m/>
    <m/>
    <m/>
    <x v="41"/>
    <s v="สำเร็จ"/>
    <s v="True Shop Central Plaza Ubon Ratchathani (D)"/>
    <s v="ชำระครบ"/>
    <m/>
    <s v=""/>
    <s v=""/>
    <s v=""/>
    <s v="2IPH173SCM013"/>
    <s v="Sheep Clear Magsafe - iPhone 17 Pro Max"/>
    <n v="1"/>
    <n v="690"/>
    <s v="0.0"/>
    <n v="690"/>
    <s v=""/>
    <s v="Sheep Clear"/>
    <x v="32"/>
    <s v="True Shop Central Plaza Ubon Ratchathani (D)"/>
    <s v="UPC - Central Northeast"/>
    <s v="UPC I"/>
  </r>
  <r>
    <s v="RC-155-202608011"/>
    <s v="True Shop Central World 4Fl."/>
    <s v="POS"/>
    <x v="0"/>
    <s v="0.0"/>
    <n v="0"/>
    <n v="551.4"/>
    <n v="38.6"/>
    <n v="590"/>
    <x v="42"/>
    <s v="สำเร็จ"/>
    <s v="True Shop Central World 4Fl."/>
    <s v="ชำระครบ"/>
    <m/>
    <s v="TTB"/>
    <n v="590"/>
    <s v="17/8/2026 15:35"/>
    <s v="2SSC506SCM001"/>
    <s v="Sheep Canvas Clear Black - S26 Ultra"/>
    <n v="1"/>
    <n v="690"/>
    <s v="100.0"/>
    <n v="590"/>
    <s v=""/>
    <s v="Sheep Clear"/>
    <x v="33"/>
    <s v="True Shop Central World 4Fl."/>
    <s v="BMA V - Central"/>
    <s v="BMA"/>
  </r>
  <r>
    <s v="RC-184-202608017"/>
    <s v="True Shop Central Plaza Chaengwattana (D)"/>
    <s v="POS"/>
    <x v="0"/>
    <s v="0.0"/>
    <n v="0"/>
    <n v="551.4"/>
    <n v="38.6"/>
    <n v="590"/>
    <x v="12"/>
    <s v="สำเร็จ"/>
    <s v="True Shop Central Plaza Chaengwattana (D)"/>
    <s v="ชำระครบ"/>
    <m/>
    <s v="TTB"/>
    <n v="590"/>
    <s v="17/8/2026 15:35"/>
    <s v="2IPH173SCM013"/>
    <s v="Sheep Clear Magsafe - iPhone 17 Pro Max"/>
    <n v="1"/>
    <n v="690"/>
    <s v="100.0"/>
    <n v="590"/>
    <s v=""/>
    <s v="Sheep Clear"/>
    <x v="34"/>
    <s v="True Shop Central Plaza Chaengwattana (D)"/>
    <s v="BMA I - North West"/>
    <s v="BMA"/>
  </r>
  <r>
    <s v="RC-75-202608009"/>
    <s v="True Shop Paradise Park Srinakarin"/>
    <s v="POS"/>
    <x v="0"/>
    <s v="0.0"/>
    <n v="0"/>
    <n v="644.86"/>
    <n v="45.14"/>
    <n v="690"/>
    <x v="43"/>
    <s v="สำเร็จ"/>
    <s v="True Shop Paradise Park Srinakarin"/>
    <s v="ชำระครบ"/>
    <m/>
    <s v="TTB"/>
    <n v="690"/>
    <s v="17/8/2026 15:26"/>
    <s v="2IPH173SCM003"/>
    <s v="Sheep Canvas Clear Pink - iPhone 17 Pro Max"/>
    <n v="1"/>
    <n v="690"/>
    <s v="0.0"/>
    <n v="690"/>
    <s v=""/>
    <s v="Sheep Clear"/>
    <x v="35"/>
    <s v="True Shop Paradise Park Srinakarin"/>
    <s v="BMA IV - South East"/>
    <s v="BMA"/>
  </r>
  <r>
    <s v="RC-73-202608020"/>
    <s v="True Shop The Mall Nakhonratchasima 3Fl."/>
    <s v="POS"/>
    <x v="0"/>
    <s v="0.0"/>
    <n v="0"/>
    <n v="831.78"/>
    <n v="58.22"/>
    <n v="890"/>
    <x v="44"/>
    <s v="สำเร็จ"/>
    <s v="True Shop The Mall Nakhonratchasima 3Fl."/>
    <s v="ชำระครบ"/>
    <m/>
    <s v="KBANK"/>
    <n v="890"/>
    <s v="17/8/2026 15:22"/>
    <s v="5IPH173IMM502"/>
    <s v="iPhone 17 Pro Max Magsafe - Stitch Beach"/>
    <n v="1"/>
    <n v="990"/>
    <s v="100.0"/>
    <n v="890"/>
    <s v=""/>
    <s v="Disney x Sheep"/>
    <x v="36"/>
    <s v="True Shop The Mall Nakhonratchasima 3Fl."/>
    <s v="UPC - Lower Northeast"/>
    <s v="UPC I"/>
  </r>
  <r>
    <s v="RC-127-202608012"/>
    <s v="True Shop Central Rama 3"/>
    <s v="POS"/>
    <x v="0"/>
    <s v="0.0"/>
    <n v="0"/>
    <n v="831.78"/>
    <n v="58.22"/>
    <n v="890"/>
    <x v="45"/>
    <s v="สำเร็จ"/>
    <s v="True Shop Central Rama 3"/>
    <s v="ชำระครบ"/>
    <m/>
    <s v="KBANK"/>
    <n v="890"/>
    <s v="17/8/2026 15:19"/>
    <s v="9IPH173IMM515"/>
    <s v="iPhone 17 Pro Max Magsafe - Kawaii Monchhichi"/>
    <n v="1"/>
    <n v="990"/>
    <s v="100.0"/>
    <n v="890"/>
    <s v=""/>
    <s v="Monchhichi TH"/>
    <x v="37"/>
    <s v="True Shop Central Rama 3"/>
    <s v="BMA V - Central"/>
    <s v="BMA"/>
  </r>
  <r>
    <s v="RC-154-202608027"/>
    <s v="True Shop Central Festival Phuket"/>
    <s v="POS"/>
    <x v="0"/>
    <s v="0.0"/>
    <n v="0"/>
    <n v="1196.26"/>
    <n v="83.74"/>
    <n v="1280"/>
    <x v="46"/>
    <s v="สำเร็จ"/>
    <s v="True Shop Central Festival Phuket"/>
    <s v="ชำระครบ"/>
    <m/>
    <s v="KBANK"/>
    <n v="1280"/>
    <s v="17/8/2026 15:00"/>
    <s v="2SCP172BCG013"/>
    <s v="Sheep Bullet Camera Glass Clear iPhone 17 Pro /17 Pro Max"/>
    <n v="1"/>
    <n v="290"/>
    <s v="0.0"/>
    <n v="290"/>
    <s v=""/>
    <s v="Screen Protector"/>
    <x v="38"/>
    <s v="True Shop Central Festival Phuket"/>
    <s v="UPC - Upper South"/>
    <s v="UPC II"/>
  </r>
  <r>
    <s v="RC-154-202608027"/>
    <s v="True Shop Central Festival Phuket"/>
    <s v="POS"/>
    <x v="0"/>
    <m/>
    <m/>
    <m/>
    <m/>
    <m/>
    <x v="46"/>
    <s v="สำเร็จ"/>
    <s v="True Shop Central Festival Phuket"/>
    <s v="ชำระครบ"/>
    <m/>
    <s v=""/>
    <s v=""/>
    <s v=""/>
    <s v="9IPH173IMM554"/>
    <s v="Sheep Canvas 17 Pro Max - Polcasan"/>
    <n v="1"/>
    <n v="990"/>
    <s v="0.0"/>
    <n v="990"/>
    <s v=""/>
    <s v="Polcasan"/>
    <x v="38"/>
    <s v="True Shop Central Festival Phuket"/>
    <s v="UPC - Upper South"/>
    <s v="UPC II"/>
  </r>
  <r>
    <s v="RC-42-202608020"/>
    <s v="True Shop Robinson Srisaman"/>
    <s v="POS"/>
    <x v="0"/>
    <s v="0.0"/>
    <n v="0"/>
    <n v="1476.64"/>
    <n v="103.36"/>
    <n v="1580"/>
    <x v="47"/>
    <s v="สำเร็จ"/>
    <s v="True Shop Robinson Srisaman"/>
    <s v="ชำระครบ"/>
    <m/>
    <s v="KBANK"/>
    <n v="1580"/>
    <s v="17/8/2026 14:58"/>
    <s v="2IPH160SCM013"/>
    <s v="Sheep Clear Magsafe - iPhone 16"/>
    <n v="1"/>
    <n v="690"/>
    <s v="41.07"/>
    <n v="648.92999999999995"/>
    <s v=""/>
    <s v="Sheep Clear"/>
    <x v="7"/>
    <s v="True Shop Robinson Sri Saman"/>
    <s v="BMA I - North West"/>
    <s v="BMA"/>
  </r>
  <r>
    <s v="RC-42-202608020"/>
    <s v="True Shop Robinson Srisaman"/>
    <s v="POS"/>
    <x v="0"/>
    <m/>
    <m/>
    <m/>
    <m/>
    <m/>
    <x v="47"/>
    <s v="สำเร็จ"/>
    <s v="True Shop Robinson Srisaman"/>
    <s v="ชำระครบ"/>
    <m/>
    <s v=""/>
    <s v=""/>
    <s v=""/>
    <s v="4IPH170IMM516"/>
    <s v="Sheep Canvas 17 - Cinnamoroll"/>
    <n v="1"/>
    <n v="990"/>
    <s v="58.93"/>
    <n v="931.07"/>
    <s v=""/>
    <s v="Sanrio x Sheep"/>
    <x v="7"/>
    <s v="True Shop Robinson Sri Saman"/>
    <s v="BMA I - North West"/>
    <s v="BMA"/>
  </r>
  <r>
    <s v="RC-145-202608022"/>
    <s v="True Shop Seacon Bangkae"/>
    <s v="POS"/>
    <x v="0"/>
    <s v="0.0"/>
    <n v="0"/>
    <n v="551.4"/>
    <n v="38.6"/>
    <n v="590"/>
    <x v="48"/>
    <s v="สำเร็จ"/>
    <s v="True Shop Seacon Bangkae"/>
    <s v="ชำระครบ"/>
    <m/>
    <s v="KBANK"/>
    <n v="590"/>
    <s v="17/8/2026 14:56"/>
    <s v="2IPH170SCM555"/>
    <s v="Sheep Canvas Clear Matte Black - iPhone 17"/>
    <n v="1"/>
    <n v="690"/>
    <s v="100.0"/>
    <n v="590"/>
    <s v=""/>
    <s v="Sheep Clear"/>
    <x v="19"/>
    <s v="True Shop Seacon Bangkae"/>
    <s v="BMA II - South West"/>
    <s v="BMA"/>
  </r>
  <r>
    <s v="RC-42-202608019"/>
    <s v="True Shop Robinson Srisaman"/>
    <s v="POS"/>
    <x v="0"/>
    <s v="0.0"/>
    <n v="0"/>
    <n v="831.78"/>
    <n v="58.22"/>
    <n v="890"/>
    <x v="49"/>
    <s v="สำเร็จ"/>
    <s v="True Shop Robinson Srisaman"/>
    <s v="ชำระครบ"/>
    <m/>
    <s v="KBANK"/>
    <n v="890"/>
    <s v="17/8/2026 14:38"/>
    <s v="9IPH173IMM515"/>
    <s v="iPhone 17 Pro Max Magsafe - Kawaii Monchhichi"/>
    <n v="1"/>
    <n v="990"/>
    <s v="100.0"/>
    <n v="890"/>
    <s v=""/>
    <s v="Monchhichi TH"/>
    <x v="7"/>
    <s v="True Shop Robinson Sri Saman"/>
    <s v="BMA I - North West"/>
    <s v="BMA"/>
  </r>
  <r>
    <s v="RC-181-202608026"/>
    <s v="True Shop Central Northville"/>
    <s v="POS"/>
    <x v="0"/>
    <s v="0.0"/>
    <n v="0"/>
    <n v="326.17"/>
    <n v="22.83"/>
    <n v="349"/>
    <x v="37"/>
    <s v="สำเร็จ"/>
    <s v="True Shop Central Northville"/>
    <s v="ชำระครบ"/>
    <m/>
    <s v="KBANK"/>
    <n v="349"/>
    <s v="17/8/2026 14:40"/>
    <s v="4ACC999SGM520"/>
    <s v="Sheep Phone Grip - Hello Kitty"/>
    <n v="1"/>
    <n v="349"/>
    <s v="0.0"/>
    <n v="349"/>
    <s v=""/>
    <s v="Sanrio x Sheep"/>
    <x v="25"/>
    <s v="True Shop Central Northville"/>
    <s v="BMA I - North West"/>
    <s v="BMA"/>
  </r>
  <r>
    <s v="RC-125-202608206"/>
    <s v="TRUE - Central Rama 9"/>
    <s v="POS"/>
    <x v="0"/>
    <s v="0.0"/>
    <n v="0"/>
    <n v="925.23"/>
    <n v="64.77"/>
    <n v="990"/>
    <x v="1"/>
    <s v="สำเร็จ"/>
    <s v="True Shop Central Rama 9"/>
    <s v="ชำระครบ"/>
    <m/>
    <s v="KBANK"/>
    <n v="990"/>
    <s v="17/8/2026 14:32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206"/>
    <s v="TRUE - Central Rama 9"/>
    <s v="POS"/>
    <x v="0"/>
    <m/>
    <m/>
    <m/>
    <m/>
    <m/>
    <x v="1"/>
    <s v="สำเร็จ"/>
    <s v="True Shop Central Rama 9"/>
    <s v="ชำระครบ"/>
    <m/>
    <s v=""/>
    <s v=""/>
    <s v=""/>
    <s v="4IPH162IMM518"/>
    <s v="Sheep Canvas 16 Pro - Pochacco"/>
    <n v="1"/>
    <n v="990"/>
    <s v="0.0"/>
    <n v="990"/>
    <s v=""/>
    <s v="Sanrio x Sheep"/>
    <x v="1"/>
    <s v="True Shop Central Rama 9"/>
    <s v="BMA V - Central"/>
    <s v="BMA"/>
  </r>
  <r>
    <s v="RC-65-202608007"/>
    <s v="True Shop Central Lampang"/>
    <s v="POS"/>
    <x v="0"/>
    <s v="0.0"/>
    <n v="0"/>
    <n v="644.86"/>
    <n v="45.14"/>
    <n v="690"/>
    <x v="50"/>
    <s v="สำเร็จ"/>
    <s v="True Shop Central Lampang"/>
    <s v="ชำระครบ"/>
    <m/>
    <s v="TTB"/>
    <n v="690"/>
    <s v="17/8/2026 14:24"/>
    <s v="2IPH173SCM013"/>
    <s v="Sheep Clear Magsafe - iPhone 17 Pro Max"/>
    <n v="1"/>
    <n v="690"/>
    <s v="0.0"/>
    <n v="690"/>
    <s v=""/>
    <s v="Sheep Clear"/>
    <x v="39"/>
    <s v="True Shop Central Lampang"/>
    <s v="UPC - Upper North"/>
    <s v="UPC I"/>
  </r>
  <r>
    <s v="RC-208-202608039"/>
    <s v="True Shop Central Khonkaen"/>
    <s v="POS"/>
    <x v="0"/>
    <s v="0.0"/>
    <n v="0"/>
    <n v="551.4"/>
    <n v="38.6"/>
    <n v="590"/>
    <x v="51"/>
    <s v="สำเร็จ"/>
    <s v="True Shop Central Khonkaen"/>
    <s v="ชำระครบ"/>
    <m/>
    <s v="KBANK"/>
    <n v="590"/>
    <s v="17/8/2026 14:14"/>
    <s v="2IPH172SCM013"/>
    <s v="Sheep Clear Magsafe - iPhone 17 Pro"/>
    <n v="1"/>
    <n v="690"/>
    <s v="100.0"/>
    <n v="590"/>
    <s v=""/>
    <s v="Sheep Clear"/>
    <x v="13"/>
    <s v="True Shop Central Khonkaen"/>
    <s v="UPC - Upper Northeast"/>
    <s v="UPC I"/>
  </r>
  <r>
    <s v="RC-114-202608031"/>
    <s v="True Shop Robinson Kanchanaburi"/>
    <s v="POS"/>
    <x v="0"/>
    <s v="0.0"/>
    <n v="0"/>
    <n v="925.23"/>
    <n v="64.77"/>
    <n v="990"/>
    <x v="52"/>
    <s v="สำเร็จ"/>
    <s v="True Shop Robinson Kanchanaburi"/>
    <s v="ชำระครบ"/>
    <m/>
    <s v="TTB"/>
    <n v="990"/>
    <s v="17/8/2026 14:14"/>
    <s v="4IPH170IMM520"/>
    <s v="Sheep Canvas 17 - Hello Kitty"/>
    <n v="1"/>
    <n v="990"/>
    <s v="0.0"/>
    <n v="990"/>
    <s v=""/>
    <s v="Sanrio x Sheep"/>
    <x v="40"/>
    <s v="True Shop Robinson Kanchanaburi"/>
    <s v="UPC - West"/>
    <s v="UPC II"/>
  </r>
  <r>
    <s v="RC-179-202608052"/>
    <s v="True Shop Megabangna"/>
    <s v="POS"/>
    <x v="0"/>
    <s v="0.0"/>
    <n v="0"/>
    <n v="551.4"/>
    <n v="38.6"/>
    <n v="590"/>
    <x v="13"/>
    <s v="สำเร็จ"/>
    <s v="True Shop Mega Bangna"/>
    <s v="ชำระครบ"/>
    <m/>
    <s v="KBANK"/>
    <n v="590"/>
    <s v="17/8/2026 14:07"/>
    <s v="2IPH173SCM013"/>
    <s v="Sheep Clear Magsafe - iPhone 17 Pro Max"/>
    <n v="1"/>
    <n v="690"/>
    <s v="100.0"/>
    <n v="590"/>
    <s v=""/>
    <s v="Sheep Clear"/>
    <x v="11"/>
    <s v="True Shop Mega Bangna"/>
    <s v="BMA IV - South East"/>
    <s v="BMA"/>
  </r>
  <r>
    <s v="RC-140-202608045"/>
    <s v="True Shop Central Plaza Mahachai"/>
    <s v="POS"/>
    <x v="0"/>
    <s v="0.0"/>
    <n v="0"/>
    <n v="831.78"/>
    <n v="58.22"/>
    <n v="890"/>
    <x v="53"/>
    <s v="สำเร็จ"/>
    <s v="True Shop Central Plaza Mahachai"/>
    <s v="ชำระครบ"/>
    <m/>
    <s v="TTB"/>
    <n v="890"/>
    <s v="17/8/2026 14:06"/>
    <s v="5IPH173IMM504"/>
    <s v="iPhone 17 Pro Max Magsafe - Stitch Aloha"/>
    <n v="1"/>
    <n v="990"/>
    <s v="100.0"/>
    <n v="890"/>
    <s v=""/>
    <s v="Disney x Sheep"/>
    <x v="41"/>
    <s v="True Shop Central Plaza Mahachai"/>
    <s v="UPC - West"/>
    <s v="UPC II"/>
  </r>
  <r>
    <s v="RC-124-202608124"/>
    <s v="TRUE - Fashion Island"/>
    <s v="POS"/>
    <x v="0"/>
    <s v="0.0"/>
    <n v="0"/>
    <n v="831.78"/>
    <n v="58.22"/>
    <n v="890"/>
    <x v="8"/>
    <s v="สำเร็จ"/>
    <s v="True Shop Fashion Island"/>
    <s v="ชำระครบ"/>
    <m/>
    <s v="KBANK"/>
    <n v="890"/>
    <s v="17/8/2026 13:55"/>
    <s v="4IPH170IMM522"/>
    <s v="Sheep Canvas 17 - Little Twin Stars"/>
    <n v="1"/>
    <n v="990"/>
    <s v="100.0"/>
    <n v="890"/>
    <s v=""/>
    <s v="Sanrio x Sheep"/>
    <x v="6"/>
    <s v="True Shop Fashion Island"/>
    <s v="BMA III - North East"/>
    <s v="BMA"/>
  </r>
  <r>
    <s v="RC-124-202608124"/>
    <s v="TRUE - Fashion Island"/>
    <s v="POS"/>
    <x v="0"/>
    <m/>
    <m/>
    <m/>
    <m/>
    <m/>
    <x v="8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65-202608013"/>
    <s v="True Shop Central Ubonratchathani"/>
    <s v="POS"/>
    <x v="0"/>
    <s v="0.0"/>
    <n v="0"/>
    <n v="831.78"/>
    <n v="58.22"/>
    <n v="890"/>
    <x v="54"/>
    <s v="สำเร็จ"/>
    <s v="True Shop Central Ubonratchathani"/>
    <s v="ชำระครบ"/>
    <m/>
    <s v="KBANK"/>
    <n v="890"/>
    <s v="17/8/2026 13:54"/>
    <s v="9IPH172IMM514"/>
    <s v="iPhone 17 Pro Magsafe - Monchhichi"/>
    <n v="1"/>
    <n v="990"/>
    <s v="100.0"/>
    <n v="890"/>
    <s v=""/>
    <s v="Monchhichi TH"/>
    <x v="42"/>
    <s v="True Shop Central Ubonratchathani"/>
    <s v="UPC - Central Northeast"/>
    <s v="UPC I"/>
  </r>
  <r>
    <s v="RC-135-202608023"/>
    <s v="True Shop Central Phitsanulok"/>
    <s v="POS"/>
    <x v="0"/>
    <s v="0.0"/>
    <n v="0"/>
    <n v="831.78"/>
    <n v="58.22"/>
    <n v="890"/>
    <x v="33"/>
    <s v="สำเร็จ"/>
    <s v="True Shop Central Phitsanulok"/>
    <s v="ชำระครบ"/>
    <m/>
    <s v="KBANK"/>
    <n v="890"/>
    <s v="17/8/2026 13:53"/>
    <s v="4IPH173IMM520"/>
    <s v="Sheep Canvas 17 Pro Max - Hello Kitty"/>
    <n v="1"/>
    <n v="990"/>
    <s v="100.0"/>
    <n v="890"/>
    <s v=""/>
    <s v="Sanrio x Sheep"/>
    <x v="28"/>
    <s v="True Shop Central Phitsanulok"/>
    <s v="UPC - Lower North"/>
    <s v="UPC I"/>
  </r>
  <r>
    <s v="RC-145-202608021"/>
    <s v="True Shop Seacon Bangkae"/>
    <s v="POS"/>
    <x v="0"/>
    <s v="0.0"/>
    <n v="0"/>
    <n v="1009.35"/>
    <n v="70.650000000000006"/>
    <n v="1080"/>
    <x v="55"/>
    <s v="สำเร็จ"/>
    <s v="True Shop Seacon Bangkae"/>
    <s v="ชำระครบ"/>
    <m/>
    <s v="KBANK"/>
    <n v="1080"/>
    <s v="17/8/2026 13:45"/>
    <s v="2IPH172SCM013"/>
    <s v="Sheep Clear Magsafe - iPhone 17 Pro"/>
    <n v="1"/>
    <n v="690"/>
    <s v="58.47"/>
    <n v="631.53"/>
    <s v=""/>
    <s v="Sheep Clear"/>
    <x v="19"/>
    <s v="True Shop Seacon Bangkae"/>
    <s v="BMA II - South West"/>
    <s v="BMA"/>
  </r>
  <r>
    <s v="RC-145-202608021"/>
    <s v="True Shop Seacon Bangkae"/>
    <s v="POS"/>
    <x v="0"/>
    <m/>
    <m/>
    <m/>
    <m/>
    <m/>
    <x v="55"/>
    <s v="สำเร็จ"/>
    <s v="True Shop Seacon Bangkae"/>
    <s v="ชำระครบ"/>
    <m/>
    <s v=""/>
    <s v=""/>
    <s v=""/>
    <s v="2SIP172SPC013"/>
    <s v="Sheep Screen Protector Clear - iPhone 17 Pro"/>
    <n v="1"/>
    <n v="490"/>
    <s v="41.53"/>
    <n v="448.47"/>
    <s v=""/>
    <s v="Screen Protector"/>
    <x v="19"/>
    <s v="True Shop Seacon Bangkae"/>
    <s v="BMA II - South West"/>
    <s v="BMA"/>
  </r>
  <r>
    <s v="RC-179-202608051"/>
    <s v="True Shop Megabangna"/>
    <s v="POS"/>
    <x v="0"/>
    <s v="0.0"/>
    <n v="0"/>
    <n v="644.86"/>
    <n v="45.14"/>
    <n v="690"/>
    <x v="12"/>
    <s v="สำเร็จ"/>
    <s v="True Shop Mega Bangna"/>
    <s v="ชำระครบ"/>
    <m/>
    <s v="KBANK"/>
    <n v="690"/>
    <s v="17/8/2026 13:44"/>
    <s v="2SIP173SGP013"/>
    <s v="Sheep Screen Protector Privacy Glass - iPhone 17 Pro Max"/>
    <n v="1"/>
    <n v="690"/>
    <s v="0.0"/>
    <n v="690"/>
    <s v=""/>
    <s v="Screen Protector"/>
    <x v="11"/>
    <s v="True Shop Mega Bangna"/>
    <s v="BMA IV - South East"/>
    <s v="BMA"/>
  </r>
  <r>
    <s v="RC-179-202608050"/>
    <s v="True Shop Megabangna"/>
    <s v="POS"/>
    <x v="0"/>
    <s v="0.0"/>
    <n v="0"/>
    <n v="551.4"/>
    <n v="38.6"/>
    <n v="590"/>
    <x v="56"/>
    <s v="สำเร็จ"/>
    <s v="True Shop Mega Bangna"/>
    <s v="ชำระครบ"/>
    <m/>
    <s v="KBANK"/>
    <n v="590"/>
    <s v="17/8/2026 13:43"/>
    <s v="2IPH173SCM013"/>
    <s v="Sheep Clear Magsafe - iPhone 17 Pro Max"/>
    <n v="1"/>
    <n v="690"/>
    <s v="100.0"/>
    <n v="590"/>
    <s v=""/>
    <s v="Sheep Clear"/>
    <x v="11"/>
    <s v="True Shop Mega Bangna"/>
    <s v="BMA IV - South East"/>
    <s v="BMA"/>
  </r>
  <r>
    <s v="RC-194-202608006"/>
    <s v="True Shop Central Plaza Khon Kaen (D)"/>
    <s v="POS"/>
    <x v="0"/>
    <s v="0.0"/>
    <n v="0"/>
    <n v="551.4"/>
    <n v="38.6"/>
    <n v="590"/>
    <x v="12"/>
    <s v="สำเร็จ"/>
    <s v="True Shop Central Plaza Khon Kaen (D)"/>
    <s v="ชำระครบ"/>
    <m/>
    <s v="KBANK"/>
    <n v="590"/>
    <s v="17/8/2026 13:40"/>
    <s v="2SSC506SCM555"/>
    <s v="Sheep Canvas Clear Matte Black - S26 Ultra"/>
    <n v="1"/>
    <n v="690"/>
    <s v="100.0"/>
    <n v="590"/>
    <s v=""/>
    <s v="Sheep Clear"/>
    <x v="27"/>
    <s v="True Shop Central Plaza Khon Kaen (D)"/>
    <s v="UPC - Upper Northeast"/>
    <s v="UPC I"/>
  </r>
  <r>
    <s v="RC-170-202608036"/>
    <s v="True Shop Central Plaza Nakhon Ratchasima"/>
    <s v="POS"/>
    <x v="0"/>
    <s v="0.0"/>
    <n v="0"/>
    <n v="644.86"/>
    <n v="45.14"/>
    <n v="690"/>
    <x v="57"/>
    <s v="สำเร็จ"/>
    <s v="True Shop Central Plaza Nakhon Ratchasima"/>
    <s v="ชำระครบ"/>
    <m/>
    <s v="KBANK"/>
    <n v="690"/>
    <s v="17/8/2026 13:26"/>
    <s v="2IPH173SCM013"/>
    <s v="Sheep Clear Magsafe - iPhone 17 Pro Max"/>
    <n v="1"/>
    <n v="690"/>
    <s v="0.0"/>
    <n v="690"/>
    <s v=""/>
    <s v="Sheep Clear"/>
    <x v="23"/>
    <s v="True Shop Central Plaza Nakhon Ratchasima"/>
    <s v="UPC - Lower Northeast"/>
    <s v="UPC I"/>
  </r>
  <r>
    <s v="RC-71-202608026"/>
    <s v="True Shop Robinson Roi-Et"/>
    <s v="POS"/>
    <x v="0"/>
    <s v="0.0"/>
    <n v="0"/>
    <n v="925.23"/>
    <n v="64.77"/>
    <n v="990"/>
    <x v="58"/>
    <s v="สำเร็จ"/>
    <s v="True Shop Robinson Roi-Et"/>
    <s v="ชำระครบ"/>
    <m/>
    <s v="KBANK"/>
    <n v="990"/>
    <s v="17/8/2026 13:03"/>
    <s v="5IPH173IMM504"/>
    <s v="iPhone 17 Pro Max Magsafe - Stitch Aloha"/>
    <n v="1"/>
    <n v="990"/>
    <s v="0.0"/>
    <n v="990"/>
    <s v=""/>
    <s v="Disney x Sheep"/>
    <x v="43"/>
    <s v="True Shop Robinson Roi-Et"/>
    <s v="UPC - Central Northeast"/>
    <s v="UPC I"/>
  </r>
  <r>
    <s v="RC-144-202608015"/>
    <s v="True Shop Maya Chiangmai"/>
    <s v="POS"/>
    <x v="0"/>
    <s v="0.0"/>
    <n v="0"/>
    <n v="1570.09"/>
    <n v="109.91"/>
    <n v="1680"/>
    <x v="59"/>
    <s v="สำเร็จ"/>
    <s v="True Shop Maya Chiangmai"/>
    <s v="ชำระครบ"/>
    <m/>
    <s v="KBANK"/>
    <n v="1680"/>
    <s v="17/8/2026 12:48"/>
    <s v="2IPH163SCM013"/>
    <s v="Sheep Clear Magsafe - iPhone 16 Pro Max"/>
    <n v="1"/>
    <n v="690"/>
    <s v="0.0"/>
    <n v="690"/>
    <s v=""/>
    <s v="Sheep Clear"/>
    <x v="44"/>
    <s v="True Shop Maya Chiangmai"/>
    <s v="UPC - Upper North"/>
    <s v="UPC I"/>
  </r>
  <r>
    <s v="RC-144-202608015"/>
    <s v="True Shop Maya Chiangmai"/>
    <s v="POS"/>
    <x v="0"/>
    <m/>
    <m/>
    <m/>
    <m/>
    <m/>
    <x v="59"/>
    <s v="สำเร็จ"/>
    <s v="True Shop Maya Chiangmai"/>
    <s v="ชำระครบ"/>
    <m/>
    <s v=""/>
    <s v=""/>
    <s v=""/>
    <s v="9IPH172IMM435"/>
    <s v="iPhone 17 Pro Magsafe - Ribbon Bunny"/>
    <n v="1"/>
    <n v="990"/>
    <s v="0.0"/>
    <n v="990"/>
    <s v=""/>
    <s v="Esther Bunny x Sheep"/>
    <x v="44"/>
    <s v="True Shop Maya Chiangmai"/>
    <s v="UPC - Upper North"/>
    <s v="UPC I"/>
  </r>
  <r>
    <s v="RC-132-202608015"/>
    <s v="True Shop The Mall Thapra"/>
    <s v="POS"/>
    <x v="0"/>
    <s v="0.0"/>
    <n v="0"/>
    <n v="831.78"/>
    <n v="58.22"/>
    <n v="890"/>
    <x v="60"/>
    <s v="สำเร็จ"/>
    <s v="True Shop The Mall Thapra"/>
    <s v="ชำระครบ"/>
    <m/>
    <s v="TTB"/>
    <n v="890"/>
    <s v="17/8/2026 11:56"/>
    <s v="5IPH173IMM559"/>
    <s v="Sheep Canvas 17 Pro Max - Toy Story 5"/>
    <n v="1"/>
    <n v="990"/>
    <s v="100.0"/>
    <n v="890"/>
    <s v=""/>
    <s v="Disney x Sheep"/>
    <x v="45"/>
    <s v="True Shop The Mall Thapra"/>
    <s v="BMA II - South West"/>
    <s v="BMA"/>
  </r>
  <r>
    <s v="RC-93-202608009"/>
    <s v="True Shop Robinson Mae Sot"/>
    <s v="POS"/>
    <x v="0"/>
    <s v="0.0"/>
    <n v="0"/>
    <n v="644.86"/>
    <n v="45.14"/>
    <n v="690"/>
    <x v="61"/>
    <s v="สำเร็จ"/>
    <s v="True Shop Robinson Mae Sot"/>
    <s v="ชำระครบ"/>
    <m/>
    <s v="KBANK"/>
    <n v="690"/>
    <s v="17/8/2026 12:24"/>
    <s v="2IPH170SCM001"/>
    <s v="Sheep Canvas Clear Black - iPhone 17"/>
    <n v="1"/>
    <n v="690"/>
    <s v="0.0"/>
    <n v="690"/>
    <s v=""/>
    <s v="Sheep Clear"/>
    <x v="14"/>
    <s v="True Shop Robinson Mae Sot"/>
    <s v="UPC - Lower North"/>
    <s v="UPC I"/>
  </r>
  <r>
    <s v="RC-95-202608004"/>
    <s v="True Shop Lotus's Thaluang Phichit"/>
    <s v="POS"/>
    <x v="0"/>
    <s v="0.0"/>
    <n v="0"/>
    <n v="915.89"/>
    <n v="64.11"/>
    <n v="980"/>
    <x v="20"/>
    <s v="สำเร็จ"/>
    <s v="True Shop Lotus's Thaluang Phichit"/>
    <s v="ชำระครบ"/>
    <m/>
    <s v="KBANK"/>
    <n v="980"/>
    <s v="17/8/2026 12:19"/>
    <s v="2IPH172SCM013"/>
    <s v="Sheep Clear Magsafe - iPhone 17 Pro"/>
    <n v="1"/>
    <n v="690"/>
    <s v="0.0"/>
    <n v="690"/>
    <s v=""/>
    <s v="Sheep Clear"/>
    <x v="18"/>
    <s v="True Shop Lotus's Thaluang Phichit"/>
    <s v="UPC - Lower North"/>
    <s v="UPC I"/>
  </r>
  <r>
    <s v="RC-95-202608004"/>
    <s v="True Shop Lotus's Thaluang Phichit"/>
    <s v="POS"/>
    <x v="0"/>
    <m/>
    <m/>
    <m/>
    <m/>
    <m/>
    <x v="20"/>
    <s v="สำเร็จ"/>
    <s v="True Shop Lotus's Thaluang Phichit"/>
    <s v="ชำระครบ"/>
    <m/>
    <s v=""/>
    <s v=""/>
    <s v=""/>
    <s v="2SCP170BCG090"/>
    <s v="Sheep Bullet Camera Glass iPhone 17 - Silver"/>
    <n v="1"/>
    <n v="290"/>
    <s v="0.0"/>
    <n v="290"/>
    <s v=""/>
    <s v="Screen Protector"/>
    <x v="18"/>
    <s v="True Shop Lotus's Thaluang Phichit"/>
    <s v="UPC - Lower North"/>
    <s v="UPC I"/>
  </r>
  <r>
    <s v="RC-126-202608028"/>
    <s v="True Shop Central Chonburi"/>
    <s v="POS"/>
    <x v="0"/>
    <s v="0.0"/>
    <n v="0"/>
    <n v="831.78"/>
    <n v="58.22"/>
    <n v="890"/>
    <x v="62"/>
    <s v="สำเร็จ"/>
    <s v="True Shop Central Chonburi"/>
    <s v="ชำระครบ"/>
    <m/>
    <s v="KBANK"/>
    <n v="890"/>
    <s v="17/8/2026 12:18"/>
    <s v="5IPH173IMM559"/>
    <s v="Sheep Canvas 17 Pro Max - Toy Story 5"/>
    <n v="1"/>
    <n v="990"/>
    <s v="100.0"/>
    <n v="890"/>
    <s v=""/>
    <s v="Disney x Sheep"/>
    <x v="46"/>
    <s v="True Shop Central Chonburi"/>
    <s v="UPC - East"/>
    <s v="UPC II"/>
  </r>
  <r>
    <s v="RC-208-202608038"/>
    <s v="True Shop Central Khonkaen"/>
    <s v="POS"/>
    <x v="0"/>
    <s v="0.0"/>
    <n v="0"/>
    <n v="831.78"/>
    <n v="58.22"/>
    <n v="890"/>
    <x v="51"/>
    <s v="สำเร็จ"/>
    <s v="True Shop Central Khonkaen"/>
    <s v="ชำระครบ"/>
    <m/>
    <s v="KBANK"/>
    <n v="890"/>
    <s v="17/8/2026 12:05"/>
    <s v="5IPH172IMM562"/>
    <s v="Sheep Canvas 17 Pro - Friends Forever"/>
    <n v="1"/>
    <n v="990"/>
    <s v="100.0"/>
    <n v="890"/>
    <s v=""/>
    <s v="Disney x Sheep"/>
    <x v="13"/>
    <s v="True Shop Central Khonkaen"/>
    <s v="UPC - Upper Northeast"/>
    <s v="UPC I"/>
  </r>
  <r>
    <s v="RC-148-202608024"/>
    <s v="True Shop The Mall Ngamwongwan 3FL."/>
    <s v="POS"/>
    <x v="0"/>
    <s v="0.0"/>
    <n v="0"/>
    <n v="326.17"/>
    <n v="22.83"/>
    <n v="349"/>
    <x v="63"/>
    <s v="สำเร็จ"/>
    <s v="True Shop The Mall Ngamwongwan 6Fl."/>
    <s v="ชำระครบ"/>
    <m/>
    <s v="อื่นๆ"/>
    <n v="349"/>
    <s v="17/8/2026 12:05"/>
    <s v="5ACC999SGM529"/>
    <s v="Griptok Magsafe - Mickey Steamboat"/>
    <n v="1"/>
    <n v="349"/>
    <s v="0.0"/>
    <n v="349"/>
    <s v=""/>
    <s v="Disney x Sheep"/>
    <x v="47"/>
    <s v="True Shop The Mall Ngamwongwan 6Fl."/>
    <s v="BMA I - North West"/>
    <s v="BMA"/>
  </r>
  <r>
    <s v="RC-72-202608006"/>
    <s v="True Shop Robinson Chaiyaphum"/>
    <s v="POS"/>
    <x v="0"/>
    <s v="0.0"/>
    <n v="0"/>
    <n v="925.23"/>
    <n v="64.77"/>
    <n v="990"/>
    <x v="64"/>
    <s v="สำเร็จ"/>
    <s v="True Shop Robinson Chaiyaphum"/>
    <s v="ชำระครบ"/>
    <m/>
    <s v="KBANK"/>
    <n v="990"/>
    <s v="17/8/2026 11:27"/>
    <s v="5IPH173IMM527"/>
    <s v="iPhone 17 Pro Max Magsafe - Mickey and Friends"/>
    <n v="1"/>
    <n v="990"/>
    <s v="0.0"/>
    <n v="990"/>
    <s v=""/>
    <s v="Disney x Sheep"/>
    <x v="48"/>
    <s v="True Shop Robinson Chaiyaphum"/>
    <s v="UPC - Lower Northeast"/>
    <s v="UPC I"/>
  </r>
  <r>
    <s v="RC-92-202608016"/>
    <s v="True Shop Lotus's Fang Chiangmai"/>
    <s v="POS"/>
    <x v="0"/>
    <s v="0.0"/>
    <n v="0"/>
    <n v="652.34"/>
    <n v="45.66"/>
    <n v="698"/>
    <x v="65"/>
    <s v="สำเร็จ"/>
    <s v="True Shop Lotus's Fang Chiangmai"/>
    <s v="ชำระครบ"/>
    <m/>
    <s v="TTB"/>
    <n v="698"/>
    <s v="17/8/2026 10:27"/>
    <s v="5ACC999SGM560"/>
    <s v="Sheep Phone Grip - The Cowboy"/>
    <n v="1"/>
    <n v="349"/>
    <s v="0.0"/>
    <n v="349"/>
    <s v=""/>
    <s v="Disney x Sheep"/>
    <x v="49"/>
    <s v="True Shop Lotus's Fang Chiangmai"/>
    <s v="UPC - Upper North"/>
    <s v="UPC I"/>
  </r>
  <r>
    <s v="RC-92-202608016"/>
    <s v="True Shop Lotus's Fang Chiangmai"/>
    <s v="POS"/>
    <x v="0"/>
    <m/>
    <m/>
    <m/>
    <m/>
    <m/>
    <x v="65"/>
    <s v="สำเร็จ"/>
    <s v="True Shop Lotus's Fang Chiangmai"/>
    <s v="ชำระครบ"/>
    <m/>
    <s v=""/>
    <s v=""/>
    <s v=""/>
    <s v="5ACC999SGM563"/>
    <s v="Sheep Phone Grip - Rex Roar"/>
    <n v="1"/>
    <n v="349"/>
    <s v="0.0"/>
    <n v="349"/>
    <s v=""/>
    <s v="Disney x Sheep"/>
    <x v="49"/>
    <s v="True Shop Lotus's Fang Chiangmai"/>
    <s v="UPC - Upper North"/>
    <s v="UPC I"/>
  </r>
  <r>
    <s v="RC-125-202608205"/>
    <s v="TRUE - Central Rama 9"/>
    <s v="POS"/>
    <x v="1"/>
    <s v="0.0"/>
    <n v="0"/>
    <n v="1630.98"/>
    <n v="114.17"/>
    <n v="1745.15"/>
    <x v="1"/>
    <s v="สำเร็จ"/>
    <s v="True Shop Central Rama 9"/>
    <s v="ชำระครบ"/>
    <m/>
    <s v="KBANK"/>
    <n v="1745.15"/>
    <s v="16/8/2026 20:39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205"/>
    <s v="TRUE - Central Rama 9"/>
    <s v="POS"/>
    <x v="1"/>
    <m/>
    <m/>
    <m/>
    <m/>
    <m/>
    <x v="1"/>
    <s v="สำเร็จ"/>
    <s v="True Shop Central Rama 9"/>
    <s v="ชำระครบ"/>
    <m/>
    <s v=""/>
    <s v=""/>
    <s v=""/>
    <s v="4IPH142IMM520"/>
    <s v="Sheep Canvas 14 Pro - Hello Kitty"/>
    <n v="1"/>
    <n v="990"/>
    <s v="49.5"/>
    <n v="940.5"/>
    <s v=""/>
    <s v="Sanrio x Sheep"/>
    <x v="1"/>
    <s v="True Shop Central Rama 9"/>
    <s v="BMA V - Central"/>
    <s v="BMA"/>
  </r>
  <r>
    <s v="RC-125-202608205"/>
    <s v="TRUE - Central Rama 9"/>
    <s v="POS"/>
    <x v="1"/>
    <m/>
    <m/>
    <m/>
    <m/>
    <m/>
    <x v="1"/>
    <s v="สำเร็จ"/>
    <s v="True Shop Central Rama 9"/>
    <s v="ชำระครบ"/>
    <m/>
    <s v=""/>
    <s v=""/>
    <s v=""/>
    <s v="5PHC999CHR526"/>
    <s v="Phone Charm - Mickey Mouse"/>
    <n v="1"/>
    <n v="349"/>
    <s v="17.45"/>
    <n v="331.55"/>
    <s v=""/>
    <s v="Disney x Sheep"/>
    <x v="1"/>
    <s v="True Shop Central Rama 9"/>
    <s v="BMA V - Central"/>
    <s v="BMA"/>
  </r>
  <r>
    <s v="RC-125-202608205"/>
    <s v="TRUE - Central Rama 9"/>
    <s v="POS"/>
    <x v="1"/>
    <m/>
    <m/>
    <m/>
    <m/>
    <m/>
    <x v="1"/>
    <s v="สำเร็จ"/>
    <s v="True Shop Central Rama 9"/>
    <s v="ชำระครบ"/>
    <m/>
    <s v=""/>
    <s v=""/>
    <s v=""/>
    <s v="5FIG999DKC559"/>
    <s v="Sheep Blind Box (1/6) - Snapper Toy Story 5"/>
    <n v="2"/>
    <n v="249"/>
    <s v="12.45"/>
    <n v="473.1"/>
    <s v=""/>
    <s v="Disney x Sheep"/>
    <x v="1"/>
    <s v="True Shop Central Rama 9"/>
    <s v="BMA V - Central"/>
    <s v="BMA"/>
  </r>
  <r>
    <s v="RC-142-202608025"/>
    <s v="True Shop Central Pinklao 3Fl."/>
    <s v="POS"/>
    <x v="1"/>
    <s v="0.0"/>
    <n v="0"/>
    <n v="551.4"/>
    <n v="38.6"/>
    <n v="590"/>
    <x v="66"/>
    <s v="สำเร็จ"/>
    <s v="True Shop Central Pinklao 3Fl."/>
    <s v="ชำระครบ"/>
    <m/>
    <s v="KBANK"/>
    <n v="590"/>
    <s v="16/8/2026 20:35"/>
    <s v="2IPH172SCM013"/>
    <s v="Sheep Clear Magsafe - iPhone 17 Pro"/>
    <n v="1"/>
    <n v="690"/>
    <s v="100.0"/>
    <n v="590"/>
    <s v=""/>
    <s v="Sheep Clear"/>
    <x v="0"/>
    <s v="True Shop Central Pinklao 3Fl."/>
    <s v="BMA II - South West"/>
    <s v="BMA"/>
  </r>
  <r>
    <s v="RC-125-202608204"/>
    <s v="TRUE - Central Rama 9"/>
    <s v="POS"/>
    <x v="1"/>
    <s v="0.0"/>
    <n v="0"/>
    <n v="1485.98"/>
    <n v="104.02"/>
    <n v="1590"/>
    <x v="17"/>
    <s v="สำเร็จ"/>
    <s v="True Shop Central Rama 9"/>
    <s v="ชำระครบ"/>
    <m/>
    <s v="KBANK"/>
    <n v="1590"/>
    <s v="16/8/2026 20:33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204"/>
    <s v="TRUE - Central Rama 9"/>
    <s v="POS"/>
    <x v="1"/>
    <m/>
    <m/>
    <m/>
    <m/>
    <m/>
    <x v="17"/>
    <s v="สำเร็จ"/>
    <s v="True Shop Central Rama 9"/>
    <s v="ชำระครบ"/>
    <m/>
    <s v=""/>
    <s v=""/>
    <s v=""/>
    <s v="4IPD119PPL516"/>
    <s v="People Gen 10 - Cinnamoroll"/>
    <n v="1"/>
    <n v="1590"/>
    <s v="0.0"/>
    <n v="1590"/>
    <s v=""/>
    <s v="Sanrio x Sheep"/>
    <x v="1"/>
    <s v="True Shop Central Rama 9"/>
    <s v="BMA V - Central"/>
    <s v="BMA"/>
  </r>
  <r>
    <s v="RC-132-202608014"/>
    <s v="True Shop The Mall Thapra"/>
    <s v="POS"/>
    <x v="1"/>
    <s v="0.0"/>
    <n v="0"/>
    <n v="551.4"/>
    <n v="38.6"/>
    <n v="590"/>
    <x v="12"/>
    <s v="สำเร็จ"/>
    <s v="True Shop The Mall Thapra"/>
    <s v="ชำระครบ"/>
    <m/>
    <s v="TTB"/>
    <n v="590"/>
    <s v="16/8/2026 20:11"/>
    <s v="2IPH173SCM003"/>
    <s v="Sheep Canvas Clear Pink - iPhone 17 Pro Max"/>
    <n v="1"/>
    <n v="690"/>
    <s v="100.0"/>
    <n v="590"/>
    <s v=""/>
    <s v="Sheep Clear"/>
    <x v="45"/>
    <s v="True Shop The Mall Thapra"/>
    <s v="BMA II - South West"/>
    <s v="BMA"/>
  </r>
  <r>
    <s v="RC-186-202608012"/>
    <s v="True Shop Future Park Rangsit (G Fl.) (D)"/>
    <s v="POS"/>
    <x v="1"/>
    <s v="0.0"/>
    <n v="0"/>
    <n v="831.78"/>
    <n v="58.22"/>
    <n v="890"/>
    <x v="67"/>
    <s v="สำเร็จ"/>
    <s v="True Shop Future Park Rangsit (G Fl.) (D)"/>
    <s v="ชำระครบ"/>
    <m/>
    <s v="TTB"/>
    <n v="890"/>
    <s v="16/8/2026 20:03"/>
    <s v="4IPH171IMM516"/>
    <s v="Sheep Canvas Air - Cinnamoroll"/>
    <n v="1"/>
    <n v="990"/>
    <s v="100.0"/>
    <n v="890"/>
    <s v=""/>
    <s v="Sanrio x Sheep"/>
    <x v="50"/>
    <s v="True Shop Future Park Rangsit (G Fl.) (D)"/>
    <s v="BMA III - North East"/>
    <s v="BMA"/>
  </r>
  <r>
    <s v="RC-133-202608055"/>
    <s v="True Shop Central Chanthaburi"/>
    <s v="POS"/>
    <x v="1"/>
    <s v="0.0"/>
    <n v="0"/>
    <n v="831.78"/>
    <n v="58.22"/>
    <n v="890"/>
    <x v="68"/>
    <s v="สำเร็จ"/>
    <s v="True Shop Central Chanthaburi"/>
    <s v="ชำระครบ"/>
    <m/>
    <s v="อื่นๆ"/>
    <n v="890"/>
    <s v="16/8/2026 20:02"/>
    <s v="4IPH173IMM524"/>
    <s v="Sheep Canvas 17 Pro Max - Pompompurin"/>
    <n v="1"/>
    <n v="990"/>
    <s v="100.0"/>
    <n v="890"/>
    <s v=""/>
    <s v="Sanrio x Sheep"/>
    <x v="2"/>
    <s v="True Shop Central Chanthaburi"/>
    <s v="UPC - East"/>
    <s v="UPC II"/>
  </r>
  <r>
    <s v="RC-125-202608203"/>
    <s v="TRUE - Central Rama 9"/>
    <s v="POS"/>
    <x v="1"/>
    <s v="0.0"/>
    <n v="0"/>
    <n v="925.23"/>
    <n v="64.77"/>
    <n v="990"/>
    <x v="17"/>
    <s v="สำเร็จ"/>
    <s v="True Shop Central Rama 9"/>
    <s v="ชำระครบ"/>
    <m/>
    <s v="KBANK"/>
    <n v="990"/>
    <s v="16/8/2026 19:57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203"/>
    <s v="TRUE - Central Rama 9"/>
    <s v="POS"/>
    <x v="1"/>
    <m/>
    <m/>
    <m/>
    <m/>
    <m/>
    <x v="17"/>
    <s v="สำเร็จ"/>
    <s v="True Shop Central Rama 9"/>
    <s v="ชำระครบ"/>
    <m/>
    <s v=""/>
    <s v=""/>
    <s v=""/>
    <s v="4IPH171IMM516"/>
    <s v="Sheep Canvas Air - Cinnamoroll"/>
    <n v="1"/>
    <n v="990"/>
    <s v="0.0"/>
    <n v="990"/>
    <s v=""/>
    <s v="Sanrio x Sheep"/>
    <x v="1"/>
    <s v="True Shop Central Rama 9"/>
    <s v="BMA V - Central"/>
    <s v="BMA"/>
  </r>
  <r>
    <s v="RC-124-202608123"/>
    <s v="TRUE - Fashion Island"/>
    <s v="POS"/>
    <x v="1"/>
    <s v="0.0"/>
    <n v="0"/>
    <n v="925.23"/>
    <n v="64.77"/>
    <n v="990"/>
    <x v="69"/>
    <s v="สำเร็จ"/>
    <s v="True Shop Fashion Island"/>
    <s v="ชำระครบ"/>
    <m/>
    <s v="KBANK"/>
    <n v="990"/>
    <s v="16/8/2026 19:52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123"/>
    <s v="TRUE - Fashion Island"/>
    <s v="POS"/>
    <x v="1"/>
    <m/>
    <m/>
    <m/>
    <m/>
    <m/>
    <x v="69"/>
    <s v="สำเร็จ"/>
    <s v="True Shop Fashion Island"/>
    <s v="ชำระครบ"/>
    <m/>
    <s v=""/>
    <s v=""/>
    <s v=""/>
    <s v="5IPH173IMM559"/>
    <s v="Sheep Canvas 17 Pro Max - Toy Story 5"/>
    <n v="1"/>
    <n v="990"/>
    <s v="0.0"/>
    <n v="990"/>
    <s v=""/>
    <s v="Disney x Sheep"/>
    <x v="6"/>
    <s v="True Shop Fashion Island"/>
    <s v="BMA III - North East"/>
    <s v="BMA"/>
  </r>
  <r>
    <s v="RC-127-202608011"/>
    <s v="True Shop Central Rama 3"/>
    <s v="POS"/>
    <x v="1"/>
    <s v="0.0"/>
    <n v="0"/>
    <n v="551.4"/>
    <n v="38.6"/>
    <n v="590"/>
    <x v="12"/>
    <s v="สำเร็จ"/>
    <s v="True Shop Central Rama 3"/>
    <s v="ชำระครบ"/>
    <m/>
    <s v="KBANK"/>
    <n v="590"/>
    <s v="16/8/2026 19:44"/>
    <s v="2SSC506SCM001"/>
    <s v="Sheep Canvas Clear Black - S26 Ultra"/>
    <n v="1"/>
    <n v="690"/>
    <s v="100.0"/>
    <n v="590"/>
    <s v=""/>
    <s v="Sheep Clear"/>
    <x v="37"/>
    <s v="True Shop Central Rama 3"/>
    <s v="BMA V - Central"/>
    <s v="BMA"/>
  </r>
  <r>
    <s v="RC-171-202608020"/>
    <s v="True Shop Lotus's Bangna-trad"/>
    <s v="POS"/>
    <x v="1"/>
    <s v="0.0"/>
    <n v="0"/>
    <n v="371.96"/>
    <n v="26.04"/>
    <n v="398"/>
    <x v="70"/>
    <s v="สำเร็จ"/>
    <s v="True Shop Lotus's Bangna-trad"/>
    <s v="ชำระครบ"/>
    <m/>
    <s v="KBANK"/>
    <n v="398"/>
    <s v="16/8/2026 19:42"/>
    <s v="5FIG999DKC007"/>
    <s v="Blind Box (1/8) - Stitch Howdy y'all"/>
    <n v="1"/>
    <n v="199"/>
    <s v="0.0"/>
    <n v="199"/>
    <s v=""/>
    <s v="Potdemiel"/>
    <x v="51"/>
    <s v="True Shop Lotus's Bangna-trad"/>
    <s v="BMA IV - South East"/>
    <s v="BMA"/>
  </r>
  <r>
    <s v="RC-171-202608020"/>
    <s v="True Shop Lotus's Bangna-trad"/>
    <s v="POS"/>
    <x v="1"/>
    <m/>
    <m/>
    <m/>
    <m/>
    <m/>
    <x v="70"/>
    <s v="สำเร็จ"/>
    <s v="True Shop Lotus's Bangna-trad"/>
    <s v="ชำระครบ"/>
    <m/>
    <s v=""/>
    <s v=""/>
    <s v=""/>
    <s v="5FIG999DKC027"/>
    <s v="Blind Box (1/8) - Stitch Cool Summer"/>
    <n v="1"/>
    <n v="199"/>
    <s v="0.0"/>
    <n v="199"/>
    <s v=""/>
    <s v="Potdemiel"/>
    <x v="51"/>
    <s v="True Shop Lotus's Bangna-trad"/>
    <s v="BMA IV - South East"/>
    <s v="BMA"/>
  </r>
  <r>
    <s v="RC-124-202608122"/>
    <s v="TRUE - Fashion Island"/>
    <s v="POS"/>
    <x v="1"/>
    <s v="0.0"/>
    <n v="0"/>
    <n v="925.23"/>
    <n v="64.77"/>
    <n v="990"/>
    <x v="8"/>
    <s v="สำเร็จ"/>
    <s v="True Shop Fashion Island"/>
    <s v="ชำระครบ"/>
    <m/>
    <s v="KBANK"/>
    <n v="990"/>
    <s v="16/8/2026 19:32"/>
    <s v="5IPH173IMM526"/>
    <s v="iPhone 17 Pro Max Magsafe - Mickey Mouse"/>
    <n v="1"/>
    <n v="990"/>
    <s v="0.0"/>
    <n v="990"/>
    <s v=""/>
    <s v="Disney x Sheep"/>
    <x v="6"/>
    <s v="True Shop Fashion Island"/>
    <s v="BMA III - North East"/>
    <s v="BMA"/>
  </r>
  <r>
    <s v="RC-124-202608122"/>
    <s v="TRUE - Fashion Island"/>
    <s v="POS"/>
    <x v="1"/>
    <m/>
    <m/>
    <m/>
    <m/>
    <m/>
    <x v="8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88-202608011"/>
    <s v="True Shop Ayutthaya (D)"/>
    <s v="POS"/>
    <x v="1"/>
    <s v="0.0"/>
    <n v="0"/>
    <n v="326.17"/>
    <n v="22.83"/>
    <n v="349"/>
    <x v="71"/>
    <s v="สำเร็จ"/>
    <s v="True Shop Ayutthaya (D)"/>
    <s v="ชำระครบ"/>
    <m/>
    <s v="KBANK"/>
    <n v="349"/>
    <s v="16/8/2026 19:25"/>
    <s v="4PHC999CHR524"/>
    <s v="Sheep Phone Charm - Pompompurin"/>
    <n v="1"/>
    <n v="349"/>
    <s v="0.0"/>
    <n v="349"/>
    <s v=""/>
    <s v="Sanrio x Sheep"/>
    <x v="52"/>
    <s v="True Shop Ayutthaya (D)"/>
    <s v="UPC - Central"/>
    <s v="UPC II"/>
  </r>
  <r>
    <s v="RC-183-202608020"/>
    <s v="True Shop Ayudhaya Park"/>
    <s v="POS"/>
    <x v="1"/>
    <s v="0.0"/>
    <n v="0"/>
    <n v="644.86"/>
    <n v="45.14"/>
    <n v="690"/>
    <x v="12"/>
    <s v="สำเร็จ"/>
    <s v="True Shop Ayudhaya Park"/>
    <s v="ชำระครบ"/>
    <m/>
    <s v="TTB"/>
    <n v="690"/>
    <s v="16/8/2026 19:22"/>
    <s v="2IPH170SCM557"/>
    <s v="Sheep Canvas Clear Matte Purple - iPhone 17"/>
    <n v="1"/>
    <n v="690"/>
    <s v="0.0"/>
    <n v="690"/>
    <s v=""/>
    <s v="Sheep Clear"/>
    <x v="53"/>
    <s v="True Shop Ayudhaya Park"/>
    <s v="UPC - Central"/>
    <s v="UPC II"/>
  </r>
  <r>
    <s v="RC-200-202608014"/>
    <s v="True Shop Central Plaza Ubon Ratchathani (D)"/>
    <s v="POS"/>
    <x v="1"/>
    <s v="0.0"/>
    <n v="0"/>
    <n v="925.23"/>
    <n v="64.77"/>
    <n v="990"/>
    <x v="72"/>
    <s v="สำเร็จ"/>
    <s v="True Shop Central Plaza Ubon Ratchathani (D)"/>
    <s v="ชำระครบ"/>
    <m/>
    <s v="TTB"/>
    <n v="990"/>
    <s v="16/8/2026 19:20"/>
    <s v="9IPH173IMM515"/>
    <s v="iPhone 17 Pro Max Magsafe - Kawaii Monchhichi"/>
    <n v="1"/>
    <n v="990"/>
    <s v="0.0"/>
    <n v="990"/>
    <s v=""/>
    <s v="Monchhichi TH"/>
    <x v="32"/>
    <s v="True Shop Central Plaza Ubon Ratchathani (D)"/>
    <s v="UPC - Central Northeast"/>
    <s v="UPC I"/>
  </r>
  <r>
    <s v="RC-114-202608030"/>
    <s v="True Shop Robinson Kanchanaburi"/>
    <s v="POS"/>
    <x v="1"/>
    <s v="0.0"/>
    <n v="0"/>
    <n v="271.02999999999997"/>
    <n v="18.97"/>
    <n v="290"/>
    <x v="73"/>
    <s v="สำเร็จ"/>
    <s v="True Shop Robinson Kanchanaburi"/>
    <s v="ชำระครบ"/>
    <m/>
    <s v="TTB"/>
    <n v="290"/>
    <s v="16/8/2026 19:15"/>
    <s v="2SCP171BCG090"/>
    <s v="Sheep Bullet Camera Glass iPhone Air - Silver"/>
    <n v="1"/>
    <n v="290"/>
    <s v="0.0"/>
    <n v="290"/>
    <s v=""/>
    <s v="Screen Protector"/>
    <x v="40"/>
    <s v="True Shop Robinson Kanchanaburi"/>
    <s v="UPC - West"/>
    <s v="UPC II"/>
  </r>
  <r>
    <s v="RC-162-202608014"/>
    <s v="True Shop Central Festival Hatyai"/>
    <s v="POS"/>
    <x v="1"/>
    <s v="0.0"/>
    <n v="0"/>
    <n v="551.4"/>
    <n v="38.6"/>
    <n v="590"/>
    <x v="74"/>
    <s v="สำเร็จ"/>
    <s v="True Shop Central Festival Hatyai"/>
    <s v="ชำระครบ"/>
    <m/>
    <s v="KBANK"/>
    <n v="590"/>
    <s v="16/8/2026 19:15"/>
    <s v="2SSC506SCM013"/>
    <s v="Sheep Canvas Clear Case - S26 Ultra"/>
    <n v="1"/>
    <n v="690"/>
    <s v="100.0"/>
    <n v="590"/>
    <s v=""/>
    <s v="Sheep Clear"/>
    <x v="54"/>
    <s v="True Shop Central Festival Hatyai"/>
    <s v="UPC - Lower South"/>
    <s v="UPC II"/>
  </r>
  <r>
    <s v="RC-156-202608033"/>
    <s v="True Shop The mall Bangkae"/>
    <s v="POS"/>
    <x v="1"/>
    <s v="0.0"/>
    <n v="0"/>
    <n v="326.17"/>
    <n v="22.83"/>
    <n v="349"/>
    <x v="75"/>
    <s v="สำเร็จ"/>
    <s v="True Shop The Mall Bangkae 2Fl."/>
    <s v="ชำระครบ"/>
    <m/>
    <s v="TTB"/>
    <n v="349"/>
    <s v="16/8/2026 19:13"/>
    <s v="9PHC999CHR506"/>
    <s v="Phone Charm - Momorei Girls Flower"/>
    <n v="1"/>
    <n v="349"/>
    <s v="0.0"/>
    <n v="349"/>
    <s v=""/>
    <s v="Momorei"/>
    <x v="22"/>
    <s v="True Shop The Mall Bangkae 2Fl."/>
    <s v="BMA II - South West"/>
    <s v="BMA"/>
  </r>
  <r>
    <s v="RC-81-202608014"/>
    <s v="True Shop Imperial World Samrong"/>
    <s v="POS"/>
    <x v="1"/>
    <s v="0.0"/>
    <n v="0"/>
    <n v="925.23"/>
    <n v="64.77"/>
    <n v="990"/>
    <x v="76"/>
    <s v="สำเร็จ"/>
    <s v="True Shop Imperial World Samrong"/>
    <s v="ชำระครบ"/>
    <m/>
    <s v="TTB"/>
    <n v="990"/>
    <s v="16/8/2026 19:05"/>
    <s v="9IPH173IMM514"/>
    <s v="iPhone 17 Pro Max Magsafe - Monchhichi"/>
    <n v="1"/>
    <n v="990"/>
    <s v="0.0"/>
    <n v="990"/>
    <s v=""/>
    <s v="Monchhichi TH"/>
    <x v="55"/>
    <s v="True Shop Imperial World Samrong"/>
    <s v="BMA IV - South East"/>
    <s v="BMA"/>
  </r>
  <r>
    <s v="RC-125-202608202"/>
    <s v="TRUE - Central Rama 9"/>
    <s v="POS"/>
    <x v="1"/>
    <s v="0.0"/>
    <n v="0"/>
    <n v="644.86"/>
    <n v="45.14"/>
    <n v="690"/>
    <x v="17"/>
    <s v="สำเร็จ"/>
    <s v="True Shop Central Rama 9"/>
    <s v="ชำระครบ"/>
    <m/>
    <s v="KBANK"/>
    <n v="690"/>
    <s v="16/8/2026 18:55"/>
    <s v="2IPH173SCM013"/>
    <s v="Sheep Clear Magsafe - iPhone 17 Pro Max"/>
    <n v="1"/>
    <n v="690"/>
    <s v="0.0"/>
    <n v="690"/>
    <s v=""/>
    <s v="Sheep Clear"/>
    <x v="1"/>
    <s v="True Shop Central Rama 9"/>
    <s v="BMA V - Central"/>
    <s v="BMA"/>
  </r>
  <r>
    <s v="RC-125-202608202"/>
    <s v="TRUE - Central Rama 9"/>
    <s v="POS"/>
    <x v="1"/>
    <m/>
    <m/>
    <m/>
    <m/>
    <m/>
    <x v="17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79-202608049"/>
    <s v="True Shop Megabangna"/>
    <s v="POS"/>
    <x v="1"/>
    <s v="0.0"/>
    <n v="0"/>
    <n v="551.4"/>
    <n v="38.6"/>
    <n v="590"/>
    <x v="56"/>
    <s v="สำเร็จ"/>
    <s v="True Shop Mega Bangna"/>
    <s v="ชำระครบ"/>
    <m/>
    <s v="KBANK"/>
    <n v="590"/>
    <s v="16/8/2026 18:52"/>
    <s v="2IPH173SCM013"/>
    <s v="Sheep Clear Magsafe - iPhone 17 Pro Max"/>
    <n v="1"/>
    <n v="690"/>
    <s v="100.0"/>
    <n v="590"/>
    <s v=""/>
    <s v="Sheep Clear"/>
    <x v="11"/>
    <s v="True Shop Mega Bangna"/>
    <s v="BMA IV - South East"/>
    <s v="BMA"/>
  </r>
  <r>
    <s v="RC-153-202608016"/>
    <s v="True Shop Central Festival Chiangmai"/>
    <s v="POS"/>
    <x v="1"/>
    <s v="0.0"/>
    <n v="0"/>
    <n v="925.23"/>
    <n v="64.77"/>
    <n v="990"/>
    <x v="77"/>
    <s v="สำเร็จ"/>
    <s v="True Shop Central Festival Chiangmai"/>
    <s v="ชำระครบ"/>
    <m/>
    <s v="TTB"/>
    <n v="990"/>
    <s v="16/8/2026 18:51"/>
    <s v="9IPH173IMM506"/>
    <s v="iPhone 17 Pro Max Magsafe - Momorei Girls Flower"/>
    <n v="1"/>
    <n v="990"/>
    <s v="0.0"/>
    <n v="990"/>
    <s v=""/>
    <s v="Momorei"/>
    <x v="56"/>
    <s v="True Shop Central Festival Chiangmai"/>
    <s v="UPC - Upper North"/>
    <s v="UPC I"/>
  </r>
  <r>
    <s v="RC-81-202608013"/>
    <s v="True Shop Imperial World Samrong"/>
    <s v="POS"/>
    <x v="1"/>
    <s v="0.0"/>
    <n v="0"/>
    <n v="831.78"/>
    <n v="58.22"/>
    <n v="890"/>
    <x v="78"/>
    <s v="สำเร็จ"/>
    <s v="True Shop Imperial World Samrong"/>
    <s v="ชำระครบ"/>
    <m/>
    <s v="TTB"/>
    <n v="890"/>
    <s v="16/8/2026 18:49"/>
    <s v="4IPH173IMM520"/>
    <s v="Sheep Canvas 17 Pro Max - Hello Kitty"/>
    <n v="1"/>
    <n v="990"/>
    <s v="100.0"/>
    <n v="890"/>
    <s v=""/>
    <s v="Sanrio x Sheep"/>
    <x v="55"/>
    <s v="True Shop Imperial World Samrong"/>
    <s v="BMA IV - South East"/>
    <s v="BMA"/>
  </r>
  <r>
    <s v="RC-81-202608012"/>
    <s v="True Shop Imperial World Samrong"/>
    <s v="POS"/>
    <x v="1"/>
    <s v="0.0"/>
    <n v="0"/>
    <n v="326.17"/>
    <n v="22.83"/>
    <n v="349"/>
    <x v="78"/>
    <s v="สำเร็จ"/>
    <s v="True Shop Imperial World Samrong"/>
    <s v="ชำระครบ"/>
    <m/>
    <s v="TTB"/>
    <n v="349"/>
    <s v="16/8/2026 18:48"/>
    <s v="5ACC999SGM563"/>
    <s v="Sheep Phone Grip - Rex Roar"/>
    <n v="1"/>
    <n v="349"/>
    <s v="0.0"/>
    <n v="349"/>
    <s v=""/>
    <s v="Disney x Sheep"/>
    <x v="55"/>
    <s v="True Shop Imperial World Samrong"/>
    <s v="BMA IV - South East"/>
    <s v="BMA"/>
  </r>
  <r>
    <s v="RC-180-202608053"/>
    <s v="True Shop Future Park Rangsit Fl.2"/>
    <s v="POS"/>
    <x v="1"/>
    <s v="0.0"/>
    <n v="0"/>
    <n v="457.94"/>
    <n v="32.06"/>
    <n v="490"/>
    <x v="79"/>
    <s v="สำเร็จ"/>
    <s v="True Shop Future Park Rangsit Fl.2"/>
    <s v="ชำระครบ"/>
    <m/>
    <s v="TTB"/>
    <n v="490"/>
    <s v="16/8/2026 18:44"/>
    <s v="2SIP173SPC013"/>
    <s v="Sheep Screen Protector Clear - iPhone 17 Pro Max"/>
    <n v="1"/>
    <n v="490"/>
    <s v="0.0"/>
    <n v="490"/>
    <s v=""/>
    <s v="Screen Protector"/>
    <x v="8"/>
    <s v="True Shop  Future Park Rangsit Fl.2"/>
    <s v="BMA III - North East"/>
    <s v="BMA"/>
  </r>
  <r>
    <s v="RC-133-202608054"/>
    <s v="True Shop Central Chanthaburi"/>
    <s v="POS"/>
    <x v="1"/>
    <s v="0.0"/>
    <n v="0"/>
    <n v="831.78"/>
    <n v="58.22"/>
    <n v="890"/>
    <x v="68"/>
    <s v="สำเร็จ"/>
    <s v="True Shop Central Chanthaburi"/>
    <s v="ชำระครบ"/>
    <m/>
    <s v="CIMB"/>
    <n v="890"/>
    <s v="16/8/2026 18:43"/>
    <s v="5IPH173IMM415"/>
    <s v="iPhone 17 Pro Max Magsafe - Dumbo"/>
    <n v="1"/>
    <n v="990"/>
    <s v="100.0"/>
    <n v="890"/>
    <s v=""/>
    <s v="Disney x Sheep"/>
    <x v="2"/>
    <s v="True Shop Central Chanthaburi"/>
    <s v="UPC - East"/>
    <s v="UPC II"/>
  </r>
  <r>
    <s v="RC-170-202608035"/>
    <s v="True Shop Central Plaza Nakhon Ratchasima"/>
    <s v="POS"/>
    <x v="1"/>
    <s v="0.0"/>
    <n v="0"/>
    <n v="925.23"/>
    <n v="64.77"/>
    <n v="990"/>
    <x v="80"/>
    <s v="สำเร็จ"/>
    <s v="True Shop Central Plaza Nakhon Ratchasima"/>
    <s v="ชำระครบ"/>
    <m/>
    <s v="KBANK"/>
    <n v="990"/>
    <s v="16/8/2026 18:42"/>
    <s v="9IPH173IMM436"/>
    <s v="iPhone 17 Pro Max Magsafe - Lavender Bunny"/>
    <n v="1"/>
    <n v="990"/>
    <s v="0.0"/>
    <n v="990"/>
    <s v=""/>
    <s v="Esther Bunny x Sheep"/>
    <x v="23"/>
    <s v="True Shop Central Plaza Nakhon Ratchasima"/>
    <s v="UPC - Lower Northeast"/>
    <s v="UPC I"/>
  </r>
  <r>
    <s v="RC-180-202608052"/>
    <s v="True Shop Future Park Rangsit Fl.2"/>
    <s v="POS"/>
    <x v="1"/>
    <s v="0.0"/>
    <n v="0"/>
    <n v="692.52"/>
    <n v="48.48"/>
    <n v="741"/>
    <x v="81"/>
    <s v="สำเร็จ"/>
    <s v="True Shop Future Park Rangsit Fl.2"/>
    <s v="ชำระครบ"/>
    <m/>
    <s v="TTB"/>
    <n v="741"/>
    <s v="16/8/2026 18:42"/>
    <s v="2SIP170SPC013"/>
    <s v="Sheep Screen Protector Clear - iPhone 17 / 16 Pro"/>
    <n v="1"/>
    <n v="490"/>
    <s v="24.5"/>
    <n v="465.5"/>
    <s v=""/>
    <s v="Screen Protector"/>
    <x v="8"/>
    <s v="True Shop  Future Park Rangsit Fl.2"/>
    <s v="BMA III - North East"/>
    <s v="BMA"/>
  </r>
  <r>
    <s v="RC-180-202608052"/>
    <s v="True Shop Future Park Rangsit Fl.2"/>
    <s v="POS"/>
    <x v="1"/>
    <m/>
    <m/>
    <m/>
    <m/>
    <m/>
    <x v="81"/>
    <s v="สำเร็จ"/>
    <s v="True Shop Future Park Rangsit Fl.2"/>
    <s v="ชำระครบ"/>
    <m/>
    <s v=""/>
    <s v=""/>
    <s v=""/>
    <s v="2SCP172BCG013"/>
    <s v="Sheep Bullet Camera Glass Clear iPhone 17 Pro /17 Pro Max"/>
    <n v="1"/>
    <n v="290"/>
    <s v="14.5"/>
    <n v="275.5"/>
    <s v=""/>
    <s v="Screen Protector"/>
    <x v="8"/>
    <s v="True Shop  Future Park Rangsit Fl.2"/>
    <s v="BMA III - North East"/>
    <s v="BMA"/>
  </r>
  <r>
    <s v="RC-184-202608016"/>
    <s v="True Shop Central Plaza Chaengwattana (D)"/>
    <s v="POS"/>
    <x v="1"/>
    <s v="0.0"/>
    <n v="0"/>
    <n v="551.4"/>
    <n v="38.6"/>
    <n v="590"/>
    <x v="82"/>
    <s v="สำเร็จ"/>
    <s v="True Shop Central Plaza Chaengwattana (D)"/>
    <s v="ชำระครบ"/>
    <m/>
    <s v="TTB"/>
    <n v="590"/>
    <s v="16/8/2026 18:41"/>
    <s v="2IPH173SCM013"/>
    <s v="Sheep Clear Magsafe - iPhone 17 Pro Max"/>
    <n v="1"/>
    <n v="690"/>
    <s v="100.0"/>
    <n v="590"/>
    <s v=""/>
    <s v="Sheep Clear"/>
    <x v="34"/>
    <s v="True Shop Central Plaza Chaengwattana (D)"/>
    <s v="BMA I - North West"/>
    <s v="BMA"/>
  </r>
  <r>
    <s v="RC-137-202608031"/>
    <s v="True Shop Central Nakhornpathom"/>
    <s v="POS"/>
    <x v="1"/>
    <s v="0.0"/>
    <n v="0"/>
    <n v="644.86"/>
    <n v="45.14"/>
    <n v="690"/>
    <x v="83"/>
    <s v="สำเร็จ"/>
    <s v="True Shop Central Nakhornpathom"/>
    <s v="ชำระครบ"/>
    <m/>
    <s v="TTB"/>
    <n v="690"/>
    <s v="16/8/2026 18:39"/>
    <s v="2SIP173SGP013"/>
    <s v="Sheep Screen Protector Privacy Glass - iPhone 17 Pro Max"/>
    <n v="1"/>
    <n v="690"/>
    <s v="0.0"/>
    <n v="690"/>
    <s v=""/>
    <s v="Screen Protector"/>
    <x v="57"/>
    <s v="True Shop Central Nakhornpathom"/>
    <s v="UPC - West"/>
    <s v="UPC II"/>
  </r>
  <r>
    <s v="RC-199-202608012"/>
    <s v="True Shop Central Nakorn Sithammarat (D)"/>
    <s v="POS"/>
    <x v="1"/>
    <s v="0.0"/>
    <n v="0"/>
    <n v="831.78"/>
    <n v="58.22"/>
    <n v="890"/>
    <x v="84"/>
    <s v="สำเร็จ"/>
    <s v="True Shop Central Nakorn Sithammarat (D)"/>
    <s v="ชำระครบ"/>
    <m/>
    <s v="BBL"/>
    <n v="890"/>
    <s v="16/8/2026 18:36"/>
    <s v="9IPH170IMM515"/>
    <s v="iPhone 17 Magsafe - Kawaii Monchhichi"/>
    <n v="1"/>
    <n v="990"/>
    <s v="100.0"/>
    <n v="890"/>
    <s v=""/>
    <s v="Monchhichi TH"/>
    <x v="58"/>
    <s v="True Shop Central Nakorn Sithammarat (D)"/>
    <s v="UPC - Lower South"/>
    <s v="UPC II"/>
  </r>
  <r>
    <s v="RC-124-202608121"/>
    <s v="TRUE - Fashion Island"/>
    <s v="POS"/>
    <x v="1"/>
    <s v="0.0"/>
    <n v="0"/>
    <n v="925.23"/>
    <n v="64.77"/>
    <n v="990"/>
    <x v="69"/>
    <s v="สำเร็จ"/>
    <s v="True Shop Fashion Island"/>
    <s v="ชำระครบ"/>
    <m/>
    <s v="KBANK"/>
    <n v="990"/>
    <s v="16/8/2026 18:26"/>
    <s v="4IPH170IMM518"/>
    <s v="Sheep Canvas 17 - Pochacco"/>
    <n v="1"/>
    <n v="990"/>
    <s v="0.0"/>
    <n v="990"/>
    <s v=""/>
    <s v="Sanrio x Sheep"/>
    <x v="6"/>
    <s v="True Shop Fashion Island"/>
    <s v="BMA III - North East"/>
    <s v="BMA"/>
  </r>
  <r>
    <s v="RC-124-202608121"/>
    <s v="TRUE - Fashion Island"/>
    <s v="POS"/>
    <x v="1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5-202608201"/>
    <s v="TRUE - Central Rama 9"/>
    <s v="POS"/>
    <x v="1"/>
    <s v="0.0"/>
    <n v="0"/>
    <n v="1188.83"/>
    <n v="83.22"/>
    <n v="1272.05"/>
    <x v="1"/>
    <s v="สำเร็จ"/>
    <s v="True Shop Central Rama 9"/>
    <s v="ชำระครบ"/>
    <m/>
    <s v="KBANK"/>
    <n v="1272.05"/>
    <s v="16/8/2026 18:25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201"/>
    <s v="TRUE - Central Rama 9"/>
    <s v="POS"/>
    <x v="1"/>
    <m/>
    <m/>
    <m/>
    <m/>
    <m/>
    <x v="1"/>
    <s v="สำเร็จ"/>
    <s v="True Shop Central Rama 9"/>
    <s v="ชำระครบ"/>
    <m/>
    <s v=""/>
    <s v=""/>
    <s v=""/>
    <s v="4ACC999SGM516"/>
    <s v="Sheep Phone Grip - Cinnamoroll"/>
    <n v="1"/>
    <n v="349"/>
    <s v="17.45"/>
    <n v="331.55"/>
    <s v=""/>
    <s v="Sanrio x Sheep"/>
    <x v="1"/>
    <s v="True Shop Central Rama 9"/>
    <s v="BMA V - Central"/>
    <s v="BMA"/>
  </r>
  <r>
    <s v="RC-125-202608201"/>
    <s v="TRUE - Central Rama 9"/>
    <s v="POS"/>
    <x v="1"/>
    <m/>
    <m/>
    <m/>
    <m/>
    <m/>
    <x v="1"/>
    <s v="สำเร็จ"/>
    <s v="True Shop Central Rama 9"/>
    <s v="ชำระครบ"/>
    <m/>
    <s v=""/>
    <s v=""/>
    <s v=""/>
    <s v="4IPH173IMM516"/>
    <s v="Sheep Canvas 17 Pro Max - Cinnamoroll"/>
    <n v="1"/>
    <n v="990"/>
    <s v="49.5"/>
    <n v="940.5"/>
    <s v=""/>
    <s v="Sanrio x Sheep"/>
    <x v="1"/>
    <s v="True Shop Central Rama 9"/>
    <s v="BMA V - Central"/>
    <s v="BMA"/>
  </r>
  <r>
    <s v="RC-147-202608034"/>
    <s v="True Shop Terminal 21 Pattaya"/>
    <s v="POS"/>
    <x v="1"/>
    <s v="0.0"/>
    <n v="0"/>
    <n v="644.86"/>
    <n v="45.14"/>
    <n v="690"/>
    <x v="31"/>
    <s v="สำเร็จ"/>
    <s v="True Shop Terminal 21 Pattaya"/>
    <s v="ชำระครบ"/>
    <m/>
    <s v="KBANK"/>
    <n v="690"/>
    <s v="16/8/2026 18:23"/>
    <s v="2IPH173SCM013"/>
    <s v="Sheep Clear Magsafe - iPhone 17 Pro Max"/>
    <n v="1"/>
    <n v="690"/>
    <s v="0.0"/>
    <n v="690"/>
    <s v=""/>
    <s v="Sheep Clear"/>
    <x v="26"/>
    <s v="True Shop Terminal 21 Pattaya"/>
    <s v="UPC - East"/>
    <s v="UPC II"/>
  </r>
  <r>
    <s v="RC-199-202608011"/>
    <s v="True Shop Central Nakorn Sithammarat (D)"/>
    <s v="POS"/>
    <x v="1"/>
    <s v="0.0"/>
    <n v="0"/>
    <n v="1467.29"/>
    <n v="102.71"/>
    <n v="1570"/>
    <x v="84"/>
    <s v="สำเร็จ"/>
    <s v="True Shop Central Nakorn Sithammarat (D)"/>
    <s v="ชำระครบ"/>
    <m/>
    <s v="KBANK"/>
    <n v="1570"/>
    <s v="16/8/2026 18:19"/>
    <s v="2IPH173SCM013"/>
    <s v="Sheep Clear Magsafe - iPhone 17 Pro Max"/>
    <n v="1"/>
    <n v="690"/>
    <s v="41.32"/>
    <n v="648.67999999999995"/>
    <s v=""/>
    <s v="Sheep Clear"/>
    <x v="58"/>
    <s v="True Shop Central Nakorn Sithammarat (D)"/>
    <s v="UPC - Lower South"/>
    <s v="UPC II"/>
  </r>
  <r>
    <s v="RC-199-202608011"/>
    <s v="True Shop Central Nakorn Sithammarat (D)"/>
    <s v="POS"/>
    <x v="1"/>
    <m/>
    <m/>
    <m/>
    <m/>
    <m/>
    <x v="84"/>
    <s v="สำเร็จ"/>
    <s v="True Shop Central Nakorn Sithammarat (D)"/>
    <s v="ชำระครบ"/>
    <m/>
    <s v=""/>
    <s v=""/>
    <s v=""/>
    <s v="2SIP173SGP013"/>
    <s v="Sheep Screen Protector Privacy Glass - iPhone 17 Pro Max"/>
    <n v="1"/>
    <n v="690"/>
    <s v="41.32"/>
    <n v="648.67999999999995"/>
    <s v=""/>
    <s v="Screen Protector"/>
    <x v="58"/>
    <s v="True Shop Central Nakorn Sithammarat (D)"/>
    <s v="UPC - Lower South"/>
    <s v="UPC II"/>
  </r>
  <r>
    <s v="RC-199-202608011"/>
    <s v="True Shop Central Nakorn Sithammarat (D)"/>
    <s v="POS"/>
    <x v="1"/>
    <m/>
    <m/>
    <m/>
    <m/>
    <m/>
    <x v="84"/>
    <s v="สำเร็จ"/>
    <s v="True Shop Central Nakorn Sithammarat (D)"/>
    <s v="ชำระครบ"/>
    <m/>
    <s v=""/>
    <s v=""/>
    <s v=""/>
    <s v="2SCP172BCG013"/>
    <s v="Sheep Bullet Camera Glass Clear iPhone 17 Pro /17 Pro Max"/>
    <n v="1"/>
    <n v="290"/>
    <s v="17.36"/>
    <n v="272.64"/>
    <s v=""/>
    <s v="Screen Protector"/>
    <x v="58"/>
    <s v="True Shop Central Nakorn Sithammarat (D)"/>
    <s v="UPC - Lower South"/>
    <s v="UPC II"/>
  </r>
  <r>
    <s v="RC-75-202608008"/>
    <s v="True Shop Paradise Park Srinakarin"/>
    <s v="POS"/>
    <x v="1"/>
    <s v="0.0"/>
    <n v="0"/>
    <n v="925.23"/>
    <n v="64.77"/>
    <n v="990"/>
    <x v="43"/>
    <s v="สำเร็จ"/>
    <s v="True Shop Paradise Park Srinakarin"/>
    <s v="ชำระครบ"/>
    <m/>
    <s v="KBANK"/>
    <n v="990"/>
    <s v="16/8/2026 18:16"/>
    <s v="5SSC506IMM561"/>
    <s v="Sheep Canvas S26 Ultra - The Ranger"/>
    <n v="1"/>
    <n v="990"/>
    <s v="0.0"/>
    <n v="990"/>
    <s v=""/>
    <s v="Disney x Sheep"/>
    <x v="35"/>
    <s v="True Shop Paradise Park Srinakarin"/>
    <s v="BMA IV - South East"/>
    <s v="BMA"/>
  </r>
  <r>
    <s v="RC-141-202608026"/>
    <s v="True Shop The mall Bangkapi"/>
    <s v="POS"/>
    <x v="1"/>
    <s v="0.0"/>
    <n v="0"/>
    <n v="364.49"/>
    <n v="25.51"/>
    <n v="390"/>
    <x v="12"/>
    <s v="สำเร็จ"/>
    <s v="True Shop The Mall Bangkapi"/>
    <s v="ชำระครบ"/>
    <m/>
    <s v="KBANK"/>
    <n v="390"/>
    <s v="16/8/2026 18:16"/>
    <s v="2SCP172BCG090"/>
    <s v="Sheep Bullet Camera Glass iPhone 17 Pro /17 Pro Max - Silver"/>
    <n v="1"/>
    <n v="390"/>
    <s v="0.0"/>
    <n v="390"/>
    <s v=""/>
    <s v="Screen Protector"/>
    <x v="4"/>
    <s v="True Shop The Mall Bangkapi"/>
    <s v="BMA IV - South East"/>
    <s v="BMA"/>
  </r>
  <r>
    <s v="RC-62-202608024"/>
    <s v="True Shop Central Westville"/>
    <s v="POS"/>
    <x v="1"/>
    <s v="0.0"/>
    <n v="0"/>
    <n v="644.86"/>
    <n v="45.14"/>
    <n v="690"/>
    <x v="85"/>
    <s v="สำเร็จ"/>
    <s v="True Shop Central Westville"/>
    <s v="ชำระครบ"/>
    <m/>
    <s v="KBANK"/>
    <n v="690"/>
    <s v="16/8/2026 18:16"/>
    <s v="2SIP172SGP013"/>
    <s v="Sheep Screen Protector Privacy Glass - iPhone 17 Pro"/>
    <n v="1"/>
    <n v="690"/>
    <s v="0.0"/>
    <n v="690"/>
    <s v=""/>
    <s v="Screen Protector"/>
    <x v="59"/>
    <s v="True Shop Central Westville"/>
    <s v="BMA I - North West"/>
    <s v="BMA"/>
  </r>
  <r>
    <s v="RC-81-202608011"/>
    <s v="True Shop Imperial World Samrong"/>
    <s v="POS"/>
    <x v="1"/>
    <s v="0.0"/>
    <n v="0"/>
    <n v="831.78"/>
    <n v="58.22"/>
    <n v="890"/>
    <x v="78"/>
    <s v="สำเร็จ"/>
    <s v="True Shop Imperial World Samrong"/>
    <s v="ชำระครบ"/>
    <m/>
    <s v="TTB"/>
    <n v="890"/>
    <s v="16/8/2026 18:10"/>
    <s v="9IPH173IMM507"/>
    <s v="iPhone 17 Pro Max Magsafe - Momorei Rico"/>
    <n v="1"/>
    <n v="990"/>
    <s v="100.0"/>
    <n v="890"/>
    <s v=""/>
    <s v="Momorei"/>
    <x v="55"/>
    <s v="True Shop Imperial World Samrong"/>
    <s v="BMA IV - South East"/>
    <s v="BMA"/>
  </r>
  <r>
    <s v="RC-81-202608010"/>
    <s v="True Shop Imperial World Samrong"/>
    <s v="POS"/>
    <x v="1"/>
    <s v="0.0"/>
    <n v="0"/>
    <n v="728.97"/>
    <n v="51.03"/>
    <n v="780"/>
    <x v="78"/>
    <s v="สำเร็จ"/>
    <s v="True Shop Imperial World Samrong"/>
    <s v="ชำระครบ"/>
    <m/>
    <s v="TTB"/>
    <n v="780"/>
    <s v="16/8/2026 18:07"/>
    <s v="2SIP173SPC013"/>
    <s v="Sheep Screen Protector Clear - iPhone 17 Pro Max"/>
    <n v="1"/>
    <n v="490"/>
    <s v="0.0"/>
    <n v="490"/>
    <s v=""/>
    <s v="Screen Protector"/>
    <x v="55"/>
    <s v="True Shop Imperial World Samrong"/>
    <s v="BMA IV - South East"/>
    <s v="BMA"/>
  </r>
  <r>
    <s v="RC-81-202608010"/>
    <s v="True Shop Imperial World Samrong"/>
    <s v="POS"/>
    <x v="1"/>
    <m/>
    <m/>
    <m/>
    <m/>
    <m/>
    <x v="78"/>
    <s v="สำเร็จ"/>
    <s v="True Shop Imperial World Samrong"/>
    <s v="ชำระครบ"/>
    <m/>
    <s v=""/>
    <s v=""/>
    <s v=""/>
    <s v="2SCP172BCG013"/>
    <s v="Sheep Bullet Camera Glass Clear iPhone 17 Pro /17 Pro Max"/>
    <n v="1"/>
    <n v="290"/>
    <s v="0.0"/>
    <n v="290"/>
    <s v=""/>
    <s v="Screen Protector"/>
    <x v="55"/>
    <s v="True Shop Imperial World Samrong"/>
    <s v="BMA IV - South East"/>
    <s v="BMA"/>
  </r>
  <r>
    <s v="RC-62-202608023"/>
    <s v="True Shop Central Westville"/>
    <s v="POS"/>
    <x v="1"/>
    <s v="0.0"/>
    <n v="0"/>
    <n v="551.4"/>
    <n v="38.6"/>
    <n v="590"/>
    <x v="85"/>
    <s v="สำเร็จ"/>
    <s v="True Shop Central Westville"/>
    <s v="ชำระครบ"/>
    <m/>
    <s v="KBANK"/>
    <n v="590"/>
    <s v="16/8/2026 18:05"/>
    <s v="2IPH172SCM013"/>
    <s v="Sheep Clear Magsafe - iPhone 17 Pro"/>
    <n v="1"/>
    <n v="690"/>
    <s v="100.0"/>
    <n v="590"/>
    <s v=""/>
    <s v="Sheep Clear"/>
    <x v="59"/>
    <s v="True Shop Central Westville"/>
    <s v="BMA I - North West"/>
    <s v="BMA"/>
  </r>
  <r>
    <s v="RC-61-202608024"/>
    <s v="True Shop Central Rama 2"/>
    <s v="POS"/>
    <x v="1"/>
    <s v="0.0"/>
    <n v="0"/>
    <n v="925.23"/>
    <n v="64.77"/>
    <n v="990"/>
    <x v="86"/>
    <s v="สำเร็จ"/>
    <s v="True Shop Central Rama 2"/>
    <s v="ชำระครบ"/>
    <m/>
    <s v="KBANK"/>
    <n v="990"/>
    <s v="16/8/2026 18:04"/>
    <s v="4IPH173IMM518"/>
    <s v="Sheep Canvas 17 Pro Max - Pochacco"/>
    <n v="1"/>
    <n v="990"/>
    <s v="0.0"/>
    <n v="990"/>
    <s v=""/>
    <s v="Sanrio x Sheep"/>
    <x v="3"/>
    <s v="True Shop Central Rama 2"/>
    <s v="BMA II - South West"/>
    <s v="BMA"/>
  </r>
  <r>
    <s v="RC-154-202608026"/>
    <s v="True Shop Central Festival Phuket"/>
    <s v="POS"/>
    <x v="1"/>
    <s v="0.0"/>
    <n v="0"/>
    <n v="925.23"/>
    <n v="64.77"/>
    <n v="990"/>
    <x v="87"/>
    <s v="สำเร็จ"/>
    <s v="True Shop Central Festival Phuket"/>
    <s v="ชำระครบ"/>
    <m/>
    <s v="KBANK"/>
    <n v="990"/>
    <s v="16/8/2026 18:03"/>
    <s v="4IPH172IMM520"/>
    <s v="Sheep Canvas 17 Pro - Hello Kitty"/>
    <n v="1"/>
    <n v="990"/>
    <s v="0.0"/>
    <n v="990"/>
    <s v=""/>
    <s v="Sanrio x Sheep"/>
    <x v="38"/>
    <s v="True Shop Central Festival Phuket"/>
    <s v="UPC - Upper South"/>
    <s v="UPC II"/>
  </r>
  <r>
    <s v="RC-114-202608029"/>
    <s v="True Shop Robinson Kanchanaburi"/>
    <s v="POS"/>
    <x v="1"/>
    <s v="0.0"/>
    <n v="0"/>
    <n v="364.49"/>
    <n v="25.51"/>
    <n v="390"/>
    <x v="88"/>
    <s v="สำเร็จ"/>
    <s v="True Shop Robinson Kanchanaburi"/>
    <s v="ชำระครบ"/>
    <m/>
    <s v="TTB"/>
    <n v="390"/>
    <s v="16/8/2026 18:02"/>
    <s v="9ACC999MWL515"/>
    <s v="Magsafe Wallet - Kawaii Monchhichi"/>
    <n v="1"/>
    <n v="390"/>
    <s v="0.0"/>
    <n v="390"/>
    <s v=""/>
    <s v="Monchhichi TH"/>
    <x v="40"/>
    <s v="True Shop Robinson Kanchanaburi"/>
    <s v="UPC - West"/>
    <s v="UPC II"/>
  </r>
  <r>
    <s v="RC-181-202608025"/>
    <s v="True Shop Central Northville"/>
    <s v="POS"/>
    <x v="1"/>
    <s v="0.0"/>
    <n v="0"/>
    <n v="1188.83"/>
    <n v="83.22"/>
    <n v="1272.05"/>
    <x v="89"/>
    <s v="สำเร็จ"/>
    <s v="True Shop Central Northville"/>
    <s v="ชำระครบ"/>
    <m/>
    <s v="TTB"/>
    <n v="1272.05"/>
    <s v="16/8/2026 18:02"/>
    <s v="4IPH172IMM520"/>
    <s v="Sheep Canvas 17 Pro - Hello Kitty"/>
    <n v="1"/>
    <n v="990"/>
    <s v="49.5"/>
    <n v="940.5"/>
    <s v=""/>
    <s v="Sanrio x Sheep"/>
    <x v="25"/>
    <s v="True Shop Central Northville"/>
    <s v="BMA I - North West"/>
    <s v="BMA"/>
  </r>
  <r>
    <s v="RC-181-202608025"/>
    <s v="True Shop Central Northville"/>
    <s v="POS"/>
    <x v="1"/>
    <m/>
    <m/>
    <m/>
    <m/>
    <m/>
    <x v="89"/>
    <s v="สำเร็จ"/>
    <s v="True Shop Central Northville"/>
    <s v="ชำระครบ"/>
    <m/>
    <s v=""/>
    <s v=""/>
    <s v=""/>
    <s v="4ACC999SGM521"/>
    <s v="Sheep Phone Grip - Hello Kitty Love"/>
    <n v="1"/>
    <n v="349"/>
    <s v="17.45"/>
    <n v="331.55"/>
    <s v=""/>
    <s v="Sanrio x Sheep"/>
    <x v="25"/>
    <s v="True Shop Central Northville"/>
    <s v="BMA I - North West"/>
    <s v="BMA"/>
  </r>
  <r>
    <s v="RC-125-202608200"/>
    <s v="TRUE - Central Rama 9"/>
    <s v="POS"/>
    <x v="1"/>
    <s v="0.0"/>
    <n v="0"/>
    <n v="1491.59"/>
    <n v="104.41"/>
    <n v="1596"/>
    <x v="90"/>
    <s v="สำเร็จ"/>
    <s v="True Shop Central Rama 9"/>
    <s v="ชำระครบ"/>
    <m/>
    <s v="KBANK"/>
    <n v="1596"/>
    <s v="16/8/2026 18:01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200"/>
    <s v="TRUE - Central Rama 9"/>
    <s v="POS"/>
    <x v="1"/>
    <m/>
    <m/>
    <m/>
    <m/>
    <m/>
    <x v="90"/>
    <s v="สำเร็จ"/>
    <s v="True Shop Central Rama 9"/>
    <s v="ชำระครบ"/>
    <m/>
    <s v=""/>
    <s v=""/>
    <s v=""/>
    <s v="2SCP172BCG004"/>
    <s v="Sheep Bullet Camera Glass iPhone 17 Pro /17 Pro Max - Blue"/>
    <n v="1"/>
    <n v="390"/>
    <s v="19.5"/>
    <n v="370.5"/>
    <s v=""/>
    <s v="Screen Protector"/>
    <x v="1"/>
    <s v="True Shop Central Rama 9"/>
    <s v="BMA V - Central"/>
    <s v="BMA"/>
  </r>
  <r>
    <s v="RC-125-202608200"/>
    <s v="TRUE - Central Rama 9"/>
    <s v="POS"/>
    <x v="1"/>
    <m/>
    <m/>
    <m/>
    <m/>
    <m/>
    <x v="90"/>
    <s v="สำเร็จ"/>
    <s v="True Shop Central Rama 9"/>
    <s v="ชำระครบ"/>
    <m/>
    <s v=""/>
    <s v=""/>
    <s v=""/>
    <s v="5IPH172SOF529"/>
    <s v="Sheep Outfit 17 Pro - Mickey Steamboat"/>
    <n v="1"/>
    <n v="1290"/>
    <s v="64.5"/>
    <n v="1225.5"/>
    <s v=""/>
    <s v="Disney x Sheep"/>
    <x v="1"/>
    <s v="True Shop Central Rama 9"/>
    <s v="BMA V - Central"/>
    <s v="BMA"/>
  </r>
  <r>
    <s v="RC-181-202608024"/>
    <s v="True Shop Central Northville"/>
    <s v="POS"/>
    <x v="1"/>
    <s v="0.0"/>
    <n v="0"/>
    <n v="1757.94"/>
    <n v="123.06"/>
    <n v="1881"/>
    <x v="89"/>
    <s v="สำเร็จ"/>
    <s v="True Shop Central Northville"/>
    <s v="ชำระครบ"/>
    <m/>
    <s v="TTB"/>
    <n v="1881"/>
    <s v="16/8/2026 18:00"/>
    <s v="4IPH172IMM520"/>
    <s v="Sheep Canvas 17 Pro - Hello Kitty"/>
    <n v="2"/>
    <n v="990"/>
    <s v="49.5"/>
    <n v="1881"/>
    <s v=""/>
    <s v="Sanrio x Sheep"/>
    <x v="25"/>
    <s v="True Shop Central Northville"/>
    <s v="BMA I - North West"/>
    <s v="BMA"/>
  </r>
  <r>
    <s v="RC-25-202608029"/>
    <s v="True Shop Central Plaza Rayong"/>
    <s v="POS"/>
    <x v="1"/>
    <s v="0.0"/>
    <n v="0"/>
    <n v="831.78"/>
    <n v="58.22"/>
    <n v="890"/>
    <x v="91"/>
    <s v="สำเร็จ"/>
    <s v="True Shop Central Plaza Rayong"/>
    <s v="ชำระครบ"/>
    <m/>
    <s v="KBANK"/>
    <n v="890"/>
    <s v="16/8/2026 17:57"/>
    <s v="4IPH173IMM516"/>
    <s v="Sheep Canvas 17 Pro Max - Cinnamoroll"/>
    <n v="1"/>
    <n v="990"/>
    <s v="100.0"/>
    <n v="890"/>
    <s v=""/>
    <s v="Sanrio x Sheep"/>
    <x v="20"/>
    <s v="True Shop Central Plaza Rayong"/>
    <s v="UPC - East"/>
    <s v="UPC II"/>
  </r>
  <r>
    <s v="RC-200-202608013"/>
    <s v="True Shop Central Plaza Ubon Ratchathani (D)"/>
    <s v="POS"/>
    <x v="1"/>
    <s v="0.0"/>
    <n v="0"/>
    <n v="457.94"/>
    <n v="32.06"/>
    <n v="490"/>
    <x v="92"/>
    <s v="สำเร็จ"/>
    <s v="True Shop Central Plaza Ubon Ratchathani (D)"/>
    <s v="ชำระครบ"/>
    <m/>
    <s v="TTB"/>
    <n v="490"/>
    <s v="16/8/2026 17:53"/>
    <s v="2SIP171SPC013"/>
    <s v="Sheep Screen Protector Clear - iPhone Air"/>
    <n v="1"/>
    <n v="490"/>
    <s v="0.0"/>
    <n v="490"/>
    <s v=""/>
    <s v="Screen Protector"/>
    <x v="32"/>
    <s v="True Shop Central Plaza Ubon Ratchathani (D)"/>
    <s v="UPC - Central Northeast"/>
    <s v="UPC I"/>
  </r>
  <r>
    <s v="RC-168-202608008"/>
    <s v="True Shop Emquartier"/>
    <s v="POS"/>
    <x v="1"/>
    <s v="0.0"/>
    <n v="0"/>
    <n v="644.86"/>
    <n v="45.14"/>
    <n v="690"/>
    <x v="93"/>
    <s v="สำเร็จ"/>
    <s v="True Shop Emquartier"/>
    <s v="ชำระครบ"/>
    <m/>
    <s v="SCB"/>
    <n v="690"/>
    <s v="16/8/2026 17:52"/>
    <s v="2IPH173SCM004"/>
    <s v="Sheep Canvas Clear Blue - iPhone 17 Pro Max"/>
    <n v="1"/>
    <n v="690"/>
    <s v="0.0"/>
    <n v="690"/>
    <s v=""/>
    <s v="Sheep Clear"/>
    <x v="60"/>
    <s v="True Shop Emquartier"/>
    <s v="BMA V - Central"/>
    <s v="BMA"/>
  </r>
  <r>
    <s v="RC-136-202608037"/>
    <s v="True Shop Seacon Square 2"/>
    <s v="POS"/>
    <x v="1"/>
    <s v="0.0"/>
    <n v="0"/>
    <n v="326.17"/>
    <n v="22.83"/>
    <n v="349"/>
    <x v="94"/>
    <s v="สำเร็จ"/>
    <s v="True Shop Seacon Square 2"/>
    <s v="ชำระครบ"/>
    <m/>
    <s v="TTB"/>
    <n v="349"/>
    <s v="16/8/2026 18:16"/>
    <s v="4PHC999CHR516"/>
    <s v="Sheep Phone Charm - Cinnamoroll"/>
    <n v="1"/>
    <n v="349"/>
    <s v="0.0"/>
    <n v="349"/>
    <s v=""/>
    <s v="Sanrio x Sheep"/>
    <x v="21"/>
    <s v="True Shop Seacon Square 2"/>
    <s v="BMA IV - South East"/>
    <s v="BMA"/>
  </r>
  <r>
    <s v="RC-125-202608199"/>
    <s v="TRUE - Central Rama 9"/>
    <s v="POS"/>
    <x v="1"/>
    <s v="0.0"/>
    <n v="0"/>
    <n v="644.86"/>
    <n v="45.14"/>
    <n v="690"/>
    <x v="90"/>
    <s v="สำเร็จ"/>
    <s v="True Shop Central Rama 9"/>
    <s v="ชำระครบ"/>
    <m/>
    <s v="KBANK"/>
    <n v="690"/>
    <s v="16/8/2026 17:52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99"/>
    <s v="TRUE - Central Rama 9"/>
    <s v="POS"/>
    <x v="1"/>
    <m/>
    <m/>
    <m/>
    <m/>
    <m/>
    <x v="90"/>
    <s v="สำเร็จ"/>
    <s v="True Shop Central Rama 9"/>
    <s v="ชำระครบ"/>
    <m/>
    <s v=""/>
    <s v=""/>
    <s v=""/>
    <s v="2IPH172SCM135"/>
    <s v="Sheep Canvas Clear Matte - iPhone 17 Pro"/>
    <n v="1"/>
    <n v="690"/>
    <s v="0.0"/>
    <n v="690"/>
    <s v=""/>
    <s v="Sheep Clear"/>
    <x v="1"/>
    <s v="True Shop Central Rama 9"/>
    <s v="BMA V - Central"/>
    <s v="BMA"/>
  </r>
  <r>
    <s v="RC-186-202608011"/>
    <s v="True Shop Future Park Rangsit (G Fl.) (D)"/>
    <s v="POS"/>
    <x v="1"/>
    <s v="0.0"/>
    <n v="0"/>
    <n v="831.78"/>
    <n v="58.22"/>
    <n v="890"/>
    <x v="95"/>
    <s v="สำเร็จ"/>
    <s v="True Shop Future Park Rangsit (G Fl.) (D)"/>
    <s v="ชำระครบ"/>
    <m/>
    <s v="TTB"/>
    <n v="890"/>
    <s v="16/8/2026 17:50"/>
    <s v="4SSC506IMM520"/>
    <s v="Sheep Canvas S26 Ultra - Hello Kitty"/>
    <n v="1"/>
    <n v="990"/>
    <s v="100.0"/>
    <n v="890"/>
    <s v=""/>
    <s v="Sanrio x Sheep"/>
    <x v="50"/>
    <s v="True Shop Future Park Rangsit (G Fl.) (D)"/>
    <s v="BMA III - North East"/>
    <s v="BMA"/>
  </r>
  <r>
    <s v="RC-154-202608025"/>
    <s v="True Shop Central Festival Phuket"/>
    <s v="POS"/>
    <x v="1"/>
    <s v="0.0"/>
    <n v="0"/>
    <n v="1654.21"/>
    <n v="115.79"/>
    <n v="1770"/>
    <x v="12"/>
    <s v="สำเร็จ"/>
    <s v="True Shop Central Festival Phuket"/>
    <s v="ชำระครบ"/>
    <m/>
    <s v="KBANK"/>
    <n v="1770"/>
    <s v="16/8/2026 17:48"/>
    <s v="2SCP172BCG016"/>
    <s v="Sheep Bullet Camera Glass iPhone 17 Pro /17 Pro Max - Orange"/>
    <n v="1"/>
    <n v="390"/>
    <s v="20.86"/>
    <n v="369.14"/>
    <s v=""/>
    <s v="Screen Protector"/>
    <x v="38"/>
    <s v="True Shop Central Festival Phuket"/>
    <s v="UPC - Upper South"/>
    <s v="UPC II"/>
  </r>
  <r>
    <s v="RC-154-202608025"/>
    <s v="True Shop Central Festival Phuket"/>
    <s v="POS"/>
    <x v="1"/>
    <m/>
    <m/>
    <m/>
    <m/>
    <m/>
    <x v="12"/>
    <s v="สำเร็จ"/>
    <s v="True Shop Central Festival Phuket"/>
    <s v="ชำระครบ"/>
    <m/>
    <s v=""/>
    <s v=""/>
    <s v=""/>
    <s v="9IPH173IMM515"/>
    <s v="iPhone 17 Pro Max Magsafe - Kawaii Monchhichi"/>
    <n v="1"/>
    <n v="990"/>
    <s v="52.94"/>
    <n v="937.06"/>
    <s v=""/>
    <s v="Monchhichi TH"/>
    <x v="38"/>
    <s v="True Shop Central Festival Phuket"/>
    <s v="UPC - Upper South"/>
    <s v="UPC II"/>
  </r>
  <r>
    <s v="RC-154-202608025"/>
    <s v="True Shop Central Festival Phuket"/>
    <s v="POS"/>
    <x v="1"/>
    <m/>
    <m/>
    <m/>
    <m/>
    <m/>
    <x v="12"/>
    <s v="สำเร็จ"/>
    <s v="True Shop Central Festival Phuket"/>
    <s v="ชำระครบ"/>
    <m/>
    <s v=""/>
    <s v=""/>
    <s v=""/>
    <s v="2SIP173SPC013"/>
    <s v="Sheep Screen Protector Clear - iPhone 17 Pro Max"/>
    <n v="1"/>
    <n v="490"/>
    <s v="26.2"/>
    <n v="463.8"/>
    <s v=""/>
    <s v="Screen Protector"/>
    <x v="38"/>
    <s v="True Shop Central Festival Phuket"/>
    <s v="UPC - Upper South"/>
    <s v="UPC II"/>
  </r>
  <r>
    <s v="RC-195-202608019"/>
    <s v="True Shop Central Plaza Mahachai (D)"/>
    <s v="POS"/>
    <x v="1"/>
    <s v="0.0"/>
    <n v="0"/>
    <n v="644.86"/>
    <n v="45.14"/>
    <n v="690"/>
    <x v="96"/>
    <s v="สำเร็จ"/>
    <s v="True Shop Central Plaza Mahachai (D)"/>
    <s v="ชำระครบ"/>
    <m/>
    <s v="TTB"/>
    <n v="690"/>
    <s v="16/8/2026 17:48"/>
    <s v="2SIP170SGP013"/>
    <s v="Sheep Screen Protector Privacy Glass - iPhone 17 / 16 Pro"/>
    <n v="1"/>
    <n v="690"/>
    <s v="0.0"/>
    <n v="690"/>
    <s v=""/>
    <s v="Screen Protector"/>
    <x v="61"/>
    <s v="True Shop Central Plaza Mahachai (D)"/>
    <s v="UPC - West"/>
    <s v="UPC II"/>
  </r>
  <r>
    <s v="RC-142-202608024"/>
    <s v="True Shop Central Pinklao 3Fl."/>
    <s v="POS"/>
    <x v="1"/>
    <s v="0.0"/>
    <n v="0"/>
    <n v="925.23"/>
    <n v="64.77"/>
    <n v="990"/>
    <x v="97"/>
    <s v="สำเร็จ"/>
    <s v="True Shop Central Pinklao 3Fl."/>
    <s v="ชำระครบ"/>
    <m/>
    <s v="KBANK"/>
    <n v="990"/>
    <s v="16/8/2026 17:45"/>
    <s v="4IPH173IMM522"/>
    <s v="Sheep Canvas 17 Pro Max - Little Twin Stars"/>
    <n v="1"/>
    <n v="990"/>
    <s v="0.0"/>
    <n v="990"/>
    <s v=""/>
    <s v="Sanrio x Sheep"/>
    <x v="0"/>
    <s v="True Shop Central Pinklao 3Fl."/>
    <s v="BMA II - South West"/>
    <s v="BMA"/>
  </r>
  <r>
    <s v="RC-85-202608008"/>
    <s v="True Shop Robinson Ratchapruek"/>
    <s v="POS"/>
    <x v="1"/>
    <s v="0.0"/>
    <n v="0"/>
    <n v="644.86"/>
    <n v="45.14"/>
    <n v="690"/>
    <x v="98"/>
    <s v="สำเร็จ"/>
    <s v="True Shop Robinson Ratchapruek"/>
    <s v="ชำระครบ"/>
    <m/>
    <s v="KBANK"/>
    <n v="690"/>
    <s v="16/8/2026 17:33"/>
    <s v="2IPH173SCM013"/>
    <s v="Sheep Clear Magsafe - iPhone 17 Pro Max"/>
    <n v="1"/>
    <n v="690"/>
    <s v="0.0"/>
    <n v="690"/>
    <s v=""/>
    <s v="Sheep Clear"/>
    <x v="12"/>
    <s v="True Shop Robinson Ratchapruek"/>
    <s v="BMA I - North West"/>
    <s v="BMA"/>
  </r>
  <r>
    <s v="RC-180-202608051"/>
    <s v="True Shop Future Park Rangsit Fl.2"/>
    <s v="POS"/>
    <x v="1"/>
    <s v="0.0"/>
    <n v="0"/>
    <n v="915.89"/>
    <n v="64.11"/>
    <n v="980"/>
    <x v="99"/>
    <s v="สำเร็จ"/>
    <s v="True Shop Future Park Rangsit Fl.2"/>
    <s v="ชำระครบ"/>
    <m/>
    <s v="TTB"/>
    <n v="980"/>
    <s v="16/8/2026 17:31"/>
    <s v="2SCP172BCG013"/>
    <s v="Sheep Bullet Camera Glass Clear iPhone 17 Pro /17 Pro Max"/>
    <n v="1"/>
    <n v="290"/>
    <s v="0.0"/>
    <n v="290"/>
    <s v=""/>
    <s v="Screen Protector"/>
    <x v="8"/>
    <s v="True Shop  Future Park Rangsit Fl.2"/>
    <s v="BMA III - North East"/>
    <s v="BMA"/>
  </r>
  <r>
    <s v="RC-180-202608051"/>
    <s v="True Shop Future Park Rangsit Fl.2"/>
    <s v="POS"/>
    <x v="1"/>
    <m/>
    <m/>
    <m/>
    <m/>
    <m/>
    <x v="99"/>
    <s v="สำเร็จ"/>
    <s v="True Shop Future Park Rangsit Fl.2"/>
    <s v="ชำระครบ"/>
    <m/>
    <s v=""/>
    <s v=""/>
    <s v=""/>
    <s v="2SIP173SGP013"/>
    <s v="Sheep Screen Protector Privacy Glass - iPhone 17 Pro Max"/>
    <n v="1"/>
    <n v="690"/>
    <s v="0.0"/>
    <n v="690"/>
    <s v=""/>
    <s v="Screen Protector"/>
    <x v="8"/>
    <s v="True Shop  Future Park Rangsit Fl.2"/>
    <s v="BMA III - North East"/>
    <s v="BMA"/>
  </r>
  <r>
    <s v="RC-140-202608044"/>
    <s v="True Shop Central Plaza Mahachai"/>
    <s v="POS"/>
    <x v="1"/>
    <s v="0.0"/>
    <n v="0"/>
    <n v="457.94"/>
    <n v="32.06"/>
    <n v="490"/>
    <x v="100"/>
    <s v="สำเร็จ"/>
    <s v="True Shop Central Plaza Mahachai"/>
    <s v="ชำระครบ"/>
    <m/>
    <s v="TTB"/>
    <n v="490"/>
    <s v="16/8/2026 17:25"/>
    <s v="2SIP170SPC013"/>
    <s v="Sheep Screen Protector Clear - iPhone 17 / 16 Pro"/>
    <n v="1"/>
    <n v="490"/>
    <s v="0.0"/>
    <n v="490"/>
    <s v=""/>
    <s v="Screen Protector"/>
    <x v="41"/>
    <s v="True Shop Central Plaza Mahachai"/>
    <s v="UPC - West"/>
    <s v="UPC II"/>
  </r>
  <r>
    <s v="RC-140-202608043"/>
    <s v="True Shop Central Plaza Mahachai"/>
    <s v="POS"/>
    <x v="1"/>
    <s v="0.0"/>
    <n v="0"/>
    <n v="551.4"/>
    <n v="38.6"/>
    <n v="590"/>
    <x v="100"/>
    <s v="สำเร็จ"/>
    <s v="True Shop Central Plaza Mahachai"/>
    <s v="ชำระครบ"/>
    <m/>
    <s v="TTB"/>
    <n v="590"/>
    <s v="16/8/2026 17:24"/>
    <s v="2IPH170SCM013"/>
    <s v="Sheep Clear Magsafe - iPhone 17"/>
    <n v="1"/>
    <n v="690"/>
    <s v="100.0"/>
    <n v="590"/>
    <s v=""/>
    <s v="Sheep Clear"/>
    <x v="41"/>
    <s v="True Shop Central Plaza Mahachai"/>
    <s v="UPC - West"/>
    <s v="UPC II"/>
  </r>
  <r>
    <s v="RC-197-202608021"/>
    <s v="True Shop Central Udon Thani (D)"/>
    <s v="POS"/>
    <x v="1"/>
    <s v="0.0"/>
    <n v="0"/>
    <n v="925.23"/>
    <n v="64.77"/>
    <n v="990"/>
    <x v="101"/>
    <s v="สำเร็จ"/>
    <s v="True Shop Central Udon Thani (D)"/>
    <s v="ชำระครบ"/>
    <m/>
    <s v="KBANK"/>
    <n v="990"/>
    <s v="16/8/2026 17:24"/>
    <s v="4IPH173IMM520"/>
    <s v="Sheep Canvas 17 Pro Max - Hello Kitty"/>
    <n v="1"/>
    <n v="990"/>
    <s v="0.0"/>
    <n v="990"/>
    <s v=""/>
    <s v="Sanrio x Sheep"/>
    <x v="62"/>
    <s v="True Shop Central Udon Thani (D)"/>
    <s v="UPC - Upper Northeast"/>
    <s v="UPC I"/>
  </r>
  <r>
    <s v="RC-136-202608036"/>
    <s v="True Shop Seacon Square 2"/>
    <s v="POS"/>
    <x v="1"/>
    <s v="0.0"/>
    <n v="0"/>
    <n v="925.23"/>
    <n v="64.77"/>
    <n v="990"/>
    <x v="24"/>
    <s v="สำเร็จ"/>
    <s v="True Shop Seacon Square 2"/>
    <s v="ชำระครบ"/>
    <m/>
    <s v="TTB"/>
    <n v="990"/>
    <s v="16/8/2026 17:45"/>
    <s v="4IPH172IMM524"/>
    <s v="Sheep Canvas 17 Pro - Pompompurin"/>
    <n v="1"/>
    <n v="990"/>
    <s v="0.0"/>
    <n v="990"/>
    <s v=""/>
    <s v="Sanrio x Sheep"/>
    <x v="21"/>
    <s v="True Shop Seacon Square 2"/>
    <s v="BMA IV - South East"/>
    <s v="BMA"/>
  </r>
  <r>
    <s v="RC-209-202608015"/>
    <s v="True Shop Central Plaza Udonthani"/>
    <s v="POS"/>
    <x v="1"/>
    <s v="0.0"/>
    <n v="0"/>
    <n v="1850.47"/>
    <n v="129.53"/>
    <n v="1980"/>
    <x v="102"/>
    <s v="สำเร็จ"/>
    <s v="True Shop Central Plaza Udonthani"/>
    <s v="ชำระครบ"/>
    <m/>
    <s v="KBANK"/>
    <n v="1980"/>
    <s v="16/8/2026 17:17"/>
    <s v="9IPH173IMM436"/>
    <s v="iPhone 17 Pro Max Magsafe - Lavender Bunny"/>
    <n v="1"/>
    <n v="990"/>
    <s v="0.0"/>
    <n v="990"/>
    <s v=""/>
    <s v="Esther Bunny x Sheep"/>
    <x v="63"/>
    <s v="True Shop Central Plaza Udonthani"/>
    <s v="UPC - Upper Northeast"/>
    <s v="UPC I"/>
  </r>
  <r>
    <s v="RC-209-202608015"/>
    <s v="True Shop Central Plaza Udonthani"/>
    <s v="POS"/>
    <x v="1"/>
    <m/>
    <m/>
    <m/>
    <m/>
    <m/>
    <x v="102"/>
    <s v="สำเร็จ"/>
    <s v="True Shop Central Plaza Udonthani"/>
    <s v="ชำระครบ"/>
    <m/>
    <s v=""/>
    <s v=""/>
    <s v=""/>
    <s v="5IPH173IMM533"/>
    <s v="iPhone 17 Pro Max Magsafe - Nick and Judy"/>
    <n v="1"/>
    <n v="990"/>
    <s v="0.0"/>
    <n v="990"/>
    <s v=""/>
    <s v="Disney x Sheep"/>
    <x v="63"/>
    <s v="True Shop Central Plaza Udonthani"/>
    <s v="UPC - Upper Northeast"/>
    <s v="UPC I"/>
  </r>
  <r>
    <s v="RC-137-202608030"/>
    <s v="True Shop Central Nakhornpathom"/>
    <s v="POS"/>
    <x v="1"/>
    <s v="0.0"/>
    <n v="0"/>
    <n v="1934.58"/>
    <n v="135.41999999999999"/>
    <n v="2070"/>
    <x v="103"/>
    <s v="สำเร็จ"/>
    <s v="True Shop Central Nakhornpathom"/>
    <s v="ชำระครบ"/>
    <m/>
    <s v="TTB"/>
    <n v="2070"/>
    <s v="16/8/2026 17:08"/>
    <s v="2SCP172BCG002"/>
    <s v="Sheep Bullet Camera Glass iPhone 17 Pro /17 Pro Max - Natural Titanium"/>
    <n v="1"/>
    <n v="390"/>
    <s v="0.0"/>
    <n v="390"/>
    <s v=""/>
    <s v="Screen Protector"/>
    <x v="57"/>
    <s v="True Shop Central Nakhornpathom"/>
    <s v="UPC - West"/>
    <s v="UPC II"/>
  </r>
  <r>
    <s v="RC-137-202608030"/>
    <s v="True Shop Central Nakhornpathom"/>
    <s v="POS"/>
    <x v="1"/>
    <m/>
    <m/>
    <m/>
    <m/>
    <m/>
    <x v="103"/>
    <s v="สำเร็จ"/>
    <s v="True Shop Central Nakhornpathom"/>
    <s v="ชำระครบ"/>
    <m/>
    <s v=""/>
    <s v=""/>
    <s v=""/>
    <s v="2SIP173SGP013"/>
    <s v="Sheep Screen Protector Privacy Glass - iPhone 17 Pro Max"/>
    <n v="1"/>
    <n v="690"/>
    <s v="0.0"/>
    <n v="690"/>
    <s v=""/>
    <s v="Screen Protector"/>
    <x v="57"/>
    <s v="True Shop Central Nakhornpathom"/>
    <s v="UPC - West"/>
    <s v="UPC II"/>
  </r>
  <r>
    <s v="RC-137-202608030"/>
    <s v="True Shop Central Nakhornpathom"/>
    <s v="POS"/>
    <x v="1"/>
    <m/>
    <m/>
    <m/>
    <m/>
    <m/>
    <x v="103"/>
    <s v="สำเร็จ"/>
    <s v="True Shop Central Nakhornpathom"/>
    <s v="ชำระครบ"/>
    <m/>
    <s v=""/>
    <s v=""/>
    <s v=""/>
    <s v="5IPH173IMM561"/>
    <s v="Sheep Canvas 17 Pro Max - The Ranger"/>
    <n v="1"/>
    <n v="990"/>
    <s v="0.0"/>
    <n v="990"/>
    <s v=""/>
    <s v="Disney x Sheep"/>
    <x v="57"/>
    <s v="True Shop Central Nakhornpathom"/>
    <s v="UPC - West"/>
    <s v="UPC II"/>
  </r>
  <r>
    <s v="RC-61-202608023"/>
    <s v="True Shop Central Rama 2"/>
    <s v="POS"/>
    <x v="1"/>
    <s v="0.0"/>
    <n v="0"/>
    <n v="925.23"/>
    <n v="64.77"/>
    <n v="990"/>
    <x v="104"/>
    <s v="สำเร็จ"/>
    <s v="True Shop Central Rama 2"/>
    <s v="ชำระครบ"/>
    <m/>
    <s v="KBANK"/>
    <n v="990"/>
    <s v="16/8/2026 17:08"/>
    <s v="9IPH173IMM506"/>
    <s v="iPhone 17 Pro Max Magsafe - Momorei Girls Flower"/>
    <n v="1"/>
    <n v="990"/>
    <s v="0.0"/>
    <n v="990"/>
    <s v=""/>
    <s v="Momorei"/>
    <x v="3"/>
    <s v="True Shop Central Rama 2"/>
    <s v="BMA II - South West"/>
    <s v="BMA"/>
  </r>
  <r>
    <s v="RC-180-202608050"/>
    <s v="True Shop Future Park Rangsit Fl.2"/>
    <s v="POS"/>
    <x v="1"/>
    <s v="0.0"/>
    <n v="0"/>
    <n v="728.97"/>
    <n v="51.03"/>
    <n v="780"/>
    <x v="105"/>
    <s v="สำเร็จ"/>
    <s v="True Shop Future Park Rangsit Fl.2"/>
    <s v="ชำระครบ"/>
    <m/>
    <s v="TTB"/>
    <n v="780"/>
    <s v="16/8/2026 17:04"/>
    <s v="2SIP173SPC013"/>
    <s v="Sheep Screen Protector Clear - iPhone 17 Pro Max"/>
    <n v="1"/>
    <n v="490"/>
    <s v="0.0"/>
    <n v="490"/>
    <s v=""/>
    <s v="Screen Protector"/>
    <x v="8"/>
    <s v="True Shop  Future Park Rangsit Fl.2"/>
    <s v="BMA III - North East"/>
    <s v="BMA"/>
  </r>
  <r>
    <s v="RC-180-202608050"/>
    <s v="True Shop Future Park Rangsit Fl.2"/>
    <s v="POS"/>
    <x v="1"/>
    <m/>
    <m/>
    <m/>
    <m/>
    <m/>
    <x v="105"/>
    <s v="สำเร็จ"/>
    <s v="True Shop Future Park Rangsit Fl.2"/>
    <s v="ชำระครบ"/>
    <m/>
    <s v=""/>
    <s v=""/>
    <s v=""/>
    <s v="2SCP172BCG013"/>
    <s v="Sheep Bullet Camera Glass Clear iPhone 17 Pro /17 Pro Max"/>
    <n v="1"/>
    <n v="290"/>
    <s v="0.0"/>
    <n v="290"/>
    <s v=""/>
    <s v="Screen Protector"/>
    <x v="8"/>
    <s v="True Shop  Future Park Rangsit Fl.2"/>
    <s v="BMA III - North East"/>
    <s v="BMA"/>
  </r>
  <r>
    <s v="RC-159-202608009"/>
    <s v="True Shop Central Plaza Nakhonsithammarat"/>
    <s v="POS"/>
    <x v="1"/>
    <s v="0.0"/>
    <n v="0"/>
    <n v="925.23"/>
    <n v="64.77"/>
    <n v="990"/>
    <x v="106"/>
    <s v="สำเร็จ"/>
    <s v="True Shop Central Plaza Nakhonsithammarat"/>
    <s v="ชำระครบ"/>
    <m/>
    <s v="KBANK"/>
    <n v="990"/>
    <s v="16/8/2026 16:59"/>
    <s v="4IPH173IMM524"/>
    <s v="Sheep Canvas 17 Pro Max - Pompompurin"/>
    <n v="1"/>
    <n v="990"/>
    <s v="0.0"/>
    <n v="990"/>
    <s v=""/>
    <s v="Sanrio x Sheep"/>
    <x v="64"/>
    <s v="True Shop Central Plaza Nakhonsithammarat"/>
    <s v="UPC - Lower South"/>
    <s v="UPC II"/>
  </r>
  <r>
    <s v="RC-183-202608019"/>
    <s v="True Shop Ayudhaya Park"/>
    <s v="POS"/>
    <x v="1"/>
    <s v="0.0"/>
    <n v="0"/>
    <n v="644.86"/>
    <n v="45.14"/>
    <n v="690"/>
    <x v="107"/>
    <s v="สำเร็จ"/>
    <s v="True Shop Ayudhaya Park"/>
    <s v="ชำระครบ"/>
    <m/>
    <s v="KBANK"/>
    <n v="690"/>
    <s v="16/8/2026 16:59"/>
    <s v="2SSC505SCM013"/>
    <s v="Sheep Clear Magsafe - Samsung S25 Ultra"/>
    <n v="1"/>
    <n v="690"/>
    <s v="0.0"/>
    <n v="690"/>
    <s v=""/>
    <s v="Sheep Clear"/>
    <x v="53"/>
    <s v="True Shop Ayudhaya Park"/>
    <s v="UPC - Central"/>
    <s v="UPC II"/>
  </r>
  <r>
    <s v="RC-141-202608025"/>
    <s v="True Shop The mall Bangkapi"/>
    <s v="POS"/>
    <x v="1"/>
    <s v="0.0"/>
    <n v="0"/>
    <n v="457.94"/>
    <n v="32.06"/>
    <n v="490"/>
    <x v="12"/>
    <s v="สำเร็จ"/>
    <s v="True Shop The Mall Bangkapi"/>
    <s v="ชำระครบ"/>
    <m/>
    <s v="KBANK"/>
    <n v="490"/>
    <s v="16/8/2026 16:58"/>
    <s v="2SIP173SPC013"/>
    <s v="Sheep Screen Protector Clear - iPhone 17 Pro Max"/>
    <n v="1"/>
    <n v="490"/>
    <s v="0.0"/>
    <n v="490"/>
    <s v=""/>
    <s v="Screen Protector"/>
    <x v="4"/>
    <s v="True Shop The Mall Bangkapi"/>
    <s v="BMA IV - South East"/>
    <s v="BMA"/>
  </r>
  <r>
    <s v="RC-196-202608021"/>
    <s v="True Shop Central Plaza Suratthani (D)"/>
    <s v="POS"/>
    <x v="1"/>
    <s v="0.0"/>
    <n v="0"/>
    <n v="831.78"/>
    <n v="58.22"/>
    <n v="890"/>
    <x v="108"/>
    <s v="สำเร็จ"/>
    <s v="True Shop Central Plaza Suratthani (D)"/>
    <s v="ชำระครบ"/>
    <m/>
    <s v="KBANK"/>
    <n v="890"/>
    <s v="16/8/2026 16:53"/>
    <s v="4IPH173IMM524"/>
    <s v="Sheep Canvas 17 Pro Max - Pompompurin"/>
    <n v="1"/>
    <n v="990"/>
    <s v="100.0"/>
    <n v="890"/>
    <s v=""/>
    <s v="Sanrio x Sheep"/>
    <x v="65"/>
    <s v="True Shop Central Plaza Suratthani (D)"/>
    <s v="UPC - Upper South"/>
    <s v="UPC II"/>
  </r>
  <r>
    <s v="RC-197-202608020"/>
    <s v="True Shop Central Udon Thani (D)"/>
    <s v="POS"/>
    <x v="1"/>
    <s v="0.0"/>
    <n v="0"/>
    <n v="925.23"/>
    <n v="64.77"/>
    <n v="990"/>
    <x v="109"/>
    <s v="สำเร็จ"/>
    <s v="True Shop Central Udon Thani (D)"/>
    <s v="ชำระครบ"/>
    <m/>
    <s v="KBANK"/>
    <n v="990"/>
    <s v="16/8/2026 16:49"/>
    <s v="4IPH170IMM520"/>
    <s v="Sheep Canvas 17 - Hello Kitty"/>
    <n v="1"/>
    <n v="990"/>
    <s v="0.0"/>
    <n v="990"/>
    <s v=""/>
    <s v="Sanrio x Sheep"/>
    <x v="62"/>
    <s v="True Shop Central Udon Thani (D)"/>
    <s v="UPC - Upper Northeast"/>
    <s v="UPC I"/>
  </r>
  <r>
    <s v="RC-169-202608049"/>
    <s v="True Shop Central Westgate"/>
    <s v="POS"/>
    <x v="1"/>
    <s v="0.0"/>
    <n v="0"/>
    <n v="551.4"/>
    <n v="38.6"/>
    <n v="590"/>
    <x v="110"/>
    <s v="สำเร็จ"/>
    <s v="True Shop Central West Gate"/>
    <s v="ชำระครบ"/>
    <m/>
    <s v="KBANK"/>
    <n v="590"/>
    <s v="16/8/2026 16:49"/>
    <s v="2IPH173SCM004"/>
    <s v="Sheep Canvas Clear Blue - iPhone 17 Pro Max"/>
    <n v="1"/>
    <n v="690"/>
    <s v="100.0"/>
    <n v="590"/>
    <s v=""/>
    <s v="Sheep Clear"/>
    <x v="17"/>
    <s v="True Shop Central West Gate"/>
    <s v="BMA I - North West"/>
    <s v="BMA"/>
  </r>
  <r>
    <s v="RC-183-202608018"/>
    <s v="True Shop Ayudhaya Park"/>
    <s v="POS"/>
    <x v="1"/>
    <s v="0.0"/>
    <n v="0"/>
    <n v="831.78"/>
    <n v="58.22"/>
    <n v="890"/>
    <x v="12"/>
    <s v="สำเร็จ"/>
    <s v="True Shop Ayudhaya Park"/>
    <s v="ชำระครบ"/>
    <m/>
    <s v="KBANK"/>
    <n v="890"/>
    <s v="16/8/2026 16:40"/>
    <s v="9IPH173IMM515"/>
    <s v="iPhone 17 Pro Max Magsafe - Kawaii Monchhichi"/>
    <n v="1"/>
    <n v="990"/>
    <s v="100.0"/>
    <n v="890"/>
    <s v=""/>
    <s v="Monchhichi TH"/>
    <x v="53"/>
    <s v="True Shop Ayudhaya Park"/>
    <s v="UPC - Central"/>
    <s v="UPC II"/>
  </r>
  <r>
    <s v="RC-149-202608033"/>
    <s v="True Shop Central Rama9 4Fl."/>
    <s v="POS"/>
    <x v="2"/>
    <s v="0.0"/>
    <n v="0"/>
    <n v="551.4"/>
    <n v="38.6"/>
    <n v="590"/>
    <x v="35"/>
    <s v="สำเร็จ"/>
    <s v="True Shop Central Rama 9 4Fl."/>
    <s v="ชำระครบ"/>
    <m/>
    <s v="TTB"/>
    <n v="590"/>
    <s v="15/8/2026 17:14"/>
    <s v="2IPH172SCM013"/>
    <s v="Sheep Clear Magsafe - iPhone 17 Pro"/>
    <n v="1"/>
    <n v="690"/>
    <s v="100.0"/>
    <n v="590"/>
    <s v=""/>
    <s v="Sheep Clear"/>
    <x v="29"/>
    <s v="True Shop Central Rama 9 4Fl."/>
    <s v="BMA V - Central"/>
    <s v="BMA"/>
  </r>
  <r>
    <s v="RC-149-202608032"/>
    <s v="True Shop Central Rama9 4Fl."/>
    <s v="POS"/>
    <x v="2"/>
    <s v="0.0"/>
    <n v="0"/>
    <n v="326.17"/>
    <n v="22.83"/>
    <n v="349"/>
    <x v="111"/>
    <s v="สำเร็จ"/>
    <s v="True Shop Central Rama 9 4Fl."/>
    <s v="ชำระครบ"/>
    <m/>
    <s v="TTB"/>
    <n v="349"/>
    <s v="15/8/2026 14:28"/>
    <s v="4ACC999SGM521"/>
    <s v="Sheep Phone Grip - Hello Kitty Love"/>
    <n v="1"/>
    <n v="349"/>
    <s v="0.0"/>
    <n v="349"/>
    <s v=""/>
    <s v="Sanrio x Sheep"/>
    <x v="29"/>
    <s v="True Shop Central Rama 9 4Fl."/>
    <s v="BMA V - Central"/>
    <s v="BMA"/>
  </r>
  <r>
    <s v="RC-149-202608031"/>
    <s v="True Shop Central Rama9 4Fl."/>
    <s v="POS"/>
    <x v="3"/>
    <s v="0.0"/>
    <n v="0"/>
    <n v="551.4"/>
    <n v="38.6"/>
    <n v="590"/>
    <x v="36"/>
    <s v="สำเร็จ"/>
    <s v="True Shop Central Rama 9 4Fl."/>
    <s v="ชำระครบ"/>
    <m/>
    <s v="TTB"/>
    <n v="590"/>
    <s v="14/8/2026 20:28"/>
    <s v="2IPH173SCM020"/>
    <s v="Sheep Canvas Clear Purple - iPhone 17 Pro Max"/>
    <n v="1"/>
    <n v="690"/>
    <s v="100.0"/>
    <n v="590"/>
    <s v=""/>
    <s v="Sheep Clear"/>
    <x v="29"/>
    <s v="True Shop Central Rama 9 4Fl."/>
    <s v="BMA V - Central"/>
    <s v="BMA"/>
  </r>
  <r>
    <s v="RC-149-202608030"/>
    <s v="True Shop Central Rama9 4Fl."/>
    <s v="POS"/>
    <x v="3"/>
    <s v="0.0"/>
    <n v="0"/>
    <n v="271.02999999999997"/>
    <n v="18.97"/>
    <n v="290"/>
    <x v="34"/>
    <s v="สำเร็จ"/>
    <s v="True Shop Central Rama 9 4Fl."/>
    <s v="ชำระครบ"/>
    <m/>
    <s v="TTB"/>
    <n v="290"/>
    <s v="14/8/2026 19:27"/>
    <s v="2SCP172BCG013"/>
    <s v="Sheep Bullet Camera Glass Clear iPhone 17 Pro /17 Pro Max"/>
    <n v="1"/>
    <n v="290"/>
    <s v="0.0"/>
    <n v="290"/>
    <s v=""/>
    <s v="Screen Protector"/>
    <x v="29"/>
    <s v="True Shop Central Rama 9 4Fl."/>
    <s v="BMA V - Central"/>
    <s v="BMA"/>
  </r>
  <r>
    <s v="RC-149-202608029"/>
    <s v="True Shop Central Rama9 4Fl."/>
    <s v="POS"/>
    <x v="3"/>
    <s v="0.0"/>
    <n v="0"/>
    <n v="457.94"/>
    <n v="32.06"/>
    <n v="490"/>
    <x v="34"/>
    <s v="สำเร็จ"/>
    <s v="True Shop Central Rama 9 4Fl."/>
    <s v="ชำระครบ"/>
    <m/>
    <s v="TTB"/>
    <n v="490"/>
    <s v="14/8/2026 17:54"/>
    <s v="2SIP171SPC013"/>
    <s v="Sheep Screen Protector Clear - iPhone Air"/>
    <n v="1"/>
    <n v="490"/>
    <s v="0.0"/>
    <n v="490"/>
    <s v=""/>
    <s v="Screen Protector"/>
    <x v="29"/>
    <s v="True Shop Central Rama 9 4Fl."/>
    <s v="BMA V - Central"/>
    <s v="BMA"/>
  </r>
  <r>
    <s v="RC-149-202608028"/>
    <s v="True Shop Central Rama9 4Fl."/>
    <s v="POS"/>
    <x v="3"/>
    <s v="0.0"/>
    <n v="0"/>
    <n v="831.78"/>
    <n v="58.22"/>
    <n v="890"/>
    <x v="35"/>
    <s v="สำเร็จ"/>
    <s v="True Shop Central Rama 9 4Fl."/>
    <s v="ชำระครบ"/>
    <m/>
    <s v="TTB"/>
    <n v="890"/>
    <s v="14/8/2026 15:10"/>
    <s v="5IPH173IMM562"/>
    <s v="Sheep Canvas 17 Pro Max - Friends Forever"/>
    <n v="1"/>
    <n v="990"/>
    <s v="100.0"/>
    <n v="890"/>
    <s v=""/>
    <s v="Disney x Sheep"/>
    <x v="29"/>
    <s v="True Shop Central Rama 9 4Fl."/>
    <s v="BMA V - Central"/>
    <s v="BMA"/>
  </r>
  <r>
    <s v="RC-124-202608120"/>
    <s v="TRUE - Fashion Island"/>
    <s v="POS"/>
    <x v="1"/>
    <s v="0.0"/>
    <n v="0"/>
    <n v="364.49"/>
    <n v="25.51"/>
    <n v="390"/>
    <x v="69"/>
    <s v="สำเร็จ"/>
    <s v="True Shop Fashion Island"/>
    <s v="ชำระครบ"/>
    <m/>
    <s v="KBANK"/>
    <n v="390"/>
    <s v="16/8/2026 16:31"/>
    <s v="4ACC999MWL522"/>
    <s v="Sheep Phone Wallet - Little Twin Stars"/>
    <n v="1"/>
    <n v="390"/>
    <s v="0.0"/>
    <n v="390"/>
    <s v=""/>
    <s v="Sanrio x Sheep"/>
    <x v="6"/>
    <s v="True Shop Fashion Island"/>
    <s v="BMA III - North East"/>
    <s v="BMA"/>
  </r>
  <r>
    <s v="RC-149-202608027"/>
    <s v="True Shop Central Rama9 4Fl."/>
    <s v="POS"/>
    <x v="3"/>
    <s v="0.0"/>
    <n v="0"/>
    <n v="551.4"/>
    <n v="38.6"/>
    <n v="590"/>
    <x v="112"/>
    <s v="สำเร็จ"/>
    <s v="True Shop Central Rama 9 4Fl."/>
    <s v="ชำระครบ"/>
    <m/>
    <s v="TTB"/>
    <n v="590"/>
    <s v="14/8/2026 14:30"/>
    <s v="2IPH172SCM013"/>
    <s v="Sheep Clear Magsafe - iPhone 17 Pro"/>
    <n v="1"/>
    <n v="690"/>
    <s v="100.0"/>
    <n v="590"/>
    <s v=""/>
    <s v="Sheep Clear"/>
    <x v="29"/>
    <s v="True Shop Central Rama 9 4Fl."/>
    <s v="BMA V - Central"/>
    <s v="BMA"/>
  </r>
  <r>
    <s v="RC-149-202608026"/>
    <s v="True Shop Central Rama9 4Fl."/>
    <s v="POS"/>
    <x v="3"/>
    <s v="0.0"/>
    <n v="0"/>
    <n v="551.4"/>
    <n v="38.6"/>
    <n v="590"/>
    <x v="112"/>
    <s v="สำเร็จ"/>
    <s v="True Shop Central Rama 9 4Fl."/>
    <s v="ชำระครบ"/>
    <m/>
    <s v="TTB"/>
    <n v="590"/>
    <s v="14/8/2026 14:28"/>
    <s v="2SIP172SGP013"/>
    <s v="Sheep Screen Protector Privacy Glass - iPhone 17 Pro"/>
    <n v="1"/>
    <n v="690"/>
    <s v="100.0"/>
    <n v="590"/>
    <s v=""/>
    <s v="Screen Protector"/>
    <x v="29"/>
    <s v="True Shop Central Rama 9 4Fl."/>
    <s v="BMA V - Central"/>
    <s v="BMA"/>
  </r>
  <r>
    <s v="RC-149-202608025"/>
    <s v="True Shop Central Rama9 4Fl."/>
    <s v="POS"/>
    <x v="3"/>
    <s v="0.0"/>
    <n v="0"/>
    <n v="635.51"/>
    <n v="44.49"/>
    <n v="680"/>
    <x v="113"/>
    <s v="สำเร็จ"/>
    <s v="True Shop Central Rama 9 4Fl."/>
    <s v="ชำระครบ"/>
    <m/>
    <s v="TTB"/>
    <n v="680"/>
    <s v="14/8/2026 11:48"/>
    <s v="2SIP170SPC013"/>
    <s v="Sheep Screen Protector Clear - iPhone 17 / 16 Pro"/>
    <n v="1"/>
    <n v="490"/>
    <s v="62.82"/>
    <n v="427.18"/>
    <s v=""/>
    <s v="Screen Protector"/>
    <x v="29"/>
    <s v="True Shop Central Rama 9 4Fl."/>
    <s v="BMA V - Central"/>
    <s v="BMA"/>
  </r>
  <r>
    <s v="RC-149-202608025"/>
    <s v="True Shop Central Rama9 4Fl."/>
    <s v="POS"/>
    <x v="3"/>
    <m/>
    <m/>
    <m/>
    <m/>
    <m/>
    <x v="113"/>
    <s v="สำเร็จ"/>
    <s v="True Shop Central Rama 9 4Fl."/>
    <s v="ชำระครบ"/>
    <m/>
    <s v=""/>
    <s v=""/>
    <s v=""/>
    <s v="2SCP172BCG013"/>
    <s v="Sheep Bullet Camera Glass Clear iPhone 17 Pro /17 Pro Max"/>
    <n v="1"/>
    <n v="290"/>
    <s v="37.18"/>
    <n v="252.82"/>
    <s v=""/>
    <s v="Screen Protector"/>
    <x v="29"/>
    <s v="True Shop Central Rama 9 4Fl."/>
    <s v="BMA V - Central"/>
    <s v="BMA"/>
  </r>
  <r>
    <s v="RC-180-202608049"/>
    <s v="True Shop Future Park Rangsit Fl.2"/>
    <s v="POS"/>
    <x v="1"/>
    <s v="0.0"/>
    <n v="0"/>
    <n v="728.97"/>
    <n v="51.03"/>
    <n v="780"/>
    <x v="9"/>
    <s v="สำเร็จ"/>
    <s v="True Shop Future Park Rangsit Fl.2"/>
    <s v="ชำระครบ"/>
    <m/>
    <s v="SCB"/>
    <n v="780"/>
    <s v="16/8/2026 16:27"/>
    <s v="2SCP172BCG013"/>
    <s v="Sheep Bullet Camera Glass Clear iPhone 17 Pro /17 Pro Max"/>
    <n v="1"/>
    <n v="290"/>
    <s v="0.0"/>
    <n v="290"/>
    <s v=""/>
    <s v="Screen Protector"/>
    <x v="8"/>
    <s v="True Shop  Future Park Rangsit Fl.2"/>
    <s v="BMA III - North East"/>
    <s v="BMA"/>
  </r>
  <r>
    <s v="RC-180-202608049"/>
    <s v="True Shop Future Park Rangsit Fl.2"/>
    <s v="POS"/>
    <x v="1"/>
    <m/>
    <m/>
    <m/>
    <m/>
    <m/>
    <x v="9"/>
    <s v="สำเร็จ"/>
    <s v="True Shop Future Park Rangsit Fl.2"/>
    <s v="ชำระครบ"/>
    <m/>
    <s v=""/>
    <s v=""/>
    <s v=""/>
    <s v="2SIP173SPC013"/>
    <s v="Sheep Screen Protector Clear - iPhone 17 Pro Max"/>
    <n v="1"/>
    <n v="490"/>
    <s v="0.0"/>
    <n v="490"/>
    <s v=""/>
    <s v="Screen Protector"/>
    <x v="8"/>
    <s v="True Shop  Future Park Rangsit Fl.2"/>
    <s v="BMA III - North East"/>
    <s v="BMA"/>
  </r>
  <r>
    <s v="RC-124-202608119"/>
    <s v="TRUE - Fashion Island"/>
    <s v="POS"/>
    <x v="1"/>
    <s v="0.0"/>
    <n v="0"/>
    <n v="551.4"/>
    <n v="38.6"/>
    <n v="590"/>
    <x v="114"/>
    <s v="สำเร็จ"/>
    <s v="True Shop Fashion Island"/>
    <s v="ชำระครบ"/>
    <m/>
    <s v="KBANK"/>
    <n v="590"/>
    <s v="16/8/2026 16:24"/>
    <s v="2IPH172SCM001"/>
    <s v="Sheep Canvas Clear Black - iPhone 17 Pro"/>
    <n v="1"/>
    <n v="690"/>
    <s v="100.0"/>
    <n v="590"/>
    <s v=""/>
    <s v="Sheep Clear"/>
    <x v="6"/>
    <s v="True Shop Fashion Island"/>
    <s v="BMA III - North East"/>
    <s v="BMA"/>
  </r>
  <r>
    <s v="RC-152-202608015"/>
    <s v="True Shop Future Park Rangsit(H)"/>
    <s v="POS"/>
    <x v="1"/>
    <s v="0.0"/>
    <n v="0"/>
    <n v="831.78"/>
    <n v="58.22"/>
    <n v="890"/>
    <x v="115"/>
    <s v="สำเร็จ"/>
    <s v="True Shop Future Park Rangsit(H)"/>
    <s v="ชำระครบ"/>
    <m/>
    <s v="KBANK"/>
    <n v="890"/>
    <s v="16/8/2026 16:21"/>
    <s v="4IPH173IMM522"/>
    <s v="Sheep Canvas 17 Pro Max - Little Twin Stars"/>
    <n v="1"/>
    <n v="990"/>
    <s v="100.0"/>
    <n v="890"/>
    <s v=""/>
    <s v="Sanrio x Sheep"/>
    <x v="66"/>
    <s v="True Shop Future Park Rangsit(H)"/>
    <s v="BMA III - North East"/>
    <s v="BMA"/>
  </r>
  <r>
    <s v="RC-61-202608022"/>
    <s v="True Shop Central Rama 2"/>
    <s v="POS"/>
    <x v="1"/>
    <s v="0.0"/>
    <n v="0"/>
    <n v="925.23"/>
    <n v="64.77"/>
    <n v="990"/>
    <x v="116"/>
    <s v="สำเร็จ"/>
    <s v="True Shop Central Rama 2"/>
    <s v="ชำระครบ"/>
    <m/>
    <s v="KBANK"/>
    <n v="990"/>
    <s v="16/8/2026 16:18"/>
    <s v="9IPH172IMM515"/>
    <s v="iPhone 17 Pro Magsafe - Kawaii Monchhichi"/>
    <n v="1"/>
    <n v="990"/>
    <s v="0.0"/>
    <n v="990"/>
    <s v=""/>
    <s v="Monchhichi TH"/>
    <x v="3"/>
    <s v="True Shop Central Rama 2"/>
    <s v="BMA II - South West"/>
    <s v="BMA"/>
  </r>
  <r>
    <s v="RC-207-202608026"/>
    <s v="True Shop Fashion Island (D)"/>
    <s v="POS"/>
    <x v="1"/>
    <s v="0.0"/>
    <n v="0"/>
    <n v="551.4"/>
    <n v="38.6"/>
    <n v="590"/>
    <x v="114"/>
    <s v="สำเร็จ"/>
    <s v="True Shop Fashion Island (D)"/>
    <s v="ชำระครบ"/>
    <m/>
    <s v="KBANK"/>
    <n v="590"/>
    <s v="16/8/2026 16:13"/>
    <s v="2IPH172SCM013"/>
    <s v="Sheep Clear Magsafe - iPhone 17 Pro"/>
    <n v="1"/>
    <n v="690"/>
    <s v="100.0"/>
    <n v="590"/>
    <s v=""/>
    <s v="Sheep Clear"/>
    <x v="67"/>
    <s v="True Shop Fashion Island (D)"/>
    <s v="BMA III - North East"/>
    <s v="BMA"/>
  </r>
  <r>
    <s v="RC-156-202608032"/>
    <s v="True Shop The mall Bangkae"/>
    <s v="POS"/>
    <x v="1"/>
    <s v="0.0"/>
    <n v="0"/>
    <n v="364.49"/>
    <n v="25.51"/>
    <n v="390"/>
    <x v="12"/>
    <s v="สำเร็จ"/>
    <s v="True Shop The Mall Bangkae 2Fl."/>
    <s v="ชำระครบ"/>
    <m/>
    <s v="KBANK"/>
    <n v="390"/>
    <s v="16/8/2026 16:10"/>
    <s v="4ACC999MWL520"/>
    <s v="Sheep Phone Wallet - Hello Kitty"/>
    <n v="1"/>
    <n v="390"/>
    <s v="0.0"/>
    <n v="390"/>
    <s v=""/>
    <s v="Sanrio x Sheep"/>
    <x v="22"/>
    <s v="True Shop The Mall Bangkae 2Fl."/>
    <s v="BMA II - South West"/>
    <s v="BMA"/>
  </r>
  <r>
    <s v="RC-92-202608015"/>
    <s v="True Shop Lotus's Fang Chiangmai"/>
    <s v="POS"/>
    <x v="1"/>
    <s v="0.0"/>
    <n v="0"/>
    <n v="457.94"/>
    <n v="32.06"/>
    <n v="490"/>
    <x v="117"/>
    <s v="สำเร็จ"/>
    <s v="True Shop Lotus's Fang Chiangmai"/>
    <s v="ชำระครบ"/>
    <m/>
    <s v="KBANK"/>
    <n v="490"/>
    <s v="16/8/2026 16:04"/>
    <s v="2SIP173SPC013"/>
    <s v="Sheep Screen Protector Clear - iPhone 17 Pro Max"/>
    <n v="1"/>
    <n v="490"/>
    <s v="0.0"/>
    <n v="490"/>
    <s v=""/>
    <s v="Screen Protector"/>
    <x v="49"/>
    <s v="True Shop Lotus's Fang Chiangmai"/>
    <s v="UPC - Upper North"/>
    <s v="UPC I"/>
  </r>
  <r>
    <s v="RC-124-202608118"/>
    <s v="TRUE - Fashion Island"/>
    <s v="POS"/>
    <x v="1"/>
    <s v="0.0"/>
    <n v="0"/>
    <n v="925.23"/>
    <n v="64.77"/>
    <n v="990"/>
    <x v="8"/>
    <s v="สำเร็จ"/>
    <s v="True Shop Fashion Island"/>
    <s v="ชำระครบ"/>
    <m/>
    <s v="KBANK"/>
    <n v="990"/>
    <s v="16/8/2026 16:01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118"/>
    <s v="TRUE - Fashion Island"/>
    <s v="POS"/>
    <x v="1"/>
    <m/>
    <m/>
    <m/>
    <m/>
    <m/>
    <x v="8"/>
    <s v="สำเร็จ"/>
    <s v="True Shop Fashion Island"/>
    <s v="ชำระครบ"/>
    <m/>
    <s v=""/>
    <s v=""/>
    <s v=""/>
    <s v="4IPH153IMM522"/>
    <s v="Sheep Canvas 15 Pro Max - Little Twin Stars"/>
    <n v="1"/>
    <n v="990"/>
    <s v="0.0"/>
    <n v="990"/>
    <s v=""/>
    <s v="Sanrio x Sheep"/>
    <x v="6"/>
    <s v="True Shop Fashion Island"/>
    <s v="BMA III - North East"/>
    <s v="BMA"/>
  </r>
  <r>
    <s v="RC-137-202608029"/>
    <s v="True Shop Central Nakhornpathom"/>
    <s v="POS"/>
    <x v="1"/>
    <s v="0.0"/>
    <n v="0"/>
    <n v="551.4"/>
    <n v="38.6"/>
    <n v="590"/>
    <x v="118"/>
    <s v="สำเร็จ"/>
    <s v="True Shop Central Nakhornpathom"/>
    <s v="ชำระครบ"/>
    <m/>
    <s v="TTB"/>
    <n v="590"/>
    <s v="16/8/2026 15:52"/>
    <s v="2IPH173SCM013"/>
    <s v="Sheep Clear Magsafe - iPhone 17 Pro Max"/>
    <n v="1"/>
    <n v="690"/>
    <s v="100.0"/>
    <n v="590"/>
    <s v=""/>
    <s v="Sheep Clear"/>
    <x v="57"/>
    <s v="True Shop Central Nakhornpathom"/>
    <s v="UPC - West"/>
    <s v="UPC II"/>
  </r>
  <r>
    <s v="RC-137-202608028"/>
    <s v="True Shop Central Nakhornpathom"/>
    <s v="POS"/>
    <x v="1"/>
    <s v="0.0"/>
    <n v="0"/>
    <n v="457.94"/>
    <n v="32.06"/>
    <n v="490"/>
    <x v="118"/>
    <s v="สำเร็จ"/>
    <s v="True Shop Central Nakhornpathom"/>
    <s v="ชำระครบ"/>
    <m/>
    <s v="TTB"/>
    <n v="490"/>
    <s v="16/8/2026 15:47"/>
    <s v="2SIP173SPC013"/>
    <s v="Sheep Screen Protector Clear - iPhone 17 Pro Max"/>
    <n v="1"/>
    <n v="490"/>
    <s v="0.0"/>
    <n v="490"/>
    <s v=""/>
    <s v="Screen Protector"/>
    <x v="57"/>
    <s v="True Shop Central Nakhornpathom"/>
    <s v="UPC - West"/>
    <s v="UPC II"/>
  </r>
  <r>
    <s v="RC-168-202608007"/>
    <s v="True Shop Emquartier"/>
    <s v="POS"/>
    <x v="1"/>
    <s v="0.0"/>
    <n v="0"/>
    <n v="644.86"/>
    <n v="45.14"/>
    <n v="690"/>
    <x v="119"/>
    <s v="สำเร็จ"/>
    <s v="True Shop Emquartier"/>
    <s v="ชำระครบ"/>
    <m/>
    <s v="TTB"/>
    <n v="690"/>
    <s v="16/8/2026 15:46"/>
    <s v="2IPH173SCM003"/>
    <s v="Sheep Canvas Clear Pink - iPhone 17 Pro Max"/>
    <n v="1"/>
    <n v="690"/>
    <s v="0.0"/>
    <n v="690"/>
    <s v=""/>
    <s v="Sheep Clear"/>
    <x v="60"/>
    <s v="True Shop Emquartier"/>
    <s v="BMA V - Central"/>
    <s v="BMA"/>
  </r>
  <r>
    <s v="RC-124-202608117"/>
    <s v="TRUE - Fashion Island"/>
    <s v="POS"/>
    <x v="1"/>
    <s v="0.0"/>
    <n v="0"/>
    <n v="925.23"/>
    <n v="64.77"/>
    <n v="990"/>
    <x v="69"/>
    <s v="สำเร็จ"/>
    <s v="True Shop Fashion Island"/>
    <s v="ชำระครบ"/>
    <m/>
    <s v="KBANK"/>
    <n v="990"/>
    <s v="16/8/2026 15:36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117"/>
    <s v="TRUE - Fashion Island"/>
    <s v="POS"/>
    <x v="1"/>
    <m/>
    <m/>
    <m/>
    <m/>
    <m/>
    <x v="69"/>
    <s v="สำเร็จ"/>
    <s v="True Shop Fashion Island"/>
    <s v="ชำระครบ"/>
    <m/>
    <s v=""/>
    <s v=""/>
    <s v=""/>
    <s v="9SSC505IMM538"/>
    <s v="Sheep Canvas S25 Ultra - Monchhichi Celebration"/>
    <n v="1"/>
    <n v="990"/>
    <s v="0.0"/>
    <n v="990"/>
    <s v=""/>
    <s v="Monchhichi TH"/>
    <x v="6"/>
    <s v="True Shop Fashion Island"/>
    <s v="BMA III - North East"/>
    <s v="BMA"/>
  </r>
  <r>
    <s v="RC-161-202608020"/>
    <s v="True Shop Central Plaza Salaya"/>
    <s v="POS"/>
    <x v="1"/>
    <s v="0.0"/>
    <n v="0"/>
    <n v="925.23"/>
    <n v="64.77"/>
    <n v="990"/>
    <x v="120"/>
    <s v="สำเร็จ"/>
    <s v="True Shop Central Plaza Salaya"/>
    <s v="ชำระครบ"/>
    <m/>
    <s v="KBANK"/>
    <n v="990"/>
    <s v="16/8/2026 15:35"/>
    <s v="9IPH171IMM434"/>
    <s v="iPhone Air Magsafe - Esther Bunny"/>
    <n v="1"/>
    <n v="990"/>
    <s v="0.0"/>
    <n v="990"/>
    <s v=""/>
    <s v="Esther Bunny x Sheep"/>
    <x v="24"/>
    <s v="True Shop Central Plaza Salaya"/>
    <s v="UPC - West"/>
    <s v="UPC II"/>
  </r>
  <r>
    <s v="RC-25-202608028"/>
    <s v="True Shop Central Plaza Rayong"/>
    <s v="POS"/>
    <x v="1"/>
    <s v="0.0"/>
    <n v="0"/>
    <n v="831.78"/>
    <n v="58.22"/>
    <n v="890"/>
    <x v="121"/>
    <s v="สำเร็จ"/>
    <s v="True Shop Central Plaza Rayong"/>
    <s v="ชำระครบ"/>
    <m/>
    <s v="KBANK"/>
    <n v="890"/>
    <s v="16/8/2026 15:34"/>
    <s v="4IPH173IMM516"/>
    <s v="Sheep Canvas 17 Pro Max - Cinnamoroll"/>
    <n v="1"/>
    <n v="990"/>
    <s v="100.0"/>
    <n v="890"/>
    <s v=""/>
    <s v="Sanrio x Sheep"/>
    <x v="20"/>
    <s v="True Shop Central Plaza Rayong"/>
    <s v="UPC - East"/>
    <s v="UPC II"/>
  </r>
  <r>
    <s v="RC-163-202608020"/>
    <s v="True Shop Central Sriracha"/>
    <s v="POS"/>
    <x v="1"/>
    <s v="0.0"/>
    <n v="0"/>
    <n v="364.49"/>
    <n v="25.51"/>
    <n v="390"/>
    <x v="122"/>
    <s v="สำเร็จ"/>
    <s v="True Shop Central Sriracha"/>
    <s v="ชำระครบ"/>
    <m/>
    <s v="KBANK"/>
    <n v="390"/>
    <s v="16/8/2026 15:28"/>
    <s v="4ACC999MWL520"/>
    <s v="Sheep Phone Wallet - Hello Kitty"/>
    <n v="1"/>
    <n v="390"/>
    <s v="0.0"/>
    <n v="390"/>
    <s v=""/>
    <s v="Sanrio x Sheep"/>
    <x v="68"/>
    <s v="True Shop Central Sriracha"/>
    <s v="UPC - East"/>
    <s v="UPC II"/>
  </r>
  <r>
    <s v="RC-180-202608048"/>
    <s v="True Shop Future Park Rangsit Fl.2"/>
    <s v="POS"/>
    <x v="1"/>
    <s v="0.0"/>
    <n v="0"/>
    <n v="831.78"/>
    <n v="58.22"/>
    <n v="890"/>
    <x v="12"/>
    <s v="สำเร็จ"/>
    <s v="True Shop Future Park Rangsit Fl.2"/>
    <s v="ชำระครบ"/>
    <m/>
    <s v="KBANK"/>
    <n v="890"/>
    <s v="16/8/2026 15:27"/>
    <s v="9IPH172IMM515"/>
    <s v="iPhone 17 Pro Magsafe - Kawaii Monchhichi"/>
    <n v="1"/>
    <n v="990"/>
    <s v="100.0"/>
    <n v="890"/>
    <s v=""/>
    <s v="Monchhichi TH"/>
    <x v="8"/>
    <s v="True Shop  Future Park Rangsit Fl.2"/>
    <s v="BMA III - North East"/>
    <s v="BMA"/>
  </r>
  <r>
    <s v="RC-125-202608198"/>
    <s v="TRUE - Central Rama 9"/>
    <s v="POS"/>
    <x v="1"/>
    <s v="0.0"/>
    <n v="0"/>
    <n v="1498.6899999999998"/>
    <n v="104.91"/>
    <n v="1603.6"/>
    <x v="90"/>
    <s v="สำเร็จ"/>
    <s v="True Shop Central Rama 9"/>
    <s v="ชำระครบ"/>
    <m/>
    <s v="KBANK"/>
    <n v="1603.6"/>
    <s v="16/8/2026 15:20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98"/>
    <s v="TRUE - Central Rama 9"/>
    <s v="POS"/>
    <x v="1"/>
    <m/>
    <m/>
    <m/>
    <m/>
    <m/>
    <x v="90"/>
    <s v="สำเร็จ"/>
    <s v="True Shop Central Rama 9"/>
    <s v="ชำระครบ"/>
    <m/>
    <s v=""/>
    <s v=""/>
    <s v=""/>
    <s v="4PHC999CHR516"/>
    <s v="Sheep Phone Charm - Cinnamoroll"/>
    <n v="1"/>
    <n v="349"/>
    <s v="17.45"/>
    <n v="331.55"/>
    <s v=""/>
    <s v="Sanrio x Sheep"/>
    <x v="1"/>
    <s v="True Shop Central Rama 9"/>
    <s v="BMA V - Central"/>
    <s v="BMA"/>
  </r>
  <r>
    <s v="RC-125-202608198"/>
    <s v="TRUE - Central Rama 9"/>
    <s v="POS"/>
    <x v="1"/>
    <m/>
    <m/>
    <m/>
    <m/>
    <m/>
    <x v="90"/>
    <s v="สำเร็จ"/>
    <s v="True Shop Central Rama 9"/>
    <s v="ชำระครบ"/>
    <m/>
    <s v=""/>
    <s v=""/>
    <s v=""/>
    <s v="4ACC999SGM517"/>
    <s v="Sheep Phone Grip - Cinnamoroll Cotton"/>
    <n v="1"/>
    <n v="349"/>
    <s v="17.45"/>
    <n v="331.55"/>
    <s v=""/>
    <s v="Sanrio x Sheep"/>
    <x v="1"/>
    <s v="True Shop Central Rama 9"/>
    <s v="BMA V - Central"/>
    <s v="BMA"/>
  </r>
  <r>
    <s v="RC-125-202608198"/>
    <s v="TRUE - Central Rama 9"/>
    <s v="POS"/>
    <x v="1"/>
    <m/>
    <m/>
    <m/>
    <m/>
    <m/>
    <x v="90"/>
    <s v="สำเร็จ"/>
    <s v="True Shop Central Rama 9"/>
    <s v="ชำระครบ"/>
    <m/>
    <s v=""/>
    <s v=""/>
    <s v=""/>
    <s v="4IPH170IMM516"/>
    <s v="Sheep Canvas 17 - Cinnamoroll"/>
    <n v="1"/>
    <n v="990"/>
    <s v="49.5"/>
    <n v="940.5"/>
    <s v=""/>
    <s v="Sanrio x Sheep"/>
    <x v="1"/>
    <s v="True Shop Central Rama 9"/>
    <s v="BMA V - Central"/>
    <s v="BMA"/>
  </r>
  <r>
    <s v="RC-187-202608011"/>
    <s v="True Shop Mega Bangna (D)"/>
    <s v="POS"/>
    <x v="1"/>
    <s v="0.0"/>
    <n v="0"/>
    <n v="1009.35"/>
    <n v="70.650000000000006"/>
    <n v="1080"/>
    <x v="123"/>
    <s v="สำเร็จ"/>
    <s v="True Shop Mega Bangna (D)"/>
    <s v="ชำระครบ"/>
    <m/>
    <s v="KBANK"/>
    <n v="1080"/>
    <s v="16/8/2026 15:18"/>
    <s v="2SIP171SPC013"/>
    <s v="Sheep Screen Protector Clear - iPhone Air"/>
    <n v="1"/>
    <n v="490"/>
    <s v="41.53"/>
    <n v="448.47"/>
    <s v=""/>
    <s v="Screen Protector"/>
    <x v="69"/>
    <s v="True Shop Mega Bangna (D)"/>
    <s v="BMA IV - South East"/>
    <s v="BMA"/>
  </r>
  <r>
    <s v="RC-187-202608011"/>
    <s v="True Shop Mega Bangna (D)"/>
    <s v="POS"/>
    <x v="1"/>
    <m/>
    <m/>
    <m/>
    <m/>
    <m/>
    <x v="123"/>
    <s v="สำเร็จ"/>
    <s v="True Shop Mega Bangna (D)"/>
    <s v="ชำระครบ"/>
    <m/>
    <s v=""/>
    <s v=""/>
    <s v=""/>
    <s v="2IPH171SCM013"/>
    <s v="Sheep Clear Magsafe - iPhone Air"/>
    <n v="1"/>
    <n v="690"/>
    <s v="58.47"/>
    <n v="631.53"/>
    <s v=""/>
    <s v="Sheep Clear"/>
    <x v="69"/>
    <s v="True Shop Mega Bangna (D)"/>
    <s v="BMA IV - South East"/>
    <s v="BMA"/>
  </r>
  <r>
    <s v="RC-142-202608023"/>
    <s v="True Shop Central Pinklao 3Fl."/>
    <s v="POS"/>
    <x v="1"/>
    <s v="0.0"/>
    <n v="0"/>
    <n v="831.78"/>
    <n v="58.22"/>
    <n v="890"/>
    <x v="124"/>
    <s v="สำเร็จ"/>
    <s v="True Shop Central Pinklao 3Fl."/>
    <s v="ชำระครบ"/>
    <m/>
    <s v="KBANK"/>
    <n v="890"/>
    <s v="16/8/2026 15:08"/>
    <s v="4IPH171IMM520"/>
    <s v="Sheep Canvas Air - Hello Kitty"/>
    <n v="1"/>
    <n v="990"/>
    <s v="100.0"/>
    <n v="890"/>
    <s v=""/>
    <s v="Sanrio x Sheep"/>
    <x v="0"/>
    <s v="True Shop Central Pinklao 3Fl."/>
    <s v="BMA II - South West"/>
    <s v="BMA"/>
  </r>
  <r>
    <s v="RC-125-202608197"/>
    <s v="TRUE - Central Rama 9"/>
    <s v="POS"/>
    <x v="1"/>
    <s v="0.0"/>
    <n v="0"/>
    <n v="551.4"/>
    <n v="38.6"/>
    <n v="590"/>
    <x v="17"/>
    <s v="สำเร็จ"/>
    <s v="True Shop Central Rama 9"/>
    <s v="ชำระครบ"/>
    <m/>
    <s v="KBANK"/>
    <n v="590"/>
    <s v="16/8/2026 14:58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97"/>
    <s v="TRUE - Central Rama 9"/>
    <s v="POS"/>
    <x v="1"/>
    <m/>
    <m/>
    <m/>
    <m/>
    <m/>
    <x v="17"/>
    <s v="สำเร็จ"/>
    <s v="True Shop Central Rama 9"/>
    <s v="ชำระครบ"/>
    <m/>
    <s v=""/>
    <s v=""/>
    <s v=""/>
    <s v="2IPH173SCM020"/>
    <s v="Sheep Canvas Clear Purple - iPhone 17 Pro Max"/>
    <n v="1"/>
    <n v="690"/>
    <s v="100.0"/>
    <n v="590"/>
    <s v=""/>
    <s v="Sheep Clear"/>
    <x v="1"/>
    <s v="True Shop Central Rama 9"/>
    <s v="BMA V - Central"/>
    <s v="BMA"/>
  </r>
  <r>
    <s v="RC-124-202608116"/>
    <s v="TRUE - Fashion Island"/>
    <s v="POS"/>
    <x v="1"/>
    <s v="0.0"/>
    <n v="0"/>
    <n v="1485.98"/>
    <n v="104.02"/>
    <n v="1590"/>
    <x v="69"/>
    <s v="สำเร็จ"/>
    <s v="True Shop Fashion Island"/>
    <s v="ชำระครบ"/>
    <m/>
    <s v="KBANK"/>
    <n v="1590"/>
    <s v="16/8/2026 14:56"/>
    <s v="4IPD109PPL522"/>
    <s v="People Air4-6 - Little Twin Stars"/>
    <n v="1"/>
    <n v="1590"/>
    <s v="0.0"/>
    <n v="1590"/>
    <s v=""/>
    <s v="Sanrio x Sheep"/>
    <x v="6"/>
    <s v="True Shop Fashion Island"/>
    <s v="BMA III - North East"/>
    <s v="BMA"/>
  </r>
  <r>
    <s v="RC-124-202608115"/>
    <s v="TRUE - Fashion Island"/>
    <s v="POS"/>
    <x v="1"/>
    <s v="0.0"/>
    <n v="0"/>
    <n v="644.86"/>
    <n v="45.14"/>
    <n v="690"/>
    <x v="125"/>
    <s v="สำเร็จ"/>
    <s v="True Shop Fashion Island"/>
    <s v="ชำระครบ"/>
    <m/>
    <s v="KBANK"/>
    <n v="690"/>
    <s v="16/8/2026 14:53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115"/>
    <s v="TRUE - Fashion Island"/>
    <s v="POS"/>
    <x v="1"/>
    <m/>
    <m/>
    <m/>
    <m/>
    <m/>
    <x v="125"/>
    <s v="สำเร็จ"/>
    <s v="True Shop Fashion Island"/>
    <s v="ชำระครบ"/>
    <m/>
    <s v=""/>
    <s v=""/>
    <s v=""/>
    <s v="4IPH150IMD524"/>
    <s v="Sheep Sketch 15 - Pompompurin"/>
    <n v="1"/>
    <n v="790"/>
    <s v="100.0"/>
    <n v="690"/>
    <s v=""/>
    <s v="Sanrio x Sheep"/>
    <x v="6"/>
    <s v="True Shop Fashion Island"/>
    <s v="BMA III - North East"/>
    <s v="BMA"/>
  </r>
  <r>
    <s v="RC-180-202608047"/>
    <s v="True Shop Future Park Rangsit Fl.2"/>
    <s v="POS"/>
    <x v="1"/>
    <s v="0.0"/>
    <n v="0"/>
    <n v="551.4"/>
    <n v="38.6"/>
    <n v="590"/>
    <x v="126"/>
    <s v="สำเร็จ"/>
    <s v="True Shop Future Park Rangsit Fl.2"/>
    <s v="ชำระครบ"/>
    <m/>
    <s v="TTB"/>
    <n v="590"/>
    <s v="16/8/2026 14:53"/>
    <s v="2IPH172SCM013"/>
    <s v="Sheep Clear Magsafe - iPhone 17 Pro"/>
    <n v="1"/>
    <n v="690"/>
    <s v="100.0"/>
    <n v="590"/>
    <s v=""/>
    <s v="Sheep Clear"/>
    <x v="8"/>
    <s v="True Shop  Future Park Rangsit Fl.2"/>
    <s v="BMA III - North East"/>
    <s v="BMA"/>
  </r>
  <r>
    <s v="RC-125-202608196"/>
    <s v="TRUE - Central Rama 9"/>
    <s v="POS"/>
    <x v="1"/>
    <s v="0.0"/>
    <n v="0"/>
    <n v="925.23"/>
    <n v="64.77"/>
    <n v="990"/>
    <x v="90"/>
    <s v="สำเร็จ"/>
    <s v="True Shop Central Rama 9"/>
    <s v="ชำระครบ"/>
    <m/>
    <s v="KBANK"/>
    <n v="990"/>
    <s v="16/8/2026 14:53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96"/>
    <s v="TRUE - Central Rama 9"/>
    <s v="POS"/>
    <x v="1"/>
    <m/>
    <m/>
    <m/>
    <m/>
    <m/>
    <x v="90"/>
    <s v="สำเร็จ"/>
    <s v="True Shop Central Rama 9"/>
    <s v="ชำระครบ"/>
    <m/>
    <s v=""/>
    <s v=""/>
    <s v=""/>
    <s v="9IPH173IMM476"/>
    <s v="iPhone 17 Pro Max Magsafe - Baseball"/>
    <n v="1"/>
    <n v="990"/>
    <s v="0.0"/>
    <n v="990"/>
    <s v=""/>
    <s v="Sheep x Peanuts"/>
    <x v="1"/>
    <s v="True Shop Central Rama 9"/>
    <s v="BMA V - Central"/>
    <s v="BMA"/>
  </r>
  <r>
    <s v="RC-90-202608006"/>
    <s v="True Shop Terminal 21 Korat"/>
    <s v="POS"/>
    <x v="1"/>
    <s v="0.0"/>
    <n v="0"/>
    <n v="831.78"/>
    <n v="58.22"/>
    <n v="890"/>
    <x v="127"/>
    <s v="สำเร็จ"/>
    <s v="True Shop Terminal 21 Korat"/>
    <s v="ชำระครบ"/>
    <m/>
    <s v="KBANK"/>
    <n v="890"/>
    <s v="16/8/2026 14:42"/>
    <s v="4IPH173IMM518"/>
    <s v="Sheep Canvas 17 Pro Max - Pochacco"/>
    <n v="1"/>
    <n v="990"/>
    <s v="100.0"/>
    <n v="890"/>
    <s v=""/>
    <s v="Sanrio x Sheep"/>
    <x v="70"/>
    <s v="True Shop Terminal 21 Korat"/>
    <s v="UPC - Lower Northeast"/>
    <s v="UPC I"/>
  </r>
  <r>
    <s v="RC-153-202608015"/>
    <s v="True Shop Central Festival Chiangmai"/>
    <s v="POS"/>
    <x v="1"/>
    <s v="0.0"/>
    <n v="0"/>
    <n v="925.23"/>
    <n v="64.77"/>
    <n v="990"/>
    <x v="128"/>
    <s v="สำเร็จ"/>
    <s v="True Shop Central Festival Chiangmai"/>
    <s v="ชำระครบ"/>
    <m/>
    <s v="TTB"/>
    <n v="990"/>
    <s v="16/8/2026 14:36"/>
    <s v="4IPH170IMM520"/>
    <s v="Sheep Canvas 17 - Hello Kitty"/>
    <n v="1"/>
    <n v="990"/>
    <s v="0.0"/>
    <n v="990"/>
    <s v=""/>
    <s v="Sanrio x Sheep"/>
    <x v="56"/>
    <s v="True Shop Central Festival Chiangmai"/>
    <s v="UPC - Upper North"/>
    <s v="UPC I"/>
  </r>
  <r>
    <s v="RC-142-202608022"/>
    <s v="True Shop Central Pinklao 3Fl."/>
    <s v="POS"/>
    <x v="1"/>
    <s v="0.0"/>
    <n v="0"/>
    <n v="831.78"/>
    <n v="58.22"/>
    <n v="890"/>
    <x v="66"/>
    <s v="สำเร็จ"/>
    <s v="True Shop Central Pinklao 3Fl."/>
    <s v="ชำระครบ"/>
    <m/>
    <s v="KBANK"/>
    <n v="890"/>
    <s v="16/8/2026 14:22"/>
    <s v="9IPH172IMM435"/>
    <s v="iPhone 17 Pro Magsafe - Ribbon Bunny"/>
    <n v="1"/>
    <n v="990"/>
    <s v="100.0"/>
    <n v="890"/>
    <s v=""/>
    <s v="Esther Bunny x Sheep"/>
    <x v="0"/>
    <s v="True Shop Central Pinklao 3Fl."/>
    <s v="BMA II - South West"/>
    <s v="BMA"/>
  </r>
  <r>
    <s v="RC-133-202608053"/>
    <s v="True Shop Central Chanthaburi"/>
    <s v="POS"/>
    <x v="1"/>
    <s v="0.0"/>
    <n v="0"/>
    <n v="1577.57"/>
    <n v="110.43"/>
    <n v="1688"/>
    <x v="129"/>
    <s v="สำเร็จ"/>
    <s v="True Shop Central Chanthaburi"/>
    <s v="ชำระครบ"/>
    <m/>
    <s v="BBL"/>
    <n v="1688"/>
    <s v="16/8/2026 14:21"/>
    <s v="4ACC999SGM521"/>
    <s v="Sheep Phone Grip - Hello Kitty Love"/>
    <n v="1"/>
    <n v="349"/>
    <s v="0.0"/>
    <n v="349"/>
    <s v=""/>
    <s v="Sanrio x Sheep"/>
    <x v="2"/>
    <s v="True Shop Central Chanthaburi"/>
    <s v="UPC - East"/>
    <s v="UPC II"/>
  </r>
  <r>
    <s v="RC-133-202608053"/>
    <s v="True Shop Central Chanthaburi"/>
    <s v="POS"/>
    <x v="1"/>
    <m/>
    <m/>
    <m/>
    <m/>
    <m/>
    <x v="129"/>
    <s v="สำเร็จ"/>
    <s v="True Shop Central Chanthaburi"/>
    <s v="ชำระครบ"/>
    <m/>
    <s v=""/>
    <s v=""/>
    <s v=""/>
    <s v="4ACC999SGM522"/>
    <s v="Sheep Phone Grip - Little Twin Stars"/>
    <n v="1"/>
    <n v="349"/>
    <s v="0.0"/>
    <n v="349"/>
    <s v=""/>
    <s v="Sanrio x Sheep"/>
    <x v="2"/>
    <s v="True Shop Central Chanthaburi"/>
    <s v="UPC - East"/>
    <s v="UPC II"/>
  </r>
  <r>
    <s v="RC-133-202608053"/>
    <s v="True Shop Central Chanthaburi"/>
    <s v="POS"/>
    <x v="1"/>
    <m/>
    <m/>
    <m/>
    <m/>
    <m/>
    <x v="129"/>
    <s v="สำเร็จ"/>
    <s v="True Shop Central Chanthaburi"/>
    <s v="ชำระครบ"/>
    <m/>
    <s v=""/>
    <s v=""/>
    <s v=""/>
    <s v="4IPH173IMM520"/>
    <s v="Sheep Canvas 17 Pro Max - Hello Kitty"/>
    <n v="1"/>
    <n v="990"/>
    <s v="0.0"/>
    <n v="990"/>
    <s v=""/>
    <s v="Sanrio x Sheep"/>
    <x v="2"/>
    <s v="True Shop Central Chanthaburi"/>
    <s v="UPC - East"/>
    <s v="UPC II"/>
  </r>
  <r>
    <s v="RC-141-202608024"/>
    <s v="True Shop The mall Bangkapi"/>
    <s v="POS"/>
    <x v="1"/>
    <s v="0.0"/>
    <n v="0"/>
    <n v="1009.35"/>
    <n v="70.650000000000006"/>
    <n v="1080"/>
    <x v="130"/>
    <s v="สำเร็จ"/>
    <s v="True Shop The Mall Bangkapi"/>
    <s v="ชำระครบ"/>
    <m/>
    <s v="KBANK"/>
    <n v="1080"/>
    <s v="16/8/2026 14:12"/>
    <s v="2SIP173SGP013"/>
    <s v="Sheep Screen Protector Privacy Glass - iPhone 17 Pro Max"/>
    <n v="1"/>
    <n v="690"/>
    <s v="0.0"/>
    <n v="690"/>
    <s v=""/>
    <s v="Screen Protector"/>
    <x v="4"/>
    <s v="True Shop The Mall Bangkapi"/>
    <s v="BMA IV - South East"/>
    <s v="BMA"/>
  </r>
  <r>
    <s v="RC-141-202608024"/>
    <s v="True Shop The mall Bangkapi"/>
    <s v="POS"/>
    <x v="1"/>
    <m/>
    <m/>
    <m/>
    <m/>
    <m/>
    <x v="130"/>
    <s v="สำเร็จ"/>
    <s v="True Shop The Mall Bangkapi"/>
    <s v="ชำระครบ"/>
    <m/>
    <s v=""/>
    <s v=""/>
    <s v=""/>
    <s v="2SCP172BCG090"/>
    <s v="Sheep Bullet Camera Glass iPhone 17 Pro /17 Pro Max - Silver"/>
    <n v="1"/>
    <n v="390"/>
    <s v="0.0"/>
    <n v="390"/>
    <s v=""/>
    <s v="Screen Protector"/>
    <x v="4"/>
    <s v="True Shop The Mall Bangkapi"/>
    <s v="BMA IV - South East"/>
    <s v="BMA"/>
  </r>
  <r>
    <s v="RC-141-202608023"/>
    <s v="True Shop The mall Bangkapi"/>
    <s v="POS"/>
    <x v="1"/>
    <s v="0.0"/>
    <n v="0"/>
    <n v="551.4"/>
    <n v="38.6"/>
    <n v="590"/>
    <x v="12"/>
    <s v="สำเร็จ"/>
    <s v="True Shop The Mall Bangkapi"/>
    <s v="ชำระครบ"/>
    <m/>
    <s v="KBANK"/>
    <n v="590"/>
    <s v="16/8/2026 14:11"/>
    <s v="2IPH173SCM020"/>
    <s v="Sheep Canvas Clear Purple - iPhone 17 Pro Max"/>
    <n v="1"/>
    <n v="690"/>
    <s v="100.0"/>
    <n v="590"/>
    <s v=""/>
    <s v="Sheep Clear"/>
    <x v="4"/>
    <s v="True Shop The Mall Bangkapi"/>
    <s v="BMA IV - South East"/>
    <s v="BMA"/>
  </r>
  <r>
    <s v="RC-184-202608015"/>
    <s v="True Shop Central Plaza Chaengwattana (D)"/>
    <s v="POS"/>
    <x v="1"/>
    <s v="0.0"/>
    <n v="0"/>
    <n v="925.23"/>
    <n v="64.77"/>
    <n v="990"/>
    <x v="131"/>
    <s v="สำเร็จ"/>
    <s v="True Shop Central Plaza Chaengwattana (D)"/>
    <s v="ชำระครบ"/>
    <m/>
    <s v="TTB"/>
    <n v="990"/>
    <s v="16/8/2026 14:10"/>
    <s v="5IPH172IMM417"/>
    <s v="iPhone 17 Pro Magsafe - Thumper Blossom"/>
    <n v="1"/>
    <n v="990"/>
    <s v="0.0"/>
    <n v="990"/>
    <s v=""/>
    <s v="Disney x Sheep"/>
    <x v="34"/>
    <s v="True Shop Central Plaza Chaengwattana (D)"/>
    <s v="BMA I - North West"/>
    <s v="BMA"/>
  </r>
  <r>
    <s v="RC-137-202608027"/>
    <s v="True Shop Central Nakhornpathom"/>
    <s v="POS"/>
    <x v="1"/>
    <s v="0.0"/>
    <n v="0"/>
    <n v="822.43"/>
    <n v="57.57"/>
    <n v="880"/>
    <x v="103"/>
    <s v="สำเร็จ"/>
    <s v="True Shop Central Nakhornpathom"/>
    <s v="ชำระครบ"/>
    <m/>
    <s v="TTB"/>
    <n v="880"/>
    <s v="16/8/2026 14:06"/>
    <s v="2SCP172BCG002"/>
    <s v="Sheep Bullet Camera Glass iPhone 17 Pro /17 Pro Max - Natural Titanium"/>
    <n v="1"/>
    <n v="390"/>
    <s v="0.0"/>
    <n v="390"/>
    <s v=""/>
    <s v="Screen Protector"/>
    <x v="57"/>
    <s v="True Shop Central Nakhornpathom"/>
    <s v="UPC - West"/>
    <s v="UPC II"/>
  </r>
  <r>
    <s v="RC-137-202608027"/>
    <s v="True Shop Central Nakhornpathom"/>
    <s v="POS"/>
    <x v="1"/>
    <m/>
    <m/>
    <m/>
    <m/>
    <m/>
    <x v="103"/>
    <s v="สำเร็จ"/>
    <s v="True Shop Central Nakhornpathom"/>
    <s v="ชำระครบ"/>
    <m/>
    <s v=""/>
    <s v=""/>
    <s v=""/>
    <s v="2SIP173SPC013"/>
    <s v="Sheep Screen Protector Clear - iPhone 17 Pro Max"/>
    <n v="1"/>
    <n v="490"/>
    <s v="0.0"/>
    <n v="490"/>
    <s v=""/>
    <s v="Screen Protector"/>
    <x v="57"/>
    <s v="True Shop Central Nakhornpathom"/>
    <s v="UPC - West"/>
    <s v="UPC II"/>
  </r>
  <r>
    <s v="RC-137-202608026"/>
    <s v="True Shop Central Nakhornpathom"/>
    <s v="POS"/>
    <x v="1"/>
    <s v="0.0"/>
    <n v="0"/>
    <n v="831.78"/>
    <n v="58.22"/>
    <n v="890"/>
    <x v="103"/>
    <s v="สำเร็จ"/>
    <s v="True Shop Central Nakhornpathom"/>
    <s v="ชำระครบ"/>
    <m/>
    <s v="TTB"/>
    <n v="890"/>
    <s v="16/8/2026 14:06"/>
    <s v="9IPH173IMM506"/>
    <s v="iPhone 17 Pro Max Magsafe - Momorei Girls Flower"/>
    <n v="1"/>
    <n v="990"/>
    <s v="100.0"/>
    <n v="890"/>
    <s v=""/>
    <s v="Momorei"/>
    <x v="57"/>
    <s v="True Shop Central Nakhornpathom"/>
    <s v="UPC - West"/>
    <s v="UPC II"/>
  </r>
  <r>
    <s v="RC-156-202608031"/>
    <s v="True Shop The mall Bangkae"/>
    <s v="POS"/>
    <x v="1"/>
    <s v="0.0"/>
    <n v="0"/>
    <n v="831.78"/>
    <n v="58.22"/>
    <n v="890"/>
    <x v="132"/>
    <s v="สำเร็จ"/>
    <s v="True Shop The Mall Bangkae 2Fl."/>
    <s v="ชำระครบ"/>
    <m/>
    <s v="TTB"/>
    <n v="890"/>
    <s v="16/8/2026 13:56"/>
    <s v="9IPH173IMM514"/>
    <s v="iPhone 17 Pro Max Magsafe - Monchhichi"/>
    <n v="1"/>
    <n v="990"/>
    <s v="100.0"/>
    <n v="890"/>
    <s v=""/>
    <s v="Monchhichi TH"/>
    <x v="22"/>
    <s v="True Shop The Mall Bangkae 2Fl."/>
    <s v="BMA II - South West"/>
    <s v="BMA"/>
  </r>
  <r>
    <s v="RC-68-202608015"/>
    <s v="True Shop Kao Yai Market Village"/>
    <s v="POS"/>
    <x v="1"/>
    <s v="0.0"/>
    <n v="0"/>
    <n v="551.4"/>
    <n v="38.6"/>
    <n v="590"/>
    <x v="12"/>
    <s v="สำเร็จ"/>
    <s v="True Shop Kao Yai Market Village"/>
    <s v="ชำระครบ"/>
    <m/>
    <s v="KBANK"/>
    <n v="590"/>
    <s v="16/8/2026 13:52"/>
    <s v="2IPH173SCM003"/>
    <s v="Sheep Canvas Clear Pink - iPhone 17 Pro Max"/>
    <n v="1"/>
    <n v="690"/>
    <s v="100.0"/>
    <n v="590"/>
    <s v=""/>
    <s v="Sheep Clear"/>
    <x v="71"/>
    <s v="True Shop Kao Yai Market Village"/>
    <s v="UPC - Lower Northeast"/>
    <s v="UPC I"/>
  </r>
  <r>
    <s v="RC-140-202608042"/>
    <s v="True Shop Central Plaza Mahachai"/>
    <s v="POS"/>
    <x v="1"/>
    <s v="0.0"/>
    <n v="0"/>
    <n v="831.78"/>
    <n v="58.22"/>
    <n v="890"/>
    <x v="53"/>
    <s v="สำเร็จ"/>
    <s v="True Shop Central Plaza Mahachai"/>
    <s v="ชำระครบ"/>
    <m/>
    <s v="TTB"/>
    <n v="890"/>
    <s v="16/8/2026 13:51"/>
    <s v="9IPH173IMM435"/>
    <s v="iPhone 17 Pro Max Magsafe - Ribbon Bunny"/>
    <n v="1"/>
    <n v="990"/>
    <s v="100.0"/>
    <n v="890"/>
    <s v=""/>
    <s v="Esther Bunny x Sheep"/>
    <x v="41"/>
    <s v="True Shop Central Plaza Mahachai"/>
    <s v="UPC - West"/>
    <s v="UPC II"/>
  </r>
  <r>
    <s v="RC-170-202608034"/>
    <s v="True Shop Central Plaza Nakhon Ratchasima"/>
    <s v="POS"/>
    <x v="1"/>
    <s v="0.0"/>
    <n v="0"/>
    <n v="925.23"/>
    <n v="64.77"/>
    <n v="990"/>
    <x v="80"/>
    <s v="สำเร็จ"/>
    <s v="True Shop Central Plaza Nakhon Ratchasima"/>
    <s v="ชำระครบ"/>
    <m/>
    <s v="KBANK"/>
    <n v="990"/>
    <s v="16/8/2026 13:48"/>
    <s v="9IPH170IMM514"/>
    <s v="iPhone 17 Magsafe - Monchhichi"/>
    <n v="1"/>
    <n v="990"/>
    <s v="0.0"/>
    <n v="990"/>
    <s v=""/>
    <s v="Monchhichi TH"/>
    <x v="23"/>
    <s v="True Shop Central Plaza Nakhon Ratchasima"/>
    <s v="UPC - Lower Northeast"/>
    <s v="UPC I"/>
  </r>
  <r>
    <s v="RC-62-202608022"/>
    <s v="True Shop Central Westville"/>
    <s v="POS"/>
    <x v="1"/>
    <s v="0.0"/>
    <n v="0"/>
    <n v="364.49"/>
    <n v="25.51"/>
    <n v="390"/>
    <x v="133"/>
    <s v="สำเร็จ"/>
    <s v="True Shop Central Westville"/>
    <s v="ชำระครบ"/>
    <m/>
    <s v="KBANK"/>
    <n v="390"/>
    <s v="16/8/2026 13:47"/>
    <s v="2SCP172BCG090"/>
    <s v="Sheep Bullet Camera Glass iPhone 17 Pro /17 Pro Max - Silver"/>
    <n v="1"/>
    <n v="390"/>
    <s v="0.0"/>
    <n v="390"/>
    <s v=""/>
    <s v="Screen Protector"/>
    <x v="59"/>
    <s v="True Shop Central Westville"/>
    <s v="BMA I - North West"/>
    <s v="BMA"/>
  </r>
  <r>
    <s v="RC-170-202608033"/>
    <s v="True Shop Central Plaza Nakhon Ratchasima"/>
    <s v="POS"/>
    <x v="1"/>
    <s v="0.0"/>
    <n v="0"/>
    <n v="271.02999999999997"/>
    <n v="18.97"/>
    <n v="290"/>
    <x v="80"/>
    <s v="สำเร็จ"/>
    <s v="True Shop Central Plaza Nakhon Ratchasima"/>
    <s v="ชำระครบ"/>
    <m/>
    <s v="KBANK"/>
    <n v="290"/>
    <s v="16/8/2026 13:47"/>
    <s v="2SCP170BCG001"/>
    <s v="Sheep Bullet Camera Glass iPhone 17 - Black"/>
    <n v="1"/>
    <n v="290"/>
    <s v="0.0"/>
    <n v="290"/>
    <s v=""/>
    <s v="Screen Protector"/>
    <x v="23"/>
    <s v="True Shop Central Plaza Nakhon Ratchasima"/>
    <s v="UPC - Lower Northeast"/>
    <s v="UPC I"/>
  </r>
  <r>
    <s v="RC-25-202608027"/>
    <s v="True Shop Central Plaza Rayong"/>
    <s v="POS"/>
    <x v="1"/>
    <s v="0.0"/>
    <n v="0"/>
    <n v="831.78"/>
    <n v="58.22"/>
    <n v="890"/>
    <x v="134"/>
    <s v="สำเร็จ"/>
    <s v="True Shop Central Plaza Rayong"/>
    <s v="ชำระครบ"/>
    <m/>
    <s v="KBANK"/>
    <n v="890"/>
    <s v="16/8/2026 13:42"/>
    <s v="5IPH171IMM526"/>
    <s v="iPhone Air Magsafe - Mickey Mouse"/>
    <n v="1"/>
    <n v="990"/>
    <s v="100.0"/>
    <n v="890"/>
    <s v=""/>
    <s v="Disney x Sheep"/>
    <x v="20"/>
    <s v="True Shop Central Plaza Rayong"/>
    <s v="UPC - East"/>
    <s v="UPC II"/>
  </r>
  <r>
    <s v="RC-154-202608024"/>
    <s v="True Shop Central Festival Phuket"/>
    <s v="POS"/>
    <x v="1"/>
    <s v="0.0"/>
    <n v="0"/>
    <n v="728.97"/>
    <n v="51.03"/>
    <n v="780"/>
    <x v="46"/>
    <s v="สำเร็จ"/>
    <s v="True Shop Central Festival Phuket"/>
    <s v="ชำระครบ"/>
    <m/>
    <s v="KBANK"/>
    <n v="780"/>
    <s v="16/8/2026 13:42"/>
    <s v="2SCP172BCG013"/>
    <s v="Sheep Bullet Camera Glass Clear iPhone 17 Pro /17 Pro Max"/>
    <n v="1"/>
    <n v="290"/>
    <s v="0.0"/>
    <n v="290"/>
    <s v=""/>
    <s v="Screen Protector"/>
    <x v="38"/>
    <s v="True Shop Central Festival Phuket"/>
    <s v="UPC - Upper South"/>
    <s v="UPC II"/>
  </r>
  <r>
    <s v="RC-154-202608024"/>
    <s v="True Shop Central Festival Phuket"/>
    <s v="POS"/>
    <x v="1"/>
    <m/>
    <m/>
    <m/>
    <m/>
    <m/>
    <x v="46"/>
    <s v="สำเร็จ"/>
    <s v="True Shop Central Festival Phuket"/>
    <s v="ชำระครบ"/>
    <m/>
    <s v=""/>
    <s v=""/>
    <s v=""/>
    <s v="2SIP173SPC013"/>
    <s v="Sheep Screen Protector Clear - iPhone 17 Pro Max"/>
    <n v="1"/>
    <n v="490"/>
    <s v="0.0"/>
    <n v="490"/>
    <s v=""/>
    <s v="Screen Protector"/>
    <x v="38"/>
    <s v="True Shop Central Festival Phuket"/>
    <s v="UPC - Upper South"/>
    <s v="UPC II"/>
  </r>
  <r>
    <s v="RC-161-202608019"/>
    <s v="True Shop Central Plaza Salaya"/>
    <s v="POS"/>
    <x v="1"/>
    <s v="0.0"/>
    <n v="0"/>
    <n v="831.78"/>
    <n v="58.22"/>
    <n v="890"/>
    <x v="135"/>
    <s v="สำเร็จ"/>
    <s v="True Shop Central Plaza Salaya"/>
    <s v="ชำระครบ"/>
    <m/>
    <s v="KBANK"/>
    <n v="890"/>
    <s v="16/8/2026 13:42"/>
    <s v="5IPH170IMM503"/>
    <s v="iPhone 17 Magsafe - Stitch Travel"/>
    <n v="1"/>
    <n v="990"/>
    <s v="100.0"/>
    <n v="890"/>
    <s v=""/>
    <s v="Disney x Sheep"/>
    <x v="24"/>
    <s v="True Shop Central Plaza Salaya"/>
    <s v="UPC - West"/>
    <s v="UPC II"/>
  </r>
  <r>
    <s v="RC-154-202608023"/>
    <s v="True Shop Central Festival Phuket"/>
    <s v="POS"/>
    <x v="1"/>
    <s v="0.0"/>
    <n v="0"/>
    <n v="1196.26"/>
    <n v="83.74"/>
    <n v="1280"/>
    <x v="136"/>
    <s v="สำเร็จ"/>
    <s v="True Shop Central Festival Phuket"/>
    <s v="ชำระครบ"/>
    <m/>
    <s v="KBANK"/>
    <n v="1280"/>
    <s v="16/8/2026 13:41"/>
    <s v="9IPH173IMM554"/>
    <s v="Sheep Canvas 17 Pro Max - Polcasan"/>
    <n v="1"/>
    <n v="990"/>
    <s v="0.0"/>
    <n v="990"/>
    <s v=""/>
    <s v="Polcasan"/>
    <x v="38"/>
    <s v="True Shop Central Festival Phuket"/>
    <s v="UPC - Upper South"/>
    <s v="UPC II"/>
  </r>
  <r>
    <s v="RC-154-202608023"/>
    <s v="True Shop Central Festival Phuket"/>
    <s v="POS"/>
    <x v="1"/>
    <m/>
    <m/>
    <m/>
    <m/>
    <m/>
    <x v="136"/>
    <s v="สำเร็จ"/>
    <s v="True Shop Central Festival Phuket"/>
    <s v="ชำระครบ"/>
    <m/>
    <s v=""/>
    <s v=""/>
    <s v=""/>
    <s v="2SCP172BCG013"/>
    <s v="Sheep Bullet Camera Glass Clear iPhone 17 Pro /17 Pro Max"/>
    <n v="1"/>
    <n v="290"/>
    <s v="0.0"/>
    <n v="290"/>
    <s v=""/>
    <s v="Screen Protector"/>
    <x v="38"/>
    <s v="True Shop Central Festival Phuket"/>
    <s v="UPC - Upper South"/>
    <s v="UPC II"/>
  </r>
  <r>
    <s v="RC-198-202608010"/>
    <s v="True Shop Central Salaya (D)"/>
    <s v="POS"/>
    <x v="1"/>
    <s v="0.0"/>
    <n v="0"/>
    <n v="925.23"/>
    <n v="64.77"/>
    <n v="990"/>
    <x v="137"/>
    <s v="สำเร็จ"/>
    <s v="True Shop Central Salaya (D)"/>
    <s v="ชำระครบ"/>
    <m/>
    <s v="KBANK"/>
    <n v="990"/>
    <s v="16/8/2026 13:35"/>
    <s v="5IPH173IMM562"/>
    <s v="Sheep Canvas 17 Pro Max - Friends Forever"/>
    <n v="1"/>
    <n v="990"/>
    <s v="0.0"/>
    <n v="990"/>
    <s v=""/>
    <s v="Disney x Sheep"/>
    <x v="72"/>
    <s v="True Shop Central Salaya (D)"/>
    <s v="UPC - West"/>
    <s v="UPC II"/>
  </r>
  <r>
    <s v="RC-140-202608041"/>
    <s v="True Shop Central Plaza Mahachai"/>
    <s v="POS"/>
    <x v="1"/>
    <s v="0.0"/>
    <n v="0"/>
    <n v="551.4"/>
    <n v="38.6"/>
    <n v="590"/>
    <x v="100"/>
    <s v="สำเร็จ"/>
    <s v="True Shop Central Plaza Mahachai"/>
    <s v="ชำระครบ"/>
    <m/>
    <s v="TTB"/>
    <n v="590"/>
    <s v="16/8/2026 13:30"/>
    <s v="2IPH170SCM555"/>
    <s v="Sheep Canvas Clear Matte Black - iPhone 17"/>
    <n v="1"/>
    <n v="690"/>
    <s v="100.0"/>
    <n v="590"/>
    <s v=""/>
    <s v="Sheep Clear"/>
    <x v="41"/>
    <s v="True Shop Central Plaza Mahachai"/>
    <s v="UPC - West"/>
    <s v="UPC II"/>
  </r>
  <r>
    <s v="RC-25-202608026"/>
    <s v="True Shop Central Plaza Rayong"/>
    <s v="POS"/>
    <x v="1"/>
    <s v="0.0"/>
    <n v="0"/>
    <n v="551.4"/>
    <n v="38.6"/>
    <n v="590"/>
    <x v="138"/>
    <s v="สำเร็จ"/>
    <s v="True Shop Central Plaza Rayong"/>
    <s v="ชำระครบ"/>
    <m/>
    <s v="KBANK"/>
    <n v="590"/>
    <s v="16/8/2026 13:29"/>
    <s v="2SSC506SCM013"/>
    <s v="Sheep Canvas Clear Case - S26 Ultra"/>
    <n v="1"/>
    <n v="690"/>
    <s v="100.0"/>
    <n v="590"/>
    <s v=""/>
    <s v="Sheep Clear"/>
    <x v="20"/>
    <s v="True Shop Central Plaza Rayong"/>
    <s v="UPC - East"/>
    <s v="UPC II"/>
  </r>
  <r>
    <s v="RC-42-202608018"/>
    <s v="True Shop Robinson Srisaman"/>
    <s v="POS"/>
    <x v="1"/>
    <s v="0.0"/>
    <n v="0"/>
    <n v="326.17"/>
    <n v="22.83"/>
    <n v="349"/>
    <x v="49"/>
    <s v="สำเร็จ"/>
    <s v="True Shop Robinson Srisaman"/>
    <s v="ชำระครบ"/>
    <m/>
    <s v="KBANK"/>
    <n v="349"/>
    <s v="16/8/2026 13:27"/>
    <s v="4PHC999CHR518"/>
    <s v="Sheep Phone Charm - Pochacco"/>
    <n v="1"/>
    <n v="349"/>
    <s v="0.0"/>
    <n v="349"/>
    <s v=""/>
    <s v="Sanrio x Sheep"/>
    <x v="7"/>
    <s v="True Shop Robinson Sri Saman"/>
    <s v="BMA I - North West"/>
    <s v="BMA"/>
  </r>
  <r>
    <s v="RC-169-202608048"/>
    <s v="True Shop Central Westgate"/>
    <s v="POS"/>
    <x v="1"/>
    <s v="0.0"/>
    <n v="0"/>
    <n v="1476.64"/>
    <n v="103.36"/>
    <n v="1580"/>
    <x v="139"/>
    <s v="สำเร็จ"/>
    <s v="True Shop Central West Gate"/>
    <s v="ชำระครบ"/>
    <m/>
    <s v="KBANK"/>
    <n v="1580"/>
    <s v="16/8/2026 13:26"/>
    <s v="2SIP173SGP013"/>
    <s v="Sheep Screen Protector Privacy Glass - iPhone 17 Pro Max"/>
    <n v="1"/>
    <n v="690"/>
    <s v="41.07"/>
    <n v="648.92999999999995"/>
    <s v=""/>
    <s v="Screen Protector"/>
    <x v="17"/>
    <s v="True Shop Central West Gate"/>
    <s v="BMA I - North West"/>
    <s v="BMA"/>
  </r>
  <r>
    <s v="RC-169-202608048"/>
    <s v="True Shop Central Westgate"/>
    <s v="POS"/>
    <x v="1"/>
    <m/>
    <m/>
    <m/>
    <m/>
    <m/>
    <x v="139"/>
    <s v="สำเร็จ"/>
    <s v="True Shop Central West Gate"/>
    <s v="ชำระครบ"/>
    <m/>
    <s v=""/>
    <s v=""/>
    <s v=""/>
    <s v="4IPH173IMM516"/>
    <s v="Sheep Canvas 17 Pro Max - Cinnamoroll"/>
    <n v="1"/>
    <n v="990"/>
    <s v="58.93"/>
    <n v="931.07"/>
    <s v=""/>
    <s v="Sanrio x Sheep"/>
    <x v="17"/>
    <s v="True Shop Central West Gate"/>
    <s v="BMA I - North West"/>
    <s v="BMA"/>
  </r>
  <r>
    <s v="RC-153-202608014"/>
    <s v="True Shop Central Festival Chiangmai"/>
    <s v="POS"/>
    <x v="1"/>
    <s v="0.0"/>
    <n v="0"/>
    <n v="925.23"/>
    <n v="64.77"/>
    <n v="990"/>
    <x v="140"/>
    <s v="สำเร็จ"/>
    <s v="True Shop Central Festival Chiangmai"/>
    <s v="ชำระครบ"/>
    <m/>
    <s v="TTB"/>
    <n v="990"/>
    <s v="16/8/2026 13:26"/>
    <s v="4IPH172IMM520"/>
    <s v="Sheep Canvas 17 Pro - Hello Kitty"/>
    <n v="1"/>
    <n v="990"/>
    <s v="0.0"/>
    <n v="990"/>
    <s v=""/>
    <s v="Sanrio x Sheep"/>
    <x v="56"/>
    <s v="True Shop Central Festival Chiangmai"/>
    <s v="UPC - Upper North"/>
    <s v="UPC I"/>
  </r>
  <r>
    <s v="RC-104-202608009"/>
    <s v="True Shop Lotus's Nongbualamphu"/>
    <s v="POS"/>
    <x v="1"/>
    <s v="0.0"/>
    <n v="0"/>
    <n v="644.86"/>
    <n v="45.14"/>
    <n v="690"/>
    <x v="141"/>
    <s v="สำเร็จ"/>
    <s v="True Shop Lotus's Nongbualamphu"/>
    <s v="ชำระครบ"/>
    <m/>
    <s v="TTB"/>
    <n v="690"/>
    <s v="16/8/2026 13:25"/>
    <s v="2IPH173SCM013"/>
    <s v="Sheep Clear Magsafe - iPhone 17 Pro Max"/>
    <n v="1"/>
    <n v="690"/>
    <s v="0.0"/>
    <n v="690"/>
    <s v=""/>
    <s v="Sheep Clear"/>
    <x v="73"/>
    <s v="True Shop Lotus's Nongbualamphu"/>
    <s v="UPC - Upper Northeast"/>
    <s v="UPC I"/>
  </r>
  <r>
    <s v="RC-165-202608012"/>
    <s v="True Shop Central Ubonratchathani"/>
    <s v="POS"/>
    <x v="2"/>
    <s v="0.0"/>
    <n v="0"/>
    <n v="925.23"/>
    <n v="64.77"/>
    <n v="990"/>
    <x v="142"/>
    <s v="สำเร็จ"/>
    <s v="True Shop Central Ubonratchathani"/>
    <s v="ชำระครบ"/>
    <m/>
    <s v="KBANK"/>
    <n v="990"/>
    <s v="15/8/2026 18:35"/>
    <s v="5IPH173IMM561"/>
    <s v="Sheep Canvas 17 Pro Max - The Ranger"/>
    <n v="1"/>
    <n v="990"/>
    <s v="0.0"/>
    <n v="990"/>
    <s v=""/>
    <s v="Disney x Sheep"/>
    <x v="42"/>
    <s v="True Shop Central Ubonratchathani"/>
    <s v="UPC - Central Northeast"/>
    <s v="UPC I"/>
  </r>
  <r>
    <s v="RC-165-202608011"/>
    <s v="True Shop Central Ubonratchathani"/>
    <s v="POS"/>
    <x v="2"/>
    <s v="0.0"/>
    <n v="0"/>
    <n v="92.52"/>
    <n v="6.48"/>
    <n v="99"/>
    <x v="143"/>
    <s v="สำเร็จ"/>
    <s v="True Shop Central Ubonratchathani"/>
    <s v="ชำระครบ"/>
    <m/>
    <s v="KBANK"/>
    <n v="99"/>
    <s v="15/8/2026 18:19"/>
    <s v="5FIG999DKC022"/>
    <s v="Sheep Blind Box (1/6) - Charm Aliens"/>
    <n v="1"/>
    <n v="99"/>
    <s v="0.0"/>
    <n v="99"/>
    <s v=""/>
    <s v="Disney x Sheep"/>
    <x v="42"/>
    <s v="True Shop Central Ubonratchathani"/>
    <s v="UPC - Central Northeast"/>
    <s v="UPC I"/>
  </r>
  <r>
    <s v="RC-165-202608010"/>
    <s v="True Shop Central Ubonratchathani"/>
    <s v="POS"/>
    <x v="2"/>
    <s v="0.0"/>
    <n v="0"/>
    <n v="1570.09"/>
    <n v="109.91"/>
    <n v="1680"/>
    <x v="144"/>
    <s v="สำเร็จ"/>
    <s v="True Shop Central Ubonratchathani"/>
    <s v="ชำระครบ"/>
    <m/>
    <s v="KBANK"/>
    <n v="1680"/>
    <s v="15/8/2026 11:48"/>
    <s v="5IPH170IMM562"/>
    <s v="Sheep Canvas 17 - Friends Forever"/>
    <n v="1"/>
    <n v="990"/>
    <s v="0.0"/>
    <n v="990"/>
    <s v=""/>
    <s v="Disney x Sheep"/>
    <x v="42"/>
    <s v="True Shop Central Ubonratchathani"/>
    <s v="UPC - Central Northeast"/>
    <s v="UPC I"/>
  </r>
  <r>
    <s v="RC-165-202608010"/>
    <s v="True Shop Central Ubonratchathani"/>
    <s v="POS"/>
    <x v="2"/>
    <m/>
    <m/>
    <m/>
    <m/>
    <m/>
    <x v="144"/>
    <s v="สำเร็จ"/>
    <s v="True Shop Central Ubonratchathani"/>
    <s v="ชำระครบ"/>
    <m/>
    <s v=""/>
    <s v=""/>
    <s v=""/>
    <s v="2SIP170SGP013"/>
    <s v="Sheep Screen Protector Privacy Glass - iPhone 17 / 16 Pro"/>
    <n v="1"/>
    <n v="690"/>
    <s v="0.0"/>
    <n v="690"/>
    <s v=""/>
    <s v="Screen Protector"/>
    <x v="42"/>
    <s v="True Shop Central Ubonratchathani"/>
    <s v="UPC - Central Northeast"/>
    <s v="UPC I"/>
  </r>
  <r>
    <s v="RC-165-202608009"/>
    <s v="True Shop Central Ubonratchathani"/>
    <s v="POS"/>
    <x v="2"/>
    <s v="0.0"/>
    <n v="0"/>
    <n v="364.49"/>
    <n v="25.51"/>
    <n v="390"/>
    <x v="145"/>
    <s v="สำเร็จ"/>
    <s v="True Shop Central Ubonratchathani"/>
    <s v="ชำระครบ"/>
    <m/>
    <s v="KBANK"/>
    <n v="390"/>
    <s v="15/8/2026 11:46"/>
    <s v="4ACC999MWL522"/>
    <s v="Sheep Phone Wallet - Little Twin Stars"/>
    <n v="1"/>
    <n v="390"/>
    <s v="0.0"/>
    <n v="390"/>
    <s v=""/>
    <s v="Sanrio x Sheep"/>
    <x v="42"/>
    <s v="True Shop Central Ubonratchathani"/>
    <s v="UPC - Central Northeast"/>
    <s v="UPC I"/>
  </r>
  <r>
    <s v="RC-164-202608020"/>
    <s v="True Shop Central East Ville"/>
    <s v="POS"/>
    <x v="1"/>
    <s v="0.0"/>
    <n v="0"/>
    <n v="831.78"/>
    <n v="58.22"/>
    <n v="890"/>
    <x v="146"/>
    <s v="สำเร็จ"/>
    <s v="True Shop Central Festival East Ville"/>
    <s v="ชำระครบ"/>
    <m/>
    <s v="BBL"/>
    <n v="890"/>
    <s v="16/8/2026 13:21"/>
    <s v="4IPH170IMM516"/>
    <s v="Sheep Canvas 17 - Cinnamoroll"/>
    <n v="1"/>
    <n v="990"/>
    <s v="100.0"/>
    <n v="890"/>
    <s v=""/>
    <s v="Sanrio x Sheep"/>
    <x v="74"/>
    <s v="True Shop Central Festival East Ville"/>
    <s v="BMA V - Central"/>
    <s v="BMA"/>
  </r>
  <r>
    <s v="RC-169-202608047"/>
    <s v="True Shop Central Westgate"/>
    <s v="POS"/>
    <x v="1"/>
    <s v="0.0"/>
    <n v="0"/>
    <n v="831.78"/>
    <n v="58.22"/>
    <n v="890"/>
    <x v="147"/>
    <s v="สำเร็จ"/>
    <s v="True Shop Central West Gate"/>
    <s v="ชำระครบ"/>
    <m/>
    <s v="KBANK"/>
    <n v="890"/>
    <s v="16/8/2026 13:17"/>
    <s v="5IPH170IMM559"/>
    <s v="Sheep Canvas 17 - Toy Story 5"/>
    <n v="1"/>
    <n v="990"/>
    <s v="100.0"/>
    <n v="890"/>
    <s v=""/>
    <s v="Disney x Sheep"/>
    <x v="17"/>
    <s v="True Shop Central West Gate"/>
    <s v="BMA I - North West"/>
    <s v="BMA"/>
  </r>
  <r>
    <s v="RC-141-202608022"/>
    <s v="True Shop The mall Bangkapi"/>
    <s v="POS"/>
    <x v="1"/>
    <s v="0.0"/>
    <n v="0"/>
    <n v="1934.58"/>
    <n v="135.41999999999999"/>
    <n v="2070"/>
    <x v="148"/>
    <s v="สำเร็จ"/>
    <s v="True Shop The Mall Bangkapi"/>
    <s v="ชำระครบ"/>
    <m/>
    <s v="KBANK"/>
    <n v="2070"/>
    <s v="16/8/2026 13:15"/>
    <s v="5IPH173SOF529"/>
    <s v="Sheep Outfit 17 Pro Max - Mickey Steamboat"/>
    <n v="1"/>
    <n v="1290"/>
    <s v="59.45"/>
    <n v="1230.55"/>
    <s v=""/>
    <s v="Disney x Sheep"/>
    <x v="4"/>
    <s v="True Shop The Mall Bangkapi"/>
    <s v="BMA IV - South East"/>
    <s v="BMA"/>
  </r>
  <r>
    <s v="RC-141-202608022"/>
    <s v="True Shop The mall Bangkapi"/>
    <s v="POS"/>
    <x v="1"/>
    <m/>
    <m/>
    <m/>
    <m/>
    <m/>
    <x v="148"/>
    <s v="สำเร็จ"/>
    <s v="True Shop The Mall Bangkapi"/>
    <s v="ชำระครบ"/>
    <m/>
    <s v=""/>
    <s v=""/>
    <s v=""/>
    <s v="2SIP173SPC013"/>
    <s v="Sheep Screen Protector Clear - iPhone 17 Pro Max"/>
    <n v="1"/>
    <n v="490"/>
    <s v="22.58"/>
    <n v="467.42"/>
    <s v=""/>
    <s v="Screen Protector"/>
    <x v="4"/>
    <s v="True Shop The Mall Bangkapi"/>
    <s v="BMA IV - South East"/>
    <s v="BMA"/>
  </r>
  <r>
    <s v="RC-141-202608022"/>
    <s v="True Shop The mall Bangkapi"/>
    <s v="POS"/>
    <x v="1"/>
    <m/>
    <m/>
    <m/>
    <m/>
    <m/>
    <x v="148"/>
    <s v="สำเร็จ"/>
    <s v="True Shop The Mall Bangkapi"/>
    <s v="ชำระครบ"/>
    <m/>
    <s v=""/>
    <s v=""/>
    <s v=""/>
    <s v="2SCP172BCG002"/>
    <s v="Sheep Bullet Camera Glass iPhone 17 Pro /17 Pro Max - Natural Titanium"/>
    <n v="1"/>
    <n v="390"/>
    <s v="17.97"/>
    <n v="372.03"/>
    <s v=""/>
    <s v="Screen Protector"/>
    <x v="4"/>
    <s v="True Shop The Mall Bangkapi"/>
    <s v="BMA IV - South East"/>
    <s v="BMA"/>
  </r>
  <r>
    <s v="RC-104-202608008"/>
    <s v="True Shop Lotus's Nongbualamphu"/>
    <s v="POS"/>
    <x v="1"/>
    <s v="0.0"/>
    <n v="0"/>
    <n v="925.23"/>
    <n v="64.77"/>
    <n v="990"/>
    <x v="141"/>
    <s v="สำเร็จ"/>
    <s v="True Shop Lotus's Nongbualamphu"/>
    <s v="ชำระครบ"/>
    <m/>
    <s v="TTB"/>
    <n v="990"/>
    <s v="16/8/2026 13:11"/>
    <s v="9IPH170IMM506"/>
    <s v="iPhone 17 Magsafe - Momorei Girls Flower"/>
    <n v="1"/>
    <n v="990"/>
    <s v="0.0"/>
    <n v="990"/>
    <s v=""/>
    <s v="Momorei"/>
    <x v="73"/>
    <s v="True Shop Lotus's Nongbualamphu"/>
    <s v="UPC - Upper Northeast"/>
    <s v="UPC I"/>
  </r>
  <r>
    <s v="RC-83-202608009"/>
    <s v="True Shop Central Plaza Ramindra 1FL."/>
    <s v="POS"/>
    <x v="1"/>
    <s v="0.0"/>
    <n v="0"/>
    <n v="364.49"/>
    <n v="25.51"/>
    <n v="390"/>
    <x v="149"/>
    <s v="สำเร็จ"/>
    <s v="True Shop Central Plaza Ramindra 1FL."/>
    <s v="ชำระครบ"/>
    <m/>
    <s v="TTB"/>
    <n v="390"/>
    <s v="16/8/2026 13:10"/>
    <s v="2SCP172BCG016"/>
    <s v="Sheep Bullet Camera Glass iPhone 17 Pro /17 Pro Max - Orange"/>
    <n v="1"/>
    <n v="390"/>
    <s v="0.0"/>
    <n v="390"/>
    <s v=""/>
    <s v="Screen Protector"/>
    <x v="75"/>
    <s v="True Shop Central Plaza Ramindra 1FL."/>
    <s v="BMA I - North West"/>
    <s v="BMA"/>
  </r>
  <r>
    <s v="RC-124-202608114"/>
    <s v="TRUE - Fashion Island"/>
    <s v="POS"/>
    <x v="1"/>
    <s v="0.0"/>
    <n v="0"/>
    <n v="644.86"/>
    <n v="45.14"/>
    <n v="690"/>
    <x v="8"/>
    <s v="สำเร็จ"/>
    <s v="True Shop Fashion Island"/>
    <s v="ชำระครบ"/>
    <m/>
    <s v="KBANK"/>
    <n v="690"/>
    <s v="16/8/2026 13:05"/>
    <s v="2IPH170SCM013"/>
    <s v="Sheep Clear Magsafe - iPhone 17"/>
    <n v="1"/>
    <n v="690"/>
    <s v="0.0"/>
    <n v="690"/>
    <s v=""/>
    <s v="Sheep Clear"/>
    <x v="6"/>
    <s v="True Shop Fashion Island"/>
    <s v="BMA III - North East"/>
    <s v="BMA"/>
  </r>
  <r>
    <s v="RC-136-202608035"/>
    <s v="True Shop Seacon Square 2"/>
    <s v="POS"/>
    <x v="1"/>
    <s v="0.0"/>
    <n v="0"/>
    <n v="551.4"/>
    <n v="38.6"/>
    <n v="590"/>
    <x v="150"/>
    <s v="สำเร็จ"/>
    <s v="True Shop Seacon Square 2"/>
    <s v="ชำระครบ"/>
    <m/>
    <s v="TTB"/>
    <n v="590"/>
    <s v="16/8/2026 13:26"/>
    <s v="2IPH170SCM013"/>
    <s v="Sheep Clear Magsafe - iPhone 17"/>
    <n v="1"/>
    <n v="690"/>
    <s v="100.0"/>
    <n v="590"/>
    <s v=""/>
    <s v="Sheep Clear"/>
    <x v="21"/>
    <s v="True Shop Seacon Square 2"/>
    <s v="BMA IV - South East"/>
    <s v="BMA"/>
  </r>
  <r>
    <s v="RC-145-202608020"/>
    <s v="True Shop Seacon Bangkae"/>
    <s v="POS"/>
    <x v="1"/>
    <s v="0.0"/>
    <n v="0"/>
    <n v="831.78"/>
    <n v="58.22"/>
    <n v="890"/>
    <x v="12"/>
    <s v="สำเร็จ"/>
    <s v="True Shop Seacon Bangkae"/>
    <s v="ชำระครบ"/>
    <m/>
    <s v="TTB"/>
    <n v="890"/>
    <s v="16/8/2026 12:43"/>
    <s v="9SSC505IMM475"/>
    <s v="Samsung S25 Ultra Magsafe - Snoopy &amp; Friends"/>
    <n v="1"/>
    <n v="990"/>
    <s v="100.0"/>
    <n v="890"/>
    <s v=""/>
    <s v="Sheep x Peanuts"/>
    <x v="19"/>
    <s v="True Shop Seacon Bangkae"/>
    <s v="BMA II - South West"/>
    <s v="BMA"/>
  </r>
  <r>
    <s v="RC-145-202608019"/>
    <s v="True Shop Seacon Bangkae"/>
    <s v="POS"/>
    <x v="1"/>
    <s v="0.0"/>
    <n v="0"/>
    <n v="551.4"/>
    <n v="38.6"/>
    <n v="590"/>
    <x v="12"/>
    <s v="สำเร็จ"/>
    <s v="True Shop Seacon Bangkae"/>
    <s v="ชำระครบ"/>
    <m/>
    <s v="TTB"/>
    <n v="590"/>
    <s v="16/8/2026 12:43"/>
    <s v="2IPH173SCM003"/>
    <s v="Sheep Canvas Clear Pink - iPhone 17 Pro Max"/>
    <n v="1"/>
    <n v="690"/>
    <s v="100.0"/>
    <n v="590"/>
    <s v=""/>
    <s v="Sheep Clear"/>
    <x v="19"/>
    <s v="True Shop Seacon Bangkae"/>
    <s v="BMA II - South West"/>
    <s v="BMA"/>
  </r>
  <r>
    <s v="RC-71-202608025"/>
    <s v="True Shop Robinson Roi-Et"/>
    <s v="POS"/>
    <x v="1"/>
    <s v="0.0"/>
    <n v="0"/>
    <n v="644.86"/>
    <n v="45.14"/>
    <n v="690"/>
    <x v="151"/>
    <s v="สำเร็จ"/>
    <s v="True Shop Robinson Roi-Et"/>
    <s v="ชำระครบ"/>
    <m/>
    <s v="KBANK"/>
    <n v="690"/>
    <s v="16/8/2026 12:41"/>
    <s v="2SIP170SGP013"/>
    <s v="Sheep Screen Protector Privacy Glass - iPhone 17 / 16 Pro"/>
    <n v="1"/>
    <n v="690"/>
    <s v="0.0"/>
    <n v="690"/>
    <s v=""/>
    <s v="Screen Protector"/>
    <x v="43"/>
    <s v="True Shop Robinson Roi-Et"/>
    <s v="UPC - Central Northeast"/>
    <s v="UPC I"/>
  </r>
  <r>
    <s v="RC-105-202608032"/>
    <s v="True Shop Lotus's Ranong"/>
    <s v="POS"/>
    <x v="1"/>
    <s v="0.0"/>
    <n v="0"/>
    <n v="644.86"/>
    <n v="45.14"/>
    <n v="690"/>
    <x v="152"/>
    <s v="สำเร็จ"/>
    <s v="True Shop Lotus's Ranong"/>
    <s v="ชำระครบ"/>
    <m/>
    <s v="TTB"/>
    <n v="690"/>
    <s v="16/8/2026 12:36"/>
    <s v="2IPH170SCM013"/>
    <s v="Sheep Clear Magsafe - iPhone 17"/>
    <n v="1"/>
    <n v="690"/>
    <s v="0.0"/>
    <n v="690"/>
    <s v=""/>
    <s v="Sheep Clear"/>
    <x v="15"/>
    <s v="True Shop Lotus's Ranong"/>
    <s v="UPC - Upper South"/>
    <s v="UPC II"/>
  </r>
  <r>
    <s v="RC-180-202608046"/>
    <s v="True Shop Future Park Rangsit Fl.2"/>
    <s v="POS"/>
    <x v="1"/>
    <s v="0.0"/>
    <n v="0"/>
    <n v="271.02999999999997"/>
    <n v="18.97"/>
    <n v="290"/>
    <x v="79"/>
    <s v="สำเร็จ"/>
    <s v="True Shop Future Park Rangsit Fl.2"/>
    <s v="ชำระครบ"/>
    <m/>
    <s v="TTB"/>
    <n v="290"/>
    <s v="16/8/2026 12:34"/>
    <s v="2SCP172BCG013"/>
    <s v="Sheep Bullet Camera Glass Clear iPhone 17 Pro /17 Pro Max"/>
    <n v="1"/>
    <n v="290"/>
    <s v="0.0"/>
    <n v="290"/>
    <s v=""/>
    <s v="Screen Protector"/>
    <x v="8"/>
    <s v="True Shop  Future Park Rangsit Fl.2"/>
    <s v="BMA III - North East"/>
    <s v="BMA"/>
  </r>
  <r>
    <s v="RC-209-202608014"/>
    <s v="True Shop Central Plaza Udonthani"/>
    <s v="POS"/>
    <x v="1"/>
    <s v="0.0"/>
    <n v="0"/>
    <n v="551.4"/>
    <n v="38.6"/>
    <n v="590"/>
    <x v="153"/>
    <s v="สำเร็จ"/>
    <s v="True Shop Central Plaza Udonthani"/>
    <s v="ชำระครบ"/>
    <m/>
    <s v="KBANK"/>
    <n v="590"/>
    <s v="16/8/2026 12:32"/>
    <s v="2SSC506SCM013"/>
    <s v="Sheep Canvas Clear Case - S26 Ultra"/>
    <n v="1"/>
    <n v="690"/>
    <s v="100.0"/>
    <n v="590"/>
    <s v=""/>
    <s v="Sheep Clear"/>
    <x v="63"/>
    <s v="True Shop Central Plaza Udonthani"/>
    <s v="UPC - Upper Northeast"/>
    <s v="UPC I"/>
  </r>
  <r>
    <s v="RC-114-202608028"/>
    <s v="True Shop Robinson Kanchanaburi"/>
    <s v="POS"/>
    <x v="1"/>
    <s v="0.0"/>
    <n v="0"/>
    <n v="644.86"/>
    <n v="45.14"/>
    <n v="690"/>
    <x v="73"/>
    <s v="สำเร็จ"/>
    <s v="True Shop Robinson Kanchanaburi"/>
    <s v="ชำระครบ"/>
    <m/>
    <s v="TTB"/>
    <n v="690"/>
    <s v="16/8/2026 12:30"/>
    <s v="2IPH173SCM013"/>
    <s v="Sheep Clear Magsafe - iPhone 17 Pro Max"/>
    <n v="1"/>
    <n v="690"/>
    <s v="0.0"/>
    <n v="690"/>
    <s v=""/>
    <s v="Sheep Clear"/>
    <x v="40"/>
    <s v="True Shop Robinson Kanchanaburi"/>
    <s v="UPC - West"/>
    <s v="UPC II"/>
  </r>
  <r>
    <s v="RC-137-202608025"/>
    <s v="True Shop Central Nakhornpathom"/>
    <s v="POS"/>
    <x v="1"/>
    <s v="0.0"/>
    <n v="0"/>
    <n v="1476.64"/>
    <n v="103.36"/>
    <n v="1580"/>
    <x v="103"/>
    <s v="สำเร็จ"/>
    <s v="True Shop Central Nakhornpathom"/>
    <s v="ชำระครบ"/>
    <m/>
    <s v="TTB"/>
    <n v="1580"/>
    <s v="16/8/2026 12:11"/>
    <s v="9IPH171IMM514"/>
    <s v="iPhone Air Magsafe - Monchhichi"/>
    <n v="1"/>
    <n v="990"/>
    <s v="58.93"/>
    <n v="931.07"/>
    <s v=""/>
    <s v="Monchhichi TH"/>
    <x v="57"/>
    <s v="True Shop Central Nakhornpathom"/>
    <s v="UPC - West"/>
    <s v="UPC II"/>
  </r>
  <r>
    <s v="RC-137-202608025"/>
    <s v="True Shop Central Nakhornpathom"/>
    <s v="POS"/>
    <x v="1"/>
    <m/>
    <m/>
    <m/>
    <m/>
    <m/>
    <x v="103"/>
    <s v="สำเร็จ"/>
    <s v="True Shop Central Nakhornpathom"/>
    <s v="ชำระครบ"/>
    <m/>
    <s v=""/>
    <s v=""/>
    <s v=""/>
    <s v="2SIP171SGP013"/>
    <s v="Sheep Screen Protector Privacy Glass - iPhone Air"/>
    <n v="1"/>
    <n v="690"/>
    <s v="41.07"/>
    <n v="648.92999999999995"/>
    <s v=""/>
    <s v="Screen Protector"/>
    <x v="57"/>
    <s v="True Shop Central Nakhornpathom"/>
    <s v="UPC - West"/>
    <s v="UPC II"/>
  </r>
  <r>
    <s v="RC-85-202608007"/>
    <s v="True Shop Robinson Ratchapruek"/>
    <s v="POS"/>
    <x v="1"/>
    <s v="0.0"/>
    <n v="0"/>
    <n v="925.23"/>
    <n v="64.77"/>
    <n v="990"/>
    <x v="154"/>
    <s v="สำเร็จ"/>
    <s v="True Shop Robinson Ratchapruek"/>
    <s v="ชำระครบ"/>
    <m/>
    <s v="TTB"/>
    <n v="990"/>
    <s v="16/8/2026 12:05"/>
    <s v="5IPH173IMM561"/>
    <s v="Sheep Canvas 17 Pro Max - The Ranger"/>
    <n v="1"/>
    <n v="990"/>
    <s v="0.0"/>
    <n v="990"/>
    <s v=""/>
    <s v="Disney x Sheep"/>
    <x v="12"/>
    <s v="True Shop Robinson Ratchapruek"/>
    <s v="BMA I - North West"/>
    <s v="BMA"/>
  </r>
  <r>
    <s v="RC-125-202608195"/>
    <s v="TRUE - Central Rama 9"/>
    <s v="POS"/>
    <x v="1"/>
    <s v="0.0"/>
    <n v="0"/>
    <n v="925.23"/>
    <n v="64.77"/>
    <n v="990"/>
    <x v="1"/>
    <s v="สำเร็จ"/>
    <s v="True Shop Central Rama 9"/>
    <s v="ชำระครบ"/>
    <m/>
    <s v="KBANK"/>
    <n v="990"/>
    <s v="16/8/2026 12:01"/>
    <s v="5IPH163IMM532"/>
    <s v="iPhone 16 Pro Max Magsafe - Zootopia"/>
    <n v="1"/>
    <n v="990"/>
    <s v="0.0"/>
    <n v="990"/>
    <s v=""/>
    <s v="Disney x Sheep"/>
    <x v="1"/>
    <s v="True Shop Central Rama 9"/>
    <s v="BMA V - Central"/>
    <s v="BMA"/>
  </r>
  <r>
    <s v="RC-125-202608195"/>
    <s v="TRUE - Central Rama 9"/>
    <s v="POS"/>
    <x v="1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86-202608010"/>
    <s v="True Shop Future Park Rangsit (G Fl.) (D)"/>
    <s v="POS"/>
    <x v="1"/>
    <s v="0.0"/>
    <n v="0"/>
    <n v="831.78"/>
    <n v="58.22"/>
    <n v="890"/>
    <x v="155"/>
    <s v="สำเร็จ"/>
    <s v="True Shop Future Park Rangsit (G Fl.) (D)"/>
    <s v="ชำระครบ"/>
    <m/>
    <s v="TTB"/>
    <n v="890"/>
    <s v="16/8/2026 11:38"/>
    <s v="5IPH172IMM413"/>
    <s v="iPhone 17 Pro Magsafe - 101 Dalmatians"/>
    <n v="1"/>
    <n v="990"/>
    <s v="100.0"/>
    <n v="890"/>
    <s v=""/>
    <s v="Disney x Sheep"/>
    <x v="50"/>
    <s v="True Shop Future Park Rangsit (G Fl.) (D)"/>
    <s v="BMA III - North East"/>
    <s v="BMA"/>
  </r>
  <r>
    <s v="RC-61-202608021"/>
    <s v="True Shop Central Rama 2"/>
    <s v="POS"/>
    <x v="1"/>
    <s v="0.0"/>
    <n v="0"/>
    <n v="656.12"/>
    <n v="45.93"/>
    <n v="702.05"/>
    <x v="10"/>
    <s v="สำเร็จ"/>
    <s v="True Shop Central Rama 2"/>
    <s v="ชำระครบ"/>
    <m/>
    <s v="TTB"/>
    <n v="702.05"/>
    <s v="16/8/2026 11:34"/>
    <s v="5PHC999CHR526"/>
    <s v="Phone Charm - Mickey Mouse"/>
    <n v="1"/>
    <n v="349"/>
    <s v="17.45"/>
    <n v="331.55"/>
    <s v=""/>
    <s v="Disney x Sheep"/>
    <x v="3"/>
    <s v="True Shop Central Rama 2"/>
    <s v="BMA II - South West"/>
    <s v="BMA"/>
  </r>
  <r>
    <s v="RC-61-202608021"/>
    <s v="True Shop Central Rama 2"/>
    <s v="POS"/>
    <x v="1"/>
    <m/>
    <m/>
    <m/>
    <m/>
    <m/>
    <x v="10"/>
    <s v="สำเร็จ"/>
    <s v="True Shop Central Rama 2"/>
    <s v="ชำระครบ"/>
    <m/>
    <s v=""/>
    <s v=""/>
    <s v=""/>
    <s v="5ACC999MWL528"/>
    <s v="Magsafe Wallet - Mickey Iconic"/>
    <n v="1"/>
    <n v="390"/>
    <s v="19.5"/>
    <n v="370.5"/>
    <s v=""/>
    <s v="Disney x Sheep"/>
    <x v="3"/>
    <s v="True Shop Central Rama 2"/>
    <s v="BMA II - South West"/>
    <s v="BMA"/>
  </r>
  <r>
    <s v="RC-125-202608194"/>
    <s v="TRUE - Central Rama 9"/>
    <s v="POS"/>
    <x v="1"/>
    <s v="0.0"/>
    <n v="0"/>
    <n v="1188.83"/>
    <n v="83.22"/>
    <n v="1272.05"/>
    <x v="90"/>
    <s v="สำเร็จ"/>
    <s v="True Shop Central Rama 9"/>
    <s v="ชำระครบ"/>
    <m/>
    <s v="KBANK"/>
    <n v="1272.05"/>
    <s v="16/8/2026 11:33"/>
    <s v="5ACC999SGM563"/>
    <s v="Sheep Phone Grip - Rex Roar"/>
    <n v="1"/>
    <n v="349"/>
    <s v="17.45"/>
    <n v="331.55"/>
    <s v=""/>
    <s v="Disney x Sheep"/>
    <x v="1"/>
    <s v="True Shop Central Rama 9"/>
    <s v="BMA V - Central"/>
    <s v="BMA"/>
  </r>
  <r>
    <s v="RC-125-202608194"/>
    <s v="TRUE - Central Rama 9"/>
    <s v="POS"/>
    <x v="1"/>
    <m/>
    <m/>
    <m/>
    <m/>
    <m/>
    <x v="90"/>
    <s v="สำเร็จ"/>
    <s v="True Shop Central Rama 9"/>
    <s v="ชำระครบ"/>
    <m/>
    <s v=""/>
    <s v=""/>
    <s v=""/>
    <s v="5IPH173IMM562"/>
    <s v="Sheep Canvas 17 Pro Max - Friends Forever"/>
    <n v="1"/>
    <n v="990"/>
    <s v="49.5"/>
    <n v="940.5"/>
    <s v=""/>
    <s v="Disney x Sheep"/>
    <x v="1"/>
    <s v="True Shop Central Rama 9"/>
    <s v="BMA V - Central"/>
    <s v="BMA"/>
  </r>
  <r>
    <s v="RC-125-202608194"/>
    <s v="TRUE - Central Rama 9"/>
    <s v="POS"/>
    <x v="1"/>
    <m/>
    <m/>
    <m/>
    <m/>
    <m/>
    <x v="90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56-202608030"/>
    <s v="True Shop The mall Bangkae"/>
    <s v="POS"/>
    <x v="1"/>
    <s v="0.0"/>
    <n v="0"/>
    <n v="831.78"/>
    <n v="58.22"/>
    <n v="890"/>
    <x v="156"/>
    <s v="สำเร็จ"/>
    <s v="True Shop The Mall Bangkae 2Fl."/>
    <s v="ชำระครบ"/>
    <m/>
    <s v="TTB"/>
    <n v="890"/>
    <s v="16/8/2026 11:32"/>
    <s v="9IPH173IMM515"/>
    <s v="iPhone 17 Pro Max Magsafe - Kawaii Monchhichi"/>
    <n v="1"/>
    <n v="990"/>
    <s v="100.0"/>
    <n v="890"/>
    <s v=""/>
    <s v="Monchhichi TH"/>
    <x v="22"/>
    <s v="True Shop The Mall Bangkae 2Fl."/>
    <s v="BMA II - South West"/>
    <s v="BMA"/>
  </r>
  <r>
    <s v="RC-156-202608029"/>
    <s v="True Shop The mall Bangkae"/>
    <s v="POS"/>
    <x v="1"/>
    <s v="0.0"/>
    <n v="0"/>
    <n v="551.4"/>
    <n v="38.6"/>
    <n v="590"/>
    <x v="156"/>
    <s v="สำเร็จ"/>
    <s v="True Shop The Mall Bangkae 2Fl."/>
    <s v="ชำระครบ"/>
    <m/>
    <s v="TTB"/>
    <n v="590"/>
    <s v="16/8/2026 11:31"/>
    <s v="9ARP605APC474"/>
    <s v="Sheep Case Airpods 4 - Peanuts"/>
    <n v="1"/>
    <n v="590"/>
    <s v="0.0"/>
    <n v="590"/>
    <s v=""/>
    <s v="Sheep x Peanuts"/>
    <x v="22"/>
    <s v="True Shop The Mall Bangkae 2Fl."/>
    <s v="BMA II - South West"/>
    <s v="BMA"/>
  </r>
  <r>
    <s v="RC-156-202608028"/>
    <s v="True Shop The mall Bangkae"/>
    <s v="POS"/>
    <x v="1"/>
    <s v="0.0"/>
    <n v="0"/>
    <n v="831.78"/>
    <n v="58.22"/>
    <n v="890"/>
    <x v="156"/>
    <s v="สำเร็จ"/>
    <s v="True Shop The Mall Bangkae 2Fl."/>
    <s v="ชำระครบ"/>
    <m/>
    <s v="TTB"/>
    <n v="890"/>
    <s v="16/8/2026 11:30"/>
    <s v="5IPH170IMM413"/>
    <s v="iPhone 17 Magsafe - 101 Dalmatians"/>
    <n v="1"/>
    <n v="990"/>
    <s v="100.0"/>
    <n v="890"/>
    <s v=""/>
    <s v="Disney x Sheep"/>
    <x v="22"/>
    <s v="True Shop The Mall Bangkae 2Fl."/>
    <s v="BMA II - South West"/>
    <s v="BMA"/>
  </r>
  <r>
    <s v="RC-180-202608045"/>
    <s v="True Shop Future Park Rangsit Fl.2"/>
    <s v="POS"/>
    <x v="1"/>
    <s v="0.0"/>
    <n v="0"/>
    <n v="551.4"/>
    <n v="38.6"/>
    <n v="590"/>
    <x v="157"/>
    <s v="สำเร็จ"/>
    <s v="True Shop Future Park Rangsit Fl.2"/>
    <s v="ชำระครบ"/>
    <m/>
    <s v="SCB"/>
    <n v="590"/>
    <s v="16/8/2026 11:25"/>
    <s v="2SIP172SGP013"/>
    <s v="Sheep Screen Protector Privacy Glass - iPhone 17 Pro"/>
    <n v="1"/>
    <n v="690"/>
    <s v="100.0"/>
    <n v="590"/>
    <s v=""/>
    <s v="Screen Protector"/>
    <x v="8"/>
    <s v="True Shop  Future Park Rangsit Fl.2"/>
    <s v="BMA III - North East"/>
    <s v="BMA"/>
  </r>
  <r>
    <s v="RC-187-202608010"/>
    <s v="True Shop Mega Bangna (D)"/>
    <s v="POS"/>
    <x v="1"/>
    <s v="0.0"/>
    <n v="0"/>
    <n v="551.4"/>
    <n v="38.6"/>
    <n v="590"/>
    <x v="158"/>
    <s v="สำเร็จ"/>
    <s v="True Shop Mega Bangna (D)"/>
    <s v="ชำระครบ"/>
    <m/>
    <s v="TTB"/>
    <n v="590"/>
    <s v="16/8/2026 11:21"/>
    <s v="2IPH173SCM013"/>
    <s v="Sheep Clear Magsafe - iPhone 17 Pro Max"/>
    <n v="1"/>
    <n v="690"/>
    <s v="100.0"/>
    <n v="590"/>
    <s v=""/>
    <s v="Sheep Clear"/>
    <x v="69"/>
    <s v="True Shop Mega Bangna (D)"/>
    <s v="BMA IV - South East"/>
    <s v="BMA"/>
  </r>
  <r>
    <s v="RC-185-202608010"/>
    <s v="True Shop Future Park Rangsit (2 nd.) (D)"/>
    <s v="POS"/>
    <x v="1"/>
    <s v="0.0"/>
    <n v="0"/>
    <n v="551.4"/>
    <n v="38.6"/>
    <n v="590"/>
    <x v="159"/>
    <s v="สำเร็จ"/>
    <s v="True Shop Future Park Rangsit (2 nd.) (D)"/>
    <s v="ชำระครบ"/>
    <m/>
    <s v="KTC"/>
    <n v="590"/>
    <s v="16/8/2026 11:19"/>
    <s v="2SIP173SGP013"/>
    <s v="Sheep Screen Protector Privacy Glass - iPhone 17 Pro Max"/>
    <n v="1"/>
    <n v="690"/>
    <s v="100.0"/>
    <n v="590"/>
    <s v=""/>
    <s v="Screen Protector"/>
    <x v="76"/>
    <s v="True Shop Future Park Rangsit (2 nd.) (D)"/>
    <s v="BMA III - North East"/>
    <s v="BMA"/>
  </r>
  <r>
    <s v="RC-162-202608013"/>
    <s v="True Shop Central Festival Hatyai"/>
    <s v="POS"/>
    <x v="1"/>
    <s v="0.0"/>
    <n v="0"/>
    <n v="466.36"/>
    <n v="32.64"/>
    <n v="499"/>
    <x v="160"/>
    <s v="สำเร็จ"/>
    <s v="True Shop Central Festival Hatyai"/>
    <s v="ชำระครบ"/>
    <m/>
    <s v="KBANK"/>
    <n v="499"/>
    <s v="16/8/2026 10:48"/>
    <s v="5PHC999CHR559"/>
    <s v="Sheep Phone Charm - Toy Story 5"/>
    <n v="1"/>
    <n v="499"/>
    <s v="0.0"/>
    <n v="499"/>
    <s v=""/>
    <s v="Disney x Sheep"/>
    <x v="54"/>
    <s v="True Shop Central Festival Hatyai"/>
    <s v="UPC - Lower South"/>
    <s v="UPC II"/>
  </r>
  <r>
    <s v="RC-125-202608193"/>
    <s v="TRUE - Central Rama 9"/>
    <s v="POS"/>
    <x v="1"/>
    <s v="0.0"/>
    <n v="0"/>
    <n v="925.23"/>
    <n v="64.77"/>
    <n v="990"/>
    <x v="90"/>
    <s v="สำเร็จ"/>
    <s v="True Shop Central Rama 9"/>
    <s v="ชำระครบ"/>
    <m/>
    <s v="KBANK"/>
    <n v="990"/>
    <s v="16/8/2026 10:26"/>
    <s v="4IPH153IMM520"/>
    <s v="Sheep Canvas 15 Pro Max - Hello Kitty"/>
    <n v="1"/>
    <n v="990"/>
    <s v="0.0"/>
    <n v="990"/>
    <s v=""/>
    <s v="Sanrio x Sheep"/>
    <x v="1"/>
    <s v="True Shop Central Rama 9"/>
    <s v="BMA V - Central"/>
    <s v="BMA"/>
  </r>
  <r>
    <s v="RC-125-202608193"/>
    <s v="TRUE - Central Rama 9"/>
    <s v="POS"/>
    <x v="1"/>
    <m/>
    <m/>
    <m/>
    <m/>
    <m/>
    <x v="90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31-202608013"/>
    <s v="True Shop Central Chaengwattana"/>
    <s v="POS"/>
    <x v="2"/>
    <s v="0.0"/>
    <n v="0"/>
    <n v="551.4"/>
    <n v="38.6"/>
    <n v="590"/>
    <x v="161"/>
    <s v="สำเร็จ"/>
    <s v="True Shop Central Chaengwattana"/>
    <s v="ชำระครบ"/>
    <m/>
    <s v="KTC"/>
    <n v="590"/>
    <s v="15/8/2026 20:58"/>
    <s v="2IPH173SCM013"/>
    <s v="Sheep Clear Magsafe - iPhone 17 Pro Max"/>
    <n v="1"/>
    <n v="690"/>
    <s v="100.0"/>
    <n v="590"/>
    <s v=""/>
    <s v="Sheep Clear"/>
    <x v="77"/>
    <s v="True Shop Central Chaengwattana"/>
    <s v="BMA I - North West"/>
    <s v="BMA"/>
  </r>
  <r>
    <s v="RC-184-202608014"/>
    <s v="True Shop Central Plaza Chaengwattana (D)"/>
    <s v="POS"/>
    <x v="2"/>
    <s v="0.0"/>
    <n v="0"/>
    <n v="271.02999999999997"/>
    <n v="18.97"/>
    <n v="290"/>
    <x v="12"/>
    <s v="สำเร็จ"/>
    <s v="True Shop Central Plaza Chaengwattana (D)"/>
    <s v="ชำระครบ"/>
    <m/>
    <s v="TTB"/>
    <n v="290"/>
    <s v="15/8/2026 20:29"/>
    <s v="2SCP172BCG013"/>
    <s v="Sheep Bullet Camera Glass Clear iPhone 17 Pro /17 Pro Max"/>
    <n v="1"/>
    <n v="290"/>
    <s v="0.0"/>
    <n v="290"/>
    <s v=""/>
    <s v="Screen Protector"/>
    <x v="34"/>
    <s v="True Shop Central Plaza Chaengwattana (D)"/>
    <s v="BMA I - North West"/>
    <s v="BMA"/>
  </r>
  <r>
    <s v="RC-208-202608037"/>
    <s v="True Shop Central Khonkaen"/>
    <s v="POS"/>
    <x v="2"/>
    <s v="0.0"/>
    <n v="0"/>
    <n v="551.4"/>
    <n v="38.6"/>
    <n v="590"/>
    <x v="162"/>
    <s v="สำเร็จ"/>
    <s v="True Shop Central Khonkaen"/>
    <s v="ชำระครบ"/>
    <m/>
    <s v="KBANK"/>
    <n v="590"/>
    <s v="15/8/2026 20:20"/>
    <s v="2IPH170SCM013"/>
    <s v="Sheep Clear Magsafe - iPhone 17"/>
    <n v="1"/>
    <n v="690"/>
    <s v="100.0"/>
    <n v="590"/>
    <s v=""/>
    <s v="Sheep Clear"/>
    <x v="13"/>
    <s v="True Shop Central Khonkaen"/>
    <s v="UPC - Upper Northeast"/>
    <s v="UPC I"/>
  </r>
  <r>
    <s v="RC-25-202608025"/>
    <s v="True Shop Central Plaza Rayong"/>
    <s v="POS"/>
    <x v="2"/>
    <s v="0.0"/>
    <n v="0"/>
    <n v="831.78"/>
    <n v="58.22"/>
    <n v="890"/>
    <x v="163"/>
    <s v="สำเร็จ"/>
    <s v="True Shop Central Plaza Rayong"/>
    <s v="ชำระครบ"/>
    <m/>
    <s v="KBANK"/>
    <n v="890"/>
    <s v="15/8/2026 20:07"/>
    <s v="9IPH173IMM515"/>
    <s v="iPhone 17 Pro Max Magsafe - Kawaii Monchhichi"/>
    <n v="1"/>
    <n v="990"/>
    <s v="100.0"/>
    <n v="890"/>
    <s v=""/>
    <s v="Monchhichi TH"/>
    <x v="20"/>
    <s v="True Shop Central Plaza Rayong"/>
    <s v="UPC - East"/>
    <s v="UPC II"/>
  </r>
  <r>
    <s v="RC-135-202608022"/>
    <s v="True Shop Central Phitsanulok"/>
    <s v="POS"/>
    <x v="2"/>
    <s v="0.0"/>
    <n v="0"/>
    <n v="326.17"/>
    <n v="22.83"/>
    <n v="349"/>
    <x v="164"/>
    <s v="สำเร็จ"/>
    <s v="True Shop Central Phitsanulok"/>
    <s v="ชำระครบ"/>
    <m/>
    <s v="KBANK"/>
    <n v="349"/>
    <s v="15/8/2026 20:05"/>
    <s v="4ACC999SGM519"/>
    <s v="Sheep Phone Grip - Pochacco Dream"/>
    <n v="1"/>
    <n v="349"/>
    <s v="0.0"/>
    <n v="349"/>
    <s v=""/>
    <s v="Sanrio x Sheep"/>
    <x v="28"/>
    <s v="True Shop Central Phitsanulok"/>
    <s v="UPC - Lower North"/>
    <s v="UPC I"/>
  </r>
  <r>
    <s v="RC-150-202608020"/>
    <s v="True Shop Central Ayutthaya"/>
    <s v="POS"/>
    <x v="2"/>
    <s v="0.0"/>
    <n v="0"/>
    <n v="551.4"/>
    <n v="38.6"/>
    <n v="590"/>
    <x v="12"/>
    <s v="สำเร็จ"/>
    <s v="True Shop Central Ayutthaya"/>
    <s v="ชำระครบ"/>
    <m/>
    <s v="TMB"/>
    <n v="590"/>
    <s v="15/8/2026 19:59"/>
    <s v="8IPH172IMM484"/>
    <s v="iPhone 17 Pro Magsafe - Shiro Daydream"/>
    <n v="1"/>
    <n v="590"/>
    <s v="0.0"/>
    <n v="590"/>
    <s v=""/>
    <s v="Shiro"/>
    <x v="78"/>
    <s v="True Shop Central Ayutthaya"/>
    <s v="UPC - Central"/>
    <s v="UPC II"/>
  </r>
  <r>
    <s v="RC-127-202608010"/>
    <s v="True Shop Central Rama 3"/>
    <s v="POS"/>
    <x v="2"/>
    <s v="0.0"/>
    <n v="0"/>
    <n v="831.78"/>
    <n v="58.22"/>
    <n v="890"/>
    <x v="165"/>
    <s v="สำเร็จ"/>
    <s v="True Shop Central Rama 3"/>
    <s v="ชำระครบ"/>
    <m/>
    <s v="KBANK"/>
    <n v="890"/>
    <s v="15/8/2026 19:58"/>
    <s v="9IPH173IMM507"/>
    <s v="iPhone 17 Pro Max Magsafe - Momorei Rico"/>
    <n v="1"/>
    <n v="990"/>
    <s v="100.0"/>
    <n v="890"/>
    <s v=""/>
    <s v="Momorei"/>
    <x v="37"/>
    <s v="True Shop Central Rama 3"/>
    <s v="BMA V - Central"/>
    <s v="BMA"/>
  </r>
  <r>
    <s v="RC-81-202608009"/>
    <s v="True Shop Imperial World Samrong"/>
    <s v="POS"/>
    <x v="2"/>
    <s v="0.0"/>
    <n v="0"/>
    <n v="551.4"/>
    <n v="38.6"/>
    <n v="590"/>
    <x v="76"/>
    <s v="สำเร็จ"/>
    <s v="True Shop Imperial World Samrong"/>
    <s v="ชำระครบ"/>
    <m/>
    <s v="TTB"/>
    <n v="590"/>
    <s v="15/8/2026 19:56"/>
    <s v="2IPH173SCM020"/>
    <s v="Sheep Canvas Clear Purple - iPhone 17 Pro Max"/>
    <n v="1"/>
    <n v="690"/>
    <s v="100.0"/>
    <n v="590"/>
    <s v=""/>
    <s v="Sheep Clear"/>
    <x v="55"/>
    <s v="True Shop Imperial World Samrong"/>
    <s v="BMA IV - South East"/>
    <s v="BMA"/>
  </r>
  <r>
    <s v="RC-124-202608113"/>
    <s v="TRUE - Fashion Island"/>
    <s v="POS"/>
    <x v="2"/>
    <s v="0.0"/>
    <n v="0"/>
    <n v="831.78"/>
    <n v="58.22"/>
    <n v="890"/>
    <x v="166"/>
    <s v="สำเร็จ"/>
    <s v="True Shop Fashion Island"/>
    <s v="ชำระครบ"/>
    <m/>
    <s v="KBANK"/>
    <n v="890"/>
    <s v="15/8/2026 19:53"/>
    <s v="5IPH173IMM502"/>
    <s v="iPhone 17 Pro Max Magsafe - Stitch Beach"/>
    <n v="1"/>
    <n v="990"/>
    <s v="100.0"/>
    <n v="890"/>
    <s v=""/>
    <s v="Disney x Sheep"/>
    <x v="6"/>
    <s v="True Shop Fashion Island"/>
    <s v="BMA III - North East"/>
    <s v="BMA"/>
  </r>
  <r>
    <s v="RC-124-202608113"/>
    <s v="TRUE - Fashion Island"/>
    <s v="POS"/>
    <x v="2"/>
    <m/>
    <m/>
    <m/>
    <m/>
    <m/>
    <x v="166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81-202608008"/>
    <s v="True Shop Imperial World Samrong"/>
    <s v="POS"/>
    <x v="2"/>
    <s v="0.0"/>
    <n v="0"/>
    <n v="925.23"/>
    <n v="64.77"/>
    <n v="990"/>
    <x v="167"/>
    <s v="สำเร็จ"/>
    <s v="True Shop Imperial World Samrong"/>
    <s v="ชำระครบ"/>
    <m/>
    <s v="TTB"/>
    <n v="990"/>
    <s v="15/8/2026 18:16"/>
    <s v="9IPH173IMM506"/>
    <s v="iPhone 17 Pro Max Magsafe - Momorei Girls Flower"/>
    <n v="1"/>
    <n v="990"/>
    <s v="0.0"/>
    <n v="990"/>
    <s v=""/>
    <s v="Momorei"/>
    <x v="55"/>
    <s v="True Shop Imperial World Samrong"/>
    <s v="BMA IV - South East"/>
    <s v="BMA"/>
  </r>
  <r>
    <s v="RC-203-202608020"/>
    <s v="True Shop Central Chiangrai"/>
    <s v="POS"/>
    <x v="2"/>
    <s v="0.0"/>
    <n v="0"/>
    <n v="551.4"/>
    <n v="38.6"/>
    <n v="590"/>
    <x v="168"/>
    <s v="สำเร็จ"/>
    <s v="True Shop Central Chiangrai"/>
    <s v="ชำระครบ"/>
    <m/>
    <s v="KBANK"/>
    <n v="590"/>
    <s v="15/8/2026 19:51"/>
    <s v="2SSC506SCM013"/>
    <s v="Sheep Canvas Clear Case - S26 Ultra"/>
    <n v="1"/>
    <n v="690"/>
    <s v="100.0"/>
    <n v="590"/>
    <s v=""/>
    <s v="Sheep Clear"/>
    <x v="10"/>
    <s v="True Shop Central Chiangrai"/>
    <s v="UPC - Upper North"/>
    <s v="UPC I"/>
  </r>
  <r>
    <s v="RC-125-202608192"/>
    <s v="TRUE - Central Rama 9"/>
    <s v="POS"/>
    <x v="2"/>
    <s v="0.0"/>
    <n v="0"/>
    <n v="925.23"/>
    <n v="64.77"/>
    <n v="990"/>
    <x v="169"/>
    <s v="สำเร็จ"/>
    <s v="True Shop Central Rama 9"/>
    <s v="ชำระครบ"/>
    <m/>
    <s v="KBANK"/>
    <n v="990"/>
    <s v="15/8/2026 19:51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92"/>
    <s v="TRUE - Central Rama 9"/>
    <s v="POS"/>
    <x v="2"/>
    <m/>
    <m/>
    <m/>
    <m/>
    <m/>
    <x v="169"/>
    <s v="สำเร็จ"/>
    <s v="True Shop Central Rama 9"/>
    <s v="ชำระครบ"/>
    <m/>
    <s v=""/>
    <s v=""/>
    <s v=""/>
    <s v="5IPH173IMM561"/>
    <s v="Sheep Canvas 17 Pro Max - The Ranger"/>
    <n v="1"/>
    <n v="990"/>
    <s v="0.0"/>
    <n v="990"/>
    <s v=""/>
    <s v="Disney x Sheep"/>
    <x v="1"/>
    <s v="True Shop Central Rama 9"/>
    <s v="BMA V - Central"/>
    <s v="BMA"/>
  </r>
  <r>
    <s v="RC-79-202608010"/>
    <s v="True Shop Robinson Lopburi"/>
    <s v="POS"/>
    <x v="2"/>
    <s v="0.0"/>
    <n v="0"/>
    <n v="551.4"/>
    <n v="38.6"/>
    <n v="590"/>
    <x v="12"/>
    <s v="สำเร็จ"/>
    <s v="True Shop Robinson Lopburi"/>
    <s v="ชำระครบ"/>
    <m/>
    <s v="TTB"/>
    <n v="590"/>
    <s v="15/8/2026 19:49"/>
    <s v="2IPH172SCM013"/>
    <s v="Sheep Clear Magsafe - iPhone 17 Pro"/>
    <n v="1"/>
    <n v="690"/>
    <s v="100.0"/>
    <n v="590"/>
    <s v=""/>
    <s v="Sheep Clear"/>
    <x v="79"/>
    <s v="True Shop Robinson Lopburi"/>
    <s v="UPC - Central"/>
    <s v="UPC II"/>
  </r>
  <r>
    <s v="RC-75-202608007"/>
    <s v="True Shop Paradise Park Srinakarin"/>
    <s v="POS"/>
    <x v="2"/>
    <s v="0.0"/>
    <n v="0"/>
    <n v="925.23"/>
    <n v="64.77"/>
    <n v="990"/>
    <x v="170"/>
    <s v="สำเร็จ"/>
    <s v="True Shop Paradise Park Srinakarin"/>
    <s v="ชำระครบ"/>
    <m/>
    <s v="TTB"/>
    <n v="990"/>
    <s v="15/8/2026 19:37"/>
    <s v="5IPH172IMM416"/>
    <s v="iPhone 17 Pro Magsafe - Lovely Lady"/>
    <n v="1"/>
    <n v="990"/>
    <s v="0.0"/>
    <n v="990"/>
    <s v=""/>
    <s v="Disney x Sheep"/>
    <x v="35"/>
    <s v="True Shop Paradise Park Srinakarin"/>
    <s v="BMA IV - South East"/>
    <s v="BMA"/>
  </r>
  <r>
    <s v="RC-147-202608033"/>
    <s v="True Shop Terminal 21 Pattaya"/>
    <s v="POS"/>
    <x v="2"/>
    <s v="0.0"/>
    <n v="0"/>
    <n v="925.23"/>
    <n v="64.77"/>
    <n v="990"/>
    <x v="31"/>
    <s v="สำเร็จ"/>
    <s v="True Shop Terminal 21 Pattaya"/>
    <s v="ชำระครบ"/>
    <m/>
    <s v="KBANK"/>
    <n v="990"/>
    <s v="15/8/2026 19:37"/>
    <s v="5IPH173IMM416"/>
    <s v="iPhone 17 Pro Max Magsafe - Lovely Lady"/>
    <n v="1"/>
    <n v="990"/>
    <s v="0.0"/>
    <n v="990"/>
    <s v=""/>
    <s v="Disney x Sheep"/>
    <x v="26"/>
    <s v="True Shop Terminal 21 Pattaya"/>
    <s v="UPC - East"/>
    <s v="UPC II"/>
  </r>
  <r>
    <s v="RC-209-202608013"/>
    <s v="True Shop Central Plaza Udonthani"/>
    <s v="POS"/>
    <x v="2"/>
    <s v="0.0"/>
    <n v="0"/>
    <n v="831.78"/>
    <n v="58.22"/>
    <n v="890"/>
    <x v="171"/>
    <s v="สำเร็จ"/>
    <s v="True Shop Central Plaza Udonthani"/>
    <s v="ชำระครบ"/>
    <m/>
    <s v="KBANK"/>
    <n v="890"/>
    <s v="15/8/2026 19:29"/>
    <s v="9IPH172IMM554"/>
    <s v="Sheep Canvas 17 Pro - Polcasan"/>
    <n v="1"/>
    <n v="990"/>
    <s v="100.0"/>
    <n v="890"/>
    <s v=""/>
    <s v="Polcasan"/>
    <x v="63"/>
    <s v="True Shop Central Plaza Udonthani"/>
    <s v="UPC - Upper Northeast"/>
    <s v="UPC I"/>
  </r>
  <r>
    <s v="RC-125-202608191"/>
    <s v="TRUE - Central Rama 9"/>
    <s v="POS"/>
    <x v="2"/>
    <s v="0.0"/>
    <n v="0"/>
    <n v="364.49"/>
    <n v="25.51"/>
    <n v="390"/>
    <x v="17"/>
    <s v="สำเร็จ"/>
    <s v="True Shop Central Rama 9"/>
    <s v="ชำระครบ"/>
    <m/>
    <s v="KBANK"/>
    <n v="390"/>
    <s v="15/8/2026 19:18"/>
    <s v="2SCP172BCG090"/>
    <s v="Sheep Bullet Camera Glass iPhone 17 Pro /17 Pro Max - Silver"/>
    <n v="1"/>
    <n v="390"/>
    <s v="0.0"/>
    <n v="390"/>
    <s v=""/>
    <s v="Screen Protector"/>
    <x v="1"/>
    <s v="True Shop Central Rama 9"/>
    <s v="BMA V - Central"/>
    <s v="BMA"/>
  </r>
  <r>
    <s v="RC-133-202608052"/>
    <s v="True Shop Central Chanthaburi"/>
    <s v="POS"/>
    <x v="2"/>
    <s v="0.0"/>
    <n v="0"/>
    <n v="457.94"/>
    <n v="32.06"/>
    <n v="490"/>
    <x v="172"/>
    <s v="สำเร็จ"/>
    <s v="True Shop Central Chanthaburi"/>
    <s v="ชำระครบ"/>
    <m/>
    <s v="KBANK"/>
    <n v="490"/>
    <s v="15/8/2026 19:12"/>
    <s v="2SIP173SPC013"/>
    <s v="Sheep Screen Protector Clear - iPhone 17 Pro Max"/>
    <n v="1"/>
    <n v="490"/>
    <s v="0.0"/>
    <n v="490"/>
    <s v=""/>
    <s v="Screen Protector"/>
    <x v="2"/>
    <s v="True Shop Central Chanthaburi"/>
    <s v="UPC - East"/>
    <s v="UPC II"/>
  </r>
  <r>
    <s v="RC-93-202608008"/>
    <s v="True Shop Robinson Mae Sot"/>
    <s v="POS"/>
    <x v="2"/>
    <s v="0.0"/>
    <n v="0"/>
    <n v="690.65"/>
    <n v="48.35"/>
    <n v="739"/>
    <x v="173"/>
    <s v="สำเร็จ"/>
    <s v="True Shop Robinson Mae Sot"/>
    <s v="ชำระครบ"/>
    <m/>
    <s v="KBANK"/>
    <n v="739"/>
    <s v="15/8/2026 19:12"/>
    <s v="4ACC999SGM522"/>
    <s v="Sheep Phone Grip - Little Twin Stars"/>
    <n v="1"/>
    <n v="349"/>
    <s v="0.0"/>
    <n v="349"/>
    <s v=""/>
    <s v="Sanrio x Sheep"/>
    <x v="14"/>
    <s v="True Shop Robinson Mae Sot"/>
    <s v="UPC - Lower North"/>
    <s v="UPC I"/>
  </r>
  <r>
    <s v="RC-93-202608008"/>
    <s v="True Shop Robinson Mae Sot"/>
    <s v="POS"/>
    <x v="2"/>
    <m/>
    <m/>
    <m/>
    <m/>
    <m/>
    <x v="173"/>
    <s v="สำเร็จ"/>
    <s v="True Shop Robinson Mae Sot"/>
    <s v="ชำระครบ"/>
    <m/>
    <s v=""/>
    <s v=""/>
    <s v=""/>
    <s v="4ACC999MWL524"/>
    <s v="Sheep Phone Wallet - Pompompurin"/>
    <n v="1"/>
    <n v="390"/>
    <s v="0.0"/>
    <n v="390"/>
    <s v=""/>
    <s v="Sanrio x Sheep"/>
    <x v="14"/>
    <s v="True Shop Robinson Mae Sot"/>
    <s v="UPC - Lower North"/>
    <s v="UPC I"/>
  </r>
  <r>
    <s v="RC-125-202608190"/>
    <s v="TRUE - Central Rama 9"/>
    <s v="POS"/>
    <x v="2"/>
    <s v="0.0"/>
    <n v="0"/>
    <n v="1196.26"/>
    <n v="83.74"/>
    <n v="1280"/>
    <x v="174"/>
    <s v="สำเร็จ"/>
    <s v="True Shop Central Rama 9"/>
    <s v="ชำระครบ"/>
    <m/>
    <s v="KBANK"/>
    <n v="1280"/>
    <s v="15/8/2026 19:10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90"/>
    <s v="TRUE - Central Rama 9"/>
    <s v="POS"/>
    <x v="2"/>
    <m/>
    <m/>
    <m/>
    <m/>
    <m/>
    <x v="174"/>
    <s v="สำเร็จ"/>
    <s v="True Shop Central Rama 9"/>
    <s v="ชำระครบ"/>
    <m/>
    <s v=""/>
    <s v=""/>
    <s v=""/>
    <s v="2IPH172SCM003"/>
    <s v="Sheep Canvas Clear Pink - iPhone 17 Pro"/>
    <n v="1"/>
    <n v="690"/>
    <s v="50.0"/>
    <n v="640"/>
    <s v=""/>
    <s v="Sheep Clear"/>
    <x v="1"/>
    <s v="True Shop Central Rama 9"/>
    <s v="BMA V - Central"/>
    <s v="BMA"/>
  </r>
  <r>
    <s v="RC-125-202608190"/>
    <s v="TRUE - Central Rama 9"/>
    <s v="POS"/>
    <x v="2"/>
    <m/>
    <m/>
    <m/>
    <m/>
    <m/>
    <x v="174"/>
    <s v="สำเร็จ"/>
    <s v="True Shop Central Rama 9"/>
    <s v="ชำระครบ"/>
    <m/>
    <s v=""/>
    <s v=""/>
    <s v=""/>
    <s v="2SIP172SGP013"/>
    <s v="Sheep Screen Protector Privacy Glass - iPhone 17 Pro"/>
    <n v="1"/>
    <n v="690"/>
    <s v="50.0"/>
    <n v="640"/>
    <s v=""/>
    <s v="Screen Protector"/>
    <x v="1"/>
    <s v="True Shop Central Rama 9"/>
    <s v="BMA V - Central"/>
    <s v="BMA"/>
  </r>
  <r>
    <s v="RC-158-202608015"/>
    <s v="True Shop Central Nakhonsawan"/>
    <s v="POS"/>
    <x v="2"/>
    <s v="0.0"/>
    <n v="0"/>
    <n v="551.4"/>
    <n v="38.6"/>
    <n v="590"/>
    <x v="175"/>
    <s v="สำเร็จ"/>
    <s v="True Shop Central Nakhonsawan"/>
    <s v="ชำระครบ"/>
    <m/>
    <s v="KBANK"/>
    <n v="590"/>
    <s v="15/8/2026 19:09"/>
    <s v="2IPH173SCM003"/>
    <s v="Sheep Canvas Clear Pink - iPhone 17 Pro Max"/>
    <n v="1"/>
    <n v="690"/>
    <s v="100.0"/>
    <n v="590"/>
    <s v=""/>
    <s v="Sheep Clear"/>
    <x v="80"/>
    <s v="True Shop Central Nakhonsawan"/>
    <s v="UPC - Central"/>
    <s v="UPC II"/>
  </r>
  <r>
    <s v="RC-194-202608005"/>
    <s v="True Shop Central Plaza Khon Kaen (D)"/>
    <s v="POS"/>
    <x v="2"/>
    <s v="0.0"/>
    <n v="0"/>
    <n v="925.23"/>
    <n v="64.77"/>
    <n v="990"/>
    <x v="176"/>
    <s v="สำเร็จ"/>
    <s v="True Shop Central Plaza Khon Kaen (D)"/>
    <s v="ชำระครบ"/>
    <m/>
    <s v="KBANK"/>
    <n v="990"/>
    <s v="15/8/2026 19:09"/>
    <s v="9IPH172IMM515"/>
    <s v="iPhone 17 Pro Magsafe - Kawaii Monchhichi"/>
    <n v="1"/>
    <n v="990"/>
    <s v="0.0"/>
    <n v="990"/>
    <s v=""/>
    <s v="Monchhichi TH"/>
    <x v="27"/>
    <s v="True Shop Central Plaza Khon Kaen (D)"/>
    <s v="UPC - Upper Northeast"/>
    <s v="UPC I"/>
  </r>
  <r>
    <s v="RC-125-202608189"/>
    <s v="TRUE - Central Rama 9"/>
    <s v="POS"/>
    <x v="2"/>
    <s v="0.0"/>
    <n v="0"/>
    <n v="925.23"/>
    <n v="64.77"/>
    <n v="990"/>
    <x v="169"/>
    <s v="สำเร็จ"/>
    <s v="True Shop Central Rama 9"/>
    <s v="ชำระครบ"/>
    <m/>
    <s v="KBANK"/>
    <n v="990"/>
    <s v="15/8/2026 19:07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89"/>
    <s v="TRUE - Central Rama 9"/>
    <s v="POS"/>
    <x v="2"/>
    <m/>
    <m/>
    <m/>
    <m/>
    <m/>
    <x v="169"/>
    <s v="สำเร็จ"/>
    <s v="True Shop Central Rama 9"/>
    <s v="ชำระครบ"/>
    <m/>
    <s v=""/>
    <s v=""/>
    <s v=""/>
    <s v="5IPH170IMM417"/>
    <s v="iPhone 17 Magsafe - Thumper Blossom"/>
    <n v="1"/>
    <n v="990"/>
    <s v="0.0"/>
    <n v="990"/>
    <s v=""/>
    <s v="Disney x Sheep"/>
    <x v="1"/>
    <s v="True Shop Central Rama 9"/>
    <s v="BMA V - Central"/>
    <s v="BMA"/>
  </r>
  <r>
    <s v="RC-25-202608024"/>
    <s v="True Shop Central Plaza Rayong"/>
    <s v="POS"/>
    <x v="2"/>
    <s v="0.0"/>
    <n v="0"/>
    <n v="831.78"/>
    <n v="58.22"/>
    <n v="890"/>
    <x v="177"/>
    <s v="สำเร็จ"/>
    <s v="True Shop Central Plaza Rayong"/>
    <s v="ชำระครบ"/>
    <m/>
    <s v="KBANK"/>
    <n v="890"/>
    <s v="15/8/2026 19:04"/>
    <s v="9IPH173IMM515"/>
    <s v="iPhone 17 Pro Max Magsafe - Kawaii Monchhichi"/>
    <n v="1"/>
    <n v="990"/>
    <s v="100.0"/>
    <n v="890"/>
    <s v=""/>
    <s v="Monchhichi TH"/>
    <x v="20"/>
    <s v="True Shop Central Plaza Rayong"/>
    <s v="UPC - East"/>
    <s v="UPC II"/>
  </r>
  <r>
    <s v="RC-180-202608044"/>
    <s v="True Shop Future Park Rangsit Fl.2"/>
    <s v="POS"/>
    <x v="2"/>
    <s v="0.0"/>
    <n v="0"/>
    <n v="728.97"/>
    <n v="51.03"/>
    <n v="780"/>
    <x v="9"/>
    <s v="สำเร็จ"/>
    <s v="True Shop Future Park Rangsit Fl.2"/>
    <s v="ชำระครบ"/>
    <m/>
    <s v="SCB"/>
    <n v="780"/>
    <s v="15/8/2026 19:04"/>
    <s v="2SCP172BCG013"/>
    <s v="Sheep Bullet Camera Glass Clear iPhone 17 Pro /17 Pro Max"/>
    <n v="1"/>
    <n v="290"/>
    <s v="0.0"/>
    <n v="290"/>
    <s v=""/>
    <s v="Screen Protector"/>
    <x v="8"/>
    <s v="True Shop  Future Park Rangsit Fl.2"/>
    <s v="BMA III - North East"/>
    <s v="BMA"/>
  </r>
  <r>
    <s v="RC-180-202608044"/>
    <s v="True Shop Future Park Rangsit Fl.2"/>
    <s v="POS"/>
    <x v="2"/>
    <m/>
    <m/>
    <m/>
    <m/>
    <m/>
    <x v="9"/>
    <s v="สำเร็จ"/>
    <s v="True Shop Future Park Rangsit Fl.2"/>
    <s v="ชำระครบ"/>
    <m/>
    <s v=""/>
    <s v=""/>
    <s v=""/>
    <s v="2SIP173SPC013"/>
    <s v="Sheep Screen Protector Clear - iPhone 17 Pro Max"/>
    <n v="1"/>
    <n v="490"/>
    <s v="0.0"/>
    <n v="490"/>
    <s v=""/>
    <s v="Screen Protector"/>
    <x v="8"/>
    <s v="True Shop  Future Park Rangsit Fl.2"/>
    <s v="BMA III - North East"/>
    <s v="BMA"/>
  </r>
  <r>
    <s v="RC-181-202608023"/>
    <s v="True Shop Central Northville"/>
    <s v="POS"/>
    <x v="2"/>
    <s v="0.0"/>
    <n v="0"/>
    <n v="831.78"/>
    <n v="58.22"/>
    <n v="890"/>
    <x v="89"/>
    <s v="สำเร็จ"/>
    <s v="True Shop Central Northville"/>
    <s v="ชำระครบ"/>
    <m/>
    <s v="TTB"/>
    <n v="890"/>
    <s v="15/8/2026 19:02"/>
    <s v="4IPH172IMM516"/>
    <s v="Sheep Canvas 17 Pro - Cinnamoroll"/>
    <n v="1"/>
    <n v="990"/>
    <s v="100.0"/>
    <n v="890"/>
    <s v=""/>
    <s v="Sanrio x Sheep"/>
    <x v="25"/>
    <s v="True Shop Central Northville"/>
    <s v="BMA I - North West"/>
    <s v="BMA"/>
  </r>
  <r>
    <s v="RC-61-202608020"/>
    <s v="True Shop Central Rama 2"/>
    <s v="POS"/>
    <x v="2"/>
    <s v="0.0"/>
    <n v="0"/>
    <n v="644.86"/>
    <n v="45.14"/>
    <n v="690"/>
    <x v="178"/>
    <s v="สำเร็จ"/>
    <s v="True Shop Central Rama 2"/>
    <s v="ชำระครบ"/>
    <m/>
    <s v="TTB"/>
    <n v="690"/>
    <s v="15/8/2026 19:01"/>
    <s v="2IPH173SCM013"/>
    <s v="Sheep Clear Magsafe - iPhone 17 Pro Max"/>
    <n v="1"/>
    <n v="690"/>
    <s v="0.0"/>
    <n v="690"/>
    <s v=""/>
    <s v="Sheep Clear"/>
    <x v="3"/>
    <s v="True Shop Central Rama 2"/>
    <s v="BMA II - South West"/>
    <s v="BMA"/>
  </r>
  <r>
    <s v="RC-154-202608022"/>
    <s v="True Shop Central Festival Phuket"/>
    <s v="POS"/>
    <x v="2"/>
    <s v="0.0"/>
    <n v="0"/>
    <n v="457.94"/>
    <n v="32.06"/>
    <n v="490"/>
    <x v="12"/>
    <s v="สำเร็จ"/>
    <s v="True Shop Central Festival Phuket"/>
    <s v="ชำระครบ"/>
    <m/>
    <s v="Cash"/>
    <n v="490"/>
    <s v="15/8/2026 18:57"/>
    <s v="2SIP173SPC013"/>
    <s v="Sheep Screen Protector Clear - iPhone 17 Pro Max"/>
    <n v="1"/>
    <n v="490"/>
    <s v="0.0"/>
    <n v="490"/>
    <s v=""/>
    <s v="Screen Protector"/>
    <x v="38"/>
    <s v="True Shop Central Festival Phuket"/>
    <s v="UPC - Upper South"/>
    <s v="UPC II"/>
  </r>
  <r>
    <s v="RC-68-202608014"/>
    <s v="True Shop Kao Yai Market Village"/>
    <s v="POS"/>
    <x v="2"/>
    <s v="0.0"/>
    <n v="0"/>
    <n v="551.4"/>
    <n v="38.6"/>
    <n v="590"/>
    <x v="179"/>
    <s v="สำเร็จ"/>
    <s v="True Shop Kao Yai Market Village"/>
    <s v="ชำระครบ"/>
    <m/>
    <s v="KBANK"/>
    <n v="590"/>
    <s v="15/8/2026 18:51"/>
    <s v="2IPH173SCM013"/>
    <s v="Sheep Clear Magsafe - iPhone 17 Pro Max"/>
    <n v="1"/>
    <n v="690"/>
    <s v="100.0"/>
    <n v="590"/>
    <s v=""/>
    <s v="Sheep Clear"/>
    <x v="71"/>
    <s v="True Shop Kao Yai Market Village"/>
    <s v="UPC - Lower Northeast"/>
    <s v="UPC I"/>
  </r>
  <r>
    <s v="RC-125-202608188"/>
    <s v="TRUE - Central Rama 9"/>
    <s v="POS"/>
    <x v="2"/>
    <s v="0.0"/>
    <n v="0"/>
    <n v="1225.23"/>
    <n v="85.77"/>
    <n v="1311"/>
    <x v="90"/>
    <s v="สำเร็จ"/>
    <s v="True Shop Central Rama 9"/>
    <s v="ชำระครบ"/>
    <m/>
    <s v="KBANK"/>
    <n v="1311"/>
    <s v="15/8/2026 18:48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88"/>
    <s v="TRUE - Central Rama 9"/>
    <s v="POS"/>
    <x v="2"/>
    <m/>
    <m/>
    <m/>
    <m/>
    <m/>
    <x v="90"/>
    <s v="สำเร็จ"/>
    <s v="True Shop Central Rama 9"/>
    <s v="ชำระครบ"/>
    <m/>
    <s v=""/>
    <s v=""/>
    <s v=""/>
    <s v="4ACC999MWL524"/>
    <s v="Sheep Phone Wallet - Pompompurin"/>
    <n v="1"/>
    <n v="390"/>
    <s v="19.5"/>
    <n v="370.5"/>
    <s v=""/>
    <s v="Sanrio x Sheep"/>
    <x v="1"/>
    <s v="True Shop Central Rama 9"/>
    <s v="BMA V - Central"/>
    <s v="BMA"/>
  </r>
  <r>
    <s v="RC-125-202608188"/>
    <s v="TRUE - Central Rama 9"/>
    <s v="POS"/>
    <x v="2"/>
    <m/>
    <m/>
    <m/>
    <m/>
    <m/>
    <x v="90"/>
    <s v="สำเร็จ"/>
    <s v="True Shop Central Rama 9"/>
    <s v="ชำระครบ"/>
    <m/>
    <s v=""/>
    <s v=""/>
    <s v=""/>
    <s v="4IPH173IMM524"/>
    <s v="Sheep Canvas 17 Pro Max - Pompompurin"/>
    <n v="1"/>
    <n v="990"/>
    <s v="49.5"/>
    <n v="940.5"/>
    <s v=""/>
    <s v="Sanrio x Sheep"/>
    <x v="1"/>
    <s v="True Shop Central Rama 9"/>
    <s v="BMA V - Central"/>
    <s v="BMA"/>
  </r>
  <r>
    <s v="RC-125-202608187"/>
    <s v="TRUE - Central Rama 9"/>
    <s v="POS"/>
    <x v="2"/>
    <s v="0.0"/>
    <n v="0"/>
    <n v="1757.94"/>
    <n v="123.06"/>
    <n v="1881"/>
    <x v="17"/>
    <s v="สำเร็จ"/>
    <s v="True Shop Central Rama 9"/>
    <s v="ชำระครบ"/>
    <m/>
    <s v="KBANK"/>
    <n v="1881"/>
    <s v="15/8/2026 18:45"/>
    <s v="5IPH163IMM503"/>
    <s v="iPhone 16 Pro Max Magsafe - Stitch Travel"/>
    <n v="1"/>
    <n v="990"/>
    <s v="49.5"/>
    <n v="940.5"/>
    <s v=""/>
    <s v="Disney x Sheep"/>
    <x v="1"/>
    <s v="True Shop Central Rama 9"/>
    <s v="BMA V - Central"/>
    <s v="BMA"/>
  </r>
  <r>
    <s v="RC-125-202608187"/>
    <s v="TRUE - Central Rama 9"/>
    <s v="POS"/>
    <x v="2"/>
    <m/>
    <m/>
    <m/>
    <m/>
    <m/>
    <x v="17"/>
    <s v="สำเร็จ"/>
    <s v="True Shop Central Rama 9"/>
    <s v="ชำระครบ"/>
    <m/>
    <s v=""/>
    <s v=""/>
    <s v=""/>
    <s v="9IPH163IMM507"/>
    <s v="iPhone 16 Pro Max Magsafe - Momorei Rico"/>
    <n v="1"/>
    <n v="990"/>
    <s v="49.5"/>
    <n v="940.5"/>
    <s v=""/>
    <s v="Momorei"/>
    <x v="1"/>
    <s v="True Shop Central Rama 9"/>
    <s v="BMA V - Central"/>
    <s v="BMA"/>
  </r>
  <r>
    <s v="RC-152-202608014"/>
    <s v="True Shop Future Park Rangsit(H)"/>
    <s v="POS"/>
    <x v="2"/>
    <s v="0.0"/>
    <n v="0"/>
    <n v="551.4"/>
    <n v="38.6"/>
    <n v="590"/>
    <x v="12"/>
    <s v="สำเร็จ"/>
    <s v="True Shop Future Park Rangsit(H)"/>
    <s v="ชำระครบ"/>
    <m/>
    <s v="อื่นๆ"/>
    <n v="590"/>
    <s v="15/8/2026 18:43"/>
    <s v="2IPH172SCM013"/>
    <s v="Sheep Clear Magsafe - iPhone 17 Pro"/>
    <n v="1"/>
    <n v="690"/>
    <s v="100.0"/>
    <n v="590"/>
    <s v=""/>
    <s v="Sheep Clear"/>
    <x v="66"/>
    <s v="True Shop Future Park Rangsit(H)"/>
    <s v="BMA III - North East"/>
    <s v="BMA"/>
  </r>
  <r>
    <s v="RC-137-202608024"/>
    <s v="True Shop Central Nakhornpathom"/>
    <s v="POS"/>
    <x v="2"/>
    <s v="0.0"/>
    <n v="0"/>
    <n v="457.94"/>
    <n v="32.06"/>
    <n v="490"/>
    <x v="180"/>
    <s v="สำเร็จ"/>
    <s v="True Shop Central Nakhornpathom"/>
    <s v="ชำระครบ"/>
    <m/>
    <s v="TTB"/>
    <n v="490"/>
    <s v="15/8/2026 18:41"/>
    <s v="2SIP173SPC013"/>
    <s v="Sheep Screen Protector Clear - iPhone 17 Pro Max"/>
    <n v="1"/>
    <n v="490"/>
    <s v="0.0"/>
    <n v="490"/>
    <s v=""/>
    <s v="Screen Protector"/>
    <x v="57"/>
    <s v="True Shop Central Nakhornpathom"/>
    <s v="UPC - West"/>
    <s v="UPC II"/>
  </r>
  <r>
    <s v="RC-114-202608027"/>
    <s v="True Shop Robinson Kanchanaburi"/>
    <s v="POS"/>
    <x v="2"/>
    <s v="0.0"/>
    <n v="0"/>
    <n v="644.86"/>
    <n v="45.14"/>
    <n v="690"/>
    <x v="73"/>
    <s v="สำเร็จ"/>
    <s v="True Shop Robinson Kanchanaburi"/>
    <s v="ชำระครบ"/>
    <m/>
    <s v="TTB"/>
    <n v="690"/>
    <s v="15/8/2026 18:36"/>
    <s v="2IPH172SCM013"/>
    <s v="Sheep Clear Magsafe - iPhone 17 Pro"/>
    <n v="1"/>
    <n v="690"/>
    <s v="0.0"/>
    <n v="690"/>
    <s v=""/>
    <s v="Sheep Clear"/>
    <x v="40"/>
    <s v="True Shop Robinson Kanchanaburi"/>
    <s v="UPC - West"/>
    <s v="UPC II"/>
  </r>
  <r>
    <s v="RC-91-202608014"/>
    <s v="True Shop Robinson Buriram"/>
    <s v="POS"/>
    <x v="2"/>
    <s v="0.0"/>
    <n v="0"/>
    <n v="644.86"/>
    <n v="45.14"/>
    <n v="690"/>
    <x v="181"/>
    <s v="สำเร็จ"/>
    <s v="True Shop Robinson Buriram"/>
    <s v="ชำระครบ"/>
    <m/>
    <s v="KBANK"/>
    <n v="690"/>
    <s v="15/8/2026 18:36"/>
    <s v="2IPH173SCM013"/>
    <s v="Sheep Clear Magsafe - iPhone 17 Pro Max"/>
    <n v="1"/>
    <n v="690"/>
    <s v="0.0"/>
    <n v="690"/>
    <s v=""/>
    <s v="Sheep Clear"/>
    <x v="81"/>
    <s v="True Shop Robinson Buriram"/>
    <s v="UPC - Lower Northeast"/>
    <s v="UPC I"/>
  </r>
  <r>
    <s v="RC-91-202608013"/>
    <s v="True Shop Robinson Buriram"/>
    <s v="POS"/>
    <x v="2"/>
    <s v="0.0"/>
    <n v="0"/>
    <n v="925.23"/>
    <n v="64.77"/>
    <n v="990"/>
    <x v="182"/>
    <s v="สำเร็จ"/>
    <s v="True Shop Robinson Buriram"/>
    <s v="ชำระครบ"/>
    <m/>
    <s v="KBANK"/>
    <n v="990"/>
    <s v="15/8/2026 18:34"/>
    <s v="5IPH170IMM504"/>
    <s v="iPhone 17 Magsafe - Stitch Aloha"/>
    <n v="1"/>
    <n v="990"/>
    <s v="0.0"/>
    <n v="990"/>
    <s v=""/>
    <s v="Disney x Sheep"/>
    <x v="81"/>
    <s v="True Shop Robinson Buriram"/>
    <s v="UPC - Lower Northeast"/>
    <s v="UPC I"/>
  </r>
  <r>
    <s v="RC-124-202608112"/>
    <s v="TRUE - Fashion Island"/>
    <s v="POS"/>
    <x v="2"/>
    <s v="0.0"/>
    <n v="0"/>
    <n v="925.23"/>
    <n v="64.77"/>
    <n v="990"/>
    <x v="69"/>
    <s v="สำเร็จ"/>
    <s v="True Shop Fashion Island"/>
    <s v="ชำระครบ"/>
    <m/>
    <s v="KBANK"/>
    <n v="990"/>
    <s v="15/8/2026 18:34"/>
    <s v="5IPH160IMM533"/>
    <s v="iPhone 16 Magsafe - Nick and Judy"/>
    <n v="1"/>
    <n v="990"/>
    <s v="0.0"/>
    <n v="990"/>
    <s v=""/>
    <s v="Disney x Sheep"/>
    <x v="6"/>
    <s v="True Shop Fashion Island"/>
    <s v="BMA III - North East"/>
    <s v="BMA"/>
  </r>
  <r>
    <s v="RC-124-202608112"/>
    <s v="TRUE - Fashion Island"/>
    <s v="POS"/>
    <x v="2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79-202608048"/>
    <s v="True Shop Megabangna"/>
    <s v="POS"/>
    <x v="2"/>
    <s v="0.0"/>
    <n v="0"/>
    <n v="915.89"/>
    <n v="64.11"/>
    <n v="980"/>
    <x v="183"/>
    <s v="สำเร็จ"/>
    <s v="True Shop Mega Bangna"/>
    <s v="ชำระครบ"/>
    <m/>
    <s v="KBANK"/>
    <n v="980"/>
    <s v="15/8/2026 18:33"/>
    <s v="2IPH173SCM004"/>
    <s v="Sheep Canvas Clear Blue - iPhone 17 Pro Max"/>
    <n v="1"/>
    <n v="690"/>
    <s v="63.89"/>
    <n v="626.11"/>
    <s v=""/>
    <s v="Sheep Clear"/>
    <x v="11"/>
    <s v="True Shop Mega Bangna"/>
    <s v="BMA IV - South East"/>
    <s v="BMA"/>
  </r>
  <r>
    <s v="RC-179-202608048"/>
    <s v="True Shop Megabangna"/>
    <s v="POS"/>
    <x v="2"/>
    <m/>
    <m/>
    <m/>
    <m/>
    <m/>
    <x v="183"/>
    <s v="สำเร็จ"/>
    <s v="True Shop Mega Bangna"/>
    <s v="ชำระครบ"/>
    <m/>
    <s v=""/>
    <s v=""/>
    <s v=""/>
    <s v="2SCP172BCG004"/>
    <s v="Sheep Bullet Camera Glass iPhone 17 Pro /17 Pro Max - Blue"/>
    <n v="1"/>
    <n v="390"/>
    <s v="36.11"/>
    <n v="353.89"/>
    <s v=""/>
    <s v="Screen Protector"/>
    <x v="11"/>
    <s v="True Shop Mega Bangna"/>
    <s v="BMA IV - South East"/>
    <s v="BMA"/>
  </r>
  <r>
    <s v="RC-154-202608021"/>
    <s v="True Shop Central Festival Phuket"/>
    <s v="POS"/>
    <x v="2"/>
    <s v="0.0"/>
    <n v="0"/>
    <n v="925.23"/>
    <n v="64.77"/>
    <n v="990"/>
    <x v="184"/>
    <s v="สำเร็จ"/>
    <s v="True Shop Central Festival Phuket"/>
    <s v="ชำระครบ"/>
    <m/>
    <s v="KBANK"/>
    <n v="990"/>
    <s v="15/8/2026 18:32"/>
    <s v="5IPH170IMM533"/>
    <s v="iPhone 17 Magsafe - Nick and Judy"/>
    <n v="1"/>
    <n v="990"/>
    <s v="0.0"/>
    <n v="990"/>
    <s v=""/>
    <s v="Disney x Sheep"/>
    <x v="38"/>
    <s v="True Shop Central Festival Phuket"/>
    <s v="UPC - Upper South"/>
    <s v="UPC II"/>
  </r>
  <r>
    <s v="RC-133-202608051"/>
    <s v="True Shop Central Chanthaburi"/>
    <s v="POS"/>
    <x v="2"/>
    <s v="0.0"/>
    <n v="0"/>
    <n v="831.78"/>
    <n v="58.22"/>
    <n v="890"/>
    <x v="172"/>
    <s v="สำเร็จ"/>
    <s v="True Shop Central Chanthaburi"/>
    <s v="ชำระครบ"/>
    <m/>
    <s v="KBANK"/>
    <n v="890"/>
    <s v="15/8/2026 18:29"/>
    <s v="5IPH173IMM414"/>
    <s v="iPhone 17 Pro Max Magsafe - Little Marie"/>
    <n v="1"/>
    <n v="990"/>
    <s v="100.0"/>
    <n v="890"/>
    <s v=""/>
    <s v="Disney x Sheep"/>
    <x v="2"/>
    <s v="True Shop Central Chanthaburi"/>
    <s v="UPC - East"/>
    <s v="UPC II"/>
  </r>
  <r>
    <s v="RC-180-202608043"/>
    <s v="True Shop Future Park Rangsit Fl.2"/>
    <s v="POS"/>
    <x v="2"/>
    <s v="0.0"/>
    <n v="0"/>
    <n v="271.02999999999997"/>
    <n v="18.97"/>
    <n v="290"/>
    <x v="81"/>
    <s v="สำเร็จ"/>
    <s v="True Shop Future Park Rangsit Fl.2"/>
    <s v="ชำระครบ"/>
    <m/>
    <s v="TTB"/>
    <n v="290"/>
    <s v="15/8/2026 18:20"/>
    <s v="2SCP172BCG013"/>
    <s v="Sheep Bullet Camera Glass Clear iPhone 17 Pro /17 Pro Max"/>
    <n v="1"/>
    <n v="290"/>
    <s v="0.0"/>
    <n v="290"/>
    <s v=""/>
    <s v="Screen Protector"/>
    <x v="8"/>
    <s v="True Shop  Future Park Rangsit Fl.2"/>
    <s v="BMA III - North East"/>
    <s v="BMA"/>
  </r>
  <r>
    <s v="RC-169-202608046"/>
    <s v="True Shop Central Westgate"/>
    <s v="POS"/>
    <x v="2"/>
    <s v="0.0"/>
    <n v="0"/>
    <n v="644.86"/>
    <n v="45.14"/>
    <n v="690"/>
    <x v="185"/>
    <s v="สำเร็จ"/>
    <s v="True Shop Central West Gate"/>
    <s v="ชำระครบ"/>
    <m/>
    <s v="Cash"/>
    <n v="690"/>
    <s v="15/8/2026 18:20"/>
    <s v="2IPH171SCM135"/>
    <s v="Sheep Canvas Clear Matte - iPhone Air"/>
    <n v="1"/>
    <n v="690"/>
    <s v="0.0"/>
    <n v="690"/>
    <s v=""/>
    <s v="Sheep Clear"/>
    <x v="17"/>
    <s v="True Shop Central West Gate"/>
    <s v="BMA I - North West"/>
    <s v="BMA"/>
  </r>
  <r>
    <s v="RC-124-202608111"/>
    <s v="TRUE - Fashion Island"/>
    <s v="POS"/>
    <x v="2"/>
    <s v="0.0"/>
    <n v="0"/>
    <n v="364.49"/>
    <n v="25.51"/>
    <n v="390"/>
    <x v="69"/>
    <s v="สำเร็จ"/>
    <s v="True Shop Fashion Island"/>
    <s v="ชำระครบ"/>
    <m/>
    <s v="KBANK"/>
    <n v="390"/>
    <s v="15/8/2026 18:20"/>
    <s v="2SCP172BCG002"/>
    <s v="Sheep Bullet Camera Glass iPhone 17 Pro /17 Pro Max - Natural Titanium"/>
    <n v="1"/>
    <n v="390"/>
    <s v="0.0"/>
    <n v="390"/>
    <s v=""/>
    <s v="Screen Protector"/>
    <x v="6"/>
    <s v="True Shop Fashion Island"/>
    <s v="BMA III - North East"/>
    <s v="BMA"/>
  </r>
  <r>
    <s v="RC-124-202608110"/>
    <s v="TRUE - Fashion Island"/>
    <s v="POS"/>
    <x v="2"/>
    <s v="0.0"/>
    <n v="0"/>
    <n v="1289.72"/>
    <n v="90.28"/>
    <n v="1380"/>
    <x v="69"/>
    <s v="สำเร็จ"/>
    <s v="True Shop Fashion Island"/>
    <s v="ชำระครบ"/>
    <m/>
    <s v="KBANK"/>
    <n v="1380"/>
    <s v="15/8/2026 18:20"/>
    <s v="5IPH173IMM559"/>
    <s v="Sheep Canvas 17 Pro Max - Toy Story 5"/>
    <n v="1"/>
    <n v="990"/>
    <s v="66.89"/>
    <n v="923.11"/>
    <s v=""/>
    <s v="Disney x Sheep"/>
    <x v="6"/>
    <s v="True Shop Fashion Island"/>
    <s v="BMA III - North East"/>
    <s v="BMA"/>
  </r>
  <r>
    <s v="RC-124-202608110"/>
    <s v="TRUE - Fashion Island"/>
    <s v="POS"/>
    <x v="2"/>
    <m/>
    <m/>
    <m/>
    <m/>
    <m/>
    <x v="69"/>
    <s v="สำเร็จ"/>
    <s v="True Shop Fashion Island"/>
    <s v="ชำระครบ"/>
    <m/>
    <s v=""/>
    <s v=""/>
    <s v=""/>
    <s v="2SIP173SPC013"/>
    <s v="Sheep Screen Protector Clear - iPhone 17 Pro Max"/>
    <n v="1"/>
    <n v="490"/>
    <s v="33.11"/>
    <n v="456.89"/>
    <s v=""/>
    <s v="Screen Protector"/>
    <x v="6"/>
    <s v="True Shop Fashion Island"/>
    <s v="BMA III - North East"/>
    <s v="BMA"/>
  </r>
  <r>
    <s v="RC-124-202608110"/>
    <s v="TRUE - Fashion Island"/>
    <s v="POS"/>
    <x v="2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33-202608050"/>
    <s v="True Shop Central Chanthaburi"/>
    <s v="POS"/>
    <x v="2"/>
    <s v="0.0"/>
    <n v="0"/>
    <n v="326.17"/>
    <n v="22.83"/>
    <n v="349"/>
    <x v="186"/>
    <s v="สำเร็จ"/>
    <s v="True Shop Central Chanthaburi"/>
    <s v="ชำระครบ"/>
    <m/>
    <s v="KBANK"/>
    <n v="349"/>
    <s v="15/8/2026 18:08"/>
    <s v="5PHC999CHR526"/>
    <s v="Phone Charm - Mickey Mouse"/>
    <n v="1"/>
    <n v="349"/>
    <s v="0.0"/>
    <n v="349"/>
    <s v=""/>
    <s v="Disney x Sheep"/>
    <x v="2"/>
    <s v="True Shop Central Chanthaburi"/>
    <s v="UPC - East"/>
    <s v="UPC II"/>
  </r>
  <r>
    <s v="RC-129-202608031"/>
    <s v="True Shop Central Ladprao"/>
    <s v="POS"/>
    <x v="2"/>
    <s v="0.0"/>
    <n v="0"/>
    <n v="326.17"/>
    <n v="22.83"/>
    <n v="349"/>
    <x v="187"/>
    <s v="สำเร็จ"/>
    <s v="True Shop Central Ladprao"/>
    <s v="ชำระครบ"/>
    <m/>
    <s v="KBANK"/>
    <n v="349"/>
    <s v="15/8/2026 18:05"/>
    <s v="4ACC999SGM518"/>
    <s v="Sheep Phone Grip - Pochacco"/>
    <n v="1"/>
    <n v="349"/>
    <s v="0.0"/>
    <n v="349"/>
    <s v=""/>
    <s v="Sanrio x Sheep"/>
    <x v="82"/>
    <s v="True Shop Central Ladprao"/>
    <s v="BMA I - North West"/>
    <s v="BMA"/>
  </r>
  <r>
    <s v="RC-169-202608045"/>
    <s v="True Shop Central Westgate"/>
    <s v="POS"/>
    <x v="2"/>
    <s v="0.0"/>
    <n v="0"/>
    <n v="831.78"/>
    <n v="58.22"/>
    <n v="890"/>
    <x v="188"/>
    <s v="สำเร็จ"/>
    <s v="True Shop Central West Gate"/>
    <s v="ชำระครบ"/>
    <m/>
    <s v="KBANK"/>
    <n v="890"/>
    <s v="15/8/2026 18:03"/>
    <s v="5IPH173IMM559"/>
    <s v="Sheep Canvas 17 Pro Max - Toy Story 5"/>
    <n v="1"/>
    <n v="990"/>
    <s v="100.0"/>
    <n v="890"/>
    <s v=""/>
    <s v="Disney x Sheep"/>
    <x v="17"/>
    <s v="True Shop Central West Gate"/>
    <s v="BMA I - North West"/>
    <s v="BMA"/>
  </r>
  <r>
    <s v="RC-124-202608109"/>
    <s v="TRUE - Fashion Island"/>
    <s v="POS"/>
    <x v="2"/>
    <s v="0.0"/>
    <n v="0"/>
    <n v="925.23"/>
    <n v="64.77"/>
    <n v="990"/>
    <x v="69"/>
    <s v="สำเร็จ"/>
    <s v="True Shop Fashion Island"/>
    <s v="ชำระครบ"/>
    <m/>
    <s v="KBANK"/>
    <n v="990"/>
    <s v="15/8/2026 18:02"/>
    <s v="5IPH171IMM503"/>
    <s v="iPhone Air Magsafe - Stitch Travel"/>
    <n v="1"/>
    <n v="990"/>
    <s v="0.0"/>
    <n v="990"/>
    <s v=""/>
    <s v="Disney x Sheep"/>
    <x v="6"/>
    <s v="True Shop Fashion Island"/>
    <s v="BMA III - North East"/>
    <s v="BMA"/>
  </r>
  <r>
    <s v="RC-124-202608109"/>
    <s v="TRUE - Fashion Island"/>
    <s v="POS"/>
    <x v="2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84-202608013"/>
    <s v="True Shop Central Plaza Chaengwattana (D)"/>
    <s v="POS"/>
    <x v="2"/>
    <s v="0.0"/>
    <n v="0"/>
    <n v="271.02999999999997"/>
    <n v="18.97"/>
    <n v="290"/>
    <x v="189"/>
    <s v="สำเร็จ"/>
    <s v="True Shop Central Plaza Chaengwattana (D)"/>
    <s v="ชำระครบ"/>
    <m/>
    <s v="TTB"/>
    <n v="290"/>
    <s v="15/8/2026 17:59"/>
    <s v="2SCP172BCG013"/>
    <s v="Sheep Bullet Camera Glass Clear iPhone 17 Pro /17 Pro Max"/>
    <n v="1"/>
    <n v="290"/>
    <s v="0.0"/>
    <n v="290"/>
    <s v=""/>
    <s v="Screen Protector"/>
    <x v="34"/>
    <s v="True Shop Central Plaza Chaengwattana (D)"/>
    <s v="BMA I - North West"/>
    <s v="BMA"/>
  </r>
  <r>
    <s v="RC-163-202608019"/>
    <s v="True Shop Central Sriracha"/>
    <s v="POS"/>
    <x v="2"/>
    <s v="0.0"/>
    <n v="0"/>
    <n v="326.17"/>
    <n v="22.83"/>
    <n v="349"/>
    <x v="190"/>
    <s v="สำเร็จ"/>
    <s v="True Shop Central Sriracha"/>
    <s v="ชำระครบ"/>
    <m/>
    <s v="KBANK"/>
    <n v="349"/>
    <s v="15/8/2026 17:51"/>
    <s v="4ACC999SGM521"/>
    <s v="Sheep Phone Grip - Hello Kitty Love"/>
    <n v="1"/>
    <n v="349"/>
    <s v="0.0"/>
    <n v="349"/>
    <s v=""/>
    <s v="Sanrio x Sheep"/>
    <x v="68"/>
    <s v="True Shop Central Sriracha"/>
    <s v="UPC - East"/>
    <s v="UPC II"/>
  </r>
  <r>
    <s v="RC-136-202608034"/>
    <s v="True Shop Seacon Square 2"/>
    <s v="POS"/>
    <x v="2"/>
    <s v="0.0"/>
    <n v="0"/>
    <n v="831.78"/>
    <n v="58.22"/>
    <n v="890"/>
    <x v="12"/>
    <s v="สำเร็จ"/>
    <s v="True Shop Seacon Square 2"/>
    <s v="ชำระครบ"/>
    <m/>
    <s v="TTB"/>
    <n v="890"/>
    <s v="15/8/2026 18:12"/>
    <s v="5IPH173IMM533"/>
    <s v="iPhone 17 Pro Max Magsafe - Nick and Judy"/>
    <n v="1"/>
    <n v="990"/>
    <s v="100.0"/>
    <n v="890"/>
    <s v=""/>
    <s v="Disney x Sheep"/>
    <x v="21"/>
    <s v="True Shop Seacon Square 2"/>
    <s v="BMA IV - South East"/>
    <s v="BMA"/>
  </r>
  <r>
    <s v="RC-170-202608032"/>
    <s v="True Shop Central Plaza Nakhon Ratchasima"/>
    <s v="POS"/>
    <x v="2"/>
    <s v="0.0"/>
    <n v="0"/>
    <n v="831.78"/>
    <n v="58.22"/>
    <n v="890"/>
    <x v="191"/>
    <s v="สำเร็จ"/>
    <s v="True Shop Central Plaza Nakhon Ratchasima"/>
    <s v="ชำระครบ"/>
    <m/>
    <s v="KBANK"/>
    <n v="890"/>
    <s v="15/8/2026 17:43"/>
    <s v="5IPH173IMM417"/>
    <s v="iPhone 17 Pro Max Magsafe - Thumper Blossom"/>
    <n v="1"/>
    <n v="990"/>
    <s v="100.0"/>
    <n v="890"/>
    <s v=""/>
    <s v="Disney x Sheep"/>
    <x v="23"/>
    <s v="True Shop Central Plaza Nakhon Ratchasima"/>
    <s v="UPC - Lower Northeast"/>
    <s v="UPC I"/>
  </r>
  <r>
    <s v="RC-163-202608018"/>
    <s v="True Shop Central Sriracha"/>
    <s v="POS"/>
    <x v="2"/>
    <s v="0.0"/>
    <n v="0"/>
    <n v="364.49"/>
    <n v="25.51"/>
    <n v="390"/>
    <x v="192"/>
    <s v="สำเร็จ"/>
    <s v="True Shop Central Sriracha"/>
    <s v="ชำระครบ"/>
    <m/>
    <s v="KBANK"/>
    <n v="390"/>
    <s v="15/8/2026 17:39"/>
    <s v="2SCP172BCG090"/>
    <s v="Sheep Bullet Camera Glass iPhone 17 Pro /17 Pro Max - Silver"/>
    <n v="1"/>
    <n v="390"/>
    <s v="0.0"/>
    <n v="390"/>
    <s v=""/>
    <s v="Screen Protector"/>
    <x v="68"/>
    <s v="True Shop Central Sriracha"/>
    <s v="UPC - East"/>
    <s v="UPC II"/>
  </r>
  <r>
    <s v="RC-180-202608042"/>
    <s v="True Shop Future Park Rangsit Fl.2"/>
    <s v="POS"/>
    <x v="2"/>
    <s v="0.0"/>
    <n v="0"/>
    <n v="551.4"/>
    <n v="38.6"/>
    <n v="590"/>
    <x v="12"/>
    <s v="สำเร็จ"/>
    <s v="True Shop Future Park Rangsit Fl.2"/>
    <s v="ชำระครบ"/>
    <m/>
    <s v="BBL"/>
    <n v="590"/>
    <s v="15/8/2026 17:38"/>
    <s v="2SIP172SGP013"/>
    <s v="Sheep Screen Protector Privacy Glass - iPhone 17 Pro"/>
    <n v="1"/>
    <n v="690"/>
    <s v="100.0"/>
    <n v="590"/>
    <s v=""/>
    <s v="Screen Protector"/>
    <x v="8"/>
    <s v="True Shop  Future Park Rangsit Fl.2"/>
    <s v="BMA III - North East"/>
    <s v="BMA"/>
  </r>
  <r>
    <s v="RC-73-202608019"/>
    <s v="True Shop The Mall Nakhonratchasima 3Fl."/>
    <s v="POS"/>
    <x v="2"/>
    <s v="0.0"/>
    <n v="0"/>
    <n v="831.78"/>
    <n v="58.22"/>
    <n v="890"/>
    <x v="193"/>
    <s v="สำเร็จ"/>
    <s v="True Shop The Mall Nakhonratchasima 3Fl."/>
    <s v="ชำระครบ"/>
    <m/>
    <s v="KBANK"/>
    <n v="890"/>
    <s v="15/8/2026 17:31"/>
    <s v="5IPH172IMM559"/>
    <s v="Sheep Canvas 17 Pro - Toy Story 5"/>
    <n v="1"/>
    <n v="990"/>
    <s v="100.0"/>
    <n v="890"/>
    <s v=""/>
    <s v="Disney x Sheep"/>
    <x v="36"/>
    <s v="True Shop The Mall Nakhonratchasima 3Fl."/>
    <s v="UPC - Lower Northeast"/>
    <s v="UPC I"/>
  </r>
  <r>
    <s v="RC-132-202608013"/>
    <s v="True Shop The Mall Thapra"/>
    <s v="POS"/>
    <x v="2"/>
    <s v="0.0"/>
    <n v="0"/>
    <n v="326.17"/>
    <n v="22.83"/>
    <n v="349"/>
    <x v="12"/>
    <s v="สำเร็จ"/>
    <s v="True Shop The Mall Thapra"/>
    <s v="ชำระครบ"/>
    <m/>
    <s v="TTB"/>
    <n v="349"/>
    <s v="15/8/2026 17:30"/>
    <s v="9PHC999CHR475"/>
    <s v="Phone Charm - Snoopy"/>
    <n v="1"/>
    <n v="349"/>
    <s v="0.0"/>
    <n v="349"/>
    <s v=""/>
    <s v="Sheep x Peanuts"/>
    <x v="45"/>
    <s v="True Shop The Mall Thapra"/>
    <s v="BMA II - South West"/>
    <s v="BMA"/>
  </r>
  <r>
    <s v="RC-132-202608012"/>
    <s v="True Shop The Mall Thapra"/>
    <s v="POS"/>
    <x v="2"/>
    <s v="0.0"/>
    <n v="0"/>
    <n v="831.78"/>
    <n v="58.22"/>
    <n v="890"/>
    <x v="12"/>
    <s v="สำเร็จ"/>
    <s v="True Shop The Mall Thapra"/>
    <s v="ชำระครบ"/>
    <m/>
    <s v="TTB"/>
    <n v="890"/>
    <s v="15/8/2026 17:29"/>
    <s v="5SSC505IMM503"/>
    <s v="Samsung S25 Ultra Magsafe - Stitch Travel"/>
    <n v="1"/>
    <n v="990"/>
    <s v="100.0"/>
    <n v="890"/>
    <s v=""/>
    <s v="Disney x Sheep"/>
    <x v="45"/>
    <s v="True Shop The Mall Thapra"/>
    <s v="BMA II - South West"/>
    <s v="BMA"/>
  </r>
  <r>
    <s v="RC-190-202608008"/>
    <s v="True Shop Central Rayong (D)"/>
    <s v="POS"/>
    <x v="2"/>
    <s v="0.0"/>
    <n v="0"/>
    <n v="271.02999999999997"/>
    <n v="18.97"/>
    <n v="290"/>
    <x v="194"/>
    <s v="สำเร็จ"/>
    <s v="True Shop Central Rayong (D)"/>
    <s v="ชำระครบ"/>
    <m/>
    <s v="TTB"/>
    <n v="290"/>
    <s v="15/8/2026 17:27"/>
    <s v="2SCP172BCG013"/>
    <s v="Sheep Bullet Camera Glass Clear iPhone 17 Pro /17 Pro Max"/>
    <n v="1"/>
    <n v="290"/>
    <s v="0.0"/>
    <n v="290"/>
    <s v=""/>
    <s v="Screen Protector"/>
    <x v="83"/>
    <s v="True Shop Central Rayong (D)"/>
    <s v="UPC - East"/>
    <s v="UPC II"/>
  </r>
  <r>
    <s v="RC-170-202608031"/>
    <s v="True Shop Central Plaza Nakhon Ratchasima"/>
    <s v="POS"/>
    <x v="2"/>
    <s v="0.0"/>
    <n v="0"/>
    <n v="364.49"/>
    <n v="25.51"/>
    <n v="390"/>
    <x v="195"/>
    <s v="สำเร็จ"/>
    <s v="True Shop Central Plaza Nakhon Ratchasima"/>
    <s v="ชำระครบ"/>
    <m/>
    <s v="KBANK"/>
    <n v="390"/>
    <s v="15/8/2026 17:23"/>
    <s v="2SCP172BCG004"/>
    <s v="Sheep Bullet Camera Glass iPhone 17 Pro /17 Pro Max - Blue"/>
    <n v="1"/>
    <n v="390"/>
    <s v="0.0"/>
    <n v="390"/>
    <s v=""/>
    <s v="Screen Protector"/>
    <x v="23"/>
    <s v="True Shop Central Plaza Nakhon Ratchasima"/>
    <s v="UPC - Lower Northeast"/>
    <s v="UPC I"/>
  </r>
  <r>
    <s v="RC-140-202608040"/>
    <s v="True Shop Central Plaza Mahachai"/>
    <s v="POS"/>
    <x v="2"/>
    <s v="0.0"/>
    <n v="0"/>
    <n v="831.78"/>
    <n v="58.22"/>
    <n v="890"/>
    <x v="196"/>
    <s v="สำเร็จ"/>
    <s v="True Shop Central Plaza Mahachai"/>
    <s v="ชำระครบ"/>
    <m/>
    <s v="TTB"/>
    <n v="890"/>
    <s v="15/8/2026 17:22"/>
    <s v="5IPH173IMM416"/>
    <s v="iPhone 17 Pro Max Magsafe - Lovely Lady"/>
    <n v="1"/>
    <n v="990"/>
    <s v="100.0"/>
    <n v="890"/>
    <s v=""/>
    <s v="Disney x Sheep"/>
    <x v="41"/>
    <s v="True Shop Central Plaza Mahachai"/>
    <s v="UPC - West"/>
    <s v="UPC II"/>
  </r>
  <r>
    <s v="RC-140-202608039"/>
    <s v="True Shop Central Plaza Mahachai"/>
    <s v="POS"/>
    <x v="2"/>
    <s v="0.0"/>
    <n v="0"/>
    <n v="831.78"/>
    <n v="58.22"/>
    <n v="890"/>
    <x v="196"/>
    <s v="สำเร็จ"/>
    <s v="True Shop Central Plaza Mahachai"/>
    <s v="ชำระครบ"/>
    <m/>
    <s v="TTB"/>
    <n v="890"/>
    <s v="15/8/2026 17:21"/>
    <s v="9IPH173IMM434"/>
    <s v="iPhone 17 Pro Max Magsafe - Esther Bunny"/>
    <n v="1"/>
    <n v="990"/>
    <s v="100.0"/>
    <n v="890"/>
    <s v=""/>
    <s v="Esther Bunny x Sheep"/>
    <x v="41"/>
    <s v="True Shop Central Plaza Mahachai"/>
    <s v="UPC - West"/>
    <s v="UPC II"/>
  </r>
  <r>
    <s v="RC-143-202608018"/>
    <s v="True Shop Central Krabi"/>
    <s v="POS"/>
    <x v="2"/>
    <s v="0.0"/>
    <n v="0"/>
    <n v="364.49"/>
    <n v="25.51"/>
    <n v="390"/>
    <x v="197"/>
    <s v="สำเร็จ"/>
    <s v="True Shop Central Krabi"/>
    <s v="ชำระครบ"/>
    <m/>
    <s v="TTB"/>
    <n v="390"/>
    <s v="15/8/2026 17:20"/>
    <s v="2SCP172BCG004"/>
    <s v="Sheep Bullet Camera Glass iPhone 17 Pro /17 Pro Max - Blue"/>
    <n v="1"/>
    <n v="390"/>
    <s v="0.0"/>
    <n v="390"/>
    <s v=""/>
    <s v="Screen Protector"/>
    <x v="9"/>
    <s v="True Shop Central Krabi"/>
    <s v="UPC - Upper South"/>
    <s v="UPC II"/>
  </r>
  <r>
    <s v="RC-192-202608004"/>
    <s v="True Shop Phuket (D)"/>
    <s v="POS"/>
    <x v="2"/>
    <s v="0.0"/>
    <n v="0"/>
    <n v="1757.94"/>
    <n v="123.06"/>
    <n v="1881"/>
    <x v="12"/>
    <s v="สำเร็จ"/>
    <s v="True Shop Phuket (D)"/>
    <s v="ชำระครบ"/>
    <m/>
    <s v="BBL"/>
    <n v="1881"/>
    <s v="15/8/2026 17:09"/>
    <s v="5SSC506IMM414"/>
    <s v="Sheep Canvas S26 Ultra - Little Marie"/>
    <n v="1"/>
    <n v="990"/>
    <s v="49.5"/>
    <n v="940.5"/>
    <s v=""/>
    <s v="Disney x Sheep"/>
    <x v="84"/>
    <s v="True Shop Phuket (D)"/>
    <s v="UPC - Upper South"/>
    <s v="UPC II"/>
  </r>
  <r>
    <s v="RC-192-202608004"/>
    <s v="True Shop Phuket (D)"/>
    <s v="POS"/>
    <x v="2"/>
    <m/>
    <m/>
    <m/>
    <m/>
    <m/>
    <x v="12"/>
    <s v="สำเร็จ"/>
    <s v="True Shop Phuket (D)"/>
    <s v="ชำระครบ"/>
    <m/>
    <s v=""/>
    <s v=""/>
    <s v=""/>
    <s v="5SSC506IMM413"/>
    <s v="Sheep Canvas S26 Ultra - 101 Dalmatians"/>
    <n v="1"/>
    <n v="990"/>
    <s v="49.5"/>
    <n v="940.5"/>
    <s v=""/>
    <s v="Disney x Sheep"/>
    <x v="84"/>
    <s v="True Shop Phuket (D)"/>
    <s v="UPC - Upper South"/>
    <s v="UPC II"/>
  </r>
  <r>
    <s v="RC-148-202608023"/>
    <s v="True Shop The Mall Ngamwongwan 3FL."/>
    <s v="POS"/>
    <x v="2"/>
    <s v="0.0"/>
    <n v="0"/>
    <n v="551.4"/>
    <n v="38.6"/>
    <n v="590"/>
    <x v="198"/>
    <s v="สำเร็จ"/>
    <s v="True Shop The Mall Ngamwongwan 6Fl."/>
    <s v="ชำระครบ"/>
    <m/>
    <s v="TTB"/>
    <n v="590"/>
    <s v="15/8/2026 17:00"/>
    <s v="2IPH170SCM555"/>
    <s v="Sheep Canvas Clear Matte Black - iPhone 17"/>
    <n v="1"/>
    <n v="690"/>
    <s v="100.0"/>
    <n v="590"/>
    <s v=""/>
    <s v="Sheep Clear"/>
    <x v="47"/>
    <s v="True Shop The Mall Ngamwongwan 6Fl."/>
    <s v="BMA I - North West"/>
    <s v="BMA"/>
  </r>
  <r>
    <s v="RC-156-202608027"/>
    <s v="True Shop The mall Bangkae"/>
    <s v="POS"/>
    <x v="2"/>
    <s v="0.0"/>
    <n v="0"/>
    <n v="831.78"/>
    <n v="58.22"/>
    <n v="890"/>
    <x v="199"/>
    <s v="สำเร็จ"/>
    <s v="True Shop The Mall Bangkae 2Fl."/>
    <s v="ชำระครบ"/>
    <m/>
    <s v="TTB"/>
    <n v="890"/>
    <s v="15/8/2026 16:57"/>
    <s v="5IPH170IMM503"/>
    <s v="iPhone 17 Magsafe - Stitch Travel"/>
    <n v="1"/>
    <n v="990"/>
    <s v="100.0"/>
    <n v="890"/>
    <s v=""/>
    <s v="Disney x Sheep"/>
    <x v="22"/>
    <s v="True Shop The Mall Bangkae 2Fl."/>
    <s v="BMA II - South West"/>
    <s v="BMA"/>
  </r>
  <r>
    <s v="RC-164-202608019"/>
    <s v="True Shop Central East Ville"/>
    <s v="POS"/>
    <x v="2"/>
    <s v="0.0"/>
    <n v="0"/>
    <n v="831.78"/>
    <n v="58.22"/>
    <n v="890"/>
    <x v="146"/>
    <s v="สำเร็จ"/>
    <s v="True Shop Central Festival East Ville"/>
    <s v="ชำระครบ"/>
    <m/>
    <s v="KTC"/>
    <n v="890"/>
    <s v="15/8/2026 16:53"/>
    <s v="4IPH173IMM520"/>
    <s v="Sheep Canvas 17 Pro Max - Hello Kitty"/>
    <n v="1"/>
    <n v="990"/>
    <s v="100.0"/>
    <n v="890"/>
    <s v=""/>
    <s v="Sanrio x Sheep"/>
    <x v="74"/>
    <s v="True Shop Central Festival East Ville"/>
    <s v="BMA V - Central"/>
    <s v="BMA"/>
  </r>
  <r>
    <s v="RC-152-202608013"/>
    <s v="True Shop Future Park Rangsit(H)"/>
    <s v="POS"/>
    <x v="2"/>
    <s v="0.0"/>
    <n v="0"/>
    <n v="831.78"/>
    <n v="58.22"/>
    <n v="890"/>
    <x v="115"/>
    <s v="สำเร็จ"/>
    <s v="True Shop Future Park Rangsit(H)"/>
    <s v="ชำระครบ"/>
    <m/>
    <s v="KBANK"/>
    <n v="890"/>
    <s v="15/8/2026 16:51"/>
    <s v="5IPH173IMM532"/>
    <s v="iPhone 17 Pro Max Magsafe - Zootopia"/>
    <n v="1"/>
    <n v="990"/>
    <s v="100.0"/>
    <n v="890"/>
    <s v=""/>
    <s v="Disney x Sheep"/>
    <x v="66"/>
    <s v="True Shop Future Park Rangsit(H)"/>
    <s v="BMA III - North East"/>
    <s v="BMA"/>
  </r>
  <r>
    <s v="RC-201-202608005"/>
    <s v="True Shop Central Festival Hat Yai (D)"/>
    <s v="POS"/>
    <x v="2"/>
    <s v="0.0"/>
    <n v="0"/>
    <n v="925.23"/>
    <n v="64.77"/>
    <n v="990"/>
    <x v="200"/>
    <s v="สำเร็จ"/>
    <s v="True Shop Central Festival Hat Yai (D)"/>
    <s v="ชำระครบ"/>
    <m/>
    <s v="KBANK"/>
    <n v="990"/>
    <s v="15/8/2026 16:47"/>
    <s v="5IPH172IMM416"/>
    <s v="iPhone 17 Pro Magsafe - Lovely Lady"/>
    <n v="1"/>
    <n v="990"/>
    <s v="0.0"/>
    <n v="990"/>
    <s v=""/>
    <s v="Disney x Sheep"/>
    <x v="85"/>
    <s v="True Shop Central Festival Hat Yai (D)"/>
    <s v="UPC - Lower South"/>
    <s v="UPC II"/>
  </r>
  <r>
    <s v="RC-153-202608013"/>
    <s v="True Shop Central Festival Chiangmai"/>
    <s v="POS"/>
    <x v="2"/>
    <s v="0.0"/>
    <n v="0"/>
    <n v="551.4"/>
    <n v="38.6"/>
    <n v="590"/>
    <x v="201"/>
    <s v="สำเร็จ"/>
    <s v="True Shop Central Festival Chiangmai"/>
    <s v="ชำระครบ"/>
    <m/>
    <s v="TTB"/>
    <n v="590"/>
    <s v="15/8/2026 16:46"/>
    <s v="2IPH170SCM013"/>
    <s v="Sheep Clear Magsafe - iPhone 17"/>
    <n v="1"/>
    <n v="690"/>
    <s v="100.0"/>
    <n v="590"/>
    <s v=""/>
    <s v="Sheep Clear"/>
    <x v="56"/>
    <s v="True Shop Central Festival Chiangmai"/>
    <s v="UPC - Upper North"/>
    <s v="UPC I"/>
  </r>
  <r>
    <s v="RC-125-202608186"/>
    <s v="TRUE - Central Rama 9"/>
    <s v="POS"/>
    <x v="2"/>
    <s v="0.0"/>
    <n v="0"/>
    <n v="1314.02"/>
    <n v="91.98"/>
    <n v="1406"/>
    <x v="17"/>
    <s v="สำเร็จ"/>
    <s v="True Shop Central Rama 9"/>
    <s v="ชำระครบ"/>
    <m/>
    <s v="KBANK"/>
    <n v="1406"/>
    <s v="15/8/2026 16:46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86"/>
    <s v="TRUE - Central Rama 9"/>
    <s v="POS"/>
    <x v="2"/>
    <m/>
    <m/>
    <m/>
    <m/>
    <m/>
    <x v="17"/>
    <s v="สำเร็จ"/>
    <s v="True Shop Central Rama 9"/>
    <s v="ชำระครบ"/>
    <m/>
    <s v=""/>
    <s v=""/>
    <s v=""/>
    <s v="5ACC999MWS564"/>
    <s v="Sheep Phone Wallet Stand - Slinky Dog"/>
    <n v="1"/>
    <n v="790"/>
    <s v="39.5"/>
    <n v="750.5"/>
    <s v=""/>
    <s v="Disney x Sheep"/>
    <x v="1"/>
    <s v="True Shop Central Rama 9"/>
    <s v="BMA V - Central"/>
    <s v="BMA"/>
  </r>
  <r>
    <s v="RC-125-202608186"/>
    <s v="TRUE - Central Rama 9"/>
    <s v="POS"/>
    <x v="2"/>
    <m/>
    <m/>
    <m/>
    <m/>
    <m/>
    <x v="17"/>
    <s v="สำเร็จ"/>
    <s v="True Shop Central Rama 9"/>
    <s v="ชำระครบ"/>
    <m/>
    <s v=""/>
    <s v=""/>
    <s v=""/>
    <s v="2IPH153SCM001"/>
    <s v="Sheep Canvas Clear Black - iPhone 15 Pro Max"/>
    <n v="1"/>
    <n v="690"/>
    <s v="34.5"/>
    <n v="655.5"/>
    <s v=""/>
    <s v="Sheep Clear"/>
    <x v="1"/>
    <s v="True Shop Central Rama 9"/>
    <s v="BMA V - Central"/>
    <s v="BMA"/>
  </r>
  <r>
    <s v="RC-199-202608010"/>
    <s v="True Shop Central Nakorn Sithammarat (D)"/>
    <s v="POS"/>
    <x v="2"/>
    <s v="0.0"/>
    <n v="0"/>
    <n v="551.4"/>
    <n v="38.6"/>
    <n v="590"/>
    <x v="84"/>
    <s v="สำเร็จ"/>
    <s v="True Shop Central Nakorn Sithammarat (D)"/>
    <s v="ชำระครบ"/>
    <m/>
    <s v="KBANK"/>
    <n v="590"/>
    <s v="15/8/2026 16:45"/>
    <s v="2IPH172SCM556"/>
    <s v="Sheep Canvas Clear Matte Pink - iPhone 17 Pro"/>
    <n v="1"/>
    <n v="690"/>
    <s v="100.0"/>
    <n v="590"/>
    <s v=""/>
    <s v="Sheep Clear"/>
    <x v="58"/>
    <s v="True Shop Central Nakorn Sithammarat (D)"/>
    <s v="UPC - Lower South"/>
    <s v="UPC II"/>
  </r>
  <r>
    <s v="RC-125-202608185"/>
    <s v="TRUE - Central Rama 9"/>
    <s v="POS"/>
    <x v="2"/>
    <s v="0.0"/>
    <n v="0"/>
    <n v="925.23"/>
    <n v="64.77"/>
    <n v="990"/>
    <x v="90"/>
    <s v="สำเร็จ"/>
    <s v="True Shop Central Rama 9"/>
    <s v="ชำระครบ"/>
    <m/>
    <s v="KBANK"/>
    <n v="990"/>
    <s v="15/8/2026 16:44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85"/>
    <s v="TRUE - Central Rama 9"/>
    <s v="POS"/>
    <x v="2"/>
    <m/>
    <m/>
    <m/>
    <m/>
    <m/>
    <x v="90"/>
    <s v="สำเร็จ"/>
    <s v="True Shop Central Rama 9"/>
    <s v="ชำระครบ"/>
    <m/>
    <s v=""/>
    <s v=""/>
    <s v=""/>
    <s v="5IPH173IMM526"/>
    <s v="iPhone 17 Pro Max Magsafe - Mickey Mouse"/>
    <n v="1"/>
    <n v="990"/>
    <s v="0.0"/>
    <n v="990"/>
    <s v=""/>
    <s v="Disney x Sheep"/>
    <x v="1"/>
    <s v="True Shop Central Rama 9"/>
    <s v="BMA V - Central"/>
    <s v="BMA"/>
  </r>
  <r>
    <s v="RC-179-202608047"/>
    <s v="True Shop Megabangna"/>
    <s v="POS"/>
    <x v="2"/>
    <s v="0.0"/>
    <n v="0"/>
    <n v="271.02999999999997"/>
    <n v="18.97"/>
    <n v="290"/>
    <x v="183"/>
    <s v="สำเร็จ"/>
    <s v="True Shop Mega Bangna"/>
    <s v="ชำระครบ"/>
    <m/>
    <s v="KBANK"/>
    <n v="290"/>
    <s v="15/8/2026 16:42"/>
    <s v="2SCP172BCG013"/>
    <s v="Sheep Bullet Camera Glass Clear iPhone 17 Pro /17 Pro Max"/>
    <n v="1"/>
    <n v="290"/>
    <s v="0.0"/>
    <n v="290"/>
    <s v=""/>
    <s v="Screen Protector"/>
    <x v="11"/>
    <s v="True Shop Mega Bangna"/>
    <s v="BMA IV - South East"/>
    <s v="BMA"/>
  </r>
  <r>
    <s v="RC-125-202608184"/>
    <s v="TRUE - Central Rama 9"/>
    <s v="POS"/>
    <x v="2"/>
    <s v="0.0"/>
    <n v="0"/>
    <n v="1188.83"/>
    <n v="83.22"/>
    <n v="1272.05"/>
    <x v="17"/>
    <s v="สำเร็จ"/>
    <s v="True Shop Central Rama 9"/>
    <s v="ชำระครบ"/>
    <m/>
    <s v="KBANK"/>
    <n v="1272.05"/>
    <s v="15/8/2026 16:34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84"/>
    <s v="TRUE - Central Rama 9"/>
    <s v="POS"/>
    <x v="2"/>
    <m/>
    <m/>
    <m/>
    <m/>
    <m/>
    <x v="17"/>
    <s v="สำเร็จ"/>
    <s v="True Shop Central Rama 9"/>
    <s v="ชำระครบ"/>
    <m/>
    <s v=""/>
    <s v=""/>
    <s v=""/>
    <s v="5IPH141IMM559"/>
    <s v="Sheep Canvas 14 Plus-15 Plus - Toy Story 5"/>
    <n v="1"/>
    <n v="990"/>
    <s v="49.5"/>
    <n v="940.5"/>
    <s v=""/>
    <s v="Disney x Sheep"/>
    <x v="1"/>
    <s v="True Shop Central Rama 9"/>
    <s v="BMA V - Central"/>
    <s v="BMA"/>
  </r>
  <r>
    <s v="RC-125-202608184"/>
    <s v="TRUE - Central Rama 9"/>
    <s v="POS"/>
    <x v="2"/>
    <m/>
    <m/>
    <m/>
    <m/>
    <m/>
    <x v="17"/>
    <s v="สำเร็จ"/>
    <s v="True Shop Central Rama 9"/>
    <s v="ชำระครบ"/>
    <m/>
    <s v=""/>
    <s v=""/>
    <s v=""/>
    <s v="5ACC999SGM561"/>
    <s v="Sheep Phone Grip - The Ranger"/>
    <n v="1"/>
    <n v="349"/>
    <s v="17.45"/>
    <n v="331.55"/>
    <s v=""/>
    <s v="Disney x Sheep"/>
    <x v="1"/>
    <s v="True Shop Central Rama 9"/>
    <s v="BMA V - Central"/>
    <s v="BMA"/>
  </r>
  <r>
    <s v="RC-133-202608049"/>
    <s v="True Shop Central Chanthaburi"/>
    <s v="POS"/>
    <x v="2"/>
    <s v="0.0"/>
    <n v="0"/>
    <n v="925.23"/>
    <n v="64.77"/>
    <n v="990"/>
    <x v="172"/>
    <s v="สำเร็จ"/>
    <s v="True Shop Central Chanthaburi"/>
    <s v="ชำระครบ"/>
    <m/>
    <s v="KBANK"/>
    <n v="990"/>
    <s v="15/8/2026 16:34"/>
    <s v="5IPH173IMM559"/>
    <s v="Sheep Canvas 17 Pro Max - Toy Story 5"/>
    <n v="1"/>
    <n v="990"/>
    <s v="0.0"/>
    <n v="990"/>
    <s v=""/>
    <s v="Disney x Sheep"/>
    <x v="2"/>
    <s v="True Shop Central Chanthaburi"/>
    <s v="UPC - East"/>
    <s v="UPC II"/>
  </r>
  <r>
    <s v="RC-157-202608009"/>
    <s v="True Shop Central Airport Plaza Chiangmai"/>
    <s v="POS"/>
    <x v="2"/>
    <s v="0.0"/>
    <n v="0"/>
    <n v="644.86"/>
    <n v="45.14"/>
    <n v="690"/>
    <x v="12"/>
    <s v="สำเร็จ"/>
    <s v="True Shop Central Airport Plaza Chiangmai"/>
    <s v="ชำระครบ"/>
    <m/>
    <s v="KBANK"/>
    <n v="690"/>
    <s v="15/8/2026 16:32"/>
    <s v="2IPH170SCM013"/>
    <s v="Sheep Clear Magsafe - iPhone 17"/>
    <n v="1"/>
    <n v="690"/>
    <s v="0.0"/>
    <n v="690"/>
    <s v=""/>
    <s v="Sheep Clear"/>
    <x v="16"/>
    <s v="True Shop Central Airport Plaza Chiangmai"/>
    <s v="UPC - Upper North"/>
    <s v="UPC I"/>
  </r>
  <r>
    <s v="RC-125-202608183"/>
    <s v="TRUE - Central Rama 9"/>
    <s v="POS"/>
    <x v="2"/>
    <s v="0.0"/>
    <n v="0"/>
    <n v="922.48"/>
    <n v="64.569999999999993"/>
    <n v="987.05"/>
    <x v="90"/>
    <s v="สำเร็จ"/>
    <s v="True Shop Central Rama 9"/>
    <s v="ชำระครบ"/>
    <m/>
    <s v="KBANK"/>
    <n v="987.05"/>
    <s v="15/8/2026 16:32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83"/>
    <s v="TRUE - Central Rama 9"/>
    <s v="POS"/>
    <x v="2"/>
    <m/>
    <m/>
    <m/>
    <m/>
    <m/>
    <x v="90"/>
    <s v="สำเร็จ"/>
    <s v="True Shop Central Rama 9"/>
    <s v="ชำระครบ"/>
    <m/>
    <s v=""/>
    <s v=""/>
    <s v=""/>
    <s v="2IPH170SCM135"/>
    <s v="Sheep Canvas Clear Matte - iPhone 17"/>
    <n v="1"/>
    <n v="690"/>
    <s v="34.5"/>
    <n v="655.5"/>
    <s v=""/>
    <s v="Sheep Clear"/>
    <x v="1"/>
    <s v="True Shop Central Rama 9"/>
    <s v="BMA V - Central"/>
    <s v="BMA"/>
  </r>
  <r>
    <s v="RC-125-202608183"/>
    <s v="TRUE - Central Rama 9"/>
    <s v="POS"/>
    <x v="2"/>
    <m/>
    <m/>
    <m/>
    <m/>
    <m/>
    <x v="90"/>
    <s v="สำเร็จ"/>
    <s v="True Shop Central Rama 9"/>
    <s v="ชำระครบ"/>
    <m/>
    <s v=""/>
    <s v=""/>
    <s v=""/>
    <s v="5ACC999SGM529"/>
    <s v="Griptok Magsafe - Mickey Steamboat"/>
    <n v="1"/>
    <n v="349"/>
    <s v="17.45"/>
    <n v="331.55"/>
    <s v=""/>
    <s v="Disney x Sheep"/>
    <x v="1"/>
    <s v="True Shop Central Rama 9"/>
    <s v="BMA V - Central"/>
    <s v="BMA"/>
  </r>
  <r>
    <s v="RC-132-202608011"/>
    <s v="True Shop The Mall Thapra"/>
    <s v="POS"/>
    <x v="2"/>
    <s v="0.0"/>
    <n v="0"/>
    <n v="326.17"/>
    <n v="22.83"/>
    <n v="349"/>
    <x v="60"/>
    <s v="สำเร็จ"/>
    <s v="True Shop The Mall Thapra"/>
    <s v="ชำระครบ"/>
    <m/>
    <s v="TTB"/>
    <n v="349"/>
    <s v="15/8/2026 16:31"/>
    <s v="4ACC999SGM522"/>
    <s v="Sheep Phone Grip - Little Twin Stars"/>
    <n v="1"/>
    <n v="349"/>
    <s v="0.0"/>
    <n v="349"/>
    <s v=""/>
    <s v="Sanrio x Sheep"/>
    <x v="45"/>
    <s v="True Shop The Mall Thapra"/>
    <s v="BMA II - South West"/>
    <s v="BMA"/>
  </r>
  <r>
    <s v="RC-145-202608018"/>
    <s v="True Shop Seacon Bangkae"/>
    <s v="POS"/>
    <x v="2"/>
    <s v="0.0"/>
    <n v="0"/>
    <n v="326.17"/>
    <n v="22.83"/>
    <n v="349"/>
    <x v="21"/>
    <s v="สำเร็จ"/>
    <s v="True Shop Seacon Bangkae"/>
    <s v="ชำระครบ"/>
    <m/>
    <s v="KBANK"/>
    <n v="349"/>
    <s v="15/8/2026 16:28"/>
    <s v="4ACC999SGM518"/>
    <s v="Sheep Phone Grip - Pochacco"/>
    <n v="1"/>
    <n v="349"/>
    <s v="0.0"/>
    <n v="349"/>
    <s v=""/>
    <s v="Sanrio x Sheep"/>
    <x v="19"/>
    <s v="True Shop Seacon Bangkae"/>
    <s v="BMA II - South West"/>
    <s v="BMA"/>
  </r>
  <r>
    <s v="RC-133-202608048"/>
    <s v="True Shop Central Chanthaburi"/>
    <s v="POS"/>
    <x v="2"/>
    <s v="0.0"/>
    <n v="0"/>
    <n v="925.23"/>
    <n v="64.77"/>
    <n v="990"/>
    <x v="68"/>
    <s v="สำเร็จ"/>
    <s v="True Shop Central Chanthaburi"/>
    <s v="ชำระครบ"/>
    <m/>
    <s v="อื่นๆ"/>
    <n v="990"/>
    <s v="15/8/2026 16:27"/>
    <s v="4IPH173IMM520"/>
    <s v="Sheep Canvas 17 Pro Max - Hello Kitty"/>
    <n v="1"/>
    <n v="990"/>
    <s v="0.0"/>
    <n v="990"/>
    <s v=""/>
    <s v="Sanrio x Sheep"/>
    <x v="2"/>
    <s v="True Shop Central Chanthaburi"/>
    <s v="UPC - East"/>
    <s v="UPC II"/>
  </r>
  <r>
    <s v="RC-197-202608019"/>
    <s v="True Shop Central Udon Thani (D)"/>
    <s v="POS"/>
    <x v="2"/>
    <s v="0.0"/>
    <n v="0"/>
    <n v="831.78"/>
    <n v="58.22"/>
    <n v="890"/>
    <x v="202"/>
    <s v="สำเร็จ"/>
    <s v="True Shop Central Udon Thani (D)"/>
    <s v="ชำระครบ"/>
    <m/>
    <s v="KBANK"/>
    <n v="890"/>
    <s v="15/8/2026 16:26"/>
    <s v="9IPH171IMM514"/>
    <s v="iPhone Air Magsafe - Monchhichi"/>
    <n v="1"/>
    <n v="990"/>
    <s v="100.0"/>
    <n v="890"/>
    <s v=""/>
    <s v="Monchhichi TH"/>
    <x v="62"/>
    <s v="True Shop Central Udon Thani (D)"/>
    <s v="UPC - Upper Northeast"/>
    <s v="UPC I"/>
  </r>
  <r>
    <s v="RC-124-202608108"/>
    <s v="TRUE - Fashion Island"/>
    <s v="POS"/>
    <x v="2"/>
    <s v="0.0"/>
    <n v="0"/>
    <n v="831.78"/>
    <n v="58.22"/>
    <n v="890"/>
    <x v="69"/>
    <s v="สำเร็จ"/>
    <s v="True Shop Fashion Island"/>
    <s v="ชำระครบ"/>
    <m/>
    <s v="KBANK"/>
    <n v="890"/>
    <s v="15/8/2026 16:26"/>
    <s v="4IPH170IMM520"/>
    <s v="Sheep Canvas 17 - Hello Kitty"/>
    <n v="1"/>
    <n v="990"/>
    <s v="100.0"/>
    <n v="890"/>
    <s v=""/>
    <s v="Sanrio x Sheep"/>
    <x v="6"/>
    <s v="True Shop Fashion Island"/>
    <s v="BMA III - North East"/>
    <s v="BMA"/>
  </r>
  <r>
    <s v="RC-124-202608108"/>
    <s v="TRUE - Fashion Island"/>
    <s v="POS"/>
    <x v="2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209-202608012"/>
    <s v="True Shop Central Plaza Udonthani"/>
    <s v="POS"/>
    <x v="3"/>
    <s v="0.0"/>
    <n v="0"/>
    <n v="551.4"/>
    <n v="38.6"/>
    <n v="590"/>
    <x v="153"/>
    <s v="สำเร็จ"/>
    <s v="True Shop Central Plaza Udonthani"/>
    <s v="ชำระครบ"/>
    <m/>
    <s v="KBANK"/>
    <n v="590"/>
    <s v="14/8/2026 15:33"/>
    <s v="2IPH172SCM013"/>
    <s v="Sheep Clear Magsafe - iPhone 17 Pro"/>
    <n v="1"/>
    <n v="690"/>
    <s v="100.0"/>
    <n v="590"/>
    <s v=""/>
    <s v="Sheep Clear"/>
    <x v="63"/>
    <s v="True Shop Central Plaza Udonthani"/>
    <s v="UPC - Upper Northeast"/>
    <s v="UPC I"/>
  </r>
  <r>
    <s v="RC-156-202608026"/>
    <s v="True Shop The mall Bangkae"/>
    <s v="POS"/>
    <x v="2"/>
    <s v="0.0"/>
    <n v="0"/>
    <n v="831.78"/>
    <n v="58.22"/>
    <n v="890"/>
    <x v="12"/>
    <s v="สำเร็จ"/>
    <s v="True Shop The Mall Bangkae 2Fl."/>
    <s v="ชำระครบ"/>
    <m/>
    <s v="TNS"/>
    <n v="890"/>
    <s v="15/8/2026 16:20"/>
    <s v="9IPH172IMM514"/>
    <s v="iPhone 17 Pro Magsafe - Monchhichi"/>
    <n v="1"/>
    <n v="990"/>
    <s v="100.0"/>
    <n v="890"/>
    <s v=""/>
    <s v="Monchhichi TH"/>
    <x v="22"/>
    <s v="True Shop The Mall Bangkae 2Fl."/>
    <s v="BMA II - South West"/>
    <s v="BMA"/>
  </r>
  <r>
    <s v="RC-158-202608014"/>
    <s v="True Shop Central Nakhonsawan"/>
    <s v="POS"/>
    <x v="3"/>
    <s v="0.0"/>
    <n v="0"/>
    <n v="831.78"/>
    <n v="58.22"/>
    <n v="890"/>
    <x v="175"/>
    <s v="สำเร็จ"/>
    <s v="True Shop Central Nakhonsawan"/>
    <s v="ชำระครบ"/>
    <m/>
    <s v="KBANK"/>
    <n v="890"/>
    <s v="14/8/2026 14:44"/>
    <s v="9IPH173IMM507"/>
    <s v="iPhone 17 Pro Max Magsafe - Momorei Rico"/>
    <n v="1"/>
    <n v="990"/>
    <s v="100.0"/>
    <n v="890"/>
    <s v=""/>
    <s v="Momorei"/>
    <x v="80"/>
    <s v="True Shop Central Nakhonsawan"/>
    <s v="UPC - Central"/>
    <s v="UPC II"/>
  </r>
  <r>
    <s v="RC-124-202608107"/>
    <s v="TRUE - Fashion Island"/>
    <s v="POS"/>
    <x v="2"/>
    <s v="0.0"/>
    <n v="0"/>
    <n v="831.78"/>
    <n v="58.22"/>
    <n v="890"/>
    <x v="69"/>
    <s v="สำเร็จ"/>
    <s v="True Shop Fashion Island"/>
    <s v="ชำระครบ"/>
    <m/>
    <s v="KBANK"/>
    <n v="890"/>
    <s v="15/8/2026 16:17"/>
    <s v="5SSC505IMM562"/>
    <s v="Sheep Canvas S25 Ultra - Friends Forever"/>
    <n v="1"/>
    <n v="990"/>
    <s v="100.0"/>
    <n v="890"/>
    <s v=""/>
    <s v="Disney x Sheep"/>
    <x v="6"/>
    <s v="True Shop Fashion Island"/>
    <s v="BMA III - North East"/>
    <s v="BMA"/>
  </r>
  <r>
    <s v="RC-124-202608106"/>
    <s v="TRUE - Fashion Island"/>
    <s v="POS"/>
    <x v="2"/>
    <s v="0.0"/>
    <n v="0"/>
    <n v="925.23"/>
    <n v="64.77"/>
    <n v="990"/>
    <x v="69"/>
    <s v="สำเร็จ"/>
    <s v="True Shop Fashion Island"/>
    <s v="ชำระครบ"/>
    <m/>
    <s v="KBANK"/>
    <n v="990"/>
    <s v="15/8/2026 16:03"/>
    <s v="9IPH170IMM506"/>
    <s v="iPhone 17 Magsafe - Momorei Girls Flower"/>
    <n v="1"/>
    <n v="990"/>
    <s v="0.0"/>
    <n v="990"/>
    <s v=""/>
    <s v="Momorei"/>
    <x v="6"/>
    <s v="True Shop Fashion Island"/>
    <s v="BMA III - North East"/>
    <s v="BMA"/>
  </r>
  <r>
    <s v="RC-124-202608106"/>
    <s v="TRUE - Fashion Island"/>
    <s v="POS"/>
    <x v="2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41-202608021"/>
    <s v="True Shop The mall Bangkapi"/>
    <s v="POS"/>
    <x v="2"/>
    <s v="0.0"/>
    <n v="0"/>
    <n v="644.86"/>
    <n v="45.14"/>
    <n v="690"/>
    <x v="12"/>
    <s v="สำเร็จ"/>
    <s v="True Shop The Mall Bangkapi"/>
    <s v="ชำระครบ"/>
    <m/>
    <s v="KBANK"/>
    <n v="690"/>
    <s v="15/8/2026 16:02"/>
    <s v="2SIP173SGP013"/>
    <s v="Sheep Screen Protector Privacy Glass - iPhone 17 Pro Max"/>
    <n v="1"/>
    <n v="690"/>
    <s v="0.0"/>
    <n v="690"/>
    <s v=""/>
    <s v="Screen Protector"/>
    <x v="4"/>
    <s v="True Shop The Mall Bangkapi"/>
    <s v="BMA IV - South East"/>
    <s v="BMA"/>
  </r>
  <r>
    <s v="RC-90-202608005"/>
    <s v="True Shop Terminal 21 Korat"/>
    <s v="POS"/>
    <x v="2"/>
    <s v="0.0"/>
    <n v="0"/>
    <n v="925.23"/>
    <n v="64.77"/>
    <n v="990"/>
    <x v="203"/>
    <s v="สำเร็จ"/>
    <s v="True Shop Terminal 21 Korat"/>
    <s v="ชำระครบ"/>
    <m/>
    <s v="KBANK"/>
    <n v="990"/>
    <s v="15/8/2026 15:57"/>
    <s v="4IPH173IMM524"/>
    <s v="Sheep Canvas 17 Pro Max - Pompompurin"/>
    <n v="1"/>
    <n v="990"/>
    <s v="0.0"/>
    <n v="990"/>
    <s v=""/>
    <s v="Sanrio x Sheep"/>
    <x v="70"/>
    <s v="True Shop Terminal 21 Korat"/>
    <s v="UPC - Lower Northeast"/>
    <s v="UPC I"/>
  </r>
  <r>
    <s v="RC-132-202608010"/>
    <s v="True Shop The Mall Thapra"/>
    <s v="POS"/>
    <x v="2"/>
    <s v="0.0"/>
    <n v="0"/>
    <n v="925.23"/>
    <n v="64.77"/>
    <n v="990"/>
    <x v="12"/>
    <s v="สำเร็จ"/>
    <s v="True Shop The Mall Thapra"/>
    <s v="ชำระครบ"/>
    <m/>
    <s v="TTB"/>
    <n v="990"/>
    <s v="15/8/2026 15:55"/>
    <s v="4IPH173IMM522"/>
    <s v="Sheep Canvas 17 Pro Max - Little Twin Stars"/>
    <n v="1"/>
    <n v="990"/>
    <s v="0.0"/>
    <n v="990"/>
    <s v=""/>
    <s v="Sanrio x Sheep"/>
    <x v="45"/>
    <s v="True Shop The Mall Thapra"/>
    <s v="BMA II - South West"/>
    <s v="BMA"/>
  </r>
  <r>
    <s v="RC-161-202608018"/>
    <s v="True Shop Central Plaza Salaya"/>
    <s v="POS"/>
    <x v="2"/>
    <s v="0.0"/>
    <n v="0"/>
    <n v="1289.72"/>
    <n v="90.28"/>
    <n v="1380"/>
    <x v="204"/>
    <s v="สำเร็จ"/>
    <s v="True Shop Central Plaza Salaya"/>
    <s v="ชำระครบ"/>
    <m/>
    <s v="KBANK"/>
    <n v="1380"/>
    <s v="15/8/2026 15:53"/>
    <s v="2SIP171SGP013"/>
    <s v="Sheep Screen Protector Privacy Glass - iPhone Air"/>
    <n v="1"/>
    <n v="690"/>
    <s v="0.0"/>
    <n v="690"/>
    <s v=""/>
    <s v="Screen Protector"/>
    <x v="24"/>
    <s v="True Shop Central Plaza Salaya"/>
    <s v="UPC - West"/>
    <s v="UPC II"/>
  </r>
  <r>
    <s v="RC-161-202608018"/>
    <s v="True Shop Central Plaza Salaya"/>
    <s v="POS"/>
    <x v="2"/>
    <m/>
    <m/>
    <m/>
    <m/>
    <m/>
    <x v="204"/>
    <s v="สำเร็จ"/>
    <s v="True Shop Central Plaza Salaya"/>
    <s v="ชำระครบ"/>
    <m/>
    <s v=""/>
    <s v=""/>
    <s v=""/>
    <s v="2IPH171SCM013"/>
    <s v="Sheep Clear Magsafe - iPhone Air"/>
    <n v="1"/>
    <n v="690"/>
    <s v="0.0"/>
    <n v="690"/>
    <s v=""/>
    <s v="Sheep Clear"/>
    <x v="24"/>
    <s v="True Shop Central Plaza Salaya"/>
    <s v="UPC - West"/>
    <s v="UPC II"/>
  </r>
  <r>
    <s v="RC-187-202608009"/>
    <s v="True Shop Mega Bangna (D)"/>
    <s v="POS"/>
    <x v="2"/>
    <s v="0.0"/>
    <n v="0"/>
    <n v="271.02999999999997"/>
    <n v="18.97"/>
    <n v="290"/>
    <x v="158"/>
    <s v="สำเร็จ"/>
    <s v="True Shop Mega Bangna (D)"/>
    <s v="ชำระครบ"/>
    <m/>
    <s v="TTB"/>
    <n v="290"/>
    <s v="15/8/2026 15:48"/>
    <s v="2SCP172BCG013"/>
    <s v="Sheep Bullet Camera Glass Clear iPhone 17 Pro /17 Pro Max"/>
    <n v="1"/>
    <n v="290"/>
    <s v="0.0"/>
    <n v="290"/>
    <s v=""/>
    <s v="Screen Protector"/>
    <x v="69"/>
    <s v="True Shop Mega Bangna (D)"/>
    <s v="BMA IV - South East"/>
    <s v="BMA"/>
  </r>
  <r>
    <s v="RC-124-202608105"/>
    <s v="TRUE - Fashion Island"/>
    <s v="POS"/>
    <x v="2"/>
    <s v="0.0"/>
    <n v="0"/>
    <n v="177.57"/>
    <n v="12.43"/>
    <n v="190"/>
    <x v="6"/>
    <s v="สำเร็จ"/>
    <s v="True Shop Fashion Island"/>
    <s v="ชำระครบ"/>
    <m/>
    <s v="KBANK"/>
    <n v="190"/>
    <s v="15/8/2026 15:42"/>
    <s v="2SCP170BCG013"/>
    <s v="Sheep Bullet Camera Glass Clear iPhone 17"/>
    <n v="1"/>
    <n v="190"/>
    <s v="0.0"/>
    <n v="190"/>
    <s v=""/>
    <s v="Screen Protector"/>
    <x v="6"/>
    <s v="True Shop Fashion Island"/>
    <s v="BMA III - North East"/>
    <s v="BMA"/>
  </r>
  <r>
    <s v="RC-124-202608104"/>
    <s v="TRUE - Fashion Island"/>
    <s v="POS"/>
    <x v="2"/>
    <s v="0.0"/>
    <n v="0"/>
    <n v="644.86"/>
    <n v="45.14"/>
    <n v="690"/>
    <x v="8"/>
    <s v="สำเร็จ"/>
    <s v="True Shop Fashion Island"/>
    <s v="ชำระครบ"/>
    <m/>
    <s v="KBANK"/>
    <n v="690"/>
    <s v="15/8/2026 15:38"/>
    <s v="2IPH170SCM557"/>
    <s v="Sheep Canvas Clear Matte Purple - iPhone 17"/>
    <n v="1"/>
    <n v="690"/>
    <s v="0.0"/>
    <n v="690"/>
    <s v=""/>
    <s v="Sheep Clear"/>
    <x v="6"/>
    <s v="True Shop Fashion Island"/>
    <s v="BMA III - North East"/>
    <s v="BMA"/>
  </r>
  <r>
    <s v="RC-124-202608104"/>
    <s v="TRUE - Fashion Island"/>
    <s v="POS"/>
    <x v="2"/>
    <m/>
    <m/>
    <m/>
    <m/>
    <m/>
    <x v="8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63-202608017"/>
    <s v="True Shop Central Sriracha"/>
    <s v="POS"/>
    <x v="2"/>
    <s v="0.0"/>
    <n v="0"/>
    <n v="831.78"/>
    <n v="58.22"/>
    <n v="890"/>
    <x v="205"/>
    <s v="สำเร็จ"/>
    <s v="True Shop Central Sriracha"/>
    <s v="ชำระครบ"/>
    <m/>
    <s v="KBANK"/>
    <n v="890"/>
    <s v="15/8/2026 15:34"/>
    <s v="4IPH173IMM520"/>
    <s v="Sheep Canvas 17 Pro Max - Hello Kitty"/>
    <n v="1"/>
    <n v="990"/>
    <s v="100.0"/>
    <n v="890"/>
    <s v=""/>
    <s v="Sanrio x Sheep"/>
    <x v="68"/>
    <s v="True Shop Central Sriracha"/>
    <s v="UPC - East"/>
    <s v="UPC II"/>
  </r>
  <r>
    <s v="RC-83-202608008"/>
    <s v="True Shop Central Plaza Ramindra 1FL."/>
    <s v="POS"/>
    <x v="2"/>
    <s v="0.0"/>
    <n v="0"/>
    <n v="831.78"/>
    <n v="58.22"/>
    <n v="890"/>
    <x v="149"/>
    <s v="สำเร็จ"/>
    <s v="True Shop Central Plaza Ramindra 1FL."/>
    <s v="ชำระครบ"/>
    <m/>
    <s v="TTB"/>
    <n v="890"/>
    <s v="15/8/2026 15:34"/>
    <s v="4IPH170IMM520"/>
    <s v="Sheep Canvas 17 - Hello Kitty"/>
    <n v="1"/>
    <n v="990"/>
    <s v="100.0"/>
    <n v="890"/>
    <s v=""/>
    <s v="Sanrio x Sheep"/>
    <x v="75"/>
    <s v="True Shop Central Plaza Ramindra 1FL."/>
    <s v="BMA I - North West"/>
    <s v="BMA"/>
  </r>
  <r>
    <s v="RC-137-202608023"/>
    <s v="True Shop Central Nakhornpathom"/>
    <s v="POS"/>
    <x v="2"/>
    <s v="0.0"/>
    <n v="0"/>
    <n v="551.4"/>
    <n v="38.6"/>
    <n v="590"/>
    <x v="118"/>
    <s v="สำเร็จ"/>
    <s v="True Shop Central Nakhornpathom"/>
    <s v="ชำระครบ"/>
    <m/>
    <s v="TTB"/>
    <n v="590"/>
    <s v="15/8/2026 15:33"/>
    <s v="2IPH173SCM003"/>
    <s v="Sheep Canvas Clear Pink - iPhone 17 Pro Max"/>
    <n v="1"/>
    <n v="690"/>
    <s v="100.0"/>
    <n v="590"/>
    <s v=""/>
    <s v="Sheep Clear"/>
    <x v="57"/>
    <s v="True Shop Central Nakhornpathom"/>
    <s v="UPC - West"/>
    <s v="UPC II"/>
  </r>
  <r>
    <s v="RC-179-202608046"/>
    <s v="True Shop Megabangna"/>
    <s v="POS"/>
    <x v="2"/>
    <s v="0.0"/>
    <n v="0"/>
    <n v="728.97"/>
    <n v="51.03"/>
    <n v="780"/>
    <x v="206"/>
    <s v="สำเร็จ"/>
    <s v="True Shop Mega Bangna"/>
    <s v="ชำระครบ"/>
    <m/>
    <s v="BAY"/>
    <n v="780"/>
    <s v="15/8/2026 15:33"/>
    <s v="2SCP170BCG013"/>
    <s v="Sheep Bullet Camera Glass Clear iPhone 17"/>
    <n v="1"/>
    <n v="190"/>
    <s v="21.59"/>
    <n v="168.41"/>
    <s v=""/>
    <s v="Screen Protector"/>
    <x v="11"/>
    <s v="True Shop Mega Bangna"/>
    <s v="BMA IV - South East"/>
    <s v="BMA"/>
  </r>
  <r>
    <s v="RC-179-202608046"/>
    <s v="True Shop Megabangna"/>
    <s v="POS"/>
    <x v="2"/>
    <m/>
    <m/>
    <m/>
    <m/>
    <m/>
    <x v="206"/>
    <s v="สำเร็จ"/>
    <s v="True Shop Mega Bangna"/>
    <s v="ชำระครบ"/>
    <m/>
    <s v=""/>
    <s v=""/>
    <s v=""/>
    <s v="2IPH170SCM013"/>
    <s v="Sheep Clear Magsafe - iPhone 17"/>
    <n v="1"/>
    <n v="690"/>
    <s v="78.41"/>
    <n v="611.59"/>
    <s v=""/>
    <s v="Sheep Clear"/>
    <x v="11"/>
    <s v="True Shop Mega Bangna"/>
    <s v="BMA IV - South East"/>
    <s v="BMA"/>
  </r>
  <r>
    <s v="RC-200-202608012"/>
    <s v="True Shop Central Plaza Ubon Ratchathani (D)"/>
    <s v="POS"/>
    <x v="2"/>
    <s v="0.0"/>
    <n v="0"/>
    <n v="831.78"/>
    <n v="58.22"/>
    <n v="890"/>
    <x v="92"/>
    <s v="สำเร็จ"/>
    <s v="True Shop Central Plaza Ubon Ratchathani (D)"/>
    <s v="ชำระครบ"/>
    <m/>
    <s v="TTB"/>
    <n v="890"/>
    <s v="15/8/2026 15:33"/>
    <s v="5IPH173IMM417"/>
    <s v="iPhone 17 Pro Max Magsafe - Thumper Blossom"/>
    <n v="1"/>
    <n v="990"/>
    <s v="100.0"/>
    <n v="890"/>
    <s v=""/>
    <s v="Disney x Sheep"/>
    <x v="32"/>
    <s v="True Shop Central Plaza Ubon Ratchathani (D)"/>
    <s v="UPC - Central Northeast"/>
    <s v="UPC I"/>
  </r>
  <r>
    <s v="RC-95-202608003"/>
    <s v="True Shop Lotus's Thaluang Phichit"/>
    <s v="POS"/>
    <x v="2"/>
    <s v="0.0"/>
    <n v="0"/>
    <n v="457.94"/>
    <n v="32.06"/>
    <n v="490"/>
    <x v="207"/>
    <s v="สำเร็จ"/>
    <s v="True Shop Lotus's Thaluang Phichit"/>
    <s v="ชำระครบ"/>
    <m/>
    <s v="KBANK"/>
    <n v="490"/>
    <s v="15/8/2026 15:32"/>
    <s v="2SCS506SPC013"/>
    <s v="Sheep Screen Protector Clear - Samsung S26 Ultra"/>
    <n v="1"/>
    <n v="490"/>
    <s v="0.0"/>
    <n v="490"/>
    <s v=""/>
    <s v="Screen Protector"/>
    <x v="18"/>
    <s v="True Shop Lotus's Thaluang Phichit"/>
    <s v="UPC - Lower North"/>
    <s v="UPC I"/>
  </r>
  <r>
    <s v="RC-129-202608030"/>
    <s v="True Shop Central Ladprao"/>
    <s v="POS"/>
    <x v="2"/>
    <s v="0.0"/>
    <n v="0"/>
    <n v="831.78"/>
    <n v="58.22"/>
    <n v="890"/>
    <x v="208"/>
    <s v="สำเร็จ"/>
    <s v="True Shop Central Ladprao"/>
    <s v="ชำระครบ"/>
    <m/>
    <s v="KBANK"/>
    <n v="890"/>
    <s v="15/8/2026 15:18"/>
    <s v="9IPH173IMM515"/>
    <s v="iPhone 17 Pro Max Magsafe - Kawaii Monchhichi"/>
    <n v="1"/>
    <n v="990"/>
    <s v="100.0"/>
    <n v="890"/>
    <s v=""/>
    <s v="Monchhichi TH"/>
    <x v="82"/>
    <s v="True Shop Central Ladprao"/>
    <s v="BMA I - North West"/>
    <s v="BMA"/>
  </r>
  <r>
    <s v="RC-153-202608012"/>
    <s v="True Shop Central Festival Chiangmai"/>
    <s v="POS"/>
    <x v="2"/>
    <s v="0.0"/>
    <n v="0"/>
    <n v="364.49"/>
    <n v="25.51"/>
    <n v="390"/>
    <x v="140"/>
    <s v="สำเร็จ"/>
    <s v="True Shop Central Festival Chiangmai"/>
    <s v="ชำระครบ"/>
    <m/>
    <s v="TTB"/>
    <n v="390"/>
    <s v="15/8/2026 15:16"/>
    <s v="5ACC999MWL504"/>
    <s v="Magsafe Wallet - Stitch Aloha"/>
    <n v="1"/>
    <n v="390"/>
    <s v="0.0"/>
    <n v="390"/>
    <s v=""/>
    <s v="Disney x Sheep"/>
    <x v="56"/>
    <s v="True Shop Central Festival Chiangmai"/>
    <s v="UPC - Upper North"/>
    <s v="UPC I"/>
  </r>
  <r>
    <s v="RC-73-202608018"/>
    <s v="True Shop The Mall Nakhonratchasima 3Fl."/>
    <s v="POS"/>
    <x v="2"/>
    <s v="0.0"/>
    <n v="0"/>
    <n v="364.49"/>
    <n v="25.51"/>
    <n v="390"/>
    <x v="12"/>
    <s v="สำเร็จ"/>
    <s v="True Shop The Mall Nakhonratchasima 3Fl."/>
    <s v="ชำระครบ"/>
    <m/>
    <s v="KBANK"/>
    <n v="390"/>
    <s v="15/8/2026 15:08"/>
    <s v="9ACC999MWL515"/>
    <s v="Magsafe Wallet - Kawaii Monchhichi"/>
    <n v="1"/>
    <n v="390"/>
    <s v="0.0"/>
    <n v="390"/>
    <s v=""/>
    <s v="Monchhichi TH"/>
    <x v="36"/>
    <s v="True Shop The Mall Nakhonratchasima 3Fl."/>
    <s v="UPC - Lower Northeast"/>
    <s v="UPC I"/>
  </r>
  <r>
    <s v="RC-133-202608047"/>
    <s v="True Shop Central Chanthaburi"/>
    <s v="POS"/>
    <x v="2"/>
    <s v="0.0"/>
    <n v="0"/>
    <n v="925.23"/>
    <n v="64.77"/>
    <n v="990"/>
    <x v="68"/>
    <s v="สำเร็จ"/>
    <s v="True Shop Central Chanthaburi"/>
    <s v="ชำระครบ"/>
    <m/>
    <s v="อื่นๆ"/>
    <n v="990"/>
    <s v="15/8/2026 15:05"/>
    <s v="5IPH173IMM527"/>
    <s v="iPhone 17 Pro Max Magsafe - Mickey and Friends"/>
    <n v="1"/>
    <n v="990"/>
    <s v="0.0"/>
    <n v="990"/>
    <s v=""/>
    <s v="Disney x Sheep"/>
    <x v="2"/>
    <s v="True Shop Central Chanthaburi"/>
    <s v="UPC - East"/>
    <s v="UPC II"/>
  </r>
  <r>
    <s v="RC-125-202608182"/>
    <s v="TRUE - Central Rama 9"/>
    <s v="POS"/>
    <x v="2"/>
    <s v="0.0"/>
    <n v="0"/>
    <n v="1205.6099999999999"/>
    <n v="84.39"/>
    <n v="1290"/>
    <x v="17"/>
    <s v="สำเร็จ"/>
    <s v="True Shop Central Rama 9"/>
    <s v="ชำระครบ"/>
    <m/>
    <s v="KBANK"/>
    <n v="1290"/>
    <s v="15/8/2026 15:05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82"/>
    <s v="TRUE - Central Rama 9"/>
    <s v="POS"/>
    <x v="2"/>
    <m/>
    <m/>
    <m/>
    <m/>
    <m/>
    <x v="17"/>
    <s v="สำเร็จ"/>
    <s v="True Shop Central Rama 9"/>
    <s v="ชำระครบ"/>
    <m/>
    <s v=""/>
    <s v=""/>
    <s v=""/>
    <s v="5IPH172SOF529"/>
    <s v="Sheep Outfit 17 Pro - Mickey Steamboat"/>
    <n v="1"/>
    <n v="1290"/>
    <s v="0.0"/>
    <n v="1290"/>
    <s v=""/>
    <s v="Disney x Sheep"/>
    <x v="1"/>
    <s v="True Shop Central Rama 9"/>
    <s v="BMA V - Central"/>
    <s v="BMA"/>
  </r>
  <r>
    <s v="RC-73-202608017"/>
    <s v="True Shop The Mall Nakhonratchasima 3Fl."/>
    <s v="POS"/>
    <x v="2"/>
    <s v="0.0"/>
    <n v="0"/>
    <n v="831.78"/>
    <n v="58.22"/>
    <n v="890"/>
    <x v="12"/>
    <s v="สำเร็จ"/>
    <s v="True Shop The Mall Nakhonratchasima 3Fl."/>
    <s v="ชำระครบ"/>
    <m/>
    <s v="KBANK"/>
    <n v="890"/>
    <s v="15/8/2026 15:05"/>
    <s v="9IPH172IMM515"/>
    <s v="iPhone 17 Pro Magsafe - Kawaii Monchhichi"/>
    <n v="1"/>
    <n v="990"/>
    <s v="100.0"/>
    <n v="890"/>
    <s v=""/>
    <s v="Monchhichi TH"/>
    <x v="36"/>
    <s v="True Shop The Mall Nakhonratchasima 3Fl."/>
    <s v="UPC - Lower Northeast"/>
    <s v="UPC I"/>
  </r>
  <r>
    <s v="RC-67-202608008"/>
    <s v="True Shop Central Festival Samui Suratthani"/>
    <s v="POS"/>
    <x v="2"/>
    <s v="0.0"/>
    <n v="0"/>
    <n v="644.86"/>
    <n v="45.14"/>
    <n v="690"/>
    <x v="209"/>
    <s v="สำเร็จ"/>
    <s v="True Shop Central Festival Samui Suratthani"/>
    <s v="ชำระครบ"/>
    <m/>
    <s v="KBANK"/>
    <n v="690"/>
    <s v="15/8/2026 15:03"/>
    <s v="2IPH173SCM013"/>
    <s v="Sheep Clear Magsafe - iPhone 17 Pro Max"/>
    <n v="1"/>
    <n v="690"/>
    <s v="0.0"/>
    <n v="690"/>
    <s v=""/>
    <s v="Sheep Clear"/>
    <x v="86"/>
    <s v="True Shop Central Festival Samui Suratthani"/>
    <s v="UPC - Upper South"/>
    <s v="UPC II"/>
  </r>
  <r>
    <s v="RC-148-202608022"/>
    <s v="True Shop The Mall Ngamwongwan 3FL."/>
    <s v="POS"/>
    <x v="2"/>
    <s v="0.0"/>
    <n v="0"/>
    <n v="364.49"/>
    <n v="25.51"/>
    <n v="390"/>
    <x v="210"/>
    <s v="สำเร็จ"/>
    <s v="True Shop The Mall Ngamwongwan 6Fl."/>
    <s v="ชำระครบ"/>
    <m/>
    <s v="TTB"/>
    <n v="390"/>
    <s v="15/8/2026 14:56"/>
    <s v="2SCP172BCG004"/>
    <s v="Sheep Bullet Camera Glass iPhone 17 Pro /17 Pro Max - Blue"/>
    <n v="1"/>
    <n v="390"/>
    <s v="0.0"/>
    <n v="390"/>
    <s v=""/>
    <s v="Screen Protector"/>
    <x v="47"/>
    <s v="True Shop The Mall Ngamwongwan 6Fl."/>
    <s v="BMA I - North West"/>
    <s v="BMA"/>
  </r>
  <r>
    <s v="RC-148-202608021"/>
    <s v="True Shop The Mall Ngamwongwan 3FL."/>
    <s v="POS"/>
    <x v="2"/>
    <s v="0.0"/>
    <n v="0"/>
    <n v="364.49"/>
    <n v="25.51"/>
    <n v="390"/>
    <x v="210"/>
    <s v="สำเร็จ"/>
    <s v="True Shop The Mall Ngamwongwan 6Fl."/>
    <s v="ชำระครบ"/>
    <m/>
    <s v="TTB"/>
    <n v="390"/>
    <s v="15/8/2026 14:53"/>
    <s v="2SCP172BCG090"/>
    <s v="Sheep Bullet Camera Glass iPhone 17 Pro /17 Pro Max - Silver"/>
    <n v="1"/>
    <n v="390"/>
    <s v="0.0"/>
    <n v="390"/>
    <s v=""/>
    <s v="Screen Protector"/>
    <x v="47"/>
    <s v="True Shop The Mall Ngamwongwan 6Fl."/>
    <s v="BMA I - North West"/>
    <s v="BMA"/>
  </r>
  <r>
    <s v="RC-152-202608012"/>
    <s v="True Shop Future Park Rangsit(H)"/>
    <s v="POS"/>
    <x v="2"/>
    <s v="0.0"/>
    <n v="0"/>
    <n v="1102.8"/>
    <n v="77.2"/>
    <n v="1180"/>
    <x v="211"/>
    <s v="สำเร็จ"/>
    <s v="True Shop Future Park Rangsit(H)"/>
    <s v="ชำระครบ"/>
    <m/>
    <s v="KBANK"/>
    <n v="1180"/>
    <s v="15/8/2026 14:49"/>
    <s v="2SCP172BCG013"/>
    <s v="Sheep Bullet Camera Glass Clear iPhone 17 Pro /17 Pro Max"/>
    <n v="1"/>
    <n v="290"/>
    <s v="22.66"/>
    <n v="267.33999999999997"/>
    <s v=""/>
    <s v="Screen Protector"/>
    <x v="66"/>
    <s v="True Shop Future Park Rangsit(H)"/>
    <s v="BMA III - North East"/>
    <s v="BMA"/>
  </r>
  <r>
    <s v="RC-152-202608012"/>
    <s v="True Shop Future Park Rangsit(H)"/>
    <s v="POS"/>
    <x v="2"/>
    <m/>
    <m/>
    <m/>
    <m/>
    <m/>
    <x v="211"/>
    <s v="สำเร็จ"/>
    <s v="True Shop Future Park Rangsit(H)"/>
    <s v="ชำระครบ"/>
    <m/>
    <s v=""/>
    <s v=""/>
    <s v=""/>
    <s v="9IPH172IMM515"/>
    <s v="iPhone 17 Pro Magsafe - Kawaii Monchhichi"/>
    <n v="1"/>
    <n v="990"/>
    <s v="77.34"/>
    <n v="912.66"/>
    <s v=""/>
    <s v="Monchhichi TH"/>
    <x v="66"/>
    <s v="True Shop Future Park Rangsit(H)"/>
    <s v="BMA III - North East"/>
    <s v="BMA"/>
  </r>
  <r>
    <s v="RC-125-202608181"/>
    <s v="TRUE - Central Rama 9"/>
    <s v="POS"/>
    <x v="2"/>
    <s v="0.0"/>
    <n v="0"/>
    <n v="326.17"/>
    <n v="22.83"/>
    <n v="349"/>
    <x v="90"/>
    <s v="สำเร็จ"/>
    <s v="True Shop Central Rama 9"/>
    <s v="ชำระครบ"/>
    <m/>
    <s v="KBANK"/>
    <n v="349"/>
    <s v="15/8/2026 14:37"/>
    <s v="5PHC999CHR534"/>
    <s v="Phone Charm - Nick Wilde"/>
    <n v="1"/>
    <n v="349"/>
    <s v="0.0"/>
    <n v="349"/>
    <s v=""/>
    <s v="Disney x Sheep"/>
    <x v="1"/>
    <s v="True Shop Central Rama 9"/>
    <s v="BMA V - Central"/>
    <s v="BMA"/>
  </r>
  <r>
    <s v="RC-71-202608024"/>
    <s v="True Shop Robinson Roi-Et"/>
    <s v="POS"/>
    <x v="2"/>
    <s v="0.0"/>
    <n v="0"/>
    <n v="1196.26"/>
    <n v="83.74"/>
    <n v="1280"/>
    <x v="212"/>
    <s v="สำเร็จ"/>
    <s v="True Shop Robinson Roi-Et"/>
    <s v="ชำระครบ"/>
    <m/>
    <s v="KBANK"/>
    <n v="1280"/>
    <s v="15/8/2026 14:36"/>
    <s v="2SCP172BCG013"/>
    <s v="Sheep Bullet Camera Glass Clear iPhone 17 Pro /17 Pro Max"/>
    <n v="1"/>
    <n v="290"/>
    <s v="0.0"/>
    <n v="290"/>
    <s v=""/>
    <s v="Screen Protector"/>
    <x v="43"/>
    <s v="True Shop Robinson Roi-Et"/>
    <s v="UPC - Central Northeast"/>
    <s v="UPC I"/>
  </r>
  <r>
    <s v="RC-71-202608024"/>
    <s v="True Shop Robinson Roi-Et"/>
    <s v="POS"/>
    <x v="2"/>
    <m/>
    <m/>
    <m/>
    <m/>
    <m/>
    <x v="212"/>
    <s v="สำเร็จ"/>
    <s v="True Shop Robinson Roi-Et"/>
    <s v="ชำระครบ"/>
    <m/>
    <s v=""/>
    <s v=""/>
    <s v=""/>
    <s v="9IPH173IMM475"/>
    <s v="iPhone 17 Pro Max Magsafe - Snoopy &amp; Friends"/>
    <n v="1"/>
    <n v="990"/>
    <s v="0.0"/>
    <n v="990"/>
    <s v=""/>
    <s v="Sheep x Peanuts"/>
    <x v="43"/>
    <s v="True Shop Robinson Roi-Et"/>
    <s v="UPC - Central Northeast"/>
    <s v="UPC I"/>
  </r>
  <r>
    <s v="RC-25-202608023"/>
    <s v="True Shop Central Plaza Rayong"/>
    <s v="POS"/>
    <x v="2"/>
    <s v="0.0"/>
    <n v="0"/>
    <n v="925.23"/>
    <n v="64.77"/>
    <n v="990"/>
    <x v="134"/>
    <s v="สำเร็จ"/>
    <s v="True Shop Central Plaza Rayong"/>
    <s v="ชำระครบ"/>
    <m/>
    <s v="KBANK"/>
    <n v="990"/>
    <s v="15/8/2026 14:32"/>
    <s v="4IPH172IMM522"/>
    <s v="Sheep Canvas 17 Pro - Little Twin Stars"/>
    <n v="1"/>
    <n v="990"/>
    <s v="0.0"/>
    <n v="990"/>
    <s v=""/>
    <s v="Sanrio x Sheep"/>
    <x v="20"/>
    <s v="True Shop Central Plaza Rayong"/>
    <s v="UPC - East"/>
    <s v="UPC II"/>
  </r>
  <r>
    <s v="RC-166-202608011"/>
    <s v="True Shop Silom Complex"/>
    <s v="POS"/>
    <x v="2"/>
    <s v="0.0"/>
    <n v="0"/>
    <n v="326.17"/>
    <n v="22.83"/>
    <n v="349"/>
    <x v="213"/>
    <s v="สำเร็จ"/>
    <s v="True Shop Silom Complex"/>
    <s v="ชำระครบ"/>
    <m/>
    <s v="TTB"/>
    <n v="349"/>
    <s v="15/8/2026 14:29"/>
    <s v="9PHC999CHR514"/>
    <s v="Phone Charm - Monchhichi"/>
    <n v="1"/>
    <n v="349"/>
    <s v="0.0"/>
    <n v="349"/>
    <s v=""/>
    <s v="Monchhichi TH"/>
    <x v="87"/>
    <s v="True Shop Silom Complex"/>
    <s v="BMA V - Central"/>
    <s v="BMA"/>
  </r>
  <r>
    <s v="RC-114-202608026"/>
    <s v="True Shop Robinson Kanchanaburi"/>
    <s v="POS"/>
    <x v="2"/>
    <s v="0.0"/>
    <n v="0"/>
    <n v="271.02999999999997"/>
    <n v="18.97"/>
    <n v="290"/>
    <x v="52"/>
    <s v="สำเร็จ"/>
    <s v="True Shop Robinson Kanchanaburi"/>
    <s v="ชำระครบ"/>
    <m/>
    <s v="TTB"/>
    <n v="290"/>
    <s v="15/8/2026 14:29"/>
    <s v="2SCP170BCG090"/>
    <s v="Sheep Bullet Camera Glass iPhone 17 - Silver"/>
    <n v="1"/>
    <n v="290"/>
    <s v="0.0"/>
    <n v="290"/>
    <s v=""/>
    <s v="Screen Protector"/>
    <x v="40"/>
    <s v="True Shop Robinson Kanchanaburi"/>
    <s v="UPC - West"/>
    <s v="UPC II"/>
  </r>
  <r>
    <s v="RC-124-202608103"/>
    <s v="TRUE - Fashion Island"/>
    <s v="POS"/>
    <x v="2"/>
    <s v="0.0"/>
    <n v="0"/>
    <n v="1188.83"/>
    <n v="83.22"/>
    <n v="1272.05"/>
    <x v="8"/>
    <s v="สำเร็จ"/>
    <s v="True Shop Fashion Island"/>
    <s v="ชำระครบ"/>
    <m/>
    <s v="KBANK"/>
    <n v="1272.05"/>
    <s v="15/8/2026 14:24"/>
    <s v="4PHC999CHR520"/>
    <s v="Sheep Phone Charm - Hello Kitty"/>
    <n v="1"/>
    <n v="349"/>
    <s v="17.45"/>
    <n v="331.55"/>
    <s v=""/>
    <s v="Sanrio x Sheep"/>
    <x v="6"/>
    <s v="True Shop Fashion Island"/>
    <s v="BMA III - North East"/>
    <s v="BMA"/>
  </r>
  <r>
    <s v="RC-124-202608103"/>
    <s v="TRUE - Fashion Island"/>
    <s v="POS"/>
    <x v="2"/>
    <m/>
    <m/>
    <m/>
    <m/>
    <m/>
    <x v="8"/>
    <s v="สำเร็จ"/>
    <s v="True Shop Fashion Island"/>
    <s v="ชำระครบ"/>
    <m/>
    <s v=""/>
    <s v=""/>
    <s v=""/>
    <s v="5SSC506IMM561"/>
    <s v="Sheep Canvas S26 Ultra - The Ranger"/>
    <n v="1"/>
    <n v="990"/>
    <s v="49.5"/>
    <n v="940.5"/>
    <s v=""/>
    <s v="Disney x Sheep"/>
    <x v="6"/>
    <s v="True Shop Fashion Island"/>
    <s v="BMA III - North East"/>
    <s v="BMA"/>
  </r>
  <r>
    <s v="RC-124-202608103"/>
    <s v="TRUE - Fashion Island"/>
    <s v="POS"/>
    <x v="2"/>
    <m/>
    <m/>
    <m/>
    <m/>
    <m/>
    <x v="8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62-202608021"/>
    <s v="True Shop Central Westville"/>
    <s v="POS"/>
    <x v="2"/>
    <s v="0.0"/>
    <n v="0"/>
    <n v="831.78"/>
    <n v="58.22"/>
    <n v="890"/>
    <x v="85"/>
    <s v="สำเร็จ"/>
    <s v="True Shop Central Westville"/>
    <s v="ชำระครบ"/>
    <m/>
    <s v="KBANK"/>
    <n v="890"/>
    <s v="15/8/2026 14:21"/>
    <s v="5IPH173IMM562"/>
    <s v="Sheep Canvas 17 Pro Max - Friends Forever"/>
    <n v="1"/>
    <n v="990"/>
    <s v="100.0"/>
    <n v="890"/>
    <s v=""/>
    <s v="Disney x Sheep"/>
    <x v="59"/>
    <s v="True Shop Central Westville"/>
    <s v="BMA I - North West"/>
    <s v="BMA"/>
  </r>
  <r>
    <s v="RC-141-202608020"/>
    <s v="True Shop The mall Bangkapi"/>
    <s v="POS"/>
    <x v="2"/>
    <s v="0.0"/>
    <n v="0"/>
    <n v="822.43"/>
    <n v="57.57"/>
    <n v="880"/>
    <x v="214"/>
    <s v="สำเร็จ"/>
    <s v="True Shop The Mall Bangkapi"/>
    <s v="ชำระครบ"/>
    <m/>
    <s v="KBANK"/>
    <n v="880"/>
    <s v="15/8/2026 14:10"/>
    <s v="2SIP170SPC013"/>
    <s v="Sheep Screen Protector Clear - iPhone 17 / 16 Pro"/>
    <n v="1"/>
    <n v="490"/>
    <s v="0.0"/>
    <n v="490"/>
    <s v=""/>
    <s v="Screen Protector"/>
    <x v="4"/>
    <s v="True Shop The Mall Bangkapi"/>
    <s v="BMA IV - South East"/>
    <s v="BMA"/>
  </r>
  <r>
    <s v="RC-141-202608020"/>
    <s v="True Shop The mall Bangkapi"/>
    <s v="POS"/>
    <x v="2"/>
    <m/>
    <m/>
    <m/>
    <m/>
    <m/>
    <x v="214"/>
    <s v="สำเร็จ"/>
    <s v="True Shop The Mall Bangkapi"/>
    <s v="ชำระครบ"/>
    <m/>
    <s v=""/>
    <s v=""/>
    <s v=""/>
    <s v="2SCP172BCG090"/>
    <s v="Sheep Bullet Camera Glass iPhone 17 Pro /17 Pro Max - Silver"/>
    <n v="1"/>
    <n v="390"/>
    <s v="0.0"/>
    <n v="390"/>
    <s v=""/>
    <s v="Screen Protector"/>
    <x v="4"/>
    <s v="True Shop The Mall Bangkapi"/>
    <s v="BMA IV - South East"/>
    <s v="BMA"/>
  </r>
  <r>
    <s v="RC-207-202608025"/>
    <s v="True Shop Fashion Island (D)"/>
    <s v="POS"/>
    <x v="2"/>
    <s v="0.0"/>
    <n v="0"/>
    <n v="551.4"/>
    <n v="38.6"/>
    <n v="590"/>
    <x v="215"/>
    <s v="สำเร็จ"/>
    <s v="True Shop Fashion Island (D)"/>
    <s v="ชำระครบ"/>
    <m/>
    <s v="KBANK"/>
    <n v="590"/>
    <s v="15/8/2026 14:05"/>
    <s v="2IPH172SCM013"/>
    <s v="Sheep Clear Magsafe - iPhone 17 Pro"/>
    <n v="1"/>
    <n v="690"/>
    <s v="100.0"/>
    <n v="590"/>
    <s v=""/>
    <s v="Sheep Clear"/>
    <x v="67"/>
    <s v="True Shop Fashion Island (D)"/>
    <s v="BMA III - North East"/>
    <s v="BMA"/>
  </r>
  <r>
    <s v="RC-25-202608022"/>
    <s v="True Shop Central Plaza Rayong"/>
    <s v="POS"/>
    <x v="2"/>
    <s v="0.0"/>
    <n v="0"/>
    <n v="925.23"/>
    <n v="64.77"/>
    <n v="990"/>
    <x v="216"/>
    <s v="สำเร็จ"/>
    <s v="True Shop Central Plaza Rayong"/>
    <s v="ชำระครบ"/>
    <m/>
    <s v="KBANK"/>
    <n v="990"/>
    <s v="15/8/2026 13:53"/>
    <s v="4IPH170IMM516"/>
    <s v="Sheep Canvas 17 - Cinnamoroll"/>
    <n v="1"/>
    <n v="990"/>
    <s v="0.0"/>
    <n v="990"/>
    <s v=""/>
    <s v="Sanrio x Sheep"/>
    <x v="20"/>
    <s v="True Shop Central Plaza Rayong"/>
    <s v="UPC - East"/>
    <s v="UPC II"/>
  </r>
  <r>
    <s v="RC-124-202608102"/>
    <s v="TRUE - Fashion Island"/>
    <s v="POS"/>
    <x v="2"/>
    <s v="0.0"/>
    <n v="0"/>
    <n v="831.78"/>
    <n v="58.22"/>
    <n v="890"/>
    <x v="8"/>
    <s v="สำเร็จ"/>
    <s v="True Shop Fashion Island"/>
    <s v="ชำระครบ"/>
    <m/>
    <s v="KBANK"/>
    <n v="890"/>
    <s v="15/8/2026 13:52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102"/>
    <s v="TRUE - Fashion Island"/>
    <s v="POS"/>
    <x v="2"/>
    <m/>
    <m/>
    <m/>
    <m/>
    <m/>
    <x v="8"/>
    <s v="สำเร็จ"/>
    <s v="True Shop Fashion Island"/>
    <s v="ชำระครบ"/>
    <m/>
    <s v=""/>
    <s v=""/>
    <s v=""/>
    <s v="4IPH172IMM522"/>
    <s v="Sheep Canvas 17 Pro - Little Twin Stars"/>
    <n v="1"/>
    <n v="990"/>
    <s v="100.0"/>
    <n v="890"/>
    <s v=""/>
    <s v="Sanrio x Sheep"/>
    <x v="6"/>
    <s v="True Shop Fashion Island"/>
    <s v="BMA III - North East"/>
    <s v="BMA"/>
  </r>
  <r>
    <s v="RC-124-202608101"/>
    <s v="TRUE - Fashion Island"/>
    <s v="POS"/>
    <x v="2"/>
    <s v="0.0"/>
    <n v="0"/>
    <n v="925.23"/>
    <n v="64.77"/>
    <n v="990"/>
    <x v="8"/>
    <s v="สำเร็จ"/>
    <s v="True Shop Fashion Island"/>
    <s v="ชำระครบ"/>
    <m/>
    <s v="KBANK"/>
    <n v="990"/>
    <s v="15/8/2026 13:51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101"/>
    <s v="TRUE - Fashion Island"/>
    <s v="POS"/>
    <x v="2"/>
    <m/>
    <m/>
    <m/>
    <m/>
    <m/>
    <x v="8"/>
    <s v="สำเร็จ"/>
    <s v="True Shop Fashion Island"/>
    <s v="ชำระครบ"/>
    <m/>
    <s v=""/>
    <s v=""/>
    <s v=""/>
    <s v="9IPH170IMM475"/>
    <s v="iPhone 17 Magsafe - Snoopy &amp; Friends"/>
    <n v="1"/>
    <n v="990"/>
    <s v="0.0"/>
    <n v="990"/>
    <s v=""/>
    <s v="Sheep x Peanuts"/>
    <x v="6"/>
    <s v="True Shop Fashion Island"/>
    <s v="BMA III - North East"/>
    <s v="BMA"/>
  </r>
  <r>
    <s v="RC-156-202608025"/>
    <s v="True Shop The mall Bangkae"/>
    <s v="POS"/>
    <x v="2"/>
    <s v="0.0"/>
    <n v="0"/>
    <n v="831.78"/>
    <n v="58.22"/>
    <n v="890"/>
    <x v="217"/>
    <s v="สำเร็จ"/>
    <s v="True Shop The Mall Bangkae 2Fl."/>
    <s v="ชำระครบ"/>
    <m/>
    <s v="KBANK"/>
    <n v="890"/>
    <s v="15/8/2026 13:48"/>
    <s v="4IPH173IMM522"/>
    <s v="Sheep Canvas 17 Pro Max - Little Twin Stars"/>
    <n v="1"/>
    <n v="990"/>
    <s v="100.0"/>
    <n v="890"/>
    <s v=""/>
    <s v="Sanrio x Sheep"/>
    <x v="22"/>
    <s v="True Shop The Mall Bangkae 2Fl."/>
    <s v="BMA II - South West"/>
    <s v="BMA"/>
  </r>
  <r>
    <s v="RC-152-202608011"/>
    <s v="True Shop Future Park Rangsit(H)"/>
    <s v="POS"/>
    <x v="2"/>
    <s v="0.0"/>
    <n v="0"/>
    <n v="831.78"/>
    <n v="58.22"/>
    <n v="890"/>
    <x v="218"/>
    <s v="สำเร็จ"/>
    <s v="True Shop Future Park Rangsit(H)"/>
    <s v="ชำระครบ"/>
    <m/>
    <s v="อื่นๆ"/>
    <n v="890"/>
    <s v="15/8/2026 13:48"/>
    <s v="9IPH172IMM514"/>
    <s v="iPhone 17 Pro Magsafe - Monchhichi"/>
    <n v="1"/>
    <n v="990"/>
    <s v="100.0"/>
    <n v="890"/>
    <s v=""/>
    <s v="Monchhichi TH"/>
    <x v="66"/>
    <s v="True Shop Future Park Rangsit(H)"/>
    <s v="BMA III - North East"/>
    <s v="BMA"/>
  </r>
  <r>
    <s v="RC-140-202608038"/>
    <s v="True Shop Central Plaza Mahachai"/>
    <s v="POS"/>
    <x v="2"/>
    <s v="0.0"/>
    <n v="0"/>
    <n v="831.78"/>
    <n v="58.22"/>
    <n v="890"/>
    <x v="219"/>
    <s v="สำเร็จ"/>
    <s v="True Shop Central Plaza Mahachai"/>
    <s v="ชำระครบ"/>
    <m/>
    <s v="TTB"/>
    <n v="890"/>
    <s v="15/8/2026 13:45"/>
    <s v="9IPH173IMM514"/>
    <s v="iPhone 17 Pro Max Magsafe - Monchhichi"/>
    <n v="1"/>
    <n v="990"/>
    <s v="100.0"/>
    <n v="890"/>
    <s v=""/>
    <s v="Monchhichi TH"/>
    <x v="41"/>
    <s v="True Shop Central Plaza Mahachai"/>
    <s v="UPC - West"/>
    <s v="UPC II"/>
  </r>
  <r>
    <s v="RC-141-202608019"/>
    <s v="True Shop The mall Bangkapi"/>
    <s v="POS"/>
    <x v="2"/>
    <s v="0.0"/>
    <n v="0"/>
    <n v="831.78"/>
    <n v="58.22"/>
    <n v="890"/>
    <x v="220"/>
    <s v="สำเร็จ"/>
    <s v="True Shop The Mall Bangkapi"/>
    <s v="ชำระครบ"/>
    <m/>
    <s v="KBANK"/>
    <n v="890"/>
    <s v="15/8/2026 13:43"/>
    <s v="9IPH173IMM514"/>
    <s v="iPhone 17 Pro Max Magsafe - Monchhichi"/>
    <n v="1"/>
    <n v="990"/>
    <s v="100.0"/>
    <n v="890"/>
    <s v=""/>
    <s v="Monchhichi TH"/>
    <x v="4"/>
    <s v="True Shop The Mall Bangkapi"/>
    <s v="BMA IV - South East"/>
    <s v="BMA"/>
  </r>
  <r>
    <s v="RC-127-202608009"/>
    <s v="True Shop Central Rama 3"/>
    <s v="POS"/>
    <x v="2"/>
    <s v="0.0"/>
    <n v="0"/>
    <n v="831.78"/>
    <n v="58.22"/>
    <n v="890"/>
    <x v="221"/>
    <s v="สำเร็จ"/>
    <s v="True Shop Central Rama 3"/>
    <s v="ชำระครบ"/>
    <m/>
    <s v="KBANK"/>
    <n v="890"/>
    <s v="15/8/2026 13:38"/>
    <s v="5IPH173IMM559"/>
    <s v="Sheep Canvas 17 Pro Max - Toy Story 5"/>
    <n v="1"/>
    <n v="990"/>
    <s v="100.0"/>
    <n v="890"/>
    <s v=""/>
    <s v="Disney x Sheep"/>
    <x v="37"/>
    <s v="True Shop Central Rama 3"/>
    <s v="BMA V - Central"/>
    <s v="BMA"/>
  </r>
  <r>
    <s v="RC-126-202608027"/>
    <s v="True Shop Central Chonburi"/>
    <s v="POS"/>
    <x v="2"/>
    <s v="0.0"/>
    <n v="0"/>
    <n v="551.4"/>
    <n v="38.6"/>
    <n v="590"/>
    <x v="222"/>
    <s v="สำเร็จ"/>
    <s v="True Shop Central Chonburi"/>
    <s v="ชำระครบ"/>
    <m/>
    <s v="KBANK"/>
    <n v="590"/>
    <s v="15/8/2026 13:30"/>
    <s v="2IPH173SCM013"/>
    <s v="Sheep Clear Magsafe - iPhone 17 Pro Max"/>
    <n v="1"/>
    <n v="690"/>
    <s v="100.0"/>
    <n v="590"/>
    <s v=""/>
    <s v="Sheep Clear"/>
    <x v="46"/>
    <s v="True Shop Central Chonburi"/>
    <s v="UPC - East"/>
    <s v="UPC II"/>
  </r>
  <r>
    <s v="RC-150-202608019"/>
    <s v="True Shop Central Ayutthaya"/>
    <s v="POS"/>
    <x v="2"/>
    <s v="0.0"/>
    <n v="0"/>
    <n v="831.78"/>
    <n v="58.22"/>
    <n v="890"/>
    <x v="12"/>
    <s v="สำเร็จ"/>
    <s v="True Shop Central Ayutthaya"/>
    <s v="ชำระครบ"/>
    <m/>
    <s v="TMB"/>
    <n v="890"/>
    <s v="15/8/2026 13:25"/>
    <s v="9IPH173IMM514"/>
    <s v="iPhone 17 Pro Max Magsafe - Monchhichi"/>
    <n v="1"/>
    <n v="990"/>
    <s v="100.0"/>
    <n v="890"/>
    <s v=""/>
    <s v="Monchhichi TH"/>
    <x v="78"/>
    <s v="True Shop Central Ayutthaya"/>
    <s v="UPC - Central"/>
    <s v="UPC II"/>
  </r>
  <r>
    <s v="RC-184-202608012"/>
    <s v="True Shop Central Plaza Chaengwattana (D)"/>
    <s v="POS"/>
    <x v="2"/>
    <s v="0.0"/>
    <n v="0"/>
    <n v="831.78"/>
    <n v="58.22"/>
    <n v="890"/>
    <x v="189"/>
    <s v="สำเร็จ"/>
    <s v="True Shop Central Plaza Chaengwattana (D)"/>
    <s v="ชำระครบ"/>
    <m/>
    <s v="TTB"/>
    <n v="890"/>
    <s v="15/8/2026 13:24"/>
    <s v="5IPH173IMM417"/>
    <s v="iPhone 17 Pro Max Magsafe - Thumper Blossom"/>
    <n v="1"/>
    <n v="990"/>
    <s v="100.0"/>
    <n v="890"/>
    <s v=""/>
    <s v="Disney x Sheep"/>
    <x v="34"/>
    <s v="True Shop Central Plaza Chaengwattana (D)"/>
    <s v="BMA I - North West"/>
    <s v="BMA"/>
  </r>
  <r>
    <s v="RC-114-202608025"/>
    <s v="True Shop Robinson Kanchanaburi"/>
    <s v="POS"/>
    <x v="2"/>
    <s v="0.0"/>
    <n v="0"/>
    <n v="1289.72"/>
    <n v="90.28"/>
    <n v="1380"/>
    <x v="52"/>
    <s v="สำเร็จ"/>
    <s v="True Shop Robinson Kanchanaburi"/>
    <s v="ชำระครบ"/>
    <m/>
    <s v="TTB"/>
    <n v="1380"/>
    <s v="15/8/2026 13:20"/>
    <s v="2SIP171SGP013"/>
    <s v="Sheep Screen Protector Privacy Glass - iPhone Air"/>
    <n v="1"/>
    <n v="690"/>
    <s v="0.0"/>
    <n v="690"/>
    <s v=""/>
    <s v="Screen Protector"/>
    <x v="40"/>
    <s v="True Shop Robinson Kanchanaburi"/>
    <s v="UPC - West"/>
    <s v="UPC II"/>
  </r>
  <r>
    <s v="RC-114-202608025"/>
    <s v="True Shop Robinson Kanchanaburi"/>
    <s v="POS"/>
    <x v="2"/>
    <m/>
    <m/>
    <m/>
    <m/>
    <m/>
    <x v="52"/>
    <s v="สำเร็จ"/>
    <s v="True Shop Robinson Kanchanaburi"/>
    <s v="ชำระครบ"/>
    <m/>
    <s v=""/>
    <s v=""/>
    <s v=""/>
    <s v="2IPH171SCM013"/>
    <s v="Sheep Clear Magsafe - iPhone Air"/>
    <n v="1"/>
    <n v="690"/>
    <s v="0.0"/>
    <n v="690"/>
    <s v=""/>
    <s v="Sheep Clear"/>
    <x v="40"/>
    <s v="True Shop Robinson Kanchanaburi"/>
    <s v="UPC - West"/>
    <s v="UPC II"/>
  </r>
  <r>
    <s v="RC-130-202608018"/>
    <s v="True Shop Central Festival Pattaya Beach"/>
    <s v="POS"/>
    <x v="2"/>
    <s v="0.0"/>
    <n v="0"/>
    <n v="925.23"/>
    <n v="64.77"/>
    <n v="990"/>
    <x v="223"/>
    <s v="สำเร็จ"/>
    <s v="True Shop Central Festival Pattaya Beach"/>
    <s v="ชำระครบ"/>
    <m/>
    <s v="KBANK"/>
    <n v="990"/>
    <s v="15/8/2026 13:24"/>
    <s v="9IPH173IMM515"/>
    <s v="iPhone 17 Pro Max Magsafe - Kawaii Monchhichi"/>
    <n v="1"/>
    <n v="990"/>
    <s v="0.0"/>
    <n v="990"/>
    <s v=""/>
    <s v="Monchhichi TH"/>
    <x v="30"/>
    <s v="True Shop Central Festival Pattaya Beach"/>
    <s v="UPC - East"/>
    <s v="UPC II"/>
  </r>
  <r>
    <s v="RC-179-202608045"/>
    <s v="True Shop Megabangna"/>
    <s v="POS"/>
    <x v="2"/>
    <s v="0.0"/>
    <n v="0"/>
    <n v="551.4"/>
    <n v="38.6"/>
    <n v="590"/>
    <x v="224"/>
    <s v="สำเร็จ"/>
    <s v="True Shop Mega Bangna"/>
    <s v="ชำระครบ"/>
    <m/>
    <s v="KBANK"/>
    <n v="590"/>
    <s v="15/8/2026 13:19"/>
    <s v="2IPH173SCM013"/>
    <s v="Sheep Clear Magsafe - iPhone 17 Pro Max"/>
    <n v="1"/>
    <n v="690"/>
    <s v="100.0"/>
    <n v="590"/>
    <s v=""/>
    <s v="Sheep Clear"/>
    <x v="11"/>
    <s v="True Shop Mega Bangna"/>
    <s v="BMA IV - South East"/>
    <s v="BMA"/>
  </r>
  <r>
    <s v="RC-153-202608011"/>
    <s v="True Shop Central Festival Chiangmai"/>
    <s v="POS"/>
    <x v="2"/>
    <s v="0.0"/>
    <n v="0"/>
    <n v="831.78"/>
    <n v="58.22"/>
    <n v="890"/>
    <x v="225"/>
    <s v="สำเร็จ"/>
    <s v="True Shop Central Festival Chiangmai"/>
    <s v="ชำระครบ"/>
    <m/>
    <s v="TTB"/>
    <n v="890"/>
    <s v="15/8/2026 13:18"/>
    <s v="9SSC505IMM475"/>
    <s v="Samsung S25 Ultra Magsafe - Snoopy &amp; Friends"/>
    <n v="1"/>
    <n v="990"/>
    <s v="100.0"/>
    <n v="890"/>
    <s v=""/>
    <s v="Sheep x Peanuts"/>
    <x v="56"/>
    <s v="True Shop Central Festival Chiangmai"/>
    <s v="UPC - Upper North"/>
    <s v="UPC I"/>
  </r>
  <r>
    <s v="RC-124-202608100"/>
    <s v="TRUE - Fashion Island"/>
    <s v="POS"/>
    <x v="2"/>
    <s v="0.0"/>
    <n v="0"/>
    <n v="326.17"/>
    <n v="22.83"/>
    <n v="349"/>
    <x v="226"/>
    <s v="สำเร็จ"/>
    <s v="True Shop Fashion Island"/>
    <s v="ชำระครบ"/>
    <m/>
    <s v="KBANK"/>
    <n v="349"/>
    <s v="15/8/2026 13:08"/>
    <s v="9PHC999CHR515"/>
    <s v="Phone Charm - Kawaii Monchhichi"/>
    <n v="1"/>
    <n v="349"/>
    <s v="0.0"/>
    <n v="349"/>
    <s v=""/>
    <s v="Monchhichi TH"/>
    <x v="6"/>
    <s v="True Shop Fashion Island"/>
    <s v="BMA III - North East"/>
    <s v="BMA"/>
  </r>
  <r>
    <s v="RC-140-202608037"/>
    <s v="True Shop Central Plaza Mahachai"/>
    <s v="POS"/>
    <x v="2"/>
    <s v="0.0"/>
    <n v="0"/>
    <n v="656.12"/>
    <n v="45.93"/>
    <n v="702.05"/>
    <x v="196"/>
    <s v="สำเร็จ"/>
    <s v="True Shop Central Plaza Mahachai"/>
    <s v="ชำระครบ"/>
    <m/>
    <s v="TTB"/>
    <n v="702.05"/>
    <s v="15/8/2026 13:00"/>
    <s v="4ACC999MWL520"/>
    <s v="Sheep Phone Wallet - Hello Kitty"/>
    <n v="1"/>
    <n v="390"/>
    <s v="19.5"/>
    <n v="370.5"/>
    <s v=""/>
    <s v="Sanrio x Sheep"/>
    <x v="41"/>
    <s v="True Shop Central Plaza Mahachai"/>
    <s v="UPC - West"/>
    <s v="UPC II"/>
  </r>
  <r>
    <s v="RC-140-202608037"/>
    <s v="True Shop Central Plaza Mahachai"/>
    <s v="POS"/>
    <x v="2"/>
    <m/>
    <m/>
    <m/>
    <m/>
    <m/>
    <x v="196"/>
    <s v="สำเร็จ"/>
    <s v="True Shop Central Plaza Mahachai"/>
    <s v="ชำระครบ"/>
    <m/>
    <s v=""/>
    <s v=""/>
    <s v=""/>
    <s v="9PHC999CHR514"/>
    <s v="Phone Charm - Monchhichi"/>
    <n v="1"/>
    <n v="349"/>
    <s v="17.45"/>
    <n v="331.55"/>
    <s v=""/>
    <s v="Monchhichi TH"/>
    <x v="41"/>
    <s v="True Shop Central Plaza Mahachai"/>
    <s v="UPC - West"/>
    <s v="UPC II"/>
  </r>
  <r>
    <s v="RC-71-202608023"/>
    <s v="True Shop Robinson Roi-Et"/>
    <s v="POS"/>
    <x v="2"/>
    <s v="0.0"/>
    <n v="0"/>
    <n v="1102.8"/>
    <n v="77.2"/>
    <n v="1180"/>
    <x v="212"/>
    <s v="สำเร็จ"/>
    <s v="True Shop Robinson Roi-Et"/>
    <s v="ชำระครบ"/>
    <m/>
    <s v="KBANK"/>
    <n v="1180"/>
    <s v="15/8/2026 12:40"/>
    <s v="2IPH170SCM555"/>
    <s v="Sheep Canvas Clear Matte Black - iPhone 17"/>
    <n v="1"/>
    <n v="690"/>
    <s v="0.0"/>
    <n v="690"/>
    <s v=""/>
    <s v="Sheep Clear"/>
    <x v="43"/>
    <s v="True Shop Robinson Roi-Et"/>
    <s v="UPC - Central Northeast"/>
    <s v="UPC I"/>
  </r>
  <r>
    <s v="RC-71-202608023"/>
    <s v="True Shop Robinson Roi-Et"/>
    <s v="POS"/>
    <x v="2"/>
    <m/>
    <m/>
    <m/>
    <m/>
    <m/>
    <x v="212"/>
    <s v="สำเร็จ"/>
    <s v="True Shop Robinson Roi-Et"/>
    <s v="ชำระครบ"/>
    <m/>
    <s v=""/>
    <s v=""/>
    <s v=""/>
    <s v="2SIP170SPC013"/>
    <s v="Sheep Screen Protector Clear - iPhone 17 / 16 Pro"/>
    <n v="1"/>
    <n v="490"/>
    <s v="0.0"/>
    <n v="490"/>
    <s v=""/>
    <s v="Screen Protector"/>
    <x v="43"/>
    <s v="True Shop Robinson Roi-Et"/>
    <s v="UPC - Central Northeast"/>
    <s v="UPC I"/>
  </r>
  <r>
    <s v="RC-180-202608041"/>
    <s v="True Shop Future Park Rangsit Fl.2"/>
    <s v="POS"/>
    <x v="2"/>
    <s v="0.0"/>
    <n v="0"/>
    <n v="728.97"/>
    <n v="51.03"/>
    <n v="780"/>
    <x v="227"/>
    <s v="สำเร็จ"/>
    <s v="True Shop Future Park Rangsit Fl.2"/>
    <s v="ชำระครบ"/>
    <m/>
    <s v="TTB"/>
    <n v="780"/>
    <s v="15/8/2026 12:35"/>
    <s v="2SCP172BCG013"/>
    <s v="Sheep Bullet Camera Glass Clear iPhone 17 Pro /17 Pro Max"/>
    <n v="1"/>
    <n v="290"/>
    <s v="0.0"/>
    <n v="290"/>
    <s v=""/>
    <s v="Screen Protector"/>
    <x v="8"/>
    <s v="True Shop  Future Park Rangsit Fl.2"/>
    <s v="BMA III - North East"/>
    <s v="BMA"/>
  </r>
  <r>
    <s v="RC-180-202608041"/>
    <s v="True Shop Future Park Rangsit Fl.2"/>
    <s v="POS"/>
    <x v="2"/>
    <m/>
    <m/>
    <m/>
    <m/>
    <m/>
    <x v="227"/>
    <s v="สำเร็จ"/>
    <s v="True Shop Future Park Rangsit Fl.2"/>
    <s v="ชำระครบ"/>
    <m/>
    <s v=""/>
    <s v=""/>
    <s v=""/>
    <s v="2SIP173SPC013"/>
    <s v="Sheep Screen Protector Clear - iPhone 17 Pro Max"/>
    <n v="1"/>
    <n v="490"/>
    <s v="0.0"/>
    <n v="490"/>
    <s v=""/>
    <s v="Screen Protector"/>
    <x v="8"/>
    <s v="True Shop  Future Park Rangsit Fl.2"/>
    <s v="BMA III - North East"/>
    <s v="BMA"/>
  </r>
  <r>
    <s v="RC-67-202608007"/>
    <s v="True Shop Central Festival Samui Suratthani"/>
    <s v="POS"/>
    <x v="2"/>
    <s v="0.0"/>
    <n v="0"/>
    <n v="644.86"/>
    <n v="45.14"/>
    <n v="690"/>
    <x v="228"/>
    <s v="สำเร็จ"/>
    <s v="True Shop Central Festival Samui Suratthani"/>
    <s v="ชำระครบ"/>
    <m/>
    <s v="KBANK"/>
    <n v="690"/>
    <s v="15/8/2026 12:32"/>
    <s v="2IPH172SCM013"/>
    <s v="Sheep Clear Magsafe - iPhone 17 Pro"/>
    <n v="1"/>
    <n v="690"/>
    <s v="0.0"/>
    <n v="690"/>
    <s v=""/>
    <s v="Sheep Clear"/>
    <x v="86"/>
    <s v="True Shop Central Festival Samui Suratthani"/>
    <s v="UPC - Upper South"/>
    <s v="UPC II"/>
  </r>
  <r>
    <s v="RC-136-202608033"/>
    <s v="True Shop Seacon Square 2"/>
    <s v="POS"/>
    <x v="2"/>
    <s v="0.0"/>
    <n v="0"/>
    <n v="925.23"/>
    <n v="64.77"/>
    <n v="990"/>
    <x v="229"/>
    <s v="สำเร็จ"/>
    <s v="True Shop Seacon Square 2"/>
    <s v="ชำระครบ"/>
    <m/>
    <s v="KBANK"/>
    <n v="990"/>
    <s v="15/8/2026 12:55"/>
    <s v="4IPH172IMM522"/>
    <s v="Sheep Canvas 17 Pro - Little Twin Stars"/>
    <n v="1"/>
    <n v="990"/>
    <s v="0.0"/>
    <n v="990"/>
    <s v=""/>
    <s v="Sanrio x Sheep"/>
    <x v="21"/>
    <s v="True Shop Seacon Square 2"/>
    <s v="BMA IV - South East"/>
    <s v="BMA"/>
  </r>
  <r>
    <s v="RC-67-202608006"/>
    <s v="True Shop Central Festival Samui Suratthani"/>
    <s v="POS"/>
    <x v="2"/>
    <s v="0.0"/>
    <n v="0"/>
    <n v="644.86"/>
    <n v="45.14"/>
    <n v="690"/>
    <x v="230"/>
    <s v="สำเร็จ"/>
    <s v="True Shop Central Festival Samui Suratthani"/>
    <s v="ชำระครบ"/>
    <m/>
    <s v="KBANK"/>
    <n v="690"/>
    <s v="15/8/2026 12:29"/>
    <s v="2IPH170SCM013"/>
    <s v="Sheep Clear Magsafe - iPhone 17"/>
    <n v="1"/>
    <n v="690"/>
    <s v="0.0"/>
    <n v="690"/>
    <s v=""/>
    <s v="Sheep Clear"/>
    <x v="86"/>
    <s v="True Shop Central Festival Samui Suratthani"/>
    <s v="UPC - Upper South"/>
    <s v="UPC II"/>
  </r>
  <r>
    <s v="RC-140-202608036"/>
    <s v="True Shop Central Plaza Mahachai"/>
    <s v="POS"/>
    <x v="2"/>
    <s v="0.0"/>
    <n v="0"/>
    <n v="1534.2099999999998"/>
    <n v="107.39"/>
    <n v="1641.6"/>
    <x v="196"/>
    <s v="สำเร็จ"/>
    <s v="True Shop Central Plaza Mahachai"/>
    <s v="ชำระครบ"/>
    <m/>
    <s v="TTB"/>
    <n v="1641.6"/>
    <s v="15/8/2026 12:20"/>
    <s v="5ACC999MWL487"/>
    <s v="Magsafe Wallet - See the Light"/>
    <n v="1"/>
    <n v="199"/>
    <s v="9.95"/>
    <n v="189.05"/>
    <s v=""/>
    <s v="Disney x Sheep"/>
    <x v="41"/>
    <s v="True Shop Central Plaza Mahachai"/>
    <s v="UPC - West"/>
    <s v="UPC II"/>
  </r>
  <r>
    <s v="RC-140-202608036"/>
    <s v="True Shop Central Plaza Mahachai"/>
    <s v="POS"/>
    <x v="2"/>
    <m/>
    <m/>
    <m/>
    <m/>
    <m/>
    <x v="196"/>
    <s v="สำเร็จ"/>
    <s v="True Shop Central Plaza Mahachai"/>
    <s v="ชำระครบ"/>
    <m/>
    <s v=""/>
    <s v=""/>
    <s v=""/>
    <s v="5ACC999MWS561"/>
    <s v="Sheep Phone Wallet Stand - The Ranger"/>
    <n v="1"/>
    <n v="790"/>
    <s v="39.5"/>
    <n v="750.5"/>
    <s v=""/>
    <s v="Disney x Sheep"/>
    <x v="41"/>
    <s v="True Shop Central Plaza Mahachai"/>
    <s v="UPC - West"/>
    <s v="UPC II"/>
  </r>
  <r>
    <s v="RC-140-202608036"/>
    <s v="True Shop Central Plaza Mahachai"/>
    <s v="POS"/>
    <x v="2"/>
    <m/>
    <m/>
    <m/>
    <m/>
    <m/>
    <x v="196"/>
    <s v="สำเร็จ"/>
    <s v="True Shop Central Plaza Mahachai"/>
    <s v="ชำระครบ"/>
    <m/>
    <s v=""/>
    <s v=""/>
    <s v=""/>
    <s v="9ACC999MWL493"/>
    <s v="Magsafe Wallet - Snoopy 75th"/>
    <n v="1"/>
    <n v="390"/>
    <s v="19.5"/>
    <n v="370.5"/>
    <s v=""/>
    <s v="Sheep x Peanuts"/>
    <x v="41"/>
    <s v="True Shop Central Plaza Mahachai"/>
    <s v="UPC - West"/>
    <s v="UPC II"/>
  </r>
  <r>
    <s v="RC-140-202608036"/>
    <s v="True Shop Central Plaza Mahachai"/>
    <s v="POS"/>
    <x v="2"/>
    <m/>
    <m/>
    <m/>
    <m/>
    <m/>
    <x v="196"/>
    <s v="สำเร็จ"/>
    <s v="True Shop Central Plaza Mahachai"/>
    <s v="ชำระครบ"/>
    <m/>
    <s v=""/>
    <s v=""/>
    <s v=""/>
    <s v="5PHC999CHR561"/>
    <s v="Sheep Phone Charm - The Ranger"/>
    <n v="1"/>
    <n v="349"/>
    <s v="17.45"/>
    <n v="331.55"/>
    <s v=""/>
    <s v="Disney x Sheep"/>
    <x v="41"/>
    <s v="True Shop Central Plaza Mahachai"/>
    <s v="UPC - West"/>
    <s v="UPC II"/>
  </r>
  <r>
    <s v="RC-196-202608020"/>
    <s v="True Shop Central Plaza Suratthani (D)"/>
    <s v="POS"/>
    <x v="2"/>
    <s v="0.0"/>
    <n v="0"/>
    <n v="326.17"/>
    <n v="22.83"/>
    <n v="349"/>
    <x v="231"/>
    <s v="สำเร็จ"/>
    <s v="True Shop Central Plaza Suratthani (D)"/>
    <s v="ชำระครบ"/>
    <m/>
    <s v="KBANK"/>
    <n v="349"/>
    <s v="15/8/2026 12:20"/>
    <s v="9IPH999SGM515"/>
    <s v="Griptok Magsafe - Kawaii Monchhichi"/>
    <n v="1"/>
    <n v="349"/>
    <s v="0.0"/>
    <n v="349"/>
    <s v=""/>
    <s v="Monchhichi TH"/>
    <x v="65"/>
    <s v="True Shop Central Plaza Suratthani (D)"/>
    <s v="UPC - Upper South"/>
    <s v="UPC II"/>
  </r>
  <r>
    <s v="RC-156-202608024"/>
    <s v="True Shop The mall Bangkae"/>
    <s v="POS"/>
    <x v="2"/>
    <s v="0.0"/>
    <n v="0"/>
    <n v="551.4"/>
    <n v="38.6"/>
    <n v="590"/>
    <x v="217"/>
    <s v="สำเร็จ"/>
    <s v="True Shop The Mall Bangkae 2Fl."/>
    <s v="ชำระครบ"/>
    <m/>
    <s v="KBANK"/>
    <n v="590"/>
    <s v="15/8/2026 12:19"/>
    <s v="2IPH170SCM013"/>
    <s v="Sheep Clear Magsafe - iPhone 17"/>
    <n v="1"/>
    <n v="690"/>
    <s v="100.0"/>
    <n v="590"/>
    <s v=""/>
    <s v="Sheep Clear"/>
    <x v="22"/>
    <s v="True Shop The Mall Bangkae 2Fl."/>
    <s v="BMA II - South West"/>
    <s v="BMA"/>
  </r>
  <r>
    <s v="RC-132-202608009"/>
    <s v="True Shop The Mall Thapra"/>
    <s v="POS"/>
    <x v="2"/>
    <s v="0.0"/>
    <n v="0"/>
    <n v="831.78"/>
    <n v="58.22"/>
    <n v="890"/>
    <x v="12"/>
    <s v="สำเร็จ"/>
    <s v="True Shop The Mall Thapra"/>
    <s v="ชำระครบ"/>
    <m/>
    <s v="TTB"/>
    <n v="890"/>
    <s v="15/8/2026 12:17"/>
    <s v="5IPH170IMM559"/>
    <s v="Sheep Canvas 17 - Toy Story 5"/>
    <n v="1"/>
    <n v="990"/>
    <s v="100.0"/>
    <n v="890"/>
    <s v=""/>
    <s v="Disney x Sheep"/>
    <x v="45"/>
    <s v="True Shop The Mall Thapra"/>
    <s v="BMA II - South West"/>
    <s v="BMA"/>
  </r>
  <r>
    <s v="RC-126-202608026"/>
    <s v="True Shop Central Chonburi"/>
    <s v="POS"/>
    <x v="2"/>
    <s v="0.0"/>
    <n v="0"/>
    <n v="326.17"/>
    <n v="22.83"/>
    <n v="349"/>
    <x v="12"/>
    <s v="สำเร็จ"/>
    <s v="True Shop Central Chonburi"/>
    <s v="ชำระครบ"/>
    <m/>
    <s v="KBANK"/>
    <n v="349"/>
    <s v="15/8/2026 12:16"/>
    <s v="4ACC999SGM524"/>
    <s v="Sheep Phone Grip - Pompompurin"/>
    <n v="1"/>
    <n v="349"/>
    <s v="0.0"/>
    <n v="349"/>
    <s v=""/>
    <s v="Sanrio x Sheep"/>
    <x v="46"/>
    <s v="True Shop Central Chonburi"/>
    <s v="UPC - East"/>
    <s v="UPC II"/>
  </r>
  <r>
    <s v="RC-126-202608025"/>
    <s v="True Shop Central Chonburi"/>
    <s v="POS"/>
    <x v="2"/>
    <s v="0.0"/>
    <n v="0"/>
    <n v="831.78"/>
    <n v="58.22"/>
    <n v="890"/>
    <x v="232"/>
    <s v="สำเร็จ"/>
    <s v="True Shop Central Chonburi"/>
    <s v="ชำระครบ"/>
    <m/>
    <s v="KBANK"/>
    <n v="890"/>
    <s v="15/8/2026 12:15"/>
    <s v="4IPH170IMM524"/>
    <s v="Sheep Canvas 17 - Pompompurin"/>
    <n v="1"/>
    <n v="990"/>
    <s v="100.0"/>
    <n v="890"/>
    <s v=""/>
    <s v="Sanrio x Sheep"/>
    <x v="46"/>
    <s v="True Shop Central Chonburi"/>
    <s v="UPC - East"/>
    <s v="UPC II"/>
  </r>
  <r>
    <s v="RC-142-202608021"/>
    <s v="True Shop Central Pinklao 3Fl."/>
    <s v="POS"/>
    <x v="2"/>
    <s v="0.0"/>
    <n v="0"/>
    <n v="831.78"/>
    <n v="58.22"/>
    <n v="890"/>
    <x v="233"/>
    <s v="สำเร็จ"/>
    <s v="True Shop Central Pinklao 3Fl."/>
    <s v="ชำระครบ"/>
    <m/>
    <s v="KBANK"/>
    <n v="890"/>
    <s v="15/8/2026 12:13"/>
    <s v="4SSC506IMM524"/>
    <s v="Sheep Canvas S26 Ultra - Pompompurin"/>
    <n v="1"/>
    <n v="990"/>
    <s v="100.0"/>
    <n v="890"/>
    <s v=""/>
    <s v="Sanrio x Sheep"/>
    <x v="0"/>
    <s v="True Shop Central Pinklao 3Fl."/>
    <s v="BMA II - South West"/>
    <s v="BMA"/>
  </r>
  <r>
    <s v="RC-133-202608046"/>
    <s v="True Shop Central Chanthaburi"/>
    <s v="POS"/>
    <x v="2"/>
    <s v="0.0"/>
    <n v="0"/>
    <n v="326.17"/>
    <n v="22.83"/>
    <n v="349"/>
    <x v="129"/>
    <s v="สำเร็จ"/>
    <s v="True Shop Central Chanthaburi"/>
    <s v="ชำระครบ"/>
    <m/>
    <s v="BAY"/>
    <n v="349"/>
    <s v="15/8/2026 12:07"/>
    <s v="4ACC999SGM520"/>
    <s v="Sheep Phone Grip - Hello Kitty"/>
    <n v="1"/>
    <n v="349"/>
    <s v="0.0"/>
    <n v="349"/>
    <s v=""/>
    <s v="Sanrio x Sheep"/>
    <x v="2"/>
    <s v="True Shop Central Chanthaburi"/>
    <s v="UPC - East"/>
    <s v="UPC II"/>
  </r>
  <r>
    <s v="RC-68-202608013"/>
    <s v="True Shop Kao Yai Market Village"/>
    <s v="POS"/>
    <x v="2"/>
    <s v="0.0"/>
    <n v="0"/>
    <n v="831.78"/>
    <n v="58.22"/>
    <n v="890"/>
    <x v="234"/>
    <s v="สำเร็จ"/>
    <s v="True Shop Kao Yai Market Village"/>
    <s v="ชำระครบ"/>
    <m/>
    <s v="KBANK"/>
    <n v="890"/>
    <s v="15/8/2026 12:03"/>
    <s v="4IPH173IMM518"/>
    <s v="Sheep Canvas 17 Pro Max - Pochacco"/>
    <n v="1"/>
    <n v="990"/>
    <s v="100.0"/>
    <n v="890"/>
    <s v=""/>
    <s v="Sanrio x Sheep"/>
    <x v="71"/>
    <s v="True Shop Kao Yai Market Village"/>
    <s v="UPC - Lower Northeast"/>
    <s v="UPC I"/>
  </r>
  <r>
    <s v="RC-187-202608008"/>
    <s v="True Shop Mega Bangna (D)"/>
    <s v="POS"/>
    <x v="2"/>
    <s v="0.0"/>
    <n v="0"/>
    <n v="271.02999999999997"/>
    <n v="18.97"/>
    <n v="290"/>
    <x v="235"/>
    <s v="สำเร็จ"/>
    <s v="True Shop Mega Bangna (D)"/>
    <s v="ชำระครบ"/>
    <m/>
    <s v="TTB"/>
    <n v="290"/>
    <s v="15/8/2026 11:56"/>
    <s v="2SCP172BCG013"/>
    <s v="Sheep Bullet Camera Glass Clear iPhone 17 Pro /17 Pro Max"/>
    <n v="1"/>
    <n v="290"/>
    <s v="0.0"/>
    <n v="290"/>
    <s v=""/>
    <s v="Screen Protector"/>
    <x v="69"/>
    <s v="True Shop Mega Bangna (D)"/>
    <s v="BMA IV - South East"/>
    <s v="BMA"/>
  </r>
  <r>
    <s v="RC-188-202608010"/>
    <s v="True Shop Ayutthaya (D)"/>
    <s v="POS"/>
    <x v="2"/>
    <s v="0.0"/>
    <n v="0"/>
    <n v="326.17"/>
    <n v="22.83"/>
    <n v="349"/>
    <x v="236"/>
    <s v="สำเร็จ"/>
    <s v="True Shop Ayutthaya (D)"/>
    <s v="ชำระครบ"/>
    <m/>
    <s v="KBANK"/>
    <n v="349"/>
    <s v="15/8/2026 11:54"/>
    <s v="4ACC999SGM520"/>
    <s v="Sheep Phone Grip - Hello Kitty"/>
    <n v="1"/>
    <n v="349"/>
    <s v="0.0"/>
    <n v="349"/>
    <s v=""/>
    <s v="Sanrio x Sheep"/>
    <x v="52"/>
    <s v="True Shop Ayutthaya (D)"/>
    <s v="UPC - Central"/>
    <s v="UPC II"/>
  </r>
  <r>
    <s v="RC-169-202608044"/>
    <s v="True Shop Central Westgate"/>
    <s v="POS"/>
    <x v="2"/>
    <s v="0.0"/>
    <n v="0"/>
    <n v="551.4"/>
    <n v="38.6"/>
    <n v="590"/>
    <x v="237"/>
    <s v="สำเร็จ"/>
    <s v="True Shop Central West Gate"/>
    <s v="ชำระครบ"/>
    <m/>
    <s v="KBANK"/>
    <n v="590"/>
    <s v="15/8/2026 11:53"/>
    <s v="2IPH172SCM013"/>
    <s v="Sheep Clear Magsafe - iPhone 17 Pro"/>
    <n v="1"/>
    <n v="690"/>
    <s v="100.0"/>
    <n v="590"/>
    <s v=""/>
    <s v="Sheep Clear"/>
    <x v="17"/>
    <s v="True Shop Central West Gate"/>
    <s v="BMA I - North West"/>
    <s v="BMA"/>
  </r>
  <r>
    <s v="RC-71-202608022"/>
    <s v="True Shop Robinson Roi-Et"/>
    <s v="POS"/>
    <x v="2"/>
    <s v="0.0"/>
    <n v="0"/>
    <n v="925.23"/>
    <n v="64.77"/>
    <n v="990"/>
    <x v="58"/>
    <s v="สำเร็จ"/>
    <s v="True Shop Robinson Roi-Et"/>
    <s v="ชำระครบ"/>
    <m/>
    <s v="KBANK"/>
    <n v="990"/>
    <s v="15/8/2026 11:39"/>
    <s v="4IPH172IMM524"/>
    <s v="Sheep Canvas 17 Pro - Pompompurin"/>
    <n v="1"/>
    <n v="990"/>
    <s v="0.0"/>
    <n v="990"/>
    <s v=""/>
    <s v="Sanrio x Sheep"/>
    <x v="43"/>
    <s v="True Shop Robinson Roi-Et"/>
    <s v="UPC - Central Northeast"/>
    <s v="UPC I"/>
  </r>
  <r>
    <s v="RC-140-202608035"/>
    <s v="True Shop Central Plaza Mahachai"/>
    <s v="POS"/>
    <x v="2"/>
    <s v="0.0"/>
    <n v="0"/>
    <n v="831.78"/>
    <n v="58.22"/>
    <n v="890"/>
    <x v="53"/>
    <s v="สำเร็จ"/>
    <s v="True Shop Central Plaza Mahachai"/>
    <s v="ชำระครบ"/>
    <m/>
    <s v="TTB"/>
    <n v="890"/>
    <s v="15/8/2026 11:36"/>
    <s v="4IPH172IMM520"/>
    <s v="Sheep Canvas 17 Pro - Hello Kitty"/>
    <n v="1"/>
    <n v="990"/>
    <s v="100.0"/>
    <n v="890"/>
    <s v=""/>
    <s v="Sanrio x Sheep"/>
    <x v="41"/>
    <s v="True Shop Central Plaza Mahachai"/>
    <s v="UPC - West"/>
    <s v="UPC II"/>
  </r>
  <r>
    <s v="RC-125-202608180"/>
    <s v="TRUE - Central Rama 9"/>
    <s v="POS"/>
    <x v="2"/>
    <s v="0.0"/>
    <n v="0"/>
    <n v="1757.94"/>
    <n v="123.06"/>
    <n v="1881"/>
    <x v="90"/>
    <s v="สำเร็จ"/>
    <s v="True Shop Central Rama 9"/>
    <s v="ชำระครบ"/>
    <m/>
    <s v="KBANK"/>
    <n v="1881"/>
    <s v="15/8/2026 11:01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80"/>
    <s v="TRUE - Central Rama 9"/>
    <s v="POS"/>
    <x v="2"/>
    <m/>
    <m/>
    <m/>
    <m/>
    <m/>
    <x v="90"/>
    <s v="สำเร็จ"/>
    <s v="True Shop Central Rama 9"/>
    <s v="ชำระครบ"/>
    <m/>
    <s v=""/>
    <s v=""/>
    <s v=""/>
    <s v="4IPH173IMM518"/>
    <s v="Sheep Canvas 17 Pro Max - Pochacco"/>
    <n v="1"/>
    <n v="990"/>
    <s v="49.5"/>
    <n v="940.5"/>
    <s v=""/>
    <s v="Sanrio x Sheep"/>
    <x v="1"/>
    <s v="True Shop Central Rama 9"/>
    <s v="BMA V - Central"/>
    <s v="BMA"/>
  </r>
  <r>
    <s v="RC-125-202608180"/>
    <s v="TRUE - Central Rama 9"/>
    <s v="POS"/>
    <x v="2"/>
    <m/>
    <m/>
    <m/>
    <m/>
    <m/>
    <x v="90"/>
    <s v="สำเร็จ"/>
    <s v="True Shop Central Rama 9"/>
    <s v="ชำระครบ"/>
    <m/>
    <s v=""/>
    <s v=""/>
    <s v=""/>
    <s v="9IPH172IMM514"/>
    <s v="iPhone 17 Pro Magsafe - Monchhichi"/>
    <n v="1"/>
    <n v="990"/>
    <s v="49.5"/>
    <n v="940.5"/>
    <s v=""/>
    <s v="Monchhichi TH"/>
    <x v="1"/>
    <s v="True Shop Central Rama 9"/>
    <s v="BMA V - Central"/>
    <s v="BMA"/>
  </r>
  <r>
    <s v="RC-136-202608032"/>
    <s v="True Shop Seacon Square 2"/>
    <s v="POS"/>
    <x v="2"/>
    <s v="0.0"/>
    <n v="0"/>
    <n v="1850.47"/>
    <n v="129.53"/>
    <n v="1980"/>
    <x v="94"/>
    <s v="สำเร็จ"/>
    <s v="True Shop Seacon Square 2"/>
    <s v="ชำระครบ"/>
    <m/>
    <s v="TTB"/>
    <n v="1980"/>
    <s v="15/8/2026 10:36"/>
    <s v="5IPH173IMM559"/>
    <s v="Sheep Canvas 17 Pro Max - Toy Story 5"/>
    <n v="1"/>
    <n v="990"/>
    <s v="0.0"/>
    <n v="990"/>
    <s v=""/>
    <s v="Disney x Sheep"/>
    <x v="21"/>
    <s v="True Shop Seacon Square 2"/>
    <s v="BMA IV - South East"/>
    <s v="BMA"/>
  </r>
  <r>
    <s v="RC-136-202608032"/>
    <s v="True Shop Seacon Square 2"/>
    <s v="POS"/>
    <x v="2"/>
    <m/>
    <m/>
    <m/>
    <m/>
    <m/>
    <x v="94"/>
    <s v="สำเร็จ"/>
    <s v="True Shop Seacon Square 2"/>
    <s v="ชำระครบ"/>
    <m/>
    <s v=""/>
    <s v=""/>
    <s v=""/>
    <s v="4IPH173IMM524"/>
    <s v="Sheep Canvas 17 Pro Max - Pompompurin"/>
    <n v="1"/>
    <n v="990"/>
    <s v="0.0"/>
    <n v="990"/>
    <s v=""/>
    <s v="Sanrio x Sheep"/>
    <x v="21"/>
    <s v="True Shop Seacon Square 2"/>
    <s v="BMA IV - South East"/>
    <s v="BMA"/>
  </r>
  <r>
    <s v="RC-71-202608021"/>
    <s v="True Shop Robinson Roi-Et"/>
    <s v="POS"/>
    <x v="3"/>
    <s v="0.0"/>
    <n v="0"/>
    <n v="644.86"/>
    <n v="45.14"/>
    <n v="690"/>
    <x v="238"/>
    <s v="สำเร็จ"/>
    <s v="True Shop Robinson Roi-Et"/>
    <s v="ชำระครบ"/>
    <m/>
    <s v="Cash"/>
    <n v="690"/>
    <s v="14/8/2026 19:08"/>
    <s v="2IPH171SCM013"/>
    <s v="Sheep Clear Magsafe - iPhone Air"/>
    <n v="1"/>
    <n v="690"/>
    <s v="0.0"/>
    <n v="690"/>
    <s v=""/>
    <s v="Sheep Clear"/>
    <x v="43"/>
    <s v="True Shop Robinson Roi-Et"/>
    <s v="UPC - Central Northeast"/>
    <s v="UPC I"/>
  </r>
  <r>
    <s v="RC-71-202608020"/>
    <s v="True Shop Robinson Roi-Et"/>
    <s v="POS"/>
    <x v="3"/>
    <s v="0.0"/>
    <n v="0"/>
    <n v="1383.18"/>
    <n v="96.82"/>
    <n v="1480"/>
    <x v="58"/>
    <s v="สำเร็จ"/>
    <s v="True Shop Robinson Roi-Et"/>
    <s v="ชำระครบ"/>
    <m/>
    <s v="KBANK"/>
    <n v="1480"/>
    <s v="14/8/2026 17:40"/>
    <s v="5IPH171IMM417"/>
    <s v="iPhone Air Magsafe - Thumper Blossom"/>
    <n v="1"/>
    <n v="990"/>
    <s v="0.0"/>
    <n v="990"/>
    <s v=""/>
    <s v="Disney x Sheep"/>
    <x v="43"/>
    <s v="True Shop Robinson Roi-Et"/>
    <s v="UPC - Central Northeast"/>
    <s v="UPC I"/>
  </r>
  <r>
    <s v="RC-71-202608020"/>
    <s v="True Shop Robinson Roi-Et"/>
    <s v="POS"/>
    <x v="3"/>
    <m/>
    <m/>
    <m/>
    <m/>
    <m/>
    <x v="58"/>
    <s v="สำเร็จ"/>
    <s v="True Shop Robinson Roi-Et"/>
    <s v="ชำระครบ"/>
    <m/>
    <s v=""/>
    <s v=""/>
    <s v=""/>
    <s v="2SIP171SPC013"/>
    <s v="Sheep Screen Protector Clear - iPhone Air"/>
    <n v="1"/>
    <n v="490"/>
    <s v="0.0"/>
    <n v="490"/>
    <s v=""/>
    <s v="Screen Protector"/>
    <x v="43"/>
    <s v="True Shop Robinson Roi-Et"/>
    <s v="UPC - Central Northeast"/>
    <s v="UPC I"/>
  </r>
  <r>
    <s v="RC-137-202608022"/>
    <s v="True Shop Central Nakhornpathom"/>
    <s v="POS"/>
    <x v="3"/>
    <s v="0.0"/>
    <n v="0"/>
    <n v="457.94"/>
    <n v="32.06"/>
    <n v="490"/>
    <x v="180"/>
    <s v="สำเร็จ"/>
    <s v="True Shop Central Nakhornpathom"/>
    <s v="ชำระครบ"/>
    <m/>
    <s v="TTB"/>
    <n v="490"/>
    <s v="14/8/2026 20:51"/>
    <s v="2SIP173SPC013"/>
    <s v="Sheep Screen Protector Clear - iPhone 17 Pro Max"/>
    <n v="1"/>
    <n v="490"/>
    <s v="0.0"/>
    <n v="490"/>
    <s v=""/>
    <s v="Screen Protector"/>
    <x v="57"/>
    <s v="True Shop Central Nakhornpathom"/>
    <s v="UPC - West"/>
    <s v="UPC II"/>
  </r>
  <r>
    <s v="RC-180-202608040"/>
    <s v="True Shop Future Park Rangsit Fl.2"/>
    <s v="POS"/>
    <x v="3"/>
    <s v="0.0"/>
    <n v="0"/>
    <n v="457.94"/>
    <n v="32.06"/>
    <n v="490"/>
    <x v="9"/>
    <s v="สำเร็จ"/>
    <s v="True Shop Future Park Rangsit Fl.2"/>
    <s v="ชำระครบ"/>
    <m/>
    <s v="KBANK"/>
    <n v="490"/>
    <s v="14/8/2026 20:20"/>
    <s v="2SIP173SPC013"/>
    <s v="Sheep Screen Protector Clear - iPhone 17 Pro Max"/>
    <n v="1"/>
    <n v="490"/>
    <s v="0.0"/>
    <n v="490"/>
    <s v=""/>
    <s v="Screen Protector"/>
    <x v="8"/>
    <s v="True Shop  Future Park Rangsit Fl.2"/>
    <s v="BMA III - North East"/>
    <s v="BMA"/>
  </r>
  <r>
    <s v="RC-206-202608015"/>
    <s v="True Shop Central West Gate (D)"/>
    <s v="POS"/>
    <x v="3"/>
    <s v="0.0"/>
    <n v="0"/>
    <n v="551.4"/>
    <n v="38.6"/>
    <n v="590"/>
    <x v="239"/>
    <s v="สำเร็จ"/>
    <s v="True Shop Central West Gate (D)"/>
    <s v="ชำระครบ"/>
    <m/>
    <s v="KBANK"/>
    <n v="590"/>
    <s v="14/8/2026 20:19"/>
    <s v="2IPH172SCM013"/>
    <s v="Sheep Clear Magsafe - iPhone 17 Pro"/>
    <n v="1"/>
    <n v="690"/>
    <s v="100.0"/>
    <n v="590"/>
    <s v=""/>
    <s v="Sheep Clear"/>
    <x v="31"/>
    <s v="True Shop Central West Gate (D)"/>
    <s v="BMA I - North West"/>
    <s v="BMA"/>
  </r>
  <r>
    <s v="RC-207-202608024"/>
    <s v="True Shop Fashion Island (D)"/>
    <s v="POS"/>
    <x v="3"/>
    <s v="0.0"/>
    <n v="0"/>
    <n v="271.02999999999997"/>
    <n v="18.97"/>
    <n v="290"/>
    <x v="240"/>
    <s v="สำเร็จ"/>
    <s v="True Shop Fashion Island (D)"/>
    <s v="ชำระครบ"/>
    <m/>
    <s v="KBANK"/>
    <n v="290"/>
    <s v="14/8/2026 20:00"/>
    <s v="2SCP172BCG013"/>
    <s v="Sheep Bullet Camera Glass Clear iPhone 17 Pro /17 Pro Max"/>
    <n v="1"/>
    <n v="290"/>
    <s v="0.0"/>
    <n v="290"/>
    <s v=""/>
    <s v="Screen Protector"/>
    <x v="67"/>
    <s v="True Shop Fashion Island (D)"/>
    <s v="BMA III - North East"/>
    <s v="BMA"/>
  </r>
  <r>
    <s v="RC-61-202608019"/>
    <s v="True Shop Central Rama 2"/>
    <s v="POS"/>
    <x v="3"/>
    <s v="0.0"/>
    <n v="0"/>
    <n v="1110.28"/>
    <n v="77.72"/>
    <n v="1188"/>
    <x v="241"/>
    <s v="สำเร็จ"/>
    <s v="True Shop Central Rama 2"/>
    <s v="ชำระครบ"/>
    <m/>
    <s v="KBANK"/>
    <n v="1188"/>
    <s v="14/8/2026 19:58"/>
    <s v="9SSC505IMM491"/>
    <s v="Samsung S25 Ultra Magsafe - Happy Sunday"/>
    <n v="1"/>
    <n v="590"/>
    <s v="45.81"/>
    <n v="544.19000000000005"/>
    <s v=""/>
    <s v="Team Thai"/>
    <x v="3"/>
    <s v="True Shop Central Rama 2"/>
    <s v="BMA II - South West"/>
    <s v="BMA"/>
  </r>
  <r>
    <s v="RC-61-202608019"/>
    <s v="True Shop Central Rama 2"/>
    <s v="POS"/>
    <x v="3"/>
    <m/>
    <m/>
    <m/>
    <m/>
    <m/>
    <x v="241"/>
    <s v="สำเร็จ"/>
    <s v="True Shop Central Rama 2"/>
    <s v="ชำระครบ"/>
    <m/>
    <s v=""/>
    <s v=""/>
    <s v=""/>
    <s v="4ACC999SGM516"/>
    <s v="Sheep Phone Grip - Cinnamoroll"/>
    <n v="1"/>
    <n v="349"/>
    <s v="27.1"/>
    <n v="321.89999999999998"/>
    <s v=""/>
    <s v="Sanrio x Sheep"/>
    <x v="3"/>
    <s v="True Shop Central Rama 2"/>
    <s v="BMA II - South West"/>
    <s v="BMA"/>
  </r>
  <r>
    <s v="RC-61-202608019"/>
    <s v="True Shop Central Rama 2"/>
    <s v="POS"/>
    <x v="3"/>
    <m/>
    <m/>
    <m/>
    <m/>
    <m/>
    <x v="241"/>
    <s v="สำเร็จ"/>
    <s v="True Shop Central Rama 2"/>
    <s v="ชำระครบ"/>
    <m/>
    <s v=""/>
    <s v=""/>
    <s v=""/>
    <s v="5PHC999CHR527"/>
    <s v="Phone Charm - Mickey and Friends"/>
    <n v="1"/>
    <n v="349"/>
    <s v="27.09"/>
    <n v="321.91000000000003"/>
    <s v=""/>
    <s v="Disney x Sheep"/>
    <x v="3"/>
    <s v="True Shop Central Rama 2"/>
    <s v="BMA II - South West"/>
    <s v="BMA"/>
  </r>
  <r>
    <s v="RC-151-202608014"/>
    <s v="True Shop Central Plaza Suratthani"/>
    <s v="POS"/>
    <x v="3"/>
    <s v="0.0"/>
    <n v="0"/>
    <n v="831.78"/>
    <n v="58.22"/>
    <n v="890"/>
    <x v="242"/>
    <s v="สำเร็จ"/>
    <s v="True Shop Central Plaza Suratthani"/>
    <s v="ชำระครบ"/>
    <m/>
    <s v="KBANK"/>
    <n v="890"/>
    <s v="14/8/2026 19:57"/>
    <s v="9IPH173IMM475"/>
    <s v="iPhone 17 Pro Max Magsafe - Snoopy &amp; Friends"/>
    <n v="1"/>
    <n v="990"/>
    <s v="100.0"/>
    <n v="890"/>
    <s v=""/>
    <s v="Sheep x Peanuts"/>
    <x v="5"/>
    <s v="True Shop Central Plaza Suratthani"/>
    <s v="UPC - Upper South"/>
    <s v="UPC II"/>
  </r>
  <r>
    <s v="RC-151-202608013"/>
    <s v="True Shop Central Plaza Suratthani"/>
    <s v="POS"/>
    <x v="3"/>
    <s v="0.0"/>
    <n v="0"/>
    <n v="831.78"/>
    <n v="58.22"/>
    <n v="890"/>
    <x v="243"/>
    <s v="สำเร็จ"/>
    <s v="True Shop Central Plaza Suratthani"/>
    <s v="ชำระครบ"/>
    <m/>
    <s v="KBANK"/>
    <n v="890"/>
    <s v="14/8/2026 19:57"/>
    <s v="9IPH173IMM475"/>
    <s v="iPhone 17 Pro Max Magsafe - Snoopy &amp; Friends"/>
    <n v="1"/>
    <n v="990"/>
    <s v="100.0"/>
    <n v="890"/>
    <s v=""/>
    <s v="Sheep x Peanuts"/>
    <x v="5"/>
    <s v="True Shop Central Plaza Suratthani"/>
    <s v="UPC - Upper South"/>
    <s v="UPC II"/>
  </r>
  <r>
    <s v="RC-140-202608034"/>
    <s v="True Shop Central Plaza Mahachai"/>
    <s v="POS"/>
    <x v="3"/>
    <s v="0.0"/>
    <n v="0"/>
    <n v="551.4"/>
    <n v="38.6"/>
    <n v="590"/>
    <x v="244"/>
    <s v="สำเร็จ"/>
    <s v="True Shop Central Plaza Mahachai"/>
    <s v="ชำระครบ"/>
    <m/>
    <s v="TTB"/>
    <n v="590"/>
    <s v="14/8/2026 19:52"/>
    <s v="2IPH172SCM013"/>
    <s v="Sheep Clear Magsafe - iPhone 17 Pro"/>
    <n v="1"/>
    <n v="690"/>
    <s v="100.0"/>
    <n v="590"/>
    <s v=""/>
    <s v="Sheep Clear"/>
    <x v="41"/>
    <s v="True Shop Central Plaza Mahachai"/>
    <s v="UPC - West"/>
    <s v="UPC II"/>
  </r>
  <r>
    <s v="RC-194-202608004"/>
    <s v="True Shop Central Plaza Khon Kaen (D)"/>
    <s v="POS"/>
    <x v="3"/>
    <s v="0.0"/>
    <n v="0"/>
    <n v="551.4"/>
    <n v="38.6"/>
    <n v="590"/>
    <x v="176"/>
    <s v="สำเร็จ"/>
    <s v="True Shop Central Plaza Khon Kaen (D)"/>
    <s v="ชำระครบ"/>
    <m/>
    <s v="KBANK"/>
    <n v="590"/>
    <s v="14/8/2026 19:51"/>
    <s v="2IPH172SCM001"/>
    <s v="Sheep Canvas Clear Black - iPhone 17 Pro"/>
    <n v="1"/>
    <n v="690"/>
    <s v="100.0"/>
    <n v="590"/>
    <s v=""/>
    <s v="Sheep Clear"/>
    <x v="27"/>
    <s v="True Shop Central Plaza Khon Kaen (D)"/>
    <s v="UPC - Upper Northeast"/>
    <s v="UPC I"/>
  </r>
  <r>
    <s v="RC-150-202608018"/>
    <s v="True Shop Central Ayutthaya"/>
    <s v="POS"/>
    <x v="3"/>
    <s v="0.0"/>
    <n v="0"/>
    <n v="925.23"/>
    <n v="64.77"/>
    <n v="990"/>
    <x v="245"/>
    <s v="สำเร็จ"/>
    <s v="True Shop Central Ayutthaya"/>
    <s v="ชำระครบ"/>
    <m/>
    <s v="TTB"/>
    <n v="990"/>
    <s v="14/8/2026 19:51"/>
    <s v="9IPH173IMM436"/>
    <s v="iPhone 17 Pro Max Magsafe - Lavender Bunny"/>
    <n v="1"/>
    <n v="990"/>
    <s v="0.0"/>
    <n v="990"/>
    <s v=""/>
    <s v="Esther Bunny x Sheep"/>
    <x v="78"/>
    <s v="True Shop Central Ayutthaya"/>
    <s v="UPC - Central"/>
    <s v="UPC II"/>
  </r>
  <r>
    <s v="RC-150-202608017"/>
    <s v="True Shop Central Ayutthaya"/>
    <s v="POS"/>
    <x v="3"/>
    <s v="0.0"/>
    <n v="0"/>
    <n v="925.23"/>
    <n v="64.77"/>
    <n v="990"/>
    <x v="246"/>
    <s v="สำเร็จ"/>
    <s v="True Shop Central Ayutthaya"/>
    <s v="ชำระครบ"/>
    <m/>
    <s v="TTB"/>
    <n v="990"/>
    <s v="14/8/2026 19:47"/>
    <s v="5IPH173IMM413"/>
    <s v="iPhone 17 Pro Max Magsafe - 101 Dalmatians"/>
    <n v="1"/>
    <n v="990"/>
    <s v="0.0"/>
    <n v="990"/>
    <s v=""/>
    <s v="Disney x Sheep"/>
    <x v="78"/>
    <s v="True Shop Central Ayutthaya"/>
    <s v="UPC - Central"/>
    <s v="UPC II"/>
  </r>
  <r>
    <s v="RC-152-202608010"/>
    <s v="True Shop Future Park Rangsit(H)"/>
    <s v="POS"/>
    <x v="3"/>
    <s v="0.0"/>
    <n v="0"/>
    <n v="831.78"/>
    <n v="58.22"/>
    <n v="890"/>
    <x v="115"/>
    <s v="สำเร็จ"/>
    <s v="True Shop Future Park Rangsit(H)"/>
    <s v="ชำระครบ"/>
    <m/>
    <s v="KBANK"/>
    <n v="890"/>
    <s v="14/8/2026 19:43"/>
    <s v="5IPH173IMM417"/>
    <s v="iPhone 17 Pro Max Magsafe - Thumper Blossom"/>
    <n v="1"/>
    <n v="990"/>
    <s v="100.0"/>
    <n v="890"/>
    <s v=""/>
    <s v="Disney x Sheep"/>
    <x v="66"/>
    <s v="True Shop Future Park Rangsit(H)"/>
    <s v="BMA III - North East"/>
    <s v="BMA"/>
  </r>
  <r>
    <s v="RC-195-202608018"/>
    <s v="True Shop Central Plaza Mahachai (D)"/>
    <s v="POS"/>
    <x v="3"/>
    <s v="0.0"/>
    <n v="0"/>
    <n v="1196.26"/>
    <n v="83.74"/>
    <n v="1280"/>
    <x v="96"/>
    <s v="สำเร็จ"/>
    <s v="True Shop Central Plaza Mahachai (D)"/>
    <s v="ชำระครบ"/>
    <m/>
    <s v="TTB"/>
    <n v="1280"/>
    <s v="14/8/2026 19:36"/>
    <s v="2IPH172SCM013"/>
    <s v="Sheep Clear Magsafe - iPhone 17 Pro"/>
    <n v="1"/>
    <n v="690"/>
    <s v="50.0"/>
    <n v="640"/>
    <s v=""/>
    <s v="Sheep Clear"/>
    <x v="61"/>
    <s v="True Shop Central Plaza Mahachai (D)"/>
    <s v="UPC - West"/>
    <s v="UPC II"/>
  </r>
  <r>
    <s v="RC-195-202608018"/>
    <s v="True Shop Central Plaza Mahachai (D)"/>
    <s v="POS"/>
    <x v="3"/>
    <m/>
    <m/>
    <m/>
    <m/>
    <m/>
    <x v="96"/>
    <s v="สำเร็จ"/>
    <s v="True Shop Central Plaza Mahachai (D)"/>
    <s v="ชำระครบ"/>
    <m/>
    <s v=""/>
    <s v=""/>
    <s v=""/>
    <s v="2SIP172SGP013"/>
    <s v="Sheep Screen Protector Privacy Glass - iPhone 17 Pro"/>
    <n v="1"/>
    <n v="690"/>
    <s v="50.0"/>
    <n v="640"/>
    <s v=""/>
    <s v="Screen Protector"/>
    <x v="61"/>
    <s v="True Shop Central Plaza Mahachai (D)"/>
    <s v="UPC - West"/>
    <s v="UPC II"/>
  </r>
  <r>
    <s v="RC-61-202608018"/>
    <s v="True Shop Central Rama 2"/>
    <s v="POS"/>
    <x v="3"/>
    <s v="0.0"/>
    <n v="0"/>
    <n v="831.78"/>
    <n v="58.22"/>
    <n v="890"/>
    <x v="247"/>
    <s v="สำเร็จ"/>
    <s v="True Shop Central Rama 2"/>
    <s v="ชำระครบ"/>
    <m/>
    <s v="KBANK"/>
    <n v="890"/>
    <s v="14/8/2026 19:29"/>
    <s v="4IPH173IMM524"/>
    <s v="Sheep Canvas 17 Pro Max - Pompompurin"/>
    <n v="1"/>
    <n v="990"/>
    <s v="100.0"/>
    <n v="890"/>
    <s v=""/>
    <s v="Sanrio x Sheep"/>
    <x v="3"/>
    <s v="True Shop Central Rama 2"/>
    <s v="BMA II - South West"/>
    <s v="BMA"/>
  </r>
  <r>
    <s v="RC-170-202608030"/>
    <s v="True Shop Central Plaza Nakhon Ratchasima"/>
    <s v="POS"/>
    <x v="3"/>
    <s v="0.0"/>
    <n v="0"/>
    <n v="644.86"/>
    <n v="45.14"/>
    <n v="690"/>
    <x v="195"/>
    <s v="สำเร็จ"/>
    <s v="True Shop Central Plaza Nakhon Ratchasima"/>
    <s v="ชำระครบ"/>
    <m/>
    <s v="KBANK"/>
    <n v="690"/>
    <s v="14/8/2026 19:15"/>
    <s v="2IPH173SCM013"/>
    <s v="Sheep Clear Magsafe - iPhone 17 Pro Max"/>
    <n v="1"/>
    <n v="690"/>
    <s v="0.0"/>
    <n v="690"/>
    <s v=""/>
    <s v="Sheep Clear"/>
    <x v="23"/>
    <s v="True Shop Central Plaza Nakhon Ratchasima"/>
    <s v="UPC - Lower Northeast"/>
    <s v="UPC I"/>
  </r>
  <r>
    <s v="RC-179-202608044"/>
    <s v="True Shop Megabangna"/>
    <s v="POS"/>
    <x v="3"/>
    <s v="0.0"/>
    <n v="0"/>
    <n v="831.78"/>
    <n v="58.22"/>
    <n v="890"/>
    <x v="248"/>
    <s v="สำเร็จ"/>
    <s v="True Shop Mega Bangna"/>
    <s v="ชำระครบ"/>
    <m/>
    <s v="KBANK"/>
    <n v="890"/>
    <s v="14/8/2026 19:15"/>
    <s v="9IPH173IMM515"/>
    <s v="iPhone 17 Pro Max Magsafe - Kawaii Monchhichi"/>
    <n v="1"/>
    <n v="990"/>
    <s v="100.0"/>
    <n v="890"/>
    <s v=""/>
    <s v="Monchhichi TH"/>
    <x v="11"/>
    <s v="True Shop Mega Bangna"/>
    <s v="BMA IV - South East"/>
    <s v="BMA"/>
  </r>
  <r>
    <s v="RC-180-202608039"/>
    <s v="True Shop Future Park Rangsit Fl.2"/>
    <s v="POS"/>
    <x v="3"/>
    <s v="0.0"/>
    <n v="0"/>
    <n v="831.78"/>
    <n v="58.22"/>
    <n v="890"/>
    <x v="249"/>
    <s v="สำเร็จ"/>
    <s v="True Shop Future Park Rangsit Fl.2"/>
    <s v="ชำระครบ"/>
    <m/>
    <s v="TTB"/>
    <n v="890"/>
    <s v="14/8/2026 19:14"/>
    <s v="4IPH173IMM520"/>
    <s v="Sheep Canvas 17 Pro Max - Hello Kitty"/>
    <n v="1"/>
    <n v="990"/>
    <s v="100.0"/>
    <n v="890"/>
    <s v=""/>
    <s v="Sanrio x Sheep"/>
    <x v="8"/>
    <s v="True Shop  Future Park Rangsit Fl.2"/>
    <s v="BMA III - North East"/>
    <s v="BMA"/>
  </r>
  <r>
    <s v="RC-145-202608017"/>
    <s v="True Shop Seacon Bangkae"/>
    <s v="POS"/>
    <x v="3"/>
    <s v="0.0"/>
    <n v="0"/>
    <n v="831.78"/>
    <n v="58.22"/>
    <n v="890"/>
    <x v="250"/>
    <s v="สำเร็จ"/>
    <s v="True Shop Seacon Bangkae"/>
    <s v="ชำระครบ"/>
    <m/>
    <s v="KBANK"/>
    <n v="890"/>
    <s v="14/8/2026 19:13"/>
    <s v="4IPH170IMM520"/>
    <s v="Sheep Canvas 17 - Hello Kitty"/>
    <n v="1"/>
    <n v="990"/>
    <s v="100.0"/>
    <n v="890"/>
    <s v=""/>
    <s v="Sanrio x Sheep"/>
    <x v="19"/>
    <s v="True Shop Seacon Bangkae"/>
    <s v="BMA II - South West"/>
    <s v="BMA"/>
  </r>
  <r>
    <s v="RC-143-202608017"/>
    <s v="True Shop Central Krabi"/>
    <s v="POS"/>
    <x v="3"/>
    <s v="0.0"/>
    <n v="0"/>
    <n v="514.95000000000005"/>
    <n v="36.049999999999997"/>
    <n v="551"/>
    <x v="251"/>
    <s v="สำเร็จ"/>
    <s v="True Shop Central Krabi"/>
    <s v="ชำระครบ"/>
    <m/>
    <s v="TTB"/>
    <n v="551"/>
    <s v="14/8/2026 19:07"/>
    <s v="2SCP172BCG013"/>
    <s v="Sheep Bullet Camera Glass Clear iPhone 17 Pro /17 Pro Max"/>
    <n v="2"/>
    <n v="290"/>
    <s v="14.5"/>
    <n v="551"/>
    <s v=""/>
    <s v="Screen Protector"/>
    <x v="9"/>
    <s v="True Shop Central Krabi"/>
    <s v="UPC - Upper South"/>
    <s v="UPC II"/>
  </r>
  <r>
    <s v="RC-154-202608020"/>
    <s v="True Shop Central Festival Phuket"/>
    <s v="POS"/>
    <x v="3"/>
    <s v="0.0"/>
    <n v="0"/>
    <n v="1383.18"/>
    <n v="96.82"/>
    <n v="1480"/>
    <x v="136"/>
    <s v="สำเร็จ"/>
    <s v="True Shop Central Festival Phuket"/>
    <s v="ชำระครบ"/>
    <m/>
    <s v="KBANK"/>
    <n v="1480"/>
    <s v="14/8/2026 19:05"/>
    <s v="2SIP172SPC013"/>
    <s v="Sheep Screen Protector Clear - iPhone 17 Pro"/>
    <n v="1"/>
    <n v="490"/>
    <s v="0.0"/>
    <n v="490"/>
    <s v=""/>
    <s v="Screen Protector"/>
    <x v="38"/>
    <s v="True Shop Central Festival Phuket"/>
    <s v="UPC - Upper South"/>
    <s v="UPC II"/>
  </r>
  <r>
    <s v="RC-154-202608020"/>
    <s v="True Shop Central Festival Phuket"/>
    <s v="POS"/>
    <x v="3"/>
    <m/>
    <m/>
    <m/>
    <m/>
    <m/>
    <x v="136"/>
    <s v="สำเร็จ"/>
    <s v="True Shop Central Festival Phuket"/>
    <s v="ชำระครบ"/>
    <m/>
    <s v=""/>
    <s v=""/>
    <s v=""/>
    <s v="9IPH172IMM515"/>
    <s v="iPhone 17 Pro Magsafe - Kawaii Monchhichi"/>
    <n v="1"/>
    <n v="990"/>
    <s v="0.0"/>
    <n v="990"/>
    <s v=""/>
    <s v="Monchhichi TH"/>
    <x v="38"/>
    <s v="True Shop Central Festival Phuket"/>
    <s v="UPC - Upper South"/>
    <s v="UPC II"/>
  </r>
  <r>
    <s v="RC-124-202608099"/>
    <s v="TRUE - Fashion Island"/>
    <s v="POS"/>
    <x v="3"/>
    <s v="0.0"/>
    <n v="0"/>
    <n v="1009.35"/>
    <n v="70.650000000000006"/>
    <n v="1080"/>
    <x v="8"/>
    <s v="สำเร็จ"/>
    <s v="True Shop Fashion Island"/>
    <s v="ชำระครบ"/>
    <m/>
    <s v="KBANK"/>
    <n v="1080"/>
    <s v="14/8/2026 19:04"/>
    <s v="2SIP173SPC013"/>
    <s v="Sheep Screen Protector Clear - iPhone 17 Pro Max"/>
    <n v="1"/>
    <n v="490"/>
    <s v="41.53"/>
    <n v="448.47"/>
    <s v=""/>
    <s v="Screen Protector"/>
    <x v="6"/>
    <s v="True Shop Fashion Island"/>
    <s v="BMA III - North East"/>
    <s v="BMA"/>
  </r>
  <r>
    <s v="RC-124-202608099"/>
    <s v="TRUE - Fashion Island"/>
    <s v="POS"/>
    <x v="3"/>
    <m/>
    <m/>
    <m/>
    <m/>
    <m/>
    <x v="8"/>
    <s v="สำเร็จ"/>
    <s v="True Shop Fashion Island"/>
    <s v="ชำระครบ"/>
    <m/>
    <s v=""/>
    <s v=""/>
    <s v=""/>
    <s v="2IPH173SCM003"/>
    <s v="Sheep Canvas Clear Pink - iPhone 17 Pro Max"/>
    <n v="1"/>
    <n v="690"/>
    <s v="58.47"/>
    <n v="631.53"/>
    <s v=""/>
    <s v="Sheep Clear"/>
    <x v="6"/>
    <s v="True Shop Fashion Island"/>
    <s v="BMA III - North East"/>
    <s v="BMA"/>
  </r>
  <r>
    <s v="RC-184-202608011"/>
    <s v="True Shop Central Plaza Chaengwattana (D)"/>
    <s v="POS"/>
    <x v="3"/>
    <s v="0.0"/>
    <n v="0"/>
    <n v="271.02999999999997"/>
    <n v="18.97"/>
    <n v="290"/>
    <x v="189"/>
    <s v="สำเร็จ"/>
    <s v="True Shop Central Plaza Chaengwattana (D)"/>
    <s v="ชำระครบ"/>
    <m/>
    <s v="TTB"/>
    <n v="290"/>
    <s v="14/8/2026 18:58"/>
    <s v="2SCP172BCG013"/>
    <s v="Sheep Bullet Camera Glass Clear iPhone 17 Pro /17 Pro Max"/>
    <n v="1"/>
    <n v="290"/>
    <s v="0.0"/>
    <n v="290"/>
    <s v=""/>
    <s v="Screen Protector"/>
    <x v="34"/>
    <s v="True Shop Central Plaza Chaengwattana (D)"/>
    <s v="BMA I - North West"/>
    <s v="BMA"/>
  </r>
  <r>
    <s v="RC-184-202608010"/>
    <s v="True Shop Central Plaza Chaengwattana (D)"/>
    <s v="POS"/>
    <x v="3"/>
    <s v="0.0"/>
    <n v="0"/>
    <n v="551.4"/>
    <n v="38.6"/>
    <n v="590"/>
    <x v="189"/>
    <s v="สำเร็จ"/>
    <s v="True Shop Central Plaza Chaengwattana (D)"/>
    <s v="ชำระครบ"/>
    <m/>
    <s v="TTB"/>
    <n v="590"/>
    <s v="14/8/2026 18:56"/>
    <s v="2SIP172SGP013"/>
    <s v="Sheep Screen Protector Privacy Glass - iPhone 17 Pro"/>
    <n v="1"/>
    <n v="690"/>
    <s v="100.0"/>
    <n v="590"/>
    <s v=""/>
    <s v="Screen Protector"/>
    <x v="34"/>
    <s v="True Shop Central Plaza Chaengwattana (D)"/>
    <s v="BMA I - North West"/>
    <s v="BMA"/>
  </r>
  <r>
    <s v="RC-184-202608009"/>
    <s v="True Shop Central Plaza Chaengwattana (D)"/>
    <s v="POS"/>
    <x v="3"/>
    <s v="0.0"/>
    <n v="0"/>
    <n v="831.78"/>
    <n v="58.22"/>
    <n v="890"/>
    <x v="189"/>
    <s v="สำเร็จ"/>
    <s v="True Shop Central Plaza Chaengwattana (D)"/>
    <s v="ชำระครบ"/>
    <m/>
    <s v="TTB"/>
    <n v="890"/>
    <s v="14/8/2026 18:55"/>
    <s v="5IPH172IMM413"/>
    <s v="iPhone 17 Pro Magsafe - 101 Dalmatians"/>
    <n v="1"/>
    <n v="990"/>
    <s v="100.0"/>
    <n v="890"/>
    <s v=""/>
    <s v="Disney x Sheep"/>
    <x v="34"/>
    <s v="True Shop Central Plaza Chaengwattana (D)"/>
    <s v="BMA I - North West"/>
    <s v="BMA"/>
  </r>
  <r>
    <s v="RC-143-202608016"/>
    <s v="True Shop Central Krabi"/>
    <s v="POS"/>
    <x v="3"/>
    <s v="0.0"/>
    <n v="0"/>
    <n v="1196.26"/>
    <n v="83.74"/>
    <n v="1280"/>
    <x v="251"/>
    <s v="สำเร็จ"/>
    <s v="True Shop Central Krabi"/>
    <s v="ชำระครบ"/>
    <m/>
    <s v="TTB"/>
    <n v="1280"/>
    <s v="14/8/2026 18:54"/>
    <s v="2IPH172SCM013"/>
    <s v="Sheep Clear Magsafe - iPhone 17 Pro"/>
    <n v="2"/>
    <n v="690"/>
    <s v="50.0"/>
    <n v="1280"/>
    <s v=""/>
    <s v="Sheep Clear"/>
    <x v="9"/>
    <s v="True Shop Central Krabi"/>
    <s v="UPC - Upper South"/>
    <s v="UPC II"/>
  </r>
  <r>
    <s v="RC-196-202608019"/>
    <s v="True Shop Central Plaza Suratthani (D)"/>
    <s v="POS"/>
    <x v="3"/>
    <s v="0.0"/>
    <n v="0"/>
    <n v="831.78"/>
    <n v="58.22"/>
    <n v="890"/>
    <x v="108"/>
    <s v="สำเร็จ"/>
    <s v="True Shop Central Plaza Suratthani (D)"/>
    <s v="ชำระครบ"/>
    <m/>
    <s v="KBANK"/>
    <n v="890"/>
    <s v="14/8/2026 18:53"/>
    <s v="5IPH173IMM416"/>
    <s v="iPhone 17 Pro Max Magsafe - Lovely Lady"/>
    <n v="1"/>
    <n v="990"/>
    <s v="100.0"/>
    <n v="890"/>
    <s v=""/>
    <s v="Disney x Sheep"/>
    <x v="65"/>
    <s v="True Shop Central Plaza Suratthani (D)"/>
    <s v="UPC - Upper South"/>
    <s v="UPC II"/>
  </r>
  <r>
    <s v="RC-197-202608018"/>
    <s v="True Shop Central Udon Thani (D)"/>
    <s v="POS"/>
    <x v="3"/>
    <s v="0.0"/>
    <n v="0"/>
    <n v="551.4"/>
    <n v="38.6"/>
    <n v="590"/>
    <x v="202"/>
    <s v="สำเร็จ"/>
    <s v="True Shop Central Udon Thani (D)"/>
    <s v="ชำระครบ"/>
    <m/>
    <s v="KBANK"/>
    <n v="590"/>
    <s v="14/8/2026 18:50"/>
    <s v="2SSC506SCM555"/>
    <s v="Sheep Canvas Clear Matte Black - S26 Ultra"/>
    <n v="1"/>
    <n v="690"/>
    <s v="100.0"/>
    <n v="590"/>
    <s v=""/>
    <s v="Sheep Clear"/>
    <x v="62"/>
    <s v="True Shop Central Udon Thani (D)"/>
    <s v="UPC - Upper Northeast"/>
    <s v="UPC I"/>
  </r>
  <r>
    <s v="RC-144-202608014"/>
    <s v="True Shop Maya Chiangmai"/>
    <s v="POS"/>
    <x v="3"/>
    <s v="0.0"/>
    <n v="0"/>
    <n v="925.23"/>
    <n v="64.77"/>
    <n v="990"/>
    <x v="252"/>
    <s v="สำเร็จ"/>
    <s v="True Shop Maya Chiangmai"/>
    <s v="ชำระครบ"/>
    <m/>
    <s v="KBANK"/>
    <n v="990"/>
    <s v="14/8/2026 18:49"/>
    <s v="9IPH172IMM514"/>
    <s v="iPhone 17 Pro Magsafe - Monchhichi"/>
    <n v="1"/>
    <n v="990"/>
    <s v="0.0"/>
    <n v="990"/>
    <s v=""/>
    <s v="Monchhichi TH"/>
    <x v="44"/>
    <s v="True Shop Maya Chiangmai"/>
    <s v="UPC - Upper North"/>
    <s v="UPC I"/>
  </r>
  <r>
    <s v="RC-140-202608033"/>
    <s v="True Shop Central Plaza Mahachai"/>
    <s v="POS"/>
    <x v="3"/>
    <s v="0.0"/>
    <n v="0"/>
    <n v="831.78"/>
    <n v="58.22"/>
    <n v="890"/>
    <x v="253"/>
    <s v="สำเร็จ"/>
    <s v="True Shop Central Plaza Mahachai"/>
    <s v="ชำระครบ"/>
    <m/>
    <s v="TTB"/>
    <n v="890"/>
    <s v="14/8/2026 18:48"/>
    <s v="5SSC505IMM504"/>
    <s v="Samsung S25 Ultra Magsafe - Stitch Aloha"/>
    <n v="1"/>
    <n v="990"/>
    <s v="100.0"/>
    <n v="890"/>
    <s v=""/>
    <s v="Disney x Sheep"/>
    <x v="41"/>
    <s v="True Shop Central Plaza Mahachai"/>
    <s v="UPC - West"/>
    <s v="UPC II"/>
  </r>
  <r>
    <s v="RC-125-202608179"/>
    <s v="TRUE - Central Rama 9"/>
    <s v="POS"/>
    <x v="3"/>
    <s v="0.0"/>
    <n v="0"/>
    <n v="925.23"/>
    <n v="64.77"/>
    <n v="990"/>
    <x v="90"/>
    <s v="สำเร็จ"/>
    <s v="True Shop Central Rama 9"/>
    <s v="ชำระครบ"/>
    <m/>
    <s v="KBANK"/>
    <n v="990"/>
    <s v="14/8/2026 18:44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79"/>
    <s v="TRUE - Central Rama 9"/>
    <s v="POS"/>
    <x v="3"/>
    <m/>
    <m/>
    <m/>
    <m/>
    <m/>
    <x v="90"/>
    <s v="สำเร็จ"/>
    <s v="True Shop Central Rama 9"/>
    <s v="ชำระครบ"/>
    <m/>
    <s v=""/>
    <s v=""/>
    <s v=""/>
    <s v="5IPH172IMM526"/>
    <s v="iPhone 17 Pro Magsafe - Mickey Mouse"/>
    <n v="1"/>
    <n v="990"/>
    <s v="0.0"/>
    <n v="990"/>
    <s v=""/>
    <s v="Disney x Sheep"/>
    <x v="1"/>
    <s v="True Shop Central Rama 9"/>
    <s v="BMA V - Central"/>
    <s v="BMA"/>
  </r>
  <r>
    <s v="RC-207-202608023"/>
    <s v="True Shop Fashion Island (D)"/>
    <s v="POS"/>
    <x v="3"/>
    <s v="0.0"/>
    <n v="0"/>
    <n v="551.4"/>
    <n v="38.6"/>
    <n v="590"/>
    <x v="254"/>
    <s v="สำเร็จ"/>
    <s v="True Shop Fashion Island (D)"/>
    <s v="ชำระครบ"/>
    <m/>
    <s v="KBANK"/>
    <n v="590"/>
    <s v="14/8/2026 18:43"/>
    <s v="2IPH172SCM013"/>
    <s v="Sheep Clear Magsafe - iPhone 17 Pro"/>
    <n v="1"/>
    <n v="690"/>
    <s v="100.0"/>
    <n v="590"/>
    <s v=""/>
    <s v="Sheep Clear"/>
    <x v="67"/>
    <s v="True Shop Fashion Island (D)"/>
    <s v="BMA III - North East"/>
    <s v="BMA"/>
  </r>
  <r>
    <s v="RC-187-202608007"/>
    <s v="True Shop Mega Bangna (D)"/>
    <s v="POS"/>
    <x v="3"/>
    <s v="0.0"/>
    <n v="0"/>
    <n v="644.86"/>
    <n v="45.14"/>
    <n v="690"/>
    <x v="255"/>
    <s v="สำเร็จ"/>
    <s v="True Shop Mega Bangna (D)"/>
    <s v="ชำระครบ"/>
    <m/>
    <s v="KBANK"/>
    <n v="690"/>
    <s v="14/8/2026 18:43"/>
    <s v="2IPH173SCM013"/>
    <s v="Sheep Clear Magsafe - iPhone 17 Pro Max"/>
    <n v="1"/>
    <n v="690"/>
    <s v="0.0"/>
    <n v="690"/>
    <s v=""/>
    <s v="Sheep Clear"/>
    <x v="69"/>
    <s v="True Shop Mega Bangna (D)"/>
    <s v="BMA IV - South East"/>
    <s v="BMA"/>
  </r>
  <r>
    <s v="RC-161-202608017"/>
    <s v="True Shop Central Plaza Salaya"/>
    <s v="POS"/>
    <x v="3"/>
    <s v="0.0"/>
    <n v="0"/>
    <n v="644.86"/>
    <n v="45.14"/>
    <n v="690"/>
    <x v="256"/>
    <s v="สำเร็จ"/>
    <s v="True Shop Central Plaza Salaya"/>
    <s v="ชำระครบ"/>
    <m/>
    <s v="KBANK"/>
    <n v="690"/>
    <s v="14/8/2026 18:38"/>
    <s v="2IPH172SCM013"/>
    <s v="Sheep Clear Magsafe - iPhone 17 Pro"/>
    <n v="1"/>
    <n v="690"/>
    <s v="0.0"/>
    <n v="690"/>
    <s v=""/>
    <s v="Sheep Clear"/>
    <x v="24"/>
    <s v="True Shop Central Plaza Salaya"/>
    <s v="UPC - West"/>
    <s v="UPC II"/>
  </r>
  <r>
    <s v="RC-154-202608019"/>
    <s v="True Shop Central Festival Phuket"/>
    <s v="POS"/>
    <x v="3"/>
    <s v="0.0"/>
    <n v="0"/>
    <n v="925.23"/>
    <n v="64.77"/>
    <n v="990"/>
    <x v="257"/>
    <s v="สำเร็จ"/>
    <s v="True Shop Central Festival Phuket"/>
    <s v="ชำระครบ"/>
    <m/>
    <s v="KBANK"/>
    <n v="990"/>
    <s v="14/8/2026 18:37"/>
    <s v="5IPH173IMM562"/>
    <s v="Sheep Canvas 17 Pro Max - Friends Forever"/>
    <n v="1"/>
    <n v="990"/>
    <s v="0.0"/>
    <n v="990"/>
    <s v=""/>
    <s v="Disney x Sheep"/>
    <x v="38"/>
    <s v="True Shop Central Festival Phuket"/>
    <s v="UPC - Upper South"/>
    <s v="UPC II"/>
  </r>
  <r>
    <s v="RC-124-202608098"/>
    <s v="TRUE - Fashion Island"/>
    <s v="POS"/>
    <x v="3"/>
    <s v="0.0"/>
    <n v="0"/>
    <n v="1047.6600000000001"/>
    <n v="73.34"/>
    <n v="1121"/>
    <x v="69"/>
    <s v="สำเร็จ"/>
    <s v="True Shop Fashion Island"/>
    <s v="ชำระครบ"/>
    <m/>
    <s v="KBANK"/>
    <n v="1121"/>
    <s v="14/8/2026 18:36"/>
    <s v="9IPH170IMM514"/>
    <s v="iPhone 17 Magsafe - Monchhichi"/>
    <n v="1"/>
    <n v="990"/>
    <s v="49.5"/>
    <n v="940.5"/>
    <s v=""/>
    <s v="Monchhichi TH"/>
    <x v="6"/>
    <s v="True Shop Fashion Island"/>
    <s v="BMA III - North East"/>
    <s v="BMA"/>
  </r>
  <r>
    <s v="RC-124-202608098"/>
    <s v="TRUE - Fashion Island"/>
    <s v="POS"/>
    <x v="3"/>
    <m/>
    <m/>
    <m/>
    <m/>
    <m/>
    <x v="69"/>
    <s v="สำเร็จ"/>
    <s v="True Shop Fashion Island"/>
    <s v="ชำระครบ"/>
    <m/>
    <s v=""/>
    <s v=""/>
    <s v=""/>
    <s v="2SCP170BCG013"/>
    <s v="Sheep Bullet Camera Glass Clear iPhone 17"/>
    <n v="1"/>
    <n v="190"/>
    <s v="9.5"/>
    <n v="180.5"/>
    <s v=""/>
    <s v="Screen Protector"/>
    <x v="6"/>
    <s v="True Shop Fashion Island"/>
    <s v="BMA III - North East"/>
    <s v="BMA"/>
  </r>
  <r>
    <s v="RC-124-202608097"/>
    <s v="TRUE - Fashion Island"/>
    <s v="POS"/>
    <x v="3"/>
    <s v="0.0"/>
    <n v="0"/>
    <n v="831.78"/>
    <n v="58.22"/>
    <n v="890"/>
    <x v="69"/>
    <s v="สำเร็จ"/>
    <s v="True Shop Fashion Island"/>
    <s v="ชำระครบ"/>
    <m/>
    <s v="KBANK"/>
    <n v="890"/>
    <s v="14/8/2026 18:30"/>
    <s v="9IPH172IMM474"/>
    <s v="iPhone 17 Pro Magsafe - Peanuts"/>
    <n v="1"/>
    <n v="990"/>
    <s v="100.0"/>
    <n v="890"/>
    <s v=""/>
    <s v="Sheep x Peanuts"/>
    <x v="6"/>
    <s v="True Shop Fashion Island"/>
    <s v="BMA III - North East"/>
    <s v="BMA"/>
  </r>
  <r>
    <s v="RC-124-202608096"/>
    <s v="TRUE - Fashion Island"/>
    <s v="POS"/>
    <x v="3"/>
    <s v="0.0"/>
    <n v="0"/>
    <n v="1091.17"/>
    <n v="76.38"/>
    <n v="1167.55"/>
    <x v="69"/>
    <s v="สำเร็จ"/>
    <s v="True Shop Fashion Island"/>
    <s v="ชำระครบ"/>
    <m/>
    <s v="KBANK"/>
    <n v="1167.55"/>
    <s v="14/8/2026 18:30"/>
    <s v="4PHC999CHR518"/>
    <s v="Sheep Phone Charm - Pochacco"/>
    <n v="1"/>
    <n v="349"/>
    <s v="17.45"/>
    <n v="331.55"/>
    <s v=""/>
    <s v="Sanrio x Sheep"/>
    <x v="6"/>
    <s v="True Shop Fashion Island"/>
    <s v="BMA III - North East"/>
    <s v="BMA"/>
  </r>
  <r>
    <s v="RC-124-202608096"/>
    <s v="TRUE - Fashion Island"/>
    <s v="POS"/>
    <x v="3"/>
    <m/>
    <m/>
    <m/>
    <m/>
    <m/>
    <x v="69"/>
    <s v="สำเร็จ"/>
    <s v="True Shop Fashion Island"/>
    <s v="ชำระครบ"/>
    <m/>
    <s v=""/>
    <s v=""/>
    <s v=""/>
    <s v="2SIP170SPC013"/>
    <s v="Sheep Screen Protector Clear - iPhone 17 / 16 Pro"/>
    <n v="1"/>
    <n v="490"/>
    <s v="24.5"/>
    <n v="465.5"/>
    <s v=""/>
    <s v="Screen Protector"/>
    <x v="6"/>
    <s v="True Shop Fashion Island"/>
    <s v="BMA III - North East"/>
    <s v="BMA"/>
  </r>
  <r>
    <s v="RC-124-202608096"/>
    <s v="TRUE - Fashion Island"/>
    <s v="POS"/>
    <x v="3"/>
    <m/>
    <m/>
    <m/>
    <m/>
    <m/>
    <x v="69"/>
    <s v="สำเร็จ"/>
    <s v="True Shop Fashion Island"/>
    <s v="ชำระครบ"/>
    <m/>
    <s v=""/>
    <s v=""/>
    <s v=""/>
    <s v="2SCP172BCG002"/>
    <s v="Sheep Bullet Camera Glass iPhone 17 Pro /17 Pro Max - Natural Titanium"/>
    <n v="1"/>
    <n v="390"/>
    <s v="19.5"/>
    <n v="370.5"/>
    <s v=""/>
    <s v="Screen Protector"/>
    <x v="6"/>
    <s v="True Shop Fashion Island"/>
    <s v="BMA III - North East"/>
    <s v="BMA"/>
  </r>
  <r>
    <s v="RC-125-202608178"/>
    <s v="TRUE - Central Rama 9"/>
    <s v="POS"/>
    <x v="3"/>
    <s v="0.0"/>
    <n v="0"/>
    <n v="925.23"/>
    <n v="64.77"/>
    <n v="990"/>
    <x v="90"/>
    <s v="สำเร็จ"/>
    <s v="True Shop Central Rama 9"/>
    <s v="ชำระครบ"/>
    <m/>
    <s v="KBANK"/>
    <n v="990"/>
    <s v="14/8/2026 18:26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78"/>
    <s v="TRUE - Central Rama 9"/>
    <s v="POS"/>
    <x v="3"/>
    <m/>
    <m/>
    <m/>
    <m/>
    <m/>
    <x v="90"/>
    <s v="สำเร็จ"/>
    <s v="True Shop Central Rama 9"/>
    <s v="ชำระครบ"/>
    <m/>
    <s v=""/>
    <s v=""/>
    <s v=""/>
    <s v="5IPH172IMM416"/>
    <s v="iPhone 17 Pro Magsafe - Lovely Lady"/>
    <n v="1"/>
    <n v="990"/>
    <s v="0.0"/>
    <n v="990"/>
    <s v=""/>
    <s v="Disney x Sheep"/>
    <x v="1"/>
    <s v="True Shop Central Rama 9"/>
    <s v="BMA V - Central"/>
    <s v="BMA"/>
  </r>
  <r>
    <s v="RC-142-202608020"/>
    <s v="True Shop Central Pinklao 3Fl."/>
    <s v="POS"/>
    <x v="3"/>
    <s v="0.0"/>
    <n v="0"/>
    <n v="831.78"/>
    <n v="58.22"/>
    <n v="890"/>
    <x v="97"/>
    <s v="สำเร็จ"/>
    <s v="True Shop Central Pinklao 3Fl."/>
    <s v="ชำระครบ"/>
    <m/>
    <s v="KBANK"/>
    <n v="890"/>
    <s v="14/8/2026 18:20"/>
    <s v="4IPH172IMM520"/>
    <s v="Sheep Canvas 17 Pro - Hello Kitty"/>
    <n v="1"/>
    <n v="990"/>
    <s v="100.0"/>
    <n v="890"/>
    <s v=""/>
    <s v="Sanrio x Sheep"/>
    <x v="0"/>
    <s v="True Shop Central Pinklao 3Fl."/>
    <s v="BMA II - South West"/>
    <s v="BMA"/>
  </r>
  <r>
    <s v="RC-141-202608018"/>
    <s v="True Shop The mall Bangkapi"/>
    <s v="POS"/>
    <x v="3"/>
    <s v="0.0"/>
    <n v="0"/>
    <n v="822.43"/>
    <n v="57.57"/>
    <n v="880"/>
    <x v="258"/>
    <s v="สำเร็จ"/>
    <s v="True Shop The Mall Bangkapi"/>
    <s v="ชำระครบ"/>
    <m/>
    <s v="KBANK"/>
    <n v="880"/>
    <s v="14/8/2026 18:18"/>
    <s v="2SCP172BCG090"/>
    <s v="Sheep Bullet Camera Glass iPhone 17 Pro /17 Pro Max - Silver"/>
    <n v="1"/>
    <n v="390"/>
    <s v="0.0"/>
    <n v="390"/>
    <s v=""/>
    <s v="Screen Protector"/>
    <x v="4"/>
    <s v="True Shop The Mall Bangkapi"/>
    <s v="BMA IV - South East"/>
    <s v="BMA"/>
  </r>
  <r>
    <s v="RC-141-202608018"/>
    <s v="True Shop The mall Bangkapi"/>
    <s v="POS"/>
    <x v="3"/>
    <m/>
    <m/>
    <m/>
    <m/>
    <m/>
    <x v="258"/>
    <s v="สำเร็จ"/>
    <s v="True Shop The Mall Bangkapi"/>
    <s v="ชำระครบ"/>
    <m/>
    <s v=""/>
    <s v=""/>
    <s v=""/>
    <s v="2SIP173SPC013"/>
    <s v="Sheep Screen Protector Clear - iPhone 17 Pro Max"/>
    <n v="1"/>
    <n v="490"/>
    <s v="0.0"/>
    <n v="490"/>
    <s v=""/>
    <s v="Screen Protector"/>
    <x v="4"/>
    <s v="True Shop The Mall Bangkapi"/>
    <s v="BMA IV - South East"/>
    <s v="BMA"/>
  </r>
  <r>
    <s v="RC-202-202608012"/>
    <s v="True Shop The Mall Korat (D)"/>
    <s v="POS"/>
    <x v="3"/>
    <s v="0.0"/>
    <n v="0"/>
    <n v="364.49"/>
    <n v="25.51"/>
    <n v="390"/>
    <x v="259"/>
    <s v="สำเร็จ"/>
    <s v="True Shop The Mall Korat (D)"/>
    <s v="ชำระครบ"/>
    <m/>
    <s v="KBANK"/>
    <n v="390"/>
    <s v="14/8/2026 18:10"/>
    <s v="9ACC999MWL515"/>
    <s v="Magsafe Wallet - Kawaii Monchhichi"/>
    <n v="1"/>
    <n v="390"/>
    <s v="0.0"/>
    <n v="390"/>
    <s v=""/>
    <s v="Monchhichi TH"/>
    <x v="88"/>
    <s v="True Shop The Mall Korat (D)"/>
    <s v="UPC - Lower Northeast"/>
    <s v="UPC I"/>
  </r>
  <r>
    <s v="RC-208-202608036"/>
    <s v="True Shop Central Khonkaen"/>
    <s v="POS"/>
    <x v="3"/>
    <s v="0.0"/>
    <n v="0"/>
    <n v="457.94"/>
    <n v="32.06"/>
    <n v="490"/>
    <x v="260"/>
    <s v="สำเร็จ"/>
    <s v="True Shop Central Khonkaen"/>
    <s v="ชำระครบ"/>
    <m/>
    <s v="KBANK"/>
    <n v="490"/>
    <s v="14/8/2026 18:08"/>
    <s v="2SIP173SPC013"/>
    <s v="Sheep Screen Protector Clear - iPhone 17 Pro Max"/>
    <n v="1"/>
    <n v="490"/>
    <s v="0.0"/>
    <n v="490"/>
    <s v=""/>
    <s v="Screen Protector"/>
    <x v="13"/>
    <s v="True Shop Central Khonkaen"/>
    <s v="UPC - Upper Northeast"/>
    <s v="UPC I"/>
  </r>
  <r>
    <s v="RC-170-202608029"/>
    <s v="True Shop Central Plaza Nakhon Ratchasima"/>
    <s v="POS"/>
    <x v="3"/>
    <s v="0.0"/>
    <n v="0"/>
    <n v="915.89"/>
    <n v="64.11"/>
    <n v="980"/>
    <x v="195"/>
    <s v="สำเร็จ"/>
    <s v="True Shop Central Plaza Nakhon Ratchasima"/>
    <s v="ชำระครบ"/>
    <m/>
    <s v="KBANK"/>
    <n v="980"/>
    <s v="14/8/2026 18:08"/>
    <s v="2IPH170SCM013"/>
    <s v="Sheep Clear Magsafe - iPhone 17"/>
    <n v="1"/>
    <n v="690"/>
    <s v="0.0"/>
    <n v="690"/>
    <s v=""/>
    <s v="Sheep Clear"/>
    <x v="23"/>
    <s v="True Shop Central Plaza Nakhon Ratchasima"/>
    <s v="UPC - Lower Northeast"/>
    <s v="UPC I"/>
  </r>
  <r>
    <s v="RC-170-202608029"/>
    <s v="True Shop Central Plaza Nakhon Ratchasima"/>
    <s v="POS"/>
    <x v="3"/>
    <m/>
    <m/>
    <m/>
    <m/>
    <m/>
    <x v="195"/>
    <s v="สำเร็จ"/>
    <s v="True Shop Central Plaza Nakhon Ratchasima"/>
    <s v="ชำระครบ"/>
    <m/>
    <s v=""/>
    <s v=""/>
    <s v=""/>
    <s v="2SCP170BCG001"/>
    <s v="Sheep Bullet Camera Glass iPhone 17 - Black"/>
    <n v="1"/>
    <n v="290"/>
    <s v="0.0"/>
    <n v="290"/>
    <s v=""/>
    <s v="Screen Protector"/>
    <x v="23"/>
    <s v="True Shop Central Plaza Nakhon Ratchasima"/>
    <s v="UPC - Lower Northeast"/>
    <s v="UPC I"/>
  </r>
  <r>
    <s v="RC-105-202608031"/>
    <s v="True Shop Lotus's Ranong"/>
    <s v="POS"/>
    <x v="3"/>
    <s v="0.0"/>
    <n v="0"/>
    <n v="551.4"/>
    <n v="38.6"/>
    <n v="590"/>
    <x v="16"/>
    <s v="สำเร็จ"/>
    <s v="True Shop Lotus's Ranong"/>
    <s v="ชำระครบ"/>
    <m/>
    <s v="TTB"/>
    <n v="590"/>
    <s v="14/8/2026 18:03"/>
    <s v="2IPH173SCM013"/>
    <s v="Sheep Clear Magsafe - iPhone 17 Pro Max"/>
    <n v="1"/>
    <n v="690"/>
    <s v="100.0"/>
    <n v="590"/>
    <s v=""/>
    <s v="Sheep Clear"/>
    <x v="15"/>
    <s v="True Shop Lotus's Ranong"/>
    <s v="UPC - Upper South"/>
    <s v="UPC II"/>
  </r>
  <r>
    <s v="RC-157-202608008"/>
    <s v="True Shop Central Airport Plaza Chiangmai"/>
    <s v="POS"/>
    <x v="3"/>
    <s v="0.0"/>
    <n v="0"/>
    <n v="551.4"/>
    <n v="38.6"/>
    <n v="590"/>
    <x v="12"/>
    <s v="สำเร็จ"/>
    <s v="True Shop Central Airport Plaza Chiangmai"/>
    <s v="ชำระครบ"/>
    <m/>
    <s v="KBANK"/>
    <n v="590"/>
    <s v="14/8/2026 18:00"/>
    <s v="2IPH173SCM003"/>
    <s v="Sheep Canvas Clear Pink - iPhone 17 Pro Max"/>
    <n v="1"/>
    <n v="690"/>
    <s v="100.0"/>
    <n v="590"/>
    <s v=""/>
    <s v="Sheep Clear"/>
    <x v="16"/>
    <s v="True Shop Central Airport Plaza Chiangmai"/>
    <s v="UPC - Upper North"/>
    <s v="UPC I"/>
  </r>
  <r>
    <s v="RC-125-202608177"/>
    <s v="TRUE - Central Rama 9"/>
    <s v="POS"/>
    <x v="3"/>
    <s v="0.0"/>
    <n v="0"/>
    <n v="1188.83"/>
    <n v="83.22"/>
    <n v="1272.05"/>
    <x v="261"/>
    <s v="สำเร็จ"/>
    <s v="True Shop Central Rama 9"/>
    <s v="ชำระครบ"/>
    <m/>
    <s v="KBANK"/>
    <n v="1272.05"/>
    <s v="14/8/2026 17:58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77"/>
    <s v="TRUE - Central Rama 9"/>
    <s v="POS"/>
    <x v="3"/>
    <m/>
    <m/>
    <m/>
    <m/>
    <m/>
    <x v="261"/>
    <s v="สำเร็จ"/>
    <s v="True Shop Central Rama 9"/>
    <s v="ชำระครบ"/>
    <m/>
    <s v=""/>
    <s v=""/>
    <s v=""/>
    <s v="4IPH142IMM520"/>
    <s v="Sheep Canvas 14 Pro - Hello Kitty"/>
    <n v="1"/>
    <n v="990"/>
    <s v="49.5"/>
    <n v="940.5"/>
    <s v=""/>
    <s v="Sanrio x Sheep"/>
    <x v="1"/>
    <s v="True Shop Central Rama 9"/>
    <s v="BMA V - Central"/>
    <s v="BMA"/>
  </r>
  <r>
    <s v="RC-125-202608177"/>
    <s v="TRUE - Central Rama 9"/>
    <s v="POS"/>
    <x v="3"/>
    <m/>
    <m/>
    <m/>
    <m/>
    <m/>
    <x v="261"/>
    <s v="สำเร็จ"/>
    <s v="True Shop Central Rama 9"/>
    <s v="ชำระครบ"/>
    <m/>
    <s v=""/>
    <s v=""/>
    <s v=""/>
    <s v="4ACC999SGM520"/>
    <s v="Sheep Phone Grip - Hello Kitty"/>
    <n v="1"/>
    <n v="349"/>
    <s v="17.45"/>
    <n v="331.55"/>
    <s v=""/>
    <s v="Sanrio x Sheep"/>
    <x v="1"/>
    <s v="True Shop Central Rama 9"/>
    <s v="BMA V - Central"/>
    <s v="BMA"/>
  </r>
  <r>
    <s v="RC-125-202608176"/>
    <s v="TRUE - Central Rama 9"/>
    <s v="POS"/>
    <x v="3"/>
    <s v="0.0"/>
    <n v="0"/>
    <n v="644.86"/>
    <n v="45.14"/>
    <n v="690"/>
    <x v="90"/>
    <s v="สำเร็จ"/>
    <s v="True Shop Central Rama 9"/>
    <s v="ชำระครบ"/>
    <m/>
    <s v="KBANK"/>
    <n v="690"/>
    <s v="14/8/2026 17:45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76"/>
    <s v="TRUE - Central Rama 9"/>
    <s v="POS"/>
    <x v="3"/>
    <m/>
    <m/>
    <m/>
    <m/>
    <m/>
    <x v="90"/>
    <s v="สำเร็จ"/>
    <s v="True Shop Central Rama 9"/>
    <s v="ชำระครบ"/>
    <m/>
    <s v=""/>
    <s v=""/>
    <s v=""/>
    <s v="2IPH170SCM004"/>
    <s v="Sheep Canvas Clear Blue - iPhone 17"/>
    <n v="1"/>
    <n v="690"/>
    <s v="0.0"/>
    <n v="690"/>
    <s v=""/>
    <s v="Sheep Clear"/>
    <x v="1"/>
    <s v="True Shop Central Rama 9"/>
    <s v="BMA V - Central"/>
    <s v="BMA"/>
  </r>
  <r>
    <s v="RC-133-202608045"/>
    <s v="True Shop Central Chanthaburi"/>
    <s v="POS"/>
    <x v="3"/>
    <s v="0.0"/>
    <n v="0"/>
    <n v="326.17"/>
    <n v="22.83"/>
    <n v="349"/>
    <x v="68"/>
    <s v="สำเร็จ"/>
    <s v="True Shop Central Chanthaburi"/>
    <s v="ชำระครบ"/>
    <m/>
    <s v="อื่นๆ"/>
    <n v="349"/>
    <s v="14/8/2026 17:43"/>
    <s v="4ACC999SGM517"/>
    <s v="Sheep Phone Grip - Cinnamoroll Cotton"/>
    <n v="1"/>
    <n v="349"/>
    <s v="0.0"/>
    <n v="349"/>
    <s v=""/>
    <s v="Sanrio x Sheep"/>
    <x v="2"/>
    <s v="True Shop Central Chanthaburi"/>
    <s v="UPC - East"/>
    <s v="UPC II"/>
  </r>
  <r>
    <s v="RC-140-202608032"/>
    <s v="True Shop Central Plaza Mahachai"/>
    <s v="POS"/>
    <x v="3"/>
    <s v="0.0"/>
    <n v="0"/>
    <n v="1225.23"/>
    <n v="85.77"/>
    <n v="1311"/>
    <x v="53"/>
    <s v="สำเร็จ"/>
    <s v="True Shop Central Plaza Mahachai"/>
    <s v="ชำระครบ"/>
    <m/>
    <s v="TTB"/>
    <n v="1311"/>
    <s v="14/8/2026 17:26"/>
    <s v="2SIP171SGP013"/>
    <s v="Sheep Screen Protector Privacy Glass - iPhone Air"/>
    <n v="1"/>
    <n v="690"/>
    <s v="34.5"/>
    <n v="655.5"/>
    <s v=""/>
    <s v="Screen Protector"/>
    <x v="41"/>
    <s v="True Shop Central Plaza Mahachai"/>
    <s v="UPC - West"/>
    <s v="UPC II"/>
  </r>
  <r>
    <s v="RC-140-202608032"/>
    <s v="True Shop Central Plaza Mahachai"/>
    <s v="POS"/>
    <x v="3"/>
    <m/>
    <m/>
    <m/>
    <m/>
    <m/>
    <x v="53"/>
    <s v="สำเร็จ"/>
    <s v="True Shop Central Plaza Mahachai"/>
    <s v="ชำระครบ"/>
    <m/>
    <s v=""/>
    <s v=""/>
    <s v=""/>
    <s v="2IPH171SCM013"/>
    <s v="Sheep Clear Magsafe - iPhone Air"/>
    <n v="1"/>
    <n v="690"/>
    <s v="34.5"/>
    <n v="655.5"/>
    <s v=""/>
    <s v="Sheep Clear"/>
    <x v="41"/>
    <s v="True Shop Central Plaza Mahachai"/>
    <s v="UPC - West"/>
    <s v="UPC II"/>
  </r>
  <r>
    <s v="RC-196-202608018"/>
    <s v="True Shop Central Plaza Suratthani (D)"/>
    <s v="POS"/>
    <x v="3"/>
    <s v="0.0"/>
    <n v="0"/>
    <n v="551.4"/>
    <n v="38.6"/>
    <n v="590"/>
    <x v="108"/>
    <s v="สำเร็จ"/>
    <s v="True Shop Central Plaza Suratthani (D)"/>
    <s v="ชำระครบ"/>
    <m/>
    <s v="KBANK"/>
    <n v="590"/>
    <s v="14/8/2026 17:25"/>
    <s v="2IPH171SCM013"/>
    <s v="Sheep Clear Magsafe - iPhone Air"/>
    <n v="1"/>
    <n v="690"/>
    <s v="100.0"/>
    <n v="590"/>
    <s v=""/>
    <s v="Sheep Clear"/>
    <x v="65"/>
    <s v="True Shop Central Plaza Suratthani (D)"/>
    <s v="UPC - Upper South"/>
    <s v="UPC II"/>
  </r>
  <r>
    <s v="RC-180-202608038"/>
    <s v="True Shop Future Park Rangsit Fl.2"/>
    <s v="POS"/>
    <x v="3"/>
    <s v="0.0"/>
    <n v="0"/>
    <n v="457.94"/>
    <n v="32.06"/>
    <n v="490"/>
    <x v="262"/>
    <s v="สำเร็จ"/>
    <s v="True Shop Future Park Rangsit Fl.2"/>
    <s v="ชำระครบ"/>
    <m/>
    <s v="TTB"/>
    <n v="490"/>
    <s v="14/8/2026 17:22"/>
    <s v="2SIP170SPC013"/>
    <s v="Sheep Screen Protector Clear - iPhone 17 / 16 Pro"/>
    <n v="1"/>
    <n v="490"/>
    <s v="0.0"/>
    <n v="490"/>
    <s v=""/>
    <s v="Screen Protector"/>
    <x v="8"/>
    <s v="True Shop  Future Park Rangsit Fl.2"/>
    <s v="BMA III - North East"/>
    <s v="BMA"/>
  </r>
  <r>
    <s v="RC-125-202608175"/>
    <s v="TRUE - Central Rama 9"/>
    <s v="POS"/>
    <x v="3"/>
    <s v="0.0"/>
    <n v="0"/>
    <n v="1455.19"/>
    <n v="101.86"/>
    <n v="1557.05"/>
    <x v="1"/>
    <s v="สำเร็จ"/>
    <s v="True Shop Central Rama 9"/>
    <s v="ชำระครบ"/>
    <m/>
    <s v="KBANK"/>
    <n v="1557.05"/>
    <s v="14/8/2026 17:19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75"/>
    <s v="TRUE - Central Rama 9"/>
    <s v="POS"/>
    <x v="3"/>
    <m/>
    <m/>
    <m/>
    <m/>
    <m/>
    <x v="1"/>
    <s v="สำเร็จ"/>
    <s v="True Shop Central Rama 9"/>
    <s v="ชำระครบ"/>
    <m/>
    <s v=""/>
    <s v=""/>
    <s v=""/>
    <s v="5IPH153SOF560"/>
    <s v="Sheep Outfit 15 Pro Max - The Cowboy"/>
    <n v="1"/>
    <n v="1290"/>
    <s v="64.5"/>
    <n v="1225.5"/>
    <s v=""/>
    <s v="Disney x Sheep"/>
    <x v="1"/>
    <s v="True Shop Central Rama 9"/>
    <s v="BMA V - Central"/>
    <s v="BMA"/>
  </r>
  <r>
    <s v="RC-125-202608175"/>
    <s v="TRUE - Central Rama 9"/>
    <s v="POS"/>
    <x v="3"/>
    <m/>
    <m/>
    <m/>
    <m/>
    <m/>
    <x v="1"/>
    <s v="สำเร็จ"/>
    <s v="True Shop Central Rama 9"/>
    <s v="ชำระครบ"/>
    <m/>
    <s v=""/>
    <s v=""/>
    <s v=""/>
    <s v="5ACC999SGM560"/>
    <s v="Sheep Phone Grip - The Cowboy"/>
    <n v="1"/>
    <n v="349"/>
    <s v="17.45"/>
    <n v="331.55"/>
    <s v=""/>
    <s v="Disney x Sheep"/>
    <x v="1"/>
    <s v="True Shop Central Rama 9"/>
    <s v="BMA V - Central"/>
    <s v="BMA"/>
  </r>
  <r>
    <s v="RC-197-202608017"/>
    <s v="True Shop Central Udon Thani (D)"/>
    <s v="POS"/>
    <x v="3"/>
    <s v="0.0"/>
    <n v="0"/>
    <n v="831.78"/>
    <n v="58.22"/>
    <n v="890"/>
    <x v="263"/>
    <s v="สำเร็จ"/>
    <s v="True Shop Central Udon Thani (D)"/>
    <s v="ชำระครบ"/>
    <m/>
    <s v="KBANK"/>
    <n v="890"/>
    <s v="14/8/2026 17:14"/>
    <s v="5IPH172IMM413"/>
    <s v="iPhone 17 Pro Magsafe - 101 Dalmatians"/>
    <n v="1"/>
    <n v="990"/>
    <s v="100.0"/>
    <n v="890"/>
    <s v=""/>
    <s v="Disney x Sheep"/>
    <x v="62"/>
    <s v="True Shop Central Udon Thani (D)"/>
    <s v="UPC - Upper Northeast"/>
    <s v="UPC I"/>
  </r>
  <r>
    <s v="RC-93-202608007"/>
    <s v="True Shop Robinson Mae Sot"/>
    <s v="POS"/>
    <x v="3"/>
    <s v="0.0"/>
    <n v="0"/>
    <n v="925.23"/>
    <n v="64.77"/>
    <n v="990"/>
    <x v="12"/>
    <s v="สำเร็จ"/>
    <s v="True Shop Robinson Mae Sot"/>
    <s v="ชำระครบ"/>
    <m/>
    <s v="KBANK"/>
    <n v="990"/>
    <s v="14/8/2026 17:14"/>
    <s v="9IPH173IMM515"/>
    <s v="iPhone 17 Pro Max Magsafe - Kawaii Monchhichi"/>
    <n v="1"/>
    <n v="990"/>
    <s v="0.0"/>
    <n v="990"/>
    <s v=""/>
    <s v="Monchhichi TH"/>
    <x v="14"/>
    <s v="True Shop Robinson Mae Sot"/>
    <s v="UPC - Lower North"/>
    <s v="UPC I"/>
  </r>
  <r>
    <s v="RC-114-202608024"/>
    <s v="True Shop Robinson Kanchanaburi"/>
    <s v="POS"/>
    <x v="3"/>
    <s v="0.0"/>
    <n v="0"/>
    <n v="925.23"/>
    <n v="64.77"/>
    <n v="990"/>
    <x v="52"/>
    <s v="สำเร็จ"/>
    <s v="True Shop Robinson Kanchanaburi"/>
    <s v="ชำระครบ"/>
    <m/>
    <s v="Cash"/>
    <n v="990"/>
    <s v="14/8/2026 17:14"/>
    <s v="5IPH173IMM561"/>
    <s v="Sheep Canvas 17 Pro Max - The Ranger"/>
    <n v="1"/>
    <n v="990"/>
    <s v="0.0"/>
    <n v="990"/>
    <s v=""/>
    <s v="Disney x Sheep"/>
    <x v="40"/>
    <s v="True Shop Robinson Kanchanaburi"/>
    <s v="UPC - West"/>
    <s v="UPC II"/>
  </r>
  <r>
    <s v="RC-131-202608012"/>
    <s v="True Shop Central Chaengwattana"/>
    <s v="POS"/>
    <x v="3"/>
    <s v="0.0"/>
    <n v="0"/>
    <n v="925.23"/>
    <n v="64.77"/>
    <n v="990"/>
    <x v="264"/>
    <s v="สำเร็จ"/>
    <s v="True Shop Central Chaengwattana"/>
    <s v="ชำระครบ"/>
    <m/>
    <s v="TTB"/>
    <n v="990"/>
    <s v="14/8/2026 16:54"/>
    <s v="9IPH173IMM435"/>
    <s v="iPhone 17 Pro Max Magsafe - Ribbon Bunny"/>
    <n v="1"/>
    <n v="990"/>
    <s v="0.0"/>
    <n v="990"/>
    <s v=""/>
    <s v="Esther Bunny x Sheep"/>
    <x v="77"/>
    <s v="True Shop Central Chaengwattana"/>
    <s v="BMA I - North West"/>
    <s v="BMA"/>
  </r>
  <r>
    <s v="RC-104-202608007"/>
    <s v="True Shop Lotus's Nongbualamphu"/>
    <s v="POS"/>
    <x v="3"/>
    <s v="0.0"/>
    <n v="0"/>
    <n v="326.17"/>
    <n v="22.83"/>
    <n v="349"/>
    <x v="141"/>
    <s v="สำเร็จ"/>
    <s v="True Shop Lotus's Nongbualamphu"/>
    <s v="ชำระครบ"/>
    <m/>
    <s v="TTB"/>
    <n v="349"/>
    <s v="14/8/2026 16:42"/>
    <s v="4ACC999SGM522"/>
    <s v="Sheep Phone Grip - Little Twin Stars"/>
    <n v="1"/>
    <n v="349"/>
    <s v="0.0"/>
    <n v="349"/>
    <s v=""/>
    <s v="Sanrio x Sheep"/>
    <x v="73"/>
    <s v="True Shop Lotus's Nongbualamphu"/>
    <s v="UPC - Upper Northeast"/>
    <s v="UPC I"/>
  </r>
  <r>
    <s v="RC-156-202608023"/>
    <s v="True Shop The mall Bangkae"/>
    <s v="POS"/>
    <x v="3"/>
    <s v="0.0"/>
    <n v="0"/>
    <n v="326.17"/>
    <n v="22.83"/>
    <n v="349"/>
    <x v="12"/>
    <s v="สำเร็จ"/>
    <s v="True Shop The Mall Bangkae 2Fl."/>
    <s v="ชำระครบ"/>
    <m/>
    <s v="TTB"/>
    <n v="349"/>
    <s v="14/8/2026 16:28"/>
    <s v="4PHC999CHR518"/>
    <s v="Sheep Phone Charm - Pochacco"/>
    <n v="1"/>
    <n v="349"/>
    <s v="0.0"/>
    <n v="349"/>
    <s v=""/>
    <s v="Sanrio x Sheep"/>
    <x v="22"/>
    <s v="True Shop The Mall Bangkae 2Fl."/>
    <s v="BMA II - South West"/>
    <s v="BMA"/>
  </r>
  <r>
    <s v="RC-188-202608009"/>
    <s v="True Shop Ayutthaya (D)"/>
    <s v="POS"/>
    <x v="3"/>
    <s v="0.0"/>
    <n v="0"/>
    <n v="831.78"/>
    <n v="58.22"/>
    <n v="890"/>
    <x v="265"/>
    <s v="สำเร็จ"/>
    <s v="True Shop Ayutthaya (D)"/>
    <s v="ชำระครบ"/>
    <m/>
    <s v="KBANK"/>
    <n v="890"/>
    <s v="14/8/2026 16:23"/>
    <s v="9IPH172IMM514"/>
    <s v="iPhone 17 Pro Magsafe - Monchhichi"/>
    <n v="1"/>
    <n v="990"/>
    <s v="100.0"/>
    <n v="890"/>
    <s v=""/>
    <s v="Monchhichi TH"/>
    <x v="52"/>
    <s v="True Shop Ayutthaya (D)"/>
    <s v="UPC - Central"/>
    <s v="UPC II"/>
  </r>
  <r>
    <s v="RC-179-202608043"/>
    <s v="True Shop Megabangna"/>
    <s v="POS"/>
    <x v="3"/>
    <s v="0.0"/>
    <n v="0"/>
    <n v="831.78"/>
    <n v="58.22"/>
    <n v="890"/>
    <x v="248"/>
    <s v="สำเร็จ"/>
    <s v="True Shop Mega Bangna"/>
    <s v="ชำระครบ"/>
    <m/>
    <s v="KBANK"/>
    <n v="890"/>
    <s v="14/8/2026 16:23"/>
    <s v="9IPH173IMM474"/>
    <s v="iPhone 17 Pro Max Magsafe - Peanuts"/>
    <n v="1"/>
    <n v="990"/>
    <s v="100.0"/>
    <n v="890"/>
    <s v=""/>
    <s v="Sheep x Peanuts"/>
    <x v="11"/>
    <s v="True Shop Mega Bangna"/>
    <s v="BMA IV - South East"/>
    <s v="BMA"/>
  </r>
  <r>
    <s v="RC-203-202608019"/>
    <s v="True Shop Central Chiangrai"/>
    <s v="POS"/>
    <x v="3"/>
    <s v="0.0"/>
    <n v="0"/>
    <n v="925.23"/>
    <n v="64.77"/>
    <n v="990"/>
    <x v="266"/>
    <s v="สำเร็จ"/>
    <s v="True Shop Central Chiangrai"/>
    <s v="ชำระครบ"/>
    <m/>
    <s v="KBANK"/>
    <n v="990"/>
    <s v="14/8/2026 16:17"/>
    <s v="5IPH172IMM526"/>
    <s v="iPhone 17 Pro Magsafe - Mickey Mouse"/>
    <n v="1"/>
    <n v="990"/>
    <s v="0.0"/>
    <n v="990"/>
    <s v=""/>
    <s v="Disney x Sheep"/>
    <x v="10"/>
    <s v="True Shop Central Chiangrai"/>
    <s v="UPC - Upper North"/>
    <s v="UPC I"/>
  </r>
  <r>
    <s v="RC-169-202608043"/>
    <s v="True Shop Central Westgate"/>
    <s v="POS"/>
    <x v="3"/>
    <s v="0.0"/>
    <n v="0"/>
    <n v="831.78"/>
    <n v="58.22"/>
    <n v="890"/>
    <x v="237"/>
    <s v="สำเร็จ"/>
    <s v="True Shop Central West Gate"/>
    <s v="ชำระครบ"/>
    <m/>
    <s v="KBANK"/>
    <n v="890"/>
    <s v="14/8/2026 16:12"/>
    <s v="5SSC506IMM562"/>
    <s v="Sheep Canvas S26 Ultra - Friends Forever"/>
    <n v="1"/>
    <n v="990"/>
    <s v="100.0"/>
    <n v="890"/>
    <s v=""/>
    <s v="Disney x Sheep"/>
    <x v="17"/>
    <s v="True Shop Central West Gate"/>
    <s v="BMA I - North West"/>
    <s v="BMA"/>
  </r>
  <r>
    <s v="RC-114-202608023"/>
    <s v="True Shop Robinson Kanchanaburi"/>
    <s v="POS"/>
    <x v="3"/>
    <s v="0.0"/>
    <n v="0"/>
    <n v="925.23"/>
    <n v="64.77"/>
    <n v="990"/>
    <x v="267"/>
    <s v="สำเร็จ"/>
    <s v="True Shop Robinson Kanchanaburi"/>
    <s v="ชำระครบ"/>
    <m/>
    <s v="SCB"/>
    <n v="990"/>
    <s v="14/8/2026 16:11"/>
    <s v="5IPH173IMM413"/>
    <s v="iPhone 17 Pro Max Magsafe - 101 Dalmatians"/>
    <n v="1"/>
    <n v="990"/>
    <s v="0.0"/>
    <n v="990"/>
    <s v=""/>
    <s v="Disney x Sheep"/>
    <x v="40"/>
    <s v="True Shop Robinson Kanchanaburi"/>
    <s v="UPC - West"/>
    <s v="UPC II"/>
  </r>
  <r>
    <s v="RC-136-202608031"/>
    <s v="True Shop Seacon Square 2"/>
    <s v="POS"/>
    <x v="3"/>
    <s v="0.0"/>
    <n v="0"/>
    <n v="831.78"/>
    <n v="58.22"/>
    <n v="890"/>
    <x v="268"/>
    <s v="สำเร็จ"/>
    <s v="True Shop Seacon Square 2"/>
    <s v="ชำระครบ"/>
    <m/>
    <s v="TTB"/>
    <n v="890"/>
    <s v="14/8/2026 16:19"/>
    <s v="9SSC505IMM474"/>
    <s v="Samsung S25 Ultra Magsafe - Peanuts"/>
    <n v="1"/>
    <n v="990"/>
    <s v="100.0"/>
    <n v="890"/>
    <s v=""/>
    <s v="Sheep x Peanuts"/>
    <x v="21"/>
    <s v="True Shop Seacon Square 2"/>
    <s v="BMA IV - South East"/>
    <s v="BMA"/>
  </r>
  <r>
    <s v="RC-126-202608024"/>
    <s v="True Shop Central Chonburi"/>
    <s v="POS"/>
    <x v="3"/>
    <s v="0.0"/>
    <n v="0"/>
    <n v="1757.01"/>
    <n v="122.99"/>
    <n v="1880"/>
    <x v="222"/>
    <s v="สำเร็จ"/>
    <s v="True Shop Central Chonburi"/>
    <s v="ชำระครบ"/>
    <m/>
    <s v="KBANK"/>
    <n v="1880"/>
    <s v="14/8/2026 15:49"/>
    <s v="9IPH173IMM434"/>
    <s v="iPhone 17 Pro Max Magsafe - Esther Bunny"/>
    <n v="1"/>
    <n v="990"/>
    <s v="50.0"/>
    <n v="940"/>
    <s v=""/>
    <s v="Esther Bunny x Sheep"/>
    <x v="46"/>
    <s v="True Shop Central Chonburi"/>
    <s v="UPC - East"/>
    <s v="UPC II"/>
  </r>
  <r>
    <s v="RC-126-202608024"/>
    <s v="True Shop Central Chonburi"/>
    <s v="POS"/>
    <x v="3"/>
    <m/>
    <m/>
    <m/>
    <m/>
    <m/>
    <x v="222"/>
    <s v="สำเร็จ"/>
    <s v="True Shop Central Chonburi"/>
    <s v="ชำระครบ"/>
    <m/>
    <s v=""/>
    <s v=""/>
    <s v=""/>
    <s v="4IPH173IMM516"/>
    <s v="Sheep Canvas 17 Pro Max - Cinnamoroll"/>
    <n v="1"/>
    <n v="990"/>
    <s v="50.0"/>
    <n v="940"/>
    <s v=""/>
    <s v="Sanrio x Sheep"/>
    <x v="46"/>
    <s v="True Shop Central Chonburi"/>
    <s v="UPC - East"/>
    <s v="UPC II"/>
  </r>
  <r>
    <s v="RC-92-202608014"/>
    <s v="True Shop Lotus's Fang Chiangmai"/>
    <s v="POS"/>
    <x v="3"/>
    <s v="0.0"/>
    <n v="0"/>
    <n v="551.4"/>
    <n v="38.6"/>
    <n v="590"/>
    <x v="117"/>
    <s v="สำเร็จ"/>
    <s v="True Shop Lotus's Fang Chiangmai"/>
    <s v="ชำระครบ"/>
    <m/>
    <s v="Cash"/>
    <n v="590"/>
    <s v="14/8/2026 15:42"/>
    <s v="5IPH172IMM481"/>
    <s v="iPhone 17 Pro Magsafe - Aliens Good time"/>
    <n v="1"/>
    <n v="590"/>
    <s v="0.0"/>
    <n v="590"/>
    <s v=""/>
    <s v="Disney x Sheep"/>
    <x v="49"/>
    <s v="True Shop Lotus's Fang Chiangmai"/>
    <s v="UPC - Upper North"/>
    <s v="UPC I"/>
  </r>
  <r>
    <s v="RC-102-202608005"/>
    <s v="True Shop Asawann Shopping Complex Nongkhai"/>
    <s v="POS"/>
    <x v="3"/>
    <s v="0.0"/>
    <n v="0"/>
    <n v="925.23"/>
    <n v="64.77"/>
    <n v="990"/>
    <x v="269"/>
    <s v="สำเร็จ"/>
    <s v="True Shop Asawann Shopping Complex Nongkhai"/>
    <s v="ชำระครบ"/>
    <m/>
    <s v="Cash"/>
    <n v="990"/>
    <s v="14/8/2026 15:41"/>
    <s v="4IPH173IMM524"/>
    <s v="Sheep Canvas 17 Pro Max - Pompompurin"/>
    <n v="1"/>
    <n v="990"/>
    <s v="0.0"/>
    <n v="990"/>
    <s v=""/>
    <s v="Sanrio x Sheep"/>
    <x v="89"/>
    <s v="True Shop Asawann Shopping Complex Nongkhai"/>
    <s v="UPC - Upper Northeast"/>
    <s v="UPC I"/>
  </r>
  <r>
    <s v="RC-137-202608021"/>
    <s v="True Shop Central Nakhornpathom"/>
    <s v="POS"/>
    <x v="3"/>
    <s v="0.0"/>
    <n v="0"/>
    <n v="831.78"/>
    <n v="58.22"/>
    <n v="890"/>
    <x v="180"/>
    <s v="สำเร็จ"/>
    <s v="True Shop Central Nakhornpathom"/>
    <s v="ชำระครบ"/>
    <m/>
    <s v="TTB"/>
    <n v="890"/>
    <s v="14/8/2026 15:34"/>
    <s v="9IPH173IMM476"/>
    <s v="iPhone 17 Pro Max Magsafe - Baseball"/>
    <n v="1"/>
    <n v="990"/>
    <s v="100.0"/>
    <n v="890"/>
    <s v=""/>
    <s v="Sheep x Peanuts"/>
    <x v="57"/>
    <s v="True Shop Central Nakhornpathom"/>
    <s v="UPC - West"/>
    <s v="UPC II"/>
  </r>
  <r>
    <s v="RC-125-202608174"/>
    <s v="TRUE - Central Rama 9"/>
    <s v="POS"/>
    <x v="3"/>
    <s v="0.0"/>
    <n v="0"/>
    <n v="2716.82"/>
    <n v="190.18"/>
    <n v="2907"/>
    <x v="17"/>
    <s v="สำเร็จ"/>
    <s v="True Shop Central Rama 9"/>
    <s v="ชำระครบ"/>
    <m/>
    <s v="KBANK"/>
    <n v="2907"/>
    <s v="14/8/2026 15:28"/>
    <s v="0CLO000BAG016"/>
    <s v="Cloth Bag - ถุงผ้าส้ม (1:50)"/>
    <n v="2"/>
    <n v="0"/>
    <s v="0.0"/>
    <n v="0"/>
    <s v=""/>
    <s v="In-house assets"/>
    <x v="1"/>
    <s v="True Shop Central Rama 9"/>
    <s v="BMA V - Central"/>
    <s v="BMA"/>
  </r>
  <r>
    <s v="RC-125-202608174"/>
    <s v="TRUE - Central Rama 9"/>
    <s v="POS"/>
    <x v="3"/>
    <m/>
    <m/>
    <m/>
    <m/>
    <m/>
    <x v="17"/>
    <s v="สำเร็จ"/>
    <s v="True Shop Central Rama 9"/>
    <s v="ชำระครบ"/>
    <m/>
    <s v=""/>
    <s v=""/>
    <s v=""/>
    <s v="4IPH173IMM522"/>
    <s v="Sheep Canvas 17 Pro Max - Little Twin Stars"/>
    <n v="1"/>
    <n v="990"/>
    <s v="49.5"/>
    <n v="940.5"/>
    <s v=""/>
    <s v="Sanrio x Sheep"/>
    <x v="1"/>
    <s v="True Shop Central Rama 9"/>
    <s v="BMA V - Central"/>
    <s v="BMA"/>
  </r>
  <r>
    <s v="RC-125-202608174"/>
    <s v="TRUE - Central Rama 9"/>
    <s v="POS"/>
    <x v="3"/>
    <m/>
    <m/>
    <m/>
    <m/>
    <m/>
    <x v="17"/>
    <s v="สำเร็จ"/>
    <s v="True Shop Central Rama 9"/>
    <s v="ชำระครบ"/>
    <m/>
    <s v=""/>
    <s v=""/>
    <s v=""/>
    <s v="5IPH170IMM559"/>
    <s v="Sheep Canvas 17 - Toy Story 5"/>
    <n v="1"/>
    <n v="990"/>
    <s v="49.5"/>
    <n v="940.5"/>
    <s v=""/>
    <s v="Disney x Sheep"/>
    <x v="1"/>
    <s v="True Shop Central Rama 9"/>
    <s v="BMA V - Central"/>
    <s v="BMA"/>
  </r>
  <r>
    <s v="RC-125-202608174"/>
    <s v="TRUE - Central Rama 9"/>
    <s v="POS"/>
    <x v="3"/>
    <m/>
    <m/>
    <m/>
    <m/>
    <m/>
    <x v="17"/>
    <s v="สำเร็จ"/>
    <s v="True Shop Central Rama 9"/>
    <s v="ชำระครบ"/>
    <m/>
    <s v=""/>
    <s v=""/>
    <s v=""/>
    <s v="2SIP173SGP013"/>
    <s v="Sheep Screen Protector Privacy Glass - iPhone 17 Pro Max"/>
    <n v="1"/>
    <n v="690"/>
    <s v="34.5"/>
    <n v="655.5"/>
    <s v=""/>
    <s v="Screen Protector"/>
    <x v="1"/>
    <s v="True Shop Central Rama 9"/>
    <s v="BMA V - Central"/>
    <s v="BMA"/>
  </r>
  <r>
    <s v="RC-125-202608174"/>
    <s v="TRUE - Central Rama 9"/>
    <s v="POS"/>
    <x v="3"/>
    <m/>
    <m/>
    <m/>
    <m/>
    <m/>
    <x v="17"/>
    <s v="สำเร็จ"/>
    <s v="True Shop Central Rama 9"/>
    <s v="ชำระครบ"/>
    <m/>
    <s v=""/>
    <s v=""/>
    <s v=""/>
    <s v="2SCP172BCG090"/>
    <s v="Sheep Bullet Camera Glass iPhone 17 Pro /17 Pro Max - Silver"/>
    <n v="1"/>
    <n v="390"/>
    <s v="19.5"/>
    <n v="370.5"/>
    <s v=""/>
    <s v="Screen Protector"/>
    <x v="1"/>
    <s v="True Shop Central Rama 9"/>
    <s v="BMA V - Central"/>
    <s v="BMA"/>
  </r>
  <r>
    <s v="RC-171-202608019"/>
    <s v="True Shop Lotus's Bangna-trad"/>
    <s v="POS"/>
    <x v="3"/>
    <s v="0.0"/>
    <n v="0"/>
    <n v="925.23"/>
    <n v="64.77"/>
    <n v="990"/>
    <x v="270"/>
    <s v="สำเร็จ"/>
    <s v="True Shop Lotus's Bangna-trad"/>
    <s v="ชำระครบ"/>
    <m/>
    <s v="UOB"/>
    <n v="990"/>
    <s v="14/8/2026 15:21"/>
    <s v="4IPH173IMM524"/>
    <s v="Sheep Canvas 17 Pro Max - Pompompurin"/>
    <n v="1"/>
    <n v="990"/>
    <s v="0.0"/>
    <n v="990"/>
    <s v=""/>
    <s v="Sanrio x Sheep"/>
    <x v="51"/>
    <s v="True Shop Lotus's Bangna-trad"/>
    <s v="BMA IV - South East"/>
    <s v="BMA"/>
  </r>
  <r>
    <s v="RC-130-202608017"/>
    <s v="True Shop Central Festival Pattaya Beach"/>
    <s v="POS"/>
    <x v="3"/>
    <s v="0.0"/>
    <n v="0"/>
    <n v="925.23"/>
    <n v="64.77"/>
    <n v="990"/>
    <x v="39"/>
    <s v="สำเร็จ"/>
    <s v="True Shop Central Festival Pattaya Beach"/>
    <s v="ชำระครบ"/>
    <m/>
    <s v="KBANK"/>
    <n v="990"/>
    <s v="14/8/2026 15:20"/>
    <s v="5IPH170IMM505"/>
    <s v="iPhone 17 Magsafe - Stitch Flower"/>
    <n v="1"/>
    <n v="990"/>
    <s v="0.0"/>
    <n v="990"/>
    <s v=""/>
    <s v="Disney x Sheep"/>
    <x v="30"/>
    <s v="True Shop Central Festival Pattaya Beach"/>
    <s v="UPC - East"/>
    <s v="UPC II"/>
  </r>
  <r>
    <s v="RC-129-202608029"/>
    <s v="True Shop Central Ladprao"/>
    <s v="POS"/>
    <x v="3"/>
    <s v="0.0"/>
    <n v="0"/>
    <n v="831.78"/>
    <n v="58.22"/>
    <n v="890"/>
    <x v="271"/>
    <s v="สำเร็จ"/>
    <s v="True Shop Central Ladprao"/>
    <s v="ชำระครบ"/>
    <m/>
    <s v="KBANK"/>
    <n v="890"/>
    <s v="14/8/2026 15:15"/>
    <s v="5SSC506IMM502"/>
    <s v="Sheep Canvas S26 Ultra - Stitch Beach"/>
    <n v="1"/>
    <n v="990"/>
    <s v="100.0"/>
    <n v="890"/>
    <s v=""/>
    <s v="Disney x Sheep"/>
    <x v="82"/>
    <s v="True Shop Central Ladprao"/>
    <s v="BMA I - North West"/>
    <s v="BMA"/>
  </r>
  <r>
    <s v="RC-125-202608173"/>
    <s v="TRUE - Central Rama 9"/>
    <s v="POS"/>
    <x v="3"/>
    <s v="0.0"/>
    <n v="0"/>
    <n v="925.23"/>
    <n v="64.77"/>
    <n v="990"/>
    <x v="17"/>
    <s v="สำเร็จ"/>
    <s v="True Shop Central Rama 9"/>
    <s v="ชำระครบ"/>
    <m/>
    <s v="KBANK"/>
    <n v="990"/>
    <s v="14/8/2026 15:02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73"/>
    <s v="TRUE - Central Rama 9"/>
    <s v="POS"/>
    <x v="3"/>
    <m/>
    <m/>
    <m/>
    <m/>
    <m/>
    <x v="17"/>
    <s v="สำเร็จ"/>
    <s v="True Shop Central Rama 9"/>
    <s v="ชำระครบ"/>
    <m/>
    <s v=""/>
    <s v=""/>
    <s v=""/>
    <s v="4IPH173IMM520"/>
    <s v="Sheep Canvas 17 Pro Max - Hello Kitty"/>
    <n v="1"/>
    <n v="990"/>
    <s v="0.0"/>
    <n v="990"/>
    <s v=""/>
    <s v="Sanrio x Sheep"/>
    <x v="1"/>
    <s v="True Shop Central Rama 9"/>
    <s v="BMA V - Central"/>
    <s v="BMA"/>
  </r>
  <r>
    <s v="RC-136-202608030"/>
    <s v="True Shop Seacon Square 2"/>
    <s v="POS"/>
    <x v="3"/>
    <s v="0.0"/>
    <n v="0"/>
    <n v="831.78"/>
    <n v="58.22"/>
    <n v="890"/>
    <x v="24"/>
    <s v="สำเร็จ"/>
    <s v="True Shop Seacon Square 2"/>
    <s v="ชำระครบ"/>
    <m/>
    <s v="TTB"/>
    <n v="890"/>
    <s v="14/8/2026 15:20"/>
    <s v="4IPH170IMM524"/>
    <s v="Sheep Canvas 17 - Pompompurin"/>
    <n v="1"/>
    <n v="990"/>
    <s v="100.0"/>
    <n v="890"/>
    <s v=""/>
    <s v="Sanrio x Sheep"/>
    <x v="21"/>
    <s v="True Shop Seacon Square 2"/>
    <s v="BMA IV - South East"/>
    <s v="BMA"/>
  </r>
  <r>
    <s v="RC-208-202608035"/>
    <s v="True Shop Central Khonkaen"/>
    <s v="POS"/>
    <x v="3"/>
    <s v="0.0"/>
    <n v="0"/>
    <n v="457.94"/>
    <n v="32.06"/>
    <n v="490"/>
    <x v="272"/>
    <s v="สำเร็จ"/>
    <s v="True Shop Central Khonkaen"/>
    <s v="ชำระครบ"/>
    <m/>
    <s v="KBANK"/>
    <n v="490"/>
    <s v="14/8/2026 14:54"/>
    <s v="2SIP173SPC013"/>
    <s v="Sheep Screen Protector Clear - iPhone 17 Pro Max"/>
    <n v="1"/>
    <n v="490"/>
    <s v="0.0"/>
    <n v="490"/>
    <s v=""/>
    <s v="Screen Protector"/>
    <x v="13"/>
    <s v="True Shop Central Khonkaen"/>
    <s v="UPC - Upper Northeast"/>
    <s v="UPC I"/>
  </r>
  <r>
    <s v="RC-208-202608034"/>
    <s v="True Shop Central Khonkaen"/>
    <s v="POS"/>
    <x v="3"/>
    <s v="0.0"/>
    <n v="0"/>
    <n v="831.78"/>
    <n v="58.22"/>
    <n v="890"/>
    <x v="273"/>
    <s v="สำเร็จ"/>
    <s v="True Shop Central Khonkaen"/>
    <s v="ชำระครบ"/>
    <m/>
    <s v="KBANK"/>
    <n v="890"/>
    <s v="14/8/2026 14:53"/>
    <s v="9IPH173IMM553"/>
    <s v="Sheep Canvas 17 Pro Max - I am Polcasan"/>
    <n v="1"/>
    <n v="990"/>
    <s v="100.0"/>
    <n v="890"/>
    <s v=""/>
    <s v="Polcasan"/>
    <x v="13"/>
    <s v="True Shop Central Khonkaen"/>
    <s v="UPC - Upper Northeast"/>
    <s v="UPC I"/>
  </r>
  <r>
    <s v="RC-125-202608172"/>
    <s v="TRUE - Central Rama 9"/>
    <s v="POS"/>
    <x v="3"/>
    <s v="0.0"/>
    <n v="0"/>
    <n v="644.86"/>
    <n v="45.14"/>
    <n v="690"/>
    <x v="90"/>
    <s v="สำเร็จ"/>
    <s v="True Shop Central Rama 9"/>
    <s v="ชำระครบ"/>
    <m/>
    <s v="KBANK"/>
    <n v="690"/>
    <s v="14/8/2026 14:53"/>
    <s v="2SSC506SCM004"/>
    <s v="Sheep Canvas Clear Blue - S26 Ultra"/>
    <n v="1"/>
    <n v="690"/>
    <s v="0.0"/>
    <n v="690"/>
    <s v=""/>
    <s v="Sheep Clear"/>
    <x v="1"/>
    <s v="True Shop Central Rama 9"/>
    <s v="BMA V - Central"/>
    <s v="BMA"/>
  </r>
  <r>
    <s v="RC-129-202608028"/>
    <s v="True Shop Central Ladprao"/>
    <s v="POS"/>
    <x v="3"/>
    <s v="0.0"/>
    <n v="0"/>
    <n v="1560.75"/>
    <n v="109.25"/>
    <n v="1670"/>
    <x v="274"/>
    <s v="สำเร็จ"/>
    <s v="True Shop Central Ladprao"/>
    <s v="ชำระครบ"/>
    <m/>
    <s v="KBANK"/>
    <n v="1670"/>
    <s v="14/8/2026 14:51"/>
    <s v="2IPH173SCM013"/>
    <s v="Sheep Clear Magsafe - iPhone 17 Pro Max"/>
    <n v="1"/>
    <n v="690"/>
    <s v="38.98"/>
    <n v="651.02"/>
    <s v=""/>
    <s v="Sheep Clear"/>
    <x v="82"/>
    <s v="True Shop Central Ladprao"/>
    <s v="BMA I - North West"/>
    <s v="BMA"/>
  </r>
  <r>
    <s v="RC-129-202608028"/>
    <s v="True Shop Central Ladprao"/>
    <s v="POS"/>
    <x v="3"/>
    <m/>
    <m/>
    <m/>
    <m/>
    <m/>
    <x v="274"/>
    <s v="สำเร็จ"/>
    <s v="True Shop Central Ladprao"/>
    <s v="ชำระครบ"/>
    <m/>
    <s v=""/>
    <s v=""/>
    <s v=""/>
    <s v="2SCP172BCG016"/>
    <s v="Sheep Bullet Camera Glass iPhone 17 Pro /17 Pro Max - Orange"/>
    <n v="1"/>
    <n v="390"/>
    <s v="22.03"/>
    <n v="367.97"/>
    <s v=""/>
    <s v="Screen Protector"/>
    <x v="82"/>
    <s v="True Shop Central Ladprao"/>
    <s v="BMA I - North West"/>
    <s v="BMA"/>
  </r>
  <r>
    <s v="RC-129-202608028"/>
    <s v="True Shop Central Ladprao"/>
    <s v="POS"/>
    <x v="3"/>
    <m/>
    <m/>
    <m/>
    <m/>
    <m/>
    <x v="274"/>
    <s v="สำเร็จ"/>
    <s v="True Shop Central Ladprao"/>
    <s v="ชำระครบ"/>
    <m/>
    <s v=""/>
    <s v=""/>
    <s v=""/>
    <s v="2SIP173SGP013"/>
    <s v="Sheep Screen Protector Privacy Glass - iPhone 17 Pro Max"/>
    <n v="1"/>
    <n v="690"/>
    <s v="38.99"/>
    <n v="651.01"/>
    <s v=""/>
    <s v="Screen Protector"/>
    <x v="82"/>
    <s v="True Shop Central Ladprao"/>
    <s v="BMA I - North West"/>
    <s v="BMA"/>
  </r>
  <r>
    <s v="RC-147-202608032"/>
    <s v="True Shop Terminal 21 Pattaya"/>
    <s v="POS"/>
    <x v="3"/>
    <s v="0.0"/>
    <n v="0"/>
    <n v="1196.26"/>
    <n v="83.74"/>
    <n v="1280"/>
    <x v="275"/>
    <s v="สำเร็จ"/>
    <s v="True Shop Terminal 21 Pattaya"/>
    <s v="ชำระครบ"/>
    <m/>
    <s v="KBANK"/>
    <n v="1280"/>
    <s v="14/8/2026 14:49"/>
    <s v="2IPH173SCM003"/>
    <s v="Sheep Canvas Clear Pink - iPhone 17 Pro Max"/>
    <n v="1"/>
    <n v="690"/>
    <s v="0.0"/>
    <n v="690"/>
    <s v=""/>
    <s v="Sheep Clear"/>
    <x v="26"/>
    <s v="True Shop Terminal 21 Pattaya"/>
    <s v="UPC - East"/>
    <s v="UPC II"/>
  </r>
  <r>
    <s v="RC-147-202608032"/>
    <s v="True Shop Terminal 21 Pattaya"/>
    <s v="POS"/>
    <x v="3"/>
    <m/>
    <m/>
    <m/>
    <m/>
    <m/>
    <x v="275"/>
    <s v="สำเร็จ"/>
    <s v="True Shop Terminal 21 Pattaya"/>
    <s v="ชำระครบ"/>
    <m/>
    <s v=""/>
    <s v=""/>
    <s v=""/>
    <s v="5IPH173IMM487"/>
    <s v="iPhone 17 Pro Max Magsafe - See the light"/>
    <n v="1"/>
    <n v="590"/>
    <s v="0.0"/>
    <n v="590"/>
    <s v=""/>
    <s v="Disney x Sheep"/>
    <x v="26"/>
    <s v="True Shop Terminal 21 Pattaya"/>
    <s v="UPC - East"/>
    <s v="UPC II"/>
  </r>
  <r>
    <s v="RC-154-202608018"/>
    <s v="True Shop Central Festival Phuket"/>
    <s v="POS"/>
    <x v="3"/>
    <s v="0.0"/>
    <n v="0"/>
    <n v="3700.93"/>
    <n v="259.07"/>
    <n v="3960"/>
    <x v="276"/>
    <s v="สำเร็จ"/>
    <s v="True Shop Central Festival Phuket"/>
    <s v="ชำระครบ"/>
    <m/>
    <s v="SCB"/>
    <n v="3960"/>
    <s v="14/8/2026 14:46"/>
    <s v="4IPH172IMM516"/>
    <s v="Sheep Canvas 17 Pro - Cinnamoroll"/>
    <n v="1"/>
    <n v="990"/>
    <s v="0.0"/>
    <n v="990"/>
    <s v=""/>
    <s v="Sanrio x Sheep"/>
    <x v="38"/>
    <s v="True Shop Central Festival Phuket"/>
    <s v="UPC - Upper South"/>
    <s v="UPC II"/>
  </r>
  <r>
    <s v="RC-154-202608018"/>
    <s v="True Shop Central Festival Phuket"/>
    <s v="POS"/>
    <x v="3"/>
    <m/>
    <m/>
    <m/>
    <m/>
    <m/>
    <x v="276"/>
    <s v="สำเร็จ"/>
    <s v="True Shop Central Festival Phuket"/>
    <s v="ชำระครบ"/>
    <m/>
    <s v=""/>
    <s v=""/>
    <s v=""/>
    <s v="4IPH173IMM524"/>
    <s v="Sheep Canvas 17 Pro Max - Pompompurin"/>
    <n v="1"/>
    <n v="990"/>
    <s v="0.0"/>
    <n v="990"/>
    <s v=""/>
    <s v="Sanrio x Sheep"/>
    <x v="38"/>
    <s v="True Shop Central Festival Phuket"/>
    <s v="UPC - Upper South"/>
    <s v="UPC II"/>
  </r>
  <r>
    <s v="RC-154-202608018"/>
    <s v="True Shop Central Festival Phuket"/>
    <s v="POS"/>
    <x v="3"/>
    <m/>
    <m/>
    <m/>
    <m/>
    <m/>
    <x v="276"/>
    <s v="สำเร็จ"/>
    <s v="True Shop Central Festival Phuket"/>
    <s v="ชำระครบ"/>
    <m/>
    <s v=""/>
    <s v=""/>
    <s v=""/>
    <s v="4IPH172IMM524"/>
    <s v="Sheep Canvas 17 Pro - Pompompurin"/>
    <n v="1"/>
    <n v="990"/>
    <s v="0.0"/>
    <n v="990"/>
    <s v=""/>
    <s v="Sanrio x Sheep"/>
    <x v="38"/>
    <s v="True Shop Central Festival Phuket"/>
    <s v="UPC - Upper South"/>
    <s v="UPC II"/>
  </r>
  <r>
    <s v="RC-154-202608018"/>
    <s v="True Shop Central Festival Phuket"/>
    <s v="POS"/>
    <x v="3"/>
    <m/>
    <m/>
    <m/>
    <m/>
    <m/>
    <x v="276"/>
    <s v="สำเร็จ"/>
    <s v="True Shop Central Festival Phuket"/>
    <s v="ชำระครบ"/>
    <m/>
    <s v=""/>
    <s v=""/>
    <s v=""/>
    <s v="4IPH173IMM516"/>
    <s v="Sheep Canvas 17 Pro Max - Cinnamoroll"/>
    <n v="1"/>
    <n v="990"/>
    <s v="0.0"/>
    <n v="990"/>
    <s v=""/>
    <s v="Sanrio x Sheep"/>
    <x v="38"/>
    <s v="True Shop Central Festival Phuket"/>
    <s v="UPC - Upper South"/>
    <s v="UPC II"/>
  </r>
  <r>
    <s v="RC-125-202608171"/>
    <s v="TRUE - Central Rama 9"/>
    <s v="POS"/>
    <x v="3"/>
    <s v="0.0"/>
    <n v="0"/>
    <n v="644.86"/>
    <n v="45.14"/>
    <n v="690"/>
    <x v="1"/>
    <s v="สำเร็จ"/>
    <s v="True Shop Central Rama 9"/>
    <s v="ชำระครบ"/>
    <m/>
    <s v="KBANK"/>
    <n v="690"/>
    <s v="14/8/2026 14:33"/>
    <s v="2IPH162SCM013"/>
    <s v="Sheep Clear Magsafe - iPhone 16 Pro"/>
    <n v="1"/>
    <n v="690"/>
    <s v="0.0"/>
    <n v="690"/>
    <s v=""/>
    <s v="Sheep Clear"/>
    <x v="1"/>
    <s v="True Shop Central Rama 9"/>
    <s v="BMA V - Central"/>
    <s v="BMA"/>
  </r>
  <r>
    <s v="RC-125-202608171"/>
    <s v="TRUE - Central Rama 9"/>
    <s v="POS"/>
    <x v="3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87-202608008"/>
    <s v="True Shop Wongsawang Town Center"/>
    <s v="POS"/>
    <x v="3"/>
    <s v="0.0"/>
    <n v="0"/>
    <n v="831.78"/>
    <n v="58.22"/>
    <n v="890"/>
    <x v="277"/>
    <s v="สำเร็จ"/>
    <s v="True Shop Wongsawang Town Center"/>
    <s v="ชำระครบ"/>
    <m/>
    <s v="SCB"/>
    <n v="890"/>
    <s v="14/8/2026 14:27"/>
    <s v="9SSC506IMM474"/>
    <s v="Sheep Canvas S26 Ultra - Peanuts"/>
    <n v="1"/>
    <n v="990"/>
    <s v="100.0"/>
    <n v="890"/>
    <s v=""/>
    <s v="Sheep x Peanuts"/>
    <x v="90"/>
    <s v="True Shop Wongsawang Town Center"/>
    <s v="BMA I - North West"/>
    <s v="BMA"/>
  </r>
  <r>
    <s v="RC-67-202608005"/>
    <s v="True Shop Central Festival Samui Suratthani"/>
    <s v="POS"/>
    <x v="3"/>
    <s v="0.0"/>
    <n v="0"/>
    <n v="644.86"/>
    <n v="45.14"/>
    <n v="690"/>
    <x v="278"/>
    <s v="สำเร็จ"/>
    <s v="True Shop Central Festival Samui Suratthani"/>
    <s v="ชำระครบ"/>
    <m/>
    <s v="KBANK"/>
    <n v="690"/>
    <s v="14/8/2026 14:24"/>
    <s v="2IPH170SCM001"/>
    <s v="Sheep Canvas Clear Black - iPhone 17"/>
    <n v="1"/>
    <n v="690"/>
    <s v="0.0"/>
    <n v="690"/>
    <s v=""/>
    <s v="Sheep Clear"/>
    <x v="86"/>
    <s v="True Shop Central Festival Samui Suratthani"/>
    <s v="UPC - Upper South"/>
    <s v="UPC II"/>
  </r>
  <r>
    <s v="RC-166-202608010"/>
    <s v="True Shop Silom Complex"/>
    <s v="POS"/>
    <x v="3"/>
    <s v="0.0"/>
    <n v="0"/>
    <n v="644.86"/>
    <n v="45.14"/>
    <n v="690"/>
    <x v="279"/>
    <s v="สำเร็จ"/>
    <s v="True Shop Silom Complex"/>
    <s v="ชำระครบ"/>
    <m/>
    <s v="TTB"/>
    <n v="690"/>
    <s v="14/8/2026 14:22"/>
    <s v="2SIP172SGP013"/>
    <s v="Sheep Screen Protector Privacy Glass - iPhone 17 Pro"/>
    <n v="1"/>
    <n v="690"/>
    <s v="0.0"/>
    <n v="690"/>
    <s v=""/>
    <s v="Screen Protector"/>
    <x v="87"/>
    <s v="True Shop Silom Complex"/>
    <s v="BMA V - Central"/>
    <s v="BMA"/>
  </r>
  <r>
    <s v="RC-42-202608017"/>
    <s v="True Shop Robinson Srisaman"/>
    <s v="POS"/>
    <x v="3"/>
    <s v="0.0"/>
    <n v="0"/>
    <n v="644.86"/>
    <n v="45.14"/>
    <n v="690"/>
    <x v="280"/>
    <s v="สำเร็จ"/>
    <s v="True Shop Robinson Srisaman"/>
    <s v="ชำระครบ"/>
    <m/>
    <s v="KBANK"/>
    <n v="690"/>
    <s v="14/8/2026 14:13"/>
    <s v="2SIP173SGP013"/>
    <s v="Sheep Screen Protector Privacy Glass - iPhone 17 Pro Max"/>
    <n v="1"/>
    <n v="690"/>
    <s v="0.0"/>
    <n v="690"/>
    <s v=""/>
    <s v="Screen Protector"/>
    <x v="7"/>
    <s v="True Shop Robinson Sri Saman"/>
    <s v="BMA I - North West"/>
    <s v="BMA"/>
  </r>
  <r>
    <s v="RC-179-202608042"/>
    <s v="True Shop Megabangna"/>
    <s v="POS"/>
    <x v="3"/>
    <s v="0.0"/>
    <n v="0"/>
    <n v="1747.66"/>
    <n v="122.34"/>
    <n v="1870"/>
    <x v="281"/>
    <s v="สำเร็จ"/>
    <s v="True Shop Mega Bangna"/>
    <s v="ชำระครบ"/>
    <m/>
    <s v="KBANK"/>
    <n v="1870"/>
    <s v="14/8/2026 14:12"/>
    <s v="9IPH173IMM434"/>
    <s v="iPhone 17 Pro Max Magsafe - Esther Bunny"/>
    <n v="1"/>
    <n v="990"/>
    <s v="50.25"/>
    <n v="939.75"/>
    <s v=""/>
    <s v="Esther Bunny x Sheep"/>
    <x v="11"/>
    <s v="True Shop Mega Bangna"/>
    <s v="BMA IV - South East"/>
    <s v="BMA"/>
  </r>
  <r>
    <s v="RC-179-202608042"/>
    <s v="True Shop Megabangna"/>
    <s v="POS"/>
    <x v="3"/>
    <m/>
    <m/>
    <m/>
    <m/>
    <m/>
    <x v="281"/>
    <s v="สำเร็จ"/>
    <s v="True Shop Mega Bangna"/>
    <s v="ชำระครบ"/>
    <m/>
    <s v=""/>
    <s v=""/>
    <s v=""/>
    <s v="2SIP173SGP013"/>
    <s v="Sheep Screen Protector Privacy Glass - iPhone 17 Pro Max"/>
    <n v="1"/>
    <n v="690"/>
    <s v="35.03"/>
    <n v="654.97"/>
    <s v=""/>
    <s v="Screen Protector"/>
    <x v="11"/>
    <s v="True Shop Mega Bangna"/>
    <s v="BMA IV - South East"/>
    <s v="BMA"/>
  </r>
  <r>
    <s v="RC-179-202608042"/>
    <s v="True Shop Megabangna"/>
    <s v="POS"/>
    <x v="3"/>
    <m/>
    <m/>
    <m/>
    <m/>
    <m/>
    <x v="281"/>
    <s v="สำเร็จ"/>
    <s v="True Shop Mega Bangna"/>
    <s v="ชำระครบ"/>
    <m/>
    <s v=""/>
    <s v=""/>
    <s v=""/>
    <s v="2SCP172BCG013"/>
    <s v="Sheep Bullet Camera Glass Clear iPhone 17 Pro /17 Pro Max"/>
    <n v="1"/>
    <n v="290"/>
    <s v="14.72"/>
    <n v="275.27999999999997"/>
    <s v=""/>
    <s v="Screen Protector"/>
    <x v="11"/>
    <s v="True Shop Mega Bangna"/>
    <s v="BMA IV - South East"/>
    <s v="BMA"/>
  </r>
  <r>
    <s v="RC-185-202608009"/>
    <s v="True Shop Future Park Rangsit (2 nd.) (D)"/>
    <s v="POS"/>
    <x v="3"/>
    <s v="0.0"/>
    <n v="0"/>
    <n v="925.23"/>
    <n v="64.77"/>
    <n v="990"/>
    <x v="282"/>
    <s v="สำเร็จ"/>
    <s v="True Shop Future Park Rangsit (2 nd.) (D)"/>
    <s v="ชำระครบ"/>
    <m/>
    <s v="TTB"/>
    <n v="990"/>
    <s v="14/8/2026 13:59"/>
    <s v="4IPH173IMM516"/>
    <s v="Sheep Canvas 17 Pro Max - Cinnamoroll"/>
    <n v="1"/>
    <n v="990"/>
    <s v="0.0"/>
    <n v="990"/>
    <s v=""/>
    <s v="Sanrio x Sheep"/>
    <x v="76"/>
    <s v="True Shop Future Park Rangsit (2 nd.) (D)"/>
    <s v="BMA III - North East"/>
    <s v="BMA"/>
  </r>
  <r>
    <s v="RC-202-202608011"/>
    <s v="True Shop The Mall Korat (D)"/>
    <s v="POS"/>
    <x v="4"/>
    <s v="0.0"/>
    <n v="0"/>
    <n v="271.02999999999997"/>
    <n v="18.97"/>
    <n v="290"/>
    <x v="283"/>
    <s v="สำเร็จ"/>
    <s v="True Shop The Mall Korat (D)"/>
    <s v="ชำระครบ"/>
    <m/>
    <s v="KBANK"/>
    <n v="290"/>
    <s v="13/8/2026 15:26"/>
    <s v="2SCP172BCG013"/>
    <s v="Sheep Bullet Camera Glass Clear iPhone 17 Pro /17 Pro Max"/>
    <n v="1"/>
    <n v="290"/>
    <s v="0.0"/>
    <n v="290"/>
    <s v=""/>
    <s v="Screen Protector"/>
    <x v="88"/>
    <s v="True Shop The Mall Korat (D)"/>
    <s v="UPC - Lower Northeast"/>
    <s v="UPC I"/>
  </r>
  <r>
    <s v="RC-202-202608010"/>
    <s v="True Shop The Mall Korat (D)"/>
    <s v="POS"/>
    <x v="5"/>
    <s v="0.0"/>
    <n v="0"/>
    <n v="644.86"/>
    <n v="45.14"/>
    <n v="690"/>
    <x v="283"/>
    <s v="สำเร็จ"/>
    <s v="True Shop The Mall Korat (D)"/>
    <s v="ชำระครบ"/>
    <m/>
    <s v="KBANK"/>
    <n v="690"/>
    <s v="12/8/2026 11:52"/>
    <s v="2SSC506SCM555"/>
    <s v="Sheep Canvas Clear Matte Black - S26 Ultra"/>
    <n v="1"/>
    <n v="690"/>
    <s v="0.0"/>
    <n v="690"/>
    <s v=""/>
    <s v="Sheep Clear"/>
    <x v="88"/>
    <s v="True Shop The Mall Korat (D)"/>
    <s v="UPC - Lower Northeast"/>
    <s v="UPC I"/>
  </r>
  <r>
    <s v="RC-202-202608009"/>
    <s v="True Shop The Mall Korat (D)"/>
    <s v="POS"/>
    <x v="6"/>
    <s v="0.0"/>
    <n v="0"/>
    <n v="551.4"/>
    <n v="38.6"/>
    <n v="590"/>
    <x v="12"/>
    <s v="สำเร็จ"/>
    <s v="True Shop The Mall Korat (D)"/>
    <s v="ชำระครบ"/>
    <m/>
    <s v="KTC"/>
    <n v="590"/>
    <s v="11/8/2026 17:32"/>
    <s v="2IPH170SCM013"/>
    <s v="Sheep Clear Magsafe - iPhone 17"/>
    <n v="1"/>
    <n v="690"/>
    <s v="100.0"/>
    <n v="590"/>
    <s v=""/>
    <s v="Sheep Clear"/>
    <x v="88"/>
    <s v="True Shop The Mall Korat (D)"/>
    <s v="UPC - Lower Northeast"/>
    <s v="UPC I"/>
  </r>
  <r>
    <s v="RC-202-202608008"/>
    <s v="True Shop The Mall Korat (D)"/>
    <s v="POS"/>
    <x v="7"/>
    <s v="0.0"/>
    <n v="0"/>
    <n v="326.17"/>
    <n v="22.83"/>
    <n v="349"/>
    <x v="259"/>
    <s v="สำเร็จ"/>
    <s v="True Shop The Mall Korat (D)"/>
    <s v="ชำระครบ"/>
    <m/>
    <s v="KBANK"/>
    <n v="349"/>
    <s v="10/8/2026 13:51"/>
    <s v="4ACC999SGM521"/>
    <s v="Sheep Phone Grip - Hello Kitty Love"/>
    <n v="1"/>
    <n v="349"/>
    <s v="0.0"/>
    <n v="349"/>
    <s v=""/>
    <s v="Sanrio x Sheep"/>
    <x v="88"/>
    <s v="True Shop The Mall Korat (D)"/>
    <s v="UPC - Lower Northeast"/>
    <s v="UPC I"/>
  </r>
  <r>
    <s v="RC-202-202608007"/>
    <s v="True Shop The Mall Korat (D)"/>
    <s v="POS"/>
    <x v="7"/>
    <s v="0.0"/>
    <n v="0"/>
    <n v="925.23"/>
    <n v="64.77"/>
    <n v="990"/>
    <x v="259"/>
    <s v="สำเร็จ"/>
    <s v="True Shop The Mall Korat (D)"/>
    <s v="ชำระครบ"/>
    <m/>
    <s v="KBANK"/>
    <n v="990"/>
    <s v="10/8/2026 13:46"/>
    <s v="5IPH172IMM413"/>
    <s v="iPhone 17 Pro Magsafe - 101 Dalmatians"/>
    <n v="1"/>
    <n v="990"/>
    <s v="0.0"/>
    <n v="990"/>
    <s v=""/>
    <s v="Disney x Sheep"/>
    <x v="88"/>
    <s v="True Shop The Mall Korat (D)"/>
    <s v="UPC - Lower Northeast"/>
    <s v="UPC I"/>
  </r>
  <r>
    <s v="RC-202-202608006"/>
    <s v="True Shop The Mall Korat (D)"/>
    <s v="POS"/>
    <x v="7"/>
    <s v="0.0"/>
    <n v="0"/>
    <n v="925.23"/>
    <n v="64.77"/>
    <n v="990"/>
    <x v="284"/>
    <s v="สำเร็จ"/>
    <s v="True Shop The Mall Korat (D)"/>
    <s v="ชำระครบ"/>
    <m/>
    <s v="KBANK"/>
    <n v="990"/>
    <s v="10/8/2026 12:24"/>
    <s v="4IPH173IMM520"/>
    <s v="Sheep Canvas 17 Pro Max - Hello Kitty"/>
    <n v="1"/>
    <n v="990"/>
    <s v="0.0"/>
    <n v="990"/>
    <s v=""/>
    <s v="Sanrio x Sheep"/>
    <x v="88"/>
    <s v="True Shop The Mall Korat (D)"/>
    <s v="UPC - Lower Northeast"/>
    <s v="UPC I"/>
  </r>
  <r>
    <s v="RC-153-202608010"/>
    <s v="True Shop Central Festival Chiangmai"/>
    <s v="POS"/>
    <x v="3"/>
    <s v="0.0"/>
    <n v="0"/>
    <n v="644.86"/>
    <n v="45.14"/>
    <n v="690"/>
    <x v="285"/>
    <s v="สำเร็จ"/>
    <s v="True Shop Central Festival Chiangmai"/>
    <s v="ชำระครบ"/>
    <m/>
    <s v="TTB"/>
    <n v="690"/>
    <s v="14/8/2026 13:53"/>
    <s v="2IPH172SCM013"/>
    <s v="Sheep Clear Magsafe - iPhone 17 Pro"/>
    <n v="1"/>
    <n v="690"/>
    <s v="0.0"/>
    <n v="690"/>
    <s v=""/>
    <s v="Sheep Clear"/>
    <x v="56"/>
    <s v="True Shop Central Festival Chiangmai"/>
    <s v="UPC - Upper North"/>
    <s v="UPC I"/>
  </r>
  <r>
    <s v="RC-129-202608027"/>
    <s v="True Shop Central Ladprao"/>
    <s v="POS"/>
    <x v="3"/>
    <s v="0.0"/>
    <n v="0"/>
    <n v="644.86"/>
    <n v="45.14"/>
    <n v="690"/>
    <x v="286"/>
    <s v="สำเร็จ"/>
    <s v="True Shop Central Ladprao"/>
    <s v="ชำระครบ"/>
    <m/>
    <s v="KBANK"/>
    <n v="690"/>
    <s v="14/8/2026 13:32"/>
    <s v="2SIP173SGP013"/>
    <s v="Sheep Screen Protector Privacy Glass - iPhone 17 Pro Max"/>
    <n v="1"/>
    <n v="690"/>
    <s v="0.0"/>
    <n v="690"/>
    <s v=""/>
    <s v="Screen Protector"/>
    <x v="82"/>
    <s v="True Shop Central Ladprao"/>
    <s v="BMA I - North West"/>
    <s v="BMA"/>
  </r>
  <r>
    <s v="RC-105-202608030"/>
    <s v="True Shop Lotus's Ranong"/>
    <s v="POS"/>
    <x v="3"/>
    <s v="0.0"/>
    <n v="0"/>
    <n v="1196.26"/>
    <n v="83.74"/>
    <n v="1280"/>
    <x v="16"/>
    <s v="สำเร็จ"/>
    <s v="True Shop Lotus's Ranong"/>
    <s v="ชำระครบ"/>
    <m/>
    <s v="TTB"/>
    <n v="1280"/>
    <s v="14/8/2026 13:19"/>
    <s v="2IPH170SCM555"/>
    <s v="Sheep Canvas Clear Matte Black - iPhone 17"/>
    <n v="1"/>
    <n v="690"/>
    <s v="50.0"/>
    <n v="640"/>
    <s v=""/>
    <s v="Sheep Clear"/>
    <x v="15"/>
    <s v="True Shop Lotus's Ranong"/>
    <s v="UPC - Upper South"/>
    <s v="UPC II"/>
  </r>
  <r>
    <s v="RC-105-202608030"/>
    <s v="True Shop Lotus's Ranong"/>
    <s v="POS"/>
    <x v="3"/>
    <m/>
    <m/>
    <m/>
    <m/>
    <m/>
    <x v="16"/>
    <s v="สำเร็จ"/>
    <s v="True Shop Lotus's Ranong"/>
    <s v="ชำระครบ"/>
    <m/>
    <s v=""/>
    <s v=""/>
    <s v=""/>
    <s v="2SIP170SGP013"/>
    <s v="Sheep Screen Protector Privacy Glass - iPhone 17 / 16 Pro"/>
    <n v="1"/>
    <n v="690"/>
    <s v="50.0"/>
    <n v="640"/>
    <s v=""/>
    <s v="Screen Protector"/>
    <x v="15"/>
    <s v="True Shop Lotus's Ranong"/>
    <s v="UPC - Upper South"/>
    <s v="UPC II"/>
  </r>
  <r>
    <s v="RC-105-202608029"/>
    <s v="True Shop Lotus's Ranong"/>
    <s v="POS"/>
    <x v="3"/>
    <s v="0.0"/>
    <n v="0"/>
    <n v="831.78"/>
    <n v="58.22"/>
    <n v="890"/>
    <x v="16"/>
    <s v="สำเร็จ"/>
    <s v="True Shop Lotus's Ranong"/>
    <s v="ชำระครบ"/>
    <m/>
    <s v="TTB"/>
    <n v="890"/>
    <s v="14/8/2026 13:10"/>
    <s v="4IPH170IMM522"/>
    <s v="Sheep Canvas 17 - Little Twin Stars"/>
    <n v="1"/>
    <n v="990"/>
    <s v="100.0"/>
    <n v="890"/>
    <s v=""/>
    <s v="Sanrio x Sheep"/>
    <x v="15"/>
    <s v="True Shop Lotus's Ranong"/>
    <s v="UPC - Upper South"/>
    <s v="UPC II"/>
  </r>
  <r>
    <s v="RC-133-202608044"/>
    <s v="True Shop Central Chanthaburi"/>
    <s v="POS"/>
    <x v="3"/>
    <s v="0.0"/>
    <n v="0"/>
    <n v="364.49"/>
    <n v="25.51"/>
    <n v="390"/>
    <x v="68"/>
    <s v="สำเร็จ"/>
    <s v="True Shop Central Chanthaburi"/>
    <s v="ชำระครบ"/>
    <m/>
    <s v="อื่นๆ"/>
    <n v="390"/>
    <s v="14/8/2026 13:07"/>
    <s v="2SCP172BCG002"/>
    <s v="Sheep Bullet Camera Glass iPhone 17 Pro /17 Pro Max - Natural Titanium"/>
    <n v="1"/>
    <n v="390"/>
    <s v="0.0"/>
    <n v="390"/>
    <s v=""/>
    <s v="Screen Protector"/>
    <x v="2"/>
    <s v="True Shop Central Chanthaburi"/>
    <s v="UPC - East"/>
    <s v="UPC II"/>
  </r>
  <r>
    <s v="RC-114-202608022"/>
    <s v="True Shop Robinson Kanchanaburi"/>
    <s v="POS"/>
    <x v="3"/>
    <s v="0.0"/>
    <n v="0"/>
    <n v="925.23"/>
    <n v="64.77"/>
    <n v="990"/>
    <x v="52"/>
    <s v="สำเร็จ"/>
    <s v="True Shop Robinson Kanchanaburi"/>
    <s v="ชำระครบ"/>
    <m/>
    <s v="TTB"/>
    <n v="990"/>
    <s v="14/8/2026 13:03"/>
    <s v="5IPH173IMM562"/>
    <s v="Sheep Canvas 17 Pro Max - Friends Forever"/>
    <n v="1"/>
    <n v="990"/>
    <s v="0.0"/>
    <n v="990"/>
    <s v=""/>
    <s v="Disney x Sheep"/>
    <x v="40"/>
    <s v="True Shop Robinson Kanchanaburi"/>
    <s v="UPC - West"/>
    <s v="UPC II"/>
  </r>
  <r>
    <s v="RC-125-202608170"/>
    <s v="TRUE - Central Rama 9"/>
    <s v="POS"/>
    <x v="3"/>
    <s v="0.00"/>
    <n v="0"/>
    <n v="1580.37"/>
    <n v="110.63"/>
    <n v="1691"/>
    <x v="17"/>
    <s v="สำเร็จ"/>
    <s v="True Shop Central Rama 9"/>
    <s v="ชำระครบ"/>
    <m/>
    <s v="KBANK"/>
    <n v="1691"/>
    <s v="14/8/2026 12:55"/>
    <s v="0CLO000BAG016"/>
    <s v="Cloth Bag - ถุงผ้าส้ม (1:50)"/>
    <n v="1"/>
    <n v="0"/>
    <s v="0.00"/>
    <n v="0"/>
    <s v=""/>
    <s v="In-house assets"/>
    <x v="1"/>
    <s v="True Shop Central Rama 9"/>
    <s v="BMA V - Central"/>
    <s v="BMA"/>
  </r>
  <r>
    <s v="RC-125-202608170"/>
    <s v="TRUE - Central Rama 9"/>
    <s v="POS"/>
    <x v="3"/>
    <m/>
    <m/>
    <m/>
    <m/>
    <m/>
    <x v="17"/>
    <s v="สำเร็จ"/>
    <s v="True Shop Central Rama 9"/>
    <s v="ชำระครบ"/>
    <m/>
    <s v=""/>
    <s v=""/>
    <s v=""/>
    <s v="TRUE0790"/>
    <s v="Pre-Order TR - 790"/>
    <n v="1"/>
    <n v="0"/>
    <s v="0.00"/>
    <n v="0"/>
    <s v=""/>
    <s v="TRUE ONLY"/>
    <x v="1"/>
    <s v="True Shop Central Rama 9"/>
    <s v="BMA V - Central"/>
    <s v="BMA"/>
  </r>
  <r>
    <s v="RC-125-202608170"/>
    <s v="TRUE - Central Rama 9"/>
    <s v="POS"/>
    <x v="3"/>
    <m/>
    <m/>
    <m/>
    <m/>
    <m/>
    <x v="17"/>
    <s v="สำเร็จ"/>
    <s v="True Shop Central Rama 9"/>
    <s v="ชำระครบ"/>
    <m/>
    <s v=""/>
    <s v=""/>
    <s v=""/>
    <s v="5IPH163IMM559"/>
    <s v="Sheep Canvas 16 Pro Max - Toy Story 5"/>
    <n v="1"/>
    <n v="990"/>
    <s v="49.50"/>
    <n v="940.5"/>
    <s v=""/>
    <s v="Disney x Sheep"/>
    <x v="1"/>
    <s v="True Shop Central Rama 9"/>
    <s v="BMA V - Central"/>
    <s v="BMA"/>
  </r>
  <r>
    <s v="RC-125-202608170"/>
    <s v="TRUE - Central Rama 9"/>
    <s v="POS"/>
    <x v="3"/>
    <m/>
    <m/>
    <m/>
    <m/>
    <m/>
    <x v="17"/>
    <s v="สำเร็จ"/>
    <s v="True Shop Central Rama 9"/>
    <s v="ชำระครบ"/>
    <m/>
    <s v=""/>
    <s v=""/>
    <s v=""/>
    <s v="5ACC999MWS564"/>
    <s v="Sheep Phone Wallet Stand - Slinky Dog"/>
    <n v="1"/>
    <n v="790"/>
    <s v="39.50"/>
    <n v="750.5"/>
    <s v=""/>
    <s v="Disney x Sheep"/>
    <x v="1"/>
    <s v="True Shop Central Rama 9"/>
    <s v="BMA V - Central"/>
    <s v="BMA"/>
  </r>
  <r>
    <s v="RC-125-202608169"/>
    <s v="TRUE - Central Rama 9"/>
    <s v="POS"/>
    <x v="3"/>
    <s v="0.0"/>
    <n v="0"/>
    <n v="466.36"/>
    <n v="32.64"/>
    <n v="499"/>
    <x v="90"/>
    <s v="สำเร็จ"/>
    <s v="True Shop Central Rama 9"/>
    <s v="ชำระครบ"/>
    <m/>
    <s v="KBANK"/>
    <n v="499"/>
    <s v="14/8/2026 12:52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69"/>
    <s v="TRUE - Central Rama 9"/>
    <s v="POS"/>
    <x v="3"/>
    <m/>
    <m/>
    <m/>
    <m/>
    <m/>
    <x v="90"/>
    <s v="สำเร็จ"/>
    <s v="True Shop Central Rama 9"/>
    <s v="ชำระครบ"/>
    <m/>
    <s v=""/>
    <s v=""/>
    <s v=""/>
    <s v="5PHC999CHR559"/>
    <s v="Sheep Phone Charm - Toy Story 5"/>
    <n v="1"/>
    <n v="499"/>
    <s v="0.0"/>
    <n v="499"/>
    <s v=""/>
    <s v="Disney x Sheep"/>
    <x v="1"/>
    <s v="True Shop Central Rama 9"/>
    <s v="BMA V - Central"/>
    <s v="BMA"/>
  </r>
  <r>
    <s v="RC-90-202608004"/>
    <s v="True Shop Terminal 21 Korat"/>
    <s v="POS"/>
    <x v="3"/>
    <s v="0.0"/>
    <n v="0"/>
    <n v="551.4"/>
    <n v="38.6"/>
    <n v="590"/>
    <x v="12"/>
    <s v="สำเร็จ"/>
    <s v="True Shop Terminal 21 Korat"/>
    <s v="ชำระครบ"/>
    <m/>
    <s v="KBANK"/>
    <n v="590"/>
    <s v="14/8/2026 12:45"/>
    <s v="2IPH173SCM003"/>
    <s v="Sheep Canvas Clear Pink - iPhone 17 Pro Max"/>
    <n v="1"/>
    <n v="690"/>
    <s v="100.0"/>
    <n v="590"/>
    <s v=""/>
    <s v="Sheep Clear"/>
    <x v="70"/>
    <s v="True Shop Terminal 21 Korat"/>
    <s v="UPC - Lower Northeast"/>
    <s v="UPC I"/>
  </r>
  <r>
    <s v="RC-163-202608016"/>
    <s v="True Shop Central Sriracha"/>
    <s v="POS"/>
    <x v="3"/>
    <s v="0.0"/>
    <n v="0"/>
    <n v="1009.35"/>
    <n v="70.650000000000006"/>
    <n v="1080"/>
    <x v="287"/>
    <s v="สำเร็จ"/>
    <s v="True Shop Central Sriracha"/>
    <s v="ชำระครบ"/>
    <m/>
    <s v="KBANK"/>
    <n v="1080"/>
    <s v="14/8/2026 12:37"/>
    <s v="2IPH173SCM020"/>
    <s v="Sheep Canvas Clear Purple - iPhone 17 Pro Max"/>
    <n v="1"/>
    <n v="690"/>
    <s v="0.0"/>
    <n v="690"/>
    <s v=""/>
    <s v="Sheep Clear"/>
    <x v="68"/>
    <s v="True Shop Central Sriracha"/>
    <s v="UPC - East"/>
    <s v="UPC II"/>
  </r>
  <r>
    <s v="RC-163-202608016"/>
    <s v="True Shop Central Sriracha"/>
    <s v="POS"/>
    <x v="3"/>
    <m/>
    <m/>
    <m/>
    <m/>
    <m/>
    <x v="287"/>
    <s v="สำเร็จ"/>
    <s v="True Shop Central Sriracha"/>
    <s v="ชำระครบ"/>
    <m/>
    <s v=""/>
    <s v=""/>
    <s v=""/>
    <s v="2SCP172BCG002"/>
    <s v="Sheep Bullet Camera Glass iPhone 17 Pro /17 Pro Max - Natural Titanium"/>
    <n v="1"/>
    <n v="390"/>
    <s v="0.0"/>
    <n v="390"/>
    <s v=""/>
    <s v="Screen Protector"/>
    <x v="68"/>
    <s v="True Shop Central Sriracha"/>
    <s v="UPC - East"/>
    <s v="UPC II"/>
  </r>
  <r>
    <s v="RC-148-202608020"/>
    <s v="True Shop The Mall Ngamwongwan 3FL."/>
    <s v="POS"/>
    <x v="3"/>
    <s v="0.0"/>
    <n v="0"/>
    <n v="364.49"/>
    <n v="25.51"/>
    <n v="390"/>
    <x v="210"/>
    <s v="สำเร็จ"/>
    <s v="True Shop The Mall Ngamwongwan 6Fl."/>
    <s v="ชำระครบ"/>
    <m/>
    <s v="TTB"/>
    <n v="390"/>
    <s v="14/8/2026 12:27"/>
    <s v="2SCP172BCG090"/>
    <s v="Sheep Bullet Camera Glass iPhone 17 Pro /17 Pro Max - Silver"/>
    <n v="1"/>
    <n v="390"/>
    <s v="0.0"/>
    <n v="390"/>
    <s v=""/>
    <s v="Screen Protector"/>
    <x v="47"/>
    <s v="True Shop The Mall Ngamwongwan 6Fl."/>
    <s v="BMA I - North West"/>
    <s v="BMA"/>
  </r>
  <r>
    <s v="RC-194-202608003"/>
    <s v="True Shop Central Plaza Khon Kaen (D)"/>
    <s v="POS"/>
    <x v="3"/>
    <s v="0.0"/>
    <n v="0"/>
    <n v="644.86"/>
    <n v="45.14"/>
    <n v="690"/>
    <x v="288"/>
    <s v="สำเร็จ"/>
    <s v="True Shop Central Plaza Khon Kaen (D)"/>
    <s v="ชำระครบ"/>
    <m/>
    <s v="KBANK"/>
    <n v="690"/>
    <s v="14/8/2026 12:02"/>
    <s v="2IPH173SCM013"/>
    <s v="Sheep Clear Magsafe - iPhone 17 Pro Max"/>
    <n v="1"/>
    <n v="690"/>
    <s v="0.0"/>
    <n v="690"/>
    <s v=""/>
    <s v="Sheep Clear"/>
    <x v="27"/>
    <s v="True Shop Central Plaza Khon Kaen (D)"/>
    <s v="UPC - Upper Northeast"/>
    <s v="UPC I"/>
  </r>
  <r>
    <s v="RC-125-202608168"/>
    <s v="TRUE - Central Rama 9"/>
    <s v="POS"/>
    <x v="3"/>
    <s v="0.0"/>
    <n v="0"/>
    <n v="644.86"/>
    <n v="45.14"/>
    <n v="690"/>
    <x v="1"/>
    <s v="สำเร็จ"/>
    <s v="True Shop Central Rama 9"/>
    <s v="ชำระครบ"/>
    <m/>
    <s v="KBANK"/>
    <n v="690"/>
    <s v="14/8/2026 12:17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68"/>
    <s v="TRUE - Central Rama 9"/>
    <s v="POS"/>
    <x v="3"/>
    <m/>
    <m/>
    <m/>
    <m/>
    <m/>
    <x v="1"/>
    <s v="สำเร็จ"/>
    <s v="True Shop Central Rama 9"/>
    <s v="ชำระครบ"/>
    <m/>
    <s v=""/>
    <s v=""/>
    <s v=""/>
    <s v="2IPH143SCM135"/>
    <s v="Sheep Canvas Clear Matte - iPhone 14 Pro Max"/>
    <n v="1"/>
    <n v="690"/>
    <s v="0.0"/>
    <n v="690"/>
    <s v=""/>
    <s v="Sheep Clear"/>
    <x v="1"/>
    <s v="True Shop Central Rama 9"/>
    <s v="BMA V - Central"/>
    <s v="BMA"/>
  </r>
  <r>
    <s v="RC-126-202608023"/>
    <s v="True Shop Central Chonburi"/>
    <s v="POS"/>
    <x v="3"/>
    <s v="0.0"/>
    <n v="0"/>
    <n v="326.17"/>
    <n v="22.83"/>
    <n v="349"/>
    <x v="289"/>
    <s v="สำเร็จ"/>
    <s v="True Shop Central Chonburi"/>
    <s v="ชำระครบ"/>
    <m/>
    <s v="KBANK"/>
    <n v="349"/>
    <s v="14/8/2026 12:10"/>
    <s v="5PHC999CHR527"/>
    <s v="Phone Charm - Mickey and Friends"/>
    <n v="1"/>
    <n v="349"/>
    <s v="0.0"/>
    <n v="349"/>
    <s v=""/>
    <s v="Disney x Sheep"/>
    <x v="46"/>
    <s v="True Shop Central Chonburi"/>
    <s v="UPC - East"/>
    <s v="UPC II"/>
  </r>
  <r>
    <s v="RC-131-202608011"/>
    <s v="True Shop Central Chaengwattana"/>
    <s v="POS"/>
    <x v="3"/>
    <s v="0.0"/>
    <n v="0"/>
    <n v="551.4"/>
    <n v="38.6"/>
    <n v="590"/>
    <x v="161"/>
    <s v="สำเร็จ"/>
    <s v="True Shop Central Chaengwattana"/>
    <s v="ชำระครบ"/>
    <m/>
    <s v="TNS"/>
    <n v="590"/>
    <s v="14/8/2026 12:03"/>
    <s v="2IPH170SCM013"/>
    <s v="Sheep Clear Magsafe - iPhone 17"/>
    <n v="1"/>
    <n v="690"/>
    <s v="100.0"/>
    <n v="590"/>
    <s v=""/>
    <s v="Sheep Clear"/>
    <x v="77"/>
    <s v="True Shop Central Chaengwattana"/>
    <s v="BMA I - North West"/>
    <s v="BMA"/>
  </r>
  <r>
    <s v="RC-148-202608019"/>
    <s v="True Shop The Mall Ngamwongwan 3FL."/>
    <s v="POS"/>
    <x v="3"/>
    <s v="0.0"/>
    <n v="0"/>
    <n v="364.49"/>
    <n v="25.51"/>
    <n v="390"/>
    <x v="12"/>
    <s v="สำเร็จ"/>
    <s v="True Shop The Mall Ngamwongwan 6Fl."/>
    <s v="ชำระครบ"/>
    <m/>
    <s v="KBANK"/>
    <n v="390"/>
    <s v="14/8/2026 12:00"/>
    <s v="2SCP172BCG016"/>
    <s v="Sheep Bullet Camera Glass iPhone 17 Pro /17 Pro Max - Orange"/>
    <n v="1"/>
    <n v="390"/>
    <s v="0.0"/>
    <n v="390"/>
    <s v=""/>
    <s v="Screen Protector"/>
    <x v="47"/>
    <s v="True Shop The Mall Ngamwongwan 6Fl."/>
    <s v="BMA I - North West"/>
    <s v="BMA"/>
  </r>
  <r>
    <s v="RC-104-202608006"/>
    <s v="True Shop Lotus's Nongbualamphu"/>
    <s v="POS"/>
    <x v="3"/>
    <s v="0.0"/>
    <n v="0"/>
    <n v="925.23"/>
    <n v="64.77"/>
    <n v="990"/>
    <x v="12"/>
    <s v="สำเร็จ"/>
    <s v="True Shop Lotus's Nongbualamphu"/>
    <s v="ชำระครบ"/>
    <m/>
    <s v="TTB"/>
    <n v="990"/>
    <s v="14/8/2026 11:53"/>
    <s v="9IPH170IMM514"/>
    <s v="iPhone 17 Magsafe - Monchhichi"/>
    <n v="1"/>
    <n v="990"/>
    <s v="0.0"/>
    <n v="990"/>
    <s v=""/>
    <s v="Monchhichi TH"/>
    <x v="73"/>
    <s v="True Shop Lotus's Nongbualamphu"/>
    <s v="UPC - Upper Northeast"/>
    <s v="UPC I"/>
  </r>
  <r>
    <s v="RC-133-202608043"/>
    <s v="True Shop Central Chanthaburi"/>
    <s v="POS"/>
    <x v="3"/>
    <s v="0.0"/>
    <n v="0"/>
    <n v="925.23"/>
    <n v="64.77"/>
    <n v="990"/>
    <x v="290"/>
    <s v="สำเร็จ"/>
    <s v="True Shop Central Chanthaburi"/>
    <s v="ชำระครบ"/>
    <m/>
    <s v="KBANK"/>
    <n v="990"/>
    <s v="14/8/2026 10:50"/>
    <s v="9IPH173IMM507"/>
    <s v="iPhone 17 Pro Max Magsafe - Momorei Rico"/>
    <n v="1"/>
    <n v="990"/>
    <s v="0.0"/>
    <n v="990"/>
    <s v=""/>
    <s v="Momorei"/>
    <x v="2"/>
    <s v="True Shop Central Chanthaburi"/>
    <s v="UPC - East"/>
    <s v="UPC II"/>
  </r>
  <r>
    <s v="RC-125-202608167"/>
    <s v="TRUE - Central Rama 9"/>
    <s v="POS"/>
    <x v="3"/>
    <s v="0.0"/>
    <n v="0"/>
    <n v="644.86"/>
    <n v="45.14"/>
    <n v="690"/>
    <x v="90"/>
    <s v="สำเร็จ"/>
    <s v="True Shop Central Rama 9"/>
    <s v="ชำระครบ"/>
    <m/>
    <s v="KBANK"/>
    <n v="690"/>
    <s v="14/8/2026 10:39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67"/>
    <s v="TRUE - Central Rama 9"/>
    <s v="POS"/>
    <x v="3"/>
    <m/>
    <m/>
    <m/>
    <m/>
    <m/>
    <x v="90"/>
    <s v="สำเร็จ"/>
    <s v="True Shop Central Rama 9"/>
    <s v="ชำระครบ"/>
    <m/>
    <s v=""/>
    <s v=""/>
    <s v=""/>
    <s v="2IPH172SCM004"/>
    <s v="Sheep Canvas Clear Blue - iPhone 17 Pro"/>
    <n v="1"/>
    <n v="690"/>
    <s v="0.0"/>
    <n v="690"/>
    <s v=""/>
    <s v="Sheep Clear"/>
    <x v="1"/>
    <s v="True Shop Central Rama 9"/>
    <s v="BMA V - Central"/>
    <s v="BMA"/>
  </r>
  <r>
    <s v="RC-141-202608017"/>
    <s v="True Shop The mall Bangkapi"/>
    <s v="POS"/>
    <x v="4"/>
    <s v="0.0"/>
    <n v="0"/>
    <n v="1289.72"/>
    <n v="90.28"/>
    <n v="1380"/>
    <x v="12"/>
    <s v="สำเร็จ"/>
    <s v="True Shop The Mall Bangkapi"/>
    <s v="ชำระครบ"/>
    <m/>
    <s v="KBANK"/>
    <n v="1380"/>
    <s v="13/8/2026 20:25"/>
    <s v="2SIP173SGP013"/>
    <s v="Sheep Screen Protector Privacy Glass - iPhone 17 Pro Max"/>
    <n v="1"/>
    <n v="690"/>
    <s v="0.0"/>
    <n v="690"/>
    <s v=""/>
    <s v="Screen Protector"/>
    <x v="4"/>
    <s v="True Shop The Mall Bangkapi"/>
    <s v="BMA IV - South East"/>
    <s v="BMA"/>
  </r>
  <r>
    <s v="RC-141-202608017"/>
    <s v="True Shop The mall Bangkapi"/>
    <s v="POS"/>
    <x v="4"/>
    <m/>
    <m/>
    <m/>
    <m/>
    <m/>
    <x v="12"/>
    <s v="สำเร็จ"/>
    <s v="True Shop The Mall Bangkapi"/>
    <s v="ชำระครบ"/>
    <m/>
    <s v=""/>
    <s v=""/>
    <s v=""/>
    <s v="2SIP172SGP013"/>
    <s v="Sheep Screen Protector Privacy Glass - iPhone 17 Pro"/>
    <n v="1"/>
    <n v="690"/>
    <s v="0.0"/>
    <n v="690"/>
    <s v=""/>
    <s v="Screen Protector"/>
    <x v="4"/>
    <s v="True Shop The Mall Bangkapi"/>
    <s v="BMA IV - South East"/>
    <s v="BMA"/>
  </r>
  <r>
    <s v="RC-62-202608020"/>
    <s v="True Shop Central Westville"/>
    <s v="POS"/>
    <x v="4"/>
    <s v="0.0"/>
    <n v="0"/>
    <n v="457.94"/>
    <n v="32.06"/>
    <n v="490"/>
    <x v="85"/>
    <s v="สำเร็จ"/>
    <s v="True Shop Central Westville"/>
    <s v="ชำระครบ"/>
    <m/>
    <s v="KBANK"/>
    <n v="490"/>
    <s v="13/8/2026 20:02"/>
    <s v="2SIP173SPC013"/>
    <s v="Sheep Screen Protector Clear - iPhone 17 Pro Max"/>
    <n v="1"/>
    <n v="490"/>
    <s v="0.0"/>
    <n v="490"/>
    <s v=""/>
    <s v="Screen Protector"/>
    <x v="59"/>
    <s v="True Shop Central Westville"/>
    <s v="BMA I - North West"/>
    <s v="BMA"/>
  </r>
  <r>
    <s v="RC-147-202608031"/>
    <s v="True Shop Terminal 21 Pattaya"/>
    <s v="POS"/>
    <x v="4"/>
    <s v="0.0"/>
    <n v="0"/>
    <n v="551.4"/>
    <n v="38.6"/>
    <n v="590"/>
    <x v="275"/>
    <s v="สำเร็จ"/>
    <s v="True Shop Terminal 21 Pattaya"/>
    <s v="ชำระครบ"/>
    <m/>
    <s v="KBANK"/>
    <n v="590"/>
    <s v="13/8/2026 19:54"/>
    <s v="2IPH173SCM013"/>
    <s v="Sheep Clear Magsafe - iPhone 17 Pro Max"/>
    <n v="1"/>
    <n v="690"/>
    <s v="100.0"/>
    <n v="590"/>
    <s v=""/>
    <s v="Sheep Clear"/>
    <x v="26"/>
    <s v="True Shop Terminal 21 Pattaya"/>
    <s v="UPC - East"/>
    <s v="UPC II"/>
  </r>
  <r>
    <s v="RC-137-202608020"/>
    <s v="True Shop Central Nakhornpathom"/>
    <s v="POS"/>
    <x v="4"/>
    <s v="0.0"/>
    <n v="0"/>
    <n v="1373.83"/>
    <n v="96.17"/>
    <n v="1470"/>
    <x v="180"/>
    <s v="สำเร็จ"/>
    <s v="True Shop Central Nakhornpathom"/>
    <s v="ชำระครบ"/>
    <m/>
    <s v="TTB"/>
    <n v="1470"/>
    <s v="13/8/2026 19:51"/>
    <s v="2IPH173SCM013"/>
    <s v="Sheep Clear Magsafe - iPhone 17 Pro Max"/>
    <n v="1"/>
    <n v="690"/>
    <s v="43.95"/>
    <n v="646.04999999999995"/>
    <s v=""/>
    <s v="Sheep Clear"/>
    <x v="57"/>
    <s v="True Shop Central Nakhornpathom"/>
    <s v="UPC - West"/>
    <s v="UPC II"/>
  </r>
  <r>
    <s v="RC-137-202608020"/>
    <s v="True Shop Central Nakhornpathom"/>
    <s v="POS"/>
    <x v="4"/>
    <m/>
    <m/>
    <m/>
    <m/>
    <m/>
    <x v="180"/>
    <s v="สำเร็จ"/>
    <s v="True Shop Central Nakhornpathom"/>
    <s v="ชำระครบ"/>
    <m/>
    <s v=""/>
    <s v=""/>
    <s v=""/>
    <s v="2SCP172BCG016"/>
    <s v="Sheep Bullet Camera Glass iPhone 17 Pro /17 Pro Max - Orange"/>
    <n v="1"/>
    <n v="390"/>
    <s v="24.84"/>
    <n v="365.16"/>
    <s v=""/>
    <s v="Screen Protector"/>
    <x v="57"/>
    <s v="True Shop Central Nakhornpathom"/>
    <s v="UPC - West"/>
    <s v="UPC II"/>
  </r>
  <r>
    <s v="RC-137-202608020"/>
    <s v="True Shop Central Nakhornpathom"/>
    <s v="POS"/>
    <x v="4"/>
    <m/>
    <m/>
    <m/>
    <m/>
    <m/>
    <x v="180"/>
    <s v="สำเร็จ"/>
    <s v="True Shop Central Nakhornpathom"/>
    <s v="ชำระครบ"/>
    <m/>
    <s v=""/>
    <s v=""/>
    <s v=""/>
    <s v="2SIP173SPC013"/>
    <s v="Sheep Screen Protector Clear - iPhone 17 Pro Max"/>
    <n v="1"/>
    <n v="490"/>
    <s v="31.21"/>
    <n v="458.79"/>
    <s v=""/>
    <s v="Screen Protector"/>
    <x v="57"/>
    <s v="True Shop Central Nakhornpathom"/>
    <s v="UPC - West"/>
    <s v="UPC II"/>
  </r>
  <r>
    <s v="RC-150-202608016"/>
    <s v="True Shop Central Ayutthaya"/>
    <s v="POS"/>
    <x v="4"/>
    <s v="0.0"/>
    <n v="0"/>
    <n v="925.23"/>
    <n v="64.77"/>
    <n v="990"/>
    <x v="246"/>
    <s v="สำเร็จ"/>
    <s v="True Shop Central Ayutthaya"/>
    <s v="ชำระครบ"/>
    <m/>
    <s v="TTB"/>
    <n v="990"/>
    <s v="13/8/2026 17:32"/>
    <s v="9IPH170IMM514"/>
    <s v="iPhone 17 Magsafe - Monchhichi"/>
    <n v="1"/>
    <n v="990"/>
    <s v="0.0"/>
    <n v="990"/>
    <s v=""/>
    <s v="Monchhichi TH"/>
    <x v="78"/>
    <s v="True Shop Central Ayutthaya"/>
    <s v="UPC - Central"/>
    <s v="UPC II"/>
  </r>
  <r>
    <s v="RC-150-202608015"/>
    <s v="True Shop Central Ayutthaya"/>
    <s v="POS"/>
    <x v="5"/>
    <s v="0.0"/>
    <n v="0"/>
    <n v="831.78"/>
    <n v="58.22"/>
    <n v="890"/>
    <x v="291"/>
    <s v="สำเร็จ"/>
    <s v="True Shop Central Ayutthaya"/>
    <s v="ชำระครบ"/>
    <m/>
    <s v="TTB"/>
    <n v="890"/>
    <s v="12/8/2026 14:40"/>
    <s v="5IPH171IMM502"/>
    <s v="iPhone Air Magsafe - Stitch Beach"/>
    <n v="1"/>
    <n v="990"/>
    <s v="100.0"/>
    <n v="890"/>
    <s v=""/>
    <s v="Disney x Sheep"/>
    <x v="78"/>
    <s v="True Shop Central Ayutthaya"/>
    <s v="UPC - Central"/>
    <s v="UPC II"/>
  </r>
  <r>
    <s v="RC-150-202608014"/>
    <s v="True Shop Central Ayutthaya"/>
    <s v="POS"/>
    <x v="5"/>
    <s v="0.0"/>
    <n v="0"/>
    <n v="925.23"/>
    <n v="64.77"/>
    <n v="990"/>
    <x v="245"/>
    <s v="สำเร็จ"/>
    <s v="True Shop Central Ayutthaya"/>
    <s v="ชำระครบ"/>
    <m/>
    <s v="KBANK"/>
    <n v="990"/>
    <s v="12/8/2026 14:35"/>
    <s v="9IPH173IMM514"/>
    <s v="iPhone 17 Pro Max Magsafe - Monchhichi"/>
    <n v="1"/>
    <n v="990"/>
    <s v="0.0"/>
    <n v="990"/>
    <s v=""/>
    <s v="Monchhichi TH"/>
    <x v="78"/>
    <s v="True Shop Central Ayutthaya"/>
    <s v="UPC - Central"/>
    <s v="UPC II"/>
  </r>
  <r>
    <s v="RC-150-202608013"/>
    <s v="True Shop Central Ayutthaya"/>
    <s v="POS"/>
    <x v="5"/>
    <s v="0.0"/>
    <n v="0"/>
    <n v="644.86"/>
    <n v="45.14"/>
    <n v="690"/>
    <x v="245"/>
    <s v="สำเร็จ"/>
    <s v="True Shop Central Ayutthaya"/>
    <s v="ชำระครบ"/>
    <m/>
    <s v="KBANK"/>
    <n v="690"/>
    <s v="12/8/2026 14:02"/>
    <s v="2IPH173SCM013"/>
    <s v="Sheep Clear Magsafe - iPhone 17 Pro Max"/>
    <n v="1"/>
    <n v="690"/>
    <s v="0.0"/>
    <n v="690"/>
    <s v=""/>
    <s v="Sheep Clear"/>
    <x v="78"/>
    <s v="True Shop Central Ayutthaya"/>
    <s v="UPC - Central"/>
    <s v="UPC II"/>
  </r>
  <r>
    <s v="RC-150-202608012"/>
    <s v="True Shop Central Ayutthaya"/>
    <s v="POS"/>
    <x v="5"/>
    <s v="0.0"/>
    <n v="0"/>
    <n v="466.36"/>
    <n v="32.64"/>
    <n v="499"/>
    <x v="245"/>
    <s v="สำเร็จ"/>
    <s v="True Shop Central Ayutthaya"/>
    <s v="ชำระครบ"/>
    <m/>
    <s v="KBANK"/>
    <n v="499"/>
    <s v="12/8/2026 12:15"/>
    <s v="9PHC999CHR540"/>
    <s v="Sheep Phone Charm - Monchhichi Brown"/>
    <n v="1"/>
    <n v="499"/>
    <s v="0.0"/>
    <n v="499"/>
    <s v=""/>
    <s v="Monchhichi TH"/>
    <x v="78"/>
    <s v="True Shop Central Ayutthaya"/>
    <s v="UPC - Central"/>
    <s v="UPC II"/>
  </r>
  <r>
    <s v="RC-184-202608008"/>
    <s v="True Shop Central Plaza Chaengwattana (D)"/>
    <s v="POS"/>
    <x v="4"/>
    <s v="0.0"/>
    <n v="0"/>
    <n v="831.78"/>
    <n v="58.22"/>
    <n v="890"/>
    <x v="82"/>
    <s v="สำเร็จ"/>
    <s v="True Shop Central Plaza Chaengwattana (D)"/>
    <s v="ชำระครบ"/>
    <m/>
    <s v="TTB"/>
    <n v="890"/>
    <s v="13/8/2026 19:43"/>
    <s v="9IPH172IMM514"/>
    <s v="iPhone 17 Pro Magsafe - Monchhichi"/>
    <n v="1"/>
    <n v="990"/>
    <s v="100.0"/>
    <n v="890"/>
    <s v=""/>
    <s v="Monchhichi TH"/>
    <x v="34"/>
    <s v="True Shop Central Plaza Chaengwattana (D)"/>
    <s v="BMA I - North West"/>
    <s v="BMA"/>
  </r>
  <r>
    <s v="RC-62-202608019"/>
    <s v="True Shop Central Westville"/>
    <s v="POS"/>
    <x v="4"/>
    <s v="0.0"/>
    <n v="0"/>
    <n v="457.94"/>
    <n v="32.06"/>
    <n v="490"/>
    <x v="85"/>
    <s v="สำเร็จ"/>
    <s v="True Shop Central Westville"/>
    <s v="ชำระครบ"/>
    <m/>
    <s v="KBANK"/>
    <n v="490"/>
    <s v="13/8/2026 19:42"/>
    <s v="2SIP172SPC013"/>
    <s v="Sheep Screen Protector Clear - iPhone 17 Pro"/>
    <n v="1"/>
    <n v="490"/>
    <s v="0.0"/>
    <n v="490"/>
    <s v=""/>
    <s v="Screen Protector"/>
    <x v="59"/>
    <s v="True Shop Central Westville"/>
    <s v="BMA I - North West"/>
    <s v="BMA"/>
  </r>
  <r>
    <s v="RC-129-202608026"/>
    <s v="True Shop Central Ladprao"/>
    <s v="POS"/>
    <x v="4"/>
    <s v="0.0"/>
    <n v="0"/>
    <n v="958.88"/>
    <n v="67.12"/>
    <n v="1026"/>
    <x v="292"/>
    <s v="สำเร็จ"/>
    <s v="True Shop Central Ladprao"/>
    <s v="ชำระครบ"/>
    <m/>
    <s v="KBANK"/>
    <n v="1026"/>
    <s v="13/8/2026 19:42"/>
    <s v="2SIP173SGP013"/>
    <s v="Sheep Screen Protector Privacy Glass - iPhone 17 Pro Max"/>
    <n v="1"/>
    <n v="690"/>
    <s v="34.5"/>
    <n v="655.5"/>
    <s v=""/>
    <s v="Screen Protector"/>
    <x v="82"/>
    <s v="True Shop Central Ladprao"/>
    <s v="BMA I - North West"/>
    <s v="BMA"/>
  </r>
  <r>
    <s v="RC-129-202608026"/>
    <s v="True Shop Central Ladprao"/>
    <s v="POS"/>
    <x v="4"/>
    <m/>
    <m/>
    <m/>
    <m/>
    <m/>
    <x v="292"/>
    <s v="สำเร็จ"/>
    <s v="True Shop Central Ladprao"/>
    <s v="ชำระครบ"/>
    <m/>
    <s v=""/>
    <s v=""/>
    <s v=""/>
    <s v="2SCP172BCG016"/>
    <s v="Sheep Bullet Camera Glass iPhone 17 Pro /17 Pro Max - Orange"/>
    <n v="1"/>
    <n v="390"/>
    <s v="19.5"/>
    <n v="370.5"/>
    <s v=""/>
    <s v="Screen Protector"/>
    <x v="82"/>
    <s v="True Shop Central Ladprao"/>
    <s v="BMA I - North West"/>
    <s v="BMA"/>
  </r>
  <r>
    <s v="RC-149-202608024"/>
    <s v="True Shop Central Rama9 4Fl."/>
    <s v="POS"/>
    <x v="4"/>
    <s v="0.0"/>
    <n v="0"/>
    <n v="364.49"/>
    <n v="25.51"/>
    <n v="390"/>
    <x v="36"/>
    <s v="สำเร็จ"/>
    <s v="True Shop Central Rama 9 4Fl."/>
    <s v="ชำระครบ"/>
    <m/>
    <s v="TTB"/>
    <n v="390"/>
    <s v="13/8/2026 19:41"/>
    <s v="9ACC999MWL514"/>
    <s v="Magsafe Wallet - Monchhichi"/>
    <n v="1"/>
    <n v="390"/>
    <s v="0.0"/>
    <n v="390"/>
    <s v=""/>
    <s v="Monchhichi TH"/>
    <x v="29"/>
    <s v="True Shop Central Rama 9 4Fl."/>
    <s v="BMA V - Central"/>
    <s v="BMA"/>
  </r>
  <r>
    <s v="RC-71-202608019"/>
    <s v="True Shop Robinson Roi-Et"/>
    <s v="POS"/>
    <x v="4"/>
    <s v="0.0"/>
    <n v="0"/>
    <n v="644.86"/>
    <n v="45.14"/>
    <n v="690"/>
    <x v="151"/>
    <s v="สำเร็จ"/>
    <s v="True Shop Robinson Roi-Et"/>
    <s v="ชำระครบ"/>
    <m/>
    <s v="KBANK"/>
    <n v="690"/>
    <s v="13/8/2026 19:38"/>
    <s v="2SIP173SGP013"/>
    <s v="Sheep Screen Protector Privacy Glass - iPhone 17 Pro Max"/>
    <n v="1"/>
    <n v="690"/>
    <s v="0.0"/>
    <n v="690"/>
    <s v=""/>
    <s v="Screen Protector"/>
    <x v="43"/>
    <s v="True Shop Robinson Roi-Et"/>
    <s v="UPC - Central Northeast"/>
    <s v="UPC I"/>
  </r>
  <r>
    <s v="RC-154-202608017"/>
    <s v="True Shop Central Festival Phuket"/>
    <s v="POS"/>
    <x v="4"/>
    <s v="0.0"/>
    <n v="0"/>
    <n v="1196.26"/>
    <n v="83.74"/>
    <n v="1280"/>
    <x v="293"/>
    <s v="สำเร็จ"/>
    <s v="True Shop Central Festival Phuket"/>
    <s v="ชำระครบ"/>
    <m/>
    <s v="KBANK"/>
    <n v="1280"/>
    <s v="13/8/2026 19:22"/>
    <s v="4IPH173IMM518"/>
    <s v="Sheep Canvas 17 Pro Max - Pochacco"/>
    <n v="1"/>
    <n v="990"/>
    <s v="0.0"/>
    <n v="990"/>
    <s v=""/>
    <s v="Sanrio x Sheep"/>
    <x v="38"/>
    <s v="True Shop Central Festival Phuket"/>
    <s v="UPC - Upper South"/>
    <s v="UPC II"/>
  </r>
  <r>
    <s v="RC-154-202608017"/>
    <s v="True Shop Central Festival Phuket"/>
    <s v="POS"/>
    <x v="4"/>
    <m/>
    <m/>
    <m/>
    <m/>
    <m/>
    <x v="293"/>
    <s v="สำเร็จ"/>
    <s v="True Shop Central Festival Phuket"/>
    <s v="ชำระครบ"/>
    <m/>
    <s v=""/>
    <s v=""/>
    <s v=""/>
    <s v="2SCP172BCG013"/>
    <s v="Sheep Bullet Camera Glass Clear iPhone 17 Pro /17 Pro Max"/>
    <n v="1"/>
    <n v="290"/>
    <s v="0.0"/>
    <n v="290"/>
    <s v=""/>
    <s v="Screen Protector"/>
    <x v="38"/>
    <s v="True Shop Central Festival Phuket"/>
    <s v="UPC - Upper South"/>
    <s v="UPC II"/>
  </r>
  <r>
    <s v="RC-73-202608016"/>
    <s v="True Shop The Mall Nakhonratchasima 3Fl."/>
    <s v="POS"/>
    <x v="4"/>
    <s v="0.0"/>
    <n v="0"/>
    <n v="925.23"/>
    <n v="64.77"/>
    <n v="990"/>
    <x v="294"/>
    <s v="สำเร็จ"/>
    <s v="True Shop The Mall Nakhonratchasima 3Fl."/>
    <s v="ชำระครบ"/>
    <m/>
    <s v="KBANK"/>
    <n v="990"/>
    <s v="13/8/2026 19:22"/>
    <s v="5IPH173IMM562"/>
    <s v="Sheep Canvas 17 Pro Max - Friends Forever"/>
    <n v="1"/>
    <n v="990"/>
    <s v="0.0"/>
    <n v="990"/>
    <s v=""/>
    <s v="Disney x Sheep"/>
    <x v="36"/>
    <s v="True Shop The Mall Nakhonratchasima 3Fl."/>
    <s v="UPC - Lower Northeast"/>
    <s v="UPC I"/>
  </r>
  <r>
    <s v="RC-197-202608016"/>
    <s v="True Shop Central Udon Thani (D)"/>
    <s v="POS"/>
    <x v="4"/>
    <s v="0.0"/>
    <n v="0"/>
    <n v="326.17"/>
    <n v="22.83"/>
    <n v="349"/>
    <x v="101"/>
    <s v="สำเร็จ"/>
    <s v="True Shop Central Udon Thani (D)"/>
    <s v="ชำระครบ"/>
    <m/>
    <s v="KBANK"/>
    <n v="349"/>
    <s v="13/8/2026 19:21"/>
    <s v="4ACC999SGM521"/>
    <s v="Sheep Phone Grip - Hello Kitty Love"/>
    <n v="1"/>
    <n v="349"/>
    <s v="0.0"/>
    <n v="349"/>
    <s v=""/>
    <s v="Sanrio x Sheep"/>
    <x v="62"/>
    <s v="True Shop Central Udon Thani (D)"/>
    <s v="UPC - Upper Northeast"/>
    <s v="UPC I"/>
  </r>
  <r>
    <s v="RC-145-202608016"/>
    <s v="True Shop Seacon Bangkae"/>
    <s v="POS"/>
    <x v="4"/>
    <s v="0.0"/>
    <n v="0"/>
    <n v="831.78"/>
    <n v="58.22"/>
    <n v="890"/>
    <x v="48"/>
    <s v="สำเร็จ"/>
    <s v="True Shop Seacon Bangkae"/>
    <s v="ชำระครบ"/>
    <m/>
    <s v="KBANK"/>
    <n v="890"/>
    <s v="13/8/2026 19:16"/>
    <s v="9IPH172IMM507"/>
    <s v="iPhone 17 Pro Magsafe - Momorei Rico"/>
    <n v="1"/>
    <n v="990"/>
    <s v="100.0"/>
    <n v="890"/>
    <s v=""/>
    <s v="Momorei"/>
    <x v="19"/>
    <s v="True Shop Seacon Bangkae"/>
    <s v="BMA II - South West"/>
    <s v="BMA"/>
  </r>
  <r>
    <s v="RC-125-202608166"/>
    <s v="TRUE - Central Rama 9"/>
    <s v="POS"/>
    <x v="4"/>
    <s v="0.0"/>
    <n v="0"/>
    <n v="644.86"/>
    <n v="45.14"/>
    <n v="690"/>
    <x v="90"/>
    <s v="สำเร็จ"/>
    <s v="True Shop Central Rama 9"/>
    <s v="ชำระครบ"/>
    <m/>
    <s v="KBANK"/>
    <n v="690"/>
    <s v="13/8/2026 19:15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66"/>
    <s v="TRUE - Central Rama 9"/>
    <s v="POS"/>
    <x v="4"/>
    <m/>
    <m/>
    <m/>
    <m/>
    <m/>
    <x v="90"/>
    <s v="สำเร็จ"/>
    <s v="True Shop Central Rama 9"/>
    <s v="ชำระครบ"/>
    <m/>
    <s v=""/>
    <s v=""/>
    <s v=""/>
    <s v="2IPH173SCM013"/>
    <s v="Sheep Clear Magsafe - iPhone 17 Pro Max"/>
    <n v="1"/>
    <n v="690"/>
    <s v="0.0"/>
    <n v="690"/>
    <s v=""/>
    <s v="Sheep Clear"/>
    <x v="1"/>
    <s v="True Shop Central Rama 9"/>
    <s v="BMA V - Central"/>
    <s v="BMA"/>
  </r>
  <r>
    <s v="RC-71-202608018"/>
    <s v="True Shop Robinson Roi-Et"/>
    <s v="POS"/>
    <x v="4"/>
    <s v="0.0"/>
    <n v="0"/>
    <n v="644.86"/>
    <n v="45.14"/>
    <n v="690"/>
    <x v="151"/>
    <s v="สำเร็จ"/>
    <s v="True Shop Robinson Roi-Et"/>
    <s v="ชำระครบ"/>
    <m/>
    <s v="KBANK"/>
    <n v="690"/>
    <s v="13/8/2026 19:13"/>
    <s v="2IPH171SCM013"/>
    <s v="Sheep Clear Magsafe - iPhone Air"/>
    <n v="1"/>
    <n v="690"/>
    <s v="0.0"/>
    <n v="690"/>
    <s v=""/>
    <s v="Sheep Clear"/>
    <x v="43"/>
    <s v="True Shop Robinson Roi-Et"/>
    <s v="UPC - Central Northeast"/>
    <s v="UPC I"/>
  </r>
  <r>
    <s v="RC-130-202608016"/>
    <s v="True Shop Central Festival Pattaya Beach"/>
    <s v="POS"/>
    <x v="4"/>
    <s v="0.0"/>
    <n v="0"/>
    <n v="644.86"/>
    <n v="45.14"/>
    <n v="690"/>
    <x v="223"/>
    <s v="สำเร็จ"/>
    <s v="True Shop Central Festival Pattaya Beach"/>
    <s v="ชำระครบ"/>
    <m/>
    <s v="KBANK"/>
    <n v="690"/>
    <s v="13/8/2026 19:14"/>
    <s v="2IPH170SCM558"/>
    <s v="Sheep Canvas Clear Matte Blue - iPhone 17"/>
    <n v="1"/>
    <n v="690"/>
    <s v="0.0"/>
    <n v="690"/>
    <s v=""/>
    <s v="Sheep Clear"/>
    <x v="30"/>
    <s v="True Shop Central Festival Pattaya Beach"/>
    <s v="UPC - East"/>
    <s v="UPC II"/>
  </r>
  <r>
    <s v="RC-161-202608016"/>
    <s v="True Shop Central Plaza Salaya"/>
    <s v="POS"/>
    <x v="4"/>
    <s v="0.0"/>
    <n v="0"/>
    <n v="925.23"/>
    <n v="64.77"/>
    <n v="990"/>
    <x v="295"/>
    <s v="สำเร็จ"/>
    <s v="True Shop Central Plaza Salaya"/>
    <s v="ชำระครบ"/>
    <m/>
    <s v="KBANK"/>
    <n v="990"/>
    <s v="13/8/2026 19:08"/>
    <s v="5IPH173IMM533"/>
    <s v="iPhone 17 Pro Max Magsafe - Nick and Judy"/>
    <n v="1"/>
    <n v="990"/>
    <s v="0.0"/>
    <n v="990"/>
    <s v=""/>
    <s v="Disney x Sheep"/>
    <x v="24"/>
    <s v="True Shop Central Plaza Salaya"/>
    <s v="UPC - West"/>
    <s v="UPC II"/>
  </r>
  <r>
    <s v="RC-162-202608012"/>
    <s v="True Shop Central Festival Hatyai"/>
    <s v="POS"/>
    <x v="4"/>
    <s v="0.0"/>
    <n v="0"/>
    <n v="644.86"/>
    <n v="45.14"/>
    <n v="690"/>
    <x v="296"/>
    <s v="สำเร็จ"/>
    <s v="True Shop Central Festival Hatyai"/>
    <s v="ชำระครบ"/>
    <m/>
    <s v="KBANK"/>
    <n v="690"/>
    <s v="13/8/2026 19:07"/>
    <s v="2IPH170SCM013"/>
    <s v="Sheep Clear Magsafe - iPhone 17"/>
    <n v="1"/>
    <n v="690"/>
    <s v="0.0"/>
    <n v="690"/>
    <s v=""/>
    <s v="Sheep Clear"/>
    <x v="54"/>
    <s v="True Shop Central Festival Hatyai"/>
    <s v="UPC - Lower South"/>
    <s v="UPC II"/>
  </r>
  <r>
    <s v="RC-136-202608029"/>
    <s v="True Shop Seacon Square 2"/>
    <s v="POS"/>
    <x v="4"/>
    <s v="0.0"/>
    <n v="0"/>
    <n v="551.4"/>
    <n v="38.6"/>
    <n v="590"/>
    <x v="297"/>
    <s v="สำเร็จ"/>
    <s v="True Shop Seacon Square 2"/>
    <s v="ชำระครบ"/>
    <m/>
    <s v="TTB"/>
    <n v="590"/>
    <s v="13/8/2026 19:29"/>
    <s v="2IPH170SCM020"/>
    <s v="Sheep Canvas Clear Purple - iPhone 17"/>
    <n v="1"/>
    <n v="690"/>
    <s v="100.0"/>
    <n v="590"/>
    <s v=""/>
    <s v="Sheep Clear"/>
    <x v="21"/>
    <s v="True Shop Seacon Square 2"/>
    <s v="BMA IV - South East"/>
    <s v="BMA"/>
  </r>
  <r>
    <s v="RC-145-202608015"/>
    <s v="True Shop Seacon Bangkae"/>
    <s v="POS"/>
    <x v="4"/>
    <s v="0.0"/>
    <n v="0"/>
    <n v="644.86"/>
    <n v="45.14"/>
    <n v="690"/>
    <x v="250"/>
    <s v="สำเร็จ"/>
    <s v="True Shop Seacon Bangkae"/>
    <s v="ชำระครบ"/>
    <m/>
    <s v="KBANK"/>
    <n v="690"/>
    <s v="13/8/2026 19:04"/>
    <s v="2SIP172SGP013"/>
    <s v="Sheep Screen Protector Privacy Glass - iPhone 17 Pro"/>
    <n v="1"/>
    <n v="690"/>
    <s v="0.0"/>
    <n v="690"/>
    <s v=""/>
    <s v="Screen Protector"/>
    <x v="19"/>
    <s v="True Shop Seacon Bangkae"/>
    <s v="BMA II - South West"/>
    <s v="BMA"/>
  </r>
  <r>
    <s v="RC-141-202608016"/>
    <s v="True Shop The mall Bangkapi"/>
    <s v="POS"/>
    <x v="4"/>
    <s v="0.0"/>
    <n v="0"/>
    <n v="822.43"/>
    <n v="57.57"/>
    <n v="880"/>
    <x v="214"/>
    <s v="สำเร็จ"/>
    <s v="True Shop The Mall Bangkapi"/>
    <s v="ชำระครบ"/>
    <m/>
    <s v="KBANK"/>
    <n v="880"/>
    <s v="13/8/2026 18:58"/>
    <s v="2SIP173SPC013"/>
    <s v="Sheep Screen Protector Clear - iPhone 17 Pro Max"/>
    <n v="1"/>
    <n v="490"/>
    <s v="0.0"/>
    <n v="490"/>
    <s v=""/>
    <s v="Screen Protector"/>
    <x v="4"/>
    <s v="True Shop The Mall Bangkapi"/>
    <s v="BMA IV - South East"/>
    <s v="BMA"/>
  </r>
  <r>
    <s v="RC-141-202608016"/>
    <s v="True Shop The mall Bangkapi"/>
    <s v="POS"/>
    <x v="4"/>
    <m/>
    <m/>
    <m/>
    <m/>
    <m/>
    <x v="214"/>
    <s v="สำเร็จ"/>
    <s v="True Shop The Mall Bangkapi"/>
    <s v="ชำระครบ"/>
    <m/>
    <s v=""/>
    <s v=""/>
    <s v=""/>
    <s v="2SCP172BCG002"/>
    <s v="Sheep Bullet Camera Glass iPhone 17 Pro /17 Pro Max - Natural Titanium"/>
    <n v="1"/>
    <n v="390"/>
    <s v="0.0"/>
    <n v="390"/>
    <s v=""/>
    <s v="Screen Protector"/>
    <x v="4"/>
    <s v="True Shop The Mall Bangkapi"/>
    <s v="BMA IV - South East"/>
    <s v="BMA"/>
  </r>
  <r>
    <s v="RC-129-202608025"/>
    <s v="True Shop Central Ladprao"/>
    <s v="POS"/>
    <x v="4"/>
    <s v="0.0"/>
    <n v="0"/>
    <n v="1850.47"/>
    <n v="129.53"/>
    <n v="1980"/>
    <x v="298"/>
    <s v="สำเร็จ"/>
    <s v="True Shop Central Ladprao"/>
    <s v="ชำระครบ"/>
    <m/>
    <s v="KBANK"/>
    <n v="1980"/>
    <s v="13/8/2026 18:55"/>
    <s v="9IPH171IMM476"/>
    <s v="iPhone Air Magsafe - Baseball"/>
    <n v="1"/>
    <n v="990"/>
    <s v="0.0"/>
    <n v="990"/>
    <s v=""/>
    <s v="Sheep x Peanuts"/>
    <x v="82"/>
    <s v="True Shop Central Ladprao"/>
    <s v="BMA I - North West"/>
    <s v="BMA"/>
  </r>
  <r>
    <s v="RC-129-202608025"/>
    <s v="True Shop Central Ladprao"/>
    <s v="POS"/>
    <x v="4"/>
    <m/>
    <m/>
    <m/>
    <m/>
    <m/>
    <x v="298"/>
    <s v="สำเร็จ"/>
    <s v="True Shop Central Ladprao"/>
    <s v="ชำระครบ"/>
    <m/>
    <s v=""/>
    <s v=""/>
    <s v=""/>
    <s v="9IPH173IMM476"/>
    <s v="iPhone 17 Pro Max Magsafe - Baseball"/>
    <n v="1"/>
    <n v="990"/>
    <s v="0.0"/>
    <n v="990"/>
    <s v=""/>
    <s v="Sheep x Peanuts"/>
    <x v="82"/>
    <s v="True Shop Central Ladprao"/>
    <s v="BMA I - North West"/>
    <s v="BMA"/>
  </r>
  <r>
    <s v="RC-124-202608095"/>
    <s v="TRUE - Fashion Island"/>
    <s v="POS"/>
    <x v="4"/>
    <s v="0.0"/>
    <n v="0"/>
    <n v="925.23"/>
    <n v="64.77"/>
    <n v="990"/>
    <x v="69"/>
    <s v="สำเร็จ"/>
    <s v="True Shop Fashion Island"/>
    <s v="ชำระครบ"/>
    <m/>
    <s v="KBANK"/>
    <n v="990"/>
    <s v="13/8/2026 18:55"/>
    <s v="4IPH162IMM522"/>
    <s v="Sheep Canvas 16 Pro - Little Twin Stars"/>
    <n v="1"/>
    <n v="990"/>
    <s v="0.0"/>
    <n v="990"/>
    <s v=""/>
    <s v="Sanrio x Sheep"/>
    <x v="6"/>
    <s v="True Shop Fashion Island"/>
    <s v="BMA III - North East"/>
    <s v="BMA"/>
  </r>
  <r>
    <s v="RC-25-202608021"/>
    <s v="True Shop Central Plaza Rayong"/>
    <s v="POS"/>
    <x v="4"/>
    <s v="0.0"/>
    <n v="0"/>
    <n v="551.4"/>
    <n v="38.6"/>
    <n v="590"/>
    <x v="299"/>
    <s v="สำเร็จ"/>
    <s v="True Shop Central Plaza Rayong"/>
    <s v="ชำระครบ"/>
    <m/>
    <s v="KBANK"/>
    <n v="590"/>
    <s v="13/8/2026 18:53"/>
    <s v="2SSC506SCM001"/>
    <s v="Sheep Canvas Clear Black - S26 Ultra"/>
    <n v="1"/>
    <n v="690"/>
    <s v="100.0"/>
    <n v="590"/>
    <s v=""/>
    <s v="Sheep Clear"/>
    <x v="20"/>
    <s v="True Shop Central Plaza Rayong"/>
    <s v="UPC - East"/>
    <s v="UPC II"/>
  </r>
  <r>
    <s v="RC-93-202608006"/>
    <s v="True Shop Robinson Mae Sot"/>
    <s v="POS"/>
    <x v="4"/>
    <s v="0.0"/>
    <n v="0"/>
    <n v="644.86"/>
    <n v="45.14"/>
    <n v="690"/>
    <x v="173"/>
    <s v="สำเร็จ"/>
    <s v="True Shop Robinson Mae Sot"/>
    <s v="ชำระครบ"/>
    <m/>
    <s v="KBANK"/>
    <n v="690"/>
    <s v="13/8/2026 18:47"/>
    <s v="2IPH170SCM013"/>
    <s v="Sheep Clear Magsafe - iPhone 17"/>
    <n v="1"/>
    <n v="690"/>
    <s v="0.0"/>
    <n v="690"/>
    <s v=""/>
    <s v="Sheep Clear"/>
    <x v="14"/>
    <s v="True Shop Robinson Mae Sot"/>
    <s v="UPC - Lower North"/>
    <s v="UPC I"/>
  </r>
  <r>
    <s v="RC-124-202608094"/>
    <s v="TRUE - Fashion Island"/>
    <s v="POS"/>
    <x v="4"/>
    <s v="0.0"/>
    <n v="0"/>
    <n v="364.49"/>
    <n v="25.51"/>
    <n v="390"/>
    <x v="69"/>
    <s v="สำเร็จ"/>
    <s v="True Shop Fashion Island"/>
    <s v="ชำระครบ"/>
    <m/>
    <s v="KBANK"/>
    <n v="390"/>
    <s v="13/8/2026 18:42"/>
    <s v="2SCP172BCG002"/>
    <s v="Sheep Bullet Camera Glass iPhone 17 Pro /17 Pro Max - Natural Titanium"/>
    <n v="1"/>
    <n v="390"/>
    <s v="0.0"/>
    <n v="390"/>
    <s v=""/>
    <s v="Screen Protector"/>
    <x v="6"/>
    <s v="True Shop Fashion Island"/>
    <s v="BMA III - North East"/>
    <s v="BMA"/>
  </r>
  <r>
    <s v="RC-105-202608028"/>
    <s v="True Shop Lotus's Ranong"/>
    <s v="POS"/>
    <x v="4"/>
    <s v="0.0"/>
    <n v="0"/>
    <n v="2067.8000000000002"/>
    <n v="144.75"/>
    <n v="2212.5500000000002"/>
    <x v="300"/>
    <s v="สำเร็จ"/>
    <s v="True Shop Lotus's Ranong"/>
    <s v="ชำระครบ"/>
    <m/>
    <s v="TTB"/>
    <n v="2212.5500000000002"/>
    <s v="13/8/2026 18:32"/>
    <s v="5IPH173IMM417"/>
    <s v="iPhone 17 Pro Max Magsafe - Thumper Blossom"/>
    <n v="1"/>
    <n v="990"/>
    <s v="49.5"/>
    <n v="940.5"/>
    <s v=""/>
    <s v="Disney x Sheep"/>
    <x v="15"/>
    <s v="True Shop Lotus's Ranong"/>
    <s v="UPC - Upper South"/>
    <s v="UPC II"/>
  </r>
  <r>
    <s v="RC-105-202608028"/>
    <s v="True Shop Lotus's Ranong"/>
    <s v="POS"/>
    <x v="4"/>
    <m/>
    <m/>
    <m/>
    <m/>
    <m/>
    <x v="300"/>
    <s v="สำเร็จ"/>
    <s v="True Shop Lotus's Ranong"/>
    <s v="ชำระครบ"/>
    <m/>
    <s v=""/>
    <s v=""/>
    <s v=""/>
    <s v="4IPH173IMM522"/>
    <s v="Sheep Canvas 17 Pro Max - Little Twin Stars"/>
    <n v="1"/>
    <n v="990"/>
    <s v="49.5"/>
    <n v="940.5"/>
    <s v=""/>
    <s v="Sanrio x Sheep"/>
    <x v="15"/>
    <s v="True Shop Lotus's Ranong"/>
    <s v="UPC - Upper South"/>
    <s v="UPC II"/>
  </r>
  <r>
    <s v="RC-105-202608028"/>
    <s v="True Shop Lotus's Ranong"/>
    <s v="POS"/>
    <x v="4"/>
    <m/>
    <m/>
    <m/>
    <m/>
    <m/>
    <x v="300"/>
    <s v="สำเร็จ"/>
    <s v="True Shop Lotus's Ranong"/>
    <s v="ชำระครบ"/>
    <m/>
    <s v=""/>
    <s v=""/>
    <s v=""/>
    <s v="4ACC999SGM523"/>
    <s v="Sheep Phone Grip - Little Twin Stars Dream"/>
    <n v="1"/>
    <n v="349"/>
    <s v="17.45"/>
    <n v="331.55"/>
    <s v=""/>
    <s v="Sanrio x Sheep"/>
    <x v="15"/>
    <s v="True Shop Lotus's Ranong"/>
    <s v="UPC - Upper South"/>
    <s v="UPC II"/>
  </r>
  <r>
    <s v="RC-65-202608006"/>
    <s v="True Shop Central Lampang"/>
    <s v="POS"/>
    <x v="4"/>
    <s v="0.0"/>
    <n v="0"/>
    <n v="551.4"/>
    <n v="38.6"/>
    <n v="590"/>
    <x v="301"/>
    <s v="สำเร็จ"/>
    <s v="True Shop Central Lampang"/>
    <s v="ชำระครบ"/>
    <m/>
    <s v="TTB"/>
    <n v="590"/>
    <s v="13/8/2026 18:28"/>
    <s v="2IPH173SCM004"/>
    <s v="Sheep Canvas Clear Blue - iPhone 17 Pro Max"/>
    <n v="1"/>
    <n v="690"/>
    <s v="100.0"/>
    <n v="590"/>
    <s v=""/>
    <s v="Sheep Clear"/>
    <x v="39"/>
    <s v="True Shop Central Lampang"/>
    <s v="UPC - Upper North"/>
    <s v="UPC I"/>
  </r>
  <r>
    <s v="RC-65-202608005"/>
    <s v="True Shop Central Lampang"/>
    <s v="POS"/>
    <x v="4"/>
    <s v="0.0"/>
    <n v="0"/>
    <n v="271.02999999999997"/>
    <n v="18.97"/>
    <n v="290"/>
    <x v="302"/>
    <s v="สำเร็จ"/>
    <s v="True Shop Central Lampang"/>
    <s v="ชำระครบ"/>
    <m/>
    <s v="TTB"/>
    <n v="290"/>
    <s v="13/8/2026 18:26"/>
    <s v="2SCP172BCG013"/>
    <s v="Sheep Bullet Camera Glass Clear iPhone 17 Pro /17 Pro Max"/>
    <n v="1"/>
    <n v="290"/>
    <s v="0.0"/>
    <n v="290"/>
    <s v=""/>
    <s v="Screen Protector"/>
    <x v="39"/>
    <s v="True Shop Central Lampang"/>
    <s v="UPC - Upper North"/>
    <s v="UPC I"/>
  </r>
  <r>
    <s v="RC-125-202608165"/>
    <s v="TRUE - Central Rama 9"/>
    <s v="POS"/>
    <x v="4"/>
    <s v="0.0"/>
    <n v="0"/>
    <n v="925.23"/>
    <n v="64.77"/>
    <n v="990"/>
    <x v="90"/>
    <s v="สำเร็จ"/>
    <s v="True Shop Central Rama 9"/>
    <s v="ชำระครบ"/>
    <m/>
    <s v="KBANK"/>
    <n v="990"/>
    <s v="13/8/2026 18:21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65"/>
    <s v="TRUE - Central Rama 9"/>
    <s v="POS"/>
    <x v="4"/>
    <m/>
    <m/>
    <m/>
    <m/>
    <m/>
    <x v="90"/>
    <s v="สำเร็จ"/>
    <s v="True Shop Central Rama 9"/>
    <s v="ชำระครบ"/>
    <m/>
    <s v=""/>
    <s v=""/>
    <s v=""/>
    <s v="5IPH162IMM504"/>
    <s v="iPhone 16 Pro Magsafe - Stitch Aloha"/>
    <n v="1"/>
    <n v="990"/>
    <s v="0.0"/>
    <n v="990"/>
    <s v=""/>
    <s v="Disney x Sheep"/>
    <x v="1"/>
    <s v="True Shop Central Rama 9"/>
    <s v="BMA V - Central"/>
    <s v="BMA"/>
  </r>
  <r>
    <s v="RC-114-202608021"/>
    <s v="True Shop Robinson Kanchanaburi"/>
    <s v="POS"/>
    <x v="4"/>
    <s v="0.0"/>
    <n v="0"/>
    <n v="1188.83"/>
    <n v="83.22"/>
    <n v="1272.05"/>
    <x v="88"/>
    <s v="สำเร็จ"/>
    <s v="True Shop Robinson Kanchanaburi"/>
    <s v="ชำระครบ"/>
    <m/>
    <s v="TTB"/>
    <n v="1272.05"/>
    <s v="13/8/2026 18:17"/>
    <s v="4IPH170IMM520"/>
    <s v="Sheep Canvas 17 - Hello Kitty"/>
    <n v="1"/>
    <n v="990"/>
    <s v="49.5"/>
    <n v="940.5"/>
    <s v=""/>
    <s v="Sanrio x Sheep"/>
    <x v="40"/>
    <s v="True Shop Robinson Kanchanaburi"/>
    <s v="UPC - West"/>
    <s v="UPC II"/>
  </r>
  <r>
    <s v="RC-114-202608021"/>
    <s v="True Shop Robinson Kanchanaburi"/>
    <s v="POS"/>
    <x v="4"/>
    <m/>
    <m/>
    <m/>
    <m/>
    <m/>
    <x v="88"/>
    <s v="สำเร็จ"/>
    <s v="True Shop Robinson Kanchanaburi"/>
    <s v="ชำระครบ"/>
    <m/>
    <s v=""/>
    <s v=""/>
    <s v=""/>
    <s v="4ACC999SGM521"/>
    <s v="Sheep Phone Grip - Hello Kitty Love"/>
    <n v="1"/>
    <n v="349"/>
    <s v="17.45"/>
    <n v="331.55"/>
    <s v=""/>
    <s v="Sanrio x Sheep"/>
    <x v="40"/>
    <s v="True Shop Robinson Kanchanaburi"/>
    <s v="UPC - West"/>
    <s v="UPC II"/>
  </r>
  <r>
    <s v="RC-125-202608164"/>
    <s v="TRUE - Central Rama 9"/>
    <s v="POS"/>
    <x v="4"/>
    <s v="0.0"/>
    <n v="0"/>
    <n v="644.86"/>
    <n v="45.14"/>
    <n v="690"/>
    <x v="90"/>
    <s v="สำเร็จ"/>
    <s v="True Shop Central Rama 9"/>
    <s v="ชำระครบ"/>
    <m/>
    <s v="KBANK"/>
    <n v="690"/>
    <s v="13/8/2026 18:17"/>
    <s v="2IPH170SCM557"/>
    <s v="Sheep Canvas Clear Matte Purple - iPhone 17"/>
    <n v="1"/>
    <n v="690"/>
    <s v="0.0"/>
    <n v="690"/>
    <s v=""/>
    <s v="Sheep Clear"/>
    <x v="1"/>
    <s v="True Shop Central Rama 9"/>
    <s v="BMA V - Central"/>
    <s v="BMA"/>
  </r>
  <r>
    <s v="RC-114-202608020"/>
    <s v="True Shop Robinson Kanchanaburi"/>
    <s v="POS"/>
    <x v="4"/>
    <s v="0.0"/>
    <n v="0"/>
    <n v="271.02999999999997"/>
    <n v="18.97"/>
    <n v="290"/>
    <x v="88"/>
    <s v="สำเร็จ"/>
    <s v="True Shop Robinson Kanchanaburi"/>
    <s v="ชำระครบ"/>
    <m/>
    <s v="TTB"/>
    <n v="290"/>
    <s v="13/8/2026 18:16"/>
    <s v="2SCP172BCG013"/>
    <s v="Sheep Bullet Camera Glass Clear iPhone 17 Pro /17 Pro Max"/>
    <n v="1"/>
    <n v="290"/>
    <s v="0.0"/>
    <n v="290"/>
    <s v=""/>
    <s v="Screen Protector"/>
    <x v="40"/>
    <s v="True Shop Robinson Kanchanaburi"/>
    <s v="UPC - West"/>
    <s v="UPC II"/>
  </r>
  <r>
    <s v="RC-105-202608027"/>
    <s v="True Shop Lotus's Ranong"/>
    <s v="POS"/>
    <x v="4"/>
    <s v="0.0"/>
    <n v="0"/>
    <n v="925.23"/>
    <n v="64.77"/>
    <n v="990"/>
    <x v="152"/>
    <s v="สำเร็จ"/>
    <s v="True Shop Lotus's Ranong"/>
    <s v="ชำระครบ"/>
    <m/>
    <s v="TTB"/>
    <n v="990"/>
    <s v="13/8/2026 18:06"/>
    <s v="9IPH173IMM476"/>
    <s v="iPhone 17 Pro Max Magsafe - Baseball"/>
    <n v="1"/>
    <n v="990"/>
    <s v="0.0"/>
    <n v="990"/>
    <s v=""/>
    <s v="Sheep x Peanuts"/>
    <x v="15"/>
    <s v="True Shop Lotus's Ranong"/>
    <s v="UPC - Upper South"/>
    <s v="UPC II"/>
  </r>
  <r>
    <s v="RC-130-202608015"/>
    <s v="True Shop Central Festival Pattaya Beach"/>
    <s v="POS"/>
    <x v="4"/>
    <s v="0.0"/>
    <n v="0"/>
    <n v="644.86"/>
    <n v="45.14"/>
    <n v="690"/>
    <x v="223"/>
    <s v="สำเร็จ"/>
    <s v="True Shop Central Festival Pattaya Beach"/>
    <s v="ชำระครบ"/>
    <m/>
    <s v="KBANK"/>
    <n v="690"/>
    <s v="13/8/2026 18:05"/>
    <s v="2IPH173SCM003"/>
    <s v="Sheep Canvas Clear Pink - iPhone 17 Pro Max"/>
    <n v="1"/>
    <n v="690"/>
    <s v="0.0"/>
    <n v="690"/>
    <s v=""/>
    <s v="Sheep Clear"/>
    <x v="30"/>
    <s v="True Shop Central Festival Pattaya Beach"/>
    <s v="UPC - East"/>
    <s v="UPC II"/>
  </r>
  <r>
    <s v="RC-125-202608163"/>
    <s v="TRUE - Central Rama 9"/>
    <s v="POS"/>
    <x v="4"/>
    <s v="0.0"/>
    <n v="0"/>
    <n v="2024.3"/>
    <n v="141.69999999999999"/>
    <n v="2166"/>
    <x v="90"/>
    <s v="สำเร็จ"/>
    <s v="True Shop Central Rama 9"/>
    <s v="ชำระครบ"/>
    <m/>
    <s v="KBANK"/>
    <n v="2166"/>
    <s v="13/8/2026 18:01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63"/>
    <s v="TRUE - Central Rama 9"/>
    <s v="POS"/>
    <x v="4"/>
    <m/>
    <m/>
    <m/>
    <m/>
    <m/>
    <x v="90"/>
    <s v="สำเร็จ"/>
    <s v="True Shop Central Rama 9"/>
    <s v="ชำระครบ"/>
    <m/>
    <s v=""/>
    <s v=""/>
    <s v=""/>
    <s v="5IPH161IMM414"/>
    <s v="iPhone 16 Plus Magsafe - Little Marie"/>
    <n v="1"/>
    <n v="990"/>
    <s v="49.5"/>
    <n v="940.5"/>
    <s v=""/>
    <s v="Disney x Sheep"/>
    <x v="1"/>
    <s v="True Shop Central Rama 9"/>
    <s v="BMA V - Central"/>
    <s v="BMA"/>
  </r>
  <r>
    <s v="RC-125-202608163"/>
    <s v="TRUE - Central Rama 9"/>
    <s v="POS"/>
    <x v="4"/>
    <m/>
    <m/>
    <m/>
    <m/>
    <m/>
    <x v="90"/>
    <s v="สำเร็จ"/>
    <s v="True Shop Central Rama 9"/>
    <s v="ชำระครบ"/>
    <m/>
    <s v=""/>
    <s v=""/>
    <s v=""/>
    <s v="5IPH173SOF560"/>
    <s v="Sheep Outfit 17 Pro Max - The Cowboy"/>
    <n v="1"/>
    <n v="1290"/>
    <s v="64.5"/>
    <n v="1225.5"/>
    <s v=""/>
    <s v="Disney x Sheep"/>
    <x v="1"/>
    <s v="True Shop Central Rama 9"/>
    <s v="BMA V - Central"/>
    <s v="BMA"/>
  </r>
  <r>
    <s v="RC-197-202608015"/>
    <s v="True Shop Central Udon Thani (D)"/>
    <s v="POS"/>
    <x v="4"/>
    <s v="0.0"/>
    <n v="0"/>
    <n v="457.94"/>
    <n v="32.06"/>
    <n v="490"/>
    <x v="303"/>
    <s v="สำเร็จ"/>
    <s v="True Shop Central Udon Thani (D)"/>
    <s v="ชำระครบ"/>
    <m/>
    <s v="KBANK"/>
    <n v="490"/>
    <s v="13/8/2026 17:47"/>
    <s v="2SIP173SPC013"/>
    <s v="Sheep Screen Protector Clear - iPhone 17 Pro Max"/>
    <n v="1"/>
    <n v="490"/>
    <s v="0.0"/>
    <n v="490"/>
    <s v=""/>
    <s v="Screen Protector"/>
    <x v="62"/>
    <s v="True Shop Central Udon Thani (D)"/>
    <s v="UPC - Upper Northeast"/>
    <s v="UPC I"/>
  </r>
  <r>
    <s v="RC-143-202608015"/>
    <s v="True Shop Central Krabi"/>
    <s v="POS"/>
    <x v="4"/>
    <s v="0.0"/>
    <n v="0"/>
    <n v="925.23"/>
    <n v="64.77"/>
    <n v="990"/>
    <x v="304"/>
    <s v="สำเร็จ"/>
    <s v="True Shop Central Krabi"/>
    <s v="ชำระครบ"/>
    <m/>
    <s v="TTB"/>
    <n v="990"/>
    <s v="13/8/2026 17:44"/>
    <s v="5IPH170IMM502"/>
    <s v="iPhone 17 Magsafe - Stitch Beach"/>
    <n v="1"/>
    <n v="990"/>
    <s v="0.0"/>
    <n v="990"/>
    <s v=""/>
    <s v="Disney x Sheep"/>
    <x v="9"/>
    <s v="True Shop Central Krabi"/>
    <s v="UPC - Upper South"/>
    <s v="UPC II"/>
  </r>
  <r>
    <s v="RC-157-202608007"/>
    <s v="True Shop Central Airport Plaza Chiangmai"/>
    <s v="POS"/>
    <x v="4"/>
    <s v="0.0"/>
    <n v="0"/>
    <n v="925.23"/>
    <n v="64.77"/>
    <n v="990"/>
    <x v="305"/>
    <s v="สำเร็จ"/>
    <s v="True Shop Central Airport Plaza Chiangmai"/>
    <s v="ชำระครบ"/>
    <m/>
    <s v="KBANK"/>
    <n v="990"/>
    <s v="13/8/2026 17:37"/>
    <s v="9IPH173IMM515"/>
    <s v="iPhone 17 Pro Max Magsafe - Kawaii Monchhichi"/>
    <n v="1"/>
    <n v="990"/>
    <s v="0.0"/>
    <n v="990"/>
    <s v=""/>
    <s v="Monchhichi TH"/>
    <x v="16"/>
    <s v="True Shop Central Airport Plaza Chiangmai"/>
    <s v="UPC - Upper North"/>
    <s v="UPC I"/>
  </r>
  <r>
    <s v="RC-95-202608002"/>
    <s v="True Shop Lotus's Thaluang Phichit"/>
    <s v="POS"/>
    <x v="4"/>
    <s v="0.0"/>
    <n v="0"/>
    <n v="925.23"/>
    <n v="64.77"/>
    <n v="990"/>
    <x v="20"/>
    <s v="สำเร็จ"/>
    <s v="True Shop Lotus's Thaluang Phichit"/>
    <s v="ชำระครบ"/>
    <m/>
    <s v="KBANK"/>
    <n v="990"/>
    <s v="13/8/2026 17:25"/>
    <s v="5IPH172IMM532"/>
    <s v="iPhone 17 Pro Magsafe - Zootopia"/>
    <n v="1"/>
    <n v="990"/>
    <s v="0.0"/>
    <n v="990"/>
    <s v=""/>
    <s v="Disney x Sheep"/>
    <x v="18"/>
    <s v="True Shop Lotus's Thaluang Phichit"/>
    <s v="UPC - Lower North"/>
    <s v="UPC I"/>
  </r>
  <r>
    <s v="RC-155-202608010"/>
    <s v="True Shop Central World 4Fl."/>
    <s v="POS"/>
    <x v="4"/>
    <s v="0.0"/>
    <n v="0"/>
    <n v="831.78"/>
    <n v="58.22"/>
    <n v="890"/>
    <x v="306"/>
    <s v="สำเร็จ"/>
    <s v="True Shop Central World 4Fl."/>
    <s v="ชำระครบ"/>
    <m/>
    <s v="TTB"/>
    <n v="890"/>
    <s v="13/8/2026 17:24"/>
    <s v="9IPH171IMM474"/>
    <s v="iPhone Air Magsafe - Peanuts"/>
    <n v="1"/>
    <n v="990"/>
    <s v="100.0"/>
    <n v="890"/>
    <s v=""/>
    <s v="Sheep x Peanuts"/>
    <x v="33"/>
    <s v="True Shop Central World 4Fl."/>
    <s v="BMA V - Central"/>
    <s v="BMA"/>
  </r>
  <r>
    <s v="RC-191-202608008"/>
    <s v="True Shop Central Festival Pattaya (D)"/>
    <s v="POS"/>
    <x v="4"/>
    <s v="0.0"/>
    <n v="0"/>
    <n v="644.86"/>
    <n v="45.14"/>
    <n v="690"/>
    <x v="307"/>
    <s v="สำเร็จ"/>
    <s v="True Shop Central Festival Pattaya (D)"/>
    <s v="ชำระครบ"/>
    <m/>
    <s v="KBANK"/>
    <n v="690"/>
    <s v="13/8/2026 17:17"/>
    <s v="2SSC506SCM013"/>
    <s v="Sheep Canvas Clear Case - S26 Ultra"/>
    <n v="1"/>
    <n v="690"/>
    <s v="0.0"/>
    <n v="690"/>
    <s v=""/>
    <s v="Sheep Clear"/>
    <x v="91"/>
    <s v="True Shop Central Festival Pattaya (D)"/>
    <s v="UPC - East"/>
    <s v="UPC II"/>
  </r>
  <r>
    <s v="RC-42-202608016"/>
    <s v="True Shop Robinson Srisaman"/>
    <s v="POS"/>
    <x v="4"/>
    <s v="0.0"/>
    <n v="0"/>
    <n v="326.17"/>
    <n v="22.83"/>
    <n v="349"/>
    <x v="308"/>
    <s v="สำเร็จ"/>
    <s v="True Shop Robinson Srisaman"/>
    <s v="ชำระครบ"/>
    <m/>
    <s v="KBANK"/>
    <n v="349"/>
    <s v="13/8/2026 17:06"/>
    <s v="4PHC999CHR518"/>
    <s v="Sheep Phone Charm - Pochacco"/>
    <n v="1"/>
    <n v="349"/>
    <s v="0.0"/>
    <n v="349"/>
    <s v=""/>
    <s v="Sanrio x Sheep"/>
    <x v="7"/>
    <s v="True Shop Robinson Sri Saman"/>
    <s v="BMA I - North West"/>
    <s v="BMA"/>
  </r>
  <r>
    <s v="RC-154-202608016"/>
    <s v="True Shop Central Festival Phuket"/>
    <s v="POS"/>
    <x v="4"/>
    <s v="0.0"/>
    <n v="0"/>
    <n v="364.49"/>
    <n v="25.51"/>
    <n v="390"/>
    <x v="309"/>
    <s v="สำเร็จ"/>
    <s v="True Shop Central Festival Phuket"/>
    <s v="ชำระครบ"/>
    <m/>
    <s v="KBANK"/>
    <n v="390"/>
    <s v="13/8/2026 17:06"/>
    <s v="2SCP172BCG090"/>
    <s v="Sheep Bullet Camera Glass iPhone 17 Pro /17 Pro Max - Silver"/>
    <n v="1"/>
    <n v="390"/>
    <s v="0.0"/>
    <n v="390"/>
    <s v=""/>
    <s v="Screen Protector"/>
    <x v="38"/>
    <s v="True Shop Central Festival Phuket"/>
    <s v="UPC - Upper South"/>
    <s v="UPC II"/>
  </r>
  <r>
    <s v="RC-171-202608018"/>
    <s v="True Shop Lotus's Bangna-trad"/>
    <s v="POS"/>
    <x v="4"/>
    <s v="0.0"/>
    <n v="0"/>
    <n v="185.98"/>
    <n v="13.02"/>
    <n v="199"/>
    <x v="310"/>
    <s v="สำเร็จ"/>
    <s v="True Shop Lotus's Bangna-trad"/>
    <s v="ชำระครบ"/>
    <m/>
    <s v="KBANK"/>
    <n v="199"/>
    <s v="13/8/2026 17:06"/>
    <s v="5FIG999DKC007"/>
    <s v="Blind Box (1/8) - Stitch Howdy y'all"/>
    <n v="1"/>
    <n v="199"/>
    <s v="0.0"/>
    <n v="199"/>
    <s v=""/>
    <s v="Potdemiel"/>
    <x v="51"/>
    <s v="True Shop Lotus's Bangna-trad"/>
    <s v="BMA IV - South East"/>
    <s v="BMA"/>
  </r>
  <r>
    <s v="RC-154-202608015"/>
    <s v="True Shop Central Festival Phuket"/>
    <s v="POS"/>
    <x v="4"/>
    <s v="0.0"/>
    <n v="0"/>
    <n v="551.4"/>
    <n v="38.6"/>
    <n v="590"/>
    <x v="309"/>
    <s v="สำเร็จ"/>
    <s v="True Shop Central Festival Phuket"/>
    <s v="ชำระครบ"/>
    <m/>
    <s v="KBANK"/>
    <n v="590"/>
    <s v="13/8/2026 17:05"/>
    <s v="2IPH170SCM001"/>
    <s v="Sheep Canvas Clear Black - iPhone 17"/>
    <n v="1"/>
    <n v="690"/>
    <s v="100.0"/>
    <n v="590"/>
    <s v=""/>
    <s v="Sheep Clear"/>
    <x v="38"/>
    <s v="True Shop Central Festival Phuket"/>
    <s v="UPC - Upper South"/>
    <s v="UPC II"/>
  </r>
  <r>
    <s v="RC-149-202608023"/>
    <s v="True Shop Central Rama9 4Fl."/>
    <s v="POS"/>
    <x v="4"/>
    <s v="0.0"/>
    <n v="0"/>
    <n v="551.4"/>
    <n v="38.6"/>
    <n v="590"/>
    <x v="113"/>
    <s v="สำเร็จ"/>
    <s v="True Shop Central Rama 9 4Fl."/>
    <s v="ชำระครบ"/>
    <m/>
    <s v="TTB"/>
    <n v="590"/>
    <s v="13/8/2026 16:59"/>
    <s v="2SIP173SGP013"/>
    <s v="Sheep Screen Protector Privacy Glass - iPhone 17 Pro Max"/>
    <n v="1"/>
    <n v="690"/>
    <s v="100.0"/>
    <n v="590"/>
    <s v=""/>
    <s v="Screen Protector"/>
    <x v="29"/>
    <s v="True Shop Central Rama 9 4Fl."/>
    <s v="BMA V - Central"/>
    <s v="BMA"/>
  </r>
  <r>
    <s v="RC-171-202608017"/>
    <s v="True Shop Lotus's Bangna-trad"/>
    <s v="POS"/>
    <x v="4"/>
    <s v="0.0"/>
    <n v="0"/>
    <n v="185.98"/>
    <n v="13.02"/>
    <n v="199"/>
    <x v="310"/>
    <s v="สำเร็จ"/>
    <s v="True Shop Lotus's Bangna-trad"/>
    <s v="ชำระครบ"/>
    <m/>
    <s v="KBANK"/>
    <n v="199"/>
    <s v="13/8/2026 16:53"/>
    <s v="5FIG999DKC004"/>
    <s v="Blind Box (1/8) - Toy Story Claw Machine"/>
    <n v="1"/>
    <n v="199"/>
    <s v="0.0"/>
    <n v="199"/>
    <s v=""/>
    <s v="Potdemiel"/>
    <x v="51"/>
    <s v="True Shop Lotus's Bangna-trad"/>
    <s v="BMA IV - South East"/>
    <s v="BMA"/>
  </r>
  <r>
    <s v="RC-157-202608006"/>
    <s v="True Shop Central Airport Plaza Chiangmai"/>
    <s v="POS"/>
    <x v="4"/>
    <s v="0.0"/>
    <n v="0"/>
    <n v="551.4"/>
    <n v="38.6"/>
    <n v="590"/>
    <x v="311"/>
    <s v="สำเร็จ"/>
    <s v="True Shop Central Airport Plaza Chiangmai"/>
    <s v="ชำระครบ"/>
    <m/>
    <s v="KBANK"/>
    <n v="590"/>
    <s v="13/8/2026 16:43"/>
    <s v="2IPH173SCM003"/>
    <s v="Sheep Canvas Clear Pink - iPhone 17 Pro Max"/>
    <n v="1"/>
    <n v="690"/>
    <s v="100.0"/>
    <n v="590"/>
    <s v=""/>
    <s v="Sheep Clear"/>
    <x v="16"/>
    <s v="True Shop Central Airport Plaza Chiangmai"/>
    <s v="UPC - Upper North"/>
    <s v="UPC I"/>
  </r>
  <r>
    <s v="RC-147-202608030"/>
    <s v="True Shop Terminal 21 Pattaya"/>
    <s v="POS"/>
    <x v="4"/>
    <s v="0.0"/>
    <n v="0"/>
    <n v="326.17"/>
    <n v="22.83"/>
    <n v="349"/>
    <x v="312"/>
    <s v="สำเร็จ"/>
    <s v="True Shop Terminal 21 Pattaya"/>
    <s v="ชำระครบ"/>
    <m/>
    <s v="KBANK"/>
    <n v="349"/>
    <s v="13/8/2026 16:40"/>
    <s v="5ACC999SGM529"/>
    <s v="Griptok Magsafe - Mickey Steamboat"/>
    <n v="1"/>
    <n v="349"/>
    <s v="0.0"/>
    <n v="349"/>
    <s v=""/>
    <s v="Disney x Sheep"/>
    <x v="26"/>
    <s v="True Shop Terminal 21 Pattaya"/>
    <s v="UPC - East"/>
    <s v="UPC II"/>
  </r>
  <r>
    <s v="RC-181-202608022"/>
    <s v="True Shop Central Northville"/>
    <s v="POS"/>
    <x v="4"/>
    <s v="0.0"/>
    <n v="0"/>
    <n v="1188.83"/>
    <n v="83.22"/>
    <n v="1272.05"/>
    <x v="89"/>
    <s v="สำเร็จ"/>
    <s v="True Shop Central Northville"/>
    <s v="ชำระครบ"/>
    <m/>
    <s v="TTB"/>
    <n v="1272.05"/>
    <s v="13/8/2026 16:33"/>
    <s v="4IPH171IMM520"/>
    <s v="Sheep Canvas Air - Hello Kitty"/>
    <n v="1"/>
    <n v="990"/>
    <s v="49.5"/>
    <n v="940.5"/>
    <s v=""/>
    <s v="Sanrio x Sheep"/>
    <x v="25"/>
    <s v="True Shop Central Northville"/>
    <s v="BMA I - North West"/>
    <s v="BMA"/>
  </r>
  <r>
    <s v="RC-181-202608022"/>
    <s v="True Shop Central Northville"/>
    <s v="POS"/>
    <x v="4"/>
    <m/>
    <m/>
    <m/>
    <m/>
    <m/>
    <x v="89"/>
    <s v="สำเร็จ"/>
    <s v="True Shop Central Northville"/>
    <s v="ชำระครบ"/>
    <m/>
    <s v=""/>
    <s v=""/>
    <s v=""/>
    <s v="4ACC999SGM520"/>
    <s v="Sheep Phone Grip - Hello Kitty"/>
    <n v="1"/>
    <n v="349"/>
    <s v="17.45"/>
    <n v="331.55"/>
    <s v=""/>
    <s v="Sanrio x Sheep"/>
    <x v="25"/>
    <s v="True Shop Central Northville"/>
    <s v="BMA I - North West"/>
    <s v="BMA"/>
  </r>
  <r>
    <s v="RC-140-202608031"/>
    <s v="True Shop Central Plaza Mahachai"/>
    <s v="POS"/>
    <x v="4"/>
    <s v="0.0"/>
    <n v="0"/>
    <n v="457.94"/>
    <n v="32.06"/>
    <n v="490"/>
    <x v="12"/>
    <s v="สำเร็จ"/>
    <s v="True Shop Central Plaza Mahachai"/>
    <s v="ชำระครบ"/>
    <m/>
    <s v="KBANK"/>
    <n v="490"/>
    <s v="13/8/2026 16:32"/>
    <s v="2SIP170SPC013"/>
    <s v="Sheep Screen Protector Clear - iPhone 17 / 16 Pro"/>
    <n v="1"/>
    <n v="490"/>
    <s v="0.0"/>
    <n v="490"/>
    <s v=""/>
    <s v="Screen Protector"/>
    <x v="41"/>
    <s v="True Shop Central Plaza Mahachai"/>
    <s v="UPC - West"/>
    <s v="UPC II"/>
  </r>
  <r>
    <s v="RC-124-202608093"/>
    <s v="TRUE - Fashion Island"/>
    <s v="POS"/>
    <x v="4"/>
    <s v="0.0"/>
    <n v="0"/>
    <n v="831.78"/>
    <n v="58.22"/>
    <n v="890"/>
    <x v="215"/>
    <s v="สำเร็จ"/>
    <s v="True Shop Fashion Island"/>
    <s v="ชำระครบ"/>
    <m/>
    <s v="KBANK"/>
    <n v="890"/>
    <s v="13/8/2026 16:30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93"/>
    <s v="TRUE - Fashion Island"/>
    <s v="POS"/>
    <x v="4"/>
    <m/>
    <m/>
    <m/>
    <m/>
    <m/>
    <x v="215"/>
    <s v="สำเร็จ"/>
    <s v="True Shop Fashion Island"/>
    <s v="ชำระครบ"/>
    <m/>
    <s v=""/>
    <s v=""/>
    <s v=""/>
    <s v="4IPH172IMM522"/>
    <s v="Sheep Canvas 17 Pro - Little Twin Stars"/>
    <n v="1"/>
    <n v="990"/>
    <s v="100.0"/>
    <n v="890"/>
    <s v=""/>
    <s v="Sanrio x Sheep"/>
    <x v="6"/>
    <s v="True Shop Fashion Island"/>
    <s v="BMA III - North East"/>
    <s v="BMA"/>
  </r>
  <r>
    <s v="RC-105-202608026"/>
    <s v="True Shop Lotus's Ranong"/>
    <s v="POS"/>
    <x v="4"/>
    <s v="0.0"/>
    <n v="0"/>
    <n v="925.23"/>
    <n v="64.77"/>
    <n v="990"/>
    <x v="152"/>
    <s v="สำเร็จ"/>
    <s v="True Shop Lotus's Ranong"/>
    <s v="ชำระครบ"/>
    <m/>
    <s v="TTB"/>
    <n v="990"/>
    <s v="13/8/2026 16:26"/>
    <s v="9IPH173IMM515"/>
    <s v="iPhone 17 Pro Max Magsafe - Kawaii Monchhichi"/>
    <n v="1"/>
    <n v="990"/>
    <s v="0.0"/>
    <n v="990"/>
    <s v=""/>
    <s v="Monchhichi TH"/>
    <x v="15"/>
    <s v="True Shop Lotus's Ranong"/>
    <s v="UPC - Upper South"/>
    <s v="UPC II"/>
  </r>
  <r>
    <s v="RC-155-202608009"/>
    <s v="True Shop Central World 4Fl."/>
    <s v="POS"/>
    <x v="4"/>
    <s v="0.0"/>
    <n v="0"/>
    <n v="925.23"/>
    <n v="64.77"/>
    <n v="990"/>
    <x v="313"/>
    <s v="สำเร็จ"/>
    <s v="True Shop Central World 4Fl."/>
    <s v="ชำระครบ"/>
    <m/>
    <s v="TTB"/>
    <n v="990"/>
    <s v="13/8/2026 16:21"/>
    <s v="9SSC506IMM506"/>
    <s v="Sheep Canvas S26 Ultra - Momorei Girls Flower"/>
    <n v="1"/>
    <n v="990"/>
    <s v="0.0"/>
    <n v="990"/>
    <s v=""/>
    <s v="Momorei"/>
    <x v="33"/>
    <s v="True Shop Central World 4Fl."/>
    <s v="BMA V - Central"/>
    <s v="BMA"/>
  </r>
  <r>
    <s v="RC-184-202608007"/>
    <s v="True Shop Central Plaza Chaengwattana (D)"/>
    <s v="POS"/>
    <x v="4"/>
    <s v="0.0"/>
    <n v="0"/>
    <n v="271.02999999999997"/>
    <n v="18.97"/>
    <n v="290"/>
    <x v="314"/>
    <s v="สำเร็จ"/>
    <s v="True Shop Central Plaza Chaengwattana (D)"/>
    <s v="ชำระครบ"/>
    <m/>
    <s v="TTB"/>
    <n v="290"/>
    <s v="13/8/2026 16:20"/>
    <s v="2SCP172BCG013"/>
    <s v="Sheep Bullet Camera Glass Clear iPhone 17 Pro /17 Pro Max"/>
    <n v="1"/>
    <n v="290"/>
    <s v="0.0"/>
    <n v="290"/>
    <s v=""/>
    <s v="Screen Protector"/>
    <x v="34"/>
    <s v="True Shop Central Plaza Chaengwattana (D)"/>
    <s v="BMA I - North West"/>
    <s v="BMA"/>
  </r>
  <r>
    <s v="RC-129-202608024"/>
    <s v="True Shop Central Ladprao"/>
    <s v="POS"/>
    <x v="4"/>
    <s v="0.0"/>
    <n v="0"/>
    <n v="644.86"/>
    <n v="45.14"/>
    <n v="690"/>
    <x v="315"/>
    <s v="สำเร็จ"/>
    <s v="True Shop Central Ladprao"/>
    <s v="ชำระครบ"/>
    <m/>
    <s v="KBANK"/>
    <n v="690"/>
    <s v="13/8/2026 16:14"/>
    <s v="2SIP173SGP013"/>
    <s v="Sheep Screen Protector Privacy Glass - iPhone 17 Pro Max"/>
    <n v="1"/>
    <n v="690"/>
    <s v="0.0"/>
    <n v="690"/>
    <s v=""/>
    <s v="Screen Protector"/>
    <x v="82"/>
    <s v="True Shop Central Ladprao"/>
    <s v="BMA I - North West"/>
    <s v="BMA"/>
  </r>
  <r>
    <s v="RC-188-202608008"/>
    <s v="True Shop Ayutthaya (D)"/>
    <s v="POS"/>
    <x v="4"/>
    <s v="0.0"/>
    <n v="0"/>
    <n v="831.78"/>
    <n v="58.22"/>
    <n v="890"/>
    <x v="316"/>
    <s v="สำเร็จ"/>
    <s v="True Shop Ayutthaya (D)"/>
    <s v="ชำระครบ"/>
    <m/>
    <s v="KBANK"/>
    <n v="890"/>
    <s v="13/8/2026 16:08"/>
    <s v="9IPH173IMM515"/>
    <s v="iPhone 17 Pro Max Magsafe - Kawaii Monchhichi"/>
    <n v="1"/>
    <n v="990"/>
    <s v="100.0"/>
    <n v="890"/>
    <s v=""/>
    <s v="Monchhichi TH"/>
    <x v="52"/>
    <s v="True Shop Ayutthaya (D)"/>
    <s v="UPC - Central"/>
    <s v="UPC II"/>
  </r>
  <r>
    <s v="RC-170-202608028"/>
    <s v="True Shop Central Plaza Nakhon Ratchasima"/>
    <s v="POS"/>
    <x v="4"/>
    <s v="0.0"/>
    <n v="0"/>
    <n v="925.23"/>
    <n v="64.77"/>
    <n v="990"/>
    <x v="80"/>
    <s v="สำเร็จ"/>
    <s v="True Shop Central Plaza Nakhon Ratchasima"/>
    <s v="ชำระครบ"/>
    <m/>
    <s v="KBANK"/>
    <n v="990"/>
    <s v="13/8/2026 15:55"/>
    <s v="9IPH173IMM436"/>
    <s v="iPhone 17 Pro Max Magsafe - Lavender Bunny"/>
    <n v="1"/>
    <n v="990"/>
    <s v="0.0"/>
    <n v="990"/>
    <s v=""/>
    <s v="Esther Bunny x Sheep"/>
    <x v="23"/>
    <s v="True Shop Central Plaza Nakhon Ratchasima"/>
    <s v="UPC - Lower Northeast"/>
    <s v="UPC I"/>
  </r>
  <r>
    <s v="RC-208-202608033"/>
    <s v="True Shop Central Khonkaen"/>
    <s v="POS"/>
    <x v="4"/>
    <s v="0.0"/>
    <n v="0"/>
    <n v="551.4"/>
    <n v="38.6"/>
    <n v="590"/>
    <x v="12"/>
    <s v="สำเร็จ"/>
    <s v="True Shop Central Khonkaen"/>
    <s v="ชำระครบ"/>
    <m/>
    <s v="KBANK"/>
    <n v="590"/>
    <s v="13/8/2026 15:52"/>
    <s v="2IPH173SCM013"/>
    <s v="Sheep Clear Magsafe - iPhone 17 Pro Max"/>
    <n v="1"/>
    <n v="690"/>
    <s v="100.0"/>
    <n v="590"/>
    <s v=""/>
    <s v="Sheep Clear"/>
    <x v="13"/>
    <s v="True Shop Central Khonkaen"/>
    <s v="UPC - Upper Northeast"/>
    <s v="UPC I"/>
  </r>
  <r>
    <s v="RC-124-202608092"/>
    <s v="TRUE - Fashion Island"/>
    <s v="POS"/>
    <x v="4"/>
    <s v="0.0"/>
    <n v="0"/>
    <n v="922.48"/>
    <n v="64.569999999999993"/>
    <n v="987.05"/>
    <x v="69"/>
    <s v="สำเร็จ"/>
    <s v="True Shop Fashion Island"/>
    <s v="ชำระครบ"/>
    <m/>
    <s v="KBANK"/>
    <n v="987.05"/>
    <s v="13/8/2026 15:51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92"/>
    <s v="TRUE - Fashion Island"/>
    <s v="POS"/>
    <x v="4"/>
    <m/>
    <m/>
    <m/>
    <m/>
    <m/>
    <x v="69"/>
    <s v="สำเร็จ"/>
    <s v="True Shop Fashion Island"/>
    <s v="ชำระครบ"/>
    <m/>
    <s v=""/>
    <s v=""/>
    <s v=""/>
    <s v="2SSC505SCM013"/>
    <s v="Sheep Clear Magsafe - Samsung S25 Ultra"/>
    <n v="1"/>
    <n v="690"/>
    <s v="34.5"/>
    <n v="655.5"/>
    <s v=""/>
    <s v="Sheep Clear"/>
    <x v="6"/>
    <s v="True Shop Fashion Island"/>
    <s v="BMA III - North East"/>
    <s v="BMA"/>
  </r>
  <r>
    <s v="RC-124-202608092"/>
    <s v="TRUE - Fashion Island"/>
    <s v="POS"/>
    <x v="4"/>
    <m/>
    <m/>
    <m/>
    <m/>
    <m/>
    <x v="69"/>
    <s v="สำเร็จ"/>
    <s v="True Shop Fashion Island"/>
    <s v="ชำระครบ"/>
    <m/>
    <s v=""/>
    <s v=""/>
    <s v=""/>
    <s v="5PHC999CHR504"/>
    <s v="Phone Charm - Stitch Aloha"/>
    <n v="1"/>
    <n v="349"/>
    <s v="17.45"/>
    <n v="331.55"/>
    <s v=""/>
    <s v="Disney x Sheep"/>
    <x v="6"/>
    <s v="True Shop Fashion Island"/>
    <s v="BMA III - North East"/>
    <s v="BMA"/>
  </r>
  <r>
    <s v="RC-180-202608037"/>
    <s v="True Shop Future Park Rangsit Fl.2"/>
    <s v="POS"/>
    <x v="4"/>
    <s v="0.0"/>
    <n v="0"/>
    <n v="728.97"/>
    <n v="51.03"/>
    <n v="780"/>
    <x v="9"/>
    <s v="สำเร็จ"/>
    <s v="True Shop Future Park Rangsit Fl.2"/>
    <s v="ชำระครบ"/>
    <m/>
    <s v="KBANK"/>
    <n v="780"/>
    <s v="13/8/2026 15:48"/>
    <s v="2SCP172BCG013"/>
    <s v="Sheep Bullet Camera Glass Clear iPhone 17 Pro /17 Pro Max"/>
    <n v="1"/>
    <n v="290"/>
    <s v="0.0"/>
    <n v="290"/>
    <s v=""/>
    <s v="Screen Protector"/>
    <x v="8"/>
    <s v="True Shop  Future Park Rangsit Fl.2"/>
    <s v="BMA III - North East"/>
    <s v="BMA"/>
  </r>
  <r>
    <s v="RC-180-202608037"/>
    <s v="True Shop Future Park Rangsit Fl.2"/>
    <s v="POS"/>
    <x v="4"/>
    <m/>
    <m/>
    <m/>
    <m/>
    <m/>
    <x v="9"/>
    <s v="สำเร็จ"/>
    <s v="True Shop Future Park Rangsit Fl.2"/>
    <s v="ชำระครบ"/>
    <m/>
    <s v=""/>
    <s v=""/>
    <s v=""/>
    <s v="2SIP173SPC013"/>
    <s v="Sheep Screen Protector Clear - iPhone 17 Pro Max"/>
    <n v="1"/>
    <n v="490"/>
    <s v="0.0"/>
    <n v="490"/>
    <s v=""/>
    <s v="Screen Protector"/>
    <x v="8"/>
    <s v="True Shop  Future Park Rangsit Fl.2"/>
    <s v="BMA III - North East"/>
    <s v="BMA"/>
  </r>
  <r>
    <s v="RC-129-202608023"/>
    <s v="True Shop Central Ladprao"/>
    <s v="POS"/>
    <x v="4"/>
    <s v="0.0"/>
    <n v="0"/>
    <n v="958.88"/>
    <n v="67.12"/>
    <n v="1026"/>
    <x v="292"/>
    <s v="สำเร็จ"/>
    <s v="True Shop Central Ladprao"/>
    <s v="ชำระครบ"/>
    <m/>
    <s v="KBANK"/>
    <n v="1026"/>
    <s v="13/8/2026 15:42"/>
    <s v="2SIP173SGP013"/>
    <s v="Sheep Screen Protector Privacy Glass - iPhone 17 Pro Max"/>
    <n v="1"/>
    <n v="690"/>
    <s v="34.5"/>
    <n v="655.5"/>
    <s v=""/>
    <s v="Screen Protector"/>
    <x v="82"/>
    <s v="True Shop Central Ladprao"/>
    <s v="BMA I - North West"/>
    <s v="BMA"/>
  </r>
  <r>
    <s v="RC-129-202608023"/>
    <s v="True Shop Central Ladprao"/>
    <s v="POS"/>
    <x v="4"/>
    <m/>
    <m/>
    <m/>
    <m/>
    <m/>
    <x v="292"/>
    <s v="สำเร็จ"/>
    <s v="True Shop Central Ladprao"/>
    <s v="ชำระครบ"/>
    <m/>
    <s v=""/>
    <s v=""/>
    <s v=""/>
    <s v="2SCP172BCG016"/>
    <s v="Sheep Bullet Camera Glass iPhone 17 Pro /17 Pro Max - Orange"/>
    <n v="1"/>
    <n v="390"/>
    <s v="19.5"/>
    <n v="370.5"/>
    <s v=""/>
    <s v="Screen Protector"/>
    <x v="82"/>
    <s v="True Shop Central Ladprao"/>
    <s v="BMA I - North West"/>
    <s v="BMA"/>
  </r>
  <r>
    <s v="RC-192-202608003"/>
    <s v="True Shop Phuket (D)"/>
    <s v="POS"/>
    <x v="4"/>
    <s v="0.0"/>
    <n v="0"/>
    <n v="326.17"/>
    <n v="22.83"/>
    <n v="349"/>
    <x v="317"/>
    <s v="สำเร็จ"/>
    <s v="True Shop Phuket (D)"/>
    <s v="ชำระครบ"/>
    <m/>
    <s v="Cash"/>
    <n v="349"/>
    <s v="13/8/2026 15:37"/>
    <s v="4ACC999SGM521"/>
    <s v="Sheep Phone Grip - Hello Kitty Love"/>
    <n v="1"/>
    <n v="349"/>
    <s v="0.0"/>
    <n v="349"/>
    <s v=""/>
    <s v="Sanrio x Sheep"/>
    <x v="84"/>
    <s v="True Shop Phuket (D)"/>
    <s v="UPC - Upper South"/>
    <s v="UPC II"/>
  </r>
  <r>
    <s v="RC-125-202608162"/>
    <s v="TRUE - Central Rama 9"/>
    <s v="POS"/>
    <x v="4"/>
    <s v="0.00"/>
    <n v="0"/>
    <n v="925.23"/>
    <n v="64.77"/>
    <n v="990"/>
    <x v="318"/>
    <s v="สำเร็จ"/>
    <s v="True Shop Central Rama 9"/>
    <s v="ชำระครบ"/>
    <m/>
    <s v="KBANK"/>
    <n v="990"/>
    <s v="13/8/2026 15:20"/>
    <s v="TRUE0990"/>
    <s v="Pre-Order TR - 990"/>
    <n v="1"/>
    <n v="0"/>
    <s v="0.00"/>
    <n v="0"/>
    <s v=""/>
    <s v="TRUE ONLY"/>
    <x v="1"/>
    <s v="True Shop Central Rama 9"/>
    <s v="BMA V - Central"/>
    <s v="BMA"/>
  </r>
  <r>
    <s v="RC-125-202608162"/>
    <s v="TRUE - Central Rama 9"/>
    <s v="POS"/>
    <x v="4"/>
    <m/>
    <m/>
    <m/>
    <m/>
    <m/>
    <x v="318"/>
    <s v="สำเร็จ"/>
    <s v="True Shop Central Rama 9"/>
    <s v="ชำระครบ"/>
    <m/>
    <s v=""/>
    <s v=""/>
    <s v=""/>
    <s v="9SSC504IMM475"/>
    <s v="Samsung S24 Ultra Magsafe - Snoopy &amp; Friends"/>
    <n v="1"/>
    <n v="990"/>
    <s v=""/>
    <n v="990"/>
    <s v=""/>
    <s v="Sheep x Peanuts"/>
    <x v="1"/>
    <s v="True Shop Central Rama 9"/>
    <s v="BMA V - Central"/>
    <s v="BMA"/>
  </r>
  <r>
    <s v="RC-83-202608007"/>
    <s v="True Shop Central Plaza Ramindra 1FL."/>
    <s v="POS"/>
    <x v="4"/>
    <s v="0.0"/>
    <n v="0"/>
    <n v="925.23"/>
    <n v="64.77"/>
    <n v="990"/>
    <x v="319"/>
    <s v="สำเร็จ"/>
    <s v="True Shop Central Plaza Ramindra 1FL."/>
    <s v="ชำระครบ"/>
    <m/>
    <s v="TTB"/>
    <n v="990"/>
    <s v="13/8/2026 15:14"/>
    <s v="4IPH172IMM520"/>
    <s v="Sheep Canvas 17 Pro - Hello Kitty"/>
    <n v="1"/>
    <n v="990"/>
    <s v="0.0"/>
    <n v="990"/>
    <s v=""/>
    <s v="Sanrio x Sheep"/>
    <x v="75"/>
    <s v="True Shop Central Plaza Ramindra 1FL."/>
    <s v="BMA I - North West"/>
    <s v="BMA"/>
  </r>
  <r>
    <s v="RC-125-202608161"/>
    <s v="TRUE - Central Rama 9"/>
    <s v="POS"/>
    <x v="4"/>
    <s v="0.0"/>
    <n v="0"/>
    <n v="326.17"/>
    <n v="22.83"/>
    <n v="349"/>
    <x v="90"/>
    <s v="สำเร็จ"/>
    <s v="True Shop Central Rama 9"/>
    <s v="ชำระครบ"/>
    <m/>
    <s v="KBANK"/>
    <n v="349"/>
    <s v="13/8/2026 15:08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61"/>
    <s v="TRUE - Central Rama 9"/>
    <s v="POS"/>
    <x v="4"/>
    <m/>
    <m/>
    <m/>
    <m/>
    <m/>
    <x v="90"/>
    <s v="สำเร็จ"/>
    <s v="True Shop Central Rama 9"/>
    <s v="ชำระครบ"/>
    <m/>
    <s v=""/>
    <s v=""/>
    <s v=""/>
    <s v="9PHC999CHR514"/>
    <s v="Phone Charm - Monchhichi"/>
    <n v="1"/>
    <n v="349"/>
    <s v="0.0"/>
    <n v="349"/>
    <s v=""/>
    <s v="Monchhichi TH"/>
    <x v="1"/>
    <s v="True Shop Central Rama 9"/>
    <s v="BMA V - Central"/>
    <s v="BMA"/>
  </r>
  <r>
    <s v="RC-126-202608022"/>
    <s v="True Shop Central Chonburi"/>
    <s v="POS"/>
    <x v="4"/>
    <s v="0.0"/>
    <n v="0"/>
    <n v="551.4"/>
    <n v="38.6"/>
    <n v="590"/>
    <x v="222"/>
    <s v="สำเร็จ"/>
    <s v="True Shop Central Chonburi"/>
    <s v="ชำระครบ"/>
    <m/>
    <s v="KBANK"/>
    <n v="590"/>
    <s v="13/8/2026 15:00"/>
    <s v="5ARP606APC535"/>
    <s v="Case Airpods Pro 3 - Judy Hopps"/>
    <n v="1"/>
    <n v="590"/>
    <s v="0.0"/>
    <n v="590"/>
    <s v=""/>
    <s v="Disney x Sheep"/>
    <x v="46"/>
    <s v="True Shop Central Chonburi"/>
    <s v="UPC - East"/>
    <s v="UPC II"/>
  </r>
  <r>
    <s v="RC-179-202608041"/>
    <s v="True Shop Megabangna"/>
    <s v="POS"/>
    <x v="4"/>
    <s v="0.0"/>
    <n v="0"/>
    <n v="822.43"/>
    <n v="57.57"/>
    <n v="880"/>
    <x v="183"/>
    <s v="สำเร็จ"/>
    <s v="True Shop Mega Bangna"/>
    <s v="ชำระครบ"/>
    <m/>
    <s v="KBANK"/>
    <n v="880"/>
    <s v="13/8/2026 14:57"/>
    <s v="2IPH171SCM013"/>
    <s v="Sheep Clear Magsafe - iPhone Air"/>
    <n v="1"/>
    <n v="690"/>
    <s v="70.41"/>
    <n v="619.59"/>
    <s v=""/>
    <s v="Sheep Clear"/>
    <x v="11"/>
    <s v="True Shop Mega Bangna"/>
    <s v="BMA IV - South East"/>
    <s v="BMA"/>
  </r>
  <r>
    <s v="RC-179-202608041"/>
    <s v="True Shop Megabangna"/>
    <s v="POS"/>
    <x v="4"/>
    <m/>
    <m/>
    <m/>
    <m/>
    <m/>
    <x v="183"/>
    <s v="สำเร็จ"/>
    <s v="True Shop Mega Bangna"/>
    <s v="ชำระครบ"/>
    <m/>
    <s v=""/>
    <s v=""/>
    <s v=""/>
    <s v="2SCP171BCG035"/>
    <s v="Sheep Bullet Camera Glass iPhone Air - Gold"/>
    <n v="1"/>
    <n v="290"/>
    <s v="29.59"/>
    <n v="260.41000000000003"/>
    <s v=""/>
    <s v="Screen Protector"/>
    <x v="11"/>
    <s v="True Shop Mega Bangna"/>
    <s v="BMA IV - South East"/>
    <s v="BMA"/>
  </r>
  <r>
    <s v="RC-125-202608160"/>
    <s v="TRUE - Central Rama 9"/>
    <s v="POS"/>
    <x v="4"/>
    <s v="0.0"/>
    <n v="0"/>
    <n v="1757.94"/>
    <n v="123.06"/>
    <n v="1881"/>
    <x v="90"/>
    <s v="สำเร็จ"/>
    <s v="True Shop Central Rama 9"/>
    <s v="ชำระครบ"/>
    <m/>
    <s v="KBANK"/>
    <n v="1881"/>
    <s v="13/8/2026 14:53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60"/>
    <s v="TRUE - Central Rama 9"/>
    <s v="POS"/>
    <x v="4"/>
    <m/>
    <m/>
    <m/>
    <m/>
    <m/>
    <x v="90"/>
    <s v="สำเร็จ"/>
    <s v="True Shop Central Rama 9"/>
    <s v="ชำระครบ"/>
    <m/>
    <s v=""/>
    <s v=""/>
    <s v=""/>
    <s v="9IPH163IMM515"/>
    <s v="iPhone 16 Pro Max Magsafe - Kawaii Monchhichi"/>
    <n v="1"/>
    <n v="990"/>
    <s v="49.5"/>
    <n v="940.5"/>
    <s v=""/>
    <s v="Monchhichi TH"/>
    <x v="1"/>
    <s v="True Shop Central Rama 9"/>
    <s v="BMA V - Central"/>
    <s v="BMA"/>
  </r>
  <r>
    <s v="RC-125-202608160"/>
    <s v="TRUE - Central Rama 9"/>
    <s v="POS"/>
    <x v="4"/>
    <m/>
    <m/>
    <m/>
    <m/>
    <m/>
    <x v="90"/>
    <s v="สำเร็จ"/>
    <s v="True Shop Central Rama 9"/>
    <s v="ชำระครบ"/>
    <m/>
    <s v=""/>
    <s v=""/>
    <s v=""/>
    <s v="9IPH163IMM476"/>
    <s v="iPhone 16 Pro Max Magsafe - Baseball"/>
    <n v="1"/>
    <n v="990"/>
    <s v="49.5"/>
    <n v="940.5"/>
    <s v=""/>
    <s v="Sheep x Peanuts"/>
    <x v="1"/>
    <s v="True Shop Central Rama 9"/>
    <s v="BMA V - Central"/>
    <s v="BMA"/>
  </r>
  <r>
    <s v="RC-135-202608021"/>
    <s v="True Shop Central Phitsanulok"/>
    <s v="POS"/>
    <x v="4"/>
    <s v="0.0"/>
    <n v="0"/>
    <n v="551.4"/>
    <n v="38.6"/>
    <n v="590"/>
    <x v="320"/>
    <s v="สำเร็จ"/>
    <s v="True Shop Central Phitsanulok"/>
    <s v="ชำระครบ"/>
    <m/>
    <s v="KBANK"/>
    <n v="590"/>
    <s v="13/8/2026 14:47"/>
    <s v="2IPH170SCM013"/>
    <s v="Sheep Clear Magsafe - iPhone 17"/>
    <n v="1"/>
    <n v="690"/>
    <s v="100.0"/>
    <n v="590"/>
    <s v=""/>
    <s v="Sheep Clear"/>
    <x v="28"/>
    <s v="True Shop Central Phitsanulok"/>
    <s v="UPC - Lower North"/>
    <s v="UPC I"/>
  </r>
  <r>
    <s v="RC-149-202608022"/>
    <s v="True Shop Central Rama9 4Fl."/>
    <s v="POS"/>
    <x v="4"/>
    <s v="0.0"/>
    <n v="0"/>
    <n v="656.12"/>
    <n v="45.93"/>
    <n v="702.05"/>
    <x v="321"/>
    <s v="สำเร็จ"/>
    <s v="True Shop Central Rama 9 4Fl."/>
    <s v="ชำระครบ"/>
    <m/>
    <s v="TTB"/>
    <n v="702.05"/>
    <s v="13/8/2026 14:28"/>
    <s v="5ACC999MWL526"/>
    <s v="Magsafe Wallet - Mickey Mouse"/>
    <n v="1"/>
    <n v="390"/>
    <s v="19.5"/>
    <n v="370.5"/>
    <s v=""/>
    <s v="Disney x Sheep"/>
    <x v="29"/>
    <s v="True Shop Central Rama 9 4Fl."/>
    <s v="BMA V - Central"/>
    <s v="BMA"/>
  </r>
  <r>
    <s v="RC-149-202608022"/>
    <s v="True Shop Central Rama9 4Fl."/>
    <s v="POS"/>
    <x v="4"/>
    <m/>
    <m/>
    <m/>
    <m/>
    <m/>
    <x v="321"/>
    <s v="สำเร็จ"/>
    <s v="True Shop Central Rama 9 4Fl."/>
    <s v="ชำระครบ"/>
    <m/>
    <s v=""/>
    <s v=""/>
    <s v=""/>
    <s v="9PHC999CHR507"/>
    <s v="Phone Charm - Momorei Rico"/>
    <n v="1"/>
    <n v="349"/>
    <s v="17.45"/>
    <n v="331.55"/>
    <s v=""/>
    <s v="Momorei"/>
    <x v="29"/>
    <s v="True Shop Central Rama 9 4Fl."/>
    <s v="BMA V - Central"/>
    <s v="BMA"/>
  </r>
  <r>
    <s v="RC-125-202608159"/>
    <s v="TRUE - Central Rama 9"/>
    <s v="POS"/>
    <x v="4"/>
    <s v="0.0"/>
    <n v="0"/>
    <n v="326.17"/>
    <n v="22.83"/>
    <n v="349"/>
    <x v="90"/>
    <s v="สำเร็จ"/>
    <s v="True Shop Central Rama 9"/>
    <s v="ชำระครบ"/>
    <m/>
    <s v="KBANK"/>
    <n v="349"/>
    <s v="13/8/2026 14:26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59"/>
    <s v="TRUE - Central Rama 9"/>
    <s v="POS"/>
    <x v="4"/>
    <m/>
    <m/>
    <m/>
    <m/>
    <m/>
    <x v="90"/>
    <s v="สำเร็จ"/>
    <s v="True Shop Central Rama 9"/>
    <s v="ชำระครบ"/>
    <m/>
    <s v=""/>
    <s v=""/>
    <s v=""/>
    <s v="4PHC999CHR522"/>
    <s v="Sheep Phone Charm - Little Twin Stars"/>
    <n v="1"/>
    <n v="349"/>
    <s v="0.0"/>
    <n v="349"/>
    <s v=""/>
    <s v="Sanrio x Sheep"/>
    <x v="1"/>
    <s v="True Shop Central Rama 9"/>
    <s v="BMA V - Central"/>
    <s v="BMA"/>
  </r>
  <r>
    <s v="RC-203-202608018"/>
    <s v="True Shop Central Chiangrai"/>
    <s v="POS"/>
    <x v="4"/>
    <s v="0.0"/>
    <n v="0"/>
    <n v="457.94"/>
    <n v="32.06"/>
    <n v="490"/>
    <x v="322"/>
    <s v="สำเร็จ"/>
    <s v="True Shop Central Chiangrai"/>
    <s v="ชำระครบ"/>
    <m/>
    <s v="KBANK"/>
    <n v="490"/>
    <s v="13/8/2026 14:23"/>
    <s v="2SCS506SPC013"/>
    <s v="Sheep Screen Protector Clear - Samsung S26 Ultra"/>
    <n v="1"/>
    <n v="490"/>
    <s v="0.0"/>
    <n v="490"/>
    <s v=""/>
    <s v="Screen Protector"/>
    <x v="10"/>
    <s v="True Shop Central Chiangrai"/>
    <s v="UPC - Upper North"/>
    <s v="UPC I"/>
  </r>
  <r>
    <s v="RC-149-202608021"/>
    <s v="True Shop Central Rama9 4Fl."/>
    <s v="POS"/>
    <x v="4"/>
    <s v="0.0"/>
    <n v="0"/>
    <n v="831.78"/>
    <n v="58.22"/>
    <n v="890"/>
    <x v="321"/>
    <s v="สำเร็จ"/>
    <s v="True Shop Central Rama 9 4Fl."/>
    <s v="ชำระครบ"/>
    <m/>
    <s v="TTB"/>
    <n v="890"/>
    <s v="13/8/2026 14:19"/>
    <s v="5IPH173IMM417"/>
    <s v="iPhone 17 Pro Max Magsafe - Thumper Blossom"/>
    <n v="1"/>
    <n v="990"/>
    <s v="100.0"/>
    <n v="890"/>
    <s v=""/>
    <s v="Disney x Sheep"/>
    <x v="29"/>
    <s v="True Shop Central Rama 9 4Fl."/>
    <s v="BMA V - Central"/>
    <s v="BMA"/>
  </r>
  <r>
    <s v="RC-42-202608015"/>
    <s v="True Shop Robinson Srisaman"/>
    <s v="POS"/>
    <x v="4"/>
    <s v="0.0"/>
    <n v="0"/>
    <n v="925.23"/>
    <n v="64.77"/>
    <n v="990"/>
    <x v="323"/>
    <s v="สำเร็จ"/>
    <s v="True Shop Robinson Srisaman"/>
    <s v="ชำระครบ"/>
    <m/>
    <s v="KBANK"/>
    <n v="990"/>
    <s v="13/8/2026 14:10"/>
    <s v="4IPH173IMM524"/>
    <s v="Sheep Canvas 17 Pro Max - Pompompurin"/>
    <n v="1"/>
    <n v="990"/>
    <s v="0.0"/>
    <n v="990"/>
    <s v=""/>
    <s v="Sanrio x Sheep"/>
    <x v="7"/>
    <s v="True Shop Robinson Sri Saman"/>
    <s v="BMA I - North West"/>
    <s v="BMA"/>
  </r>
  <r>
    <s v="RC-90-202608003"/>
    <s v="True Shop Terminal 21 Korat"/>
    <s v="POS"/>
    <x v="4"/>
    <s v="0.0"/>
    <n v="0"/>
    <n v="925.23"/>
    <n v="64.77"/>
    <n v="990"/>
    <x v="12"/>
    <s v="สำเร็จ"/>
    <s v="True Shop Terminal 21 Korat"/>
    <s v="ชำระครบ"/>
    <m/>
    <s v="KBANK"/>
    <n v="990"/>
    <s v="13/8/2026 14:11"/>
    <s v="4IPH173IMM520"/>
    <s v="Sheep Canvas 17 Pro Max - Hello Kitty"/>
    <n v="1"/>
    <n v="990"/>
    <s v="0.0"/>
    <n v="990"/>
    <s v=""/>
    <s v="Sanrio x Sheep"/>
    <x v="70"/>
    <s v="True Shop Terminal 21 Korat"/>
    <s v="UPC - Lower Northeast"/>
    <s v="UPC I"/>
  </r>
  <r>
    <s v="RC-125-202608158"/>
    <s v="TRUE - Central Rama 9"/>
    <s v="POS"/>
    <x v="4"/>
    <s v="0.0"/>
    <n v="0"/>
    <n v="1485.98"/>
    <n v="104.02"/>
    <n v="1590"/>
    <x v="90"/>
    <s v="สำเร็จ"/>
    <s v="True Shop Central Rama 9"/>
    <s v="ชำระครบ"/>
    <m/>
    <s v="KBANK"/>
    <n v="1590"/>
    <s v="13/8/2026 14:02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58"/>
    <s v="TRUE - Central Rama 9"/>
    <s v="POS"/>
    <x v="4"/>
    <m/>
    <m/>
    <m/>
    <m/>
    <m/>
    <x v="90"/>
    <s v="สำเร็จ"/>
    <s v="True Shop Central Rama 9"/>
    <s v="ชำระครบ"/>
    <m/>
    <s v=""/>
    <s v=""/>
    <s v=""/>
    <s v="4IPD411PPL516"/>
    <s v="People 11 M4 - Cinnamoroll"/>
    <n v="1"/>
    <n v="1590"/>
    <s v="0.0"/>
    <n v="1590"/>
    <s v=""/>
    <s v="Sanrio x Sheep"/>
    <x v="1"/>
    <s v="True Shop Central Rama 9"/>
    <s v="BMA V - Central"/>
    <s v="BMA"/>
  </r>
  <r>
    <s v="RC-156-202608022"/>
    <s v="True Shop The mall Bangkae"/>
    <s v="POS"/>
    <x v="4"/>
    <s v="0.0"/>
    <n v="0"/>
    <n v="831.78"/>
    <n v="58.22"/>
    <n v="890"/>
    <x v="324"/>
    <s v="สำเร็จ"/>
    <s v="True Shop The Mall Bangkae 2Fl."/>
    <s v="ชำระครบ"/>
    <m/>
    <s v="TTB"/>
    <n v="890"/>
    <s v="13/8/2026 14:00"/>
    <s v="9SSC506IMM514"/>
    <s v="Sheep Canvas S26 Ultra - Monchhichi"/>
    <n v="1"/>
    <n v="990"/>
    <s v="100.0"/>
    <n v="890"/>
    <s v=""/>
    <s v="Monchhichi TH"/>
    <x v="22"/>
    <s v="True Shop The Mall Bangkae 2Fl."/>
    <s v="BMA II - South West"/>
    <s v="BMA"/>
  </r>
  <r>
    <s v="RC-154-202608014"/>
    <s v="True Shop Central Festival Phuket"/>
    <s v="POS"/>
    <x v="4"/>
    <s v="0.0"/>
    <n v="0"/>
    <n v="551.4"/>
    <n v="38.6"/>
    <n v="590"/>
    <x v="309"/>
    <s v="สำเร็จ"/>
    <s v="True Shop Central Festival Phuket"/>
    <s v="ชำระครบ"/>
    <m/>
    <s v="KBANK"/>
    <n v="590"/>
    <s v="13/8/2026 14:00"/>
    <s v="2IPH172SCM013"/>
    <s v="Sheep Clear Magsafe - iPhone 17 Pro"/>
    <n v="1"/>
    <n v="690"/>
    <s v="100.0"/>
    <n v="590"/>
    <s v=""/>
    <s v="Sheep Clear"/>
    <x v="38"/>
    <s v="True Shop Central Festival Phuket"/>
    <s v="UPC - Upper South"/>
    <s v="UPC II"/>
  </r>
  <r>
    <s v="RC-125-202608157"/>
    <s v="TRUE - Central Rama 9"/>
    <s v="POS"/>
    <x v="4"/>
    <s v="0.0"/>
    <n v="0"/>
    <n v="925.23"/>
    <n v="64.77"/>
    <n v="990"/>
    <x v="174"/>
    <s v="สำเร็จ"/>
    <s v="True Shop Central Rama 9"/>
    <s v="ชำระครบ"/>
    <m/>
    <s v="KBANK"/>
    <n v="990"/>
    <s v="13/8/2026 13:47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57"/>
    <s v="TRUE - Central Rama 9"/>
    <s v="POS"/>
    <x v="4"/>
    <m/>
    <m/>
    <m/>
    <m/>
    <m/>
    <x v="174"/>
    <s v="สำเร็จ"/>
    <s v="True Shop Central Rama 9"/>
    <s v="ชำระครบ"/>
    <m/>
    <s v=""/>
    <s v=""/>
    <s v=""/>
    <s v="9SSC505IMM507"/>
    <s v="Samsung S25 Ultra Magsafe - Momorei Rico"/>
    <n v="1"/>
    <n v="990"/>
    <s v="0.0"/>
    <n v="990"/>
    <s v=""/>
    <s v="Momorei"/>
    <x v="1"/>
    <s v="True Shop Central Rama 9"/>
    <s v="BMA V - Central"/>
    <s v="BMA"/>
  </r>
  <r>
    <s v="RC-148-202608018"/>
    <s v="True Shop The Mall Ngamwongwan 3FL."/>
    <s v="POS"/>
    <x v="4"/>
    <s v="0.0"/>
    <n v="0"/>
    <n v="1112.1500000000001"/>
    <n v="77.849999999999994"/>
    <n v="1190"/>
    <x v="12"/>
    <s v="สำเร็จ"/>
    <s v="True Shop The Mall Ngamwongwan 6Fl."/>
    <s v="ชำระครบ"/>
    <m/>
    <s v="BBL"/>
    <n v="1190"/>
    <s v="13/8/2026 13:33"/>
    <s v="5IPH173SOF560"/>
    <s v="Sheep Outfit 17 Pro Max - The Cowboy"/>
    <n v="1"/>
    <n v="1290"/>
    <s v="100.0"/>
    <n v="1190"/>
    <s v=""/>
    <s v="Disney x Sheep"/>
    <x v="47"/>
    <s v="True Shop The Mall Ngamwongwan 6Fl."/>
    <s v="BMA I - North West"/>
    <s v="BMA"/>
  </r>
  <r>
    <s v="RC-125-202608156"/>
    <s v="TRUE - Central Rama 9"/>
    <s v="POS"/>
    <x v="4"/>
    <s v="0.0"/>
    <n v="0"/>
    <n v="925.23"/>
    <n v="64.77"/>
    <n v="990"/>
    <x v="90"/>
    <s v="สำเร็จ"/>
    <s v="True Shop Central Rama 9"/>
    <s v="ชำระครบ"/>
    <m/>
    <s v="KBANK"/>
    <n v="990"/>
    <s v="13/8/2026 13:28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56"/>
    <s v="TRUE - Central Rama 9"/>
    <s v="POS"/>
    <x v="4"/>
    <m/>
    <m/>
    <m/>
    <m/>
    <m/>
    <x v="90"/>
    <s v="สำเร็จ"/>
    <s v="True Shop Central Rama 9"/>
    <s v="ชำระครบ"/>
    <m/>
    <s v=""/>
    <s v=""/>
    <s v=""/>
    <s v="5IPH173IMM502"/>
    <s v="iPhone 17 Pro Max Magsafe - Stitch Beach"/>
    <n v="1"/>
    <n v="990"/>
    <s v="0.0"/>
    <n v="990"/>
    <s v=""/>
    <s v="Disney x Sheep"/>
    <x v="1"/>
    <s v="True Shop Central Rama 9"/>
    <s v="BMA V - Central"/>
    <s v="BMA"/>
  </r>
  <r>
    <s v="RC-125-202608155"/>
    <s v="TRUE - Central Rama 9"/>
    <s v="POS"/>
    <x v="4"/>
    <s v="0.0"/>
    <n v="0"/>
    <n v="925.23"/>
    <n v="64.77"/>
    <n v="990"/>
    <x v="174"/>
    <s v="สำเร็จ"/>
    <s v="True Shop Central Rama 9"/>
    <s v="ชำระครบ"/>
    <m/>
    <s v="KBANK"/>
    <n v="990"/>
    <s v="13/8/2026 13:24"/>
    <s v="9IPH153IMM515"/>
    <s v="iPhone 15 Pro Max Magsafe - Kawaii Monchhichi"/>
    <n v="1"/>
    <n v="990"/>
    <s v="0.0"/>
    <n v="990"/>
    <s v=""/>
    <s v="Monchhichi TH"/>
    <x v="1"/>
    <s v="True Shop Central Rama 9"/>
    <s v="BMA V - Central"/>
    <s v="BMA"/>
  </r>
  <r>
    <s v="RC-126-202608021"/>
    <s v="True Shop Central Chonburi"/>
    <s v="POS"/>
    <x v="4"/>
    <s v="0.0"/>
    <n v="0"/>
    <n v="831.78"/>
    <n v="58.22"/>
    <n v="890"/>
    <x v="325"/>
    <s v="สำเร็จ"/>
    <s v="True Shop Central Chonburi"/>
    <s v="ชำระครบ"/>
    <m/>
    <s v="TTB"/>
    <n v="890"/>
    <s v="13/8/2026 13:05"/>
    <s v="4IPH173IMM524"/>
    <s v="Sheep Canvas 17 Pro Max - Pompompurin"/>
    <n v="1"/>
    <n v="990"/>
    <s v="100.0"/>
    <n v="890"/>
    <s v=""/>
    <s v="Sanrio x Sheep"/>
    <x v="46"/>
    <s v="True Shop Central Chonburi"/>
    <s v="UPC - East"/>
    <s v="UPC II"/>
  </r>
  <r>
    <s v="RC-147-202608029"/>
    <s v="True Shop Terminal 21 Pattaya"/>
    <s v="POS"/>
    <x v="4"/>
    <s v="0.0"/>
    <n v="0"/>
    <n v="644.86"/>
    <n v="45.14"/>
    <n v="690"/>
    <x v="275"/>
    <s v="สำเร็จ"/>
    <s v="True Shop Terminal 21 Pattaya"/>
    <s v="ชำระครบ"/>
    <m/>
    <s v="KBANK"/>
    <n v="690"/>
    <s v="13/8/2026 13:00"/>
    <s v="2IPH173SCM003"/>
    <s v="Sheep Canvas Clear Pink - iPhone 17 Pro Max"/>
    <n v="1"/>
    <n v="690"/>
    <s v="0.0"/>
    <n v="690"/>
    <s v=""/>
    <s v="Sheep Clear"/>
    <x v="26"/>
    <s v="True Shop Terminal 21 Pattaya"/>
    <s v="UPC - East"/>
    <s v="UPC II"/>
  </r>
  <r>
    <s v="RC-168-202608006"/>
    <s v="True Shop Emquartier"/>
    <s v="POS"/>
    <x v="4"/>
    <s v="0.0"/>
    <n v="0"/>
    <n v="831.78"/>
    <n v="58.22"/>
    <n v="890"/>
    <x v="326"/>
    <s v="สำเร็จ"/>
    <s v="True Shop Emquartier"/>
    <s v="ชำระครบ"/>
    <m/>
    <s v="UOB"/>
    <n v="890"/>
    <s v="13/8/2026 12:59"/>
    <s v="9SSC506IMM514"/>
    <s v="Sheep Canvas S26 Ultra - Monchhichi"/>
    <n v="1"/>
    <n v="990"/>
    <s v="100.0"/>
    <n v="890"/>
    <s v=""/>
    <s v="Monchhichi TH"/>
    <x v="60"/>
    <s v="True Shop Emquartier"/>
    <s v="BMA V - Central"/>
    <s v="BMA"/>
  </r>
  <r>
    <s v="RC-188-202608007"/>
    <s v="True Shop Ayutthaya (D)"/>
    <s v="POS"/>
    <x v="4"/>
    <s v="0.0"/>
    <n v="0"/>
    <n v="644.86"/>
    <n v="45.14"/>
    <n v="690"/>
    <x v="327"/>
    <s v="สำเร็จ"/>
    <s v="True Shop Ayutthaya (D)"/>
    <s v="ชำระครบ"/>
    <m/>
    <s v="KBANK"/>
    <n v="690"/>
    <s v="13/8/2026 12:53"/>
    <s v="2IPH173SCM004"/>
    <s v="Sheep Canvas Clear Blue - iPhone 17 Pro Max"/>
    <n v="1"/>
    <n v="690"/>
    <s v="0.0"/>
    <n v="690"/>
    <s v=""/>
    <s v="Sheep Clear"/>
    <x v="52"/>
    <s v="True Shop Ayutthaya (D)"/>
    <s v="UPC - Central"/>
    <s v="UPC II"/>
  </r>
  <r>
    <s v="RC-190-202608006"/>
    <s v="True Shop Central Rayong (D)"/>
    <s v="POS"/>
    <x v="4"/>
    <s v="0.0"/>
    <n v="0"/>
    <n v="271.02999999999997"/>
    <n v="18.97"/>
    <n v="290"/>
    <x v="328"/>
    <s v="สำเร็จ"/>
    <s v="True Shop Central Rayong (D)"/>
    <s v="ชำระครบ"/>
    <m/>
    <s v="TTB"/>
    <n v="290"/>
    <s v="13/8/2026 12:52"/>
    <s v="2SCP172BCG013"/>
    <s v="Sheep Bullet Camera Glass Clear iPhone 17 Pro /17 Pro Max"/>
    <n v="1"/>
    <n v="290"/>
    <s v="0.0"/>
    <n v="290"/>
    <s v=""/>
    <s v="Screen Protector"/>
    <x v="83"/>
    <s v="True Shop Central Rayong (D)"/>
    <s v="UPC - East"/>
    <s v="UPC II"/>
  </r>
  <r>
    <s v="RC-207-202608022"/>
    <s v="True Shop Fashion Island (D)"/>
    <s v="POS"/>
    <x v="4"/>
    <s v="0.0"/>
    <n v="0"/>
    <n v="271.02999999999997"/>
    <n v="18.97"/>
    <n v="290"/>
    <x v="240"/>
    <s v="สำเร็จ"/>
    <s v="True Shop Fashion Island (D)"/>
    <s v="ชำระครบ"/>
    <m/>
    <s v="KBANK"/>
    <n v="290"/>
    <s v="13/8/2026 12:46"/>
    <s v="2SCP172BCG013"/>
    <s v="Sheep Bullet Camera Glass Clear iPhone 17 Pro /17 Pro Max"/>
    <n v="1"/>
    <n v="290"/>
    <s v="0.0"/>
    <n v="290"/>
    <s v=""/>
    <s v="Screen Protector"/>
    <x v="67"/>
    <s v="True Shop Fashion Island (D)"/>
    <s v="BMA III - North East"/>
    <s v="BMA"/>
  </r>
  <r>
    <s v="RC-135-202608020"/>
    <s v="True Shop Central Phitsanulok"/>
    <s v="POS"/>
    <x v="4"/>
    <s v="0.0"/>
    <n v="0"/>
    <n v="326.17"/>
    <n v="22.83"/>
    <n v="349"/>
    <x v="320"/>
    <s v="สำเร็จ"/>
    <s v="True Shop Central Phitsanulok"/>
    <s v="ชำระครบ"/>
    <m/>
    <s v="KBANK"/>
    <n v="349"/>
    <s v="13/8/2026 12:38"/>
    <s v="4ACC999SGM520"/>
    <s v="Sheep Phone Grip - Hello Kitty"/>
    <n v="1"/>
    <n v="349"/>
    <s v="0.0"/>
    <n v="349"/>
    <s v=""/>
    <s v="Sanrio x Sheep"/>
    <x v="28"/>
    <s v="True Shop Central Phitsanulok"/>
    <s v="UPC - Lower North"/>
    <s v="UPC I"/>
  </r>
  <r>
    <s v="RC-149-202608020"/>
    <s v="True Shop Central Rama9 4Fl."/>
    <s v="POS"/>
    <x v="4"/>
    <s v="0.0"/>
    <n v="0"/>
    <n v="551.4"/>
    <n v="38.6"/>
    <n v="590"/>
    <x v="36"/>
    <s v="สำเร็จ"/>
    <s v="True Shop Central Rama 9 4Fl."/>
    <s v="ชำระครบ"/>
    <m/>
    <s v="TTB"/>
    <n v="590"/>
    <s v="13/8/2026 12:36"/>
    <s v="2IPH173SCM013"/>
    <s v="Sheep Clear Magsafe - iPhone 17 Pro Max"/>
    <n v="1"/>
    <n v="690"/>
    <s v="100.0"/>
    <n v="590"/>
    <s v=""/>
    <s v="Sheep Clear"/>
    <x v="29"/>
    <s v="True Shop Central Rama 9 4Fl."/>
    <s v="BMA V - Central"/>
    <s v="BMA"/>
  </r>
  <r>
    <s v="RC-207-202608021"/>
    <s v="True Shop Fashion Island (D)"/>
    <s v="POS"/>
    <x v="4"/>
    <s v="0.0"/>
    <n v="0"/>
    <n v="831.78"/>
    <n v="58.22"/>
    <n v="890"/>
    <x v="329"/>
    <s v="สำเร็จ"/>
    <s v="True Shop Fashion Island (D)"/>
    <s v="ชำระครบ"/>
    <m/>
    <s v="KBANK"/>
    <n v="890"/>
    <s v="13/8/2026 12:33"/>
    <s v="5IPH172IMM413"/>
    <s v="iPhone 17 Pro Magsafe - 101 Dalmatians"/>
    <n v="1"/>
    <n v="990"/>
    <s v="100.0"/>
    <n v="890"/>
    <s v=""/>
    <s v="Disney x Sheep"/>
    <x v="67"/>
    <s v="True Shop Fashion Island (D)"/>
    <s v="BMA III - North East"/>
    <s v="BMA"/>
  </r>
  <r>
    <s v="RC-133-202608042"/>
    <s v="True Shop Central Chanthaburi"/>
    <s v="POS"/>
    <x v="4"/>
    <s v="0.0"/>
    <n v="0"/>
    <n v="644.86"/>
    <n v="45.14"/>
    <n v="690"/>
    <x v="12"/>
    <s v="สำเร็จ"/>
    <s v="True Shop Central Chanthaburi"/>
    <s v="ชำระครบ"/>
    <m/>
    <s v="KBANK"/>
    <n v="690"/>
    <s v="13/8/2026 12:24"/>
    <s v="2SIP173SGP013"/>
    <s v="Sheep Screen Protector Privacy Glass - iPhone 17 Pro Max"/>
    <n v="1"/>
    <n v="690"/>
    <s v="0.0"/>
    <n v="690"/>
    <s v=""/>
    <s v="Screen Protector"/>
    <x v="2"/>
    <s v="True Shop Central Chanthaburi"/>
    <s v="UPC - East"/>
    <s v="UPC II"/>
  </r>
  <r>
    <s v="RC-144-202608013"/>
    <s v="True Shop Maya Chiangmai"/>
    <s v="POS"/>
    <x v="4"/>
    <s v="0.0"/>
    <n v="0"/>
    <n v="925.23"/>
    <n v="64.77"/>
    <n v="990"/>
    <x v="59"/>
    <s v="สำเร็จ"/>
    <s v="True Shop Maya Chiangmai"/>
    <s v="ชำระครบ"/>
    <m/>
    <s v="KBANK"/>
    <n v="990"/>
    <s v="13/8/2026 12:24"/>
    <s v="9IPH173IMM514"/>
    <s v="iPhone 17 Pro Max Magsafe - Monchhichi"/>
    <n v="1"/>
    <n v="990"/>
    <s v="0.0"/>
    <n v="990"/>
    <s v=""/>
    <s v="Monchhichi TH"/>
    <x v="44"/>
    <s v="True Shop Maya Chiangmai"/>
    <s v="UPC - Upper North"/>
    <s v="UPC I"/>
  </r>
  <r>
    <s v="RC-25-202608020"/>
    <s v="True Shop Central Plaza Rayong"/>
    <s v="POS"/>
    <x v="4"/>
    <s v="0.0"/>
    <n v="0"/>
    <n v="1251.4000000000001"/>
    <n v="87.6"/>
    <n v="1339"/>
    <x v="177"/>
    <s v="สำเร็จ"/>
    <s v="True Shop Central Plaza Rayong"/>
    <s v="ชำระครบ"/>
    <m/>
    <s v="KBANK"/>
    <n v="1339"/>
    <s v="13/8/2026 12:20"/>
    <s v="9PHC999CHR434"/>
    <s v="Phone Charm - Esther Bunny"/>
    <n v="1"/>
    <n v="349"/>
    <s v="0.0"/>
    <n v="349"/>
    <s v=""/>
    <s v="Esther Bunny x Sheep"/>
    <x v="20"/>
    <s v="True Shop Central Plaza Rayong"/>
    <s v="UPC - East"/>
    <s v="UPC II"/>
  </r>
  <r>
    <s v="RC-25-202608020"/>
    <s v="True Shop Central Plaza Rayong"/>
    <s v="POS"/>
    <x v="4"/>
    <m/>
    <m/>
    <m/>
    <m/>
    <m/>
    <x v="177"/>
    <s v="สำเร็จ"/>
    <s v="True Shop Central Plaza Rayong"/>
    <s v="ชำระครบ"/>
    <m/>
    <s v=""/>
    <s v=""/>
    <s v=""/>
    <s v="4IPH173IMM518"/>
    <s v="Sheep Canvas 17 Pro Max - Pochacco"/>
    <n v="1"/>
    <n v="990"/>
    <s v="0.0"/>
    <n v="990"/>
    <s v=""/>
    <s v="Sanrio x Sheep"/>
    <x v="20"/>
    <s v="True Shop Central Plaza Rayong"/>
    <s v="UPC - East"/>
    <s v="UPC II"/>
  </r>
  <r>
    <s v="RC-92-202608013"/>
    <s v="True Shop Lotus's Fang Chiangmai"/>
    <s v="POS"/>
    <x v="4"/>
    <s v="0.0"/>
    <n v="0"/>
    <n v="644.86"/>
    <n v="45.14"/>
    <n v="690"/>
    <x v="65"/>
    <s v="สำเร็จ"/>
    <s v="True Shop Lotus's Fang Chiangmai"/>
    <s v="ชำระครบ"/>
    <m/>
    <s v="TTB"/>
    <n v="690"/>
    <s v="13/8/2026 12:11"/>
    <s v="2IPH173SCM013"/>
    <s v="Sheep Clear Magsafe - iPhone 17 Pro Max"/>
    <n v="1"/>
    <n v="690"/>
    <s v="0.0"/>
    <n v="690"/>
    <s v=""/>
    <s v="Sheep Clear"/>
    <x v="49"/>
    <s v="True Shop Lotus's Fang Chiangmai"/>
    <s v="UPC - Upper North"/>
    <s v="UPC I"/>
  </r>
  <r>
    <s v="RC-163-202608015"/>
    <s v="True Shop Central Sriracha"/>
    <s v="POS"/>
    <x v="4"/>
    <s v="0.0"/>
    <n v="0"/>
    <n v="551.4"/>
    <n v="38.6"/>
    <n v="590"/>
    <x v="12"/>
    <s v="สำเร็จ"/>
    <s v="True Shop Central Sriracha"/>
    <s v="ชำระครบ"/>
    <m/>
    <s v="KBANK"/>
    <n v="590"/>
    <s v="13/8/2026 12:03"/>
    <s v="8SSC505IMM484"/>
    <s v="Samsung S25 Ultra Magsafe - Shiro Daydream"/>
    <n v="1"/>
    <n v="590"/>
    <s v="0.0"/>
    <n v="590"/>
    <s v=""/>
    <s v="Shiro"/>
    <x v="68"/>
    <s v="True Shop Central Sriracha"/>
    <s v="UPC - East"/>
    <s v="UPC II"/>
  </r>
  <r>
    <s v="RC-180-202608036"/>
    <s v="True Shop Future Park Rangsit Fl.2"/>
    <s v="POS"/>
    <x v="4"/>
    <s v="0.0"/>
    <n v="0"/>
    <n v="831.78"/>
    <n v="58.22"/>
    <n v="890"/>
    <x v="330"/>
    <s v="สำเร็จ"/>
    <s v="True Shop Future Park Rangsit Fl.2"/>
    <s v="ชำระครบ"/>
    <m/>
    <s v="TTB"/>
    <n v="890"/>
    <s v="13/8/2026 11:53"/>
    <s v="9IPH170IMM474"/>
    <s v="iPhone 17 Magsafe - Peanuts"/>
    <n v="1"/>
    <n v="990"/>
    <s v="100.0"/>
    <n v="890"/>
    <s v=""/>
    <s v="Sheep x Peanuts"/>
    <x v="8"/>
    <s v="True Shop  Future Park Rangsit Fl.2"/>
    <s v="BMA III - North East"/>
    <s v="BMA"/>
  </r>
  <r>
    <s v="RC-132-202608008"/>
    <s v="True Shop The Mall Thapra"/>
    <s v="POS"/>
    <x v="4"/>
    <s v="0.0"/>
    <n v="0"/>
    <n v="831.78"/>
    <n v="58.22"/>
    <n v="890"/>
    <x v="331"/>
    <s v="สำเร็จ"/>
    <s v="True Shop The Mall Thapra"/>
    <s v="ชำระครบ"/>
    <m/>
    <s v="TTB"/>
    <n v="890"/>
    <s v="13/8/2026 11:32"/>
    <s v="4IPH170IMM522"/>
    <s v="Sheep Canvas 17 - Little Twin Stars"/>
    <n v="1"/>
    <n v="990"/>
    <s v="100.0"/>
    <n v="890"/>
    <s v=""/>
    <s v="Sanrio x Sheep"/>
    <x v="45"/>
    <s v="True Shop The Mall Thapra"/>
    <s v="BMA II - South West"/>
    <s v="BMA"/>
  </r>
  <r>
    <s v="RC-87-202608007"/>
    <s v="True Shop Wongsawang Town Center"/>
    <s v="POS"/>
    <x v="4"/>
    <s v="0.0"/>
    <n v="0"/>
    <n v="551.4"/>
    <n v="38.6"/>
    <n v="590"/>
    <x v="332"/>
    <s v="สำเร็จ"/>
    <s v="True Shop Wongsawang Town Center"/>
    <s v="ชำระครบ"/>
    <m/>
    <s v="BBL"/>
    <n v="590"/>
    <s v="13/8/2026 11:18"/>
    <s v="2IPH173SCM003"/>
    <s v="Sheep Canvas Clear Pink - iPhone 17 Pro Max"/>
    <n v="1"/>
    <n v="690"/>
    <s v="100.0"/>
    <n v="590"/>
    <s v=""/>
    <s v="Sheep Clear"/>
    <x v="90"/>
    <s v="True Shop Wongsawang Town Center"/>
    <s v="BMA I - North West"/>
    <s v="BMA"/>
  </r>
  <r>
    <s v="RC-72-202608005"/>
    <s v="True Shop Robinson Chaiyaphum"/>
    <s v="POS"/>
    <x v="4"/>
    <s v="0.0"/>
    <n v="0"/>
    <n v="1757.94"/>
    <n v="123.06"/>
    <n v="1881"/>
    <x v="333"/>
    <s v="สำเร็จ"/>
    <s v="True Shop Robinson Chaiyaphum"/>
    <s v="ชำระครบ"/>
    <m/>
    <s v="KBANK"/>
    <n v="1881"/>
    <s v="13/8/2026 11:17"/>
    <s v="5IPH173IMM487"/>
    <s v="iPhone 17 Pro Max Magsafe - See the light"/>
    <n v="1"/>
    <n v="990"/>
    <s v="49.5"/>
    <n v="940.5"/>
    <s v=""/>
    <s v="Disney x Sheep"/>
    <x v="48"/>
    <s v="True Shop Robinson Chaiyaphum"/>
    <s v="UPC - Lower Northeast"/>
    <s v="UPC I"/>
  </r>
  <r>
    <s v="RC-72-202608005"/>
    <s v="True Shop Robinson Chaiyaphum"/>
    <s v="POS"/>
    <x v="4"/>
    <m/>
    <m/>
    <m/>
    <m/>
    <m/>
    <x v="333"/>
    <s v="สำเร็จ"/>
    <s v="True Shop Robinson Chaiyaphum"/>
    <s v="ชำระครบ"/>
    <m/>
    <s v=""/>
    <s v=""/>
    <s v=""/>
    <s v="5IPH170IMM526"/>
    <s v="iPhone 17 Magsafe - Mickey Mouse"/>
    <n v="1"/>
    <n v="990"/>
    <s v="49.5"/>
    <n v="940.5"/>
    <s v=""/>
    <s v="Disney x Sheep"/>
    <x v="48"/>
    <s v="True Shop Robinson Chaiyaphum"/>
    <s v="UPC - Lower Northeast"/>
    <s v="UPC I"/>
  </r>
  <r>
    <s v="RC-195-202608017"/>
    <s v="True Shop Central Plaza Mahachai (D)"/>
    <s v="POS"/>
    <x v="4"/>
    <s v="0.0"/>
    <n v="0"/>
    <n v="831.78"/>
    <n v="58.22"/>
    <n v="890"/>
    <x v="334"/>
    <s v="สำเร็จ"/>
    <s v="True Shop Central Plaza Mahachai (D)"/>
    <s v="ชำระครบ"/>
    <m/>
    <s v="TTB"/>
    <n v="890"/>
    <s v="13/8/2026 10:59"/>
    <s v="4IPH170IMM524"/>
    <s v="Sheep Canvas 17 - Pompompurin"/>
    <n v="1"/>
    <n v="990"/>
    <s v="100.0"/>
    <n v="890"/>
    <s v=""/>
    <s v="Sanrio x Sheep"/>
    <x v="61"/>
    <s v="True Shop Central Plaza Mahachai (D)"/>
    <s v="UPC - West"/>
    <s v="UPC II"/>
  </r>
  <r>
    <s v="RC-149-202608019"/>
    <s v="True Shop Central Rama9 4Fl."/>
    <s v="POS"/>
    <x v="5"/>
    <s v="0.0"/>
    <n v="0"/>
    <n v="831.78"/>
    <n v="58.22"/>
    <n v="890"/>
    <x v="113"/>
    <s v="สำเร็จ"/>
    <s v="True Shop Central Rama 9 4Fl."/>
    <s v="ชำระครบ"/>
    <m/>
    <s v="TTB"/>
    <n v="890"/>
    <s v="12/8/2026 19:16"/>
    <s v="9IPH171IMM515"/>
    <s v="iPhone Air Magsafe - Kawaii Monchhichi"/>
    <n v="1"/>
    <n v="990"/>
    <s v="100.0"/>
    <n v="890"/>
    <s v=""/>
    <s v="Monchhichi TH"/>
    <x v="29"/>
    <s v="True Shop Central Rama 9 4Fl."/>
    <s v="BMA V - Central"/>
    <s v="BMA"/>
  </r>
  <r>
    <s v="RC-149-202608018"/>
    <s v="True Shop Central Rama9 4Fl."/>
    <s v="POS"/>
    <x v="5"/>
    <s v="0.0"/>
    <n v="0"/>
    <n v="831.78"/>
    <n v="58.22"/>
    <n v="890"/>
    <x v="34"/>
    <s v="สำเร็จ"/>
    <s v="True Shop Central Rama 9 4Fl."/>
    <s v="ชำระครบ"/>
    <m/>
    <s v="TTB"/>
    <n v="890"/>
    <s v="12/8/2026 18:06"/>
    <s v="9IPH173IMM514"/>
    <s v="iPhone 17 Pro Max Magsafe - Monchhichi"/>
    <n v="1"/>
    <n v="990"/>
    <s v="100.0"/>
    <n v="890"/>
    <s v=""/>
    <s v="Monchhichi TH"/>
    <x v="29"/>
    <s v="True Shop Central Rama 9 4Fl."/>
    <s v="BMA V - Central"/>
    <s v="BMA"/>
  </r>
  <r>
    <s v="RC-149-202608017"/>
    <s v="True Shop Central Rama9 4Fl."/>
    <s v="POS"/>
    <x v="5"/>
    <s v="0.0"/>
    <n v="0"/>
    <n v="831.78"/>
    <n v="58.22"/>
    <n v="890"/>
    <x v="34"/>
    <s v="สำเร็จ"/>
    <s v="True Shop Central Rama 9 4Fl."/>
    <s v="ชำระครบ"/>
    <m/>
    <s v="TTB"/>
    <n v="890"/>
    <s v="12/8/2026 18:06"/>
    <s v="9IPH173IMM506"/>
    <s v="iPhone 17 Pro Max Magsafe - Momorei Girls Flower"/>
    <n v="1"/>
    <n v="990"/>
    <s v="100.0"/>
    <n v="890"/>
    <s v=""/>
    <s v="Momorei"/>
    <x v="29"/>
    <s v="True Shop Central Rama 9 4Fl."/>
    <s v="BMA V - Central"/>
    <s v="BMA"/>
  </r>
  <r>
    <s v="RC-149-202608016"/>
    <s v="True Shop Central Rama9 4Fl."/>
    <s v="POS"/>
    <x v="5"/>
    <s v="0.0"/>
    <n v="0"/>
    <n v="831.78"/>
    <n v="58.22"/>
    <n v="890"/>
    <x v="12"/>
    <s v="สำเร็จ"/>
    <s v="True Shop Central Rama 9 4Fl."/>
    <s v="ชำระครบ"/>
    <m/>
    <s v="Cash"/>
    <n v="890"/>
    <s v="12/8/2026 17:59"/>
    <s v="4IPH173IMM522"/>
    <s v="Sheep Canvas 17 Pro Max - Little Twin Stars"/>
    <n v="1"/>
    <n v="990"/>
    <s v="100.0"/>
    <n v="890"/>
    <s v=""/>
    <s v="Sanrio x Sheep"/>
    <x v="29"/>
    <s v="True Shop Central Rama 9 4Fl."/>
    <s v="BMA V - Central"/>
    <s v="BMA"/>
  </r>
  <r>
    <s v="RC-149-202608015"/>
    <s v="True Shop Central Rama9 4Fl."/>
    <s v="POS"/>
    <x v="5"/>
    <s v="0.0"/>
    <n v="0"/>
    <n v="831.78"/>
    <n v="58.22"/>
    <n v="890"/>
    <x v="335"/>
    <s v="สำเร็จ"/>
    <s v="True Shop Central Rama 9 4Fl."/>
    <s v="ชำระครบ"/>
    <m/>
    <s v="TTB"/>
    <n v="890"/>
    <s v="12/8/2026 14:11"/>
    <s v="4IPH173IMM520"/>
    <s v="Sheep Canvas 17 Pro Max - Hello Kitty"/>
    <n v="1"/>
    <n v="990"/>
    <s v="100.0"/>
    <n v="890"/>
    <s v=""/>
    <s v="Sanrio x Sheep"/>
    <x v="29"/>
    <s v="True Shop Central Rama 9 4Fl."/>
    <s v="BMA V - Central"/>
    <s v="BMA"/>
  </r>
  <r>
    <s v="RC-149-202608014"/>
    <s v="True Shop Central Rama9 4Fl."/>
    <s v="POS"/>
    <x v="5"/>
    <s v="0.0"/>
    <n v="0"/>
    <n v="551.4"/>
    <n v="38.6"/>
    <n v="590"/>
    <x v="113"/>
    <s v="สำเร็จ"/>
    <s v="True Shop Central Rama 9 4Fl."/>
    <s v="ชำระครบ"/>
    <m/>
    <s v="TTB"/>
    <n v="590"/>
    <s v="12/8/2026 13:49"/>
    <s v="2IPH172SCM013"/>
    <s v="Sheep Clear Magsafe - iPhone 17 Pro"/>
    <n v="1"/>
    <n v="690"/>
    <s v="100.0"/>
    <n v="590"/>
    <s v=""/>
    <s v="Sheep Clear"/>
    <x v="29"/>
    <s v="True Shop Central Rama 9 4Fl."/>
    <s v="BMA V - Central"/>
    <s v="BMA"/>
  </r>
  <r>
    <s v="RC-149-202608013"/>
    <s v="True Shop Central Rama9 4Fl."/>
    <s v="POS"/>
    <x v="7"/>
    <s v="0.0"/>
    <n v="0"/>
    <n v="2495.33"/>
    <n v="174.67"/>
    <n v="2670"/>
    <x v="35"/>
    <s v="สำเร็จ"/>
    <s v="True Shop Central Rama 9 4Fl."/>
    <s v="ชำระครบ"/>
    <m/>
    <s v="TTB"/>
    <n v="2670"/>
    <s v="10/8/2026 19:14"/>
    <s v="2IPH173SCM013"/>
    <s v="Sheep Clear Magsafe - iPhone 17 Pro Max"/>
    <n v="1"/>
    <n v="690"/>
    <s v="0.0"/>
    <n v="690"/>
    <s v=""/>
    <s v="Sheep Clear"/>
    <x v="29"/>
    <s v="True Shop Central Rama 9 4Fl."/>
    <s v="BMA V - Central"/>
    <s v="BMA"/>
  </r>
  <r>
    <s v="RC-149-202608013"/>
    <s v="True Shop Central Rama9 4Fl."/>
    <s v="POS"/>
    <x v="7"/>
    <m/>
    <m/>
    <m/>
    <m/>
    <m/>
    <x v="35"/>
    <s v="สำเร็จ"/>
    <s v="True Shop Central Rama 9 4Fl."/>
    <s v="ชำระครบ"/>
    <m/>
    <s v=""/>
    <s v=""/>
    <s v=""/>
    <s v="4IPH173IMM520"/>
    <s v="Sheep Canvas 17 Pro Max - Hello Kitty"/>
    <n v="1"/>
    <n v="990"/>
    <s v="0.0"/>
    <n v="990"/>
    <s v=""/>
    <s v="Sanrio x Sheep"/>
    <x v="29"/>
    <s v="True Shop Central Rama 9 4Fl."/>
    <s v="BMA V - Central"/>
    <s v="BMA"/>
  </r>
  <r>
    <s v="RC-149-202608013"/>
    <s v="True Shop Central Rama9 4Fl."/>
    <s v="POS"/>
    <x v="7"/>
    <m/>
    <m/>
    <m/>
    <m/>
    <m/>
    <x v="35"/>
    <s v="สำเร็จ"/>
    <s v="True Shop Central Rama 9 4Fl."/>
    <s v="ชำระครบ"/>
    <m/>
    <s v=""/>
    <s v=""/>
    <s v=""/>
    <s v="9IPH173IMM434"/>
    <s v="iPhone 17 Pro Max Magsafe - Esther Bunny"/>
    <n v="1"/>
    <n v="990"/>
    <s v="0.0"/>
    <n v="990"/>
    <s v=""/>
    <s v="Esther Bunny x Sheep"/>
    <x v="29"/>
    <s v="True Shop Central Rama 9 4Fl."/>
    <s v="BMA V - Central"/>
    <s v="BMA"/>
  </r>
  <r>
    <s v="RC-181-202608021"/>
    <s v="True Shop Central Northville"/>
    <s v="POS"/>
    <x v="5"/>
    <s v="0.0"/>
    <n v="0"/>
    <n v="644.86"/>
    <n v="45.14"/>
    <n v="690"/>
    <x v="336"/>
    <s v="สำเร็จ"/>
    <s v="True Shop Central Northville"/>
    <s v="ชำระครบ"/>
    <m/>
    <s v="KBANK"/>
    <n v="690"/>
    <s v="12/8/2026 20:26"/>
    <s v="2SSC506SCM135"/>
    <s v="Sheep Canvas Clear Matte - S26 Ultra"/>
    <n v="1"/>
    <n v="690"/>
    <s v="0.0"/>
    <n v="690"/>
    <s v=""/>
    <s v="Sheep Clear"/>
    <x v="25"/>
    <s v="True Shop Central Northville"/>
    <s v="BMA I - North West"/>
    <s v="BMA"/>
  </r>
  <r>
    <s v="RC-180-202608035"/>
    <s v="True Shop Future Park Rangsit Fl.2"/>
    <s v="POS"/>
    <x v="5"/>
    <s v="0.0"/>
    <n v="0"/>
    <n v="1476.64"/>
    <n v="103.36"/>
    <n v="1580"/>
    <x v="337"/>
    <s v="สำเร็จ"/>
    <s v="True Shop Future Park Rangsit Fl.2"/>
    <s v="ชำระครบ"/>
    <m/>
    <s v="TMB"/>
    <n v="1580"/>
    <s v="12/8/2026 20:58"/>
    <s v="2SIP173SGP013"/>
    <s v="Sheep Screen Protector Privacy Glass - iPhone 17 Pro Max"/>
    <n v="1"/>
    <n v="690"/>
    <s v="41.07"/>
    <n v="648.92999999999995"/>
    <s v=""/>
    <s v="Screen Protector"/>
    <x v="8"/>
    <s v="True Shop  Future Park Rangsit Fl.2"/>
    <s v="BMA III - North East"/>
    <s v="BMA"/>
  </r>
  <r>
    <s v="RC-180-202608035"/>
    <s v="True Shop Future Park Rangsit Fl.2"/>
    <s v="POS"/>
    <x v="5"/>
    <m/>
    <m/>
    <m/>
    <m/>
    <m/>
    <x v="337"/>
    <s v="สำเร็จ"/>
    <s v="True Shop Future Park Rangsit Fl.2"/>
    <s v="ชำระครบ"/>
    <m/>
    <s v=""/>
    <s v=""/>
    <s v=""/>
    <s v="4IPH173IMM522"/>
    <s v="Sheep Canvas 17 Pro Max - Little Twin Stars"/>
    <n v="1"/>
    <n v="990"/>
    <s v="58.93"/>
    <n v="931.07"/>
    <s v=""/>
    <s v="Sanrio x Sheep"/>
    <x v="8"/>
    <s v="True Shop  Future Park Rangsit Fl.2"/>
    <s v="BMA III - North East"/>
    <s v="BMA"/>
  </r>
  <r>
    <s v="RC-191-202608007"/>
    <s v="True Shop Central Festival Pattaya (D)"/>
    <s v="POS"/>
    <x v="5"/>
    <s v="0.0"/>
    <n v="0"/>
    <n v="326.17"/>
    <n v="22.83"/>
    <n v="349"/>
    <x v="338"/>
    <s v="สำเร็จ"/>
    <s v="True Shop Central Festival Pattaya (D)"/>
    <s v="ชำระครบ"/>
    <m/>
    <s v="KBANK"/>
    <n v="349"/>
    <s v="12/8/2026 20:21"/>
    <s v="5ACC999SGM559"/>
    <s v="Sheep Phone Grip - Toy Story 5"/>
    <n v="1"/>
    <n v="349"/>
    <s v="0.0"/>
    <n v="349"/>
    <s v=""/>
    <s v="Disney x Sheep"/>
    <x v="91"/>
    <s v="True Shop Central Festival Pattaya (D)"/>
    <s v="UPC - East"/>
    <s v="UPC II"/>
  </r>
  <r>
    <s v="RC-180-202608034"/>
    <s v="True Shop Future Park Rangsit Fl.2"/>
    <s v="POS"/>
    <x v="5"/>
    <s v="0.0"/>
    <n v="0"/>
    <n v="728.97"/>
    <n v="51.03"/>
    <n v="780"/>
    <x v="79"/>
    <s v="สำเร็จ"/>
    <s v="True Shop Future Park Rangsit Fl.2"/>
    <s v="ชำระครบ"/>
    <m/>
    <s v="TTB"/>
    <n v="780"/>
    <s v="12/8/2026 20:17"/>
    <s v="2SCP172BCG013"/>
    <s v="Sheep Bullet Camera Glass Clear iPhone 17 Pro /17 Pro Max"/>
    <n v="1"/>
    <n v="290"/>
    <s v="0.0"/>
    <n v="290"/>
    <s v=""/>
    <s v="Screen Protector"/>
    <x v="8"/>
    <s v="True Shop  Future Park Rangsit Fl.2"/>
    <s v="BMA III - North East"/>
    <s v="BMA"/>
  </r>
  <r>
    <s v="RC-180-202608034"/>
    <s v="True Shop Future Park Rangsit Fl.2"/>
    <s v="POS"/>
    <x v="5"/>
    <m/>
    <m/>
    <m/>
    <m/>
    <m/>
    <x v="79"/>
    <s v="สำเร็จ"/>
    <s v="True Shop Future Park Rangsit Fl.2"/>
    <s v="ชำระครบ"/>
    <m/>
    <s v=""/>
    <s v=""/>
    <s v=""/>
    <s v="2SIP173SPC013"/>
    <s v="Sheep Screen Protector Clear - iPhone 17 Pro Max"/>
    <n v="1"/>
    <n v="490"/>
    <s v="0.0"/>
    <n v="490"/>
    <s v=""/>
    <s v="Screen Protector"/>
    <x v="8"/>
    <s v="True Shop  Future Park Rangsit Fl.2"/>
    <s v="BMA III - North East"/>
    <s v="BMA"/>
  </r>
  <r>
    <s v="RC-135-202608019"/>
    <s v="True Shop Central Phitsanulok"/>
    <s v="POS"/>
    <x v="5"/>
    <s v="0.0"/>
    <n v="0"/>
    <n v="831.78"/>
    <n v="58.22"/>
    <n v="890"/>
    <x v="339"/>
    <s v="สำเร็จ"/>
    <s v="True Shop Central Phitsanulok"/>
    <s v="ชำระครบ"/>
    <m/>
    <s v="KBANK"/>
    <n v="890"/>
    <s v="12/8/2026 20:17"/>
    <s v="4IPH173IMM520"/>
    <s v="Sheep Canvas 17 Pro Max - Hello Kitty"/>
    <n v="1"/>
    <n v="990"/>
    <s v="100.0"/>
    <n v="890"/>
    <s v=""/>
    <s v="Sanrio x Sheep"/>
    <x v="28"/>
    <s v="True Shop Central Phitsanulok"/>
    <s v="UPC - Lower North"/>
    <s v="UPC I"/>
  </r>
  <r>
    <s v="RC-154-202608013"/>
    <s v="True Shop Central Festival Phuket"/>
    <s v="POS"/>
    <x v="5"/>
    <s v="0.0"/>
    <n v="0"/>
    <n v="551.4"/>
    <n v="38.6"/>
    <n v="590"/>
    <x v="309"/>
    <s v="สำเร็จ"/>
    <s v="True Shop Central Festival Phuket"/>
    <s v="ชำระครบ"/>
    <m/>
    <s v="KBANK"/>
    <n v="590"/>
    <s v="12/8/2026 20:13"/>
    <s v="2IPH173SCM003"/>
    <s v="Sheep Canvas Clear Pink - iPhone 17 Pro Max"/>
    <n v="1"/>
    <n v="690"/>
    <s v="100.0"/>
    <n v="590"/>
    <s v=""/>
    <s v="Sheep Clear"/>
    <x v="38"/>
    <s v="True Shop Central Festival Phuket"/>
    <s v="UPC - Upper South"/>
    <s v="UPC II"/>
  </r>
  <r>
    <s v="RC-188-202608006"/>
    <s v="True Shop Ayutthaya (D)"/>
    <s v="POS"/>
    <x v="5"/>
    <s v="0.0"/>
    <n v="0"/>
    <n v="925.23"/>
    <n v="64.77"/>
    <n v="990"/>
    <x v="340"/>
    <s v="สำเร็จ"/>
    <s v="True Shop Ayutthaya (D)"/>
    <s v="ชำระครบ"/>
    <m/>
    <s v="KBANK"/>
    <n v="990"/>
    <s v="12/8/2026 20:07"/>
    <s v="4IPH173IMM520"/>
    <s v="Sheep Canvas 17 Pro Max - Hello Kitty"/>
    <n v="1"/>
    <n v="990"/>
    <s v="0.0"/>
    <n v="990"/>
    <s v=""/>
    <s v="Sanrio x Sheep"/>
    <x v="52"/>
    <s v="True Shop Ayutthaya (D)"/>
    <s v="UPC - Central"/>
    <s v="UPC II"/>
  </r>
  <r>
    <s v="RC-151-202608012"/>
    <s v="True Shop Central Plaza Suratthani"/>
    <s v="POS"/>
    <x v="5"/>
    <s v="0.0"/>
    <n v="0"/>
    <n v="551.4"/>
    <n v="38.6"/>
    <n v="590"/>
    <x v="341"/>
    <s v="สำเร็จ"/>
    <s v="True Shop Central Plaza Suratthani"/>
    <s v="ชำระครบ"/>
    <m/>
    <s v="KBANK"/>
    <n v="590"/>
    <s v="12/8/2026 19:58"/>
    <s v="2IPH173SCM003"/>
    <s v="Sheep Canvas Clear Pink - iPhone 17 Pro Max"/>
    <n v="1"/>
    <n v="690"/>
    <s v="100.0"/>
    <n v="590"/>
    <s v=""/>
    <s v="Sheep Clear"/>
    <x v="5"/>
    <s v="True Shop Central Plaza Suratthani"/>
    <s v="UPC - Upper South"/>
    <s v="UPC II"/>
  </r>
  <r>
    <s v="RC-185-202608008"/>
    <s v="True Shop Future Park Rangsit (2 nd.) (D)"/>
    <s v="POS"/>
    <x v="5"/>
    <s v="0.0"/>
    <n v="0"/>
    <n v="831.78"/>
    <n v="58.22"/>
    <n v="890"/>
    <x v="342"/>
    <s v="สำเร็จ"/>
    <s v="True Shop Future Park Rangsit (2 nd.) (D)"/>
    <s v="ชำระครบ"/>
    <m/>
    <s v="KBANK"/>
    <n v="890"/>
    <s v="12/8/2026 19:54"/>
    <s v="4IPH173IMM520"/>
    <s v="Sheep Canvas 17 Pro Max - Hello Kitty"/>
    <n v="1"/>
    <n v="990"/>
    <s v="100.0"/>
    <n v="890"/>
    <s v=""/>
    <s v="Sanrio x Sheep"/>
    <x v="76"/>
    <s v="True Shop Future Park Rangsit (2 nd.) (D)"/>
    <s v="BMA III - North East"/>
    <s v="BMA"/>
  </r>
  <r>
    <s v="RC-140-202608030"/>
    <s v="True Shop Central Plaza Mahachai"/>
    <s v="POS"/>
    <x v="5"/>
    <s v="0.0"/>
    <n v="0"/>
    <n v="551.4"/>
    <n v="38.6"/>
    <n v="590"/>
    <x v="244"/>
    <s v="สำเร็จ"/>
    <s v="True Shop Central Plaza Mahachai"/>
    <s v="ชำระครบ"/>
    <m/>
    <s v="TTB"/>
    <n v="590"/>
    <s v="12/8/2026 19:47"/>
    <s v="2IPH173SCM013"/>
    <s v="Sheep Clear Magsafe - iPhone 17 Pro Max"/>
    <n v="1"/>
    <n v="690"/>
    <s v="100.0"/>
    <n v="590"/>
    <s v=""/>
    <s v="Sheep Clear"/>
    <x v="41"/>
    <s v="True Shop Central Plaza Mahachai"/>
    <s v="UPC - West"/>
    <s v="UPC II"/>
  </r>
  <r>
    <s v="RC-163-202608014"/>
    <s v="True Shop Central Sriracha"/>
    <s v="POS"/>
    <x v="5"/>
    <s v="0.0"/>
    <n v="0"/>
    <n v="831.78"/>
    <n v="58.22"/>
    <n v="890"/>
    <x v="190"/>
    <s v="สำเร็จ"/>
    <s v="True Shop Central Sriracha"/>
    <s v="ชำระครบ"/>
    <m/>
    <s v="KBANK"/>
    <n v="890"/>
    <s v="12/8/2026 19:46"/>
    <s v="5IPH172IMM559"/>
    <s v="Sheep Canvas 17 Pro - Toy Story 5"/>
    <n v="1"/>
    <n v="990"/>
    <s v="100.0"/>
    <n v="890"/>
    <s v=""/>
    <s v="Disney x Sheep"/>
    <x v="68"/>
    <s v="True Shop Central Sriracha"/>
    <s v="UPC - East"/>
    <s v="UPC II"/>
  </r>
  <r>
    <s v="RC-195-202608016"/>
    <s v="True Shop Central Plaza Mahachai (D)"/>
    <s v="POS"/>
    <x v="5"/>
    <s v="0.0"/>
    <n v="0"/>
    <n v="551.4"/>
    <n v="38.6"/>
    <n v="590"/>
    <x v="96"/>
    <s v="สำเร็จ"/>
    <s v="True Shop Central Plaza Mahachai (D)"/>
    <s v="ชำระครบ"/>
    <m/>
    <s v="TTB"/>
    <n v="590"/>
    <s v="12/8/2026 19:43"/>
    <s v="2IPH173SCM004"/>
    <s v="Sheep Canvas Clear Blue - iPhone 17 Pro Max"/>
    <n v="1"/>
    <n v="690"/>
    <s v="100.0"/>
    <n v="590"/>
    <s v=""/>
    <s v="Sheep Clear"/>
    <x v="61"/>
    <s v="True Shop Central Plaza Mahachai (D)"/>
    <s v="UPC - West"/>
    <s v="UPC II"/>
  </r>
  <r>
    <s v="RC-203-202608017"/>
    <s v="True Shop Central Chiangrai"/>
    <s v="POS"/>
    <x v="5"/>
    <s v="0.0"/>
    <n v="0"/>
    <n v="457.94"/>
    <n v="32.06"/>
    <n v="490"/>
    <x v="343"/>
    <s v="สำเร็จ"/>
    <s v="True Shop Central Chiangrai"/>
    <s v="ชำระครบ"/>
    <m/>
    <s v="KBANK"/>
    <n v="490"/>
    <s v="12/8/2026 19:39"/>
    <s v="2SIP173SPC013"/>
    <s v="Sheep Screen Protector Clear - iPhone 17 Pro Max"/>
    <n v="1"/>
    <n v="490"/>
    <s v="0.0"/>
    <n v="490"/>
    <s v=""/>
    <s v="Screen Protector"/>
    <x v="10"/>
    <s v="True Shop Central Chiangrai"/>
    <s v="UPC - Upper North"/>
    <s v="UPC I"/>
  </r>
  <r>
    <s v="RC-131-202608010"/>
    <s v="True Shop Central Chaengwattana"/>
    <s v="POS"/>
    <x v="5"/>
    <s v="0.0"/>
    <n v="0"/>
    <n v="925.23"/>
    <n v="64.77"/>
    <n v="990"/>
    <x v="344"/>
    <s v="สำเร็จ"/>
    <s v="True Shop Central Chaengwattana"/>
    <s v="ชำระครบ"/>
    <m/>
    <s v="TTB"/>
    <n v="990"/>
    <s v="12/8/2026 19:34"/>
    <s v="9IPH172IMM514"/>
    <s v="iPhone 17 Pro Magsafe - Monchhichi"/>
    <n v="1"/>
    <n v="990"/>
    <s v="0.0"/>
    <n v="990"/>
    <s v=""/>
    <s v="Monchhichi TH"/>
    <x v="77"/>
    <s v="True Shop Central Chaengwattana"/>
    <s v="BMA I - North West"/>
    <s v="BMA"/>
  </r>
  <r>
    <s v="RC-163-202608013"/>
    <s v="True Shop Central Sriracha"/>
    <s v="POS"/>
    <x v="5"/>
    <s v="0.0"/>
    <n v="0"/>
    <n v="1654.21"/>
    <n v="115.79"/>
    <n v="1770"/>
    <x v="190"/>
    <s v="สำเร็จ"/>
    <s v="True Shop Central Sriracha"/>
    <s v="ชำระครบ"/>
    <m/>
    <s v="KBANK"/>
    <n v="1770"/>
    <s v="12/8/2026 19:33"/>
    <s v="4IPH173IMM518"/>
    <s v="Sheep Canvas 17 Pro Max - Pochacco"/>
    <n v="1"/>
    <n v="990"/>
    <s v="52.94"/>
    <n v="937.06"/>
    <s v=""/>
    <s v="Sanrio x Sheep"/>
    <x v="68"/>
    <s v="True Shop Central Sriracha"/>
    <s v="UPC - East"/>
    <s v="UPC II"/>
  </r>
  <r>
    <s v="RC-163-202608013"/>
    <s v="True Shop Central Sriracha"/>
    <s v="POS"/>
    <x v="5"/>
    <m/>
    <m/>
    <m/>
    <m/>
    <m/>
    <x v="190"/>
    <s v="สำเร็จ"/>
    <s v="True Shop Central Sriracha"/>
    <s v="ชำระครบ"/>
    <m/>
    <s v=""/>
    <s v=""/>
    <s v=""/>
    <s v="2SCP172BCG002"/>
    <s v="Sheep Bullet Camera Glass iPhone 17 Pro /17 Pro Max - Natural Titanium"/>
    <n v="1"/>
    <n v="390"/>
    <s v="20.86"/>
    <n v="369.14"/>
    <s v=""/>
    <s v="Screen Protector"/>
    <x v="68"/>
    <s v="True Shop Central Sriracha"/>
    <s v="UPC - East"/>
    <s v="UPC II"/>
  </r>
  <r>
    <s v="RC-163-202608013"/>
    <s v="True Shop Central Sriracha"/>
    <s v="POS"/>
    <x v="5"/>
    <m/>
    <m/>
    <m/>
    <m/>
    <m/>
    <x v="190"/>
    <s v="สำเร็จ"/>
    <s v="True Shop Central Sriracha"/>
    <s v="ชำระครบ"/>
    <m/>
    <s v=""/>
    <s v=""/>
    <s v=""/>
    <s v="2SIP173SPC013"/>
    <s v="Sheep Screen Protector Clear - iPhone 17 Pro Max"/>
    <n v="1"/>
    <n v="490"/>
    <s v="26.2"/>
    <n v="463.8"/>
    <s v=""/>
    <s v="Screen Protector"/>
    <x v="68"/>
    <s v="True Shop Central Sriracha"/>
    <s v="UPC - East"/>
    <s v="UPC II"/>
  </r>
  <r>
    <s v="RC-71-202608017"/>
    <s v="True Shop Robinson Roi-Et"/>
    <s v="POS"/>
    <x v="5"/>
    <s v="0.0"/>
    <n v="0"/>
    <n v="1102.8"/>
    <n v="77.2"/>
    <n v="1180"/>
    <x v="345"/>
    <s v="สำเร็จ"/>
    <s v="True Shop Robinson Roi-Et"/>
    <s v="ชำระครบ"/>
    <m/>
    <s v="KBANK"/>
    <n v="1180"/>
    <s v="12/8/2026 19:33"/>
    <s v="2SIP170SPC013"/>
    <s v="Sheep Screen Protector Clear - iPhone 17 / 16 Pro"/>
    <n v="1"/>
    <n v="490"/>
    <s v="0.0"/>
    <n v="490"/>
    <s v=""/>
    <s v="Screen Protector"/>
    <x v="43"/>
    <s v="True Shop Robinson Roi-Et"/>
    <s v="UPC - Central Northeast"/>
    <s v="UPC I"/>
  </r>
  <r>
    <s v="RC-71-202608017"/>
    <s v="True Shop Robinson Roi-Et"/>
    <s v="POS"/>
    <x v="5"/>
    <m/>
    <m/>
    <m/>
    <m/>
    <m/>
    <x v="345"/>
    <s v="สำเร็จ"/>
    <s v="True Shop Robinson Roi-Et"/>
    <s v="ชำระครบ"/>
    <m/>
    <s v=""/>
    <s v=""/>
    <s v=""/>
    <s v="2IPH170SCM001"/>
    <s v="Sheep Canvas Clear Black - iPhone 17"/>
    <n v="1"/>
    <n v="690"/>
    <s v="0.0"/>
    <n v="690"/>
    <s v=""/>
    <s v="Sheep Clear"/>
    <x v="43"/>
    <s v="True Shop Robinson Roi-Et"/>
    <s v="UPC - Central Northeast"/>
    <s v="UPC I"/>
  </r>
  <r>
    <s v="RC-169-202608042"/>
    <s v="True Shop Central Westgate"/>
    <s v="POS"/>
    <x v="5"/>
    <s v="0.0"/>
    <n v="0"/>
    <n v="551.4"/>
    <n v="38.6"/>
    <n v="590"/>
    <x v="19"/>
    <s v="สำเร็จ"/>
    <s v="True Shop Central West Gate"/>
    <s v="ชำระครบ"/>
    <m/>
    <s v="KBANK"/>
    <n v="590"/>
    <s v="12/8/2026 19:26"/>
    <s v="2IPH170SCM003"/>
    <s v="Sheep Canvas Clear Pink - iPhone 17"/>
    <n v="1"/>
    <n v="690"/>
    <s v="100.0"/>
    <n v="590"/>
    <s v=""/>
    <s v="Sheep Clear"/>
    <x v="17"/>
    <s v="True Shop Central West Gate"/>
    <s v="BMA I - North West"/>
    <s v="BMA"/>
  </r>
  <r>
    <s v="RC-131-202608009"/>
    <s v="True Shop Central Chaengwattana"/>
    <s v="POS"/>
    <x v="5"/>
    <s v="0.0"/>
    <n v="0"/>
    <n v="831.78"/>
    <n v="58.22"/>
    <n v="890"/>
    <x v="12"/>
    <s v="สำเร็จ"/>
    <s v="True Shop Central Chaengwattana"/>
    <s v="ชำระครบ"/>
    <m/>
    <s v="TTB"/>
    <n v="890"/>
    <s v="12/8/2026 19:17"/>
    <s v="5IPH173IMM505"/>
    <s v="iPhone 17 Pro Max Magsafe - Stitch Flower"/>
    <n v="1"/>
    <n v="990"/>
    <s v="100.0"/>
    <n v="890"/>
    <s v=""/>
    <s v="Disney x Sheep"/>
    <x v="77"/>
    <s v="True Shop Central Chaengwattana"/>
    <s v="BMA I - North West"/>
    <s v="BMA"/>
  </r>
  <r>
    <s v="RC-137-202608019"/>
    <s v="True Shop Central Nakhornpathom"/>
    <s v="POS"/>
    <x v="5"/>
    <s v="0.0"/>
    <n v="0"/>
    <n v="831.78"/>
    <n v="58.22"/>
    <n v="890"/>
    <x v="346"/>
    <s v="สำเร็จ"/>
    <s v="True Shop Central Nakhornpathom"/>
    <s v="ชำระครบ"/>
    <m/>
    <s v="TTB"/>
    <n v="890"/>
    <s v="12/8/2026 19:15"/>
    <s v="4IPH170IMM520"/>
    <s v="Sheep Canvas 17 - Hello Kitty"/>
    <n v="1"/>
    <n v="990"/>
    <s v="100.0"/>
    <n v="890"/>
    <s v=""/>
    <s v="Sanrio x Sheep"/>
    <x v="57"/>
    <s v="True Shop Central Nakhornpathom"/>
    <s v="UPC - West"/>
    <s v="UPC II"/>
  </r>
  <r>
    <s v="RC-200-202608011"/>
    <s v="True Shop Central Plaza Ubon Ratchathani (D)"/>
    <s v="POS"/>
    <x v="5"/>
    <s v="0.0"/>
    <n v="0"/>
    <n v="925.23"/>
    <n v="64.77"/>
    <n v="990"/>
    <x v="41"/>
    <s v="สำเร็จ"/>
    <s v="True Shop Central Plaza Ubon Ratchathani (D)"/>
    <s v="ชำระครบ"/>
    <m/>
    <s v="TTB"/>
    <n v="990"/>
    <s v="12/8/2026 19:14"/>
    <s v="4IPH173IMM524"/>
    <s v="Sheep Canvas 17 Pro Max - Pompompurin"/>
    <n v="1"/>
    <n v="990"/>
    <s v="0.0"/>
    <n v="990"/>
    <s v=""/>
    <s v="Sanrio x Sheep"/>
    <x v="32"/>
    <s v="True Shop Central Plaza Ubon Ratchathani (D)"/>
    <s v="UPC - Central Northeast"/>
    <s v="UPC I"/>
  </r>
  <r>
    <s v="RC-137-202608018"/>
    <s v="True Shop Central Nakhornpathom"/>
    <s v="POS"/>
    <x v="5"/>
    <s v="0.0"/>
    <n v="0"/>
    <n v="457.94"/>
    <n v="32.06"/>
    <n v="490"/>
    <x v="346"/>
    <s v="สำเร็จ"/>
    <s v="True Shop Central Nakhornpathom"/>
    <s v="ชำระครบ"/>
    <m/>
    <s v="TTB"/>
    <n v="490"/>
    <s v="12/8/2026 19:13"/>
    <s v="2SIP173SPC013"/>
    <s v="Sheep Screen Protector Clear - iPhone 17 Pro Max"/>
    <n v="1"/>
    <n v="490"/>
    <s v="0.0"/>
    <n v="490"/>
    <s v=""/>
    <s v="Screen Protector"/>
    <x v="57"/>
    <s v="True Shop Central Nakhornpathom"/>
    <s v="UPC - West"/>
    <s v="UPC II"/>
  </r>
  <r>
    <s v="RC-154-202608012"/>
    <s v="True Shop Central Festival Phuket"/>
    <s v="POS"/>
    <x v="5"/>
    <s v="0.0"/>
    <n v="0"/>
    <n v="457.94"/>
    <n v="32.06"/>
    <n v="490"/>
    <x v="309"/>
    <s v="สำเร็จ"/>
    <s v="True Shop Central Festival Phuket"/>
    <s v="ชำระครบ"/>
    <m/>
    <s v="KBANK"/>
    <n v="490"/>
    <s v="12/8/2026 19:13"/>
    <s v="2SIP173SPC013"/>
    <s v="Sheep Screen Protector Clear - iPhone 17 Pro Max"/>
    <n v="1"/>
    <n v="490"/>
    <s v="0.0"/>
    <n v="490"/>
    <s v=""/>
    <s v="Screen Protector"/>
    <x v="38"/>
    <s v="True Shop Central Festival Phuket"/>
    <s v="UPC - Upper South"/>
    <s v="UPC II"/>
  </r>
  <r>
    <s v="RC-124-202608091"/>
    <s v="TRUE - Fashion Island"/>
    <s v="POS"/>
    <x v="5"/>
    <s v="0.0"/>
    <n v="0"/>
    <n v="925.23"/>
    <n v="64.77"/>
    <n v="990"/>
    <x v="69"/>
    <s v="สำเร็จ"/>
    <s v="True Shop Fashion Island"/>
    <s v="ชำระครบ"/>
    <m/>
    <s v="KBANK"/>
    <n v="990"/>
    <s v="12/8/2026 19:11"/>
    <s v="5IPH150IMM559"/>
    <s v="Sheep Canvas 15 - Toy Story 5"/>
    <n v="1"/>
    <n v="990"/>
    <s v="0.0"/>
    <n v="990"/>
    <s v=""/>
    <s v="Disney x Sheep"/>
    <x v="6"/>
    <s v="True Shop Fashion Island"/>
    <s v="BMA III - North East"/>
    <s v="BMA"/>
  </r>
  <r>
    <s v="RC-153-202608009"/>
    <s v="True Shop Central Festival Chiangmai"/>
    <s v="POS"/>
    <x v="5"/>
    <s v="0.0"/>
    <n v="0"/>
    <n v="326.17"/>
    <n v="22.83"/>
    <n v="349"/>
    <x v="347"/>
    <s v="สำเร็จ"/>
    <s v="True Shop Central Festival Chiangmai"/>
    <s v="ชำระครบ"/>
    <m/>
    <s v="TTB"/>
    <n v="349"/>
    <s v="12/8/2026 19:08"/>
    <s v="9PHC999CHR514"/>
    <s v="Phone Charm - Monchhichi"/>
    <n v="1"/>
    <n v="349"/>
    <s v="0.0"/>
    <n v="349"/>
    <s v=""/>
    <s v="Monchhichi TH"/>
    <x v="56"/>
    <s v="True Shop Central Festival Chiangmai"/>
    <s v="UPC - Upper North"/>
    <s v="UPC I"/>
  </r>
  <r>
    <s v="RC-148-202608017"/>
    <s v="True Shop The Mall Ngamwongwan 3FL."/>
    <s v="POS"/>
    <x v="5"/>
    <s v="0.0"/>
    <n v="0"/>
    <n v="831.78"/>
    <n v="58.22"/>
    <n v="890"/>
    <x v="348"/>
    <s v="สำเร็จ"/>
    <s v="True Shop The Mall Ngamwongwan 6Fl."/>
    <s v="ชำระครบ"/>
    <m/>
    <s v="KBANK"/>
    <n v="890"/>
    <s v="12/8/2026 19:04"/>
    <s v="9IPH172IMM553"/>
    <s v="Sheep Canvas 17 Pro - I am Polcasan"/>
    <n v="1"/>
    <n v="990"/>
    <s v="100.0"/>
    <n v="890"/>
    <s v=""/>
    <s v="Polcasan"/>
    <x v="47"/>
    <s v="True Shop The Mall Ngamwongwan 6Fl."/>
    <s v="BMA I - North West"/>
    <s v="BMA"/>
  </r>
  <r>
    <s v="RC-130-202608014"/>
    <s v="True Shop Central Festival Pattaya Beach"/>
    <s v="POS"/>
    <x v="5"/>
    <s v="0.0"/>
    <n v="0"/>
    <n v="831.78"/>
    <n v="58.22"/>
    <n v="890"/>
    <x v="223"/>
    <s v="สำเร็จ"/>
    <s v="True Shop Central Festival Pattaya Beach"/>
    <s v="ชำระครบ"/>
    <m/>
    <s v="KBANK"/>
    <n v="890"/>
    <s v="12/8/2026 19:05"/>
    <s v="9IPH173IMM434"/>
    <s v="iPhone 17 Pro Max Magsafe - Esther Bunny"/>
    <n v="1"/>
    <n v="990"/>
    <s v="100.0"/>
    <n v="890"/>
    <s v=""/>
    <s v="Esther Bunny x Sheep"/>
    <x v="30"/>
    <s v="True Shop Central Festival Pattaya Beach"/>
    <s v="UPC - East"/>
    <s v="UPC II"/>
  </r>
  <r>
    <s v="RC-81-202608007"/>
    <s v="True Shop Imperial World Samrong"/>
    <s v="POS"/>
    <x v="5"/>
    <s v="0.0"/>
    <n v="0"/>
    <n v="831.78"/>
    <n v="58.22"/>
    <n v="890"/>
    <x v="78"/>
    <s v="สำเร็จ"/>
    <s v="True Shop Imperial World Samrong"/>
    <s v="ชำระครบ"/>
    <m/>
    <s v="TTB"/>
    <n v="890"/>
    <s v="12/8/2026 18:48"/>
    <s v="5IPH173IMM561"/>
    <s v="Sheep Canvas 17 Pro Max - The Ranger"/>
    <n v="1"/>
    <n v="990"/>
    <s v="100.0"/>
    <n v="890"/>
    <s v=""/>
    <s v="Disney x Sheep"/>
    <x v="55"/>
    <s v="True Shop Imperial World Samrong"/>
    <s v="BMA IV - South East"/>
    <s v="BMA"/>
  </r>
  <r>
    <s v="RC-179-202608040"/>
    <s v="True Shop Megabangna"/>
    <s v="POS"/>
    <x v="5"/>
    <s v="0.0"/>
    <n v="0"/>
    <n v="1841.12"/>
    <n v="128.88"/>
    <n v="1970"/>
    <x v="183"/>
    <s v="สำเร็จ"/>
    <s v="True Shop Mega Bangna"/>
    <s v="ชำระครบ"/>
    <m/>
    <s v="KBANK"/>
    <n v="1970"/>
    <s v="12/8/2026 18:46"/>
    <s v="2SCP172BCG090"/>
    <s v="Sheep Bullet Camera Glass iPhone 17 Pro /17 Pro Max - Silver"/>
    <n v="1"/>
    <n v="390"/>
    <s v="18.84"/>
    <n v="371.16"/>
    <s v=""/>
    <s v="Screen Protector"/>
    <x v="11"/>
    <s v="True Shop Mega Bangna"/>
    <s v="BMA IV - South East"/>
    <s v="BMA"/>
  </r>
  <r>
    <s v="RC-179-202608040"/>
    <s v="True Shop Megabangna"/>
    <s v="POS"/>
    <x v="5"/>
    <m/>
    <m/>
    <m/>
    <m/>
    <m/>
    <x v="183"/>
    <s v="สำเร็จ"/>
    <s v="True Shop Mega Bangna"/>
    <s v="ชำระครบ"/>
    <m/>
    <s v=""/>
    <s v=""/>
    <s v=""/>
    <s v="2SIP173SGP013"/>
    <s v="Sheep Screen Protector Privacy Glass - iPhone 17 Pro Max"/>
    <n v="1"/>
    <n v="690"/>
    <s v="33.33"/>
    <n v="656.67"/>
    <s v=""/>
    <s v="Screen Protector"/>
    <x v="11"/>
    <s v="True Shop Mega Bangna"/>
    <s v="BMA IV - South East"/>
    <s v="BMA"/>
  </r>
  <r>
    <s v="RC-179-202608040"/>
    <s v="True Shop Megabangna"/>
    <s v="POS"/>
    <x v="5"/>
    <m/>
    <m/>
    <m/>
    <m/>
    <m/>
    <x v="183"/>
    <s v="สำเร็จ"/>
    <s v="True Shop Mega Bangna"/>
    <s v="ชำระครบ"/>
    <m/>
    <s v=""/>
    <s v=""/>
    <s v=""/>
    <s v="9IPH173IMM554"/>
    <s v="Sheep Canvas 17 Pro Max - Polcasan"/>
    <n v="1"/>
    <n v="990"/>
    <s v="47.83"/>
    <n v="942.17"/>
    <s v=""/>
    <s v="Polcasan"/>
    <x v="11"/>
    <s v="True Shop Mega Bangna"/>
    <s v="BMA IV - South East"/>
    <s v="BMA"/>
  </r>
  <r>
    <s v="RC-169-202608041"/>
    <s v="True Shop Central Westgate"/>
    <s v="POS"/>
    <x v="5"/>
    <s v="0.0"/>
    <n v="0"/>
    <n v="551.4"/>
    <n v="38.6"/>
    <n v="590"/>
    <x v="349"/>
    <s v="สำเร็จ"/>
    <s v="True Shop Central West Gate"/>
    <s v="ชำระครบ"/>
    <m/>
    <s v="KBANK"/>
    <n v="590"/>
    <s v="12/8/2026 18:45"/>
    <s v="2IPH173SCM003"/>
    <s v="Sheep Canvas Clear Pink - iPhone 17 Pro Max"/>
    <n v="1"/>
    <n v="690"/>
    <s v="100.0"/>
    <n v="590"/>
    <s v=""/>
    <s v="Sheep Clear"/>
    <x v="17"/>
    <s v="True Shop Central West Gate"/>
    <s v="BMA I - North West"/>
    <s v="BMA"/>
  </r>
  <r>
    <s v="RC-140-202608029"/>
    <s v="True Shop Central Plaza Mahachai"/>
    <s v="POS"/>
    <x v="5"/>
    <s v="0.0"/>
    <n v="0"/>
    <n v="551.4"/>
    <n v="38.6"/>
    <n v="590"/>
    <x v="219"/>
    <s v="สำเร็จ"/>
    <s v="True Shop Central Plaza Mahachai"/>
    <s v="ชำระครบ"/>
    <m/>
    <s v="TTB"/>
    <n v="590"/>
    <s v="12/8/2026 18:42"/>
    <s v="2IPH170SCM555"/>
    <s v="Sheep Canvas Clear Matte Black - iPhone 17"/>
    <n v="1"/>
    <n v="690"/>
    <s v="100.0"/>
    <n v="590"/>
    <s v=""/>
    <s v="Sheep Clear"/>
    <x v="41"/>
    <s v="True Shop Central Plaza Mahachai"/>
    <s v="UPC - West"/>
    <s v="UPC II"/>
  </r>
  <r>
    <s v="RC-195-202608015"/>
    <s v="True Shop Central Plaza Mahachai (D)"/>
    <s v="POS"/>
    <x v="5"/>
    <s v="0.0"/>
    <n v="0"/>
    <n v="831.78"/>
    <n v="58.22"/>
    <n v="890"/>
    <x v="334"/>
    <s v="สำเร็จ"/>
    <s v="True Shop Central Plaza Mahachai (D)"/>
    <s v="ชำระครบ"/>
    <m/>
    <s v="TTB"/>
    <n v="890"/>
    <s v="12/8/2026 18:42"/>
    <s v="4IPH173IMM520"/>
    <s v="Sheep Canvas 17 Pro Max - Hello Kitty"/>
    <n v="1"/>
    <n v="990"/>
    <s v="100.0"/>
    <n v="890"/>
    <s v=""/>
    <s v="Sanrio x Sheep"/>
    <x v="61"/>
    <s v="True Shop Central Plaza Mahachai (D)"/>
    <s v="UPC - West"/>
    <s v="UPC II"/>
  </r>
  <r>
    <s v="RC-140-202608028"/>
    <s v="True Shop Central Plaza Mahachai"/>
    <s v="POS"/>
    <x v="5"/>
    <s v="0.0"/>
    <n v="0"/>
    <n v="603.74"/>
    <n v="42.26"/>
    <n v="646"/>
    <x v="12"/>
    <s v="สำเร็จ"/>
    <s v="True Shop Central Plaza Mahachai"/>
    <s v="ชำระครบ"/>
    <m/>
    <s v="TTB"/>
    <n v="646"/>
    <s v="12/8/2026 18:42"/>
    <s v="2SIP170SPC013"/>
    <s v="Sheep Screen Protector Clear - iPhone 17 / 16 Pro"/>
    <n v="1"/>
    <n v="490"/>
    <s v="24.5"/>
    <n v="465.5"/>
    <s v=""/>
    <s v="Screen Protector"/>
    <x v="41"/>
    <s v="True Shop Central Plaza Mahachai"/>
    <s v="UPC - West"/>
    <s v="UPC II"/>
  </r>
  <r>
    <s v="RC-140-202608028"/>
    <s v="True Shop Central Plaza Mahachai"/>
    <s v="POS"/>
    <x v="5"/>
    <m/>
    <m/>
    <m/>
    <m/>
    <m/>
    <x v="12"/>
    <s v="สำเร็จ"/>
    <s v="True Shop Central Plaza Mahachai"/>
    <s v="ชำระครบ"/>
    <m/>
    <s v=""/>
    <s v=""/>
    <s v=""/>
    <s v="2SCP170BCG013"/>
    <s v="Sheep Bullet Camera Glass Clear iPhone 17"/>
    <n v="1"/>
    <n v="190"/>
    <s v="9.5"/>
    <n v="180.5"/>
    <s v=""/>
    <s v="Screen Protector"/>
    <x v="41"/>
    <s v="True Shop Central Plaza Mahachai"/>
    <s v="UPC - West"/>
    <s v="UPC II"/>
  </r>
  <r>
    <s v="RC-87-202608006"/>
    <s v="True Shop Wongsawang Town Center"/>
    <s v="POS"/>
    <x v="5"/>
    <s v="0.0"/>
    <n v="0"/>
    <n v="551.4"/>
    <n v="38.6"/>
    <n v="590"/>
    <x v="277"/>
    <s v="สำเร็จ"/>
    <s v="True Shop Wongsawang Town Center"/>
    <s v="ชำระครบ"/>
    <m/>
    <s v="KBANK"/>
    <n v="590"/>
    <s v="12/8/2026 18:41"/>
    <s v="2SIP172SGP013"/>
    <s v="Sheep Screen Protector Privacy Glass - iPhone 17 Pro"/>
    <n v="1"/>
    <n v="690"/>
    <s v="100.0"/>
    <n v="590"/>
    <s v=""/>
    <s v="Screen Protector"/>
    <x v="90"/>
    <s v="True Shop Wongsawang Town Center"/>
    <s v="BMA I - North West"/>
    <s v="BMA"/>
  </r>
  <r>
    <s v="RC-87-202608005"/>
    <s v="True Shop Wongsawang Town Center"/>
    <s v="POS"/>
    <x v="5"/>
    <s v="0.0"/>
    <n v="0"/>
    <n v="551.4"/>
    <n v="38.6"/>
    <n v="590"/>
    <x v="277"/>
    <s v="สำเร็จ"/>
    <s v="True Shop Wongsawang Town Center"/>
    <s v="ชำระครบ"/>
    <m/>
    <s v="KBANK"/>
    <n v="590"/>
    <s v="12/8/2026 18:40"/>
    <s v="2IPH172SCM013"/>
    <s v="Sheep Clear Magsafe - iPhone 17 Pro"/>
    <n v="1"/>
    <n v="690"/>
    <s v="100.0"/>
    <n v="590"/>
    <s v=""/>
    <s v="Sheep Clear"/>
    <x v="90"/>
    <s v="True Shop Wongsawang Town Center"/>
    <s v="BMA I - North West"/>
    <s v="BMA"/>
  </r>
  <r>
    <s v="RC-156-202608021"/>
    <s v="True Shop The mall Bangkae"/>
    <s v="POS"/>
    <x v="5"/>
    <s v="0.0"/>
    <n v="0"/>
    <n v="551.4"/>
    <n v="38.6"/>
    <n v="590"/>
    <x v="350"/>
    <s v="สำเร็จ"/>
    <s v="True Shop The Mall Bangkae 2Fl."/>
    <s v="ชำระครบ"/>
    <m/>
    <s v="TTB"/>
    <n v="590"/>
    <s v="12/8/2026 18:40"/>
    <s v="2IPH172SCM013"/>
    <s v="Sheep Clear Magsafe - iPhone 17 Pro"/>
    <n v="1"/>
    <n v="690"/>
    <s v="100.0"/>
    <n v="590"/>
    <s v=""/>
    <s v="Sheep Clear"/>
    <x v="22"/>
    <s v="True Shop The Mall Bangkae 2Fl."/>
    <s v="BMA II - South West"/>
    <s v="BMA"/>
  </r>
  <r>
    <s v="RC-156-202608020"/>
    <s v="True Shop The mall Bangkae"/>
    <s v="POS"/>
    <x v="5"/>
    <s v="0.0"/>
    <n v="0"/>
    <n v="551.4"/>
    <n v="38.6"/>
    <n v="590"/>
    <x v="350"/>
    <s v="สำเร็จ"/>
    <s v="True Shop The Mall Bangkae 2Fl."/>
    <s v="ชำระครบ"/>
    <m/>
    <s v="TTB"/>
    <n v="590"/>
    <s v="12/8/2026 18:39"/>
    <s v="2IPH173SCM004"/>
    <s v="Sheep Canvas Clear Blue - iPhone 17 Pro Max"/>
    <n v="1"/>
    <n v="690"/>
    <s v="100.0"/>
    <n v="590"/>
    <s v=""/>
    <s v="Sheep Clear"/>
    <x v="22"/>
    <s v="True Shop The Mall Bangkae 2Fl."/>
    <s v="BMA II - South West"/>
    <s v="BMA"/>
  </r>
  <r>
    <s v="RC-197-202608014"/>
    <s v="True Shop Central Udon Thani (D)"/>
    <s v="POS"/>
    <x v="5"/>
    <s v="0.0"/>
    <n v="0"/>
    <n v="925.23"/>
    <n v="64.77"/>
    <n v="990"/>
    <x v="351"/>
    <s v="สำเร็จ"/>
    <s v="True Shop Central Udon Thani (D)"/>
    <s v="ชำระครบ"/>
    <m/>
    <s v="KBANK"/>
    <n v="990"/>
    <s v="12/8/2026 18:37"/>
    <s v="5IPH173IMM417"/>
    <s v="iPhone 17 Pro Max Magsafe - Thumper Blossom"/>
    <n v="1"/>
    <n v="990"/>
    <s v="0.0"/>
    <n v="990"/>
    <s v=""/>
    <s v="Disney x Sheep"/>
    <x v="62"/>
    <s v="True Shop Central Udon Thani (D)"/>
    <s v="UPC - Upper Northeast"/>
    <s v="UPC I"/>
  </r>
  <r>
    <s v="RC-125-202608153"/>
    <s v="TRUE - Central Rama 9"/>
    <s v="POS"/>
    <x v="5"/>
    <s v="0.0"/>
    <n v="0"/>
    <n v="925.23"/>
    <n v="64.77"/>
    <n v="990"/>
    <x v="1"/>
    <s v="สำเร็จ"/>
    <s v="True Shop Central Rama 9"/>
    <s v="ชำระครบ"/>
    <m/>
    <s v="KBANK"/>
    <n v="990"/>
    <s v="12/8/2026 18:33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53"/>
    <s v="TRUE - Central Rama 9"/>
    <s v="POS"/>
    <x v="5"/>
    <m/>
    <m/>
    <m/>
    <m/>
    <m/>
    <x v="1"/>
    <s v="สำเร็จ"/>
    <s v="True Shop Central Rama 9"/>
    <s v="ชำระครบ"/>
    <m/>
    <s v=""/>
    <s v=""/>
    <s v=""/>
    <s v="5IPH173IMM416"/>
    <s v="iPhone 17 Pro Max Magsafe - Lovely Lady"/>
    <n v="1"/>
    <n v="990"/>
    <s v="0.0"/>
    <n v="990"/>
    <s v=""/>
    <s v="Disney x Sheep"/>
    <x v="1"/>
    <s v="True Shop Central Rama 9"/>
    <s v="BMA V - Central"/>
    <s v="BMA"/>
  </r>
  <r>
    <s v="RC-183-202608017"/>
    <s v="True Shop Ayudhaya Park"/>
    <s v="POS"/>
    <x v="5"/>
    <s v="0.0"/>
    <n v="0"/>
    <n v="326.17"/>
    <n v="22.83"/>
    <n v="349"/>
    <x v="352"/>
    <s v="สำเร็จ"/>
    <s v="True Shop Ayudhaya Park"/>
    <s v="ชำระครบ"/>
    <m/>
    <s v="KBANK"/>
    <n v="349"/>
    <s v="12/8/2026 18:33"/>
    <s v="4ACC999SGM524"/>
    <s v="Sheep Phone Grip - Pompompurin"/>
    <n v="1"/>
    <n v="349"/>
    <s v="0.0"/>
    <n v="349"/>
    <s v=""/>
    <s v="Sanrio x Sheep"/>
    <x v="53"/>
    <s v="True Shop Ayudhaya Park"/>
    <s v="UPC - Central"/>
    <s v="UPC II"/>
  </r>
  <r>
    <s v="RC-125-202608152"/>
    <s v="TRUE - Central Rama 9"/>
    <s v="POS"/>
    <x v="5"/>
    <s v="0.0"/>
    <n v="0"/>
    <n v="738.32"/>
    <n v="51.68"/>
    <n v="790"/>
    <x v="90"/>
    <s v="สำเร็จ"/>
    <s v="True Shop Central Rama 9"/>
    <s v="ชำระครบ"/>
    <m/>
    <s v="KBANK"/>
    <n v="790"/>
    <s v="12/8/2026 18:32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52"/>
    <s v="TRUE - Central Rama 9"/>
    <s v="POS"/>
    <x v="5"/>
    <m/>
    <m/>
    <m/>
    <m/>
    <m/>
    <x v="90"/>
    <s v="สำเร็จ"/>
    <s v="True Shop Central Rama 9"/>
    <s v="ชำระครบ"/>
    <m/>
    <s v=""/>
    <s v=""/>
    <s v=""/>
    <s v="5IPH150IMD527"/>
    <s v="iPhone 15 - Mickey and Friends"/>
    <n v="1"/>
    <n v="790"/>
    <s v="0.0"/>
    <n v="790"/>
    <s v=""/>
    <s v="Disney x Sheep"/>
    <x v="1"/>
    <s v="True Shop Central Rama 9"/>
    <s v="BMA V - Central"/>
    <s v="BMA"/>
  </r>
  <r>
    <s v="RC-148-202608016"/>
    <s v="True Shop The Mall Ngamwongwan 3FL."/>
    <s v="POS"/>
    <x v="5"/>
    <s v="0.0"/>
    <n v="0"/>
    <n v="271.02999999999997"/>
    <n v="18.97"/>
    <n v="290"/>
    <x v="348"/>
    <s v="สำเร็จ"/>
    <s v="True Shop The Mall Ngamwongwan 6Fl."/>
    <s v="ชำระครบ"/>
    <m/>
    <s v="KBANK"/>
    <n v="290"/>
    <s v="12/8/2026 18:31"/>
    <s v="2SCP172BCG013"/>
    <s v="Sheep Bullet Camera Glass Clear iPhone 17 Pro /17 Pro Max"/>
    <n v="1"/>
    <n v="290"/>
    <s v="0.0"/>
    <n v="290"/>
    <s v=""/>
    <s v="Screen Protector"/>
    <x v="47"/>
    <s v="True Shop The Mall Ngamwongwan 6Fl."/>
    <s v="BMA I - North West"/>
    <s v="BMA"/>
  </r>
  <r>
    <s v="RC-130-202608013"/>
    <s v="True Shop Central Festival Pattaya Beach"/>
    <s v="POS"/>
    <x v="5"/>
    <s v="0.0"/>
    <n v="0"/>
    <n v="1205.6099999999999"/>
    <n v="84.39"/>
    <n v="1290"/>
    <x v="223"/>
    <s v="สำเร็จ"/>
    <s v="True Shop Central Festival Pattaya Beach"/>
    <s v="ชำระครบ"/>
    <m/>
    <s v="KBANK"/>
    <n v="1290"/>
    <s v="12/8/2026 18:34"/>
    <s v="9IPH172SOF539"/>
    <s v="Sheep Outfit 17 Pro - Monchhichi Beige"/>
    <n v="1"/>
    <n v="1290"/>
    <s v="0.0"/>
    <n v="1290"/>
    <s v=""/>
    <s v="Monchhichi TH"/>
    <x v="30"/>
    <s v="True Shop Central Festival Pattaya Beach"/>
    <s v="UPC - East"/>
    <s v="UPC II"/>
  </r>
  <r>
    <s v="RC-196-202608017"/>
    <s v="True Shop Central Plaza Suratthani (D)"/>
    <s v="POS"/>
    <x v="5"/>
    <s v="0.0"/>
    <n v="0"/>
    <n v="831.78"/>
    <n v="58.22"/>
    <n v="890"/>
    <x v="108"/>
    <s v="สำเร็จ"/>
    <s v="True Shop Central Plaza Suratthani (D)"/>
    <s v="ชำระครบ"/>
    <m/>
    <s v="KBANK"/>
    <n v="890"/>
    <s v="12/8/2026 18:31"/>
    <s v="4IPH173IMM524"/>
    <s v="Sheep Canvas 17 Pro Max - Pompompurin"/>
    <n v="1"/>
    <n v="990"/>
    <s v="100.0"/>
    <n v="890"/>
    <s v=""/>
    <s v="Sanrio x Sheep"/>
    <x v="65"/>
    <s v="True Shop Central Plaza Suratthani (D)"/>
    <s v="UPC - Upper South"/>
    <s v="UPC II"/>
  </r>
  <r>
    <s v="RC-61-202608017"/>
    <s v="True Shop Central Rama 2"/>
    <s v="POS"/>
    <x v="5"/>
    <s v="0.0"/>
    <n v="0"/>
    <n v="551.4"/>
    <n v="38.6"/>
    <n v="590"/>
    <x v="247"/>
    <s v="สำเร็จ"/>
    <s v="True Shop Central Rama 2"/>
    <s v="ชำระครบ"/>
    <m/>
    <s v="KBANK"/>
    <n v="590"/>
    <s v="12/8/2026 18:27"/>
    <s v="2IPH173SCM013"/>
    <s v="Sheep Clear Magsafe - iPhone 17 Pro Max"/>
    <n v="1"/>
    <n v="690"/>
    <s v="100.0"/>
    <n v="590"/>
    <s v=""/>
    <s v="Sheep Clear"/>
    <x v="3"/>
    <s v="True Shop Central Rama 2"/>
    <s v="BMA II - South West"/>
    <s v="BMA"/>
  </r>
  <r>
    <s v="RC-137-202608017"/>
    <s v="True Shop Central Nakhornpathom"/>
    <s v="POS"/>
    <x v="5"/>
    <s v="0.0"/>
    <n v="0"/>
    <n v="644.86"/>
    <n v="45.14"/>
    <n v="690"/>
    <x v="12"/>
    <s v="สำเร็จ"/>
    <s v="True Shop Central Nakhornpathom"/>
    <s v="ชำระครบ"/>
    <m/>
    <s v="TTB"/>
    <n v="690"/>
    <s v="12/8/2026 18:26"/>
    <s v="2IPH173SCM020"/>
    <s v="Sheep Canvas Clear Purple - iPhone 17 Pro Max"/>
    <n v="1"/>
    <n v="690"/>
    <s v="0.0"/>
    <n v="690"/>
    <s v=""/>
    <s v="Sheep Clear"/>
    <x v="57"/>
    <s v="True Shop Central Nakhornpathom"/>
    <s v="UPC - West"/>
    <s v="UPC II"/>
  </r>
  <r>
    <s v="RC-105-202608025"/>
    <s v="True Shop Lotus's Ranong"/>
    <s v="POS"/>
    <x v="5"/>
    <s v="0.0"/>
    <n v="0"/>
    <n v="925.23"/>
    <n v="64.77"/>
    <n v="990"/>
    <x v="300"/>
    <s v="สำเร็จ"/>
    <s v="True Shop Lotus's Ranong"/>
    <s v="ชำระครบ"/>
    <m/>
    <s v="TTB"/>
    <n v="990"/>
    <s v="12/8/2026 18:26"/>
    <s v="9IPH170IMM507"/>
    <s v="iPhone 17 Magsafe - Momorei Rico"/>
    <n v="1"/>
    <n v="990"/>
    <s v="0.0"/>
    <n v="990"/>
    <s v=""/>
    <s v="Momorei"/>
    <x v="15"/>
    <s v="True Shop Lotus's Ranong"/>
    <s v="UPC - Upper South"/>
    <s v="UPC II"/>
  </r>
  <r>
    <s v="RC-25-202608019"/>
    <s v="True Shop Central Plaza Rayong"/>
    <s v="POS"/>
    <x v="5"/>
    <s v="0.0"/>
    <n v="0"/>
    <n v="925.23"/>
    <n v="64.77"/>
    <n v="990"/>
    <x v="163"/>
    <s v="สำเร็จ"/>
    <s v="True Shop Central Plaza Rayong"/>
    <s v="ชำระครบ"/>
    <m/>
    <s v="KBANK"/>
    <n v="990"/>
    <s v="12/8/2026 18:17"/>
    <s v="9IPH173IMM514"/>
    <s v="iPhone 17 Pro Max Magsafe - Monchhichi"/>
    <n v="1"/>
    <n v="990"/>
    <s v="0.0"/>
    <n v="990"/>
    <s v=""/>
    <s v="Monchhichi TH"/>
    <x v="20"/>
    <s v="True Shop Central Plaza Rayong"/>
    <s v="UPC - East"/>
    <s v="UPC II"/>
  </r>
  <r>
    <s v="RC-93-202608005"/>
    <s v="True Shop Robinson Mae Sot"/>
    <s v="POS"/>
    <x v="5"/>
    <s v="0.0"/>
    <n v="0"/>
    <n v="925.23"/>
    <n v="64.77"/>
    <n v="990"/>
    <x v="12"/>
    <s v="สำเร็จ"/>
    <s v="True Shop Robinson Mae Sot"/>
    <s v="ชำระครบ"/>
    <m/>
    <s v="KBANK"/>
    <n v="990"/>
    <s v="12/8/2026 18:17"/>
    <s v="5IPH170IMM559"/>
    <s v="Sheep Canvas 17 - Toy Story 5"/>
    <n v="1"/>
    <n v="990"/>
    <s v="0.0"/>
    <n v="990"/>
    <s v=""/>
    <s v="Disney x Sheep"/>
    <x v="14"/>
    <s v="True Shop Robinson Mae Sot"/>
    <s v="UPC - Lower North"/>
    <s v="UPC I"/>
  </r>
  <r>
    <s v="RC-129-202608022"/>
    <s v="True Shop Central Ladprao"/>
    <s v="POS"/>
    <x v="5"/>
    <s v="0.0"/>
    <n v="0"/>
    <n v="831.78"/>
    <n v="58.22"/>
    <n v="890"/>
    <x v="274"/>
    <s v="สำเร็จ"/>
    <s v="True Shop Central Ladprao"/>
    <s v="ชำระครบ"/>
    <m/>
    <s v="KBANK"/>
    <n v="890"/>
    <s v="12/8/2026 18:14"/>
    <s v="4IPH172IMM520"/>
    <s v="Sheep Canvas 17 Pro - Hello Kitty"/>
    <n v="1"/>
    <n v="990"/>
    <s v="100.0"/>
    <n v="890"/>
    <s v=""/>
    <s v="Sanrio x Sheep"/>
    <x v="82"/>
    <s v="True Shop Central Ladprao"/>
    <s v="BMA I - North West"/>
    <s v="BMA"/>
  </r>
  <r>
    <s v="RC-169-202608040"/>
    <s v="True Shop Central Westgate"/>
    <s v="POS"/>
    <x v="5"/>
    <s v="0.0"/>
    <n v="0"/>
    <n v="364.49"/>
    <n v="25.51"/>
    <n v="390"/>
    <x v="19"/>
    <s v="สำเร็จ"/>
    <s v="True Shop Central West Gate"/>
    <s v="ชำระครบ"/>
    <m/>
    <s v="KBANK"/>
    <n v="390"/>
    <s v="12/8/2026 18:12"/>
    <s v="2SCP172BCG002"/>
    <s v="Sheep Bullet Camera Glass iPhone 17 Pro /17 Pro Max - Natural Titanium"/>
    <n v="1"/>
    <n v="390"/>
    <s v="0.0"/>
    <n v="390"/>
    <s v=""/>
    <s v="Screen Protector"/>
    <x v="17"/>
    <s v="True Shop Central West Gate"/>
    <s v="BMA I - North West"/>
    <s v="BMA"/>
  </r>
  <r>
    <s v="RC-104-202608005"/>
    <s v="True Shop Lotus's Nongbualamphu"/>
    <s v="POS"/>
    <x v="5"/>
    <s v="0.0"/>
    <n v="0"/>
    <n v="1570.09"/>
    <n v="109.91"/>
    <n v="1680"/>
    <x v="353"/>
    <s v="สำเร็จ"/>
    <s v="True Shop Lotus's Nongbualamphu"/>
    <s v="ชำระครบ"/>
    <m/>
    <s v="TTB"/>
    <n v="1680"/>
    <s v="12/8/2026 18:07"/>
    <s v="9IPH173IMM514"/>
    <s v="iPhone 17 Pro Max Magsafe - Monchhichi"/>
    <n v="1"/>
    <n v="990"/>
    <s v="0.0"/>
    <n v="990"/>
    <s v=""/>
    <s v="Monchhichi TH"/>
    <x v="73"/>
    <s v="True Shop Lotus's Nongbualamphu"/>
    <s v="UPC - Upper Northeast"/>
    <s v="UPC I"/>
  </r>
  <r>
    <s v="RC-104-202608005"/>
    <s v="True Shop Lotus's Nongbualamphu"/>
    <s v="POS"/>
    <x v="5"/>
    <m/>
    <m/>
    <m/>
    <m/>
    <m/>
    <x v="353"/>
    <s v="สำเร็จ"/>
    <s v="True Shop Lotus's Nongbualamphu"/>
    <s v="ชำระครบ"/>
    <m/>
    <s v=""/>
    <s v=""/>
    <s v=""/>
    <s v="2IPH173SCM013"/>
    <s v="Sheep Clear Magsafe - iPhone 17 Pro Max"/>
    <n v="1"/>
    <n v="690"/>
    <s v="0.0"/>
    <n v="690"/>
    <s v=""/>
    <s v="Sheep Clear"/>
    <x v="73"/>
    <s v="True Shop Lotus's Nongbualamphu"/>
    <s v="UPC - Upper Northeast"/>
    <s v="UPC I"/>
  </r>
  <r>
    <s v="RC-124-202608090"/>
    <s v="TRUE - Fashion Island"/>
    <s v="POS"/>
    <x v="5"/>
    <s v="0.0"/>
    <n v="0"/>
    <n v="831.78"/>
    <n v="58.22"/>
    <n v="890"/>
    <x v="69"/>
    <s v="สำเร็จ"/>
    <s v="True Shop Fashion Island"/>
    <s v="ชำระครบ"/>
    <m/>
    <s v="KBANK"/>
    <n v="890"/>
    <s v="12/8/2026 18:02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90"/>
    <s v="TRUE - Fashion Island"/>
    <s v="POS"/>
    <x v="5"/>
    <m/>
    <m/>
    <m/>
    <m/>
    <m/>
    <x v="69"/>
    <s v="สำเร็จ"/>
    <s v="True Shop Fashion Island"/>
    <s v="ชำระครบ"/>
    <m/>
    <s v=""/>
    <s v=""/>
    <s v=""/>
    <s v="4IPH173IMM522"/>
    <s v="Sheep Canvas 17 Pro Max - Little Twin Stars"/>
    <n v="1"/>
    <n v="990"/>
    <s v="100.0"/>
    <n v="890"/>
    <s v=""/>
    <s v="Sanrio x Sheep"/>
    <x v="6"/>
    <s v="True Shop Fashion Island"/>
    <s v="BMA III - North East"/>
    <s v="BMA"/>
  </r>
  <r>
    <s v="RC-171-202608016"/>
    <s v="True Shop Lotus's Bangna-trad"/>
    <s v="POS"/>
    <x v="5"/>
    <s v="0.0"/>
    <n v="0"/>
    <n v="925.23"/>
    <n v="64.77"/>
    <n v="990"/>
    <x v="270"/>
    <s v="สำเร็จ"/>
    <s v="True Shop Lotus's Bangna-trad"/>
    <s v="ชำระครบ"/>
    <m/>
    <s v="KBANK"/>
    <n v="990"/>
    <s v="12/8/2026 17:59"/>
    <s v="9IPH170IMM515"/>
    <s v="iPhone 17 Magsafe - Kawaii Monchhichi"/>
    <n v="1"/>
    <n v="990"/>
    <s v="0.0"/>
    <n v="990"/>
    <s v=""/>
    <s v="Monchhichi TH"/>
    <x v="51"/>
    <s v="True Shop Lotus's Bangna-trad"/>
    <s v="BMA IV - South East"/>
    <s v="BMA"/>
  </r>
  <r>
    <s v="RC-155-202608008"/>
    <s v="True Shop Central World 4Fl."/>
    <s v="POS"/>
    <x v="5"/>
    <s v="0.0"/>
    <n v="0"/>
    <n v="925.23"/>
    <n v="64.77"/>
    <n v="990"/>
    <x v="354"/>
    <s v="สำเร็จ"/>
    <s v="True Shop Central World 4Fl."/>
    <s v="ชำระครบ"/>
    <m/>
    <s v="TTB"/>
    <n v="990"/>
    <s v="12/8/2026 17:48"/>
    <s v="4IPH170IMM516"/>
    <s v="Sheep Canvas 17 - Cinnamoroll"/>
    <n v="1"/>
    <n v="990"/>
    <s v="0.0"/>
    <n v="990"/>
    <s v=""/>
    <s v="Sanrio x Sheep"/>
    <x v="33"/>
    <s v="True Shop Central World 4Fl."/>
    <s v="BMA V - Central"/>
    <s v="BMA"/>
  </r>
  <r>
    <s v="RC-140-202608027"/>
    <s v="True Shop Central Plaza Mahachai"/>
    <s v="POS"/>
    <x v="5"/>
    <s v="0.0"/>
    <n v="0"/>
    <n v="831.78"/>
    <n v="58.22"/>
    <n v="890"/>
    <x v="100"/>
    <s v="สำเร็จ"/>
    <s v="True Shop Central Plaza Mahachai"/>
    <s v="ชำระครบ"/>
    <m/>
    <s v="TTB"/>
    <n v="890"/>
    <s v="12/8/2026 17:46"/>
    <s v="4IPH173IMM520"/>
    <s v="Sheep Canvas 17 Pro Max - Hello Kitty"/>
    <n v="1"/>
    <n v="990"/>
    <s v="100.0"/>
    <n v="890"/>
    <s v=""/>
    <s v="Sanrio x Sheep"/>
    <x v="41"/>
    <s v="True Shop Central Plaza Mahachai"/>
    <s v="UPC - West"/>
    <s v="UPC II"/>
  </r>
  <r>
    <s v="RC-147-202608028"/>
    <s v="True Shop Terminal 21 Pattaya"/>
    <s v="POS"/>
    <x v="5"/>
    <s v="0.0"/>
    <n v="0"/>
    <n v="925.23"/>
    <n v="64.77"/>
    <n v="990"/>
    <x v="275"/>
    <s v="สำเร็จ"/>
    <s v="True Shop Terminal 21 Pattaya"/>
    <s v="ชำระครบ"/>
    <m/>
    <s v="KBANK"/>
    <n v="990"/>
    <s v="12/8/2026 17:43"/>
    <s v="9IPH172IMM553"/>
    <s v="Sheep Canvas 17 Pro - I am Polcasan"/>
    <n v="1"/>
    <n v="990"/>
    <s v="0.0"/>
    <n v="990"/>
    <s v=""/>
    <s v="Polcasan"/>
    <x v="26"/>
    <s v="True Shop Terminal 21 Pattaya"/>
    <s v="UPC - East"/>
    <s v="UPC II"/>
  </r>
  <r>
    <s v="RC-79-202608009"/>
    <s v="True Shop Robinson Lopburi"/>
    <s v="POS"/>
    <x v="5"/>
    <s v="0.0"/>
    <n v="0"/>
    <n v="271.02999999999997"/>
    <n v="18.97"/>
    <n v="290"/>
    <x v="355"/>
    <s v="สำเร็จ"/>
    <s v="True Shop Robinson Lopburi"/>
    <s v="ชำระครบ"/>
    <m/>
    <s v="TTB"/>
    <n v="290"/>
    <s v="12/8/2026 17:39"/>
    <s v="2SCP172BCG013"/>
    <s v="Sheep Bullet Camera Glass Clear iPhone 17 Pro /17 Pro Max"/>
    <n v="1"/>
    <n v="290"/>
    <s v="0.0"/>
    <n v="290"/>
    <s v=""/>
    <s v="Screen Protector"/>
    <x v="79"/>
    <s v="True Shop Robinson Lopburi"/>
    <s v="UPC - Central"/>
    <s v="UPC II"/>
  </r>
  <r>
    <s v="RC-208-202608032"/>
    <s v="True Shop Central Khonkaen"/>
    <s v="POS"/>
    <x v="5"/>
    <s v="0.0"/>
    <n v="0"/>
    <n v="457.94"/>
    <n v="32.06"/>
    <n v="490"/>
    <x v="51"/>
    <s v="สำเร็จ"/>
    <s v="True Shop Central Khonkaen"/>
    <s v="ชำระครบ"/>
    <m/>
    <s v="KBANK"/>
    <n v="490"/>
    <s v="12/8/2026 17:38"/>
    <s v="2SIP173SPC013"/>
    <s v="Sheep Screen Protector Clear - iPhone 17 Pro Max"/>
    <n v="1"/>
    <n v="490"/>
    <s v="0.0"/>
    <n v="490"/>
    <s v=""/>
    <s v="Screen Protector"/>
    <x v="13"/>
    <s v="True Shop Central Khonkaen"/>
    <s v="UPC - Upper Northeast"/>
    <s v="UPC I"/>
  </r>
  <r>
    <s v="RC-208-202608031"/>
    <s v="True Shop Central Khonkaen"/>
    <s v="POS"/>
    <x v="5"/>
    <s v="0.0"/>
    <n v="0"/>
    <n v="551.4"/>
    <n v="38.6"/>
    <n v="590"/>
    <x v="51"/>
    <s v="สำเร็จ"/>
    <s v="True Shop Central Khonkaen"/>
    <s v="ชำระครบ"/>
    <m/>
    <s v="KBANK"/>
    <n v="590"/>
    <s v="12/8/2026 17:38"/>
    <s v="2IPH173SCM013"/>
    <s v="Sheep Clear Magsafe - iPhone 17 Pro Max"/>
    <n v="1"/>
    <n v="690"/>
    <s v="100.0"/>
    <n v="590"/>
    <s v=""/>
    <s v="Sheep Clear"/>
    <x v="13"/>
    <s v="True Shop Central Khonkaen"/>
    <s v="UPC - Upper Northeast"/>
    <s v="UPC I"/>
  </r>
  <r>
    <s v="RC-125-202608151"/>
    <s v="TRUE - Central Rama 9"/>
    <s v="POS"/>
    <x v="5"/>
    <s v="0.0"/>
    <n v="0"/>
    <n v="326.17"/>
    <n v="22.83"/>
    <n v="349"/>
    <x v="90"/>
    <s v="สำเร็จ"/>
    <s v="True Shop Central Rama 9"/>
    <s v="ชำระครบ"/>
    <m/>
    <s v="KBANK"/>
    <n v="349"/>
    <s v="12/8/2026 17:37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51"/>
    <s v="TRUE - Central Rama 9"/>
    <s v="POS"/>
    <x v="5"/>
    <m/>
    <m/>
    <m/>
    <m/>
    <m/>
    <x v="90"/>
    <s v="สำเร็จ"/>
    <s v="True Shop Central Rama 9"/>
    <s v="ชำระครบ"/>
    <m/>
    <s v=""/>
    <s v=""/>
    <s v=""/>
    <s v="9PHC999CHR514"/>
    <s v="Phone Charm - Monchhichi"/>
    <n v="1"/>
    <n v="349"/>
    <s v="0.0"/>
    <n v="349"/>
    <s v=""/>
    <s v="Monchhichi TH"/>
    <x v="1"/>
    <s v="True Shop Central Rama 9"/>
    <s v="BMA V - Central"/>
    <s v="BMA"/>
  </r>
  <r>
    <s v="RC-137-202608016"/>
    <s v="True Shop Central Nakhornpathom"/>
    <s v="POS"/>
    <x v="5"/>
    <s v="0.0"/>
    <n v="0"/>
    <n v="831.78"/>
    <n v="58.22"/>
    <n v="890"/>
    <x v="118"/>
    <s v="สำเร็จ"/>
    <s v="True Shop Central Nakhornpathom"/>
    <s v="ชำระครบ"/>
    <m/>
    <s v="TTB"/>
    <n v="890"/>
    <s v="12/8/2026 17:35"/>
    <s v="4IPH173IMM516"/>
    <s v="Sheep Canvas 17 Pro Max - Cinnamoroll"/>
    <n v="1"/>
    <n v="990"/>
    <s v="100.0"/>
    <n v="890"/>
    <s v=""/>
    <s v="Sanrio x Sheep"/>
    <x v="57"/>
    <s v="True Shop Central Nakhornpathom"/>
    <s v="UPC - West"/>
    <s v="UPC II"/>
  </r>
  <r>
    <s v="RC-196-202608016"/>
    <s v="True Shop Central Plaza Suratthani (D)"/>
    <s v="POS"/>
    <x v="5"/>
    <s v="0.0"/>
    <n v="0"/>
    <n v="925.23"/>
    <n v="64.77"/>
    <n v="990"/>
    <x v="108"/>
    <s v="สำเร็จ"/>
    <s v="True Shop Central Plaza Suratthani (D)"/>
    <s v="ชำระครบ"/>
    <m/>
    <s v="KBANK"/>
    <n v="990"/>
    <s v="12/8/2026 17:34"/>
    <s v="5IPH173IMM416"/>
    <s v="iPhone 17 Pro Max Magsafe - Lovely Lady"/>
    <n v="1"/>
    <n v="990"/>
    <s v="0.0"/>
    <n v="990"/>
    <s v=""/>
    <s v="Disney x Sheep"/>
    <x v="65"/>
    <s v="True Shop Central Plaza Suratthani (D)"/>
    <s v="UPC - Upper South"/>
    <s v="UPC II"/>
  </r>
  <r>
    <s v="RC-129-202608021"/>
    <s v="True Shop Central Ladprao"/>
    <s v="POS"/>
    <x v="5"/>
    <s v="0.0"/>
    <n v="0"/>
    <n v="551.4"/>
    <n v="38.6"/>
    <n v="590"/>
    <x v="274"/>
    <s v="สำเร็จ"/>
    <s v="True Shop Central Ladprao"/>
    <s v="ชำระครบ"/>
    <m/>
    <s v="KBANK"/>
    <n v="590"/>
    <s v="12/8/2026 17:32"/>
    <s v="2IPH172SCM135"/>
    <s v="Sheep Canvas Clear Matte - iPhone 17 Pro"/>
    <n v="1"/>
    <n v="690"/>
    <s v="100.0"/>
    <n v="590"/>
    <s v=""/>
    <s v="Sheep Clear"/>
    <x v="82"/>
    <s v="True Shop Central Ladprao"/>
    <s v="BMA I - North West"/>
    <s v="BMA"/>
  </r>
  <r>
    <s v="RC-191-202608006"/>
    <s v="True Shop Central Festival Pattaya (D)"/>
    <s v="POS"/>
    <x v="5"/>
    <s v="0.0"/>
    <n v="0"/>
    <n v="644.86"/>
    <n v="45.14"/>
    <n v="690"/>
    <x v="338"/>
    <s v="สำเร็จ"/>
    <s v="True Shop Central Festival Pattaya (D)"/>
    <s v="ชำระครบ"/>
    <m/>
    <s v="KBANK"/>
    <n v="690"/>
    <s v="12/8/2026 17:31"/>
    <s v="2IPH170SCM135"/>
    <s v="Sheep Canvas Clear Matte - iPhone 17"/>
    <n v="1"/>
    <n v="690"/>
    <s v="0.0"/>
    <n v="690"/>
    <s v=""/>
    <s v="Sheep Clear"/>
    <x v="91"/>
    <s v="True Shop Central Festival Pattaya (D)"/>
    <s v="UPC - East"/>
    <s v="UPC II"/>
  </r>
  <r>
    <s v="RC-159-202608008"/>
    <s v="True Shop Central Plaza Nakhonsithammarat"/>
    <s v="POS"/>
    <x v="5"/>
    <s v="0.0"/>
    <n v="0"/>
    <n v="925.23"/>
    <n v="64.77"/>
    <n v="990"/>
    <x v="356"/>
    <s v="สำเร็จ"/>
    <s v="True Shop Central Plaza Nakhonsithammarat"/>
    <s v="ชำระครบ"/>
    <m/>
    <s v="KBANK"/>
    <n v="990"/>
    <s v="12/8/2026 17:28"/>
    <s v="9IPH173IMM476"/>
    <s v="iPhone 17 Pro Max Magsafe - Baseball"/>
    <n v="1"/>
    <n v="990"/>
    <s v="0.0"/>
    <n v="990"/>
    <s v=""/>
    <s v="Sheep x Peanuts"/>
    <x v="64"/>
    <s v="True Shop Central Plaza Nakhonsithammarat"/>
    <s v="UPC - Lower South"/>
    <s v="UPC II"/>
  </r>
  <r>
    <s v="RC-105-202608024"/>
    <s v="True Shop Lotus's Ranong"/>
    <s v="POS"/>
    <x v="5"/>
    <s v="0.0"/>
    <n v="0"/>
    <n v="831.78"/>
    <n v="58.22"/>
    <n v="890"/>
    <x v="152"/>
    <s v="สำเร็จ"/>
    <s v="True Shop Lotus's Ranong"/>
    <s v="ชำระครบ"/>
    <m/>
    <s v="TTB"/>
    <n v="890"/>
    <s v="12/8/2026 17:17"/>
    <s v="4IPH173IMM516"/>
    <s v="Sheep Canvas 17 Pro Max - Cinnamoroll"/>
    <n v="1"/>
    <n v="990"/>
    <s v="100.0"/>
    <n v="890"/>
    <s v=""/>
    <s v="Sanrio x Sheep"/>
    <x v="15"/>
    <s v="True Shop Lotus's Ranong"/>
    <s v="UPC - Upper South"/>
    <s v="UPC II"/>
  </r>
  <r>
    <s v="RC-153-202608008"/>
    <s v="True Shop Central Festival Chiangmai"/>
    <s v="POS"/>
    <x v="5"/>
    <s v="0.0"/>
    <n v="0"/>
    <n v="925.23"/>
    <n v="64.77"/>
    <n v="990"/>
    <x v="285"/>
    <s v="สำเร็จ"/>
    <s v="True Shop Central Festival Chiangmai"/>
    <s v="ชำระครบ"/>
    <m/>
    <s v="TTB"/>
    <n v="990"/>
    <s v="12/8/2026 17:16"/>
    <s v="9IPH173IMM514"/>
    <s v="iPhone 17 Pro Max Magsafe - Monchhichi"/>
    <n v="1"/>
    <n v="990"/>
    <s v="0.0"/>
    <n v="990"/>
    <s v=""/>
    <s v="Monchhichi TH"/>
    <x v="56"/>
    <s v="True Shop Central Festival Chiangmai"/>
    <s v="UPC - Upper North"/>
    <s v="UPC I"/>
  </r>
  <r>
    <s v="RC-85-202608006"/>
    <s v="True Shop Robinson Ratchapruek"/>
    <s v="POS"/>
    <x v="5"/>
    <s v="0.0"/>
    <n v="0"/>
    <n v="512.15"/>
    <n v="35.85"/>
    <n v="548"/>
    <x v="357"/>
    <s v="สำเร็จ"/>
    <s v="True Shop Robinson Ratchapruek"/>
    <s v="ชำระครบ"/>
    <m/>
    <s v="TTB"/>
    <n v="548"/>
    <s v="12/8/2026 17:16"/>
    <s v="5PHC999CHR489"/>
    <s v="Phone Charm - Find a new dream"/>
    <n v="1"/>
    <n v="199"/>
    <s v="0.0"/>
    <n v="199"/>
    <s v=""/>
    <s v="Disney x Sheep"/>
    <x v="12"/>
    <s v="True Shop Robinson Ratchapruek"/>
    <s v="BMA I - North West"/>
    <s v="BMA"/>
  </r>
  <r>
    <s v="RC-85-202608006"/>
    <s v="True Shop Robinson Ratchapruek"/>
    <s v="POS"/>
    <x v="5"/>
    <m/>
    <m/>
    <m/>
    <m/>
    <m/>
    <x v="357"/>
    <s v="สำเร็จ"/>
    <s v="True Shop Robinson Ratchapruek"/>
    <s v="ชำระครบ"/>
    <m/>
    <s v=""/>
    <s v=""/>
    <s v=""/>
    <s v="4PHC999CHR518"/>
    <s v="Sheep Phone Charm - Pochacco"/>
    <n v="1"/>
    <n v="349"/>
    <s v="0.0"/>
    <n v="349"/>
    <s v=""/>
    <s v="Sanrio x Sheep"/>
    <x v="12"/>
    <s v="True Shop Robinson Ratchapruek"/>
    <s v="BMA I - North West"/>
    <s v="BMA"/>
  </r>
  <r>
    <s v="RC-79-202608008"/>
    <s v="True Shop Robinson Lopburi"/>
    <s v="POS"/>
    <x v="5"/>
    <s v="0.0"/>
    <n v="0"/>
    <n v="271.02999999999997"/>
    <n v="18.97"/>
    <n v="290"/>
    <x v="358"/>
    <s v="สำเร็จ"/>
    <s v="True Shop Robinson Lopburi"/>
    <s v="ชำระครบ"/>
    <m/>
    <s v="TTB"/>
    <n v="290"/>
    <s v="12/8/2026 17:09"/>
    <s v="2SCP172BCG013"/>
    <s v="Sheep Bullet Camera Glass Clear iPhone 17 Pro /17 Pro Max"/>
    <n v="1"/>
    <n v="290"/>
    <s v="0.0"/>
    <n v="290"/>
    <s v=""/>
    <s v="Screen Protector"/>
    <x v="79"/>
    <s v="True Shop Robinson Lopburi"/>
    <s v="UPC - Central"/>
    <s v="UPC II"/>
  </r>
  <r>
    <s v="RC-170-202608027"/>
    <s v="True Shop Central Plaza Nakhon Ratchasima"/>
    <s v="POS"/>
    <x v="5"/>
    <s v="0.0"/>
    <n v="0"/>
    <n v="644.86"/>
    <n v="45.14"/>
    <n v="690"/>
    <x v="191"/>
    <s v="สำเร็จ"/>
    <s v="True Shop Central Plaza Nakhon Ratchasima"/>
    <s v="ชำระครบ"/>
    <m/>
    <s v="KBANK"/>
    <n v="690"/>
    <s v="12/8/2026 17:09"/>
    <s v="2IPH173SCM013"/>
    <s v="Sheep Clear Magsafe - iPhone 17 Pro Max"/>
    <n v="1"/>
    <n v="690"/>
    <s v="0.0"/>
    <n v="690"/>
    <s v=""/>
    <s v="Sheep Clear"/>
    <x v="23"/>
    <s v="True Shop Central Plaza Nakhon Ratchasima"/>
    <s v="UPC - Lower Northeast"/>
    <s v="UPC I"/>
  </r>
  <r>
    <s v="RC-114-202608019"/>
    <s v="True Shop Robinson Kanchanaburi"/>
    <s v="POS"/>
    <x v="5"/>
    <s v="0.0"/>
    <n v="0"/>
    <n v="925.23"/>
    <n v="64.77"/>
    <n v="990"/>
    <x v="73"/>
    <s v="สำเร็จ"/>
    <s v="True Shop Robinson Kanchanaburi"/>
    <s v="ชำระครบ"/>
    <m/>
    <s v="TTB"/>
    <n v="990"/>
    <s v="12/8/2026 17:08"/>
    <s v="4IPH173IMM520"/>
    <s v="Sheep Canvas 17 Pro Max - Hello Kitty"/>
    <n v="1"/>
    <n v="990"/>
    <s v="0.0"/>
    <n v="990"/>
    <s v=""/>
    <s v="Sanrio x Sheep"/>
    <x v="40"/>
    <s v="True Shop Robinson Kanchanaburi"/>
    <s v="UPC - West"/>
    <s v="UPC II"/>
  </r>
  <r>
    <s v="RC-147-202608027"/>
    <s v="True Shop Terminal 21 Pattaya"/>
    <s v="POS"/>
    <x v="5"/>
    <s v="0.0"/>
    <n v="0"/>
    <n v="925.23"/>
    <n v="64.77"/>
    <n v="990"/>
    <x v="275"/>
    <s v="สำเร็จ"/>
    <s v="True Shop Terminal 21 Pattaya"/>
    <s v="ชำระครบ"/>
    <m/>
    <s v="KBANK"/>
    <n v="990"/>
    <s v="12/8/2026 17:05"/>
    <s v="5IPH173IMM526"/>
    <s v="iPhone 17 Pro Max Magsafe - Mickey Mouse"/>
    <n v="1"/>
    <n v="990"/>
    <s v="0.0"/>
    <n v="990"/>
    <s v=""/>
    <s v="Disney x Sheep"/>
    <x v="26"/>
    <s v="True Shop Terminal 21 Pattaya"/>
    <s v="UPC - East"/>
    <s v="UPC II"/>
  </r>
  <r>
    <s v="RC-196-202608015"/>
    <s v="True Shop Central Plaza Suratthani (D)"/>
    <s v="POS"/>
    <x v="5"/>
    <s v="0.0"/>
    <n v="0"/>
    <n v="551.4"/>
    <n v="38.6"/>
    <n v="590"/>
    <x v="108"/>
    <s v="สำเร็จ"/>
    <s v="True Shop Central Plaza Suratthani (D)"/>
    <s v="ชำระครบ"/>
    <m/>
    <s v="KBANK"/>
    <n v="590"/>
    <s v="12/8/2026 17:03"/>
    <s v="2IPH173SCM013"/>
    <s v="Sheep Clear Magsafe - iPhone 17 Pro Max"/>
    <n v="1"/>
    <n v="690"/>
    <s v="100.0"/>
    <n v="590"/>
    <s v=""/>
    <s v="Sheep Clear"/>
    <x v="65"/>
    <s v="True Shop Central Plaza Suratthani (D)"/>
    <s v="UPC - Upper South"/>
    <s v="UPC II"/>
  </r>
  <r>
    <s v="RC-124-202608089"/>
    <s v="TRUE - Fashion Island"/>
    <s v="POS"/>
    <x v="5"/>
    <s v="0.0"/>
    <n v="0"/>
    <n v="551.4"/>
    <n v="38.6"/>
    <n v="590"/>
    <x v="69"/>
    <s v="สำเร็จ"/>
    <s v="True Shop Fashion Island"/>
    <s v="ชำระครบ"/>
    <m/>
    <s v="KBANK"/>
    <n v="590"/>
    <s v="12/8/2026 16:59"/>
    <s v="2IPH170SCM001"/>
    <s v="Sheep Canvas Clear Black - iPhone 17"/>
    <n v="1"/>
    <n v="690"/>
    <s v="100.0"/>
    <n v="590"/>
    <s v=""/>
    <s v="Sheep Clear"/>
    <x v="6"/>
    <s v="True Shop Fashion Island"/>
    <s v="BMA III - North East"/>
    <s v="BMA"/>
  </r>
  <r>
    <s v="RC-132-202608007"/>
    <s v="True Shop The Mall Thapra"/>
    <s v="POS"/>
    <x v="5"/>
    <s v="0.0"/>
    <n v="0"/>
    <n v="925.23"/>
    <n v="64.77"/>
    <n v="990"/>
    <x v="359"/>
    <s v="สำเร็จ"/>
    <s v="True Shop The Mall Thapra"/>
    <s v="ชำระครบ"/>
    <m/>
    <s v="TTB"/>
    <n v="990"/>
    <s v="12/8/2026 16:57"/>
    <s v="9IPH173IMM514"/>
    <s v="iPhone 17 Pro Max Magsafe - Monchhichi"/>
    <n v="1"/>
    <n v="990"/>
    <s v="0.0"/>
    <n v="990"/>
    <s v=""/>
    <s v="Monchhichi TH"/>
    <x v="45"/>
    <s v="True Shop The Mall Thapra"/>
    <s v="BMA II - South West"/>
    <s v="BMA"/>
  </r>
  <r>
    <s v="RC-73-202608015"/>
    <s v="True Shop The Mall Nakhonratchasima 3Fl."/>
    <s v="POS"/>
    <x v="5"/>
    <s v="0.0"/>
    <n v="0"/>
    <n v="185.98"/>
    <n v="13.02"/>
    <n v="199"/>
    <x v="360"/>
    <s v="สำเร็จ"/>
    <s v="True Shop The Mall Nakhonratchasima 3Fl."/>
    <s v="ชำระครบ"/>
    <m/>
    <s v="KBANK"/>
    <n v="199"/>
    <s v="12/8/2026 16:52"/>
    <s v="5ACC999MWL481"/>
    <s v="Magsafe Wallet - Aliens Good Time"/>
    <n v="1"/>
    <n v="199"/>
    <s v="0.0"/>
    <n v="199"/>
    <s v=""/>
    <s v="Disney x Sheep"/>
    <x v="36"/>
    <s v="True Shop The Mall Nakhonratchasima 3Fl."/>
    <s v="UPC - Lower Northeast"/>
    <s v="UPC I"/>
  </r>
  <r>
    <s v="RC-151-202608011"/>
    <s v="True Shop Central Plaza Suratthani"/>
    <s v="POS"/>
    <x v="5"/>
    <s v="0.0"/>
    <n v="0"/>
    <n v="831.78"/>
    <n v="58.22"/>
    <n v="890"/>
    <x v="361"/>
    <s v="สำเร็จ"/>
    <s v="True Shop Central Plaza Suratthani"/>
    <s v="ชำระครบ"/>
    <m/>
    <s v="KBANK"/>
    <n v="890"/>
    <s v="12/8/2026 16:52"/>
    <s v="5IPH173IMM533"/>
    <s v="iPhone 17 Pro Max Magsafe - Nick and Judy"/>
    <n v="1"/>
    <n v="990"/>
    <s v="100.0"/>
    <n v="890"/>
    <s v=""/>
    <s v="Disney x Sheep"/>
    <x v="5"/>
    <s v="True Shop Central Plaza Suratthani"/>
    <s v="UPC - Upper South"/>
    <s v="UPC II"/>
  </r>
  <r>
    <s v="RC-135-202608018"/>
    <s v="True Shop Central Phitsanulok"/>
    <s v="POS"/>
    <x v="5"/>
    <s v="0.0"/>
    <n v="0"/>
    <n v="831.78"/>
    <n v="58.22"/>
    <n v="890"/>
    <x v="164"/>
    <s v="สำเร็จ"/>
    <s v="True Shop Central Phitsanulok"/>
    <s v="ชำระครบ"/>
    <m/>
    <s v="KBANK"/>
    <n v="890"/>
    <s v="12/8/2026 16:47"/>
    <s v="9IPH173IMM475"/>
    <s v="iPhone 17 Pro Max Magsafe - Snoopy &amp; Friends"/>
    <n v="1"/>
    <n v="990"/>
    <s v="100.0"/>
    <n v="890"/>
    <s v=""/>
    <s v="Sheep x Peanuts"/>
    <x v="28"/>
    <s v="True Shop Central Phitsanulok"/>
    <s v="UPC - Lower North"/>
    <s v="UPC I"/>
  </r>
  <r>
    <s v="RC-159-202608007"/>
    <s v="True Shop Central Plaza Nakhonsithammarat"/>
    <s v="POS"/>
    <x v="5"/>
    <s v="0.0"/>
    <n v="0"/>
    <n v="831.78"/>
    <n v="58.22"/>
    <n v="890"/>
    <x v="362"/>
    <s v="สำเร็จ"/>
    <s v="True Shop Central Plaza Nakhonsithammarat"/>
    <s v="ชำระครบ"/>
    <m/>
    <s v="KBANK"/>
    <n v="890"/>
    <s v="12/8/2026 16:46"/>
    <s v="5IPH172IMM502"/>
    <s v="iPhone 17 Pro Magsafe - Stitch Beach"/>
    <n v="1"/>
    <n v="990"/>
    <s v="100.0"/>
    <n v="890"/>
    <s v=""/>
    <s v="Disney x Sheep"/>
    <x v="64"/>
    <s v="True Shop Central Plaza Nakhonsithammarat"/>
    <s v="UPC - Lower South"/>
    <s v="UPC II"/>
  </r>
  <r>
    <s v="RC-135-202608017"/>
    <s v="True Shop Central Phitsanulok"/>
    <s v="POS"/>
    <x v="5"/>
    <s v="0.0"/>
    <n v="0"/>
    <n v="551.4"/>
    <n v="38.6"/>
    <n v="590"/>
    <x v="164"/>
    <s v="สำเร็จ"/>
    <s v="True Shop Central Phitsanulok"/>
    <s v="ชำระครบ"/>
    <m/>
    <s v="KBANK"/>
    <n v="590"/>
    <s v="12/8/2026 16:44"/>
    <s v="2IPH173SCM004"/>
    <s v="Sheep Canvas Clear Blue - iPhone 17 Pro Max"/>
    <n v="1"/>
    <n v="690"/>
    <s v="100.0"/>
    <n v="590"/>
    <s v=""/>
    <s v="Sheep Clear"/>
    <x v="28"/>
    <s v="True Shop Central Phitsanulok"/>
    <s v="UPC - Lower North"/>
    <s v="UPC I"/>
  </r>
  <r>
    <s v="RC-142-202608019"/>
    <s v="True Shop Central Pinklao 3Fl."/>
    <s v="POS"/>
    <x v="5"/>
    <s v="0.0"/>
    <n v="0"/>
    <n v="831.78"/>
    <n v="58.22"/>
    <n v="890"/>
    <x v="363"/>
    <s v="สำเร็จ"/>
    <s v="True Shop Central Pinklao 3Fl."/>
    <s v="ชำระครบ"/>
    <m/>
    <s v="KBANK"/>
    <n v="890"/>
    <s v="12/8/2026 16:40"/>
    <s v="4IPH173IMM524"/>
    <s v="Sheep Canvas 17 Pro Max - Pompompurin"/>
    <n v="1"/>
    <n v="990"/>
    <s v="100.0"/>
    <n v="890"/>
    <s v=""/>
    <s v="Sanrio x Sheep"/>
    <x v="0"/>
    <s v="True Shop Central Pinklao 3Fl."/>
    <s v="BMA II - South West"/>
    <s v="BMA"/>
  </r>
  <r>
    <s v="RC-125-202608150"/>
    <s v="TRUE - Central Rama 9"/>
    <s v="POS"/>
    <x v="5"/>
    <s v="0.0"/>
    <n v="0"/>
    <n v="925.23"/>
    <n v="64.77"/>
    <n v="990"/>
    <x v="169"/>
    <s v="สำเร็จ"/>
    <s v="True Shop Central Rama 9"/>
    <s v="ชำระครบ"/>
    <m/>
    <s v="KBANK"/>
    <n v="990"/>
    <s v="12/8/2026 16:36"/>
    <s v="4IPH173IMM520"/>
    <s v="Sheep Canvas 17 Pro Max - Hello Kitty"/>
    <n v="1"/>
    <n v="990"/>
    <s v="0.0"/>
    <n v="990"/>
    <s v=""/>
    <s v="Sanrio x Sheep"/>
    <x v="1"/>
    <s v="True Shop Central Rama 9"/>
    <s v="BMA V - Central"/>
    <s v="BMA"/>
  </r>
  <r>
    <s v="RC-208-202608030"/>
    <s v="True Shop Central Khonkaen"/>
    <s v="POS"/>
    <x v="5"/>
    <s v="0.0"/>
    <n v="0"/>
    <n v="925.23"/>
    <n v="64.77"/>
    <n v="990"/>
    <x v="162"/>
    <s v="สำเร็จ"/>
    <s v="True Shop Central Khonkaen"/>
    <s v="ชำระครบ"/>
    <m/>
    <s v="KBANK"/>
    <n v="990"/>
    <s v="12/8/2026 16:25"/>
    <s v="9IPH172IMM474"/>
    <s v="iPhone 17 Pro Magsafe - Peanuts"/>
    <n v="1"/>
    <n v="990"/>
    <s v="0.0"/>
    <n v="990"/>
    <s v=""/>
    <s v="Sheep x Peanuts"/>
    <x v="13"/>
    <s v="True Shop Central Khonkaen"/>
    <s v="UPC - Upper Northeast"/>
    <s v="UPC I"/>
  </r>
  <r>
    <s v="RC-143-202608014"/>
    <s v="True Shop Central Krabi"/>
    <s v="POS"/>
    <x v="5"/>
    <s v="0.0"/>
    <n v="0"/>
    <n v="925.23"/>
    <n v="64.77"/>
    <n v="990"/>
    <x v="364"/>
    <s v="สำเร็จ"/>
    <s v="True Shop Central Krabi"/>
    <s v="ชำระครบ"/>
    <m/>
    <s v="KBANK"/>
    <n v="990"/>
    <s v="12/8/2026 16:19"/>
    <s v="5SSC506IMM526"/>
    <s v="Sheep Canvas S26 Ultra - Mickey Mouse"/>
    <n v="1"/>
    <n v="990"/>
    <s v="0.0"/>
    <n v="990"/>
    <s v=""/>
    <s v="Disney x Sheep"/>
    <x v="9"/>
    <s v="True Shop Central Krabi"/>
    <s v="UPC - Upper South"/>
    <s v="UPC II"/>
  </r>
  <r>
    <s v="RC-124-202608088"/>
    <s v="TRUE - Fashion Island"/>
    <s v="POS"/>
    <x v="5"/>
    <s v="0.0"/>
    <n v="0"/>
    <n v="925.23"/>
    <n v="64.77"/>
    <n v="990"/>
    <x v="69"/>
    <s v="สำเร็จ"/>
    <s v="True Shop Fashion Island"/>
    <s v="ชำระครบ"/>
    <m/>
    <s v="KBANK"/>
    <n v="990"/>
    <s v="12/8/2026 16:18"/>
    <s v="9IPH173IMM514"/>
    <s v="iPhone 17 Pro Max Magsafe - Monchhichi"/>
    <n v="1"/>
    <n v="990"/>
    <s v="0.0"/>
    <n v="990"/>
    <s v=""/>
    <s v="Monchhichi TH"/>
    <x v="6"/>
    <s v="True Shop Fashion Island"/>
    <s v="BMA III - North East"/>
    <s v="BMA"/>
  </r>
  <r>
    <s v="RC-124-202608088"/>
    <s v="TRUE - Fashion Island"/>
    <s v="POS"/>
    <x v="5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73-202608014"/>
    <s v="True Shop The Mall Nakhonratchasima 3Fl."/>
    <s v="POS"/>
    <x v="5"/>
    <s v="0.0"/>
    <n v="0"/>
    <n v="925.23"/>
    <n v="64.77"/>
    <n v="990"/>
    <x v="365"/>
    <s v="สำเร็จ"/>
    <s v="True Shop The Mall Nakhonratchasima 3Fl."/>
    <s v="ชำระครบ"/>
    <m/>
    <s v="KBANK"/>
    <n v="990"/>
    <s v="12/8/2026 16:11"/>
    <s v="9IPH173IMM514"/>
    <s v="iPhone 17 Pro Max Magsafe - Monchhichi"/>
    <n v="1"/>
    <n v="990"/>
    <s v="0.0"/>
    <n v="990"/>
    <s v=""/>
    <s v="Monchhichi TH"/>
    <x v="36"/>
    <s v="True Shop The Mall Nakhonratchasima 3Fl."/>
    <s v="UPC - Lower Northeast"/>
    <s v="UPC I"/>
  </r>
  <r>
    <s v="RC-170-202608026"/>
    <s v="True Shop Central Plaza Nakhon Ratchasima"/>
    <s v="POS"/>
    <x v="5"/>
    <s v="0.0"/>
    <n v="0"/>
    <n v="1289.72"/>
    <n v="90.28"/>
    <n v="1380"/>
    <x v="80"/>
    <s v="สำเร็จ"/>
    <s v="True Shop Central Plaza Nakhon Ratchasima"/>
    <s v="ชำระครบ"/>
    <m/>
    <s v="KBANK"/>
    <n v="1380"/>
    <s v="12/8/2026 16:08"/>
    <s v="2IPH172SCM013"/>
    <s v="Sheep Clear Magsafe - iPhone 17 Pro"/>
    <n v="2"/>
    <n v="690"/>
    <s v="0.0"/>
    <n v="1380"/>
    <s v=""/>
    <s v="Sheep Clear"/>
    <x v="23"/>
    <s v="True Shop Central Plaza Nakhon Ratchasima"/>
    <s v="UPC - Lower Northeast"/>
    <s v="UPC I"/>
  </r>
  <r>
    <s v="RC-142-202608018"/>
    <s v="True Shop Central Pinklao 3Fl."/>
    <s v="POS"/>
    <x v="5"/>
    <s v="0.0"/>
    <n v="0"/>
    <n v="551.4"/>
    <n v="38.6"/>
    <n v="590"/>
    <x v="12"/>
    <s v="สำเร็จ"/>
    <s v="True Shop Central Pinklao 3Fl."/>
    <s v="ชำระครบ"/>
    <m/>
    <s v="KBANK"/>
    <n v="590"/>
    <s v="12/8/2026 16:07"/>
    <s v="8IPH173IMM485"/>
    <s v="iPhone 17 Pro Max Magsafe - Shiro Playtime"/>
    <n v="1"/>
    <n v="590"/>
    <s v="0.0"/>
    <n v="590"/>
    <s v=""/>
    <s v="Shiro"/>
    <x v="0"/>
    <s v="True Shop Central Pinklao 3Fl."/>
    <s v="BMA II - South West"/>
    <s v="BMA"/>
  </r>
  <r>
    <s v="RC-124-202608087"/>
    <s v="TRUE - Fashion Island"/>
    <s v="POS"/>
    <x v="5"/>
    <s v="0.0"/>
    <n v="0"/>
    <n v="1721.54"/>
    <n v="120.51"/>
    <n v="1842.05"/>
    <x v="69"/>
    <s v="สำเร็จ"/>
    <s v="True Shop Fashion Island"/>
    <s v="ชำระครบ"/>
    <m/>
    <s v="KBANK"/>
    <n v="1842.05"/>
    <s v="12/8/2026 16:04"/>
    <s v="4IPD109PPL516"/>
    <s v="People Air4-6 - Cinnamoroll"/>
    <n v="1"/>
    <n v="1590"/>
    <s v="79.5"/>
    <n v="1510.5"/>
    <s v=""/>
    <s v="Sanrio x Sheep"/>
    <x v="6"/>
    <s v="True Shop Fashion Island"/>
    <s v="BMA III - North East"/>
    <s v="BMA"/>
  </r>
  <r>
    <s v="RC-124-202608087"/>
    <s v="TRUE - Fashion Island"/>
    <s v="POS"/>
    <x v="5"/>
    <m/>
    <m/>
    <m/>
    <m/>
    <m/>
    <x v="69"/>
    <s v="สำเร็จ"/>
    <s v="True Shop Fashion Island"/>
    <s v="ชำระครบ"/>
    <m/>
    <s v=""/>
    <s v=""/>
    <s v=""/>
    <s v="4ACC999SGM521"/>
    <s v="Sheep Phone Grip - Hello Kitty Love"/>
    <n v="1"/>
    <n v="349"/>
    <s v="17.45"/>
    <n v="331.55"/>
    <s v=""/>
    <s v="Sanrio x Sheep"/>
    <x v="6"/>
    <s v="True Shop Fashion Island"/>
    <s v="BMA III - North East"/>
    <s v="BMA"/>
  </r>
  <r>
    <s v="RC-94-202608006"/>
    <s v="True Shop Lotus's Ruamchok Chiangmai"/>
    <s v="POS"/>
    <x v="5"/>
    <s v="0.0"/>
    <n v="0"/>
    <n v="831.78"/>
    <n v="58.22"/>
    <n v="890"/>
    <x v="366"/>
    <s v="สำเร็จ"/>
    <s v="True Shop Lotus's Ruamchok Chiangmai"/>
    <s v="ชำระครบ"/>
    <m/>
    <s v="KBANK"/>
    <n v="890"/>
    <s v="12/8/2026 15:55"/>
    <s v="9IPH173IMM474"/>
    <s v="iPhone 17 Pro Max Magsafe - Peanuts"/>
    <n v="1"/>
    <n v="990"/>
    <s v="100.0"/>
    <n v="890"/>
    <s v=""/>
    <s v="Sheep x Peanuts"/>
    <x v="92"/>
    <s v="True Shop Lotus's Ruamchok Chiangmai"/>
    <s v="UPC - Upper North"/>
    <s v="UPC I"/>
  </r>
  <r>
    <s v="RC-124-202608086"/>
    <s v="TRUE - Fashion Island"/>
    <s v="POS"/>
    <x v="5"/>
    <s v="0.0"/>
    <n v="0"/>
    <n v="925.23"/>
    <n v="64.77"/>
    <n v="990"/>
    <x v="69"/>
    <s v="สำเร็จ"/>
    <s v="True Shop Fashion Island"/>
    <s v="ชำระครบ"/>
    <m/>
    <s v="KBANK"/>
    <n v="990"/>
    <s v="12/8/2026 15:51"/>
    <s v="4IPH160IMM522"/>
    <s v="Sheep Canvas 16 - Little Twin Stars"/>
    <n v="1"/>
    <n v="990"/>
    <s v="0.0"/>
    <n v="990"/>
    <s v=""/>
    <s v="Sanrio x Sheep"/>
    <x v="6"/>
    <s v="True Shop Fashion Island"/>
    <s v="BMA III - North East"/>
    <s v="BMA"/>
  </r>
  <r>
    <s v="RC-124-202608086"/>
    <s v="TRUE - Fashion Island"/>
    <s v="POS"/>
    <x v="5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25-202608018"/>
    <s v="True Shop Central Plaza Rayong"/>
    <s v="POS"/>
    <x v="5"/>
    <s v="0.0"/>
    <n v="0"/>
    <n v="831.78"/>
    <n v="58.22"/>
    <n v="890"/>
    <x v="138"/>
    <s v="สำเร็จ"/>
    <s v="True Shop Central Plaza Rayong"/>
    <s v="ชำระครบ"/>
    <m/>
    <s v="KBANK"/>
    <n v="890"/>
    <s v="12/8/2026 15:49"/>
    <s v="4IPH173IMM518"/>
    <s v="Sheep Canvas 17 Pro Max - Pochacco"/>
    <n v="1"/>
    <n v="990"/>
    <s v="100.0"/>
    <n v="890"/>
    <s v=""/>
    <s v="Sanrio x Sheep"/>
    <x v="20"/>
    <s v="True Shop Central Plaza Rayong"/>
    <s v="UPC - East"/>
    <s v="UPC II"/>
  </r>
  <r>
    <s v="RC-143-202608013"/>
    <s v="True Shop Central Krabi"/>
    <s v="POS"/>
    <x v="5"/>
    <s v="0.0"/>
    <n v="0"/>
    <n v="925.23"/>
    <n v="64.77"/>
    <n v="990"/>
    <x v="197"/>
    <s v="สำเร็จ"/>
    <s v="True Shop Central Krabi"/>
    <s v="ชำระครบ"/>
    <m/>
    <s v="TTB"/>
    <n v="990"/>
    <s v="12/8/2026 15:48"/>
    <s v="5IPH171IMM416"/>
    <s v="iPhone Air Magsafe - Lovely Lady"/>
    <n v="1"/>
    <n v="990"/>
    <s v="0.0"/>
    <n v="990"/>
    <s v=""/>
    <s v="Disney x Sheep"/>
    <x v="9"/>
    <s v="True Shop Central Krabi"/>
    <s v="UPC - Upper South"/>
    <s v="UPC II"/>
  </r>
  <r>
    <s v="RC-188-202608005"/>
    <s v="True Shop Ayutthaya (D)"/>
    <s v="POS"/>
    <x v="5"/>
    <s v="0.0"/>
    <n v="0"/>
    <n v="1383.18"/>
    <n v="96.82"/>
    <n v="1480"/>
    <x v="327"/>
    <s v="สำเร็จ"/>
    <s v="True Shop Ayutthaya (D)"/>
    <s v="ชำระครบ"/>
    <m/>
    <s v="KBANK"/>
    <n v="1480"/>
    <s v="12/8/2026 15:28"/>
    <s v="2SIP173SPC013"/>
    <s v="Sheep Screen Protector Clear - iPhone 17 Pro Max"/>
    <n v="1"/>
    <n v="490"/>
    <s v="0.0"/>
    <n v="490"/>
    <s v=""/>
    <s v="Screen Protector"/>
    <x v="52"/>
    <s v="True Shop Ayutthaya (D)"/>
    <s v="UPC - Central"/>
    <s v="UPC II"/>
  </r>
  <r>
    <s v="RC-188-202608005"/>
    <s v="True Shop Ayutthaya (D)"/>
    <s v="POS"/>
    <x v="5"/>
    <m/>
    <m/>
    <m/>
    <m/>
    <m/>
    <x v="327"/>
    <s v="สำเร็จ"/>
    <s v="True Shop Ayutthaya (D)"/>
    <s v="ชำระครบ"/>
    <m/>
    <s v=""/>
    <s v=""/>
    <s v=""/>
    <s v="5IPH173IMM559"/>
    <s v="Sheep Canvas 17 Pro Max - Toy Story 5"/>
    <n v="1"/>
    <n v="990"/>
    <s v="0.0"/>
    <n v="990"/>
    <s v=""/>
    <s v="Disney x Sheep"/>
    <x v="52"/>
    <s v="True Shop Ayutthaya (D)"/>
    <s v="UPC - Central"/>
    <s v="UPC II"/>
  </r>
  <r>
    <s v="RC-92-202608012"/>
    <s v="True Shop Lotus's Fang Chiangmai"/>
    <s v="POS"/>
    <x v="5"/>
    <s v="0.0"/>
    <n v="0"/>
    <n v="457.94"/>
    <n v="32.06"/>
    <n v="490"/>
    <x v="12"/>
    <s v="สำเร็จ"/>
    <s v="True Shop Lotus's Fang Chiangmai"/>
    <s v="ชำระครบ"/>
    <m/>
    <s v="KBANK"/>
    <n v="490"/>
    <s v="12/8/2026 15:28"/>
    <s v="2SIP172SPC013"/>
    <s v="Sheep Screen Protector Clear - iPhone 17 Pro"/>
    <n v="1"/>
    <n v="490"/>
    <s v="0.0"/>
    <n v="490"/>
    <s v=""/>
    <s v="Screen Protector"/>
    <x v="49"/>
    <s v="True Shop Lotus's Fang Chiangmai"/>
    <s v="UPC - Upper North"/>
    <s v="UPC I"/>
  </r>
  <r>
    <s v="RC-141-202608015"/>
    <s v="True Shop The mall Bangkapi"/>
    <s v="POS"/>
    <x v="5"/>
    <s v="0.0"/>
    <n v="0"/>
    <n v="457.94"/>
    <n v="32.06"/>
    <n v="490"/>
    <x v="220"/>
    <s v="สำเร็จ"/>
    <s v="True Shop The Mall Bangkapi"/>
    <s v="ชำระครบ"/>
    <m/>
    <s v="KBANK"/>
    <n v="490"/>
    <s v="12/8/2026 15:23"/>
    <s v="2SIP170SPC013"/>
    <s v="Sheep Screen Protector Clear - iPhone 17 / 16 Pro"/>
    <n v="1"/>
    <n v="490"/>
    <s v="0.0"/>
    <n v="490"/>
    <s v=""/>
    <s v="Screen Protector"/>
    <x v="4"/>
    <s v="True Shop The Mall Bangkapi"/>
    <s v="BMA IV - South East"/>
    <s v="BMA"/>
  </r>
  <r>
    <s v="RC-125-202608149"/>
    <s v="TRUE - Central Rama 9"/>
    <s v="POS"/>
    <x v="5"/>
    <s v="0.0"/>
    <n v="0"/>
    <n v="1757.94"/>
    <n v="123.06"/>
    <n v="1881"/>
    <x v="1"/>
    <s v="สำเร็จ"/>
    <s v="True Shop Central Rama 9"/>
    <s v="ชำระครบ"/>
    <m/>
    <s v="KBANK"/>
    <n v="1881"/>
    <s v="12/8/2026 15:22"/>
    <s v="5IPH173IMM562"/>
    <s v="Sheep Canvas 17 Pro Max - Friends Forever"/>
    <n v="1"/>
    <n v="990"/>
    <s v="49.5"/>
    <n v="940.5"/>
    <s v=""/>
    <s v="Disney x Sheep"/>
    <x v="1"/>
    <s v="True Shop Central Rama 9"/>
    <s v="BMA V - Central"/>
    <s v="BMA"/>
  </r>
  <r>
    <s v="RC-125-202608149"/>
    <s v="TRUE - Central Rama 9"/>
    <s v="POS"/>
    <x v="5"/>
    <m/>
    <m/>
    <m/>
    <m/>
    <m/>
    <x v="1"/>
    <s v="สำเร็จ"/>
    <s v="True Shop Central Rama 9"/>
    <s v="ชำระครบ"/>
    <m/>
    <s v=""/>
    <s v=""/>
    <s v=""/>
    <s v="5IPH172IMM559"/>
    <s v="Sheep Canvas 17 Pro - Toy Story 5"/>
    <n v="1"/>
    <n v="990"/>
    <s v="49.5"/>
    <n v="940.5"/>
    <s v=""/>
    <s v="Disney x Sheep"/>
    <x v="1"/>
    <s v="True Shop Central Rama 9"/>
    <s v="BMA V - Central"/>
    <s v="BMA"/>
  </r>
  <r>
    <s v="RC-125-202608149"/>
    <s v="TRUE - Central Rama 9"/>
    <s v="POS"/>
    <x v="5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4-202608085"/>
    <s v="TRUE - Fashion Island"/>
    <s v="POS"/>
    <x v="5"/>
    <s v="0.0"/>
    <n v="0"/>
    <n v="1196.26"/>
    <n v="83.74"/>
    <n v="1280"/>
    <x v="69"/>
    <s v="สำเร็จ"/>
    <s v="True Shop Fashion Island"/>
    <s v="ชำระครบ"/>
    <m/>
    <s v="KBANK"/>
    <n v="1280"/>
    <s v="12/8/2026 15:22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85"/>
    <s v="TRUE - Fashion Island"/>
    <s v="POS"/>
    <x v="5"/>
    <m/>
    <m/>
    <m/>
    <m/>
    <m/>
    <x v="69"/>
    <s v="สำเร็จ"/>
    <s v="True Shop Fashion Island"/>
    <s v="ชำระครบ"/>
    <m/>
    <s v=""/>
    <s v=""/>
    <s v=""/>
    <s v="9ACC999MWL515"/>
    <s v="Magsafe Wallet - Kawaii Monchhichi"/>
    <n v="1"/>
    <n v="390"/>
    <s v="28.26"/>
    <n v="361.74"/>
    <s v=""/>
    <s v="Monchhichi TH"/>
    <x v="6"/>
    <s v="True Shop Fashion Island"/>
    <s v="BMA III - North East"/>
    <s v="BMA"/>
  </r>
  <r>
    <s v="RC-124-202608085"/>
    <s v="TRUE - Fashion Island"/>
    <s v="POS"/>
    <x v="5"/>
    <m/>
    <m/>
    <m/>
    <m/>
    <m/>
    <x v="69"/>
    <s v="สำเร็จ"/>
    <s v="True Shop Fashion Island"/>
    <s v="ชำระครบ"/>
    <m/>
    <s v=""/>
    <s v=""/>
    <s v=""/>
    <s v="9IPH173IMM514"/>
    <s v="iPhone 17 Pro Max Magsafe - Monchhichi"/>
    <n v="1"/>
    <n v="990"/>
    <s v="71.74"/>
    <n v="918.26"/>
    <s v=""/>
    <s v="Monchhichi TH"/>
    <x v="6"/>
    <s v="True Shop Fashion Island"/>
    <s v="BMA III - North East"/>
    <s v="BMA"/>
  </r>
  <r>
    <s v="RC-65-202608004"/>
    <s v="True Shop Central Lampang"/>
    <s v="POS"/>
    <x v="5"/>
    <s v="0.0"/>
    <n v="0"/>
    <n v="925.23"/>
    <n v="64.77"/>
    <n v="990"/>
    <x v="367"/>
    <s v="สำเร็จ"/>
    <s v="True Shop Central Lampang"/>
    <s v="ชำระครบ"/>
    <m/>
    <s v="TTB"/>
    <n v="990"/>
    <s v="12/8/2026 15:13"/>
    <s v="4IPH173IMM518"/>
    <s v="Sheep Canvas 17 Pro Max - Pochacco"/>
    <n v="1"/>
    <n v="990"/>
    <s v="0.0"/>
    <n v="990"/>
    <s v=""/>
    <s v="Sanrio x Sheep"/>
    <x v="39"/>
    <s v="True Shop Central Lampang"/>
    <s v="UPC - Upper North"/>
    <s v="UPC I"/>
  </r>
  <r>
    <s v="RC-133-202608041"/>
    <s v="True Shop Central Chanthaburi"/>
    <s v="POS"/>
    <x v="5"/>
    <s v="0.0"/>
    <n v="0"/>
    <n v="1491.59"/>
    <n v="104.41"/>
    <n v="1596"/>
    <x v="186"/>
    <s v="สำเร็จ"/>
    <s v="True Shop Central Chanthaburi"/>
    <s v="ชำระครบ"/>
    <m/>
    <s v="KBANK"/>
    <n v="1596"/>
    <s v="12/8/2026 15:11"/>
    <s v="5IPH173IMM561"/>
    <s v="Sheep Canvas 17 Pro Max - The Ranger"/>
    <n v="1"/>
    <n v="990"/>
    <s v="49.5"/>
    <n v="940.5"/>
    <s v=""/>
    <s v="Disney x Sheep"/>
    <x v="2"/>
    <s v="True Shop Central Chanthaburi"/>
    <s v="UPC - East"/>
    <s v="UPC II"/>
  </r>
  <r>
    <s v="RC-133-202608041"/>
    <s v="True Shop Central Chanthaburi"/>
    <s v="POS"/>
    <x v="5"/>
    <m/>
    <m/>
    <m/>
    <m/>
    <m/>
    <x v="186"/>
    <s v="สำเร็จ"/>
    <s v="True Shop Central Chanthaburi"/>
    <s v="ชำระครบ"/>
    <m/>
    <s v=""/>
    <s v=""/>
    <s v=""/>
    <s v="2IPH173SCM003"/>
    <s v="Sheep Canvas Clear Pink - iPhone 17 Pro Max"/>
    <n v="1"/>
    <n v="690"/>
    <s v="34.5"/>
    <n v="655.5"/>
    <s v=""/>
    <s v="Sheep Clear"/>
    <x v="2"/>
    <s v="True Shop Central Chanthaburi"/>
    <s v="UPC - East"/>
    <s v="UPC II"/>
  </r>
  <r>
    <s v="RC-85-202608005"/>
    <s v="True Shop Robinson Ratchapruek"/>
    <s v="POS"/>
    <x v="5"/>
    <s v="0.0"/>
    <n v="0"/>
    <n v="644.86"/>
    <n v="45.14"/>
    <n v="690"/>
    <x v="368"/>
    <s v="สำเร็จ"/>
    <s v="True Shop Robinson Ratchapruek"/>
    <s v="ชำระครบ"/>
    <m/>
    <s v="TTB"/>
    <n v="690"/>
    <s v="12/8/2026 15:11"/>
    <s v="2IPH173SCM013"/>
    <s v="Sheep Clear Magsafe - iPhone 17 Pro Max"/>
    <n v="1"/>
    <n v="690"/>
    <s v="0.0"/>
    <n v="690"/>
    <s v=""/>
    <s v="Sheep Clear"/>
    <x v="12"/>
    <s v="True Shop Robinson Ratchapruek"/>
    <s v="BMA I - North West"/>
    <s v="BMA"/>
  </r>
  <r>
    <s v="RC-199-202608009"/>
    <s v="True Shop Central Nakorn Sithammarat (D)"/>
    <s v="POS"/>
    <x v="5"/>
    <s v="0.0"/>
    <n v="0"/>
    <n v="644.86"/>
    <n v="45.14"/>
    <n v="690"/>
    <x v="84"/>
    <s v="สำเร็จ"/>
    <s v="True Shop Central Nakorn Sithammarat (D)"/>
    <s v="ชำระครบ"/>
    <m/>
    <s v="KBANK"/>
    <n v="690"/>
    <s v="12/8/2026 15:10"/>
    <s v="2IPH172SCM013"/>
    <s v="Sheep Clear Magsafe - iPhone 17 Pro"/>
    <n v="1"/>
    <n v="690"/>
    <s v="0.0"/>
    <n v="690"/>
    <s v=""/>
    <s v="Sheep Clear"/>
    <x v="58"/>
    <s v="True Shop Central Nakorn Sithammarat (D)"/>
    <s v="UPC - Lower South"/>
    <s v="UPC II"/>
  </r>
  <r>
    <s v="RC-199-202608008"/>
    <s v="True Shop Central Nakorn Sithammarat (D)"/>
    <s v="POS"/>
    <x v="5"/>
    <s v="0.0"/>
    <n v="0"/>
    <n v="925.23"/>
    <n v="64.77"/>
    <n v="990"/>
    <x v="369"/>
    <s v="สำเร็จ"/>
    <s v="True Shop Central Nakorn Sithammarat (D)"/>
    <s v="ชำระครบ"/>
    <m/>
    <s v="BAY"/>
    <n v="990"/>
    <s v="12/8/2026 15:02"/>
    <s v="9IPH171IMM514"/>
    <s v="iPhone Air Magsafe - Monchhichi"/>
    <n v="1"/>
    <n v="990"/>
    <s v="0.0"/>
    <n v="990"/>
    <s v=""/>
    <s v="Monchhichi TH"/>
    <x v="58"/>
    <s v="True Shop Central Nakorn Sithammarat (D)"/>
    <s v="UPC - Lower South"/>
    <s v="UPC II"/>
  </r>
  <r>
    <s v="RC-181-202608020"/>
    <s v="True Shop Central Northville"/>
    <s v="POS"/>
    <x v="5"/>
    <s v="0.0"/>
    <n v="0"/>
    <n v="551.4"/>
    <n v="38.6"/>
    <n v="590"/>
    <x v="336"/>
    <s v="สำเร็จ"/>
    <s v="True Shop Central Northville"/>
    <s v="ชำระครบ"/>
    <m/>
    <s v="KBANK"/>
    <n v="590"/>
    <s v="12/8/2026 15:00"/>
    <s v="2IPH173SCM013"/>
    <s v="Sheep Clear Magsafe - iPhone 17 Pro Max"/>
    <n v="1"/>
    <n v="690"/>
    <s v="100.0"/>
    <n v="590"/>
    <s v=""/>
    <s v="Sheep Clear"/>
    <x v="25"/>
    <s v="True Shop Central Northville"/>
    <s v="BMA I - North West"/>
    <s v="BMA"/>
  </r>
  <r>
    <s v="RC-124-202608084"/>
    <s v="TRUE - Fashion Island"/>
    <s v="POS"/>
    <x v="5"/>
    <s v="0.0"/>
    <n v="0"/>
    <n v="738.32"/>
    <n v="51.68"/>
    <n v="790"/>
    <x v="69"/>
    <s v="สำเร็จ"/>
    <s v="True Shop Fashion Island"/>
    <s v="ชำระครบ"/>
    <m/>
    <s v="KBANK"/>
    <n v="790"/>
    <s v="12/8/2026 14:58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84"/>
    <s v="TRUE - Fashion Island"/>
    <s v="POS"/>
    <x v="5"/>
    <m/>
    <m/>
    <m/>
    <m/>
    <m/>
    <x v="69"/>
    <s v="สำเร็จ"/>
    <s v="True Shop Fashion Island"/>
    <s v="ชำระครบ"/>
    <m/>
    <s v=""/>
    <s v=""/>
    <s v=""/>
    <s v="4IPH141IMD524"/>
    <s v="Sheep Sketch 14 Plus-15 Plus - Pompompurin"/>
    <n v="1"/>
    <n v="790"/>
    <s v="0.0"/>
    <n v="790"/>
    <s v=""/>
    <s v="Sanrio x Sheep"/>
    <x v="6"/>
    <s v="True Shop Fashion Island"/>
    <s v="BMA III - North East"/>
    <s v="BMA"/>
  </r>
  <r>
    <s v="RC-195-202608014"/>
    <s v="True Shop Central Plaza Mahachai (D)"/>
    <s v="POS"/>
    <x v="5"/>
    <s v="0.0"/>
    <n v="0"/>
    <n v="831.78"/>
    <n v="58.22"/>
    <n v="890"/>
    <x v="334"/>
    <s v="สำเร็จ"/>
    <s v="True Shop Central Plaza Mahachai (D)"/>
    <s v="ชำระครบ"/>
    <m/>
    <s v="TTB"/>
    <n v="890"/>
    <s v="12/8/2026 14:51"/>
    <s v="5IPH173IMM413"/>
    <s v="iPhone 17 Pro Max Magsafe - 101 Dalmatians"/>
    <n v="1"/>
    <n v="990"/>
    <s v="100.0"/>
    <n v="890"/>
    <s v=""/>
    <s v="Disney x Sheep"/>
    <x v="61"/>
    <s v="True Shop Central Plaza Mahachai (D)"/>
    <s v="UPC - West"/>
    <s v="UPC II"/>
  </r>
  <r>
    <s v="RC-195-202608013"/>
    <s v="True Shop Central Plaza Mahachai (D)"/>
    <s v="POS"/>
    <x v="5"/>
    <s v="0.0"/>
    <n v="0"/>
    <n v="831.78"/>
    <n v="58.22"/>
    <n v="890"/>
    <x v="334"/>
    <s v="สำเร็จ"/>
    <s v="True Shop Central Plaza Mahachai (D)"/>
    <s v="ชำระครบ"/>
    <m/>
    <s v="TTB"/>
    <n v="890"/>
    <s v="12/8/2026 14:50"/>
    <s v="5IPH173IMM559"/>
    <s v="Sheep Canvas 17 Pro Max - Toy Story 5"/>
    <n v="1"/>
    <n v="990"/>
    <s v="100.0"/>
    <n v="890"/>
    <s v=""/>
    <s v="Disney x Sheep"/>
    <x v="61"/>
    <s v="True Shop Central Plaza Mahachai (D)"/>
    <s v="UPC - West"/>
    <s v="UPC II"/>
  </r>
  <r>
    <s v="RC-195-202608012"/>
    <s v="True Shop Central Plaza Mahachai (D)"/>
    <s v="POS"/>
    <x v="5"/>
    <s v="0.0"/>
    <n v="0"/>
    <n v="831.78"/>
    <n v="58.22"/>
    <n v="890"/>
    <x v="334"/>
    <s v="สำเร็จ"/>
    <s v="True Shop Central Plaza Mahachai (D)"/>
    <s v="ชำระครบ"/>
    <m/>
    <s v="TTB"/>
    <n v="890"/>
    <s v="12/8/2026 14:49"/>
    <s v="9SSC506IMM514"/>
    <s v="Sheep Canvas S26 Ultra - Monchhichi"/>
    <n v="1"/>
    <n v="990"/>
    <s v="100.0"/>
    <n v="890"/>
    <s v=""/>
    <s v="Monchhichi TH"/>
    <x v="61"/>
    <s v="True Shop Central Plaza Mahachai (D)"/>
    <s v="UPC - West"/>
    <s v="UPC II"/>
  </r>
  <r>
    <s v="RC-124-202608083"/>
    <s v="TRUE - Fashion Island"/>
    <s v="POS"/>
    <x v="5"/>
    <s v="0.0"/>
    <n v="0"/>
    <n v="326.17"/>
    <n v="22.83"/>
    <n v="349"/>
    <x v="69"/>
    <s v="สำเร็จ"/>
    <s v="True Shop Fashion Island"/>
    <s v="ชำระครบ"/>
    <m/>
    <s v="KBANK"/>
    <n v="349"/>
    <s v="12/8/2026 14:37"/>
    <s v="5PHC999CHR527"/>
    <s v="Phone Charm - Mickey and Friends"/>
    <n v="1"/>
    <n v="349"/>
    <s v="0.0"/>
    <n v="349"/>
    <s v=""/>
    <s v="Disney x Sheep"/>
    <x v="6"/>
    <s v="True Shop Fashion Island"/>
    <s v="BMA III - North East"/>
    <s v="BMA"/>
  </r>
  <r>
    <s v="RC-124-202608083"/>
    <s v="TRUE - Fashion Island"/>
    <s v="POS"/>
    <x v="5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42-202608017"/>
    <s v="True Shop Central Pinklao 3Fl."/>
    <s v="POS"/>
    <x v="5"/>
    <s v="0.0"/>
    <n v="0"/>
    <n v="2775.7"/>
    <n v="194.3"/>
    <n v="2970"/>
    <x v="370"/>
    <s v="สำเร็จ"/>
    <s v="True Shop Central Pinklao 3Fl."/>
    <s v="ชำระครบ"/>
    <m/>
    <s v="อื่นๆ"/>
    <n v="2970"/>
    <s v="12/8/2026 14:33"/>
    <s v="5IPH173IMM413"/>
    <s v="iPhone 17 Pro Max Magsafe - 101 Dalmatians"/>
    <n v="1"/>
    <n v="990"/>
    <s v="0.0"/>
    <n v="990"/>
    <s v=""/>
    <s v="Disney x Sheep"/>
    <x v="0"/>
    <s v="True Shop Central Pinklao 3Fl."/>
    <s v="BMA II - South West"/>
    <s v="BMA"/>
  </r>
  <r>
    <s v="RC-142-202608017"/>
    <s v="True Shop Central Pinklao 3Fl."/>
    <s v="POS"/>
    <x v="5"/>
    <m/>
    <m/>
    <m/>
    <m/>
    <m/>
    <x v="370"/>
    <s v="สำเร็จ"/>
    <s v="True Shop Central Pinklao 3Fl."/>
    <s v="ชำระครบ"/>
    <m/>
    <s v=""/>
    <s v=""/>
    <s v=""/>
    <s v="4IPH173IMM524"/>
    <s v="Sheep Canvas 17 Pro Max - Pompompurin"/>
    <n v="1"/>
    <n v="990"/>
    <s v="0.0"/>
    <n v="990"/>
    <s v=""/>
    <s v="Sanrio x Sheep"/>
    <x v="0"/>
    <s v="True Shop Central Pinklao 3Fl."/>
    <s v="BMA II - South West"/>
    <s v="BMA"/>
  </r>
  <r>
    <s v="RC-142-202608017"/>
    <s v="True Shop Central Pinklao 3Fl."/>
    <s v="POS"/>
    <x v="5"/>
    <m/>
    <m/>
    <m/>
    <m/>
    <m/>
    <x v="370"/>
    <s v="สำเร็จ"/>
    <s v="True Shop Central Pinklao 3Fl."/>
    <s v="ชำระครบ"/>
    <m/>
    <s v=""/>
    <s v=""/>
    <s v=""/>
    <s v="9IPH173IMM515"/>
    <s v="iPhone 17 Pro Max Magsafe - Kawaii Monchhichi"/>
    <n v="1"/>
    <n v="990"/>
    <s v="0.0"/>
    <n v="990"/>
    <s v=""/>
    <s v="Monchhichi TH"/>
    <x v="0"/>
    <s v="True Shop Central Pinklao 3Fl."/>
    <s v="BMA II - South West"/>
    <s v="BMA"/>
  </r>
  <r>
    <s v="RC-179-202608039"/>
    <s v="True Shop Megabangna"/>
    <s v="POS"/>
    <x v="5"/>
    <s v="0.0"/>
    <n v="0"/>
    <n v="1476.64"/>
    <n v="103.36"/>
    <n v="1580"/>
    <x v="183"/>
    <s v="สำเร็จ"/>
    <s v="True Shop Mega Bangna"/>
    <s v="ชำระครบ"/>
    <m/>
    <s v="KBANK"/>
    <n v="1580"/>
    <s v="12/8/2026 14:31"/>
    <s v="2SIP173SGP013"/>
    <s v="Sheep Screen Protector Privacy Glass - iPhone 17 Pro Max"/>
    <n v="1"/>
    <n v="690"/>
    <s v="41.07"/>
    <n v="648.92999999999995"/>
    <s v=""/>
    <s v="Screen Protector"/>
    <x v="11"/>
    <s v="True Shop Mega Bangna"/>
    <s v="BMA IV - South East"/>
    <s v="BMA"/>
  </r>
  <r>
    <s v="RC-179-202608039"/>
    <s v="True Shop Megabangna"/>
    <s v="POS"/>
    <x v="5"/>
    <m/>
    <m/>
    <m/>
    <m/>
    <m/>
    <x v="183"/>
    <s v="สำเร็จ"/>
    <s v="True Shop Mega Bangna"/>
    <s v="ชำระครบ"/>
    <m/>
    <s v=""/>
    <s v=""/>
    <s v=""/>
    <s v="4IPH173IMM516"/>
    <s v="Sheep Canvas 17 Pro Max - Cinnamoroll"/>
    <n v="1"/>
    <n v="990"/>
    <s v="58.93"/>
    <n v="931.07"/>
    <s v=""/>
    <s v="Sanrio x Sheep"/>
    <x v="11"/>
    <s v="True Shop Mega Bangna"/>
    <s v="BMA IV - South East"/>
    <s v="BMA"/>
  </r>
  <r>
    <s v="RC-147-202608026"/>
    <s v="True Shop Terminal 21 Pattaya"/>
    <s v="POS"/>
    <x v="5"/>
    <s v="0.0"/>
    <n v="0"/>
    <n v="1577.57"/>
    <n v="110.43"/>
    <n v="1688"/>
    <x v="275"/>
    <s v="สำเร็จ"/>
    <s v="True Shop Terminal 21 Pattaya"/>
    <s v="ชำระครบ"/>
    <m/>
    <s v="KBANK"/>
    <n v="1688"/>
    <s v="12/8/2026 14:26"/>
    <s v="5IPH173IMM562"/>
    <s v="Sheep Canvas 17 Pro Max - Friends Forever"/>
    <n v="1"/>
    <n v="990"/>
    <s v="0.0"/>
    <n v="990"/>
    <s v=""/>
    <s v="Disney x Sheep"/>
    <x v="26"/>
    <s v="True Shop Terminal 21 Pattaya"/>
    <s v="UPC - East"/>
    <s v="UPC II"/>
  </r>
  <r>
    <s v="RC-147-202608026"/>
    <s v="True Shop Terminal 21 Pattaya"/>
    <s v="POS"/>
    <x v="5"/>
    <m/>
    <m/>
    <m/>
    <m/>
    <m/>
    <x v="275"/>
    <s v="สำเร็จ"/>
    <s v="True Shop Terminal 21 Pattaya"/>
    <s v="ชำระครบ"/>
    <m/>
    <s v=""/>
    <s v=""/>
    <s v=""/>
    <s v="9PHC999CHR514"/>
    <s v="Phone Charm - Monchhichi"/>
    <n v="1"/>
    <n v="349"/>
    <s v="0.0"/>
    <n v="349"/>
    <s v=""/>
    <s v="Monchhichi TH"/>
    <x v="26"/>
    <s v="True Shop Terminal 21 Pattaya"/>
    <s v="UPC - East"/>
    <s v="UPC II"/>
  </r>
  <r>
    <s v="RC-147-202608026"/>
    <s v="True Shop Terminal 21 Pattaya"/>
    <s v="POS"/>
    <x v="5"/>
    <m/>
    <m/>
    <m/>
    <m/>
    <m/>
    <x v="275"/>
    <s v="สำเร็จ"/>
    <s v="True Shop Terminal 21 Pattaya"/>
    <s v="ชำระครบ"/>
    <m/>
    <s v=""/>
    <s v=""/>
    <s v=""/>
    <s v="5PHC999CHR561"/>
    <s v="Sheep Phone Charm - The Ranger"/>
    <n v="1"/>
    <n v="349"/>
    <s v="0.0"/>
    <n v="349"/>
    <s v=""/>
    <s v="Disney x Sheep"/>
    <x v="26"/>
    <s v="True Shop Terminal 21 Pattaya"/>
    <s v="UPC - East"/>
    <s v="UPC II"/>
  </r>
  <r>
    <s v="RC-135-202608016"/>
    <s v="True Shop Central Phitsanulok"/>
    <s v="POS"/>
    <x v="5"/>
    <s v="0.0"/>
    <n v="0"/>
    <n v="551.4"/>
    <n v="38.6"/>
    <n v="590"/>
    <x v="12"/>
    <s v="สำเร็จ"/>
    <s v="True Shop Central Phitsanulok"/>
    <s v="ชำระครบ"/>
    <m/>
    <s v="TTB"/>
    <n v="590"/>
    <s v="12/8/2026 14:26"/>
    <s v="2IPH173SCM013"/>
    <s v="Sheep Clear Magsafe - iPhone 17 Pro Max"/>
    <n v="1"/>
    <n v="690"/>
    <s v="100.0"/>
    <n v="590"/>
    <s v=""/>
    <s v="Sheep Clear"/>
    <x v="28"/>
    <s v="True Shop Central Phitsanulok"/>
    <s v="UPC - Lower North"/>
    <s v="UPC I"/>
  </r>
  <r>
    <s v="RC-126-202608020"/>
    <s v="True Shop Central Chonburi"/>
    <s v="POS"/>
    <x v="5"/>
    <s v="0.0"/>
    <n v="0"/>
    <n v="551.4"/>
    <n v="38.6"/>
    <n v="590"/>
    <x v="371"/>
    <s v="สำเร็จ"/>
    <s v="True Shop Central Chonburi"/>
    <s v="ชำระครบ"/>
    <m/>
    <s v="KBANK"/>
    <n v="590"/>
    <s v="12/8/2026 14:26"/>
    <s v="2IPH173SCM013"/>
    <s v="Sheep Clear Magsafe - iPhone 17 Pro Max"/>
    <n v="1"/>
    <n v="690"/>
    <s v="100.0"/>
    <n v="590"/>
    <s v=""/>
    <s v="Sheep Clear"/>
    <x v="46"/>
    <s v="True Shop Central Chonburi"/>
    <s v="UPC - East"/>
    <s v="UPC II"/>
  </r>
  <r>
    <s v="RC-145-202608014"/>
    <s v="True Shop Seacon Bangkae"/>
    <s v="POS"/>
    <x v="5"/>
    <s v="0.0"/>
    <n v="0"/>
    <n v="551.4"/>
    <n v="38.6"/>
    <n v="590"/>
    <x v="250"/>
    <s v="สำเร็จ"/>
    <s v="True Shop Seacon Bangkae"/>
    <s v="ชำระครบ"/>
    <m/>
    <s v="KBANK"/>
    <n v="590"/>
    <s v="12/8/2026 14:23"/>
    <s v="2IPH173SCM013"/>
    <s v="Sheep Clear Magsafe - iPhone 17 Pro Max"/>
    <n v="1"/>
    <n v="690"/>
    <s v="100.0"/>
    <n v="590"/>
    <s v=""/>
    <s v="Sheep Clear"/>
    <x v="19"/>
    <s v="True Shop Seacon Bangkae"/>
    <s v="BMA II - South West"/>
    <s v="BMA"/>
  </r>
  <r>
    <s v="RC-145-202608013"/>
    <s v="True Shop Seacon Bangkae"/>
    <s v="POS"/>
    <x v="5"/>
    <s v="0.0"/>
    <n v="0"/>
    <n v="831.78"/>
    <n v="58.22"/>
    <n v="890"/>
    <x v="250"/>
    <s v="สำเร็จ"/>
    <s v="True Shop Seacon Bangkae"/>
    <s v="ชำระครบ"/>
    <m/>
    <s v="KBANK"/>
    <n v="890"/>
    <s v="12/8/2026 14:22"/>
    <s v="5IPH170IMM416"/>
    <s v="iPhone 17 Magsafe - Lovely Lady"/>
    <n v="1"/>
    <n v="990"/>
    <s v="100.0"/>
    <n v="890"/>
    <s v=""/>
    <s v="Disney x Sheep"/>
    <x v="19"/>
    <s v="True Shop Seacon Bangkae"/>
    <s v="BMA II - South West"/>
    <s v="BMA"/>
  </r>
  <r>
    <s v="RC-114-202608018"/>
    <s v="True Shop Robinson Kanchanaburi"/>
    <s v="POS"/>
    <x v="5"/>
    <s v="0.0"/>
    <n v="0"/>
    <n v="925.23"/>
    <n v="64.77"/>
    <n v="990"/>
    <x v="88"/>
    <s v="สำเร็จ"/>
    <s v="True Shop Robinson Kanchanaburi"/>
    <s v="ชำระครบ"/>
    <m/>
    <s v="TTB"/>
    <n v="990"/>
    <s v="12/8/2026 14:18"/>
    <s v="5IPH173IMM502"/>
    <s v="iPhone 17 Pro Max Magsafe - Stitch Beach"/>
    <n v="1"/>
    <n v="990"/>
    <s v="0.0"/>
    <n v="990"/>
    <s v=""/>
    <s v="Disney x Sheep"/>
    <x v="40"/>
    <s v="True Shop Robinson Kanchanaburi"/>
    <s v="UPC - West"/>
    <s v="UPC II"/>
  </r>
  <r>
    <s v="RC-145-202608012"/>
    <s v="True Shop Seacon Bangkae"/>
    <s v="POS"/>
    <x v="5"/>
    <s v="0.0"/>
    <n v="0"/>
    <n v="457.94"/>
    <n v="32.06"/>
    <n v="490"/>
    <x v="250"/>
    <s v="สำเร็จ"/>
    <s v="True Shop Seacon Bangkae"/>
    <s v="ชำระครบ"/>
    <m/>
    <s v="KBANK"/>
    <n v="490"/>
    <s v="12/8/2026 14:06"/>
    <s v="2SIP173SPC013"/>
    <s v="Sheep Screen Protector Clear - iPhone 17 Pro Max"/>
    <n v="1"/>
    <n v="490"/>
    <s v="0.0"/>
    <n v="490"/>
    <s v=""/>
    <s v="Screen Protector"/>
    <x v="19"/>
    <s v="True Shop Seacon Bangkae"/>
    <s v="BMA II - South West"/>
    <s v="BMA"/>
  </r>
  <r>
    <s v="RC-124-202608082"/>
    <s v="TRUE - Fashion Island"/>
    <s v="POS"/>
    <x v="5"/>
    <s v="0.0"/>
    <n v="0"/>
    <n v="551.4"/>
    <n v="38.6"/>
    <n v="590"/>
    <x v="69"/>
    <s v="สำเร็จ"/>
    <s v="True Shop Fashion Island"/>
    <s v="ชำระครบ"/>
    <m/>
    <s v="KBANK"/>
    <n v="590"/>
    <s v="12/8/2026 14:06"/>
    <s v="2IPH173SCM013"/>
    <s v="Sheep Clear Magsafe - iPhone 17 Pro Max"/>
    <n v="1"/>
    <n v="690"/>
    <s v="100.0"/>
    <n v="590"/>
    <s v=""/>
    <s v="Sheep Clear"/>
    <x v="6"/>
    <s v="True Shop Fashion Island"/>
    <s v="BMA III - North East"/>
    <s v="BMA"/>
  </r>
  <r>
    <s v="RC-161-202608015"/>
    <s v="True Shop Central Plaza Salaya"/>
    <s v="POS"/>
    <x v="5"/>
    <s v="0.0"/>
    <n v="0"/>
    <n v="551.4"/>
    <n v="38.6"/>
    <n v="590"/>
    <x v="12"/>
    <s v="สำเร็จ"/>
    <s v="True Shop Central Plaza Salaya"/>
    <s v="ชำระครบ"/>
    <m/>
    <s v="Cash"/>
    <n v="590"/>
    <s v="12/8/2026 14:06"/>
    <s v="2IPH172SCM013"/>
    <s v="Sheep Clear Magsafe - iPhone 17 Pro"/>
    <n v="1"/>
    <n v="690"/>
    <s v="100.0"/>
    <n v="590"/>
    <s v=""/>
    <s v="Sheep Clear"/>
    <x v="24"/>
    <s v="True Shop Central Plaza Salaya"/>
    <s v="UPC - West"/>
    <s v="UPC II"/>
  </r>
  <r>
    <s v="RC-110-202608005"/>
    <s v="True Shop Big C Bandung Udonthani"/>
    <s v="POS"/>
    <x v="5"/>
    <s v="0.0"/>
    <n v="0"/>
    <n v="652.34"/>
    <n v="45.66"/>
    <n v="698"/>
    <x v="12"/>
    <s v="สำเร็จ"/>
    <s v="True Shop Big C Bandung Udonthani"/>
    <s v="ชำระครบ"/>
    <m/>
    <s v="KBANK"/>
    <n v="698"/>
    <s v="12/8/2026 14:04"/>
    <s v="4PHC999CHR524"/>
    <s v="Sheep Phone Charm - Pompompurin"/>
    <n v="1"/>
    <n v="349"/>
    <s v="0.0"/>
    <n v="349"/>
    <s v=""/>
    <s v="Sanrio x Sheep"/>
    <x v="93"/>
    <s v="True Shop Big C Bandung Udonthani"/>
    <s v="UPC - Upper Northeast"/>
    <s v="UPC I"/>
  </r>
  <r>
    <s v="RC-110-202608005"/>
    <s v="True Shop Big C Bandung Udonthani"/>
    <s v="POS"/>
    <x v="5"/>
    <m/>
    <m/>
    <m/>
    <m/>
    <m/>
    <x v="12"/>
    <s v="สำเร็จ"/>
    <s v="True Shop Big C Bandung Udonthani"/>
    <s v="ชำระครบ"/>
    <m/>
    <s v=""/>
    <s v=""/>
    <s v=""/>
    <s v="4PHC999CHR520"/>
    <s v="Sheep Phone Charm - Hello Kitty"/>
    <n v="1"/>
    <n v="349"/>
    <s v="0.0"/>
    <n v="349"/>
    <s v=""/>
    <s v="Sanrio x Sheep"/>
    <x v="93"/>
    <s v="True Shop Big C Bandung Udonthani"/>
    <s v="UPC - Upper Northeast"/>
    <s v="UPC I"/>
  </r>
  <r>
    <s v="RC-136-202608028"/>
    <s v="True Shop Seacon Square 2"/>
    <s v="POS"/>
    <x v="5"/>
    <s v="0.0"/>
    <n v="0"/>
    <n v="271.02999999999997"/>
    <n v="18.97"/>
    <n v="290"/>
    <x v="372"/>
    <s v="สำเร็จ"/>
    <s v="True Shop Seacon Square 2"/>
    <s v="ชำระครบ"/>
    <m/>
    <s v="TTB"/>
    <n v="290"/>
    <s v="12/8/2026 14:24"/>
    <s v="2SCP172BCG013"/>
    <s v="Sheep Bullet Camera Glass Clear iPhone 17 Pro /17 Pro Max"/>
    <n v="1"/>
    <n v="290"/>
    <s v="0.0"/>
    <n v="290"/>
    <s v=""/>
    <s v="Screen Protector"/>
    <x v="21"/>
    <s v="True Shop Seacon Square 2"/>
    <s v="BMA IV - South East"/>
    <s v="BMA"/>
  </r>
  <r>
    <s v="RC-93-202608004"/>
    <s v="True Shop Robinson Mae Sot"/>
    <s v="POS"/>
    <x v="5"/>
    <s v="0.0"/>
    <n v="0"/>
    <n v="1850.47"/>
    <n v="129.53"/>
    <n v="1980"/>
    <x v="173"/>
    <s v="สำเร็จ"/>
    <s v="True Shop Robinson Mae Sot"/>
    <s v="ชำระครบ"/>
    <m/>
    <s v="KBANK"/>
    <n v="1980"/>
    <s v="12/8/2026 13:57"/>
    <s v="5IPH170IMM503"/>
    <s v="iPhone 17 Magsafe - Stitch Travel"/>
    <n v="1"/>
    <n v="990"/>
    <s v="0.0"/>
    <n v="990"/>
    <s v=""/>
    <s v="Disney x Sheep"/>
    <x v="14"/>
    <s v="True Shop Robinson Mae Sot"/>
    <s v="UPC - Lower North"/>
    <s v="UPC I"/>
  </r>
  <r>
    <s v="RC-93-202608004"/>
    <s v="True Shop Robinson Mae Sot"/>
    <s v="POS"/>
    <x v="5"/>
    <m/>
    <m/>
    <m/>
    <m/>
    <m/>
    <x v="173"/>
    <s v="สำเร็จ"/>
    <s v="True Shop Robinson Mae Sot"/>
    <s v="ชำระครบ"/>
    <m/>
    <s v=""/>
    <s v=""/>
    <s v=""/>
    <s v="5IPH172IMM503"/>
    <s v="iPhone 17 Pro Magsafe - Stitch Travel"/>
    <n v="1"/>
    <n v="990"/>
    <s v="0.0"/>
    <n v="990"/>
    <s v=""/>
    <s v="Disney x Sheep"/>
    <x v="14"/>
    <s v="True Shop Robinson Mae Sot"/>
    <s v="UPC - Lower North"/>
    <s v="UPC I"/>
  </r>
  <r>
    <s v="RC-62-202608018"/>
    <s v="True Shop Central Westville"/>
    <s v="POS"/>
    <x v="5"/>
    <s v="0.0"/>
    <n v="0"/>
    <n v="925.23"/>
    <n v="64.77"/>
    <n v="990"/>
    <x v="373"/>
    <s v="สำเร็จ"/>
    <s v="True Shop Central Westville"/>
    <s v="ชำระครบ"/>
    <m/>
    <s v="KBANK"/>
    <n v="990"/>
    <s v="12/8/2026 13:57"/>
    <s v="9SSC506IMM514"/>
    <s v="Sheep Canvas S26 Ultra - Monchhichi"/>
    <n v="1"/>
    <n v="990"/>
    <s v="0.0"/>
    <n v="990"/>
    <s v=""/>
    <s v="Monchhichi TH"/>
    <x v="59"/>
    <s v="True Shop Central Westville"/>
    <s v="BMA I - North West"/>
    <s v="BMA"/>
  </r>
  <r>
    <s v="RC-143-202608012"/>
    <s v="True Shop Central Krabi"/>
    <s v="POS"/>
    <x v="5"/>
    <s v="0.0"/>
    <n v="0"/>
    <n v="644.86"/>
    <n v="45.14"/>
    <n v="690"/>
    <x v="197"/>
    <s v="สำเร็จ"/>
    <s v="True Shop Central Krabi"/>
    <s v="ชำระครบ"/>
    <m/>
    <s v="TTB"/>
    <n v="690"/>
    <s v="12/8/2026 13:56"/>
    <s v="2IPH171SCM013"/>
    <s v="Sheep Clear Magsafe - iPhone Air"/>
    <n v="1"/>
    <n v="690"/>
    <s v="0.0"/>
    <n v="690"/>
    <s v=""/>
    <s v="Sheep Clear"/>
    <x v="9"/>
    <s v="True Shop Central Krabi"/>
    <s v="UPC - Upper South"/>
    <s v="UPC II"/>
  </r>
  <r>
    <s v="RC-148-202608015"/>
    <s v="True Shop The Mall Ngamwongwan 3FL."/>
    <s v="POS"/>
    <x v="5"/>
    <s v="0.0"/>
    <n v="0"/>
    <n v="831.78"/>
    <n v="58.22"/>
    <n v="890"/>
    <x v="63"/>
    <s v="สำเร็จ"/>
    <s v="True Shop The Mall Ngamwongwan 6Fl."/>
    <s v="ชำระครบ"/>
    <m/>
    <s v="SCB"/>
    <n v="890"/>
    <s v="12/8/2026 13:52"/>
    <s v="4IPH173IMM520"/>
    <s v="Sheep Canvas 17 Pro Max - Hello Kitty"/>
    <n v="1"/>
    <n v="990"/>
    <s v="100.0"/>
    <n v="890"/>
    <s v=""/>
    <s v="Sanrio x Sheep"/>
    <x v="47"/>
    <s v="True Shop The Mall Ngamwongwan 6Fl."/>
    <s v="BMA I - North West"/>
    <s v="BMA"/>
  </r>
  <r>
    <s v="RC-142-202608016"/>
    <s v="True Shop Central Pinklao 3Fl."/>
    <s v="POS"/>
    <x v="5"/>
    <s v="0.0"/>
    <n v="0"/>
    <n v="831.78"/>
    <n v="58.22"/>
    <n v="890"/>
    <x v="374"/>
    <s v="สำเร็จ"/>
    <s v="True Shop Central Pinklao 3Fl."/>
    <s v="ชำระครบ"/>
    <m/>
    <s v="TTB"/>
    <n v="890"/>
    <s v="12/8/2026 13:51"/>
    <s v="4SSC506IMM524"/>
    <s v="Sheep Canvas S26 Ultra - Pompompurin"/>
    <n v="1"/>
    <n v="990"/>
    <s v="100.0"/>
    <n v="890"/>
    <s v=""/>
    <s v="Sanrio x Sheep"/>
    <x v="0"/>
    <s v="True Shop Central Pinklao 3Fl."/>
    <s v="BMA II - South West"/>
    <s v="BMA"/>
  </r>
  <r>
    <s v="RC-125-202608148"/>
    <s v="TRUE - Central Rama 9"/>
    <s v="POS"/>
    <x v="5"/>
    <s v="0.0"/>
    <n v="0"/>
    <n v="364.49"/>
    <n v="25.51"/>
    <n v="390"/>
    <x v="90"/>
    <s v="สำเร็จ"/>
    <s v="True Shop Central Rama 9"/>
    <s v="ชำระครบ"/>
    <m/>
    <s v="KBANK"/>
    <n v="390"/>
    <s v="12/8/2026 13:51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48"/>
    <s v="TRUE - Central Rama 9"/>
    <s v="POS"/>
    <x v="5"/>
    <m/>
    <m/>
    <m/>
    <m/>
    <m/>
    <x v="90"/>
    <s v="สำเร็จ"/>
    <s v="True Shop Central Rama 9"/>
    <s v="ชำระครบ"/>
    <m/>
    <s v=""/>
    <s v=""/>
    <s v=""/>
    <s v="5ACC999MWL503"/>
    <s v="Magsafe Wallet - Stitch Travel"/>
    <n v="1"/>
    <n v="390"/>
    <s v="0.0"/>
    <n v="390"/>
    <s v=""/>
    <s v="Disney x Sheep"/>
    <x v="1"/>
    <s v="True Shop Central Rama 9"/>
    <s v="BMA V - Central"/>
    <s v="BMA"/>
  </r>
  <r>
    <s v="RC-124-202608081"/>
    <s v="TRUE - Fashion Island"/>
    <s v="POS"/>
    <x v="5"/>
    <s v="0.0"/>
    <n v="0"/>
    <n v="925.23"/>
    <n v="64.77"/>
    <n v="990"/>
    <x v="69"/>
    <s v="สำเร็จ"/>
    <s v="True Shop Fashion Island"/>
    <s v="ชำระครบ"/>
    <m/>
    <s v="KBANK"/>
    <n v="990"/>
    <s v="12/8/2026 13:49"/>
    <s v="9IPH173IMM514"/>
    <s v="iPhone 17 Pro Max Magsafe - Monchhichi"/>
    <n v="1"/>
    <n v="990"/>
    <s v="0.0"/>
    <n v="990"/>
    <s v=""/>
    <s v="Monchhichi TH"/>
    <x v="6"/>
    <s v="True Shop Fashion Island"/>
    <s v="BMA III - North East"/>
    <s v="BMA"/>
  </r>
  <r>
    <s v="RC-124-202608081"/>
    <s v="TRUE - Fashion Island"/>
    <s v="POS"/>
    <x v="5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68-202608012"/>
    <s v="True Shop Kao Yai Market Village"/>
    <s v="POS"/>
    <x v="5"/>
    <s v="0.0"/>
    <n v="0"/>
    <n v="644.86"/>
    <n v="45.14"/>
    <n v="690"/>
    <x v="375"/>
    <s v="สำเร็จ"/>
    <s v="True Shop Kao Yai Market Village"/>
    <s v="ชำระครบ"/>
    <m/>
    <s v="KBANK"/>
    <n v="690"/>
    <s v="12/8/2026 13:47"/>
    <s v="2IPH173SCM013"/>
    <s v="Sheep Clear Magsafe - iPhone 17 Pro Max"/>
    <n v="1"/>
    <n v="690"/>
    <s v="0.0"/>
    <n v="690"/>
    <s v=""/>
    <s v="Sheep Clear"/>
    <x v="71"/>
    <s v="True Shop Kao Yai Market Village"/>
    <s v="UPC - Lower Northeast"/>
    <s v="UPC I"/>
  </r>
  <r>
    <s v="RC-124-202608080"/>
    <s v="TRUE - Fashion Island"/>
    <s v="POS"/>
    <x v="5"/>
    <s v="0.0"/>
    <n v="0"/>
    <n v="925.23"/>
    <n v="64.77"/>
    <n v="990"/>
    <x v="69"/>
    <s v="สำเร็จ"/>
    <s v="True Shop Fashion Island"/>
    <s v="ชำระครบ"/>
    <m/>
    <s v="KBANK"/>
    <n v="990"/>
    <s v="12/8/2026 13:43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80"/>
    <s v="TRUE - Fashion Island"/>
    <s v="POS"/>
    <x v="5"/>
    <m/>
    <m/>
    <m/>
    <m/>
    <m/>
    <x v="69"/>
    <s v="สำเร็จ"/>
    <s v="True Shop Fashion Island"/>
    <s v="ชำระครบ"/>
    <m/>
    <s v=""/>
    <s v=""/>
    <s v=""/>
    <s v="5SSC505IMM504"/>
    <s v="Samsung S25 Ultra Magsafe - Stitch Aloha"/>
    <n v="1"/>
    <n v="990"/>
    <s v="0.0"/>
    <n v="990"/>
    <s v=""/>
    <s v="Disney x Sheep"/>
    <x v="6"/>
    <s v="True Shop Fashion Island"/>
    <s v="BMA III - North East"/>
    <s v="BMA"/>
  </r>
  <r>
    <s v="RC-68-202608011"/>
    <s v="True Shop Kao Yai Market Village"/>
    <s v="POS"/>
    <x v="5"/>
    <s v="0.0"/>
    <n v="0"/>
    <n v="831.78"/>
    <n v="58.22"/>
    <n v="890"/>
    <x v="12"/>
    <s v="สำเร็จ"/>
    <s v="True Shop Kao Yai Market Village"/>
    <s v="ชำระครบ"/>
    <m/>
    <s v="KBANK"/>
    <n v="890"/>
    <s v="12/8/2026 13:41"/>
    <s v="9IPH173IMM506"/>
    <s v="iPhone 17 Pro Max Magsafe - Momorei Girls Flower"/>
    <n v="1"/>
    <n v="990"/>
    <s v="100.0"/>
    <n v="890"/>
    <s v=""/>
    <s v="Momorei"/>
    <x v="71"/>
    <s v="True Shop Kao Yai Market Village"/>
    <s v="UPC - Lower Northeast"/>
    <s v="UPC I"/>
  </r>
  <r>
    <s v="RC-71-202608016"/>
    <s v="True Shop Robinson Roi-Et"/>
    <s v="POS"/>
    <x v="5"/>
    <s v="0.0"/>
    <n v="0"/>
    <n v="644.86"/>
    <n v="45.14"/>
    <n v="690"/>
    <x v="212"/>
    <s v="สำเร็จ"/>
    <s v="True Shop Robinson Roi-Et"/>
    <s v="ชำระครบ"/>
    <m/>
    <s v="KBANK"/>
    <n v="690"/>
    <s v="12/8/2026 13:34"/>
    <s v="2SIP173SGP013"/>
    <s v="Sheep Screen Protector Privacy Glass - iPhone 17 Pro Max"/>
    <n v="1"/>
    <n v="690"/>
    <s v="0.0"/>
    <n v="690"/>
    <s v=""/>
    <s v="Screen Protector"/>
    <x v="43"/>
    <s v="True Shop Robinson Roi-Et"/>
    <s v="UPC - Central Northeast"/>
    <s v="UPC I"/>
  </r>
  <r>
    <s v="RC-83-202608006"/>
    <s v="True Shop Central Plaza Ramindra 1FL."/>
    <s v="POS"/>
    <x v="5"/>
    <s v="0.0"/>
    <n v="0"/>
    <n v="831.78"/>
    <n v="58.22"/>
    <n v="890"/>
    <x v="12"/>
    <s v="สำเร็จ"/>
    <s v="True Shop Central Plaza Ramindra 1FL."/>
    <s v="ชำระครบ"/>
    <m/>
    <s v="TTB"/>
    <n v="890"/>
    <s v="12/8/2026 13:32"/>
    <s v="9IPH173IMM435"/>
    <s v="iPhone 17 Pro Max Magsafe - Ribbon Bunny"/>
    <n v="1"/>
    <n v="990"/>
    <s v="100.0"/>
    <n v="890"/>
    <s v=""/>
    <s v="Esther Bunny x Sheep"/>
    <x v="75"/>
    <s v="True Shop Central Plaza Ramindra 1FL."/>
    <s v="BMA I - North West"/>
    <s v="BMA"/>
  </r>
  <r>
    <s v="RC-124-202608079"/>
    <s v="TRUE - Fashion Island"/>
    <s v="POS"/>
    <x v="5"/>
    <s v="0.0"/>
    <n v="0"/>
    <n v="551.4"/>
    <n v="38.6"/>
    <n v="590"/>
    <x v="69"/>
    <s v="สำเร็จ"/>
    <s v="True Shop Fashion Island"/>
    <s v="ชำระครบ"/>
    <m/>
    <s v="KBANK"/>
    <n v="590"/>
    <s v="12/8/2026 13:29"/>
    <s v="2IPH173SCM020"/>
    <s v="Sheep Canvas Clear Purple - iPhone 17 Pro Max"/>
    <n v="1"/>
    <n v="690"/>
    <s v="100.0"/>
    <n v="590"/>
    <s v=""/>
    <s v="Sheep Clear"/>
    <x v="6"/>
    <s v="True Shop Fashion Island"/>
    <s v="BMA III - North East"/>
    <s v="BMA"/>
  </r>
  <r>
    <s v="RC-132-202608006"/>
    <s v="True Shop The Mall Thapra"/>
    <s v="POS"/>
    <x v="5"/>
    <s v="0.0"/>
    <n v="0"/>
    <n v="831.78"/>
    <n v="58.22"/>
    <n v="890"/>
    <x v="12"/>
    <s v="สำเร็จ"/>
    <s v="True Shop The Mall Thapra"/>
    <s v="ชำระครบ"/>
    <m/>
    <s v="TTB"/>
    <n v="890"/>
    <s v="12/8/2026 13:27"/>
    <s v="5IPH173IMM562"/>
    <s v="Sheep Canvas 17 Pro Max - Friends Forever"/>
    <n v="1"/>
    <n v="990"/>
    <s v="100.0"/>
    <n v="890"/>
    <s v=""/>
    <s v="Disney x Sheep"/>
    <x v="45"/>
    <s v="True Shop The Mall Thapra"/>
    <s v="BMA II - South West"/>
    <s v="BMA"/>
  </r>
  <r>
    <s v="RC-194-202608002"/>
    <s v="True Shop Central Plaza Khon Kaen (D)"/>
    <s v="POS"/>
    <x v="5"/>
    <s v="0.0"/>
    <n v="0"/>
    <n v="644.86"/>
    <n v="45.14"/>
    <n v="690"/>
    <x v="376"/>
    <s v="สำเร็จ"/>
    <s v="True Shop Central Plaza Khon Kaen (D)"/>
    <s v="ชำระครบ"/>
    <m/>
    <s v="KBANK"/>
    <n v="690"/>
    <s v="12/8/2026 13:23"/>
    <s v="2IPH170SCM013"/>
    <s v="Sheep Clear Magsafe - iPhone 17"/>
    <n v="1"/>
    <n v="690"/>
    <s v="0.0"/>
    <n v="690"/>
    <s v=""/>
    <s v="Sheep Clear"/>
    <x v="27"/>
    <s v="True Shop Central Plaza Khon Kaen (D)"/>
    <s v="UPC - Upper Northeast"/>
    <s v="UPC I"/>
  </r>
  <r>
    <s v="RC-104-202608004"/>
    <s v="True Shop Lotus's Nongbualamphu"/>
    <s v="POS"/>
    <x v="5"/>
    <s v="0.0"/>
    <n v="0"/>
    <n v="326.17"/>
    <n v="22.83"/>
    <n v="349"/>
    <x v="377"/>
    <s v="สำเร็จ"/>
    <s v="True Shop Lotus's Nongbualamphu"/>
    <s v="ชำระครบ"/>
    <m/>
    <s v="TTB"/>
    <n v="349"/>
    <s v="12/8/2026 13:21"/>
    <s v="4PHC999CHR520"/>
    <s v="Sheep Phone Charm - Hello Kitty"/>
    <n v="1"/>
    <n v="349"/>
    <s v="0.0"/>
    <n v="349"/>
    <s v=""/>
    <s v="Sanrio x Sheep"/>
    <x v="73"/>
    <s v="True Shop Lotus's Nongbualamphu"/>
    <s v="UPC - Upper Northeast"/>
    <s v="UPC I"/>
  </r>
  <r>
    <s v="RC-130-202608012"/>
    <s v="True Shop Central Festival Pattaya Beach"/>
    <s v="POS"/>
    <x v="5"/>
    <s v="0.0"/>
    <n v="0"/>
    <n v="925.23"/>
    <n v="64.77"/>
    <n v="990"/>
    <x v="223"/>
    <s v="สำเร็จ"/>
    <s v="True Shop Central Festival Pattaya Beach"/>
    <s v="ชำระครบ"/>
    <m/>
    <s v="KBANK"/>
    <n v="990"/>
    <s v="12/8/2026 13:19"/>
    <s v="5IPH173IMM504"/>
    <s v="iPhone 17 Pro Max Magsafe - Stitch Aloha"/>
    <n v="1"/>
    <n v="990"/>
    <s v="0.0"/>
    <n v="990"/>
    <s v=""/>
    <s v="Disney x Sheep"/>
    <x v="30"/>
    <s v="True Shop Central Festival Pattaya Beach"/>
    <s v="UPC - East"/>
    <s v="UPC II"/>
  </r>
  <r>
    <s v="RC-87-202608004"/>
    <s v="True Shop Wongsawang Town Center"/>
    <s v="POS"/>
    <x v="5"/>
    <s v="0.0"/>
    <n v="0"/>
    <n v="551.4"/>
    <n v="38.6"/>
    <n v="590"/>
    <x v="12"/>
    <s v="สำเร็จ"/>
    <s v="True Shop Wongsawang Town Center"/>
    <s v="ชำระครบ"/>
    <m/>
    <s v="KBANK"/>
    <n v="590"/>
    <s v="12/8/2026 13:15"/>
    <s v="2SIP172SGP013"/>
    <s v="Sheep Screen Protector Privacy Glass - iPhone 17 Pro"/>
    <n v="1"/>
    <n v="690"/>
    <s v="100.0"/>
    <n v="590"/>
    <s v=""/>
    <s v="Screen Protector"/>
    <x v="90"/>
    <s v="True Shop Wongsawang Town Center"/>
    <s v="BMA I - North West"/>
    <s v="BMA"/>
  </r>
  <r>
    <s v="RC-207-202608020"/>
    <s v="True Shop Fashion Island (D)"/>
    <s v="POS"/>
    <x v="5"/>
    <s v="0.0"/>
    <n v="0"/>
    <n v="457.94"/>
    <n v="32.06"/>
    <n v="490"/>
    <x v="378"/>
    <s v="สำเร็จ"/>
    <s v="True Shop Fashion Island (D)"/>
    <s v="ชำระครบ"/>
    <m/>
    <s v="KBANK"/>
    <n v="490"/>
    <s v="12/8/2026 13:15"/>
    <s v="2SCS506SPC013"/>
    <s v="Sheep Screen Protector Clear - Samsung S26 Ultra"/>
    <n v="1"/>
    <n v="490"/>
    <s v="0.0"/>
    <n v="490"/>
    <s v=""/>
    <s v="Screen Protector"/>
    <x v="67"/>
    <s v="True Shop Fashion Island (D)"/>
    <s v="BMA III - North East"/>
    <s v="BMA"/>
  </r>
  <r>
    <s v="RC-125-202608147"/>
    <s v="TRUE - Central Rama 9"/>
    <s v="POS"/>
    <x v="5"/>
    <s v="0.0"/>
    <n v="0"/>
    <n v="644.86"/>
    <n v="45.14"/>
    <n v="690"/>
    <x v="90"/>
    <s v="สำเร็จ"/>
    <s v="True Shop Central Rama 9"/>
    <s v="ชำระครบ"/>
    <m/>
    <s v="KBANK"/>
    <n v="690"/>
    <s v="12/8/2026 13:13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47"/>
    <s v="TRUE - Central Rama 9"/>
    <s v="POS"/>
    <x v="5"/>
    <m/>
    <m/>
    <m/>
    <m/>
    <m/>
    <x v="90"/>
    <s v="สำเร็จ"/>
    <s v="True Shop Central Rama 9"/>
    <s v="ชำระครบ"/>
    <m/>
    <s v=""/>
    <s v=""/>
    <s v=""/>
    <s v="2IPH170SCM013"/>
    <s v="Sheep Clear Magsafe - iPhone 17"/>
    <n v="1"/>
    <n v="690"/>
    <s v="0.0"/>
    <n v="690"/>
    <s v=""/>
    <s v="Sheep Clear"/>
    <x v="1"/>
    <s v="True Shop Central Rama 9"/>
    <s v="BMA V - Central"/>
    <s v="BMA"/>
  </r>
  <r>
    <s v="RC-179-202608038"/>
    <s v="True Shop Megabangna"/>
    <s v="POS"/>
    <x v="5"/>
    <s v="0.0"/>
    <n v="0"/>
    <n v="551.4"/>
    <n v="38.6"/>
    <n v="590"/>
    <x v="183"/>
    <s v="สำเร็จ"/>
    <s v="True Shop Mega Bangna"/>
    <s v="ชำระครบ"/>
    <m/>
    <s v="KBANK"/>
    <n v="590"/>
    <s v="12/8/2026 13:06"/>
    <s v="2IPH172SCM556"/>
    <s v="Sheep Canvas Clear Matte Pink - iPhone 17 Pro"/>
    <n v="1"/>
    <n v="690"/>
    <s v="100.0"/>
    <n v="590"/>
    <s v=""/>
    <s v="Sheep Clear"/>
    <x v="11"/>
    <s v="True Shop Mega Bangna"/>
    <s v="BMA IV - South East"/>
    <s v="BMA"/>
  </r>
  <r>
    <s v="RC-179-202608037"/>
    <s v="True Shop Megabangna"/>
    <s v="POS"/>
    <x v="5"/>
    <s v="0.0"/>
    <n v="0"/>
    <n v="1196.26"/>
    <n v="83.74"/>
    <n v="1280"/>
    <x v="183"/>
    <s v="สำเร็จ"/>
    <s v="True Shop Mega Bangna"/>
    <s v="ชำระครบ"/>
    <m/>
    <s v="KBANK"/>
    <n v="1280"/>
    <s v="12/8/2026 13:05"/>
    <s v="2SCP172BCG090"/>
    <s v="Sheep Bullet Camera Glass iPhone 17 Pro /17 Pro Max - Silver"/>
    <n v="1"/>
    <n v="390"/>
    <s v="28.26"/>
    <n v="361.74"/>
    <s v=""/>
    <s v="Screen Protector"/>
    <x v="11"/>
    <s v="True Shop Mega Bangna"/>
    <s v="BMA IV - South East"/>
    <s v="BMA"/>
  </r>
  <r>
    <s v="RC-179-202608037"/>
    <s v="True Shop Megabangna"/>
    <s v="POS"/>
    <x v="5"/>
    <m/>
    <m/>
    <m/>
    <m/>
    <m/>
    <x v="183"/>
    <s v="สำเร็จ"/>
    <s v="True Shop Mega Bangna"/>
    <s v="ชำระครบ"/>
    <m/>
    <s v=""/>
    <s v=""/>
    <s v=""/>
    <s v="4IPH172IMM516"/>
    <s v="Sheep Canvas 17 Pro - Cinnamoroll"/>
    <n v="1"/>
    <n v="990"/>
    <s v="71.74"/>
    <n v="918.26"/>
    <s v=""/>
    <s v="Sanrio x Sheep"/>
    <x v="11"/>
    <s v="True Shop Mega Bangna"/>
    <s v="BMA IV - South East"/>
    <s v="BMA"/>
  </r>
  <r>
    <s v="RC-156-202608019"/>
    <s v="True Shop The mall Bangkae"/>
    <s v="POS"/>
    <x v="5"/>
    <s v="0.0"/>
    <n v="0"/>
    <n v="831.78"/>
    <n v="58.22"/>
    <n v="890"/>
    <x v="379"/>
    <s v="สำเร็จ"/>
    <s v="True Shop The Mall Bangkae 2Fl."/>
    <s v="ชำระครบ"/>
    <m/>
    <s v="TTB"/>
    <n v="890"/>
    <s v="12/8/2026 13:01"/>
    <s v="9IPH173IMM514"/>
    <s v="iPhone 17 Pro Max Magsafe - Monchhichi"/>
    <n v="1"/>
    <n v="990"/>
    <s v="100.0"/>
    <n v="890"/>
    <s v=""/>
    <s v="Monchhichi TH"/>
    <x v="22"/>
    <s v="True Shop The Mall Bangkae 2Fl."/>
    <s v="BMA II - South West"/>
    <s v="BMA"/>
  </r>
  <r>
    <s v="RC-179-202608036"/>
    <s v="True Shop Megabangna"/>
    <s v="POS"/>
    <x v="5"/>
    <s v="0.0"/>
    <n v="0"/>
    <n v="831.78"/>
    <n v="58.22"/>
    <n v="890"/>
    <x v="380"/>
    <s v="สำเร็จ"/>
    <s v="True Shop Mega Bangna"/>
    <s v="ชำระครบ"/>
    <m/>
    <s v="KBANK"/>
    <n v="890"/>
    <s v="12/8/2026 12:48"/>
    <s v="5IPH172IMM561"/>
    <s v="Sheep Canvas 17 Pro - The Ranger"/>
    <n v="1"/>
    <n v="990"/>
    <s v="100.0"/>
    <n v="890"/>
    <s v=""/>
    <s v="Disney x Sheep"/>
    <x v="11"/>
    <s v="True Shop Mega Bangna"/>
    <s v="BMA IV - South East"/>
    <s v="BMA"/>
  </r>
  <r>
    <s v="RC-124-202608078"/>
    <s v="TRUE - Fashion Island"/>
    <s v="POS"/>
    <x v="5"/>
    <s v="0.0"/>
    <n v="0"/>
    <n v="551.4"/>
    <n v="38.6"/>
    <n v="590"/>
    <x v="69"/>
    <s v="สำเร็จ"/>
    <s v="True Shop Fashion Island"/>
    <s v="ชำระครบ"/>
    <m/>
    <s v="KBANK"/>
    <n v="590"/>
    <s v="12/8/2026 12:45"/>
    <s v="2IPH173SCM013"/>
    <s v="Sheep Clear Magsafe - iPhone 17 Pro Max"/>
    <n v="1"/>
    <n v="690"/>
    <s v="100.0"/>
    <n v="590"/>
    <s v=""/>
    <s v="Sheep Clear"/>
    <x v="6"/>
    <s v="True Shop Fashion Island"/>
    <s v="BMA III - North East"/>
    <s v="BMA"/>
  </r>
  <r>
    <s v="RC-180-202608033"/>
    <s v="True Shop Future Park Rangsit Fl.2"/>
    <s v="POS"/>
    <x v="5"/>
    <s v="0.0"/>
    <n v="0"/>
    <n v="457.94"/>
    <n v="32.06"/>
    <n v="490"/>
    <x v="381"/>
    <s v="สำเร็จ"/>
    <s v="True Shop Future Park Rangsit Fl.2"/>
    <s v="ชำระครบ"/>
    <m/>
    <s v="TTB"/>
    <n v="490"/>
    <s v="12/8/2026 12:42"/>
    <s v="2SIP173SPC013"/>
    <s v="Sheep Screen Protector Clear - iPhone 17 Pro Max"/>
    <n v="1"/>
    <n v="490"/>
    <s v="0.0"/>
    <n v="490"/>
    <s v=""/>
    <s v="Screen Protector"/>
    <x v="8"/>
    <s v="True Shop  Future Park Rangsit Fl.2"/>
    <s v="BMA III - North East"/>
    <s v="BMA"/>
  </r>
  <r>
    <s v="RC-180-202608032"/>
    <s v="True Shop Future Park Rangsit Fl.2"/>
    <s v="POS"/>
    <x v="5"/>
    <s v="0.0"/>
    <n v="0"/>
    <n v="457.94"/>
    <n v="32.06"/>
    <n v="490"/>
    <x v="382"/>
    <s v="สำเร็จ"/>
    <s v="True Shop Future Park Rangsit Fl.2"/>
    <s v="ชำระครบ"/>
    <m/>
    <s v="TTB"/>
    <n v="490"/>
    <s v="12/8/2026 12:37"/>
    <s v="2SIP173SPC013"/>
    <s v="Sheep Screen Protector Clear - iPhone 17 Pro Max"/>
    <n v="1"/>
    <n v="490"/>
    <s v="0.0"/>
    <n v="490"/>
    <s v=""/>
    <s v="Screen Protector"/>
    <x v="8"/>
    <s v="True Shop  Future Park Rangsit Fl.2"/>
    <s v="BMA III - North East"/>
    <s v="BMA"/>
  </r>
  <r>
    <s v="RC-169-202608039"/>
    <s v="True Shop Central Westgate"/>
    <s v="POS"/>
    <x v="5"/>
    <s v="0.0"/>
    <n v="0"/>
    <n v="831.78"/>
    <n v="58.22"/>
    <n v="890"/>
    <x v="19"/>
    <s v="สำเร็จ"/>
    <s v="True Shop Central West Gate"/>
    <s v="ชำระครบ"/>
    <m/>
    <s v="KBANK"/>
    <n v="890"/>
    <s v="12/8/2026 12:36"/>
    <s v="9IPH171IMM476"/>
    <s v="iPhone Air Magsafe - Baseball"/>
    <n v="1"/>
    <n v="990"/>
    <s v="100.0"/>
    <n v="890"/>
    <s v=""/>
    <s v="Sheep x Peanuts"/>
    <x v="17"/>
    <s v="True Shop Central West Gate"/>
    <s v="BMA I - North West"/>
    <s v="BMA"/>
  </r>
  <r>
    <s v="RC-114-202608017"/>
    <s v="True Shop Robinson Kanchanaburi"/>
    <s v="POS"/>
    <x v="5"/>
    <s v="0.0"/>
    <n v="0"/>
    <n v="925.23"/>
    <n v="64.77"/>
    <n v="990"/>
    <x v="88"/>
    <s v="สำเร็จ"/>
    <s v="True Shop Robinson Kanchanaburi"/>
    <s v="ชำระครบ"/>
    <m/>
    <s v="TTB"/>
    <n v="990"/>
    <s v="12/8/2026 12:35"/>
    <s v="5IPH173IMM413"/>
    <s v="iPhone 17 Pro Max Magsafe - 101 Dalmatians"/>
    <n v="1"/>
    <n v="990"/>
    <s v="0.0"/>
    <n v="990"/>
    <s v=""/>
    <s v="Disney x Sheep"/>
    <x v="40"/>
    <s v="True Shop Robinson Kanchanaburi"/>
    <s v="UPC - West"/>
    <s v="UPC II"/>
  </r>
  <r>
    <s v="RC-133-202608040"/>
    <s v="True Shop Central Chanthaburi"/>
    <s v="POS"/>
    <x v="5"/>
    <s v="0.0"/>
    <n v="0"/>
    <n v="326.17"/>
    <n v="22.83"/>
    <n v="349"/>
    <x v="186"/>
    <s v="สำเร็จ"/>
    <s v="True Shop Central Chanthaburi"/>
    <s v="ชำระครบ"/>
    <m/>
    <s v="KBANK"/>
    <n v="349"/>
    <s v="12/8/2026 12:34"/>
    <s v="5PHC999CHR534"/>
    <s v="Phone Charm - Nick Wilde"/>
    <n v="1"/>
    <n v="349"/>
    <s v="0.0"/>
    <n v="349"/>
    <s v=""/>
    <s v="Disney x Sheep"/>
    <x v="2"/>
    <s v="True Shop Central Chanthaburi"/>
    <s v="UPC - East"/>
    <s v="UPC II"/>
  </r>
  <r>
    <s v="RC-200-202608010"/>
    <s v="True Shop Central Plaza Ubon Ratchathani (D)"/>
    <s v="POS"/>
    <x v="5"/>
    <s v="0.0"/>
    <n v="0"/>
    <n v="551.4"/>
    <n v="38.6"/>
    <n v="590"/>
    <x v="41"/>
    <s v="สำเร็จ"/>
    <s v="True Shop Central Plaza Ubon Ratchathani (D)"/>
    <s v="ชำระครบ"/>
    <m/>
    <s v="TTB"/>
    <n v="590"/>
    <s v="12/8/2026 12:30"/>
    <s v="2IPH170SCM013"/>
    <s v="Sheep Clear Magsafe - iPhone 17"/>
    <n v="1"/>
    <n v="690"/>
    <s v="100.0"/>
    <n v="590"/>
    <s v=""/>
    <s v="Sheep Clear"/>
    <x v="32"/>
    <s v="True Shop Central Plaza Ubon Ratchathani (D)"/>
    <s v="UPC - Central Northeast"/>
    <s v="UPC I"/>
  </r>
  <r>
    <s v="RC-79-202608007"/>
    <s v="True Shop Robinson Lopburi"/>
    <s v="POS"/>
    <x v="5"/>
    <s v="0.0"/>
    <n v="0"/>
    <n v="925.23"/>
    <n v="64.77"/>
    <n v="990"/>
    <x v="383"/>
    <s v="สำเร็จ"/>
    <s v="True Shop Robinson Lopburi"/>
    <s v="ชำระครบ"/>
    <m/>
    <s v="TTB"/>
    <n v="990"/>
    <s v="12/8/2026 12:22"/>
    <s v="9IPH170IMM474"/>
    <s v="iPhone 17 Magsafe - Peanuts"/>
    <n v="1"/>
    <n v="990"/>
    <s v="0.0"/>
    <n v="990"/>
    <s v=""/>
    <s v="Sheep x Peanuts"/>
    <x v="79"/>
    <s v="True Shop Robinson Lopburi"/>
    <s v="UPC - Central"/>
    <s v="UPC II"/>
  </r>
  <r>
    <s v="RC-125-202608146"/>
    <s v="TRUE - Central Rama 9"/>
    <s v="POS"/>
    <x v="5"/>
    <s v="0.0"/>
    <n v="0"/>
    <n v="1485.98"/>
    <n v="104.02"/>
    <n v="1590"/>
    <x v="384"/>
    <s v="สำเร็จ"/>
    <s v="True Shop Central Rama 9"/>
    <s v="ชำระครบ"/>
    <m/>
    <s v="KBANK"/>
    <n v="1590"/>
    <s v="12/8/2026 12:22"/>
    <s v="9IPD119PPL514"/>
    <s v="People Gen 10 - Monchhichi"/>
    <n v="1"/>
    <n v="1590"/>
    <s v="0.0"/>
    <n v="1590"/>
    <s v=""/>
    <s v="Monchhichi TH"/>
    <x v="1"/>
    <s v="True Shop Central Rama 9"/>
    <s v="BMA V - Central"/>
    <s v="BMA"/>
  </r>
  <r>
    <s v="RC-125-202608146"/>
    <s v="TRUE - Central Rama 9"/>
    <s v="POS"/>
    <x v="5"/>
    <m/>
    <m/>
    <m/>
    <m/>
    <m/>
    <x v="384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58-202608013"/>
    <s v="True Shop Central Nakhonsawan"/>
    <s v="POS"/>
    <x v="5"/>
    <s v="0.0"/>
    <n v="0"/>
    <n v="831.78"/>
    <n v="58.22"/>
    <n v="890"/>
    <x v="385"/>
    <s v="สำเร็จ"/>
    <s v="True Shop Central Nakhonsawan"/>
    <s v="ชำระครบ"/>
    <m/>
    <s v="KBANK"/>
    <n v="890"/>
    <s v="12/8/2026 12:22"/>
    <s v="9IPH173IMM553"/>
    <s v="Sheep Canvas 17 Pro Max - I am Polcasan"/>
    <n v="1"/>
    <n v="990"/>
    <s v="100.0"/>
    <n v="890"/>
    <s v=""/>
    <s v="Polcasan"/>
    <x v="80"/>
    <s v="True Shop Central Nakhonsawan"/>
    <s v="UPC - Central"/>
    <s v="UPC II"/>
  </r>
  <r>
    <s v="RC-158-202608012"/>
    <s v="True Shop Central Nakhonsawan"/>
    <s v="POS"/>
    <x v="5"/>
    <s v="0.0"/>
    <n v="0"/>
    <n v="831.78"/>
    <n v="58.22"/>
    <n v="890"/>
    <x v="386"/>
    <s v="สำเร็จ"/>
    <s v="True Shop Central Nakhonsawan"/>
    <s v="ชำระครบ"/>
    <m/>
    <s v="KBANK"/>
    <n v="890"/>
    <s v="12/8/2026 12:21"/>
    <s v="4IPH173IMM516"/>
    <s v="Sheep Canvas 17 Pro Max - Cinnamoroll"/>
    <n v="1"/>
    <n v="990"/>
    <s v="100.0"/>
    <n v="890"/>
    <s v=""/>
    <s v="Sanrio x Sheep"/>
    <x v="80"/>
    <s v="True Shop Central Nakhonsawan"/>
    <s v="UPC - Central"/>
    <s v="UPC II"/>
  </r>
  <r>
    <s v="RC-165-202608008"/>
    <s v="True Shop Central Ubonratchathani"/>
    <s v="POS"/>
    <x v="5"/>
    <s v="0.0"/>
    <n v="0"/>
    <n v="831.78"/>
    <n v="58.22"/>
    <n v="890"/>
    <x v="142"/>
    <s v="สำเร็จ"/>
    <s v="True Shop Central Ubonratchathani"/>
    <s v="ชำระครบ"/>
    <m/>
    <s v="KBANK"/>
    <n v="890"/>
    <s v="12/8/2026 12:20"/>
    <s v="5IPH173IMM559"/>
    <s v="Sheep Canvas 17 Pro Max - Toy Story 5"/>
    <n v="1"/>
    <n v="990"/>
    <s v="100.0"/>
    <n v="890"/>
    <s v=""/>
    <s v="Disney x Sheep"/>
    <x v="42"/>
    <s v="True Shop Central Ubonratchathani"/>
    <s v="UPC - Central Northeast"/>
    <s v="UPC I"/>
  </r>
  <r>
    <s v="RC-72-202608004"/>
    <s v="True Shop Robinson Chaiyaphum"/>
    <s v="POS"/>
    <x v="5"/>
    <s v="0.0"/>
    <n v="0"/>
    <n v="644.86"/>
    <n v="45.14"/>
    <n v="690"/>
    <x v="387"/>
    <s v="สำเร็จ"/>
    <s v="True Shop Robinson Chaiyaphum"/>
    <s v="ชำระครบ"/>
    <m/>
    <s v="KBANK"/>
    <n v="690"/>
    <s v="12/8/2026 12:14"/>
    <s v="2IPH170SCM555"/>
    <s v="Sheep Canvas Clear Matte Black - iPhone 17"/>
    <n v="1"/>
    <n v="690"/>
    <s v="0.0"/>
    <n v="690"/>
    <s v=""/>
    <s v="Sheep Clear"/>
    <x v="48"/>
    <s v="True Shop Robinson Chaiyaphum"/>
    <s v="UPC - Lower Northeast"/>
    <s v="UPC I"/>
  </r>
  <r>
    <s v="RC-171-202608015"/>
    <s v="True Shop Lotus's Bangna-trad"/>
    <s v="POS"/>
    <x v="5"/>
    <s v="0.0"/>
    <n v="0"/>
    <n v="185.98"/>
    <n v="13.02"/>
    <n v="199"/>
    <x v="270"/>
    <s v="สำเร็จ"/>
    <s v="True Shop Lotus's Bangna-trad"/>
    <s v="ชำระครบ"/>
    <m/>
    <s v="KBANK"/>
    <n v="199"/>
    <s v="12/8/2026 12:09"/>
    <s v="5FIG999DKC007"/>
    <s v="Blind Box (1/8) - Stitch Howdy y'all"/>
    <n v="1"/>
    <n v="199"/>
    <s v="0.0"/>
    <n v="199"/>
    <s v=""/>
    <s v="Potdemiel"/>
    <x v="51"/>
    <s v="True Shop Lotus's Bangna-trad"/>
    <s v="BMA IV - South East"/>
    <s v="BMA"/>
  </r>
  <r>
    <s v="RC-71-202608015"/>
    <s v="True Shop Robinson Roi-Et"/>
    <s v="POS"/>
    <x v="5"/>
    <s v="0.0"/>
    <n v="0"/>
    <n v="644.86"/>
    <n v="45.14"/>
    <n v="690"/>
    <x v="12"/>
    <s v="สำเร็จ"/>
    <s v="True Shop Robinson Roi-Et"/>
    <s v="ชำระครบ"/>
    <m/>
    <s v="KBANK"/>
    <n v="690"/>
    <s v="12/8/2026 12:05"/>
    <s v="2IPH170SCM557"/>
    <s v="Sheep Canvas Clear Matte Purple - iPhone 17"/>
    <n v="1"/>
    <n v="690"/>
    <s v="0.0"/>
    <n v="690"/>
    <s v=""/>
    <s v="Sheep Clear"/>
    <x v="43"/>
    <s v="True Shop Robinson Roi-Et"/>
    <s v="UPC - Central Northeast"/>
    <s v="UPC I"/>
  </r>
  <r>
    <s v="RC-198-202608009"/>
    <s v="True Shop Central Salaya (D)"/>
    <s v="POS"/>
    <x v="5"/>
    <s v="0.0"/>
    <n v="0"/>
    <n v="644.86"/>
    <n v="45.14"/>
    <n v="690"/>
    <x v="388"/>
    <s v="สำเร็จ"/>
    <s v="True Shop Central Salaya (D)"/>
    <s v="ชำระครบ"/>
    <m/>
    <s v="KBANK"/>
    <n v="690"/>
    <s v="12/8/2026 11:55"/>
    <s v="2IPH170SCM135"/>
    <s v="Sheep Canvas Clear Matte - iPhone 17"/>
    <n v="1"/>
    <n v="690"/>
    <s v="0.0"/>
    <n v="690"/>
    <s v=""/>
    <s v="Sheep Clear"/>
    <x v="72"/>
    <s v="True Shop Central Salaya (D)"/>
    <s v="UPC - West"/>
    <s v="UPC II"/>
  </r>
  <r>
    <s v="RC-141-202608014"/>
    <s v="True Shop The mall Bangkapi"/>
    <s v="POS"/>
    <x v="5"/>
    <s v="0.0"/>
    <n v="0"/>
    <n v="457.94"/>
    <n v="32.06"/>
    <n v="490"/>
    <x v="214"/>
    <s v="สำเร็จ"/>
    <s v="True Shop The Mall Bangkapi"/>
    <s v="ชำระครบ"/>
    <m/>
    <s v="KBANK"/>
    <n v="490"/>
    <s v="12/8/2026 11:49"/>
    <s v="2SIP173SPC013"/>
    <s v="Sheep Screen Protector Clear - iPhone 17 Pro Max"/>
    <n v="1"/>
    <n v="490"/>
    <s v="0.0"/>
    <n v="490"/>
    <s v=""/>
    <s v="Screen Protector"/>
    <x v="4"/>
    <s v="True Shop The Mall Bangkapi"/>
    <s v="BMA IV - South East"/>
    <s v="BMA"/>
  </r>
  <r>
    <s v="RC-133-202608039"/>
    <s v="True Shop Central Chanthaburi"/>
    <s v="POS"/>
    <x v="5"/>
    <s v="0.0"/>
    <n v="0"/>
    <n v="1577.57"/>
    <n v="110.43"/>
    <n v="1688"/>
    <x v="389"/>
    <s v="สำเร็จ"/>
    <s v="True Shop Central Chanthaburi"/>
    <s v="ชำระครบ"/>
    <m/>
    <s v="BBL"/>
    <n v="1688"/>
    <s v="12/8/2026 11:37"/>
    <s v="4ACC999SGM516"/>
    <s v="Sheep Phone Grip - Cinnamoroll"/>
    <n v="1"/>
    <n v="349"/>
    <s v="0.0"/>
    <n v="349"/>
    <s v=""/>
    <s v="Sanrio x Sheep"/>
    <x v="2"/>
    <s v="True Shop Central Chanthaburi"/>
    <s v="UPC - East"/>
    <s v="UPC II"/>
  </r>
  <r>
    <s v="RC-133-202608039"/>
    <s v="True Shop Central Chanthaburi"/>
    <s v="POS"/>
    <x v="5"/>
    <m/>
    <m/>
    <m/>
    <m/>
    <m/>
    <x v="389"/>
    <s v="สำเร็จ"/>
    <s v="True Shop Central Chanthaburi"/>
    <s v="ชำระครบ"/>
    <m/>
    <s v=""/>
    <s v=""/>
    <s v=""/>
    <s v="4ACC999SGM520"/>
    <s v="Sheep Phone Grip - Hello Kitty"/>
    <n v="1"/>
    <n v="349"/>
    <s v="0.0"/>
    <n v="349"/>
    <s v=""/>
    <s v="Sanrio x Sheep"/>
    <x v="2"/>
    <s v="True Shop Central Chanthaburi"/>
    <s v="UPC - East"/>
    <s v="UPC II"/>
  </r>
  <r>
    <s v="RC-133-202608039"/>
    <s v="True Shop Central Chanthaburi"/>
    <s v="POS"/>
    <x v="5"/>
    <m/>
    <m/>
    <m/>
    <m/>
    <m/>
    <x v="389"/>
    <s v="สำเร็จ"/>
    <s v="True Shop Central Chanthaburi"/>
    <s v="ชำระครบ"/>
    <m/>
    <s v=""/>
    <s v=""/>
    <s v=""/>
    <s v="4IPH173IMM520"/>
    <s v="Sheep Canvas 17 Pro Max - Hello Kitty"/>
    <n v="1"/>
    <n v="990"/>
    <s v="0.0"/>
    <n v="990"/>
    <s v=""/>
    <s v="Sanrio x Sheep"/>
    <x v="2"/>
    <s v="True Shop Central Chanthaburi"/>
    <s v="UPC - East"/>
    <s v="UPC II"/>
  </r>
  <r>
    <s v="RC-125-202608145"/>
    <s v="TRUE - Central Rama 9"/>
    <s v="POS"/>
    <x v="5"/>
    <s v="0.0"/>
    <n v="0"/>
    <n v="1314.02"/>
    <n v="91.98"/>
    <n v="1406"/>
    <x v="1"/>
    <s v="สำเร็จ"/>
    <s v="True Shop Central Rama 9"/>
    <s v="ชำระครบ"/>
    <m/>
    <s v="KBANK"/>
    <n v="1406"/>
    <s v="12/8/2026 11:31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45"/>
    <s v="TRUE - Central Rama 9"/>
    <s v="POS"/>
    <x v="5"/>
    <m/>
    <m/>
    <m/>
    <m/>
    <m/>
    <x v="1"/>
    <s v="สำเร็จ"/>
    <s v="True Shop Central Rama 9"/>
    <s v="ชำระครบ"/>
    <m/>
    <s v=""/>
    <s v=""/>
    <s v=""/>
    <s v="5IPH173IMM415"/>
    <s v="iPhone 17 Pro Max Magsafe - Dumbo"/>
    <n v="1"/>
    <n v="990"/>
    <s v="49.5"/>
    <n v="940.5"/>
    <s v=""/>
    <s v="Disney x Sheep"/>
    <x v="1"/>
    <s v="True Shop Central Rama 9"/>
    <s v="BMA V - Central"/>
    <s v="BMA"/>
  </r>
  <r>
    <s v="RC-125-202608145"/>
    <s v="TRUE - Central Rama 9"/>
    <s v="POS"/>
    <x v="5"/>
    <m/>
    <m/>
    <m/>
    <m/>
    <m/>
    <x v="1"/>
    <s v="สำเร็จ"/>
    <s v="True Shop Central Rama 9"/>
    <s v="ชำระครบ"/>
    <m/>
    <s v=""/>
    <s v=""/>
    <s v=""/>
    <s v="2SIP173SPC013"/>
    <s v="Sheep Screen Protector Clear - iPhone 17 Pro Max"/>
    <n v="1"/>
    <n v="490"/>
    <s v="24.5"/>
    <n v="465.5"/>
    <s v=""/>
    <s v="Screen Protector"/>
    <x v="1"/>
    <s v="True Shop Central Rama 9"/>
    <s v="BMA V - Central"/>
    <s v="BMA"/>
  </r>
  <r>
    <s v="RC-180-202608031"/>
    <s v="True Shop Future Park Rangsit Fl.2"/>
    <s v="POS"/>
    <x v="5"/>
    <s v="0.0"/>
    <n v="0"/>
    <n v="271.02999999999997"/>
    <n v="18.97"/>
    <n v="290"/>
    <x v="390"/>
    <s v="สำเร็จ"/>
    <s v="True Shop Future Park Rangsit Fl.2"/>
    <s v="ชำระครบ"/>
    <m/>
    <s v="UOB"/>
    <n v="290"/>
    <s v="12/8/2026 11:30"/>
    <s v="2SCP172BCG013"/>
    <s v="Sheep Bullet Camera Glass Clear iPhone 17 Pro /17 Pro Max"/>
    <n v="1"/>
    <n v="290"/>
    <s v="0.0"/>
    <n v="290"/>
    <s v=""/>
    <s v="Screen Protector"/>
    <x v="8"/>
    <s v="True Shop  Future Park Rangsit Fl.2"/>
    <s v="BMA III - North East"/>
    <s v="BMA"/>
  </r>
  <r>
    <s v="RC-180-202608030"/>
    <s v="True Shop Future Park Rangsit Fl.2"/>
    <s v="POS"/>
    <x v="5"/>
    <s v="0.0"/>
    <n v="0"/>
    <n v="551.4"/>
    <n v="38.6"/>
    <n v="590"/>
    <x v="12"/>
    <s v="สำเร็จ"/>
    <s v="True Shop Future Park Rangsit Fl.2"/>
    <s v="ชำระครบ"/>
    <m/>
    <s v="UOB"/>
    <n v="590"/>
    <s v="12/8/2026 11:29"/>
    <s v="2IPH173SCM013"/>
    <s v="Sheep Clear Magsafe - iPhone 17 Pro Max"/>
    <n v="1"/>
    <n v="690"/>
    <s v="100.0"/>
    <n v="590"/>
    <s v=""/>
    <s v="Sheep Clear"/>
    <x v="8"/>
    <s v="True Shop  Future Park Rangsit Fl.2"/>
    <s v="BMA III - North East"/>
    <s v="BMA"/>
  </r>
  <r>
    <s v="RC-171-202608014"/>
    <s v="True Shop Lotus's Bangna-trad"/>
    <s v="POS"/>
    <x v="5"/>
    <s v="0.0"/>
    <n v="0"/>
    <n v="364.49"/>
    <n v="25.51"/>
    <n v="390"/>
    <x v="391"/>
    <s v="สำเร็จ"/>
    <s v="True Shop Lotus's Bangna-trad"/>
    <s v="ชำระครบ"/>
    <m/>
    <s v="KBANK"/>
    <n v="390"/>
    <s v="12/8/2026 11:22"/>
    <s v="2SCP172BCG090"/>
    <s v="Sheep Bullet Camera Glass iPhone 17 Pro /17 Pro Max - Silver"/>
    <n v="1"/>
    <n v="390"/>
    <s v="0.0"/>
    <n v="390"/>
    <s v=""/>
    <s v="Screen Protector"/>
    <x v="51"/>
    <s v="True Shop Lotus's Bangna-trad"/>
    <s v="BMA IV - South East"/>
    <s v="BMA"/>
  </r>
  <r>
    <s v="RC-133-202608038"/>
    <s v="True Shop Central Chanthaburi"/>
    <s v="POS"/>
    <x v="5"/>
    <s v="0.0"/>
    <n v="0"/>
    <n v="364.49"/>
    <n v="25.51"/>
    <n v="390"/>
    <x v="290"/>
    <s v="สำเร็จ"/>
    <s v="True Shop Central Chanthaburi"/>
    <s v="ชำระครบ"/>
    <m/>
    <s v="KBANK"/>
    <n v="390"/>
    <s v="12/8/2026 11:21"/>
    <s v="2SCP172BCG004"/>
    <s v="Sheep Bullet Camera Glass iPhone 17 Pro /17 Pro Max - Blue"/>
    <n v="1"/>
    <n v="390"/>
    <s v="0.0"/>
    <n v="390"/>
    <s v=""/>
    <s v="Screen Protector"/>
    <x v="2"/>
    <s v="True Shop Central Chanthaburi"/>
    <s v="UPC - East"/>
    <s v="UPC II"/>
  </r>
  <r>
    <s v="RC-105-202608023"/>
    <s v="True Shop Lotus's Ranong"/>
    <s v="POS"/>
    <x v="5"/>
    <s v="0.0"/>
    <n v="0"/>
    <n v="326.17"/>
    <n v="22.83"/>
    <n v="349"/>
    <x v="152"/>
    <s v="สำเร็จ"/>
    <s v="True Shop Lotus's Ranong"/>
    <s v="ชำระครบ"/>
    <m/>
    <s v="Cash"/>
    <n v="349"/>
    <s v="12/8/2026 11:20"/>
    <s v="4ACC999SGM525"/>
    <s v="Sheep Phone Grip - Pompompudding"/>
    <n v="1"/>
    <n v="349"/>
    <s v="0.0"/>
    <n v="349"/>
    <s v=""/>
    <s v="Sanrio x Sheep"/>
    <x v="15"/>
    <s v="True Shop Lotus's Ranong"/>
    <s v="UPC - Upper South"/>
    <s v="UPC II"/>
  </r>
  <r>
    <s v="RC-171-202608013"/>
    <s v="True Shop Lotus's Bangna-trad"/>
    <s v="POS"/>
    <x v="5"/>
    <s v="0.0"/>
    <n v="0"/>
    <n v="551.4"/>
    <n v="38.6"/>
    <n v="590"/>
    <x v="391"/>
    <s v="สำเร็จ"/>
    <s v="True Shop Lotus's Bangna-trad"/>
    <s v="ชำระครบ"/>
    <m/>
    <s v="KBANK"/>
    <n v="590"/>
    <s v="12/8/2026 11:18"/>
    <s v="2IPH173SCM013"/>
    <s v="Sheep Clear Magsafe - iPhone 17 Pro Max"/>
    <n v="1"/>
    <n v="690"/>
    <s v="100.0"/>
    <n v="590"/>
    <s v=""/>
    <s v="Sheep Clear"/>
    <x v="51"/>
    <s v="True Shop Lotus's Bangna-trad"/>
    <s v="BMA IV - South East"/>
    <s v="BMA"/>
  </r>
  <r>
    <s v="RC-169-202608038"/>
    <s v="True Shop Central Westgate"/>
    <s v="POS"/>
    <x v="5"/>
    <s v="0.0"/>
    <n v="0"/>
    <n v="822.43"/>
    <n v="57.57"/>
    <n v="880"/>
    <x v="19"/>
    <s v="สำเร็จ"/>
    <s v="True Shop Central West Gate"/>
    <s v="ชำระครบ"/>
    <m/>
    <s v="KBANK"/>
    <n v="880"/>
    <s v="12/8/2026 10:54"/>
    <s v="2SCP172BCG013"/>
    <s v="Sheep Bullet Camera Glass Clear iPhone 17 Pro /17 Pro Max"/>
    <n v="1"/>
    <n v="290"/>
    <s v="29.59"/>
    <n v="260.41000000000003"/>
    <s v=""/>
    <s v="Screen Protector"/>
    <x v="17"/>
    <s v="True Shop Central West Gate"/>
    <s v="BMA I - North West"/>
    <s v="BMA"/>
  </r>
  <r>
    <s v="RC-169-202608038"/>
    <s v="True Shop Central Westgate"/>
    <s v="POS"/>
    <x v="5"/>
    <m/>
    <m/>
    <m/>
    <m/>
    <m/>
    <x v="19"/>
    <s v="สำเร็จ"/>
    <s v="True Shop Central West Gate"/>
    <s v="ชำระครบ"/>
    <m/>
    <s v=""/>
    <s v=""/>
    <s v=""/>
    <s v="2IPH173SCM004"/>
    <s v="Sheep Canvas Clear Blue - iPhone 17 Pro Max"/>
    <n v="1"/>
    <n v="690"/>
    <s v="70.41"/>
    <n v="619.59"/>
    <s v=""/>
    <s v="Sheep Clear"/>
    <x v="17"/>
    <s v="True Shop Central West Gate"/>
    <s v="BMA I - North West"/>
    <s v="BMA"/>
  </r>
  <r>
    <s v="RC-207-202608019"/>
    <s v="True Shop Fashion Island (D)"/>
    <s v="POS"/>
    <x v="5"/>
    <s v="0.0"/>
    <n v="0"/>
    <n v="177.57"/>
    <n v="12.43"/>
    <n v="190"/>
    <x v="378"/>
    <s v="สำเร็จ"/>
    <s v="True Shop Fashion Island (D)"/>
    <s v="ชำระครบ"/>
    <m/>
    <s v="KBANK"/>
    <n v="190"/>
    <s v="12/8/2026 10:28"/>
    <s v="2SCP170BCG013"/>
    <s v="Sheep Bullet Camera Glass Clear iPhone 17"/>
    <n v="1"/>
    <n v="190"/>
    <s v="0.0"/>
    <n v="190"/>
    <s v=""/>
    <s v="Screen Protector"/>
    <x v="67"/>
    <s v="True Shop Fashion Island (D)"/>
    <s v="BMA III - North East"/>
    <s v="BMA"/>
  </r>
  <r>
    <s v="RC-156-202608018"/>
    <s v="True Shop The mall Bangkae"/>
    <s v="POS"/>
    <x v="6"/>
    <s v="0.0"/>
    <n v="0"/>
    <n v="831.78"/>
    <n v="58.22"/>
    <n v="890"/>
    <x v="392"/>
    <s v="สำเร็จ"/>
    <s v="True Shop The Mall Bangkae 2Fl."/>
    <s v="ชำระครบ"/>
    <m/>
    <s v="TTB"/>
    <n v="890"/>
    <s v="11/8/2026 21:36"/>
    <s v="4IPH173IMM518"/>
    <s v="Sheep Canvas 17 Pro Max - Pochacco"/>
    <n v="1"/>
    <n v="990"/>
    <s v="100.0"/>
    <n v="890"/>
    <s v=""/>
    <s v="Sanrio x Sheep"/>
    <x v="22"/>
    <s v="True Shop The Mall Bangkae 2Fl."/>
    <s v="BMA II - South West"/>
    <s v="BMA"/>
  </r>
  <r>
    <s v="RC-156-202608017"/>
    <s v="True Shop The mall Bangkae"/>
    <s v="POS"/>
    <x v="6"/>
    <s v="0.0"/>
    <n v="0"/>
    <n v="831.78"/>
    <n v="58.22"/>
    <n v="890"/>
    <x v="393"/>
    <s v="สำเร็จ"/>
    <s v="True Shop The Mall Bangkae 2Fl."/>
    <s v="ชำระครบ"/>
    <m/>
    <s v="TTB"/>
    <n v="890"/>
    <s v="11/8/2026 21:36"/>
    <s v="5IPH173IMM562"/>
    <s v="Sheep Canvas 17 Pro Max - Friends Forever"/>
    <n v="1"/>
    <n v="990"/>
    <s v="100.0"/>
    <n v="890"/>
    <s v=""/>
    <s v="Disney x Sheep"/>
    <x v="22"/>
    <s v="True Shop The Mall Bangkae 2Fl."/>
    <s v="BMA II - South West"/>
    <s v="BMA"/>
  </r>
  <r>
    <s v="RC-133-202608037"/>
    <s v="True Shop Central Chanthaburi"/>
    <s v="POS"/>
    <x v="6"/>
    <s v="0.0"/>
    <n v="0"/>
    <n v="457.94"/>
    <n v="32.06"/>
    <n v="490"/>
    <x v="290"/>
    <s v="สำเร็จ"/>
    <s v="True Shop Central Chanthaburi"/>
    <s v="ชำระครบ"/>
    <m/>
    <s v="KBANK"/>
    <n v="490"/>
    <s v="11/8/2026 20:52"/>
    <s v="2SIP171SPC013"/>
    <s v="Sheep Screen Protector Clear - iPhone Air"/>
    <n v="1"/>
    <n v="490"/>
    <s v="0.0"/>
    <n v="490"/>
    <s v=""/>
    <s v="Screen Protector"/>
    <x v="2"/>
    <s v="True Shop Central Chanthaburi"/>
    <s v="UPC - East"/>
    <s v="UPC II"/>
  </r>
  <r>
    <s v="RC-156-202608016"/>
    <s v="True Shop The mall Bangkae"/>
    <s v="POS"/>
    <x v="6"/>
    <s v="0.0"/>
    <n v="0"/>
    <n v="831.78"/>
    <n v="58.22"/>
    <n v="890"/>
    <x v="132"/>
    <s v="สำเร็จ"/>
    <s v="True Shop The Mall Bangkae 2Fl."/>
    <s v="ชำระครบ"/>
    <m/>
    <s v="TTB"/>
    <n v="890"/>
    <s v="11/8/2026 20:26"/>
    <s v="5SSC506IMM503"/>
    <s v="Sheep Canvas S26 Ultra - Stitch Travel"/>
    <n v="1"/>
    <n v="990"/>
    <s v="100.0"/>
    <n v="890"/>
    <s v=""/>
    <s v="Disney x Sheep"/>
    <x v="22"/>
    <s v="True Shop The Mall Bangkae 2Fl."/>
    <s v="BMA II - South West"/>
    <s v="BMA"/>
  </r>
  <r>
    <s v="RC-136-202608027"/>
    <s v="True Shop Seacon Square 2"/>
    <s v="POS"/>
    <x v="6"/>
    <s v="0.0"/>
    <n v="0"/>
    <n v="551.4"/>
    <n v="38.6"/>
    <n v="590"/>
    <x v="24"/>
    <s v="สำเร็จ"/>
    <s v="True Shop Seacon Square 2"/>
    <s v="ชำระครบ"/>
    <m/>
    <s v="TTB"/>
    <n v="590"/>
    <s v="11/8/2026 20:31"/>
    <s v="2IPH173SCM013"/>
    <s v="Sheep Clear Magsafe - iPhone 17 Pro Max"/>
    <n v="1"/>
    <n v="690"/>
    <s v="100.0"/>
    <n v="590"/>
    <s v=""/>
    <s v="Sheep Clear"/>
    <x v="21"/>
    <s v="True Shop Seacon Square 2"/>
    <s v="BMA IV - South East"/>
    <s v="BMA"/>
  </r>
  <r>
    <s v="RC-143-202608011"/>
    <s v="True Shop Central Krabi"/>
    <s v="POS"/>
    <x v="6"/>
    <s v="0.0"/>
    <n v="0"/>
    <n v="1747.66"/>
    <n v="122.34"/>
    <n v="1870"/>
    <x v="394"/>
    <s v="สำเร็จ"/>
    <s v="True Shop Central Krabi"/>
    <s v="ชำระครบ"/>
    <m/>
    <s v="TTB"/>
    <n v="1870"/>
    <s v="11/8/2026 20:02"/>
    <s v="2SIP173SPC013"/>
    <s v="Sheep Screen Protector Clear - iPhone 17 Pro Max"/>
    <n v="1"/>
    <n v="490"/>
    <s v="0.0"/>
    <n v="490"/>
    <s v=""/>
    <s v="Screen Protector"/>
    <x v="9"/>
    <s v="True Shop Central Krabi"/>
    <s v="UPC - Upper South"/>
    <s v="UPC II"/>
  </r>
  <r>
    <s v="RC-143-202608011"/>
    <s v="True Shop Central Krabi"/>
    <s v="POS"/>
    <x v="6"/>
    <m/>
    <m/>
    <m/>
    <m/>
    <m/>
    <x v="394"/>
    <s v="สำเร็จ"/>
    <s v="True Shop Central Krabi"/>
    <s v="ชำระครบ"/>
    <m/>
    <s v=""/>
    <s v=""/>
    <s v=""/>
    <s v="5IPH173IMM502"/>
    <s v="iPhone 17 Pro Max Magsafe - Stitch Beach"/>
    <n v="1"/>
    <n v="990"/>
    <s v="0.0"/>
    <n v="990"/>
    <s v=""/>
    <s v="Disney x Sheep"/>
    <x v="9"/>
    <s v="True Shop Central Krabi"/>
    <s v="UPC - Upper South"/>
    <s v="UPC II"/>
  </r>
  <r>
    <s v="RC-143-202608011"/>
    <s v="True Shop Central Krabi"/>
    <s v="POS"/>
    <x v="6"/>
    <m/>
    <m/>
    <m/>
    <m/>
    <m/>
    <x v="394"/>
    <s v="สำเร็จ"/>
    <s v="True Shop Central Krabi"/>
    <s v="ชำระครบ"/>
    <m/>
    <s v=""/>
    <s v=""/>
    <s v=""/>
    <s v="2SCP172BCG016"/>
    <s v="Sheep Bullet Camera Glass iPhone 17 Pro /17 Pro Max - Orange"/>
    <n v="1"/>
    <n v="390"/>
    <s v="0.0"/>
    <n v="390"/>
    <s v=""/>
    <s v="Screen Protector"/>
    <x v="9"/>
    <s v="True Shop Central Krabi"/>
    <s v="UPC - Upper South"/>
    <s v="UPC II"/>
  </r>
  <r>
    <s v="RC-180-202608029"/>
    <s v="True Shop Future Park Rangsit Fl.2"/>
    <s v="POS"/>
    <x v="6"/>
    <s v="0.0"/>
    <n v="0"/>
    <n v="457.94"/>
    <n v="32.06"/>
    <n v="490"/>
    <x v="79"/>
    <s v="สำเร็จ"/>
    <s v="True Shop Future Park Rangsit Fl.2"/>
    <s v="ชำระครบ"/>
    <m/>
    <s v="TTB"/>
    <n v="490"/>
    <s v="11/8/2026 19:54"/>
    <s v="2SIP173SPC013"/>
    <s v="Sheep Screen Protector Clear - iPhone 17 Pro Max"/>
    <n v="1"/>
    <n v="490"/>
    <s v="0.0"/>
    <n v="490"/>
    <s v=""/>
    <s v="Screen Protector"/>
    <x v="8"/>
    <s v="True Shop  Future Park Rangsit Fl.2"/>
    <s v="BMA III - North East"/>
    <s v="BMA"/>
  </r>
  <r>
    <s v="RC-142-202608015"/>
    <s v="True Shop Central Pinklao 3Fl."/>
    <s v="POS"/>
    <x v="6"/>
    <s v="0.0"/>
    <n v="0"/>
    <n v="831.78"/>
    <n v="58.22"/>
    <n v="890"/>
    <x v="395"/>
    <s v="สำเร็จ"/>
    <s v="True Shop Central Pinklao 3Fl."/>
    <s v="ชำระครบ"/>
    <m/>
    <s v="TTB"/>
    <n v="890"/>
    <s v="11/8/2026 19:52"/>
    <s v="9SSC506IMM435"/>
    <s v="Sheep Canvas S26 Ultra - Ribbon Bunny"/>
    <n v="1"/>
    <n v="990"/>
    <s v="100.0"/>
    <n v="890"/>
    <s v=""/>
    <s v="Esther Bunny x Sheep"/>
    <x v="0"/>
    <s v="True Shop Central Pinklao 3Fl."/>
    <s v="BMA II - South West"/>
    <s v="BMA"/>
  </r>
  <r>
    <s v="RC-68-202608010"/>
    <s v="True Shop Kao Yai Market Village"/>
    <s v="POS"/>
    <x v="6"/>
    <s v="0.0"/>
    <n v="0"/>
    <n v="925.23"/>
    <n v="64.77"/>
    <n v="990"/>
    <x v="396"/>
    <s v="สำเร็จ"/>
    <s v="True Shop Kao Yai Market Village"/>
    <s v="ชำระครบ"/>
    <m/>
    <s v="KBANK"/>
    <n v="990"/>
    <s v="11/8/2026 19:50"/>
    <s v="9IPH173IMM514"/>
    <s v="iPhone 17 Pro Max Magsafe - Monchhichi"/>
    <n v="1"/>
    <n v="990"/>
    <s v="0.0"/>
    <n v="990"/>
    <s v=""/>
    <s v="Monchhichi TH"/>
    <x v="71"/>
    <s v="True Shop Kao Yai Market Village"/>
    <s v="UPC - Lower Northeast"/>
    <s v="UPC I"/>
  </r>
  <r>
    <s v="RC-79-202608006"/>
    <s v="True Shop Robinson Lopburi"/>
    <s v="POS"/>
    <x v="6"/>
    <s v="0.0"/>
    <n v="0"/>
    <n v="551.4"/>
    <n v="38.6"/>
    <n v="590"/>
    <x v="358"/>
    <s v="สำเร็จ"/>
    <s v="True Shop Robinson Lopburi"/>
    <s v="ชำระครบ"/>
    <m/>
    <s v="TTB"/>
    <n v="590"/>
    <s v="11/8/2026 19:36"/>
    <s v="2IPH173SCM013"/>
    <s v="Sheep Clear Magsafe - iPhone 17 Pro Max"/>
    <n v="1"/>
    <n v="690"/>
    <s v="100.0"/>
    <n v="590"/>
    <s v=""/>
    <s v="Sheep Clear"/>
    <x v="79"/>
    <s v="True Shop Robinson Lopburi"/>
    <s v="UPC - Central"/>
    <s v="UPC II"/>
  </r>
  <r>
    <s v="RC-162-202608011"/>
    <s v="True Shop Central Festival Hatyai"/>
    <s v="POS"/>
    <x v="6"/>
    <s v="0.0"/>
    <n v="0"/>
    <n v="551.4"/>
    <n v="38.6"/>
    <n v="590"/>
    <x v="397"/>
    <s v="สำเร็จ"/>
    <s v="True Shop Central Festival Hatyai"/>
    <s v="ชำระครบ"/>
    <m/>
    <s v="KBANK"/>
    <n v="590"/>
    <s v="11/8/2026 19:30"/>
    <s v="2IPH170SCM013"/>
    <s v="Sheep Clear Magsafe - iPhone 17"/>
    <n v="1"/>
    <n v="690"/>
    <s v="100.0"/>
    <n v="590"/>
    <s v=""/>
    <s v="Sheep Clear"/>
    <x v="54"/>
    <s v="True Shop Central Festival Hatyai"/>
    <s v="UPC - Lower South"/>
    <s v="UPC II"/>
  </r>
  <r>
    <s v="RC-152-202608009"/>
    <s v="True Shop Future Park Rangsit(H)"/>
    <s v="POS"/>
    <x v="6"/>
    <s v="0.0"/>
    <n v="0"/>
    <n v="831.78"/>
    <n v="58.22"/>
    <n v="890"/>
    <x v="211"/>
    <s v="สำเร็จ"/>
    <s v="True Shop Future Park Rangsit(H)"/>
    <s v="ชำระครบ"/>
    <m/>
    <s v="BBL"/>
    <n v="890"/>
    <s v="11/8/2026 19:20"/>
    <s v="4IPH172IMM516"/>
    <s v="Sheep Canvas 17 Pro - Cinnamoroll"/>
    <n v="1"/>
    <n v="990"/>
    <s v="100.0"/>
    <n v="890"/>
    <s v=""/>
    <s v="Sanrio x Sheep"/>
    <x v="66"/>
    <s v="True Shop Future Park Rangsit(H)"/>
    <s v="BMA III - North East"/>
    <s v="BMA"/>
  </r>
  <r>
    <s v="RC-102-202608004"/>
    <s v="True Shop Asawann Shopping Complex Nongkhai"/>
    <s v="POS"/>
    <x v="6"/>
    <s v="0.0"/>
    <n v="0"/>
    <n v="925.23"/>
    <n v="64.77"/>
    <n v="990"/>
    <x v="398"/>
    <s v="สำเร็จ"/>
    <s v="True Shop Asawann Shopping Complex Nongkhai"/>
    <s v="ชำระครบ"/>
    <m/>
    <s v="KBANK"/>
    <n v="990"/>
    <s v="11/8/2026 19:06"/>
    <s v="9IPH172IMM515"/>
    <s v="iPhone 17 Pro Magsafe - Kawaii Monchhichi"/>
    <n v="1"/>
    <n v="990"/>
    <s v="0.0"/>
    <n v="990"/>
    <s v=""/>
    <s v="Monchhichi TH"/>
    <x v="89"/>
    <s v="True Shop Asawann Shopping Complex Nongkhai"/>
    <s v="UPC - Upper Northeast"/>
    <s v="UPC I"/>
  </r>
  <r>
    <s v="RC-125-202608143"/>
    <s v="TRUE - Central Rama 9"/>
    <s v="POS"/>
    <x v="6"/>
    <s v="0.0"/>
    <n v="0"/>
    <n v="326.17"/>
    <n v="22.83"/>
    <n v="349"/>
    <x v="90"/>
    <s v="สำเร็จ"/>
    <s v="True Shop Central Rama 9"/>
    <s v="ชำระครบ"/>
    <m/>
    <s v="KBANK"/>
    <n v="349"/>
    <s v="11/8/2026 19:02"/>
    <s v="4PHC999CHR522"/>
    <s v="Sheep Phone Charm - Little Twin Stars"/>
    <n v="1"/>
    <n v="349"/>
    <s v="0.0"/>
    <n v="349"/>
    <s v=""/>
    <s v="Sanrio x Sheep"/>
    <x v="1"/>
    <s v="True Shop Central Rama 9"/>
    <s v="BMA V - Central"/>
    <s v="BMA"/>
  </r>
  <r>
    <s v="RC-133-202608036"/>
    <s v="True Shop Central Chanthaburi"/>
    <s v="POS"/>
    <x v="6"/>
    <s v="0.0"/>
    <n v="0"/>
    <n v="925.23"/>
    <n v="64.77"/>
    <n v="990"/>
    <x v="290"/>
    <s v="สำเร็จ"/>
    <s v="True Shop Central Chanthaburi"/>
    <s v="ชำระครบ"/>
    <m/>
    <s v="KBANK"/>
    <n v="990"/>
    <s v="11/8/2026 18:56"/>
    <s v="9IPH173IMM507"/>
    <s v="iPhone 17 Pro Max Magsafe - Momorei Rico"/>
    <n v="1"/>
    <n v="990"/>
    <s v="0.0"/>
    <n v="990"/>
    <s v=""/>
    <s v="Momorei"/>
    <x v="2"/>
    <s v="True Shop Central Chanthaburi"/>
    <s v="UPC - East"/>
    <s v="UPC II"/>
  </r>
  <r>
    <s v="RC-147-202608025"/>
    <s v="True Shop Terminal 21 Pattaya"/>
    <s v="POS"/>
    <x v="6"/>
    <s v="0.0"/>
    <n v="0"/>
    <n v="551.4"/>
    <n v="38.6"/>
    <n v="590"/>
    <x v="12"/>
    <s v="สำเร็จ"/>
    <s v="True Shop Terminal 21 Pattaya"/>
    <s v="ชำระครบ"/>
    <m/>
    <s v="KBANK"/>
    <n v="590"/>
    <s v="11/8/2026 18:55"/>
    <s v="8IPH173IMM485"/>
    <s v="iPhone 17 Pro Max Magsafe - Shiro Playtime"/>
    <n v="1"/>
    <n v="590"/>
    <s v="0.0"/>
    <n v="590"/>
    <s v=""/>
    <s v="Shiro"/>
    <x v="26"/>
    <s v="True Shop Terminal 21 Pattaya"/>
    <s v="UPC - East"/>
    <s v="UPC II"/>
  </r>
  <r>
    <s v="RC-208-202608029"/>
    <s v="True Shop Central Khonkaen"/>
    <s v="POS"/>
    <x v="6"/>
    <s v="0.0"/>
    <n v="0"/>
    <n v="831.78"/>
    <n v="58.22"/>
    <n v="890"/>
    <x v="399"/>
    <s v="สำเร็จ"/>
    <s v="True Shop Central Khonkaen"/>
    <s v="ชำระครบ"/>
    <m/>
    <s v="KBANK"/>
    <n v="890"/>
    <s v="11/8/2026 18:52"/>
    <s v="9IPH173IMM515"/>
    <s v="iPhone 17 Pro Max Magsafe - Kawaii Monchhichi"/>
    <n v="1"/>
    <n v="990"/>
    <s v="100.0"/>
    <n v="890"/>
    <s v=""/>
    <s v="Monchhichi TH"/>
    <x v="13"/>
    <s v="True Shop Central Khonkaen"/>
    <s v="UPC - Upper Northeast"/>
    <s v="UPC I"/>
  </r>
  <r>
    <s v="RC-161-202608014"/>
    <s v="True Shop Central Plaza Salaya"/>
    <s v="POS"/>
    <x v="6"/>
    <s v="0.0"/>
    <n v="0"/>
    <n v="831.78"/>
    <n v="58.22"/>
    <n v="890"/>
    <x v="400"/>
    <s v="สำเร็จ"/>
    <s v="True Shop Central Plaza Salaya"/>
    <s v="ชำระครบ"/>
    <m/>
    <s v="KBANK"/>
    <n v="890"/>
    <s v="11/8/2026 18:46"/>
    <s v="4IPH173IMM516"/>
    <s v="Sheep Canvas 17 Pro Max - Cinnamoroll"/>
    <n v="1"/>
    <n v="990"/>
    <s v="100.0"/>
    <n v="890"/>
    <s v=""/>
    <s v="Sanrio x Sheep"/>
    <x v="24"/>
    <s v="True Shop Central Plaza Salaya"/>
    <s v="UPC - West"/>
    <s v="UPC II"/>
  </r>
  <r>
    <s v="RC-207-202608018"/>
    <s v="True Shop Fashion Island (D)"/>
    <s v="POS"/>
    <x v="6"/>
    <s v="0.0"/>
    <n v="0"/>
    <n v="831.78"/>
    <n v="58.22"/>
    <n v="890"/>
    <x v="215"/>
    <s v="สำเร็จ"/>
    <s v="True Shop Fashion Island (D)"/>
    <s v="ชำระครบ"/>
    <m/>
    <s v="KBANK"/>
    <n v="890"/>
    <s v="11/8/2026 18:42"/>
    <s v="4IPH172IMM516"/>
    <s v="Sheep Canvas 17 Pro - Cinnamoroll"/>
    <n v="1"/>
    <n v="990"/>
    <s v="100.0"/>
    <n v="890"/>
    <s v=""/>
    <s v="Sanrio x Sheep"/>
    <x v="67"/>
    <s v="True Shop Fashion Island (D)"/>
    <s v="BMA III - North East"/>
    <s v="BMA"/>
  </r>
  <r>
    <s v="RC-141-202608013"/>
    <s v="True Shop The mall Bangkapi"/>
    <s v="POS"/>
    <x v="6"/>
    <s v="0.0"/>
    <n v="0"/>
    <n v="1841.12"/>
    <n v="128.88"/>
    <n v="1970"/>
    <x v="401"/>
    <s v="สำเร็จ"/>
    <s v="True Shop The Mall Bangkapi"/>
    <s v="ชำระครบ"/>
    <m/>
    <s v="KBANK"/>
    <n v="1970"/>
    <s v="11/8/2026 18:30"/>
    <s v="9IPH173IMM514"/>
    <s v="iPhone 17 Pro Max Magsafe - Monchhichi"/>
    <n v="1"/>
    <n v="990"/>
    <s v="47.83"/>
    <n v="942.17"/>
    <s v=""/>
    <s v="Monchhichi TH"/>
    <x v="4"/>
    <s v="True Shop The Mall Bangkapi"/>
    <s v="BMA IV - South East"/>
    <s v="BMA"/>
  </r>
  <r>
    <s v="RC-141-202608013"/>
    <s v="True Shop The mall Bangkapi"/>
    <s v="POS"/>
    <x v="6"/>
    <m/>
    <m/>
    <m/>
    <m/>
    <m/>
    <x v="401"/>
    <s v="สำเร็จ"/>
    <s v="True Shop The Mall Bangkapi"/>
    <s v="ชำระครบ"/>
    <m/>
    <s v=""/>
    <s v=""/>
    <s v=""/>
    <s v="2SIP173SGP013"/>
    <s v="Sheep Screen Protector Privacy Glass - iPhone 17 Pro Max"/>
    <n v="1"/>
    <n v="690"/>
    <s v="33.33"/>
    <n v="656.67"/>
    <s v=""/>
    <s v="Screen Protector"/>
    <x v="4"/>
    <s v="True Shop The Mall Bangkapi"/>
    <s v="BMA IV - South East"/>
    <s v="BMA"/>
  </r>
  <r>
    <s v="RC-141-202608013"/>
    <s v="True Shop The mall Bangkapi"/>
    <s v="POS"/>
    <x v="6"/>
    <m/>
    <m/>
    <m/>
    <m/>
    <m/>
    <x v="401"/>
    <s v="สำเร็จ"/>
    <s v="True Shop The Mall Bangkapi"/>
    <s v="ชำระครบ"/>
    <m/>
    <s v=""/>
    <s v=""/>
    <s v=""/>
    <s v="2SCP172BCG090"/>
    <s v="Sheep Bullet Camera Glass iPhone 17 Pro /17 Pro Max - Silver"/>
    <n v="1"/>
    <n v="390"/>
    <s v="18.84"/>
    <n v="371.16"/>
    <s v=""/>
    <s v="Screen Protector"/>
    <x v="4"/>
    <s v="True Shop The Mall Bangkapi"/>
    <s v="BMA IV - South East"/>
    <s v="BMA"/>
  </r>
  <r>
    <s v="RC-169-202608037"/>
    <s v="True Shop Central Westgate"/>
    <s v="POS"/>
    <x v="6"/>
    <s v="0.0"/>
    <n v="0"/>
    <n v="925.23"/>
    <n v="64.77"/>
    <n v="990"/>
    <x v="185"/>
    <s v="สำเร็จ"/>
    <s v="True Shop Central West Gate"/>
    <s v="ชำระครบ"/>
    <m/>
    <s v="KBANK"/>
    <n v="990"/>
    <s v="11/8/2026 18:25"/>
    <s v="9SSC505IMM507"/>
    <s v="Samsung S25 Ultra Magsafe - Momorei Rico"/>
    <n v="1"/>
    <n v="990"/>
    <s v="0.0"/>
    <n v="990"/>
    <s v=""/>
    <s v="Momorei"/>
    <x v="17"/>
    <s v="True Shop Central West Gate"/>
    <s v="BMA I - North West"/>
    <s v="BMA"/>
  </r>
  <r>
    <s v="RC-141-202608012"/>
    <s v="True Shop The mall Bangkapi"/>
    <s v="POS"/>
    <x v="6"/>
    <s v="0.0"/>
    <n v="0"/>
    <n v="1196.26"/>
    <n v="83.74"/>
    <n v="1280"/>
    <x v="401"/>
    <s v="สำเร็จ"/>
    <s v="True Shop The Mall Bangkapi"/>
    <s v="ชำระครบ"/>
    <m/>
    <s v="KBANK"/>
    <n v="1280"/>
    <s v="11/8/2026 18:19"/>
    <s v="9IPH172IMM476"/>
    <s v="iPhone 17 Pro Magsafe - Baseball"/>
    <n v="1"/>
    <n v="990"/>
    <s v="71.74"/>
    <n v="918.26"/>
    <s v=""/>
    <s v="Sheep x Peanuts"/>
    <x v="4"/>
    <s v="True Shop The Mall Bangkapi"/>
    <s v="BMA IV - South East"/>
    <s v="BMA"/>
  </r>
  <r>
    <s v="RC-141-202608012"/>
    <s v="True Shop The mall Bangkapi"/>
    <s v="POS"/>
    <x v="6"/>
    <m/>
    <m/>
    <m/>
    <m/>
    <m/>
    <x v="401"/>
    <s v="สำเร็จ"/>
    <s v="True Shop The Mall Bangkapi"/>
    <s v="ชำระครบ"/>
    <m/>
    <s v=""/>
    <s v=""/>
    <s v=""/>
    <s v="2SCP172BCG090"/>
    <s v="Sheep Bullet Camera Glass iPhone 17 Pro /17 Pro Max - Silver"/>
    <n v="1"/>
    <n v="390"/>
    <s v="28.26"/>
    <n v="361.74"/>
    <s v=""/>
    <s v="Screen Protector"/>
    <x v="4"/>
    <s v="True Shop The Mall Bangkapi"/>
    <s v="BMA IV - South East"/>
    <s v="BMA"/>
  </r>
  <r>
    <s v="RC-125-202608142"/>
    <s v="TRUE - Central Rama 9"/>
    <s v="POS"/>
    <x v="6"/>
    <s v="0.0"/>
    <n v="0"/>
    <n v="925.23"/>
    <n v="64.77"/>
    <n v="990"/>
    <x v="17"/>
    <s v="สำเร็จ"/>
    <s v="True Shop Central Rama 9"/>
    <s v="ชำระครบ"/>
    <m/>
    <s v="KBANK"/>
    <n v="990"/>
    <s v="11/8/2026 18:18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42"/>
    <s v="TRUE - Central Rama 9"/>
    <s v="POS"/>
    <x v="6"/>
    <m/>
    <m/>
    <m/>
    <m/>
    <m/>
    <x v="17"/>
    <s v="สำเร็จ"/>
    <s v="True Shop Central Rama 9"/>
    <s v="ชำระครบ"/>
    <m/>
    <s v=""/>
    <s v=""/>
    <s v=""/>
    <s v="4IPH172IMM524"/>
    <s v="Sheep Canvas 17 Pro - Pompompurin"/>
    <n v="1"/>
    <n v="990"/>
    <s v="0.0"/>
    <n v="990"/>
    <s v=""/>
    <s v="Sanrio x Sheep"/>
    <x v="1"/>
    <s v="True Shop Central Rama 9"/>
    <s v="BMA V - Central"/>
    <s v="BMA"/>
  </r>
  <r>
    <s v="RC-140-202608026"/>
    <s v="True Shop Central Plaza Mahachai"/>
    <s v="POS"/>
    <x v="6"/>
    <s v="0.0"/>
    <n v="0"/>
    <n v="364.49"/>
    <n v="25.51"/>
    <n v="390"/>
    <x v="253"/>
    <s v="สำเร็จ"/>
    <s v="True Shop Central Plaza Mahachai"/>
    <s v="ชำระครบ"/>
    <m/>
    <s v="TTB"/>
    <n v="390"/>
    <s v="11/8/2026 18:17"/>
    <s v="5FIG999DKC015"/>
    <s v="Sheep Blind Box Lanyard (1/6) - Toy Story"/>
    <n v="1"/>
    <n v="390"/>
    <s v="0.0"/>
    <n v="390"/>
    <s v=""/>
    <s v="Disney x Sheep"/>
    <x v="41"/>
    <s v="True Shop Central Plaza Mahachai"/>
    <s v="UPC - West"/>
    <s v="UPC II"/>
  </r>
  <r>
    <s v="RC-91-202608012"/>
    <s v="True Shop Robinson Buriram"/>
    <s v="POS"/>
    <x v="6"/>
    <s v="0.0"/>
    <n v="0"/>
    <n v="1009.35"/>
    <n v="70.650000000000006"/>
    <n v="1080"/>
    <x v="12"/>
    <s v="สำเร็จ"/>
    <s v="True Shop Robinson Buriram"/>
    <s v="ชำระครบ"/>
    <m/>
    <s v="KBANK"/>
    <n v="1080"/>
    <s v="11/8/2026 18:15"/>
    <s v="9IPH170IMM514"/>
    <s v="iPhone 17 Magsafe - Monchhichi"/>
    <n v="1"/>
    <n v="990"/>
    <s v="83.9"/>
    <n v="906.1"/>
    <s v=""/>
    <s v="Monchhichi TH"/>
    <x v="81"/>
    <s v="True Shop Robinson Buriram"/>
    <s v="UPC - Lower Northeast"/>
    <s v="UPC I"/>
  </r>
  <r>
    <s v="RC-91-202608012"/>
    <s v="True Shop Robinson Buriram"/>
    <s v="POS"/>
    <x v="6"/>
    <m/>
    <m/>
    <m/>
    <m/>
    <m/>
    <x v="12"/>
    <s v="สำเร็จ"/>
    <s v="True Shop Robinson Buriram"/>
    <s v="ชำระครบ"/>
    <m/>
    <s v=""/>
    <s v=""/>
    <s v=""/>
    <s v="2SCP170BCG013"/>
    <s v="Sheep Bullet Camera Glass Clear iPhone 17"/>
    <n v="1"/>
    <n v="190"/>
    <s v="16.1"/>
    <n v="173.9"/>
    <s v=""/>
    <s v="Screen Protector"/>
    <x v="81"/>
    <s v="True Shop Robinson Buriram"/>
    <s v="UPC - Lower Northeast"/>
    <s v="UPC I"/>
  </r>
  <r>
    <s v="RC-170-202608025"/>
    <s v="True Shop Central Plaza Nakhon Ratchasima"/>
    <s v="POS"/>
    <x v="6"/>
    <s v="0.0"/>
    <n v="0"/>
    <n v="1570.09"/>
    <n v="109.91"/>
    <n v="1680"/>
    <x v="80"/>
    <s v="สำเร็จ"/>
    <s v="True Shop Central Plaza Nakhon Ratchasima"/>
    <s v="ชำระครบ"/>
    <m/>
    <s v="KBANK"/>
    <n v="1680"/>
    <s v="11/8/2026 18:12"/>
    <s v="2IPH171SCM013"/>
    <s v="Sheep Clear Magsafe - iPhone Air"/>
    <n v="1"/>
    <n v="690"/>
    <s v="0.0"/>
    <n v="690"/>
    <s v=""/>
    <s v="Sheep Clear"/>
    <x v="23"/>
    <s v="True Shop Central Plaza Nakhon Ratchasima"/>
    <s v="UPC - Lower Northeast"/>
    <s v="UPC I"/>
  </r>
  <r>
    <s v="RC-170-202608025"/>
    <s v="True Shop Central Plaza Nakhon Ratchasima"/>
    <s v="POS"/>
    <x v="6"/>
    <m/>
    <m/>
    <m/>
    <m/>
    <m/>
    <x v="80"/>
    <s v="สำเร็จ"/>
    <s v="True Shop Central Plaza Nakhon Ratchasima"/>
    <s v="ชำระครบ"/>
    <m/>
    <s v=""/>
    <s v=""/>
    <s v=""/>
    <s v="9IPH171IMM474"/>
    <s v="iPhone Air Magsafe - Peanuts"/>
    <n v="1"/>
    <n v="990"/>
    <s v="0.0"/>
    <n v="990"/>
    <s v=""/>
    <s v="Sheep x Peanuts"/>
    <x v="23"/>
    <s v="True Shop Central Plaza Nakhon Ratchasima"/>
    <s v="UPC - Lower Northeast"/>
    <s v="UPC I"/>
  </r>
  <r>
    <s v="RC-145-202608011"/>
    <s v="True Shop Seacon Bangkae"/>
    <s v="POS"/>
    <x v="6"/>
    <s v="0.0"/>
    <n v="0"/>
    <n v="551.4"/>
    <n v="38.6"/>
    <n v="590"/>
    <x v="402"/>
    <s v="สำเร็จ"/>
    <s v="True Shop Seacon Bangkae"/>
    <s v="ชำระครบ"/>
    <m/>
    <s v="UOB"/>
    <n v="590"/>
    <s v="11/8/2026 18:07"/>
    <s v="2IPH173SCM013"/>
    <s v="Sheep Clear Magsafe - iPhone 17 Pro Max"/>
    <n v="1"/>
    <n v="690"/>
    <s v="100.0"/>
    <n v="590"/>
    <s v=""/>
    <s v="Sheep Clear"/>
    <x v="19"/>
    <s v="True Shop Seacon Bangkae"/>
    <s v="BMA II - South West"/>
    <s v="BMA"/>
  </r>
  <r>
    <s v="RC-180-202608028"/>
    <s v="True Shop Future Park Rangsit Fl.2"/>
    <s v="POS"/>
    <x v="6"/>
    <s v="0.0"/>
    <n v="0"/>
    <n v="831.78"/>
    <n v="58.22"/>
    <n v="890"/>
    <x v="9"/>
    <s v="สำเร็จ"/>
    <s v="True Shop Future Park Rangsit Fl.2"/>
    <s v="ชำระครบ"/>
    <m/>
    <s v="KBANK"/>
    <n v="890"/>
    <s v="11/8/2026 18:07"/>
    <s v="9IPH172IMM474"/>
    <s v="iPhone 17 Pro Magsafe - Peanuts"/>
    <n v="1"/>
    <n v="990"/>
    <s v="100.0"/>
    <n v="890"/>
    <s v=""/>
    <s v="Sheep x Peanuts"/>
    <x v="8"/>
    <s v="True Shop  Future Park Rangsit Fl.2"/>
    <s v="BMA III - North East"/>
    <s v="BMA"/>
  </r>
  <r>
    <s v="RC-198-202608008"/>
    <s v="True Shop Central Salaya (D)"/>
    <s v="POS"/>
    <x v="6"/>
    <s v="0.0"/>
    <n v="0"/>
    <n v="271.02999999999997"/>
    <n v="18.97"/>
    <n v="290"/>
    <x v="137"/>
    <s v="สำเร็จ"/>
    <s v="True Shop Central Salaya (D)"/>
    <s v="ชำระครบ"/>
    <m/>
    <s v="KBANK"/>
    <n v="290"/>
    <s v="11/8/2026 18:05"/>
    <s v="2SCP172BCG013"/>
    <s v="Sheep Bullet Camera Glass Clear iPhone 17 Pro /17 Pro Max"/>
    <n v="1"/>
    <n v="290"/>
    <s v="0.0"/>
    <n v="290"/>
    <s v=""/>
    <s v="Screen Protector"/>
    <x v="72"/>
    <s v="True Shop Central Salaya (D)"/>
    <s v="UPC - West"/>
    <s v="UPC II"/>
  </r>
  <r>
    <s v="RC-206-202608014"/>
    <s v="True Shop Central West Gate (D)"/>
    <s v="POS"/>
    <x v="6"/>
    <s v="0.0"/>
    <n v="0"/>
    <n v="326.17"/>
    <n v="22.83"/>
    <n v="349"/>
    <x v="403"/>
    <s v="สำเร็จ"/>
    <s v="True Shop Central West Gate (D)"/>
    <s v="ชำระครบ"/>
    <m/>
    <s v="KBANK"/>
    <n v="349"/>
    <s v="11/8/2026 17:57"/>
    <s v="4PHC999CHR524"/>
    <s v="Sheep Phone Charm - Pompompurin"/>
    <n v="1"/>
    <n v="349"/>
    <s v="0.0"/>
    <n v="349"/>
    <s v=""/>
    <s v="Sanrio x Sheep"/>
    <x v="31"/>
    <s v="True Shop Central West Gate (D)"/>
    <s v="BMA I - North West"/>
    <s v="BMA"/>
  </r>
  <r>
    <s v="RC-196-202608014"/>
    <s v="True Shop Central Plaza Suratthani (D)"/>
    <s v="POS"/>
    <x v="6"/>
    <s v="0.0"/>
    <n v="0"/>
    <n v="551.4"/>
    <n v="38.6"/>
    <n v="590"/>
    <x v="404"/>
    <s v="สำเร็จ"/>
    <s v="True Shop Central Plaza Suratthani (D)"/>
    <s v="ชำระครบ"/>
    <m/>
    <s v="KBANK"/>
    <n v="590"/>
    <s v="11/8/2026 17:55"/>
    <s v="2IPH173SCM013"/>
    <s v="Sheep Clear Magsafe - iPhone 17 Pro Max"/>
    <n v="1"/>
    <n v="690"/>
    <s v="100.0"/>
    <n v="590"/>
    <s v=""/>
    <s v="Sheep Clear"/>
    <x v="65"/>
    <s v="True Shop Central Plaza Suratthani (D)"/>
    <s v="UPC - Upper South"/>
    <s v="UPC II"/>
  </r>
  <r>
    <s v="RC-79-202608005"/>
    <s v="True Shop Robinson Lopburi"/>
    <s v="POS"/>
    <x v="6"/>
    <s v="0.0"/>
    <n v="0"/>
    <n v="364.49"/>
    <n v="25.51"/>
    <n v="390"/>
    <x v="405"/>
    <s v="สำเร็จ"/>
    <s v="True Shop Robinson Lopburi"/>
    <s v="ชำระครบ"/>
    <m/>
    <s v="TTB"/>
    <n v="390"/>
    <s v="11/8/2026 17:51"/>
    <s v="2SCP172BCG004"/>
    <s v="Sheep Bullet Camera Glass iPhone 17 Pro /17 Pro Max - Blue"/>
    <n v="1"/>
    <n v="390"/>
    <s v="0.0"/>
    <n v="390"/>
    <s v=""/>
    <s v="Screen Protector"/>
    <x v="79"/>
    <s v="True Shop Robinson Lopburi"/>
    <s v="UPC - Central"/>
    <s v="UPC II"/>
  </r>
  <r>
    <s v="RC-201-202608004"/>
    <s v="True Shop Central Festival Hat Yai (D)"/>
    <s v="POS"/>
    <x v="6"/>
    <s v="0.0"/>
    <n v="0"/>
    <n v="271.02999999999997"/>
    <n v="18.97"/>
    <n v="290"/>
    <x v="406"/>
    <s v="สำเร็จ"/>
    <s v="True Shop Central Festival Hat Yai (D)"/>
    <s v="ชำระครบ"/>
    <m/>
    <s v="TTB"/>
    <n v="290"/>
    <s v="11/8/2026 17:36"/>
    <s v="2SCP172BCG013"/>
    <s v="Sheep Bullet Camera Glass Clear iPhone 17 Pro /17 Pro Max"/>
    <n v="1"/>
    <n v="290"/>
    <s v="0.0"/>
    <n v="290"/>
    <s v=""/>
    <s v="Screen Protector"/>
    <x v="85"/>
    <s v="True Shop Central Festival Hat Yai (D)"/>
    <s v="UPC - Lower South"/>
    <s v="UPC II"/>
  </r>
  <r>
    <s v="RC-80-202608005"/>
    <s v="True Shop Robinson Mukdahan"/>
    <s v="POS"/>
    <x v="6"/>
    <s v="0.0"/>
    <n v="0"/>
    <n v="644.86"/>
    <n v="45.14"/>
    <n v="690"/>
    <x v="407"/>
    <s v="สำเร็จ"/>
    <s v="True Shop Robinson Mukdahan"/>
    <s v="ชำระครบ"/>
    <m/>
    <s v="KBANK"/>
    <n v="690"/>
    <s v="11/8/2026 17:31"/>
    <s v="2SIP172SGP013"/>
    <s v="Sheep Screen Protector Privacy Glass - iPhone 17 Pro"/>
    <n v="1"/>
    <n v="690"/>
    <s v="0.0"/>
    <n v="690"/>
    <s v=""/>
    <s v="Screen Protector"/>
    <x v="94"/>
    <s v="True Shop Robinson Mukdahan"/>
    <s v="UPC - Central Northeast"/>
    <s v="UPC I"/>
  </r>
  <r>
    <s v="RC-207-202608017"/>
    <s v="True Shop Fashion Island (D)"/>
    <s v="POS"/>
    <x v="6"/>
    <s v="0.0"/>
    <n v="0"/>
    <n v="551.4"/>
    <n v="38.6"/>
    <n v="590"/>
    <x v="215"/>
    <s v="สำเร็จ"/>
    <s v="True Shop Fashion Island (D)"/>
    <s v="ชำระครบ"/>
    <m/>
    <s v="KBANK"/>
    <n v="590"/>
    <s v="11/8/2026 17:26"/>
    <s v="2IPH173SCM013"/>
    <s v="Sheep Clear Magsafe - iPhone 17 Pro Max"/>
    <n v="1"/>
    <n v="690"/>
    <s v="100.0"/>
    <n v="590"/>
    <s v=""/>
    <s v="Sheep Clear"/>
    <x v="67"/>
    <s v="True Shop Fashion Island (D)"/>
    <s v="BMA III - North East"/>
    <s v="BMA"/>
  </r>
  <r>
    <s v="RC-68-202608009"/>
    <s v="True Shop Kao Yai Market Village"/>
    <s v="POS"/>
    <x v="6"/>
    <s v="0.0"/>
    <n v="0"/>
    <n v="831.78"/>
    <n v="58.22"/>
    <n v="890"/>
    <x v="12"/>
    <s v="สำเร็จ"/>
    <s v="True Shop Kao Yai Market Village"/>
    <s v="ชำระครบ"/>
    <m/>
    <s v="KBANK"/>
    <n v="890"/>
    <s v="11/8/2026 17:14"/>
    <s v="9IPH173IMM515"/>
    <s v="iPhone 17 Pro Max Magsafe - Kawaii Monchhichi"/>
    <n v="1"/>
    <n v="990"/>
    <s v="100.0"/>
    <n v="890"/>
    <s v=""/>
    <s v="Monchhichi TH"/>
    <x v="71"/>
    <s v="True Shop Kao Yai Market Village"/>
    <s v="UPC - Lower Northeast"/>
    <s v="UPC I"/>
  </r>
  <r>
    <s v="RC-164-202608018"/>
    <s v="True Shop Central East Ville"/>
    <s v="POS"/>
    <x v="6"/>
    <s v="0.0"/>
    <n v="0"/>
    <n v="551.4"/>
    <n v="38.6"/>
    <n v="590"/>
    <x v="12"/>
    <s v="สำเร็จ"/>
    <s v="True Shop Central Festival East Ville"/>
    <s v="ชำระครบ"/>
    <m/>
    <s v="UOB"/>
    <n v="590"/>
    <s v="11/8/2026 17:12"/>
    <s v="9ARP605APC474"/>
    <s v="Sheep Case Airpods 4 - Peanuts"/>
    <n v="1"/>
    <n v="590"/>
    <s v="0.0"/>
    <n v="590"/>
    <s v=""/>
    <s v="Sheep x Peanuts"/>
    <x v="74"/>
    <s v="True Shop Central Festival East Ville"/>
    <s v="BMA V - Central"/>
    <s v="BMA"/>
  </r>
  <r>
    <s v="RC-68-202608008"/>
    <s v="True Shop Kao Yai Market Village"/>
    <s v="POS"/>
    <x v="6"/>
    <s v="0.0"/>
    <n v="0"/>
    <n v="656.12"/>
    <n v="45.93"/>
    <n v="702.05"/>
    <x v="408"/>
    <s v="สำเร็จ"/>
    <s v="True Shop Kao Yai Market Village"/>
    <s v="ชำระครบ"/>
    <m/>
    <s v="KBANK"/>
    <n v="702.05"/>
    <s v="11/8/2026 17:03"/>
    <s v="5ACC999SGM561"/>
    <s v="Sheep Phone Grip - The Ranger"/>
    <n v="1"/>
    <n v="349"/>
    <s v="17.45"/>
    <n v="331.55"/>
    <s v=""/>
    <s v="Disney x Sheep"/>
    <x v="71"/>
    <s v="True Shop Kao Yai Market Village"/>
    <s v="UPC - Lower Northeast"/>
    <s v="UPC I"/>
  </r>
  <r>
    <s v="RC-68-202608008"/>
    <s v="True Shop Kao Yai Market Village"/>
    <s v="POS"/>
    <x v="6"/>
    <m/>
    <m/>
    <m/>
    <m/>
    <m/>
    <x v="408"/>
    <s v="สำเร็จ"/>
    <s v="True Shop Kao Yai Market Village"/>
    <s v="ชำระครบ"/>
    <m/>
    <s v=""/>
    <s v=""/>
    <s v=""/>
    <s v="9ACC999MWL515"/>
    <s v="Magsafe Wallet - Kawaii Monchhichi"/>
    <n v="1"/>
    <n v="390"/>
    <s v="19.5"/>
    <n v="370.5"/>
    <s v=""/>
    <s v="Monchhichi TH"/>
    <x v="71"/>
    <s v="True Shop Kao Yai Market Village"/>
    <s v="UPC - Lower Northeast"/>
    <s v="UPC I"/>
  </r>
  <r>
    <s v="RC-61-202608016"/>
    <s v="True Shop Central Rama 2"/>
    <s v="POS"/>
    <x v="6"/>
    <s v="0.0"/>
    <n v="0"/>
    <n v="644.86"/>
    <n v="45.14"/>
    <n v="690"/>
    <x v="116"/>
    <s v="สำเร็จ"/>
    <s v="True Shop Central Rama 2"/>
    <s v="ชำระครบ"/>
    <m/>
    <s v="KBANK"/>
    <n v="690"/>
    <s v="11/8/2026 17:05"/>
    <s v="2IPH173SCM013"/>
    <s v="Sheep Clear Magsafe - iPhone 17 Pro Max"/>
    <n v="1"/>
    <n v="690"/>
    <s v="0.0"/>
    <n v="690"/>
    <s v=""/>
    <s v="Sheep Clear"/>
    <x v="3"/>
    <s v="True Shop Central Rama 2"/>
    <s v="BMA II - South West"/>
    <s v="BMA"/>
  </r>
  <r>
    <s v="RC-130-202608011"/>
    <s v="True Shop Central Festival Pattaya Beach"/>
    <s v="POS"/>
    <x v="6"/>
    <s v="0.0"/>
    <n v="0"/>
    <n v="925.23"/>
    <n v="64.77"/>
    <n v="990"/>
    <x v="39"/>
    <s v="สำเร็จ"/>
    <s v="True Shop Central Festival Pattaya Beach"/>
    <s v="ชำระครบ"/>
    <m/>
    <s v="KBANK"/>
    <n v="990"/>
    <s v="11/8/2026 17:05"/>
    <s v="4IPH172IMM524"/>
    <s v="Sheep Canvas 17 Pro - Pompompurin"/>
    <n v="1"/>
    <n v="990"/>
    <s v="0.0"/>
    <n v="990"/>
    <s v=""/>
    <s v="Sanrio x Sheep"/>
    <x v="30"/>
    <s v="True Shop Central Festival Pattaya Beach"/>
    <s v="UPC - East"/>
    <s v="UPC II"/>
  </r>
  <r>
    <s v="RC-197-202608013"/>
    <s v="True Shop Central Udon Thani (D)"/>
    <s v="POS"/>
    <x v="6"/>
    <s v="0.0"/>
    <n v="0"/>
    <n v="644.86"/>
    <n v="45.14"/>
    <n v="690"/>
    <x v="12"/>
    <s v="สำเร็จ"/>
    <s v="True Shop Central Udon Thani (D)"/>
    <s v="ชำระครบ"/>
    <m/>
    <s v="KBANK"/>
    <n v="690"/>
    <s v="11/8/2026 16:56"/>
    <s v="2IPH173SCM013"/>
    <s v="Sheep Clear Magsafe - iPhone 17 Pro Max"/>
    <n v="1"/>
    <n v="690"/>
    <s v="0.0"/>
    <n v="690"/>
    <s v=""/>
    <s v="Sheep Clear"/>
    <x v="62"/>
    <s v="True Shop Central Udon Thani (D)"/>
    <s v="UPC - Upper Northeast"/>
    <s v="UPC I"/>
  </r>
  <r>
    <s v="RC-141-202608011"/>
    <s v="True Shop The mall Bangkapi"/>
    <s v="POS"/>
    <x v="6"/>
    <s v="0.0"/>
    <n v="0"/>
    <n v="925.23"/>
    <n v="64.77"/>
    <n v="990"/>
    <x v="12"/>
    <s v="สำเร็จ"/>
    <s v="True Shop The Mall Bangkapi"/>
    <s v="ชำระครบ"/>
    <m/>
    <s v="KBANK"/>
    <n v="990"/>
    <s v="11/8/2026 16:55"/>
    <s v="5IPH173IMM504"/>
    <s v="iPhone 17 Pro Max Magsafe - Stitch Aloha"/>
    <n v="1"/>
    <n v="990"/>
    <s v="0.0"/>
    <n v="990"/>
    <s v=""/>
    <s v="Disney x Sheep"/>
    <x v="4"/>
    <s v="True Shop The Mall Bangkapi"/>
    <s v="BMA IV - South East"/>
    <s v="BMA"/>
  </r>
  <r>
    <s v="RC-129-202608020"/>
    <s v="True Shop Central Ladprao"/>
    <s v="POS"/>
    <x v="6"/>
    <s v="0.0"/>
    <n v="0"/>
    <n v="364.49"/>
    <n v="25.51"/>
    <n v="390"/>
    <x v="208"/>
    <s v="สำเร็จ"/>
    <s v="True Shop Central Ladprao"/>
    <s v="ชำระครบ"/>
    <m/>
    <s v="KBANK"/>
    <n v="390"/>
    <s v="11/8/2026 16:54"/>
    <s v="2SCP172BCG004"/>
    <s v="Sheep Bullet Camera Glass iPhone 17 Pro /17 Pro Max - Blue"/>
    <n v="1"/>
    <n v="390"/>
    <s v="0.0"/>
    <n v="390"/>
    <s v=""/>
    <s v="Screen Protector"/>
    <x v="82"/>
    <s v="True Shop Central Ladprao"/>
    <s v="BMA I - North West"/>
    <s v="BMA"/>
  </r>
  <r>
    <s v="RC-136-202608026"/>
    <s v="True Shop Seacon Square 2"/>
    <s v="POS"/>
    <x v="6"/>
    <s v="0.0"/>
    <n v="0"/>
    <n v="326.17"/>
    <n v="22.83"/>
    <n v="349"/>
    <x v="409"/>
    <s v="สำเร็จ"/>
    <s v="True Shop Seacon Square 2"/>
    <s v="ชำระครบ"/>
    <m/>
    <s v="TTB"/>
    <n v="349"/>
    <s v="11/8/2026 17:13"/>
    <s v="4ACC999SGM525"/>
    <s v="Sheep Phone Grip - Pompompudding"/>
    <n v="1"/>
    <n v="349"/>
    <s v="0.0"/>
    <n v="349"/>
    <s v=""/>
    <s v="Sanrio x Sheep"/>
    <x v="21"/>
    <s v="True Shop Seacon Square 2"/>
    <s v="BMA IV - South East"/>
    <s v="BMA"/>
  </r>
  <r>
    <s v="RC-135-202608015"/>
    <s v="True Shop Central Phitsanulok"/>
    <s v="POS"/>
    <x v="6"/>
    <s v="0.0"/>
    <n v="0"/>
    <n v="831.78"/>
    <n v="58.22"/>
    <n v="890"/>
    <x v="410"/>
    <s v="สำเร็จ"/>
    <s v="True Shop Central Phitsanulok"/>
    <s v="ชำระครบ"/>
    <m/>
    <s v="KBANK"/>
    <n v="890"/>
    <s v="11/8/2026 16:47"/>
    <s v="5IPH172IMM414"/>
    <s v="iPhone 17 Pro Magsafe - Little Marie"/>
    <n v="1"/>
    <n v="990"/>
    <s v="100.0"/>
    <n v="890"/>
    <s v=""/>
    <s v="Disney x Sheep"/>
    <x v="28"/>
    <s v="True Shop Central Phitsanulok"/>
    <s v="UPC - Lower North"/>
    <s v="UPC I"/>
  </r>
  <r>
    <s v="RC-130-202608010"/>
    <s v="True Shop Central Festival Pattaya Beach"/>
    <s v="POS"/>
    <x v="6"/>
    <s v="0.0"/>
    <n v="0"/>
    <n v="831.78"/>
    <n v="58.22"/>
    <n v="890"/>
    <x v="39"/>
    <s v="สำเร็จ"/>
    <s v="True Shop Central Festival Pattaya Beach"/>
    <s v="ชำระครบ"/>
    <m/>
    <s v="KBANK"/>
    <n v="890"/>
    <s v="11/8/2026 16:45"/>
    <s v="9SSC506IMM514"/>
    <s v="Sheep Canvas S26 Ultra - Monchhichi"/>
    <n v="1"/>
    <n v="990"/>
    <s v="100.0"/>
    <n v="890"/>
    <s v=""/>
    <s v="Monchhichi TH"/>
    <x v="30"/>
    <s v="True Shop Central Festival Pattaya Beach"/>
    <s v="UPC - East"/>
    <s v="UPC II"/>
  </r>
  <r>
    <s v="RC-159-202608006"/>
    <s v="True Shop Central Plaza Nakhonsithammarat"/>
    <s v="POS"/>
    <x v="6"/>
    <s v="0.0"/>
    <n v="0"/>
    <n v="831.78"/>
    <n v="58.22"/>
    <n v="890"/>
    <x v="411"/>
    <s v="สำเร็จ"/>
    <s v="True Shop Central Plaza Nakhonsithammarat"/>
    <s v="ชำระครบ"/>
    <m/>
    <s v="KBANK"/>
    <n v="890"/>
    <s v="11/8/2026 16:26"/>
    <s v="4IPH173IMM522"/>
    <s v="Sheep Canvas 17 Pro Max - Little Twin Stars"/>
    <n v="1"/>
    <n v="990"/>
    <s v="100.0"/>
    <n v="890"/>
    <s v=""/>
    <s v="Sanrio x Sheep"/>
    <x v="64"/>
    <s v="True Shop Central Plaza Nakhonsithammarat"/>
    <s v="UPC - Lower South"/>
    <s v="UPC II"/>
  </r>
  <r>
    <s v="RC-126-202608019"/>
    <s v="True Shop Central Chonburi"/>
    <s v="POS"/>
    <x v="6"/>
    <s v="0.0"/>
    <n v="0"/>
    <n v="965.9799999999999"/>
    <n v="67.62"/>
    <n v="1033.5999999999999"/>
    <x v="412"/>
    <s v="สำเร็จ"/>
    <s v="True Shop Central Chonburi"/>
    <s v="ชำระครบ"/>
    <m/>
    <s v="KBANK"/>
    <n v="1033.5999999999999"/>
    <s v="11/8/2026 16:12"/>
    <s v="5ACC999SGM534"/>
    <s v="Griptok Magsafe - Nick Wilde"/>
    <n v="1"/>
    <n v="349"/>
    <s v="17.45"/>
    <n v="331.55"/>
    <s v=""/>
    <s v="Disney x Sheep"/>
    <x v="46"/>
    <s v="True Shop Central Chonburi"/>
    <s v="UPC - East"/>
    <s v="UPC II"/>
  </r>
  <r>
    <s v="RC-126-202608019"/>
    <s v="True Shop Central Chonburi"/>
    <s v="POS"/>
    <x v="6"/>
    <m/>
    <m/>
    <m/>
    <m/>
    <m/>
    <x v="412"/>
    <s v="สำเร็จ"/>
    <s v="True Shop Central Chonburi"/>
    <s v="ชำระครบ"/>
    <m/>
    <s v=""/>
    <s v=""/>
    <s v=""/>
    <s v="5ACC999SGM535"/>
    <s v="Griptok Magsafe - Judy Hopps"/>
    <n v="1"/>
    <n v="349"/>
    <s v="17.45"/>
    <n v="331.55"/>
    <s v=""/>
    <s v="Disney x Sheep"/>
    <x v="46"/>
    <s v="True Shop Central Chonburi"/>
    <s v="UPC - East"/>
    <s v="UPC II"/>
  </r>
  <r>
    <s v="RC-126-202608019"/>
    <s v="True Shop Central Chonburi"/>
    <s v="POS"/>
    <x v="6"/>
    <m/>
    <m/>
    <m/>
    <m/>
    <m/>
    <x v="412"/>
    <s v="สำเร็จ"/>
    <s v="True Shop Central Chonburi"/>
    <s v="ชำระครบ"/>
    <m/>
    <s v=""/>
    <s v=""/>
    <s v=""/>
    <s v="5ACC999MWL535"/>
    <s v="Magsafe Wallet - Judy Hopps"/>
    <n v="1"/>
    <n v="390"/>
    <s v="19.5"/>
    <n v="370.5"/>
    <s v=""/>
    <s v="Disney x Sheep"/>
    <x v="46"/>
    <s v="True Shop Central Chonburi"/>
    <s v="UPC - East"/>
    <s v="UPC II"/>
  </r>
  <r>
    <s v="RC-126-202608018"/>
    <s v="True Shop Central Chonburi"/>
    <s v="POS"/>
    <x v="6"/>
    <s v="0.0"/>
    <n v="0"/>
    <n v="752.9"/>
    <n v="52.7"/>
    <n v="805.6"/>
    <x v="412"/>
    <s v="สำเร็จ"/>
    <s v="True Shop Central Chonburi"/>
    <s v="ชำระครบ"/>
    <m/>
    <s v="KBANK"/>
    <n v="805.6"/>
    <s v="11/8/2026 16:09"/>
    <s v="5ACC999SGM535"/>
    <s v="Griptok Magsafe - Judy Hopps"/>
    <n v="1"/>
    <n v="349"/>
    <s v="17.45"/>
    <n v="331.55"/>
    <s v=""/>
    <s v="Disney x Sheep"/>
    <x v="46"/>
    <s v="True Shop Central Chonburi"/>
    <s v="UPC - East"/>
    <s v="UPC II"/>
  </r>
  <r>
    <s v="RC-126-202608018"/>
    <s v="True Shop Central Chonburi"/>
    <s v="POS"/>
    <x v="6"/>
    <m/>
    <m/>
    <m/>
    <m/>
    <m/>
    <x v="412"/>
    <s v="สำเร็จ"/>
    <s v="True Shop Central Chonburi"/>
    <s v="ชำระครบ"/>
    <m/>
    <s v=""/>
    <s v=""/>
    <s v=""/>
    <s v="5PHC999CHR532"/>
    <s v="Phone Charm - Zootopia"/>
    <n v="1"/>
    <n v="499"/>
    <s v="24.95"/>
    <n v="474.05"/>
    <s v=""/>
    <s v="Disney x Sheep"/>
    <x v="46"/>
    <s v="True Shop Central Chonburi"/>
    <s v="UPC - East"/>
    <s v="UPC II"/>
  </r>
  <r>
    <s v="RC-126-202608017"/>
    <s v="True Shop Central Chonburi"/>
    <s v="POS"/>
    <x v="6"/>
    <s v="0.0"/>
    <n v="0"/>
    <n v="831.78"/>
    <n v="58.22"/>
    <n v="890"/>
    <x v="412"/>
    <s v="สำเร็จ"/>
    <s v="True Shop Central Chonburi"/>
    <s v="ชำระครบ"/>
    <m/>
    <s v="KBANK"/>
    <n v="890"/>
    <s v="11/8/2026 16:03"/>
    <s v="5IPH173IMM533"/>
    <s v="iPhone 17 Pro Max Magsafe - Nick and Judy"/>
    <n v="1"/>
    <n v="990"/>
    <s v="100.0"/>
    <n v="890"/>
    <s v=""/>
    <s v="Disney x Sheep"/>
    <x v="46"/>
    <s v="True Shop Central Chonburi"/>
    <s v="UPC - East"/>
    <s v="UPC II"/>
  </r>
  <r>
    <s v="RC-126-202608016"/>
    <s v="True Shop Central Chonburi"/>
    <s v="POS"/>
    <x v="6"/>
    <s v="0.0"/>
    <n v="0"/>
    <n v="831.78"/>
    <n v="58.22"/>
    <n v="890"/>
    <x v="412"/>
    <s v="สำเร็จ"/>
    <s v="True Shop Central Chonburi"/>
    <s v="ชำระครบ"/>
    <m/>
    <s v="KBANK"/>
    <n v="890"/>
    <s v="11/8/2026 16:01"/>
    <s v="5IPH173IMM532"/>
    <s v="iPhone 17 Pro Max Magsafe - Zootopia"/>
    <n v="1"/>
    <n v="990"/>
    <s v="100.0"/>
    <n v="890"/>
    <s v=""/>
    <s v="Disney x Sheep"/>
    <x v="46"/>
    <s v="True Shop Central Chonburi"/>
    <s v="UPC - East"/>
    <s v="UPC II"/>
  </r>
  <r>
    <s v="RC-61-202608015"/>
    <s v="True Shop Central Rama 2"/>
    <s v="POS"/>
    <x v="6"/>
    <s v="0.0"/>
    <n v="0"/>
    <n v="925.23"/>
    <n v="64.77"/>
    <n v="990"/>
    <x v="413"/>
    <s v="สำเร็จ"/>
    <s v="True Shop Central Rama 2"/>
    <s v="ชำระครบ"/>
    <m/>
    <s v="KBANK"/>
    <n v="990"/>
    <s v="11/8/2026 15:52"/>
    <s v="9IPH173IMM514"/>
    <s v="iPhone 17 Pro Max Magsafe - Monchhichi"/>
    <n v="1"/>
    <n v="990"/>
    <s v="0.0"/>
    <n v="990"/>
    <s v=""/>
    <s v="Monchhichi TH"/>
    <x v="3"/>
    <s v="True Shop Central Rama 2"/>
    <s v="BMA II - South West"/>
    <s v="BMA"/>
  </r>
  <r>
    <s v="RC-153-202608007"/>
    <s v="True Shop Central Festival Chiangmai"/>
    <s v="POS"/>
    <x v="6"/>
    <s v="0.0"/>
    <n v="0"/>
    <n v="457.94"/>
    <n v="32.06"/>
    <n v="490"/>
    <x v="414"/>
    <s v="สำเร็จ"/>
    <s v="True Shop Central Festival Chiangmai"/>
    <s v="ชำระครบ"/>
    <m/>
    <s v="TTB"/>
    <n v="490"/>
    <s v="11/8/2026 15:49"/>
    <s v="2SIP173SPC013"/>
    <s v="Sheep Screen Protector Clear - iPhone 17 Pro Max"/>
    <n v="1"/>
    <n v="490"/>
    <s v="0.0"/>
    <n v="490"/>
    <s v=""/>
    <s v="Screen Protector"/>
    <x v="56"/>
    <s v="True Shop Central Festival Chiangmai"/>
    <s v="UPC - Upper North"/>
    <s v="UPC I"/>
  </r>
  <r>
    <s v="RC-163-202608012"/>
    <s v="True Shop Central Sriracha"/>
    <s v="POS"/>
    <x v="6"/>
    <s v="0.0"/>
    <n v="0"/>
    <n v="364.49"/>
    <n v="25.51"/>
    <n v="390"/>
    <x v="415"/>
    <s v="สำเร็จ"/>
    <s v="True Shop Central Sriracha"/>
    <s v="ชำระครบ"/>
    <m/>
    <s v="KBANK"/>
    <n v="390"/>
    <s v="11/8/2026 15:46"/>
    <s v="2SCP172BCG090"/>
    <s v="Sheep Bullet Camera Glass iPhone 17 Pro /17 Pro Max - Silver"/>
    <n v="1"/>
    <n v="390"/>
    <s v="0.0"/>
    <n v="390"/>
    <s v=""/>
    <s v="Screen Protector"/>
    <x v="68"/>
    <s v="True Shop Central Sriracha"/>
    <s v="UPC - East"/>
    <s v="UPC II"/>
  </r>
  <r>
    <s v="RC-166-202608009"/>
    <s v="True Shop Silom Complex"/>
    <s v="POS"/>
    <x v="6"/>
    <s v="0.0"/>
    <n v="0"/>
    <n v="1102.8"/>
    <n v="77.2"/>
    <n v="1180"/>
    <x v="279"/>
    <s v="สำเร็จ"/>
    <s v="True Shop Silom Complex"/>
    <s v="ชำระครบ"/>
    <m/>
    <s v="TTB"/>
    <n v="1180"/>
    <s v="11/8/2026 15:39"/>
    <s v="2IPH171SCM013"/>
    <s v="Sheep Clear Magsafe - iPhone Air"/>
    <n v="1"/>
    <n v="690"/>
    <s v="0.0"/>
    <n v="690"/>
    <s v=""/>
    <s v="Sheep Clear"/>
    <x v="87"/>
    <s v="True Shop Silom Complex"/>
    <s v="BMA V - Central"/>
    <s v="BMA"/>
  </r>
  <r>
    <s v="RC-166-202608009"/>
    <s v="True Shop Silom Complex"/>
    <s v="POS"/>
    <x v="6"/>
    <m/>
    <m/>
    <m/>
    <m/>
    <m/>
    <x v="279"/>
    <s v="สำเร็จ"/>
    <s v="True Shop Silom Complex"/>
    <s v="ชำระครบ"/>
    <m/>
    <s v=""/>
    <s v=""/>
    <s v=""/>
    <s v="2SIP171SPC013"/>
    <s v="Sheep Screen Protector Clear - iPhone Air"/>
    <n v="1"/>
    <n v="490"/>
    <s v="0.0"/>
    <n v="490"/>
    <s v=""/>
    <s v="Screen Protector"/>
    <x v="87"/>
    <s v="True Shop Silom Complex"/>
    <s v="BMA V - Central"/>
    <s v="BMA"/>
  </r>
  <r>
    <s v="RC-105-202608022"/>
    <s v="True Shop Lotus's Ranong"/>
    <s v="POS"/>
    <x v="6"/>
    <s v="0.0"/>
    <n v="0"/>
    <n v="619.72"/>
    <n v="43.38"/>
    <n v="663.1"/>
    <x v="152"/>
    <s v="สำเร็จ"/>
    <s v="True Shop Lotus's Ranong"/>
    <s v="ชำระครบ"/>
    <m/>
    <s v="TTB"/>
    <n v="663.1"/>
    <s v="11/8/2026 15:37"/>
    <s v="4ACC999SGM521"/>
    <s v="Sheep Phone Grip - Hello Kitty Love"/>
    <n v="1"/>
    <n v="349"/>
    <s v="17.45"/>
    <n v="331.55"/>
    <s v=""/>
    <s v="Sanrio x Sheep"/>
    <x v="15"/>
    <s v="True Shop Lotus's Ranong"/>
    <s v="UPC - Upper South"/>
    <s v="UPC II"/>
  </r>
  <r>
    <s v="RC-105-202608022"/>
    <s v="True Shop Lotus's Ranong"/>
    <s v="POS"/>
    <x v="6"/>
    <m/>
    <m/>
    <m/>
    <m/>
    <m/>
    <x v="152"/>
    <s v="สำเร็จ"/>
    <s v="True Shop Lotus's Ranong"/>
    <s v="ชำระครบ"/>
    <m/>
    <s v=""/>
    <s v=""/>
    <s v=""/>
    <s v="4ACC999SGM524"/>
    <s v="Sheep Phone Grip - Pompompurin"/>
    <n v="1"/>
    <n v="349"/>
    <s v="17.45"/>
    <n v="331.55"/>
    <s v=""/>
    <s v="Sanrio x Sheep"/>
    <x v="15"/>
    <s v="True Shop Lotus's Ranong"/>
    <s v="UPC - Upper South"/>
    <s v="UPC II"/>
  </r>
  <r>
    <s v="RC-104-202608003"/>
    <s v="True Shop Lotus's Nongbualamphu"/>
    <s v="POS"/>
    <x v="6"/>
    <s v="0.0"/>
    <n v="0"/>
    <n v="551.4"/>
    <n v="38.6"/>
    <n v="590"/>
    <x v="353"/>
    <s v="สำเร็จ"/>
    <s v="True Shop Lotus's Nongbualamphu"/>
    <s v="ชำระครบ"/>
    <m/>
    <s v="KBANK"/>
    <n v="590"/>
    <s v="11/8/2026 15:36"/>
    <s v="2IPH172SCM013"/>
    <s v="Sheep Clear Magsafe - iPhone 17 Pro"/>
    <n v="1"/>
    <n v="690"/>
    <s v="100.0"/>
    <n v="590"/>
    <s v=""/>
    <s v="Sheep Clear"/>
    <x v="73"/>
    <s v="True Shop Lotus's Nongbualamphu"/>
    <s v="UPC - Upper Northeast"/>
    <s v="UPC I"/>
  </r>
  <r>
    <s v="RC-105-202608021"/>
    <s v="True Shop Lotus's Ranong"/>
    <s v="POS"/>
    <x v="6"/>
    <s v="0.0"/>
    <n v="0"/>
    <n v="870.09"/>
    <n v="60.91"/>
    <n v="931"/>
    <x v="152"/>
    <s v="สำเร็จ"/>
    <s v="True Shop Lotus's Ranong"/>
    <s v="ชำระครบ"/>
    <m/>
    <s v="TTB"/>
    <n v="931"/>
    <s v="11/8/2026 15:28"/>
    <s v="2SIP173SPC013"/>
    <s v="Sheep Screen Protector Clear - iPhone 17 Pro Max"/>
    <n v="2"/>
    <n v="490"/>
    <s v="24.5"/>
    <n v="931"/>
    <s v=""/>
    <s v="Screen Protector"/>
    <x v="15"/>
    <s v="True Shop Lotus's Ranong"/>
    <s v="UPC - Upper South"/>
    <s v="UPC II"/>
  </r>
  <r>
    <s v="RC-105-202608020"/>
    <s v="True Shop Lotus's Ranong"/>
    <s v="POS"/>
    <x v="6"/>
    <s v="0.0"/>
    <n v="0"/>
    <n v="831.78"/>
    <n v="58.22"/>
    <n v="890"/>
    <x v="152"/>
    <s v="สำเร็จ"/>
    <s v="True Shop Lotus's Ranong"/>
    <s v="ชำระครบ"/>
    <m/>
    <s v="TTB"/>
    <n v="890"/>
    <s v="11/8/2026 15:25"/>
    <s v="4IPH173IMM520"/>
    <s v="Sheep Canvas 17 Pro Max - Hello Kitty"/>
    <n v="1"/>
    <n v="990"/>
    <s v="100.0"/>
    <n v="890"/>
    <s v=""/>
    <s v="Sanrio x Sheep"/>
    <x v="15"/>
    <s v="True Shop Lotus's Ranong"/>
    <s v="UPC - Upper South"/>
    <s v="UPC II"/>
  </r>
  <r>
    <s v="RC-105-202608019"/>
    <s v="True Shop Lotus's Ranong"/>
    <s v="POS"/>
    <x v="6"/>
    <s v="0.0"/>
    <n v="0"/>
    <n v="831.78"/>
    <n v="58.22"/>
    <n v="890"/>
    <x v="152"/>
    <s v="สำเร็จ"/>
    <s v="True Shop Lotus's Ranong"/>
    <s v="ชำระครบ"/>
    <m/>
    <s v="TTB"/>
    <n v="890"/>
    <s v="11/8/2026 15:25"/>
    <s v="4IPH173IMM524"/>
    <s v="Sheep Canvas 17 Pro Max - Pompompurin"/>
    <n v="1"/>
    <n v="990"/>
    <s v="100.0"/>
    <n v="890"/>
    <s v=""/>
    <s v="Sanrio x Sheep"/>
    <x v="15"/>
    <s v="True Shop Lotus's Ranong"/>
    <s v="UPC - Upper South"/>
    <s v="UPC II"/>
  </r>
  <r>
    <s v="RC-105-202608018"/>
    <s v="True Shop Lotus's Ranong"/>
    <s v="POS"/>
    <x v="6"/>
    <s v="0.0"/>
    <n v="0"/>
    <n v="551.4"/>
    <n v="38.6"/>
    <n v="590"/>
    <x v="152"/>
    <s v="สำเร็จ"/>
    <s v="True Shop Lotus's Ranong"/>
    <s v="ชำระครบ"/>
    <m/>
    <s v="TTB"/>
    <n v="590"/>
    <s v="11/8/2026 15:23"/>
    <s v="2IPH173SCM004"/>
    <s v="Sheep Canvas Clear Blue - iPhone 17 Pro Max"/>
    <n v="1"/>
    <n v="690"/>
    <s v="100.0"/>
    <n v="590"/>
    <s v=""/>
    <s v="Sheep Clear"/>
    <x v="15"/>
    <s v="True Shop Lotus's Ranong"/>
    <s v="UPC - Upper South"/>
    <s v="UPC II"/>
  </r>
  <r>
    <s v="RC-104-202608002"/>
    <s v="True Shop Lotus's Nongbualamphu"/>
    <s v="POS"/>
    <x v="6"/>
    <s v="0.0"/>
    <n v="0"/>
    <n v="457.94"/>
    <n v="32.06"/>
    <n v="490"/>
    <x v="377"/>
    <s v="สำเร็จ"/>
    <s v="True Shop Lotus's Nongbualamphu"/>
    <s v="ชำระครบ"/>
    <m/>
    <s v="TTB"/>
    <n v="490"/>
    <s v="11/8/2026 15:23"/>
    <s v="2SIP172SPC013"/>
    <s v="Sheep Screen Protector Clear - iPhone 17 Pro"/>
    <n v="1"/>
    <n v="490"/>
    <s v="0.0"/>
    <n v="490"/>
    <s v=""/>
    <s v="Screen Protector"/>
    <x v="73"/>
    <s v="True Shop Lotus's Nongbualamphu"/>
    <s v="UPC - Upper Northeast"/>
    <s v="UPC I"/>
  </r>
  <r>
    <s v="RC-170-202608024"/>
    <s v="True Shop Central Plaza Nakhon Ratchasima"/>
    <s v="POS"/>
    <x v="6"/>
    <s v="0.0"/>
    <n v="0"/>
    <n v="925.23"/>
    <n v="64.77"/>
    <n v="990"/>
    <x v="27"/>
    <s v="สำเร็จ"/>
    <s v="True Shop Central Plaza Nakhon Ratchasima"/>
    <s v="ชำระครบ"/>
    <m/>
    <s v="KBANK"/>
    <n v="990"/>
    <s v="11/8/2026 15:23"/>
    <s v="5IPH172IMM559"/>
    <s v="Sheep Canvas 17 Pro - Toy Story 5"/>
    <n v="1"/>
    <n v="990"/>
    <s v="0.0"/>
    <n v="990"/>
    <s v=""/>
    <s v="Disney x Sheep"/>
    <x v="23"/>
    <s v="True Shop Central Plaza Nakhon Ratchasima"/>
    <s v="UPC - Lower Northeast"/>
    <s v="UPC I"/>
  </r>
  <r>
    <s v="RC-195-202608011"/>
    <s v="True Shop Central Plaza Mahachai (D)"/>
    <s v="POS"/>
    <x v="6"/>
    <s v="0.0"/>
    <n v="0"/>
    <n v="457.94"/>
    <n v="32.06"/>
    <n v="490"/>
    <x v="416"/>
    <s v="สำเร็จ"/>
    <s v="True Shop Central Plaza Mahachai (D)"/>
    <s v="ชำระครบ"/>
    <m/>
    <s v="TTB"/>
    <n v="490"/>
    <s v="11/8/2026 15:16"/>
    <s v="2SIP173SPC013"/>
    <s v="Sheep Screen Protector Clear - iPhone 17 Pro Max"/>
    <n v="1"/>
    <n v="490"/>
    <s v="0.0"/>
    <n v="490"/>
    <s v=""/>
    <s v="Screen Protector"/>
    <x v="61"/>
    <s v="True Shop Central Plaza Mahachai (D)"/>
    <s v="UPC - West"/>
    <s v="UPC II"/>
  </r>
  <r>
    <s v="RC-145-202608010"/>
    <s v="True Shop Seacon Bangkae"/>
    <s v="POS"/>
    <x v="6"/>
    <s v="0.0"/>
    <n v="0"/>
    <n v="831.78"/>
    <n v="58.22"/>
    <n v="890"/>
    <x v="48"/>
    <s v="สำเร็จ"/>
    <s v="True Shop Seacon Bangkae"/>
    <s v="ชำระครบ"/>
    <m/>
    <s v="KBANK"/>
    <n v="890"/>
    <s v="11/8/2026 15:14"/>
    <s v="9IPH170IMM515"/>
    <s v="iPhone 17 Magsafe - Kawaii Monchhichi"/>
    <n v="1"/>
    <n v="990"/>
    <s v="100.0"/>
    <n v="890"/>
    <s v=""/>
    <s v="Monchhichi TH"/>
    <x v="19"/>
    <s v="True Shop Seacon Bangkae"/>
    <s v="BMA II - South West"/>
    <s v="BMA"/>
  </r>
  <r>
    <s v="RC-124-202608077"/>
    <s v="TRUE - Fashion Island"/>
    <s v="POS"/>
    <x v="6"/>
    <s v="0.0"/>
    <n v="0"/>
    <n v="831.78"/>
    <n v="58.22"/>
    <n v="890"/>
    <x v="8"/>
    <s v="สำเร็จ"/>
    <s v="True Shop Fashion Island"/>
    <s v="ชำระครบ"/>
    <m/>
    <s v="KBANK"/>
    <n v="890"/>
    <s v="11/8/2026 15:10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77"/>
    <s v="TRUE - Fashion Island"/>
    <s v="POS"/>
    <x v="6"/>
    <m/>
    <m/>
    <m/>
    <m/>
    <m/>
    <x v="8"/>
    <s v="สำเร็จ"/>
    <s v="True Shop Fashion Island"/>
    <s v="ชำระครบ"/>
    <m/>
    <s v=""/>
    <s v=""/>
    <s v=""/>
    <s v="5IPH173IMM559"/>
    <s v="Sheep Canvas 17 Pro Max - Toy Story 5"/>
    <n v="1"/>
    <n v="990"/>
    <s v="100.0"/>
    <n v="890"/>
    <s v=""/>
    <s v="Disney x Sheep"/>
    <x v="6"/>
    <s v="True Shop Fashion Island"/>
    <s v="BMA III - North East"/>
    <s v="BMA"/>
  </r>
  <r>
    <s v="RC-166-202608008"/>
    <s v="True Shop Silom Complex"/>
    <s v="POS"/>
    <x v="6"/>
    <s v="0.0"/>
    <n v="0"/>
    <n v="644.86"/>
    <n v="45.14"/>
    <n v="690"/>
    <x v="417"/>
    <s v="สำเร็จ"/>
    <s v="True Shop Silom Complex"/>
    <s v="ชำระครบ"/>
    <m/>
    <s v="TTB"/>
    <n v="690"/>
    <s v="11/8/2026 15:05"/>
    <s v="2IPH170SCM001"/>
    <s v="Sheep Canvas Clear Black - iPhone 17"/>
    <n v="1"/>
    <n v="690"/>
    <s v="0.0"/>
    <n v="690"/>
    <s v=""/>
    <s v="Sheep Clear"/>
    <x v="87"/>
    <s v="True Shop Silom Complex"/>
    <s v="BMA V - Central"/>
    <s v="BMA"/>
  </r>
  <r>
    <s v="RC-125-202608141"/>
    <s v="TRUE - Central Rama 9"/>
    <s v="POS"/>
    <x v="6"/>
    <s v="0.00"/>
    <n v="0"/>
    <n v="1757.94"/>
    <n v="123.06"/>
    <n v="1881"/>
    <x v="1"/>
    <s v="สำเร็จ"/>
    <s v="True Shop Central Rama 9"/>
    <s v="ชำระครบ"/>
    <m/>
    <s v="KBANK"/>
    <n v="1881"/>
    <s v="11/8/2026 14:59"/>
    <s v="TRUE0990"/>
    <s v="Pre-Order TR - 990"/>
    <n v="1"/>
    <n v="0"/>
    <s v="0.00"/>
    <n v="0"/>
    <s v=""/>
    <s v="TRUE ONLY"/>
    <x v="1"/>
    <s v="True Shop Central Rama 9"/>
    <s v="BMA V - Central"/>
    <s v="BMA"/>
  </r>
  <r>
    <s v="RC-125-202608141"/>
    <s v="TRUE - Central Rama 9"/>
    <s v="POS"/>
    <x v="6"/>
    <m/>
    <m/>
    <m/>
    <m/>
    <m/>
    <x v="1"/>
    <s v="สำเร็จ"/>
    <s v="True Shop Central Rama 9"/>
    <s v="ชำระครบ"/>
    <m/>
    <s v=""/>
    <s v=""/>
    <s v=""/>
    <s v="5IPH163IMM414"/>
    <s v="iPhone 16 Pro Max Magsafe - Little Marie"/>
    <n v="1"/>
    <n v="990"/>
    <s v="49.50"/>
    <n v="940.5"/>
    <s v=""/>
    <s v="Disney x Sheep"/>
    <x v="1"/>
    <s v="True Shop Central Rama 9"/>
    <s v="BMA V - Central"/>
    <s v="BMA"/>
  </r>
  <r>
    <s v="RC-125-202608141"/>
    <s v="TRUE - Central Rama 9"/>
    <s v="POS"/>
    <x v="6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0"/>
    <n v="0"/>
    <s v=""/>
    <s v="In-house assets"/>
    <x v="1"/>
    <s v="True Shop Central Rama 9"/>
    <s v="BMA V - Central"/>
    <s v="BMA"/>
  </r>
  <r>
    <s v="RC-125-202608141"/>
    <s v="TRUE - Central Rama 9"/>
    <s v="POS"/>
    <x v="6"/>
    <m/>
    <m/>
    <m/>
    <m/>
    <m/>
    <x v="1"/>
    <s v="สำเร็จ"/>
    <s v="True Shop Central Rama 9"/>
    <s v="ชำระครบ"/>
    <m/>
    <s v=""/>
    <s v=""/>
    <s v=""/>
    <s v="5IPH132IMM559"/>
    <s v="Sheep Canvas 13 Pro Max - Toy Story 5"/>
    <n v="1"/>
    <n v="990"/>
    <s v="49.50"/>
    <n v="940.5"/>
    <s v=""/>
    <s v="Disney x Sheep"/>
    <x v="1"/>
    <s v="True Shop Central Rama 9"/>
    <s v="BMA V - Central"/>
    <s v="BMA"/>
  </r>
  <r>
    <s v="RC-91-202608011"/>
    <s v="True Shop Robinson Buriram"/>
    <s v="POS"/>
    <x v="6"/>
    <s v="0.0"/>
    <n v="0"/>
    <n v="309.86"/>
    <n v="21.69"/>
    <n v="331.55"/>
    <x v="181"/>
    <s v="สำเร็จ"/>
    <s v="True Shop Robinson Buriram"/>
    <s v="ชำระครบ"/>
    <m/>
    <s v="KBANK"/>
    <n v="331.55"/>
    <s v="11/8/2026 14:46"/>
    <s v="4PHC999CHR524"/>
    <s v="Sheep Phone Charm - Pompompurin"/>
    <n v="1"/>
    <n v="349"/>
    <s v="17.45"/>
    <n v="331.55"/>
    <s v=""/>
    <s v="Sanrio x Sheep"/>
    <x v="81"/>
    <s v="True Shop Robinson Buriram"/>
    <s v="UPC - Lower Northeast"/>
    <s v="UPC I"/>
  </r>
  <r>
    <s v="RC-125-202608140"/>
    <s v="TRUE - Central Rama 9"/>
    <s v="POS"/>
    <x v="6"/>
    <s v="0.0"/>
    <n v="0"/>
    <n v="925.23"/>
    <n v="64.77"/>
    <n v="990"/>
    <x v="1"/>
    <s v="สำเร็จ"/>
    <s v="True Shop Central Rama 9"/>
    <s v="ชำระครบ"/>
    <m/>
    <s v="KBANK"/>
    <n v="990"/>
    <s v="11/8/2026 14:41"/>
    <s v="5IPH173IMM562"/>
    <s v="Sheep Canvas 17 Pro Max - Friends Forever"/>
    <n v="1"/>
    <n v="990"/>
    <s v="0.0"/>
    <n v="990"/>
    <s v=""/>
    <s v="Disney x Sheep"/>
    <x v="1"/>
    <s v="True Shop Central Rama 9"/>
    <s v="BMA V - Central"/>
    <s v="BMA"/>
  </r>
  <r>
    <s v="RC-125-202608140"/>
    <s v="TRUE - Central Rama 9"/>
    <s v="POS"/>
    <x v="6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39"/>
    <s v="TRUE - Central Rama 9"/>
    <s v="POS"/>
    <x v="6"/>
    <s v="0.0"/>
    <n v="0"/>
    <n v="457.94"/>
    <n v="32.06"/>
    <n v="490"/>
    <x v="418"/>
    <s v="สำเร็จ"/>
    <s v="True Shop Central Rama 9"/>
    <s v="ชำระครบ"/>
    <m/>
    <s v="KBANK"/>
    <n v="490"/>
    <s v="11/8/2026 14:38"/>
    <s v="2SIP172SPC013"/>
    <s v="Sheep Screen Protector Clear - iPhone 17 Pro"/>
    <n v="1"/>
    <n v="490"/>
    <s v="0.0"/>
    <n v="490"/>
    <s v=""/>
    <s v="Screen Protector"/>
    <x v="1"/>
    <s v="True Shop Central Rama 9"/>
    <s v="BMA V - Central"/>
    <s v="BMA"/>
  </r>
  <r>
    <s v="RC-129-202608019"/>
    <s v="True Shop Central Ladprao"/>
    <s v="POS"/>
    <x v="6"/>
    <s v="0.0"/>
    <n v="0"/>
    <n v="364.49"/>
    <n v="25.51"/>
    <n v="390"/>
    <x v="419"/>
    <s v="สำเร็จ"/>
    <s v="True Shop Central Ladprao"/>
    <s v="ชำระครบ"/>
    <m/>
    <s v="KBANK"/>
    <n v="390"/>
    <s v="11/8/2026 14:38"/>
    <s v="9ACC999MWL515"/>
    <s v="Magsafe Wallet - Kawaii Monchhichi"/>
    <n v="1"/>
    <n v="390"/>
    <s v="0.0"/>
    <n v="390"/>
    <s v=""/>
    <s v="Monchhichi TH"/>
    <x v="82"/>
    <s v="True Shop Central Ladprao"/>
    <s v="BMA I - North West"/>
    <s v="BMA"/>
  </r>
  <r>
    <s v="RC-196-202608013"/>
    <s v="True Shop Central Plaza Suratthani (D)"/>
    <s v="POS"/>
    <x v="6"/>
    <s v="0.0"/>
    <n v="0"/>
    <n v="831.78"/>
    <n v="58.22"/>
    <n v="890"/>
    <x v="231"/>
    <s v="สำเร็จ"/>
    <s v="True Shop Central Plaza Suratthani (D)"/>
    <s v="ชำระครบ"/>
    <m/>
    <s v="KBANK"/>
    <n v="890"/>
    <s v="11/8/2026 14:32"/>
    <s v="4IPH172IMM520"/>
    <s v="Sheep Canvas 17 Pro - Hello Kitty"/>
    <n v="1"/>
    <n v="990"/>
    <s v="100.0"/>
    <n v="890"/>
    <s v=""/>
    <s v="Sanrio x Sheep"/>
    <x v="65"/>
    <s v="True Shop Central Plaza Suratthani (D)"/>
    <s v="UPC - Upper South"/>
    <s v="UPC II"/>
  </r>
  <r>
    <s v="RC-91-202608010"/>
    <s v="True Shop Robinson Buriram"/>
    <s v="POS"/>
    <x v="6"/>
    <s v="0.0"/>
    <n v="0"/>
    <n v="326.17"/>
    <n v="22.83"/>
    <n v="349"/>
    <x v="181"/>
    <s v="สำเร็จ"/>
    <s v="True Shop Robinson Buriram"/>
    <s v="ชำระครบ"/>
    <m/>
    <s v="KBANK"/>
    <n v="349"/>
    <s v="11/8/2026 14:31"/>
    <s v="5PHC999CHR527"/>
    <s v="Phone Charm - Mickey and Friends"/>
    <n v="1"/>
    <n v="349"/>
    <s v="0.0"/>
    <n v="349"/>
    <s v=""/>
    <s v="Disney x Sheep"/>
    <x v="81"/>
    <s v="True Shop Robinson Buriram"/>
    <s v="UPC - Lower Northeast"/>
    <s v="UPC I"/>
  </r>
  <r>
    <s v="RC-197-202608012"/>
    <s v="True Shop Central Udon Thani (D)"/>
    <s v="POS"/>
    <x v="6"/>
    <s v="0.0"/>
    <n v="0"/>
    <n v="925.23"/>
    <n v="64.77"/>
    <n v="990"/>
    <x v="12"/>
    <s v="สำเร็จ"/>
    <s v="True Shop Central Udon Thani (D)"/>
    <s v="ชำระครบ"/>
    <m/>
    <s v="KBANK"/>
    <n v="990"/>
    <s v="11/8/2026 14:12"/>
    <s v="4IPH171IMM516"/>
    <s v="Sheep Canvas Air - Cinnamoroll"/>
    <n v="1"/>
    <n v="990"/>
    <s v="0.0"/>
    <n v="990"/>
    <s v=""/>
    <s v="Sanrio x Sheep"/>
    <x v="62"/>
    <s v="True Shop Central Udon Thani (D)"/>
    <s v="UPC - Upper Northeast"/>
    <s v="UPC I"/>
  </r>
  <r>
    <s v="RC-114-202608016"/>
    <s v="True Shop Robinson Kanchanaburi"/>
    <s v="POS"/>
    <x v="6"/>
    <s v="0.0"/>
    <n v="0"/>
    <n v="326.17"/>
    <n v="22.83"/>
    <n v="349"/>
    <x v="88"/>
    <s v="สำเร็จ"/>
    <s v="True Shop Robinson Kanchanaburi"/>
    <s v="ชำระครบ"/>
    <m/>
    <s v="TTB"/>
    <n v="349"/>
    <s v="11/8/2026 14:10"/>
    <s v="4PHC999CHR522"/>
    <s v="Sheep Phone Charm - Little Twin Stars"/>
    <n v="1"/>
    <n v="349"/>
    <s v="0.0"/>
    <n v="349"/>
    <s v=""/>
    <s v="Sanrio x Sheep"/>
    <x v="40"/>
    <s v="True Shop Robinson Kanchanaburi"/>
    <s v="UPC - West"/>
    <s v="UPC II"/>
  </r>
  <r>
    <s v="RC-125-202608138"/>
    <s v="TRUE - Central Rama 9"/>
    <s v="POS"/>
    <x v="6"/>
    <s v="0.0"/>
    <n v="0"/>
    <n v="364.49"/>
    <n v="25.51"/>
    <n v="390"/>
    <x v="1"/>
    <s v="สำเร็จ"/>
    <s v="True Shop Central Rama 9"/>
    <s v="ชำระครบ"/>
    <m/>
    <s v="KBANK"/>
    <n v="390"/>
    <s v="11/8/2026 14:06"/>
    <s v="2SCP172BCG090"/>
    <s v="Sheep Bullet Camera Glass iPhone 17 Pro /17 Pro Max - Silver"/>
    <n v="1"/>
    <n v="390"/>
    <s v="0.0"/>
    <n v="390"/>
    <s v=""/>
    <s v="Screen Protector"/>
    <x v="1"/>
    <s v="True Shop Central Rama 9"/>
    <s v="BMA V - Central"/>
    <s v="BMA"/>
  </r>
  <r>
    <s v="RC-105-202608017"/>
    <s v="True Shop Lotus's Ranong"/>
    <s v="POS"/>
    <x v="6"/>
    <s v="0.0"/>
    <n v="0"/>
    <n v="925.23"/>
    <n v="64.77"/>
    <n v="990"/>
    <x v="300"/>
    <s v="สำเร็จ"/>
    <s v="True Shop Lotus's Ranong"/>
    <s v="ชำระครบ"/>
    <m/>
    <s v="TTB"/>
    <n v="990"/>
    <s v="11/8/2026 13:54"/>
    <s v="9IPH172IMM514"/>
    <s v="iPhone 17 Pro Magsafe - Monchhichi"/>
    <n v="1"/>
    <n v="990"/>
    <s v="0.0"/>
    <n v="990"/>
    <s v=""/>
    <s v="Monchhichi TH"/>
    <x v="15"/>
    <s v="True Shop Lotus's Ranong"/>
    <s v="UPC - Upper South"/>
    <s v="UPC II"/>
  </r>
  <r>
    <s v="RC-200-202608009"/>
    <s v="True Shop Central Plaza Ubon Ratchathani (D)"/>
    <s v="POS"/>
    <x v="6"/>
    <s v="0.0"/>
    <n v="0"/>
    <n v="925.23"/>
    <n v="64.77"/>
    <n v="990"/>
    <x v="72"/>
    <s v="สำเร็จ"/>
    <s v="True Shop Central Plaza Ubon Ratchathani (D)"/>
    <s v="ชำระครบ"/>
    <m/>
    <s v="TTB"/>
    <n v="990"/>
    <s v="11/8/2026 13:43"/>
    <s v="9IPH173IMM514"/>
    <s v="iPhone 17 Pro Max Magsafe - Monchhichi"/>
    <n v="1"/>
    <n v="990"/>
    <s v="0.0"/>
    <n v="990"/>
    <s v=""/>
    <s v="Monchhichi TH"/>
    <x v="32"/>
    <s v="True Shop Central Plaza Ubon Ratchathani (D)"/>
    <s v="UPC - Central Northeast"/>
    <s v="UPC I"/>
  </r>
  <r>
    <s v="RC-135-202608014"/>
    <s v="True Shop Central Phitsanulok"/>
    <s v="POS"/>
    <x v="6"/>
    <s v="0.0"/>
    <n v="0"/>
    <n v="831.78"/>
    <n v="58.22"/>
    <n v="890"/>
    <x v="164"/>
    <s v="สำเร็จ"/>
    <s v="True Shop Central Phitsanulok"/>
    <s v="ชำระครบ"/>
    <m/>
    <s v="KBANK"/>
    <n v="890"/>
    <s v="11/8/2026 13:40"/>
    <s v="4IPH173IMM520"/>
    <s v="Sheep Canvas 17 Pro Max - Hello Kitty"/>
    <n v="1"/>
    <n v="990"/>
    <s v="100.0"/>
    <n v="890"/>
    <s v=""/>
    <s v="Sanrio x Sheep"/>
    <x v="28"/>
    <s v="True Shop Central Phitsanulok"/>
    <s v="UPC - Lower North"/>
    <s v="UPC I"/>
  </r>
  <r>
    <s v="RC-179-202608035"/>
    <s v="True Shop Megabangna"/>
    <s v="POS"/>
    <x v="6"/>
    <s v="0.0"/>
    <n v="0"/>
    <n v="831.78"/>
    <n v="58.22"/>
    <n v="890"/>
    <x v="420"/>
    <s v="สำเร็จ"/>
    <s v="True Shop Mega Bangna"/>
    <s v="ชำระครบ"/>
    <m/>
    <s v="KBANK"/>
    <n v="890"/>
    <s v="11/8/2026 13:39"/>
    <s v="4SSC506IMM516"/>
    <s v="Sheep Canvas S26 Ultra - Cinnamoroll"/>
    <n v="1"/>
    <n v="990"/>
    <s v="100.0"/>
    <n v="890"/>
    <s v=""/>
    <s v="Sanrio x Sheep"/>
    <x v="11"/>
    <s v="True Shop Mega Bangna"/>
    <s v="BMA IV - South East"/>
    <s v="BMA"/>
  </r>
  <r>
    <s v="RC-125-202608137"/>
    <s v="TRUE - Central Rama 9"/>
    <s v="POS"/>
    <x v="6"/>
    <s v="0.0"/>
    <n v="0"/>
    <n v="925.23"/>
    <n v="64.77"/>
    <n v="990"/>
    <x v="1"/>
    <s v="สำเร็จ"/>
    <s v="True Shop Central Rama 9"/>
    <s v="ชำระครบ"/>
    <m/>
    <s v="KBANK"/>
    <n v="990"/>
    <s v="11/8/2026 13:35"/>
    <s v="4IPH173IMM516"/>
    <s v="Sheep Canvas 17 Pro Max - Cinnamoroll"/>
    <n v="1"/>
    <n v="990"/>
    <s v="0.0"/>
    <n v="990"/>
    <s v=""/>
    <s v="Sanrio x Sheep"/>
    <x v="1"/>
    <s v="True Shop Central Rama 9"/>
    <s v="BMA V - Central"/>
    <s v="BMA"/>
  </r>
  <r>
    <s v="RC-148-202608014"/>
    <s v="True Shop The Mall Ngamwongwan 3FL."/>
    <s v="POS"/>
    <x v="6"/>
    <s v="0.0"/>
    <n v="0"/>
    <n v="831.78"/>
    <n v="58.22"/>
    <n v="890"/>
    <x v="421"/>
    <s v="สำเร็จ"/>
    <s v="True Shop The Mall Ngamwongwan 6Fl."/>
    <s v="ชำระครบ"/>
    <m/>
    <s v="KBANK"/>
    <n v="890"/>
    <s v="11/8/2026 13:31"/>
    <s v="9SSC506IMM514"/>
    <s v="Sheep Canvas S26 Ultra - Monchhichi"/>
    <n v="1"/>
    <n v="990"/>
    <s v="100.0"/>
    <n v="890"/>
    <s v=""/>
    <s v="Monchhichi TH"/>
    <x v="47"/>
    <s v="True Shop The Mall Ngamwongwan 6Fl."/>
    <s v="BMA I - North West"/>
    <s v="BMA"/>
  </r>
  <r>
    <s v="RC-133-202608035"/>
    <s v="True Shop Central Chanthaburi"/>
    <s v="POS"/>
    <x v="6"/>
    <s v="0.0"/>
    <n v="0"/>
    <n v="728.97"/>
    <n v="51.03"/>
    <n v="780"/>
    <x v="172"/>
    <s v="สำเร็จ"/>
    <s v="True Shop Central Chanthaburi"/>
    <s v="ชำระครบ"/>
    <m/>
    <s v="KBANK"/>
    <n v="780"/>
    <s v="11/8/2026 13:30"/>
    <s v="2SCP172BCG090"/>
    <s v="Sheep Bullet Camera Glass iPhone 17 Pro /17 Pro Max - Silver"/>
    <n v="2"/>
    <n v="390"/>
    <s v="0.0"/>
    <n v="780"/>
    <s v=""/>
    <s v="Screen Protector"/>
    <x v="2"/>
    <s v="True Shop Central Chanthaburi"/>
    <s v="UPC - East"/>
    <s v="UPC II"/>
  </r>
  <r>
    <s v="RC-125-202608136"/>
    <s v="TRUE - Central Rama 9"/>
    <s v="POS"/>
    <x v="6"/>
    <s v="0.0"/>
    <n v="0"/>
    <n v="364.49"/>
    <n v="25.51"/>
    <n v="390"/>
    <x v="17"/>
    <s v="สำเร็จ"/>
    <s v="True Shop Central Rama 9"/>
    <s v="ชำระครบ"/>
    <m/>
    <s v="KBANK"/>
    <n v="390"/>
    <s v="11/8/2026 13:28"/>
    <s v="5ACC999MWL533"/>
    <s v="Magsafe Wallet - Nick and Judy"/>
    <n v="1"/>
    <n v="390"/>
    <s v="0.0"/>
    <n v="390"/>
    <s v=""/>
    <s v="Disney x Sheep"/>
    <x v="1"/>
    <s v="True Shop Central Rama 9"/>
    <s v="BMA V - Central"/>
    <s v="BMA"/>
  </r>
  <r>
    <s v="RC-185-202608007"/>
    <s v="True Shop Future Park Rangsit (2 nd.) (D)"/>
    <s v="POS"/>
    <x v="6"/>
    <s v="0.0"/>
    <n v="0"/>
    <n v="1009.35"/>
    <n v="70.650000000000006"/>
    <n v="1080"/>
    <x v="159"/>
    <s v="สำเร็จ"/>
    <s v="True Shop Future Park Rangsit (2 nd.) (D)"/>
    <s v="ชำระครบ"/>
    <m/>
    <s v="KTC"/>
    <n v="1080"/>
    <s v="11/8/2026 13:27"/>
    <s v="2IPH173SCM013"/>
    <s v="Sheep Clear Magsafe - iPhone 17 Pro Max"/>
    <n v="1"/>
    <n v="690"/>
    <s v="58.47"/>
    <n v="631.53"/>
    <s v=""/>
    <s v="Sheep Clear"/>
    <x v="76"/>
    <s v="True Shop Future Park Rangsit (2 nd.) (D)"/>
    <s v="BMA III - North East"/>
    <s v="BMA"/>
  </r>
  <r>
    <s v="RC-185-202608007"/>
    <s v="True Shop Future Park Rangsit (2 nd.) (D)"/>
    <s v="POS"/>
    <x v="6"/>
    <m/>
    <m/>
    <m/>
    <m/>
    <m/>
    <x v="159"/>
    <s v="สำเร็จ"/>
    <s v="True Shop Future Park Rangsit (2 nd.) (D)"/>
    <s v="ชำระครบ"/>
    <m/>
    <s v=""/>
    <s v=""/>
    <s v=""/>
    <s v="2SIP173SPC013"/>
    <s v="Sheep Screen Protector Clear - iPhone 17 Pro Max"/>
    <n v="1"/>
    <n v="490"/>
    <s v="41.53"/>
    <n v="448.47"/>
    <s v=""/>
    <s v="Screen Protector"/>
    <x v="76"/>
    <s v="True Shop Future Park Rangsit (2 nd.) (D)"/>
    <s v="BMA III - North East"/>
    <s v="BMA"/>
  </r>
  <r>
    <s v="RC-140-202608025"/>
    <s v="True Shop Central Plaza Mahachai"/>
    <s v="POS"/>
    <x v="6"/>
    <s v="0.0"/>
    <n v="0"/>
    <n v="831.78"/>
    <n v="58.22"/>
    <n v="890"/>
    <x v="100"/>
    <s v="สำเร็จ"/>
    <s v="True Shop Central Plaza Mahachai"/>
    <s v="ชำระครบ"/>
    <m/>
    <s v="TTB"/>
    <n v="890"/>
    <s v="11/8/2026 13:00"/>
    <s v="5IPH173IMM562"/>
    <s v="Sheep Canvas 17 Pro Max - Friends Forever"/>
    <n v="1"/>
    <n v="990"/>
    <s v="100.0"/>
    <n v="890"/>
    <s v=""/>
    <s v="Disney x Sheep"/>
    <x v="41"/>
    <s v="True Shop Central Plaza Mahachai"/>
    <s v="UPC - West"/>
    <s v="UPC II"/>
  </r>
  <r>
    <s v="RC-207-202608016"/>
    <s v="True Shop Fashion Island (D)"/>
    <s v="POS"/>
    <x v="6"/>
    <s v="0.0"/>
    <n v="0"/>
    <n v="915.89"/>
    <n v="64.11"/>
    <n v="980"/>
    <x v="422"/>
    <s v="สำเร็จ"/>
    <s v="True Shop Fashion Island (D)"/>
    <s v="ชำระครบ"/>
    <m/>
    <s v="KBANK"/>
    <n v="980"/>
    <s v="11/8/2026 12:54"/>
    <s v="2SCP172BCG013"/>
    <s v="Sheep Bullet Camera Glass Clear iPhone 17 Pro /17 Pro Max"/>
    <n v="1"/>
    <n v="290"/>
    <s v="0.0"/>
    <n v="290"/>
    <s v=""/>
    <s v="Screen Protector"/>
    <x v="67"/>
    <s v="True Shop Fashion Island (D)"/>
    <s v="BMA III - North East"/>
    <s v="BMA"/>
  </r>
  <r>
    <s v="RC-207-202608016"/>
    <s v="True Shop Fashion Island (D)"/>
    <s v="POS"/>
    <x v="6"/>
    <m/>
    <m/>
    <m/>
    <m/>
    <m/>
    <x v="422"/>
    <s v="สำเร็จ"/>
    <s v="True Shop Fashion Island (D)"/>
    <s v="ชำระครบ"/>
    <m/>
    <s v=""/>
    <s v=""/>
    <s v=""/>
    <s v="2SIP173SGP013"/>
    <s v="Sheep Screen Protector Privacy Glass - iPhone 17 Pro Max"/>
    <n v="1"/>
    <n v="690"/>
    <s v="0.0"/>
    <n v="690"/>
    <s v=""/>
    <s v="Screen Protector"/>
    <x v="67"/>
    <s v="True Shop Fashion Island (D)"/>
    <s v="BMA III - North East"/>
    <s v="BMA"/>
  </r>
  <r>
    <s v="RC-73-202608013"/>
    <s v="True Shop The Mall Nakhonratchasima 3Fl."/>
    <s v="POS"/>
    <x v="6"/>
    <s v="0.0"/>
    <n v="0"/>
    <n v="925.23"/>
    <n v="64.77"/>
    <n v="990"/>
    <x v="423"/>
    <s v="สำเร็จ"/>
    <s v="True Shop The Mall Nakhonratchasima 3Fl."/>
    <s v="ชำระครบ"/>
    <m/>
    <s v="KBANK"/>
    <n v="990"/>
    <s v="11/8/2026 12:50"/>
    <s v="9IPH172IMM514"/>
    <s v="iPhone 17 Pro Magsafe - Monchhichi"/>
    <n v="1"/>
    <n v="990"/>
    <s v="0.0"/>
    <n v="990"/>
    <s v=""/>
    <s v="Monchhichi TH"/>
    <x v="36"/>
    <s v="True Shop The Mall Nakhonratchasima 3Fl."/>
    <s v="UPC - Lower Northeast"/>
    <s v="UPC I"/>
  </r>
  <r>
    <s v="RC-179-202608034"/>
    <s v="True Shop Megabangna"/>
    <s v="POS"/>
    <x v="6"/>
    <s v="0.0"/>
    <n v="0"/>
    <n v="925.23"/>
    <n v="64.77"/>
    <n v="990"/>
    <x v="424"/>
    <s v="สำเร็จ"/>
    <s v="True Shop Mega Bangna"/>
    <s v="ชำระครบ"/>
    <m/>
    <s v="KBANK"/>
    <n v="990"/>
    <s v="11/8/2026 12:49"/>
    <s v="4IPH173IMM522"/>
    <s v="Sheep Canvas 17 Pro Max - Little Twin Stars"/>
    <n v="1"/>
    <n v="990"/>
    <s v="0.0"/>
    <n v="990"/>
    <s v=""/>
    <s v="Sanrio x Sheep"/>
    <x v="11"/>
    <s v="True Shop Mega Bangna"/>
    <s v="BMA IV - South East"/>
    <s v="BMA"/>
  </r>
  <r>
    <s v="RC-85-202608004"/>
    <s v="True Shop Robinson Ratchapruek"/>
    <s v="POS"/>
    <x v="6"/>
    <s v="0.0"/>
    <n v="0"/>
    <n v="925.23"/>
    <n v="64.77"/>
    <n v="990"/>
    <x v="425"/>
    <s v="สำเร็จ"/>
    <s v="True Shop Robinson Ratchapruek"/>
    <s v="ชำระครบ"/>
    <m/>
    <s v="Cash"/>
    <n v="990"/>
    <s v="11/8/2026 12:45"/>
    <s v="9IPH173IMM515"/>
    <s v="iPhone 17 Pro Max Magsafe - Kawaii Monchhichi"/>
    <n v="1"/>
    <n v="990"/>
    <s v="0.0"/>
    <n v="990"/>
    <s v=""/>
    <s v="Monchhichi TH"/>
    <x v="12"/>
    <s v="True Shop Robinson Ratchapruek"/>
    <s v="BMA I - North West"/>
    <s v="BMA"/>
  </r>
  <r>
    <s v="RC-126-202608015"/>
    <s v="True Shop Central Chonburi"/>
    <s v="POS"/>
    <x v="6"/>
    <s v="0.0"/>
    <n v="0"/>
    <n v="831.78"/>
    <n v="58.22"/>
    <n v="890"/>
    <x v="12"/>
    <s v="สำเร็จ"/>
    <s v="True Shop Central Chonburi"/>
    <s v="ชำระครบ"/>
    <m/>
    <s v="KBANK"/>
    <n v="890"/>
    <s v="11/8/2026 12:34"/>
    <s v="5IPH173IMM559"/>
    <s v="Sheep Canvas 17 Pro Max - Toy Story 5"/>
    <n v="1"/>
    <n v="990"/>
    <s v="100.0"/>
    <n v="890"/>
    <s v=""/>
    <s v="Disney x Sheep"/>
    <x v="46"/>
    <s v="True Shop Central Chonburi"/>
    <s v="UPC - East"/>
    <s v="UPC II"/>
  </r>
  <r>
    <s v="RC-125-202608135"/>
    <s v="TRUE - Central Rama 9"/>
    <s v="POS"/>
    <x v="6"/>
    <s v="0.0"/>
    <n v="0"/>
    <n v="326.17"/>
    <n v="22.83"/>
    <n v="349"/>
    <x v="17"/>
    <s v="สำเร็จ"/>
    <s v="True Shop Central Rama 9"/>
    <s v="ชำระครบ"/>
    <m/>
    <s v="KBANK"/>
    <n v="349"/>
    <s v="11/8/2026 12:34"/>
    <s v="9PHC999CHR514"/>
    <s v="Phone Charm - Monchhichi"/>
    <n v="1"/>
    <n v="349"/>
    <s v="0.0"/>
    <n v="349"/>
    <s v=""/>
    <s v="Monchhichi TH"/>
    <x v="1"/>
    <s v="True Shop Central Rama 9"/>
    <s v="BMA V - Central"/>
    <s v="BMA"/>
  </r>
  <r>
    <s v="RC-208-202608028"/>
    <s v="True Shop Central Khonkaen"/>
    <s v="POS"/>
    <x v="6"/>
    <s v="0.0"/>
    <n v="0"/>
    <n v="551.4"/>
    <n v="38.6"/>
    <n v="590"/>
    <x v="426"/>
    <s v="สำเร็จ"/>
    <s v="True Shop Central Khonkaen"/>
    <s v="ชำระครบ"/>
    <m/>
    <s v="KBANK"/>
    <n v="590"/>
    <s v="11/8/2026 12:00"/>
    <s v="2IPH170SCM557"/>
    <s v="Sheep Canvas Clear Matte Purple - iPhone 17"/>
    <n v="1"/>
    <n v="690"/>
    <s v="100.0"/>
    <n v="590"/>
    <s v=""/>
    <s v="Sheep Clear"/>
    <x v="13"/>
    <s v="True Shop Central Khonkaen"/>
    <s v="UPC - Upper Northeast"/>
    <s v="UPC I"/>
  </r>
  <r>
    <s v="RC-125-202608134"/>
    <s v="TRUE - Central Rama 9"/>
    <s v="POS"/>
    <x v="6"/>
    <s v="0.0"/>
    <n v="0"/>
    <n v="1205.6099999999999"/>
    <n v="84.39"/>
    <n v="1290"/>
    <x v="90"/>
    <s v="สำเร็จ"/>
    <s v="True Shop Central Rama 9"/>
    <s v="ชำระครบ"/>
    <m/>
    <s v="KBANK"/>
    <n v="1290"/>
    <s v="11/8/2026 11:55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34"/>
    <s v="TRUE - Central Rama 9"/>
    <s v="POS"/>
    <x v="6"/>
    <m/>
    <m/>
    <m/>
    <m/>
    <m/>
    <x v="90"/>
    <s v="สำเร็จ"/>
    <s v="True Shop Central Rama 9"/>
    <s v="ชำระครบ"/>
    <m/>
    <s v=""/>
    <s v=""/>
    <s v=""/>
    <s v="5IPH173SOF529"/>
    <s v="Sheep Outfit 17 Pro Max - Mickey Steamboat"/>
    <n v="1"/>
    <n v="1290"/>
    <s v="0.0"/>
    <n v="1290"/>
    <s v=""/>
    <s v="Disney x Sheep"/>
    <x v="1"/>
    <s v="True Shop Central Rama 9"/>
    <s v="BMA V - Central"/>
    <s v="BMA"/>
  </r>
  <r>
    <s v="RC-137-202608015"/>
    <s v="True Shop Central Nakhornpathom"/>
    <s v="POS"/>
    <x v="6"/>
    <s v="0.0"/>
    <n v="0"/>
    <n v="364.49"/>
    <n v="25.51"/>
    <n v="390"/>
    <x v="427"/>
    <s v="สำเร็จ"/>
    <s v="True Shop Central Nakhornpathom"/>
    <s v="ชำระครบ"/>
    <m/>
    <s v="TTB"/>
    <n v="390"/>
    <s v="11/8/2026 11:49"/>
    <s v="2SCP172BCG090"/>
    <s v="Sheep Bullet Camera Glass iPhone 17 Pro /17 Pro Max - Silver"/>
    <n v="1"/>
    <n v="390"/>
    <s v="0.0"/>
    <n v="390"/>
    <s v=""/>
    <s v="Screen Protector"/>
    <x v="57"/>
    <s v="True Shop Central Nakhornpathom"/>
    <s v="UPC - West"/>
    <s v="UPC II"/>
  </r>
  <r>
    <s v="RC-145-202608009"/>
    <s v="True Shop Seacon Bangkae"/>
    <s v="POS"/>
    <x v="6"/>
    <s v="0.0"/>
    <n v="0"/>
    <n v="831.78"/>
    <n v="58.22"/>
    <n v="890"/>
    <x v="55"/>
    <s v="สำเร็จ"/>
    <s v="True Shop Seacon Bangkae"/>
    <s v="ชำระครบ"/>
    <m/>
    <s v="KBANK"/>
    <n v="890"/>
    <s v="11/8/2026 11:27"/>
    <s v="5IPH173IMM559"/>
    <s v="Sheep Canvas 17 Pro Max - Toy Story 5"/>
    <n v="1"/>
    <n v="990"/>
    <s v="100.0"/>
    <n v="890"/>
    <s v=""/>
    <s v="Disney x Sheep"/>
    <x v="19"/>
    <s v="True Shop Seacon Bangkae"/>
    <s v="BMA II - South West"/>
    <s v="BMA"/>
  </r>
  <r>
    <s v="RC-145-202608008"/>
    <s v="True Shop Seacon Bangkae"/>
    <s v="POS"/>
    <x v="6"/>
    <s v="0.0"/>
    <n v="0"/>
    <n v="551.4"/>
    <n v="38.6"/>
    <n v="590"/>
    <x v="428"/>
    <s v="สำเร็จ"/>
    <s v="True Shop Seacon Bangkae"/>
    <s v="ชำระครบ"/>
    <m/>
    <s v="TTB"/>
    <n v="590"/>
    <s v="11/8/2026 11:19"/>
    <s v="2IPH173SCM013"/>
    <s v="Sheep Clear Magsafe - iPhone 17 Pro Max"/>
    <n v="1"/>
    <n v="690"/>
    <s v="100.0"/>
    <n v="590"/>
    <s v=""/>
    <s v="Sheep Clear"/>
    <x v="19"/>
    <s v="True Shop Seacon Bangkae"/>
    <s v="BMA II - South West"/>
    <s v="BMA"/>
  </r>
  <r>
    <s v="RC-171-202608012"/>
    <s v="True Shop Lotus's Bangna-trad"/>
    <s v="POS"/>
    <x v="6"/>
    <s v="0.0"/>
    <n v="0"/>
    <n v="457.94"/>
    <n v="32.06"/>
    <n v="490"/>
    <x v="270"/>
    <s v="สำเร็จ"/>
    <s v="True Shop Lotus's Bangna-trad"/>
    <s v="ชำระครบ"/>
    <m/>
    <s v="KBANK"/>
    <n v="490"/>
    <s v="11/8/2026 11:04"/>
    <s v="2SCS506SPC013"/>
    <s v="Sheep Screen Protector Clear - Samsung S26 Ultra"/>
    <n v="1"/>
    <n v="490"/>
    <s v="0.0"/>
    <n v="490"/>
    <s v=""/>
    <s v="Screen Protector"/>
    <x v="51"/>
    <s v="True Shop Lotus's Bangna-trad"/>
    <s v="BMA IV - South East"/>
    <s v="BMA"/>
  </r>
  <r>
    <s v="RC-171-202608011"/>
    <s v="True Shop Lotus's Bangna-trad"/>
    <s v="POS"/>
    <x v="6"/>
    <s v="0.0"/>
    <n v="0"/>
    <n v="831.78"/>
    <n v="58.22"/>
    <n v="890"/>
    <x v="270"/>
    <s v="สำเร็จ"/>
    <s v="True Shop Lotus's Bangna-trad"/>
    <s v="ชำระครบ"/>
    <m/>
    <s v="KBANK"/>
    <n v="890"/>
    <s v="11/8/2026 11:02"/>
    <s v="9SSC506IMM514"/>
    <s v="Sheep Canvas S26 Ultra - Monchhichi"/>
    <n v="1"/>
    <n v="990"/>
    <s v="100.0"/>
    <n v="890"/>
    <s v=""/>
    <s v="Monchhichi TH"/>
    <x v="51"/>
    <s v="True Shop Lotus's Bangna-trad"/>
    <s v="BMA IV - South East"/>
    <s v="BMA"/>
  </r>
  <r>
    <s v="RC-209-202608011"/>
    <s v="True Shop Central Plaza Udonthani"/>
    <s v="POS"/>
    <x v="7"/>
    <s v="0.0"/>
    <n v="0"/>
    <n v="551.4"/>
    <n v="38.6"/>
    <n v="590"/>
    <x v="429"/>
    <s v="สำเร็จ"/>
    <s v="True Shop Central Plaza Udonthani"/>
    <s v="ชำระครบ"/>
    <m/>
    <s v="KBANK"/>
    <n v="590"/>
    <s v="10/8/2026 19:03"/>
    <s v="2IPH170SCM013"/>
    <s v="Sheep Clear Magsafe - iPhone 17"/>
    <n v="1"/>
    <n v="690"/>
    <s v="100.0"/>
    <n v="590"/>
    <s v=""/>
    <s v="Sheep Clear"/>
    <x v="63"/>
    <s v="True Shop Central Plaza Udonthani"/>
    <s v="UPC - Upper Northeast"/>
    <s v="UPC I"/>
  </r>
  <r>
    <s v="RC-209-202608010"/>
    <s v="True Shop Central Plaza Udonthani"/>
    <s v="POS"/>
    <x v="7"/>
    <s v="0.0"/>
    <n v="0"/>
    <n v="551.4"/>
    <n v="38.6"/>
    <n v="590"/>
    <x v="429"/>
    <s v="สำเร็จ"/>
    <s v="True Shop Central Plaza Udonthani"/>
    <s v="ชำระครบ"/>
    <m/>
    <s v="KBANK"/>
    <n v="590"/>
    <s v="10/8/2026 11:26"/>
    <s v="2SSC506SCM013"/>
    <s v="Sheep Canvas Clear Case - S26 Ultra"/>
    <n v="1"/>
    <n v="690"/>
    <s v="100.0"/>
    <n v="590"/>
    <s v=""/>
    <s v="Sheep Clear"/>
    <x v="63"/>
    <s v="True Shop Central Plaza Udonthani"/>
    <s v="UPC - Upper Northeast"/>
    <s v="UPC I"/>
  </r>
  <r>
    <s v="RC-143-202608010"/>
    <s v="True Shop Central Krabi"/>
    <s v="POS"/>
    <x v="7"/>
    <s v="0.0"/>
    <n v="0"/>
    <n v="644.86"/>
    <n v="45.14"/>
    <n v="690"/>
    <x v="394"/>
    <s v="สำเร็จ"/>
    <s v="True Shop Central Krabi"/>
    <s v="ชำระครบ"/>
    <m/>
    <s v="TTB"/>
    <n v="690"/>
    <s v="10/8/2026 21:02"/>
    <s v="2SIP172SGP013"/>
    <s v="Sheep Screen Protector Privacy Glass - iPhone 17 Pro"/>
    <n v="1"/>
    <n v="690"/>
    <s v="0.0"/>
    <n v="690"/>
    <s v=""/>
    <s v="Screen Protector"/>
    <x v="9"/>
    <s v="True Shop Central Krabi"/>
    <s v="UPC - Upper South"/>
    <s v="UPC II"/>
  </r>
  <r>
    <s v="RC-125-202608133"/>
    <s v="TRUE - Central Rama 9"/>
    <s v="POS"/>
    <x v="7"/>
    <s v="0.0"/>
    <n v="0"/>
    <n v="925.23"/>
    <n v="64.77"/>
    <n v="990"/>
    <x v="17"/>
    <s v="สำเร็จ"/>
    <s v="True Shop Central Rama 9"/>
    <s v="ชำระครบ"/>
    <m/>
    <s v="KBANK"/>
    <n v="990"/>
    <s v="10/8/2026 20:45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33"/>
    <s v="TRUE - Central Rama 9"/>
    <s v="POS"/>
    <x v="7"/>
    <m/>
    <m/>
    <m/>
    <m/>
    <m/>
    <x v="17"/>
    <s v="สำเร็จ"/>
    <s v="True Shop Central Rama 9"/>
    <s v="ชำระครบ"/>
    <m/>
    <s v=""/>
    <s v=""/>
    <s v=""/>
    <s v="9IPH173IMM475"/>
    <s v="iPhone 17 Pro Max Magsafe - Snoopy &amp; Friends"/>
    <n v="1"/>
    <n v="990"/>
    <s v="0.0"/>
    <n v="990"/>
    <s v=""/>
    <s v="Sheep x Peanuts"/>
    <x v="1"/>
    <s v="True Shop Central Rama 9"/>
    <s v="BMA V - Central"/>
    <s v="BMA"/>
  </r>
  <r>
    <s v="RC-85-202608003"/>
    <s v="True Shop Robinson Ratchapruek"/>
    <s v="POS"/>
    <x v="7"/>
    <s v="0.0"/>
    <n v="0"/>
    <n v="925.23"/>
    <n v="64.77"/>
    <n v="990"/>
    <x v="430"/>
    <s v="สำเร็จ"/>
    <s v="True Shop Robinson Ratchapruek"/>
    <s v="ชำระครบ"/>
    <m/>
    <s v="TTB"/>
    <n v="990"/>
    <s v="10/8/2026 20:32"/>
    <s v="5IPH173IMM562"/>
    <s v="Sheep Canvas 17 Pro Max - Friends Forever"/>
    <n v="1"/>
    <n v="990"/>
    <s v="0.0"/>
    <n v="990"/>
    <s v=""/>
    <s v="Disney x Sheep"/>
    <x v="12"/>
    <s v="True Shop Robinson Ratchapruek"/>
    <s v="BMA I - North West"/>
    <s v="BMA"/>
  </r>
  <r>
    <s v="RC-154-202608011"/>
    <s v="True Shop Central Festival Phuket"/>
    <s v="POS"/>
    <x v="7"/>
    <s v="0.0"/>
    <n v="0"/>
    <n v="925.23"/>
    <n v="64.77"/>
    <n v="990"/>
    <x v="431"/>
    <s v="สำเร็จ"/>
    <s v="True Shop Central Festival Phuket"/>
    <s v="ชำระครบ"/>
    <m/>
    <s v="KBANK"/>
    <n v="990"/>
    <s v="10/8/2026 20:31"/>
    <s v="9IPH173IMM514"/>
    <s v="iPhone 17 Pro Max Magsafe - Monchhichi"/>
    <n v="1"/>
    <n v="990"/>
    <s v="0.0"/>
    <n v="990"/>
    <s v=""/>
    <s v="Monchhichi TH"/>
    <x v="38"/>
    <s v="True Shop Central Festival Phuket"/>
    <s v="UPC - Upper South"/>
    <s v="UPC II"/>
  </r>
  <r>
    <s v="RC-161-202608013"/>
    <s v="True Shop Central Plaza Salaya"/>
    <s v="POS"/>
    <x v="7"/>
    <s v="0.0"/>
    <n v="0"/>
    <n v="831.78"/>
    <n v="58.22"/>
    <n v="890"/>
    <x v="295"/>
    <s v="สำเร็จ"/>
    <s v="True Shop Central Plaza Salaya"/>
    <s v="ชำระครบ"/>
    <m/>
    <s v="KBANK"/>
    <n v="890"/>
    <s v="10/8/2026 20:22"/>
    <s v="9IPH173IMM553"/>
    <s v="Sheep Canvas 17 Pro Max - I am Polcasan"/>
    <n v="1"/>
    <n v="990"/>
    <s v="100.0"/>
    <n v="890"/>
    <s v=""/>
    <s v="Polcasan"/>
    <x v="24"/>
    <s v="True Shop Central Plaza Salaya"/>
    <s v="UPC - West"/>
    <s v="UPC II"/>
  </r>
  <r>
    <s v="RC-125-202608132"/>
    <s v="TRUE - Central Rama 9"/>
    <s v="POS"/>
    <x v="7"/>
    <s v="0.0"/>
    <n v="0"/>
    <n v="1467.29"/>
    <n v="102.71"/>
    <n v="1570"/>
    <x v="174"/>
    <s v="สำเร็จ"/>
    <s v="True Shop Central Rama 9"/>
    <s v="ชำระครบ"/>
    <m/>
    <s v="KBANK"/>
    <n v="1570"/>
    <s v="10/8/2026 20:20"/>
    <s v="2IPH171SCM555"/>
    <s v="Sheep Canvas Clear Matte Black - iPhone Air"/>
    <n v="1"/>
    <n v="690"/>
    <s v="41.32"/>
    <n v="648.67999999999995"/>
    <s v=""/>
    <s v="Sheep Clear"/>
    <x v="1"/>
    <s v="True Shop Central Rama 9"/>
    <s v="BMA V - Central"/>
    <s v="BMA"/>
  </r>
  <r>
    <s v="RC-125-202608132"/>
    <s v="TRUE - Central Rama 9"/>
    <s v="POS"/>
    <x v="7"/>
    <m/>
    <m/>
    <m/>
    <m/>
    <m/>
    <x v="174"/>
    <s v="สำเร็จ"/>
    <s v="True Shop Central Rama 9"/>
    <s v="ชำระครบ"/>
    <m/>
    <s v=""/>
    <s v=""/>
    <s v=""/>
    <s v="2SCP171BCG001"/>
    <s v="Sheep Bullet Camera Glass iPhone Air - Black"/>
    <n v="1"/>
    <n v="290"/>
    <s v="17.37"/>
    <n v="272.63"/>
    <s v=""/>
    <s v="Screen Protector"/>
    <x v="1"/>
    <s v="True Shop Central Rama 9"/>
    <s v="BMA V - Central"/>
    <s v="BMA"/>
  </r>
  <r>
    <s v="RC-125-202608132"/>
    <s v="TRUE - Central Rama 9"/>
    <s v="POS"/>
    <x v="7"/>
    <m/>
    <m/>
    <m/>
    <m/>
    <m/>
    <x v="174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32"/>
    <s v="TRUE - Central Rama 9"/>
    <s v="POS"/>
    <x v="7"/>
    <m/>
    <m/>
    <m/>
    <m/>
    <m/>
    <x v="174"/>
    <s v="สำเร็จ"/>
    <s v="True Shop Central Rama 9"/>
    <s v="ชำระครบ"/>
    <m/>
    <s v=""/>
    <s v=""/>
    <s v=""/>
    <s v="2SIP171SGP013"/>
    <s v="Sheep Screen Protector Privacy Glass - iPhone Air"/>
    <n v="1"/>
    <n v="690"/>
    <s v="41.31"/>
    <n v="648.69000000000005"/>
    <s v=""/>
    <s v="Screen Protector"/>
    <x v="1"/>
    <s v="True Shop Central Rama 9"/>
    <s v="BMA V - Central"/>
    <s v="BMA"/>
  </r>
  <r>
    <s v="RC-137-202608014"/>
    <s v="True Shop Central Nakhornpathom"/>
    <s v="POS"/>
    <x v="7"/>
    <s v="0.0"/>
    <n v="0"/>
    <n v="831.78"/>
    <n v="58.22"/>
    <n v="890"/>
    <x v="432"/>
    <s v="สำเร็จ"/>
    <s v="True Shop Central Nakhornpathom"/>
    <s v="ชำระครบ"/>
    <m/>
    <s v="TTB"/>
    <n v="890"/>
    <s v="10/8/2026 20:15"/>
    <s v="5IPH170IMM561"/>
    <s v="Sheep Canvas 17 - The Ranger"/>
    <n v="1"/>
    <n v="990"/>
    <s v="100.0"/>
    <n v="890"/>
    <s v=""/>
    <s v="Disney x Sheep"/>
    <x v="57"/>
    <s v="True Shop Central Nakhornpathom"/>
    <s v="UPC - West"/>
    <s v="UPC II"/>
  </r>
  <r>
    <s v="RC-135-202608013"/>
    <s v="True Shop Central Phitsanulok"/>
    <s v="POS"/>
    <x v="7"/>
    <s v="0.0"/>
    <n v="0"/>
    <n v="831.78"/>
    <n v="58.22"/>
    <n v="890"/>
    <x v="164"/>
    <s v="สำเร็จ"/>
    <s v="True Shop Central Phitsanulok"/>
    <s v="ชำระครบ"/>
    <m/>
    <s v="KBANK"/>
    <n v="890"/>
    <s v="10/8/2026 20:12"/>
    <s v="4IPH172IMM516"/>
    <s v="Sheep Canvas 17 Pro - Cinnamoroll"/>
    <n v="1"/>
    <n v="990"/>
    <s v="100.0"/>
    <n v="890"/>
    <s v=""/>
    <s v="Sanrio x Sheep"/>
    <x v="28"/>
    <s v="True Shop Central Phitsanulok"/>
    <s v="UPC - Lower North"/>
    <s v="UPC I"/>
  </r>
  <r>
    <s v="RC-137-202608013"/>
    <s v="True Shop Central Nakhornpathom"/>
    <s v="POS"/>
    <x v="7"/>
    <s v="0.0"/>
    <n v="0"/>
    <n v="457.94"/>
    <n v="32.06"/>
    <n v="490"/>
    <x v="432"/>
    <s v="สำเร็จ"/>
    <s v="True Shop Central Nakhornpathom"/>
    <s v="ชำระครบ"/>
    <m/>
    <s v="TTB"/>
    <n v="490"/>
    <s v="10/8/2026 20:09"/>
    <s v="2SIP170SPC013"/>
    <s v="Sheep Screen Protector Clear - iPhone 17 / 16 Pro"/>
    <n v="1"/>
    <n v="490"/>
    <s v="0.0"/>
    <n v="490"/>
    <s v=""/>
    <s v="Screen Protector"/>
    <x v="57"/>
    <s v="True Shop Central Nakhornpathom"/>
    <s v="UPC - West"/>
    <s v="UPC II"/>
  </r>
  <r>
    <s v="RC-125-202608131"/>
    <s v="TRUE - Central Rama 9"/>
    <s v="POS"/>
    <x v="7"/>
    <s v="0.0"/>
    <n v="0"/>
    <n v="644.86"/>
    <n v="45.14"/>
    <n v="690"/>
    <x v="17"/>
    <s v="สำเร็จ"/>
    <s v="True Shop Central Rama 9"/>
    <s v="ชำระครบ"/>
    <m/>
    <s v="KBANK"/>
    <n v="690"/>
    <s v="10/8/2026 20:01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31"/>
    <s v="TRUE - Central Rama 9"/>
    <s v="POS"/>
    <x v="7"/>
    <m/>
    <m/>
    <m/>
    <m/>
    <m/>
    <x v="17"/>
    <s v="สำเร็จ"/>
    <s v="True Shop Central Rama 9"/>
    <s v="ชำระครบ"/>
    <m/>
    <s v=""/>
    <s v=""/>
    <s v=""/>
    <s v="2IPH170SCM001"/>
    <s v="Sheep Canvas Clear Black - iPhone 17"/>
    <n v="1"/>
    <n v="690"/>
    <s v="0.0"/>
    <n v="690"/>
    <s v=""/>
    <s v="Sheep Clear"/>
    <x v="1"/>
    <s v="True Shop Central Rama 9"/>
    <s v="BMA V - Central"/>
    <s v="BMA"/>
  </r>
  <r>
    <s v="RC-190-202608005"/>
    <s v="True Shop Central Rayong (D)"/>
    <s v="POS"/>
    <x v="7"/>
    <s v="0.0"/>
    <n v="0"/>
    <n v="1196.26"/>
    <n v="83.74"/>
    <n v="1280"/>
    <x v="433"/>
    <s v="สำเร็จ"/>
    <s v="True Shop Central Rayong (D)"/>
    <s v="ชำระครบ"/>
    <m/>
    <s v="TTB"/>
    <n v="1280"/>
    <s v="10/8/2026 19:51"/>
    <s v="4IPH172IMM516"/>
    <s v="Sheep Canvas 17 Pro - Cinnamoroll"/>
    <n v="1"/>
    <n v="990"/>
    <s v="0.0"/>
    <n v="990"/>
    <s v=""/>
    <s v="Sanrio x Sheep"/>
    <x v="83"/>
    <s v="True Shop Central Rayong (D)"/>
    <s v="UPC - East"/>
    <s v="UPC II"/>
  </r>
  <r>
    <s v="RC-190-202608005"/>
    <s v="True Shop Central Rayong (D)"/>
    <s v="POS"/>
    <x v="7"/>
    <m/>
    <m/>
    <m/>
    <m/>
    <m/>
    <x v="433"/>
    <s v="สำเร็จ"/>
    <s v="True Shop Central Rayong (D)"/>
    <s v="ชำระครบ"/>
    <m/>
    <s v=""/>
    <s v=""/>
    <s v=""/>
    <s v="2SCP172BCG013"/>
    <s v="Sheep Bullet Camera Glass Clear iPhone 17 Pro /17 Pro Max"/>
    <n v="1"/>
    <n v="290"/>
    <s v="0.0"/>
    <n v="290"/>
    <s v=""/>
    <s v="Screen Protector"/>
    <x v="83"/>
    <s v="True Shop Central Rayong (D)"/>
    <s v="UPC - East"/>
    <s v="UPC II"/>
  </r>
  <r>
    <s v="RC-196-202608012"/>
    <s v="True Shop Central Plaza Suratthani (D)"/>
    <s v="POS"/>
    <x v="7"/>
    <s v="0.0"/>
    <n v="0"/>
    <n v="831.78"/>
    <n v="58.22"/>
    <n v="890"/>
    <x v="231"/>
    <s v="สำเร็จ"/>
    <s v="True Shop Central Plaza Suratthani (D)"/>
    <s v="ชำระครบ"/>
    <m/>
    <s v="KBANK"/>
    <n v="890"/>
    <s v="10/8/2026 19:50"/>
    <s v="4IPH173IMM520"/>
    <s v="Sheep Canvas 17 Pro Max - Hello Kitty"/>
    <n v="1"/>
    <n v="990"/>
    <s v="100.0"/>
    <n v="890"/>
    <s v=""/>
    <s v="Sanrio x Sheep"/>
    <x v="65"/>
    <s v="True Shop Central Plaza Suratthani (D)"/>
    <s v="UPC - Upper South"/>
    <s v="UPC II"/>
  </r>
  <r>
    <s v="RC-129-202608018"/>
    <s v="True Shop Central Ladprao"/>
    <s v="POS"/>
    <x v="7"/>
    <s v="0.0"/>
    <n v="0"/>
    <n v="831.78"/>
    <n v="58.22"/>
    <n v="890"/>
    <x v="434"/>
    <s v="สำเร็จ"/>
    <s v="True Shop Central Ladprao"/>
    <s v="ชำระครบ"/>
    <m/>
    <s v="KBANK"/>
    <n v="890"/>
    <s v="10/8/2026 19:47"/>
    <s v="9IPH172IMM515"/>
    <s v="iPhone 17 Pro Magsafe - Kawaii Monchhichi"/>
    <n v="1"/>
    <n v="990"/>
    <s v="100.0"/>
    <n v="890"/>
    <s v=""/>
    <s v="Monchhichi TH"/>
    <x v="82"/>
    <s v="True Shop Central Ladprao"/>
    <s v="BMA I - North West"/>
    <s v="BMA"/>
  </r>
  <r>
    <s v="RC-180-202608027"/>
    <s v="True Shop Future Park Rangsit Fl.2"/>
    <s v="POS"/>
    <x v="7"/>
    <s v="0.0"/>
    <n v="0"/>
    <n v="271.02999999999997"/>
    <n v="18.97"/>
    <n v="290"/>
    <x v="79"/>
    <s v="สำเร็จ"/>
    <s v="True Shop Future Park Rangsit Fl.2"/>
    <s v="ชำระครบ"/>
    <m/>
    <s v="SCB"/>
    <n v="290"/>
    <s v="10/8/2026 19:45"/>
    <s v="2SCP172BCG013"/>
    <s v="Sheep Bullet Camera Glass Clear iPhone 17 Pro /17 Pro Max"/>
    <n v="1"/>
    <n v="290"/>
    <s v="0.0"/>
    <n v="290"/>
    <s v=""/>
    <s v="Screen Protector"/>
    <x v="8"/>
    <s v="True Shop  Future Park Rangsit Fl.2"/>
    <s v="BMA III - North East"/>
    <s v="BMA"/>
  </r>
  <r>
    <s v="RC-125-202608130"/>
    <s v="TRUE - Central Rama 9"/>
    <s v="POS"/>
    <x v="7"/>
    <s v="0.0"/>
    <n v="0"/>
    <n v="925.23"/>
    <n v="64.77"/>
    <n v="990"/>
    <x v="1"/>
    <s v="สำเร็จ"/>
    <s v="True Shop Central Rama 9"/>
    <s v="ชำระครบ"/>
    <m/>
    <s v="KBANK"/>
    <n v="990"/>
    <s v="10/8/2026 19:40"/>
    <s v="9IPH173IMM434"/>
    <s v="iPhone 17 Pro Max Magsafe - Esther Bunny"/>
    <n v="1"/>
    <n v="990"/>
    <s v="0.0"/>
    <n v="990"/>
    <s v=""/>
    <s v="Esther Bunny x Sheep"/>
    <x v="1"/>
    <s v="True Shop Central Rama 9"/>
    <s v="BMA V - Central"/>
    <s v="BMA"/>
  </r>
  <r>
    <s v="RC-125-202608130"/>
    <s v="TRUE - Central Rama 9"/>
    <s v="POS"/>
    <x v="7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66-202608007"/>
    <s v="True Shop Silom Complex"/>
    <s v="POS"/>
    <x v="7"/>
    <s v="0.0"/>
    <n v="0"/>
    <n v="925.23"/>
    <n v="64.77"/>
    <n v="990"/>
    <x v="435"/>
    <s v="สำเร็จ"/>
    <s v="True Shop Silom Complex"/>
    <s v="ชำระครบ"/>
    <m/>
    <s v="TTB"/>
    <n v="990"/>
    <s v="10/8/2026 19:35"/>
    <s v="9IPH173IMM515"/>
    <s v="iPhone 17 Pro Max Magsafe - Kawaii Monchhichi"/>
    <n v="1"/>
    <n v="990"/>
    <s v="0.0"/>
    <n v="990"/>
    <s v=""/>
    <s v="Monchhichi TH"/>
    <x v="87"/>
    <s v="True Shop Silom Complex"/>
    <s v="BMA V - Central"/>
    <s v="BMA"/>
  </r>
  <r>
    <s v="RC-125-202608129"/>
    <s v="TRUE - Central Rama 9"/>
    <s v="POS"/>
    <x v="7"/>
    <s v="0.0"/>
    <n v="0"/>
    <n v="457.94"/>
    <n v="32.06"/>
    <n v="490"/>
    <x v="1"/>
    <s v="สำเร็จ"/>
    <s v="True Shop Central Rama 9"/>
    <s v="ชำระครบ"/>
    <m/>
    <s v="KBANK"/>
    <n v="490"/>
    <s v="10/8/2026 19:27"/>
    <s v="2SIP172SPC013"/>
    <s v="Sheep Screen Protector Clear - iPhone 17 Pro"/>
    <n v="1"/>
    <n v="490"/>
    <s v="0.0"/>
    <n v="490"/>
    <s v=""/>
    <s v="Screen Protector"/>
    <x v="1"/>
    <s v="True Shop Central Rama 9"/>
    <s v="BMA V - Central"/>
    <s v="BMA"/>
  </r>
  <r>
    <s v="RC-170-202608023"/>
    <s v="True Shop Central Plaza Nakhon Ratchasima"/>
    <s v="POS"/>
    <x v="7"/>
    <s v="0.0"/>
    <n v="0"/>
    <n v="925.23"/>
    <n v="64.77"/>
    <n v="990"/>
    <x v="80"/>
    <s v="สำเร็จ"/>
    <s v="True Shop Central Plaza Nakhon Ratchasima"/>
    <s v="ชำระครบ"/>
    <m/>
    <s v="KBANK"/>
    <n v="990"/>
    <s v="10/8/2026 19:27"/>
    <s v="9IPH173IMM435"/>
    <s v="iPhone 17 Pro Max Magsafe - Ribbon Bunny"/>
    <n v="1"/>
    <n v="990"/>
    <s v="0.0"/>
    <n v="990"/>
    <s v=""/>
    <s v="Esther Bunny x Sheep"/>
    <x v="23"/>
    <s v="True Shop Central Plaza Nakhon Ratchasima"/>
    <s v="UPC - Lower Northeast"/>
    <s v="UPC I"/>
  </r>
  <r>
    <s v="RC-140-202608024"/>
    <s v="True Shop Central Plaza Mahachai"/>
    <s v="POS"/>
    <x v="7"/>
    <s v="0.0"/>
    <n v="0"/>
    <n v="831.78"/>
    <n v="58.22"/>
    <n v="890"/>
    <x v="219"/>
    <s v="สำเร็จ"/>
    <s v="True Shop Central Plaza Mahachai"/>
    <s v="ชำระครบ"/>
    <m/>
    <s v="TTB"/>
    <n v="890"/>
    <s v="10/8/2026 19:26"/>
    <s v="5IPH170IMM559"/>
    <s v="Sheep Canvas 17 - Toy Story 5"/>
    <n v="1"/>
    <n v="990"/>
    <s v="100.0"/>
    <n v="890"/>
    <s v=""/>
    <s v="Disney x Sheep"/>
    <x v="41"/>
    <s v="True Shop Central Plaza Mahachai"/>
    <s v="UPC - West"/>
    <s v="UPC II"/>
  </r>
  <r>
    <s v="RC-140-202608023"/>
    <s v="True Shop Central Plaza Mahachai"/>
    <s v="POS"/>
    <x v="7"/>
    <s v="0.0"/>
    <n v="0"/>
    <n v="831.78"/>
    <n v="58.22"/>
    <n v="890"/>
    <x v="100"/>
    <s v="สำเร็จ"/>
    <s v="True Shop Central Plaza Mahachai"/>
    <s v="ชำระครบ"/>
    <m/>
    <s v="TTB"/>
    <n v="890"/>
    <s v="10/8/2026 19:14"/>
    <s v="4IPH173IMM522"/>
    <s v="Sheep Canvas 17 Pro Max - Little Twin Stars"/>
    <n v="1"/>
    <n v="990"/>
    <s v="100.0"/>
    <n v="890"/>
    <s v=""/>
    <s v="Sanrio x Sheep"/>
    <x v="41"/>
    <s v="True Shop Central Plaza Mahachai"/>
    <s v="UPC - West"/>
    <s v="UPC II"/>
  </r>
  <r>
    <s v="RC-200-202608008"/>
    <s v="True Shop Central Plaza Ubon Ratchathani (D)"/>
    <s v="POS"/>
    <x v="7"/>
    <s v="0.0"/>
    <n v="0"/>
    <n v="728.97"/>
    <n v="51.03"/>
    <n v="780"/>
    <x v="92"/>
    <s v="สำเร็จ"/>
    <s v="True Shop Central Plaza Ubon Ratchathani (D)"/>
    <s v="ชำระครบ"/>
    <m/>
    <s v="TTB"/>
    <n v="780"/>
    <s v="10/8/2026 19:09"/>
    <s v="2IPH170SCM013"/>
    <s v="Sheep Clear Magsafe - iPhone 17"/>
    <n v="1"/>
    <n v="690"/>
    <s v="78.41"/>
    <n v="611.59"/>
    <s v=""/>
    <s v="Sheep Clear"/>
    <x v="32"/>
    <s v="True Shop Central Plaza Ubon Ratchathani (D)"/>
    <s v="UPC - Central Northeast"/>
    <s v="UPC I"/>
  </r>
  <r>
    <s v="RC-200-202608008"/>
    <s v="True Shop Central Plaza Ubon Ratchathani (D)"/>
    <s v="POS"/>
    <x v="7"/>
    <m/>
    <m/>
    <m/>
    <m/>
    <m/>
    <x v="92"/>
    <s v="สำเร็จ"/>
    <s v="True Shop Central Plaza Ubon Ratchathani (D)"/>
    <s v="ชำระครบ"/>
    <m/>
    <s v=""/>
    <s v=""/>
    <s v=""/>
    <s v="2SCP170BCG013"/>
    <s v="Sheep Bullet Camera Glass Clear iPhone 17"/>
    <n v="1"/>
    <n v="190"/>
    <s v="21.59"/>
    <n v="168.41"/>
    <s v=""/>
    <s v="Screen Protector"/>
    <x v="32"/>
    <s v="True Shop Central Plaza Ubon Ratchathani (D)"/>
    <s v="UPC - Central Northeast"/>
    <s v="UPC I"/>
  </r>
  <r>
    <s v="RC-169-202608036"/>
    <s v="True Shop Central Westgate"/>
    <s v="POS"/>
    <x v="7"/>
    <s v="0.0"/>
    <n v="0"/>
    <n v="831.78"/>
    <n v="58.22"/>
    <n v="890"/>
    <x v="436"/>
    <s v="สำเร็จ"/>
    <s v="True Shop Central West Gate"/>
    <s v="ชำระครบ"/>
    <m/>
    <s v="KBANK"/>
    <n v="890"/>
    <s v="10/8/2026 19:09"/>
    <s v="9IPH173IMM515"/>
    <s v="iPhone 17 Pro Max Magsafe - Kawaii Monchhichi"/>
    <n v="1"/>
    <n v="990"/>
    <s v="100.0"/>
    <n v="890"/>
    <s v=""/>
    <s v="Monchhichi TH"/>
    <x v="17"/>
    <s v="True Shop Central West Gate"/>
    <s v="BMA I - North West"/>
    <s v="BMA"/>
  </r>
  <r>
    <s v="RC-206-202608013"/>
    <s v="True Shop Central West Gate (D)"/>
    <s v="POS"/>
    <x v="7"/>
    <s v="0.0"/>
    <n v="0"/>
    <n v="925.23"/>
    <n v="64.77"/>
    <n v="990"/>
    <x v="437"/>
    <s v="สำเร็จ"/>
    <s v="True Shop Central West Gate (D)"/>
    <s v="ชำระครบ"/>
    <m/>
    <s v="KBANK"/>
    <n v="990"/>
    <s v="10/8/2026 19:01"/>
    <s v="5IPH172IMM416"/>
    <s v="iPhone 17 Pro Magsafe - Lovely Lady"/>
    <n v="1"/>
    <n v="990"/>
    <s v="0.0"/>
    <n v="990"/>
    <s v=""/>
    <s v="Disney x Sheep"/>
    <x v="31"/>
    <s v="True Shop Central West Gate (D)"/>
    <s v="BMA I - North West"/>
    <s v="BMA"/>
  </r>
  <r>
    <s v="RC-190-202608004"/>
    <s v="True Shop Central Rayong (D)"/>
    <s v="POS"/>
    <x v="7"/>
    <s v="0.0"/>
    <n v="0"/>
    <n v="925.23"/>
    <n v="64.77"/>
    <n v="990"/>
    <x v="328"/>
    <s v="สำเร็จ"/>
    <s v="True Shop Central Rayong (D)"/>
    <s v="ชำระครบ"/>
    <m/>
    <s v="TTB"/>
    <n v="990"/>
    <s v="10/8/2026 19:00"/>
    <s v="5IPH173IMM416"/>
    <s v="iPhone 17 Pro Max Magsafe - Lovely Lady"/>
    <n v="1"/>
    <n v="990"/>
    <s v="0.0"/>
    <n v="990"/>
    <s v=""/>
    <s v="Disney x Sheep"/>
    <x v="83"/>
    <s v="True Shop Central Rayong (D)"/>
    <s v="UPC - East"/>
    <s v="UPC II"/>
  </r>
  <r>
    <s v="RC-94-202608005"/>
    <s v="True Shop Lotus's Ruamchok Chiangmai"/>
    <s v="POS"/>
    <x v="7"/>
    <s v="0.0"/>
    <n v="0"/>
    <n v="326.17"/>
    <n v="22.83"/>
    <n v="349"/>
    <x v="438"/>
    <s v="สำเร็จ"/>
    <s v="True Shop Lotus's Ruamchok Chiangmai"/>
    <s v="ชำระครบ"/>
    <m/>
    <s v="KBANK"/>
    <n v="349"/>
    <s v="10/8/2026 18:59"/>
    <s v="5PHC999CHR504"/>
    <s v="Phone Charm - Stitch Aloha"/>
    <n v="1"/>
    <n v="349"/>
    <s v="0.0"/>
    <n v="349"/>
    <s v=""/>
    <s v="Disney x Sheep"/>
    <x v="92"/>
    <s v="True Shop Lotus's Ruamchok Chiangmai"/>
    <s v="UPC - Upper North"/>
    <s v="UPC I"/>
  </r>
  <r>
    <s v="RC-125-202608128"/>
    <s v="TRUE - Central Rama 9"/>
    <s v="POS"/>
    <x v="7"/>
    <s v="0.0"/>
    <n v="0"/>
    <n v="326.17"/>
    <n v="22.83"/>
    <n v="349"/>
    <x v="1"/>
    <s v="สำเร็จ"/>
    <s v="True Shop Central Rama 9"/>
    <s v="ชำระครบ"/>
    <m/>
    <s v="KBANK"/>
    <n v="349"/>
    <s v="10/8/2026 18:39"/>
    <s v="4PHC999CHR520"/>
    <s v="Sheep Phone Charm - Hello Kitty"/>
    <n v="1"/>
    <n v="349"/>
    <s v="0.0"/>
    <n v="349"/>
    <s v=""/>
    <s v="Sanrio x Sheep"/>
    <x v="1"/>
    <s v="True Shop Central Rama 9"/>
    <s v="BMA V - Central"/>
    <s v="BMA"/>
  </r>
  <r>
    <s v="RC-180-202608026"/>
    <s v="True Shop Future Park Rangsit Fl.2"/>
    <s v="POS"/>
    <x v="7"/>
    <s v="0.0"/>
    <n v="0"/>
    <n v="457.94"/>
    <n v="32.06"/>
    <n v="490"/>
    <x v="9"/>
    <s v="สำเร็จ"/>
    <s v="True Shop Future Park Rangsit Fl.2"/>
    <s v="ชำระครบ"/>
    <m/>
    <s v="SCB"/>
    <n v="490"/>
    <s v="10/8/2026 18:34"/>
    <s v="2SIP173SPC013"/>
    <s v="Sheep Screen Protector Clear - iPhone 17 Pro Max"/>
    <n v="1"/>
    <n v="490"/>
    <s v="0.0"/>
    <n v="490"/>
    <s v=""/>
    <s v="Screen Protector"/>
    <x v="8"/>
    <s v="True Shop  Future Park Rangsit Fl.2"/>
    <s v="BMA III - North East"/>
    <s v="BMA"/>
  </r>
  <r>
    <s v="RC-203-202608016"/>
    <s v="True Shop Central Chiangrai"/>
    <s v="POS"/>
    <x v="7"/>
    <s v="0.0"/>
    <n v="0"/>
    <n v="551.4"/>
    <n v="38.6"/>
    <n v="590"/>
    <x v="12"/>
    <s v="สำเร็จ"/>
    <s v="True Shop Central Chiangrai"/>
    <s v="ชำระครบ"/>
    <m/>
    <s v="KBANK"/>
    <n v="590"/>
    <s v="10/8/2026 18:34"/>
    <s v="2IPH173SCM013"/>
    <s v="Sheep Clear Magsafe - iPhone 17 Pro Max"/>
    <n v="1"/>
    <n v="690"/>
    <s v="100.0"/>
    <n v="590"/>
    <s v=""/>
    <s v="Sheep Clear"/>
    <x v="10"/>
    <s v="True Shop Central Chiangrai"/>
    <s v="UPC - Upper North"/>
    <s v="UPC I"/>
  </r>
  <r>
    <s v="RC-208-202608027"/>
    <s v="True Shop Central Khonkaen"/>
    <s v="POS"/>
    <x v="7"/>
    <s v="0.0"/>
    <n v="0"/>
    <n v="271.02999999999997"/>
    <n v="18.97"/>
    <n v="290"/>
    <x v="12"/>
    <s v="สำเร็จ"/>
    <s v="True Shop Central Khonkaen"/>
    <s v="ชำระครบ"/>
    <m/>
    <s v="KBANK"/>
    <n v="290"/>
    <s v="10/8/2026 18:26"/>
    <s v="2SCP170BCG090"/>
    <s v="Sheep Bullet Camera Glass iPhone 17 - Silver"/>
    <n v="1"/>
    <n v="290"/>
    <s v="0.0"/>
    <n v="290"/>
    <s v=""/>
    <s v="Screen Protector"/>
    <x v="13"/>
    <s v="True Shop Central Khonkaen"/>
    <s v="UPC - Upper Northeast"/>
    <s v="UPC I"/>
  </r>
  <r>
    <s v="RC-181-202608019"/>
    <s v="True Shop Central Northville"/>
    <s v="POS"/>
    <x v="7"/>
    <s v="0.0"/>
    <n v="0"/>
    <n v="831.78"/>
    <n v="58.22"/>
    <n v="890"/>
    <x v="37"/>
    <s v="สำเร็จ"/>
    <s v="True Shop Central Northville"/>
    <s v="ชำระครบ"/>
    <m/>
    <s v="Cash"/>
    <n v="890"/>
    <s v="10/8/2026 18:25"/>
    <s v="9IPH173IMM434"/>
    <s v="iPhone 17 Pro Max Magsafe - Esther Bunny"/>
    <n v="1"/>
    <n v="990"/>
    <s v="100.0"/>
    <n v="890"/>
    <s v=""/>
    <s v="Esther Bunny x Sheep"/>
    <x v="25"/>
    <s v="True Shop Central Northville"/>
    <s v="BMA I - North West"/>
    <s v="BMA"/>
  </r>
  <r>
    <s v="RC-140-202608022"/>
    <s v="True Shop Central Plaza Mahachai"/>
    <s v="POS"/>
    <x v="7"/>
    <s v="0.0"/>
    <n v="0"/>
    <n v="831.78"/>
    <n v="58.22"/>
    <n v="890"/>
    <x v="100"/>
    <s v="สำเร็จ"/>
    <s v="True Shop Central Plaza Mahachai"/>
    <s v="ชำระครบ"/>
    <m/>
    <s v="TTB"/>
    <n v="890"/>
    <s v="10/8/2026 18:25"/>
    <s v="5IPH173IMM562"/>
    <s v="Sheep Canvas 17 Pro Max - Friends Forever"/>
    <n v="1"/>
    <n v="990"/>
    <s v="100.0"/>
    <n v="890"/>
    <s v=""/>
    <s v="Disney x Sheep"/>
    <x v="41"/>
    <s v="True Shop Central Plaza Mahachai"/>
    <s v="UPC - West"/>
    <s v="UPC II"/>
  </r>
  <r>
    <s v="RC-169-202608035"/>
    <s v="True Shop Central Westgate"/>
    <s v="POS"/>
    <x v="7"/>
    <s v="0.0"/>
    <n v="0"/>
    <n v="466.36"/>
    <n v="32.64"/>
    <n v="499"/>
    <x v="237"/>
    <s v="สำเร็จ"/>
    <s v="True Shop Central West Gate"/>
    <s v="ชำระครบ"/>
    <m/>
    <s v="KBANK"/>
    <n v="499"/>
    <s v="10/8/2026 18:21"/>
    <s v="5PHC999CHR532"/>
    <s v="Phone Charm - Zootopia"/>
    <n v="1"/>
    <n v="499"/>
    <s v="0.0"/>
    <n v="499"/>
    <s v=""/>
    <s v="Disney x Sheep"/>
    <x v="17"/>
    <s v="True Shop Central West Gate"/>
    <s v="BMA I - North West"/>
    <s v="BMA"/>
  </r>
  <r>
    <s v="RC-143-202608009"/>
    <s v="True Shop Central Krabi"/>
    <s v="POS"/>
    <x v="7"/>
    <s v="0.0"/>
    <n v="0"/>
    <n v="1102.8"/>
    <n v="77.2"/>
    <n v="1180"/>
    <x v="394"/>
    <s v="สำเร็จ"/>
    <s v="True Shop Central Krabi"/>
    <s v="ชำระครบ"/>
    <m/>
    <s v="TTB"/>
    <n v="1180"/>
    <s v="10/8/2026 18:15"/>
    <s v="2SIP171SPC013"/>
    <s v="Sheep Screen Protector Clear - iPhone Air"/>
    <n v="1"/>
    <n v="490"/>
    <s v="0.0"/>
    <n v="490"/>
    <s v=""/>
    <s v="Screen Protector"/>
    <x v="9"/>
    <s v="True Shop Central Krabi"/>
    <s v="UPC - Upper South"/>
    <s v="UPC II"/>
  </r>
  <r>
    <s v="RC-143-202608009"/>
    <s v="True Shop Central Krabi"/>
    <s v="POS"/>
    <x v="7"/>
    <m/>
    <m/>
    <m/>
    <m/>
    <m/>
    <x v="394"/>
    <s v="สำเร็จ"/>
    <s v="True Shop Central Krabi"/>
    <s v="ชำระครบ"/>
    <m/>
    <s v=""/>
    <s v=""/>
    <s v=""/>
    <s v="2IPH171SCM013"/>
    <s v="Sheep Clear Magsafe - iPhone Air"/>
    <n v="1"/>
    <n v="690"/>
    <s v="0.0"/>
    <n v="690"/>
    <s v=""/>
    <s v="Sheep Clear"/>
    <x v="9"/>
    <s v="True Shop Central Krabi"/>
    <s v="UPC - Upper South"/>
    <s v="UPC II"/>
  </r>
  <r>
    <s v="RC-200-202608007"/>
    <s v="True Shop Central Plaza Ubon Ratchathani (D)"/>
    <s v="POS"/>
    <x v="7"/>
    <s v="0.0"/>
    <n v="0"/>
    <n v="831.78"/>
    <n v="58.22"/>
    <n v="890"/>
    <x v="439"/>
    <s v="สำเร็จ"/>
    <s v="True Shop Central Plaza Ubon Ratchathani (D)"/>
    <s v="ชำระครบ"/>
    <m/>
    <s v="TTB"/>
    <n v="890"/>
    <s v="10/8/2026 18:08"/>
    <s v="4IPH173IMM520"/>
    <s v="Sheep Canvas 17 Pro Max - Hello Kitty"/>
    <n v="1"/>
    <n v="990"/>
    <s v="100.0"/>
    <n v="890"/>
    <s v=""/>
    <s v="Sanrio x Sheep"/>
    <x v="32"/>
    <s v="True Shop Central Plaza Ubon Ratchathani (D)"/>
    <s v="UPC - Central Northeast"/>
    <s v="UPC I"/>
  </r>
  <r>
    <s v="RC-180-202608025"/>
    <s v="True Shop Future Park Rangsit Fl.2"/>
    <s v="POS"/>
    <x v="7"/>
    <s v="0.0"/>
    <n v="0"/>
    <n v="1280.3699999999999"/>
    <n v="89.63"/>
    <n v="1370"/>
    <x v="9"/>
    <s v="สำเร็จ"/>
    <s v="True Shop Future Park Rangsit Fl.2"/>
    <s v="ชำระครบ"/>
    <m/>
    <s v="KBANK"/>
    <n v="1370"/>
    <s v="10/8/2026 18:03"/>
    <s v="2SCP172BCG013"/>
    <s v="Sheep Bullet Camera Glass Clear iPhone 17 Pro /17 Pro Max"/>
    <n v="1"/>
    <n v="290"/>
    <s v="19.73"/>
    <n v="270.27"/>
    <s v=""/>
    <s v="Screen Protector"/>
    <x v="8"/>
    <s v="True Shop  Future Park Rangsit Fl.2"/>
    <s v="BMA III - North East"/>
    <s v="BMA"/>
  </r>
  <r>
    <s v="RC-180-202608025"/>
    <s v="True Shop Future Park Rangsit Fl.2"/>
    <s v="POS"/>
    <x v="7"/>
    <m/>
    <m/>
    <m/>
    <m/>
    <m/>
    <x v="9"/>
    <s v="สำเร็จ"/>
    <s v="True Shop Future Park Rangsit Fl.2"/>
    <s v="ชำระครบ"/>
    <m/>
    <s v=""/>
    <s v=""/>
    <s v=""/>
    <s v="2SIP170SPC013"/>
    <s v="Sheep Screen Protector Clear - iPhone 17 / 16 Pro"/>
    <n v="1"/>
    <n v="490"/>
    <s v="33.33"/>
    <n v="456.67"/>
    <s v=""/>
    <s v="Screen Protector"/>
    <x v="8"/>
    <s v="True Shop  Future Park Rangsit Fl.2"/>
    <s v="BMA III - North East"/>
    <s v="BMA"/>
  </r>
  <r>
    <s v="RC-180-202608025"/>
    <s v="True Shop Future Park Rangsit Fl.2"/>
    <s v="POS"/>
    <x v="7"/>
    <m/>
    <m/>
    <m/>
    <m/>
    <m/>
    <x v="9"/>
    <s v="สำเร็จ"/>
    <s v="True Shop Future Park Rangsit Fl.2"/>
    <s v="ชำระครบ"/>
    <m/>
    <s v=""/>
    <s v=""/>
    <s v=""/>
    <s v="2IPH173SCM013"/>
    <s v="Sheep Clear Magsafe - iPhone 17 Pro Max"/>
    <n v="1"/>
    <n v="690"/>
    <s v="46.94"/>
    <n v="643.05999999999995"/>
    <s v=""/>
    <s v="Sheep Clear"/>
    <x v="8"/>
    <s v="True Shop  Future Park Rangsit Fl.2"/>
    <s v="BMA III - North East"/>
    <s v="BMA"/>
  </r>
  <r>
    <s v="RC-147-202608024"/>
    <s v="True Shop Terminal 21 Pattaya"/>
    <s v="POS"/>
    <x v="7"/>
    <s v="0.0"/>
    <n v="0"/>
    <n v="1577.57"/>
    <n v="110.43"/>
    <n v="1688"/>
    <x v="312"/>
    <s v="สำเร็จ"/>
    <s v="True Shop Terminal 21 Pattaya"/>
    <s v="ชำระครบ"/>
    <m/>
    <s v="KBANK"/>
    <n v="1688"/>
    <s v="10/8/2026 17:58"/>
    <s v="4IPH173IMM524"/>
    <s v="Sheep Canvas 17 Pro Max - Pompompurin"/>
    <n v="1"/>
    <n v="990"/>
    <s v="0.0"/>
    <n v="990"/>
    <s v=""/>
    <s v="Sanrio x Sheep"/>
    <x v="26"/>
    <s v="True Shop Terminal 21 Pattaya"/>
    <s v="UPC - East"/>
    <s v="UPC II"/>
  </r>
  <r>
    <s v="RC-147-202608024"/>
    <s v="True Shop Terminal 21 Pattaya"/>
    <s v="POS"/>
    <x v="7"/>
    <m/>
    <m/>
    <m/>
    <m/>
    <m/>
    <x v="312"/>
    <s v="สำเร็จ"/>
    <s v="True Shop Terminal 21 Pattaya"/>
    <s v="ชำระครบ"/>
    <m/>
    <s v=""/>
    <s v=""/>
    <s v=""/>
    <s v="4PHC999CHR520"/>
    <s v="Sheep Phone Charm - Hello Kitty"/>
    <n v="1"/>
    <n v="349"/>
    <s v="0.0"/>
    <n v="349"/>
    <s v=""/>
    <s v="Sanrio x Sheep"/>
    <x v="26"/>
    <s v="True Shop Terminal 21 Pattaya"/>
    <s v="UPC - East"/>
    <s v="UPC II"/>
  </r>
  <r>
    <s v="RC-147-202608024"/>
    <s v="True Shop Terminal 21 Pattaya"/>
    <s v="POS"/>
    <x v="7"/>
    <m/>
    <m/>
    <m/>
    <m/>
    <m/>
    <x v="312"/>
    <s v="สำเร็จ"/>
    <s v="True Shop Terminal 21 Pattaya"/>
    <s v="ชำระครบ"/>
    <m/>
    <s v=""/>
    <s v=""/>
    <s v=""/>
    <s v="4ACC999SGM516"/>
    <s v="Sheep Phone Grip - Cinnamoroll"/>
    <n v="1"/>
    <n v="349"/>
    <s v="0.0"/>
    <n v="349"/>
    <s v=""/>
    <s v="Sanrio x Sheep"/>
    <x v="26"/>
    <s v="True Shop Terminal 21 Pattaya"/>
    <s v="UPC - East"/>
    <s v="UPC II"/>
  </r>
  <r>
    <s v="RC-206-202608012"/>
    <s v="True Shop Central West Gate (D)"/>
    <s v="POS"/>
    <x v="7"/>
    <s v="0.0"/>
    <n v="0"/>
    <n v="831.78"/>
    <n v="58.22"/>
    <n v="890"/>
    <x v="440"/>
    <s v="สำเร็จ"/>
    <s v="True Shop Central West Gate (D)"/>
    <s v="ชำระครบ"/>
    <m/>
    <s v="KBANK"/>
    <n v="890"/>
    <s v="10/8/2026 17:57"/>
    <s v="9IPH173IMM514"/>
    <s v="iPhone 17 Pro Max Magsafe - Monchhichi"/>
    <n v="1"/>
    <n v="990"/>
    <s v="100.0"/>
    <n v="890"/>
    <s v=""/>
    <s v="Monchhichi TH"/>
    <x v="31"/>
    <s v="True Shop Central West Gate (D)"/>
    <s v="BMA I - North West"/>
    <s v="BMA"/>
  </r>
  <r>
    <s v="RC-147-202608023"/>
    <s v="True Shop Terminal 21 Pattaya"/>
    <s v="POS"/>
    <x v="7"/>
    <s v="0.0"/>
    <n v="0"/>
    <n v="925.23"/>
    <n v="64.77"/>
    <n v="990"/>
    <x v="312"/>
    <s v="สำเร็จ"/>
    <s v="True Shop Terminal 21 Pattaya"/>
    <s v="ชำระครบ"/>
    <m/>
    <s v="KBANK"/>
    <n v="990"/>
    <s v="10/8/2026 17:57"/>
    <s v="4IPH173IMM522"/>
    <s v="Sheep Canvas 17 Pro Max - Little Twin Stars"/>
    <n v="1"/>
    <n v="990"/>
    <s v="0.0"/>
    <n v="990"/>
    <s v=""/>
    <s v="Sanrio x Sheep"/>
    <x v="26"/>
    <s v="True Shop Terminal 21 Pattaya"/>
    <s v="UPC - East"/>
    <s v="UPC II"/>
  </r>
  <r>
    <s v="RC-125-202608127"/>
    <s v="TRUE - Central Rama 9"/>
    <s v="POS"/>
    <x v="7"/>
    <s v="0.0"/>
    <n v="0"/>
    <n v="457.94"/>
    <n v="32.06"/>
    <n v="490"/>
    <x v="17"/>
    <s v="สำเร็จ"/>
    <s v="True Shop Central Rama 9"/>
    <s v="ชำระครบ"/>
    <m/>
    <s v="KBANK"/>
    <n v="490"/>
    <s v="10/8/2026 17:56"/>
    <s v="2SIP172SPC013"/>
    <s v="Sheep Screen Protector Clear - iPhone 17 Pro"/>
    <n v="1"/>
    <n v="490"/>
    <s v="0.0"/>
    <n v="490"/>
    <s v=""/>
    <s v="Screen Protector"/>
    <x v="1"/>
    <s v="True Shop Central Rama 9"/>
    <s v="BMA V - Central"/>
    <s v="BMA"/>
  </r>
  <r>
    <s v="RC-208-202608026"/>
    <s v="True Shop Central Khonkaen"/>
    <s v="POS"/>
    <x v="7"/>
    <s v="0.0"/>
    <n v="0"/>
    <n v="551.4"/>
    <n v="38.6"/>
    <n v="590"/>
    <x v="12"/>
    <s v="สำเร็จ"/>
    <s v="True Shop Central Khonkaen"/>
    <s v="ชำระครบ"/>
    <m/>
    <s v="KBANK"/>
    <n v="590"/>
    <s v="10/8/2026 17:47"/>
    <s v="2IPH170SCM013"/>
    <s v="Sheep Clear Magsafe - iPhone 17"/>
    <n v="1"/>
    <n v="690"/>
    <s v="100.0"/>
    <n v="590"/>
    <s v=""/>
    <s v="Sheep Clear"/>
    <x v="13"/>
    <s v="True Shop Central Khonkaen"/>
    <s v="UPC - Upper Northeast"/>
    <s v="UPC I"/>
  </r>
  <r>
    <s v="RC-156-202608015"/>
    <s v="True Shop The mall Bangkae"/>
    <s v="POS"/>
    <x v="7"/>
    <s v="0.0"/>
    <n v="0"/>
    <n v="644.86"/>
    <n v="45.14"/>
    <n v="690"/>
    <x v="441"/>
    <s v="สำเร็จ"/>
    <s v="True Shop The Mall Bangkae 2Fl."/>
    <s v="ชำระครบ"/>
    <m/>
    <s v="KBANK"/>
    <n v="690"/>
    <s v="10/8/2026 17:44"/>
    <s v="2IPH173SCM013"/>
    <s v="Sheep Clear Magsafe - iPhone 17 Pro Max"/>
    <n v="1"/>
    <n v="690"/>
    <s v="0.0"/>
    <n v="690"/>
    <s v=""/>
    <s v="Sheep Clear"/>
    <x v="22"/>
    <s v="True Shop The Mall Bangkae 2Fl."/>
    <s v="BMA II - South West"/>
    <s v="BMA"/>
  </r>
  <r>
    <s v="RC-125-202608126"/>
    <s v="TRUE - Central Rama 9"/>
    <s v="POS"/>
    <x v="7"/>
    <s v="0.0"/>
    <n v="0"/>
    <n v="1188.83"/>
    <n v="83.22"/>
    <n v="1272.05"/>
    <x v="17"/>
    <s v="สำเร็จ"/>
    <s v="True Shop Central Rama 9"/>
    <s v="ชำระครบ"/>
    <m/>
    <s v="KBANK"/>
    <n v="1272.05"/>
    <s v="10/8/2026 17:42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26"/>
    <s v="TRUE - Central Rama 9"/>
    <s v="POS"/>
    <x v="7"/>
    <m/>
    <m/>
    <m/>
    <m/>
    <m/>
    <x v="17"/>
    <s v="สำเร็จ"/>
    <s v="True Shop Central Rama 9"/>
    <s v="ชำระครบ"/>
    <m/>
    <s v=""/>
    <s v=""/>
    <s v=""/>
    <s v="9IPH173IMM507"/>
    <s v="iPhone 17 Pro Max Magsafe - Momorei Rico"/>
    <n v="1"/>
    <n v="990"/>
    <s v="49.5"/>
    <n v="940.5"/>
    <s v=""/>
    <s v="Momorei"/>
    <x v="1"/>
    <s v="True Shop Central Rama 9"/>
    <s v="BMA V - Central"/>
    <s v="BMA"/>
  </r>
  <r>
    <s v="RC-125-202608126"/>
    <s v="TRUE - Central Rama 9"/>
    <s v="POS"/>
    <x v="7"/>
    <m/>
    <m/>
    <m/>
    <m/>
    <m/>
    <x v="17"/>
    <s v="สำเร็จ"/>
    <s v="True Shop Central Rama 9"/>
    <s v="ชำระครบ"/>
    <m/>
    <s v=""/>
    <s v=""/>
    <s v=""/>
    <s v="9IPH999SGM507"/>
    <s v="Griptok Magsafe - Momorei Rico"/>
    <n v="1"/>
    <n v="349"/>
    <s v="17.45"/>
    <n v="331.55"/>
    <s v=""/>
    <s v="Momorei"/>
    <x v="1"/>
    <s v="True Shop Central Rama 9"/>
    <s v="BMA V - Central"/>
    <s v="BMA"/>
  </r>
  <r>
    <s v="RC-206-202608011"/>
    <s v="True Shop Central West Gate (D)"/>
    <s v="POS"/>
    <x v="7"/>
    <s v="0.00"/>
    <n v="0"/>
    <n v="551.4"/>
    <n v="38.6"/>
    <n v="590"/>
    <x v="440"/>
    <s v="สำเร็จ"/>
    <s v="True Shop Central West Gate (D)"/>
    <s v="ชำระครบ"/>
    <m/>
    <s v="KBANK"/>
    <n v="590"/>
    <s v="10/8/2026 17:40"/>
    <s v="2IPH173SCM003"/>
    <s v="Sheep Canvas Clear Pink - iPhone 17 Pro Max"/>
    <n v="1"/>
    <n v="690"/>
    <s v="100.00"/>
    <n v="590"/>
    <s v=""/>
    <s v="Sheep Clear"/>
    <x v="31"/>
    <s v="True Shop Central West Gate (D)"/>
    <s v="BMA I - North West"/>
    <s v="BMA"/>
  </r>
  <r>
    <s v="RC-129-202608017"/>
    <s v="True Shop Central Ladprao"/>
    <s v="POS"/>
    <x v="7"/>
    <s v="0.0"/>
    <n v="0"/>
    <n v="457.94"/>
    <n v="32.06"/>
    <n v="490"/>
    <x v="315"/>
    <s v="สำเร็จ"/>
    <s v="True Shop Central Ladprao"/>
    <s v="ชำระครบ"/>
    <m/>
    <s v="KBANK"/>
    <n v="490"/>
    <s v="10/8/2026 17:37"/>
    <s v="2SIP170SPC013"/>
    <s v="Sheep Screen Protector Clear - iPhone 17 / 16 Pro"/>
    <n v="1"/>
    <n v="490"/>
    <s v="0.0"/>
    <n v="490"/>
    <s v=""/>
    <s v="Screen Protector"/>
    <x v="82"/>
    <s v="True Shop Central Ladprao"/>
    <s v="BMA I - North West"/>
    <s v="BMA"/>
  </r>
  <r>
    <s v="RC-105-202608016"/>
    <s v="True Shop Lotus's Ranong"/>
    <s v="POS"/>
    <x v="7"/>
    <s v="0.0"/>
    <n v="0"/>
    <n v="831.78"/>
    <n v="58.22"/>
    <n v="890"/>
    <x v="16"/>
    <s v="สำเร็จ"/>
    <s v="True Shop Lotus's Ranong"/>
    <s v="ชำระครบ"/>
    <m/>
    <s v="TTB"/>
    <n v="890"/>
    <s v="10/8/2026 17:33"/>
    <s v="4IPH173IMM520"/>
    <s v="Sheep Canvas 17 Pro Max - Hello Kitty"/>
    <n v="1"/>
    <n v="990"/>
    <s v="100.0"/>
    <n v="890"/>
    <s v=""/>
    <s v="Sanrio x Sheep"/>
    <x v="15"/>
    <s v="True Shop Lotus's Ranong"/>
    <s v="UPC - Upper South"/>
    <s v="UPC II"/>
  </r>
  <r>
    <s v="RC-105-202608015"/>
    <s v="True Shop Lotus's Ranong"/>
    <s v="POS"/>
    <x v="7"/>
    <s v="0.0"/>
    <n v="0"/>
    <n v="309.86"/>
    <n v="21.69"/>
    <n v="331.55"/>
    <x v="16"/>
    <s v="สำเร็จ"/>
    <s v="True Shop Lotus's Ranong"/>
    <s v="ชำระครบ"/>
    <m/>
    <s v="TTB"/>
    <n v="331.55"/>
    <s v="10/8/2026 17:32"/>
    <s v="4ACC999SGM521"/>
    <s v="Sheep Phone Grip - Hello Kitty Love"/>
    <n v="1"/>
    <n v="349"/>
    <s v="17.45"/>
    <n v="331.55"/>
    <s v=""/>
    <s v="Sanrio x Sheep"/>
    <x v="15"/>
    <s v="True Shop Lotus's Ranong"/>
    <s v="UPC - Upper South"/>
    <s v="UPC II"/>
  </r>
  <r>
    <s v="RC-133-202608034"/>
    <s v="True Shop Central Chanthaburi"/>
    <s v="POS"/>
    <x v="7"/>
    <s v="0.0"/>
    <n v="0"/>
    <n v="457.94"/>
    <n v="32.06"/>
    <n v="490"/>
    <x v="68"/>
    <s v="สำเร็จ"/>
    <s v="True Shop Central Chanthaburi"/>
    <s v="ชำระครบ"/>
    <m/>
    <s v="อื่นๆ"/>
    <n v="490"/>
    <s v="10/8/2026 17:30"/>
    <s v="2SIP173SPC013"/>
    <s v="Sheep Screen Protector Clear - iPhone 17 Pro Max"/>
    <n v="1"/>
    <n v="490"/>
    <s v="0.0"/>
    <n v="490"/>
    <s v=""/>
    <s v="Screen Protector"/>
    <x v="2"/>
    <s v="True Shop Central Chanthaburi"/>
    <s v="UPC - East"/>
    <s v="UPC II"/>
  </r>
  <r>
    <s v="RC-142-202608014"/>
    <s v="True Shop Central Pinklao 3Fl."/>
    <s v="POS"/>
    <x v="7"/>
    <s v="0.0"/>
    <n v="0"/>
    <n v="551.4"/>
    <n v="38.6"/>
    <n v="590"/>
    <x v="442"/>
    <s v="สำเร็จ"/>
    <s v="True Shop Central Pinklao 3Fl."/>
    <s v="ชำระครบ"/>
    <m/>
    <s v="KBANK"/>
    <n v="590"/>
    <s v="10/8/2026 17:24"/>
    <s v="2IPH172SCM013"/>
    <s v="Sheep Clear Magsafe - iPhone 17 Pro"/>
    <n v="1"/>
    <n v="690"/>
    <s v="100.0"/>
    <n v="590"/>
    <s v=""/>
    <s v="Sheep Clear"/>
    <x v="0"/>
    <s v="True Shop Central Pinklao 3Fl."/>
    <s v="BMA II - South West"/>
    <s v="BMA"/>
  </r>
  <r>
    <s v="RC-169-202608034"/>
    <s v="True Shop Central Westgate"/>
    <s v="POS"/>
    <x v="7"/>
    <s v="0.0"/>
    <n v="0"/>
    <n v="364.49"/>
    <n v="25.51"/>
    <n v="390"/>
    <x v="19"/>
    <s v="สำเร็จ"/>
    <s v="True Shop Central West Gate"/>
    <s v="ชำระครบ"/>
    <m/>
    <s v="KBANK"/>
    <n v="390"/>
    <s v="10/8/2026 17:18"/>
    <s v="4ACC999MWL520"/>
    <s v="Sheep Phone Wallet - Hello Kitty"/>
    <n v="1"/>
    <n v="390"/>
    <s v="0.0"/>
    <n v="390"/>
    <s v=""/>
    <s v="Sanrio x Sheep"/>
    <x v="17"/>
    <s v="True Shop Central West Gate"/>
    <s v="BMA I - North West"/>
    <s v="BMA"/>
  </r>
  <r>
    <s v="RC-163-202608011"/>
    <s v="True Shop Central Sriracha"/>
    <s v="POS"/>
    <x v="7"/>
    <s v="0.0"/>
    <n v="0"/>
    <n v="271.02999999999997"/>
    <n v="18.97"/>
    <n v="290"/>
    <x v="443"/>
    <s v="สำเร็จ"/>
    <s v="True Shop Central Sriracha"/>
    <s v="ชำระครบ"/>
    <m/>
    <s v="SCB"/>
    <n v="290"/>
    <s v="10/8/2026 17:17"/>
    <s v="2SCP171BCG001"/>
    <s v="Sheep Bullet Camera Glass iPhone Air - Black"/>
    <n v="1"/>
    <n v="290"/>
    <s v="0.0"/>
    <n v="290"/>
    <s v=""/>
    <s v="Screen Protector"/>
    <x v="68"/>
    <s v="True Shop Central Sriracha"/>
    <s v="UPC - East"/>
    <s v="UPC II"/>
  </r>
  <r>
    <s v="RC-125-202608125"/>
    <s v="TRUE - Central Rama 9"/>
    <s v="POS"/>
    <x v="7"/>
    <s v="0.0"/>
    <n v="0"/>
    <n v="925.23"/>
    <n v="64.77"/>
    <n v="990"/>
    <x v="1"/>
    <s v="สำเร็จ"/>
    <s v="True Shop Central Rama 9"/>
    <s v="ชำระครบ"/>
    <m/>
    <s v="KBANK"/>
    <n v="990"/>
    <s v="10/8/2026 17:12"/>
    <s v="5IPH152IMM415"/>
    <s v="iPhone 15 Pro Magsafe - Dumbo"/>
    <n v="1"/>
    <n v="990"/>
    <s v="0.0"/>
    <n v="990"/>
    <s v=""/>
    <s v="Disney x Sheep"/>
    <x v="1"/>
    <s v="True Shop Central Rama 9"/>
    <s v="BMA V - Central"/>
    <s v="BMA"/>
  </r>
  <r>
    <s v="RC-125-202608125"/>
    <s v="TRUE - Central Rama 9"/>
    <s v="POS"/>
    <x v="7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208-202608025"/>
    <s v="True Shop Central Khonkaen"/>
    <s v="POS"/>
    <x v="7"/>
    <s v="0.0"/>
    <n v="0"/>
    <n v="271.02999999999997"/>
    <n v="18.97"/>
    <n v="290"/>
    <x v="12"/>
    <s v="สำเร็จ"/>
    <s v="True Shop Central Khonkaen"/>
    <s v="ชำระครบ"/>
    <m/>
    <s v="KBANK"/>
    <n v="290"/>
    <s v="10/8/2026 17:11"/>
    <s v="2SCP170BCG090"/>
    <s v="Sheep Bullet Camera Glass iPhone 17 - Silver"/>
    <n v="1"/>
    <n v="290"/>
    <s v="0.0"/>
    <n v="290"/>
    <s v=""/>
    <s v="Screen Protector"/>
    <x v="13"/>
    <s v="True Shop Central Khonkaen"/>
    <s v="UPC - Upper Northeast"/>
    <s v="UPC I"/>
  </r>
  <r>
    <s v="RC-196-202608011"/>
    <s v="True Shop Central Plaza Suratthani (D)"/>
    <s v="POS"/>
    <x v="7"/>
    <s v="0.0"/>
    <n v="0"/>
    <n v="831.78"/>
    <n v="58.22"/>
    <n v="890"/>
    <x v="444"/>
    <s v="สำเร็จ"/>
    <s v="True Shop Central Plaza Suratthani (D)"/>
    <s v="ชำระครบ"/>
    <m/>
    <s v="KBANK"/>
    <n v="890"/>
    <s v="10/8/2026 17:09"/>
    <s v="5IPH173IMM559"/>
    <s v="Sheep Canvas 17 Pro Max - Toy Story 5"/>
    <n v="1"/>
    <n v="990"/>
    <s v="100.0"/>
    <n v="890"/>
    <s v=""/>
    <s v="Disney x Sheep"/>
    <x v="65"/>
    <s v="True Shop Central Plaza Suratthani (D)"/>
    <s v="UPC - Upper South"/>
    <s v="UPC II"/>
  </r>
  <r>
    <s v="RC-125-202608124"/>
    <s v="TRUE - Central Rama 9"/>
    <s v="POS"/>
    <x v="7"/>
    <s v="0.0"/>
    <n v="0"/>
    <n v="831.78"/>
    <n v="58.22"/>
    <n v="890"/>
    <x v="445"/>
    <s v="สำเร็จ"/>
    <s v="True Shop Central Rama 9"/>
    <s v="ชำระครบ"/>
    <m/>
    <s v="KBANK"/>
    <n v="890"/>
    <s v="10/8/2026 17:08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24"/>
    <s v="TRUE - Central Rama 9"/>
    <s v="POS"/>
    <x v="7"/>
    <m/>
    <m/>
    <m/>
    <m/>
    <m/>
    <x v="445"/>
    <s v="สำเร็จ"/>
    <s v="True Shop Central Rama 9"/>
    <s v="ชำระครบ"/>
    <m/>
    <s v=""/>
    <s v=""/>
    <s v=""/>
    <s v="9IPH173IMM475"/>
    <s v="iPhone 17 Pro Max Magsafe - Snoopy &amp; Friends"/>
    <n v="1"/>
    <n v="990"/>
    <s v="100.0"/>
    <n v="890"/>
    <s v=""/>
    <s v="Sheep x Peanuts"/>
    <x v="1"/>
    <s v="True Shop Central Rama 9"/>
    <s v="BMA V - Central"/>
    <s v="BMA"/>
  </r>
  <r>
    <s v="RC-192-202608002"/>
    <s v="True Shop Phuket (D)"/>
    <s v="POS"/>
    <x v="7"/>
    <s v="0.0"/>
    <n v="0"/>
    <n v="915.89"/>
    <n v="64.11"/>
    <n v="980"/>
    <x v="12"/>
    <s v="สำเร็จ"/>
    <s v="True Shop Phuket (D)"/>
    <s v="ชำระครบ"/>
    <m/>
    <s v="Cash"/>
    <n v="980"/>
    <s v="10/8/2026 16:58"/>
    <s v="2SIP171SPC013"/>
    <s v="Sheep Screen Protector Clear - iPhone Air"/>
    <n v="2"/>
    <n v="490"/>
    <s v="0.0"/>
    <n v="980"/>
    <s v=""/>
    <s v="Screen Protector"/>
    <x v="84"/>
    <s v="True Shop Phuket (D)"/>
    <s v="UPC - Upper South"/>
    <s v="UPC II"/>
  </r>
  <r>
    <s v="RC-129-202608016"/>
    <s v="True Shop Central Ladprao"/>
    <s v="POS"/>
    <x v="7"/>
    <s v="0.0"/>
    <n v="0"/>
    <n v="644.86"/>
    <n v="45.14"/>
    <n v="690"/>
    <x v="274"/>
    <s v="สำเร็จ"/>
    <s v="True Shop Central Ladprao"/>
    <s v="ชำระครบ"/>
    <m/>
    <s v="KBANK"/>
    <n v="690"/>
    <s v="10/8/2026 16:33"/>
    <s v="2SIP173SGP013"/>
    <s v="Sheep Screen Protector Privacy Glass - iPhone 17 Pro Max"/>
    <n v="1"/>
    <n v="690"/>
    <s v="0.0"/>
    <n v="690"/>
    <s v=""/>
    <s v="Screen Protector"/>
    <x v="82"/>
    <s v="True Shop Central Ladprao"/>
    <s v="BMA I - North West"/>
    <s v="BMA"/>
  </r>
  <r>
    <s v="RC-137-202608012"/>
    <s v="True Shop Central Nakhornpathom"/>
    <s v="POS"/>
    <x v="7"/>
    <s v="0.0"/>
    <n v="0"/>
    <n v="831.78"/>
    <n v="58.22"/>
    <n v="890"/>
    <x v="103"/>
    <s v="สำเร็จ"/>
    <s v="True Shop Central Nakhornpathom"/>
    <s v="ชำระครบ"/>
    <m/>
    <s v="TTB"/>
    <n v="890"/>
    <s v="10/8/2026 16:33"/>
    <s v="4IPH173IMM520"/>
    <s v="Sheep Canvas 17 Pro Max - Hello Kitty"/>
    <n v="1"/>
    <n v="990"/>
    <s v="100.0"/>
    <n v="890"/>
    <s v=""/>
    <s v="Sanrio x Sheep"/>
    <x v="57"/>
    <s v="True Shop Central Nakhornpathom"/>
    <s v="UPC - West"/>
    <s v="UPC II"/>
  </r>
  <r>
    <s v="RC-153-202608006"/>
    <s v="True Shop Central Festival Chiangmai"/>
    <s v="POS"/>
    <x v="7"/>
    <s v="0.0"/>
    <n v="0"/>
    <n v="831.78"/>
    <n v="58.22"/>
    <n v="890"/>
    <x v="446"/>
    <s v="สำเร็จ"/>
    <s v="True Shop Central Festival Chiangmai"/>
    <s v="ชำระครบ"/>
    <m/>
    <s v="TTB"/>
    <n v="890"/>
    <s v="10/8/2026 16:31"/>
    <s v="5IPH173IMM526"/>
    <s v="iPhone 17 Pro Max Magsafe - Mickey Mouse"/>
    <n v="1"/>
    <n v="990"/>
    <s v="100.0"/>
    <n v="890"/>
    <s v=""/>
    <s v="Disney x Sheep"/>
    <x v="56"/>
    <s v="True Shop Central Festival Chiangmai"/>
    <s v="UPC - Upper North"/>
    <s v="UPC I"/>
  </r>
  <r>
    <s v="RC-153-202608005"/>
    <s v="True Shop Central Festival Chiangmai"/>
    <s v="POS"/>
    <x v="7"/>
    <s v="0.0"/>
    <n v="0"/>
    <n v="925.23"/>
    <n v="64.77"/>
    <n v="990"/>
    <x v="128"/>
    <s v="สำเร็จ"/>
    <s v="True Shop Central Festival Chiangmai"/>
    <s v="ชำระครบ"/>
    <m/>
    <s v="TTB"/>
    <n v="990"/>
    <s v="10/8/2026 16:30"/>
    <s v="4IPH173IMM524"/>
    <s v="Sheep Canvas 17 Pro Max - Pompompurin"/>
    <n v="1"/>
    <n v="990"/>
    <s v="0.0"/>
    <n v="990"/>
    <s v=""/>
    <s v="Sanrio x Sheep"/>
    <x v="56"/>
    <s v="True Shop Central Festival Chiangmai"/>
    <s v="UPC - Upper North"/>
    <s v="UPC I"/>
  </r>
  <r>
    <s v="RC-185-202608006"/>
    <s v="True Shop Future Park Rangsit (2 nd.) (D)"/>
    <s v="POS"/>
    <x v="7"/>
    <s v="0.0"/>
    <n v="0"/>
    <n v="551.4"/>
    <n v="38.6"/>
    <n v="590"/>
    <x v="447"/>
    <s v="สำเร็จ"/>
    <s v="True Shop Future Park Rangsit (2 nd.) (D)"/>
    <s v="ชำระครบ"/>
    <m/>
    <s v="BAY"/>
    <n v="590"/>
    <s v="10/8/2026 16:27"/>
    <s v="2IPH172SCM013"/>
    <s v="Sheep Clear Magsafe - iPhone 17 Pro"/>
    <n v="1"/>
    <n v="690"/>
    <s v="100.0"/>
    <n v="590"/>
    <s v=""/>
    <s v="Sheep Clear"/>
    <x v="76"/>
    <s v="True Shop Future Park Rangsit (2 nd.) (D)"/>
    <s v="BMA III - North East"/>
    <s v="BMA"/>
  </r>
  <r>
    <s v="RC-159-202608005"/>
    <s v="True Shop Central Plaza Nakhonsithammarat"/>
    <s v="POS"/>
    <x v="7"/>
    <s v="0.0"/>
    <n v="0"/>
    <n v="831.78"/>
    <n v="58.22"/>
    <n v="890"/>
    <x v="448"/>
    <s v="สำเร็จ"/>
    <s v="True Shop Central Plaza Nakhonsithammarat"/>
    <s v="ชำระครบ"/>
    <m/>
    <s v="KBANK"/>
    <n v="890"/>
    <s v="10/8/2026 16:26"/>
    <s v="5IPH173IMM533"/>
    <s v="iPhone 17 Pro Max Magsafe - Nick and Judy"/>
    <n v="1"/>
    <n v="990"/>
    <s v="100.0"/>
    <n v="890"/>
    <s v=""/>
    <s v="Disney x Sheep"/>
    <x v="64"/>
    <s v="True Shop Central Plaza Nakhonsithammarat"/>
    <s v="UPC - Lower South"/>
    <s v="UPC II"/>
  </r>
  <r>
    <s v="RC-102-202608003"/>
    <s v="True Shop Asawann Shopping Complex Nongkhai"/>
    <s v="POS"/>
    <x v="7"/>
    <s v="0.0"/>
    <n v="0"/>
    <n v="466.36"/>
    <n v="32.64"/>
    <n v="499"/>
    <x v="449"/>
    <s v="สำเร็จ"/>
    <s v="True Shop Asawann Shopping Complex Nongkhai"/>
    <s v="ชำระครบ"/>
    <m/>
    <s v="KBANK"/>
    <n v="499"/>
    <s v="10/8/2026 16:13"/>
    <s v="5PHC999CHR532"/>
    <s v="Phone Charm - Zootopia"/>
    <n v="1"/>
    <n v="499"/>
    <s v="0.0"/>
    <n v="499"/>
    <s v=""/>
    <s v="Disney x Sheep"/>
    <x v="89"/>
    <s v="True Shop Asawann Shopping Complex Nongkhai"/>
    <s v="UPC - Upper Northeast"/>
    <s v="UPC I"/>
  </r>
  <r>
    <s v="RC-137-202608011"/>
    <s v="True Shop Central Nakhornpathom"/>
    <s v="POS"/>
    <x v="7"/>
    <s v="0.0"/>
    <n v="0"/>
    <n v="831.78"/>
    <n v="58.22"/>
    <n v="890"/>
    <x v="118"/>
    <s v="สำเร็จ"/>
    <s v="True Shop Central Nakhornpathom"/>
    <s v="ชำระครบ"/>
    <m/>
    <s v="TTB"/>
    <n v="890"/>
    <s v="10/8/2026 16:13"/>
    <s v="4IPH173IMM520"/>
    <s v="Sheep Canvas 17 Pro Max - Hello Kitty"/>
    <n v="1"/>
    <n v="990"/>
    <s v="100.0"/>
    <n v="890"/>
    <s v=""/>
    <s v="Sanrio x Sheep"/>
    <x v="57"/>
    <s v="True Shop Central Nakhornpathom"/>
    <s v="UPC - West"/>
    <s v="UPC II"/>
  </r>
  <r>
    <s v="RC-126-202608014"/>
    <s v="True Shop Central Chonburi"/>
    <s v="POS"/>
    <x v="7"/>
    <s v="0.0"/>
    <n v="0"/>
    <n v="831.78"/>
    <n v="58.22"/>
    <n v="890"/>
    <x v="450"/>
    <s v="สำเร็จ"/>
    <s v="True Shop Central Chonburi"/>
    <s v="ชำระครบ"/>
    <m/>
    <s v="KBANK"/>
    <n v="890"/>
    <s v="10/8/2026 16:12"/>
    <s v="9IPH170IMM515"/>
    <s v="iPhone 17 Magsafe - Kawaii Monchhichi"/>
    <n v="1"/>
    <n v="990"/>
    <s v="100.0"/>
    <n v="890"/>
    <s v=""/>
    <s v="Monchhichi TH"/>
    <x v="46"/>
    <s v="True Shop Central Chonburi"/>
    <s v="UPC - East"/>
    <s v="UPC II"/>
  </r>
  <r>
    <s v="RC-143-202608008"/>
    <s v="True Shop Central Krabi"/>
    <s v="POS"/>
    <x v="7"/>
    <s v="0.0"/>
    <n v="0"/>
    <n v="831.78"/>
    <n v="58.22"/>
    <n v="890"/>
    <x v="11"/>
    <s v="สำเร็จ"/>
    <s v="True Shop Central Krabi"/>
    <s v="ชำระครบ"/>
    <m/>
    <s v="TTB"/>
    <n v="890"/>
    <s v="10/8/2026 16:12"/>
    <s v="5IPH172IMM526"/>
    <s v="iPhone 17 Pro Magsafe - Mickey Mouse"/>
    <n v="1"/>
    <n v="990"/>
    <s v="100.0"/>
    <n v="890"/>
    <s v=""/>
    <s v="Disney x Sheep"/>
    <x v="9"/>
    <s v="True Shop Central Krabi"/>
    <s v="UPC - Upper South"/>
    <s v="UPC II"/>
  </r>
  <r>
    <s v="RC-180-202608024"/>
    <s v="True Shop Future Park Rangsit Fl.2"/>
    <s v="POS"/>
    <x v="7"/>
    <s v="0.0"/>
    <n v="0"/>
    <n v="457.94"/>
    <n v="32.06"/>
    <n v="490"/>
    <x v="9"/>
    <s v="สำเร็จ"/>
    <s v="True Shop Future Park Rangsit Fl.2"/>
    <s v="ชำระครบ"/>
    <m/>
    <s v="KBANK"/>
    <n v="490"/>
    <s v="10/8/2026 16:12"/>
    <s v="2SIP173SPC013"/>
    <s v="Sheep Screen Protector Clear - iPhone 17 Pro Max"/>
    <n v="1"/>
    <n v="490"/>
    <s v="0.0"/>
    <n v="490"/>
    <s v=""/>
    <s v="Screen Protector"/>
    <x v="8"/>
    <s v="True Shop  Future Park Rangsit Fl.2"/>
    <s v="BMA III - North East"/>
    <s v="BMA"/>
  </r>
  <r>
    <s v="RC-137-202608010"/>
    <s v="True Shop Central Nakhornpathom"/>
    <s v="POS"/>
    <x v="7"/>
    <s v="0.0"/>
    <n v="0"/>
    <n v="551.4"/>
    <n v="38.6"/>
    <n v="590"/>
    <x v="118"/>
    <s v="สำเร็จ"/>
    <s v="True Shop Central Nakhornpathom"/>
    <s v="ชำระครบ"/>
    <m/>
    <s v="TTB"/>
    <n v="590"/>
    <s v="10/8/2026 16:09"/>
    <s v="2SIP173SGP013"/>
    <s v="Sheep Screen Protector Privacy Glass - iPhone 17 Pro Max"/>
    <n v="1"/>
    <n v="690"/>
    <s v="100.0"/>
    <n v="590"/>
    <s v=""/>
    <s v="Screen Protector"/>
    <x v="57"/>
    <s v="True Shop Central Nakhornpathom"/>
    <s v="UPC - West"/>
    <s v="UPC II"/>
  </r>
  <r>
    <s v="RC-158-202608011"/>
    <s v="True Shop Central Nakhonsawan"/>
    <s v="POS"/>
    <x v="7"/>
    <s v="0.0"/>
    <n v="0"/>
    <n v="551.4"/>
    <n v="38.6"/>
    <n v="590"/>
    <x v="451"/>
    <s v="สำเร็จ"/>
    <s v="True Shop Central Nakhonsawan"/>
    <s v="ชำระครบ"/>
    <m/>
    <s v="KBANK"/>
    <n v="590"/>
    <s v="10/8/2026 15:29"/>
    <s v="2IPH173SCM003"/>
    <s v="Sheep Canvas Clear Pink - iPhone 17 Pro Max"/>
    <n v="1"/>
    <n v="690"/>
    <s v="100.0"/>
    <n v="590"/>
    <s v=""/>
    <s v="Sheep Clear"/>
    <x v="80"/>
    <s v="True Shop Central Nakhonsawan"/>
    <s v="UPC - Central"/>
    <s v="UPC II"/>
  </r>
  <r>
    <s v="RC-158-202608010"/>
    <s v="True Shop Central Nakhonsawan"/>
    <s v="POS"/>
    <x v="7"/>
    <s v="0.0"/>
    <n v="0"/>
    <n v="831.78"/>
    <n v="58.22"/>
    <n v="890"/>
    <x v="451"/>
    <s v="สำเร็จ"/>
    <s v="True Shop Central Nakhonsawan"/>
    <s v="ชำระครบ"/>
    <m/>
    <s v="KBANK"/>
    <n v="890"/>
    <s v="10/8/2026 15:28"/>
    <s v="9IPH173IMM554"/>
    <s v="Sheep Canvas 17 Pro Max - Polcasan"/>
    <n v="1"/>
    <n v="990"/>
    <s v="100.0"/>
    <n v="890"/>
    <s v=""/>
    <s v="Polcasan"/>
    <x v="80"/>
    <s v="True Shop Central Nakhonsawan"/>
    <s v="UPC - Central"/>
    <s v="UPC II"/>
  </r>
  <r>
    <s v="RC-196-202608010"/>
    <s v="True Shop Central Plaza Suratthani (D)"/>
    <s v="POS"/>
    <x v="7"/>
    <s v="0.0"/>
    <n v="0"/>
    <n v="326.17"/>
    <n v="22.83"/>
    <n v="349"/>
    <x v="452"/>
    <s v="สำเร็จ"/>
    <s v="True Shop Central Plaza Suratthani (D)"/>
    <s v="ชำระครบ"/>
    <m/>
    <s v="KBANK"/>
    <n v="349"/>
    <s v="10/8/2026 15:25"/>
    <s v="9IPH999SGM515"/>
    <s v="Griptok Magsafe - Kawaii Monchhichi"/>
    <n v="1"/>
    <n v="349"/>
    <s v="0.0"/>
    <n v="349"/>
    <s v=""/>
    <s v="Monchhichi TH"/>
    <x v="65"/>
    <s v="True Shop Central Plaza Suratthani (D)"/>
    <s v="UPC - Upper South"/>
    <s v="UPC II"/>
  </r>
  <r>
    <s v="RC-140-202608021"/>
    <s v="True Shop Central Plaza Mahachai"/>
    <s v="POS"/>
    <x v="7"/>
    <s v="0.0"/>
    <n v="0"/>
    <n v="551.4"/>
    <n v="38.6"/>
    <n v="590"/>
    <x v="453"/>
    <s v="สำเร็จ"/>
    <s v="True Shop Central Plaza Mahachai"/>
    <s v="ชำระครบ"/>
    <m/>
    <s v="TTB"/>
    <n v="590"/>
    <s v="10/8/2026 15:21"/>
    <s v="2IPH172SCM013"/>
    <s v="Sheep Clear Magsafe - iPhone 17 Pro"/>
    <n v="1"/>
    <n v="690"/>
    <s v="100.0"/>
    <n v="590"/>
    <s v=""/>
    <s v="Sheep Clear"/>
    <x v="41"/>
    <s v="True Shop Central Plaza Mahachai"/>
    <s v="UPC - West"/>
    <s v="UPC II"/>
  </r>
  <r>
    <s v="RC-142-202608013"/>
    <s v="True Shop Central Pinklao 3Fl."/>
    <s v="POS"/>
    <x v="7"/>
    <s v="0.0"/>
    <n v="0"/>
    <n v="0"/>
    <n v="0"/>
    <n v="0"/>
    <x v="12"/>
    <s v="สำเร็จ"/>
    <s v="True Shop Central Pinklao 3Fl."/>
    <s v="ชำระครบ"/>
    <m/>
    <s v=""/>
    <s v=""/>
    <s v=""/>
    <s v="0CLO000BAG016"/>
    <s v="Cloth Bag - ถุงผ้าส้ม (1:50)"/>
    <n v="15"/>
    <n v="0"/>
    <s v="0.0"/>
    <n v="0"/>
    <s v=""/>
    <s v="In-house assets"/>
    <x v="0"/>
    <s v="True Shop Central Pinklao 3Fl."/>
    <s v="BMA II - South West"/>
    <s v="BMA"/>
  </r>
  <r>
    <s v="RC-142-202608012"/>
    <s v="True Shop Central Pinklao 3Fl."/>
    <s v="POS"/>
    <x v="7"/>
    <s v="0.0"/>
    <n v="0"/>
    <n v="0"/>
    <n v="0"/>
    <n v="0"/>
    <x v="12"/>
    <s v="สำเร็จ"/>
    <s v="True Shop Central Pinklao 3Fl."/>
    <s v="ชำระครบ"/>
    <m/>
    <s v=""/>
    <s v=""/>
    <s v=""/>
    <s v="0CLO000BAG016"/>
    <s v="Cloth Bag - ถุงผ้าส้ม (1:50)"/>
    <n v="15"/>
    <n v="0"/>
    <s v="0.0"/>
    <n v="0"/>
    <s v=""/>
    <s v="In-house assets"/>
    <x v="0"/>
    <s v="True Shop Central Pinklao 3Fl."/>
    <s v="BMA II - South West"/>
    <s v="BMA"/>
  </r>
  <r>
    <s v="RC-170-202608022"/>
    <s v="True Shop Central Plaza Nakhon Ratchasima"/>
    <s v="POS"/>
    <x v="7"/>
    <s v="0.0"/>
    <n v="0"/>
    <n v="1570.09"/>
    <n v="109.91"/>
    <n v="1680"/>
    <x v="80"/>
    <s v="สำเร็จ"/>
    <s v="True Shop Central Plaza Nakhon Ratchasima"/>
    <s v="ชำระครบ"/>
    <m/>
    <s v="KBANK"/>
    <n v="1680"/>
    <s v="10/8/2026 15:07"/>
    <s v="2SSC506SCM001"/>
    <s v="Sheep Canvas Clear Black - S26 Ultra"/>
    <n v="1"/>
    <n v="690"/>
    <s v="0.0"/>
    <n v="690"/>
    <s v=""/>
    <s v="Sheep Clear"/>
    <x v="23"/>
    <s v="True Shop Central Plaza Nakhon Ratchasima"/>
    <s v="UPC - Lower Northeast"/>
    <s v="UPC I"/>
  </r>
  <r>
    <s v="RC-170-202608022"/>
    <s v="True Shop Central Plaza Nakhon Ratchasima"/>
    <s v="POS"/>
    <x v="7"/>
    <m/>
    <m/>
    <m/>
    <m/>
    <m/>
    <x v="80"/>
    <s v="สำเร็จ"/>
    <s v="True Shop Central Plaza Nakhon Ratchasima"/>
    <s v="ชำระครบ"/>
    <m/>
    <s v=""/>
    <s v=""/>
    <s v=""/>
    <s v="9IPH173IMM435"/>
    <s v="iPhone 17 Pro Max Magsafe - Ribbon Bunny"/>
    <n v="1"/>
    <n v="990"/>
    <s v="0.0"/>
    <n v="990"/>
    <s v=""/>
    <s v="Esther Bunny x Sheep"/>
    <x v="23"/>
    <s v="True Shop Central Plaza Nakhon Ratchasima"/>
    <s v="UPC - Lower Northeast"/>
    <s v="UPC I"/>
  </r>
  <r>
    <s v="RC-124-202608076"/>
    <s v="TRUE - Fashion Island"/>
    <s v="POS"/>
    <x v="7"/>
    <s v="0.0"/>
    <n v="0"/>
    <n v="925.23"/>
    <n v="64.77"/>
    <n v="990"/>
    <x v="8"/>
    <s v="สำเร็จ"/>
    <s v="True Shop Fashion Island"/>
    <s v="ชำระครบ"/>
    <m/>
    <s v="KBANK"/>
    <n v="990"/>
    <s v="10/8/2026 15:06"/>
    <s v="4IPH173IMM524"/>
    <s v="Sheep Canvas 17 Pro Max - Pompompurin"/>
    <n v="1"/>
    <n v="990"/>
    <s v="0.0"/>
    <n v="990"/>
    <s v=""/>
    <s v="Sanrio x Sheep"/>
    <x v="6"/>
    <s v="True Shop Fashion Island"/>
    <s v="BMA III - North East"/>
    <s v="BMA"/>
  </r>
  <r>
    <s v="RC-124-202608076"/>
    <s v="TRUE - Fashion Island"/>
    <s v="POS"/>
    <x v="7"/>
    <m/>
    <m/>
    <m/>
    <m/>
    <m/>
    <x v="8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6-202608013"/>
    <s v="True Shop Central Chonburi"/>
    <s v="POS"/>
    <x v="7"/>
    <s v="0.0"/>
    <n v="0"/>
    <n v="644.86"/>
    <n v="45.14"/>
    <n v="690"/>
    <x v="454"/>
    <s v="สำเร็จ"/>
    <s v="True Shop Central Chonburi"/>
    <s v="ชำระครบ"/>
    <m/>
    <s v="KBANK"/>
    <n v="690"/>
    <s v="10/8/2026 15:06"/>
    <s v="2IPH170SCM013"/>
    <s v="Sheep Clear Magsafe - iPhone 17"/>
    <n v="1"/>
    <n v="690"/>
    <s v="0.0"/>
    <n v="690"/>
    <s v=""/>
    <s v="Sheep Clear"/>
    <x v="46"/>
    <s v="True Shop Central Chonburi"/>
    <s v="UPC - East"/>
    <s v="UPC II"/>
  </r>
  <r>
    <s v="RC-143-202608007"/>
    <s v="True Shop Central Krabi"/>
    <s v="POS"/>
    <x v="7"/>
    <s v="0.0"/>
    <n v="0"/>
    <n v="364.49"/>
    <n v="25.51"/>
    <n v="390"/>
    <x v="11"/>
    <s v="สำเร็จ"/>
    <s v="True Shop Central Krabi"/>
    <s v="ชำระครบ"/>
    <m/>
    <s v="TTB"/>
    <n v="390"/>
    <s v="10/8/2026 14:58"/>
    <s v="2SCP172BCG090"/>
    <s v="Sheep Bullet Camera Glass iPhone 17 Pro /17 Pro Max - Silver"/>
    <n v="1"/>
    <n v="390"/>
    <s v="0.0"/>
    <n v="390"/>
    <s v=""/>
    <s v="Screen Protector"/>
    <x v="9"/>
    <s v="True Shop Central Krabi"/>
    <s v="UPC - Upper South"/>
    <s v="UPC II"/>
  </r>
  <r>
    <s v="RC-208-202608024"/>
    <s v="True Shop Central Khonkaen"/>
    <s v="POS"/>
    <x v="7"/>
    <s v="0.0"/>
    <n v="0"/>
    <n v="551.4"/>
    <n v="38.6"/>
    <n v="590"/>
    <x v="162"/>
    <s v="สำเร็จ"/>
    <s v="True Shop Central Khonkaen"/>
    <s v="ชำระครบ"/>
    <m/>
    <s v="KBANK"/>
    <n v="590"/>
    <s v="10/8/2026 14:57"/>
    <s v="2IPH172SCM013"/>
    <s v="Sheep Clear Magsafe - iPhone 17 Pro"/>
    <n v="1"/>
    <n v="690"/>
    <s v="100.0"/>
    <n v="590"/>
    <s v=""/>
    <s v="Sheep Clear"/>
    <x v="13"/>
    <s v="True Shop Central Khonkaen"/>
    <s v="UPC - Upper Northeast"/>
    <s v="UPC I"/>
  </r>
  <r>
    <s v="RC-208-202608023"/>
    <s v="True Shop Central Khonkaen"/>
    <s v="POS"/>
    <x v="7"/>
    <s v="0.0"/>
    <n v="0"/>
    <n v="271.02999999999997"/>
    <n v="18.97"/>
    <n v="290"/>
    <x v="162"/>
    <s v="สำเร็จ"/>
    <s v="True Shop Central Khonkaen"/>
    <s v="ชำระครบ"/>
    <m/>
    <s v="KBANK"/>
    <n v="290"/>
    <s v="10/8/2026 14:57"/>
    <s v="2SCP172BCG013"/>
    <s v="Sheep Bullet Camera Glass Clear iPhone 17 Pro /17 Pro Max"/>
    <n v="1"/>
    <n v="290"/>
    <s v="0.0"/>
    <n v="290"/>
    <s v=""/>
    <s v="Screen Protector"/>
    <x v="13"/>
    <s v="True Shop Central Khonkaen"/>
    <s v="UPC - Upper Northeast"/>
    <s v="UPC I"/>
  </r>
  <r>
    <s v="RC-124-202608075"/>
    <s v="TRUE - Fashion Island"/>
    <s v="POS"/>
    <x v="7"/>
    <s v="0.0"/>
    <n v="0"/>
    <n v="551.4"/>
    <n v="38.6"/>
    <n v="590"/>
    <x v="455"/>
    <s v="สำเร็จ"/>
    <s v="True Shop Fashion Island"/>
    <s v="ชำระครบ"/>
    <m/>
    <s v="KBANK"/>
    <n v="590"/>
    <s v="10/8/2026 14:39"/>
    <s v="2IPH173SCM020"/>
    <s v="Sheep Canvas Clear Purple - iPhone 17 Pro Max"/>
    <n v="1"/>
    <n v="690"/>
    <s v="100.0"/>
    <n v="590"/>
    <s v=""/>
    <s v="Sheep Clear"/>
    <x v="6"/>
    <s v="True Shop Fashion Island"/>
    <s v="BMA III - North East"/>
    <s v="BMA"/>
  </r>
  <r>
    <s v="RC-147-202608022"/>
    <s v="True Shop Terminal 21 Pattaya"/>
    <s v="POS"/>
    <x v="7"/>
    <s v="0.0"/>
    <n v="0"/>
    <n v="551.4"/>
    <n v="38.6"/>
    <n v="590"/>
    <x v="275"/>
    <s v="สำเร็จ"/>
    <s v="True Shop Terminal 21 Pattaya"/>
    <s v="ชำระครบ"/>
    <m/>
    <s v="KBANK"/>
    <n v="590"/>
    <s v="10/8/2026 14:37"/>
    <s v="2IPH173SCM013"/>
    <s v="Sheep Clear Magsafe - iPhone 17 Pro Max"/>
    <n v="1"/>
    <n v="690"/>
    <s v="100.0"/>
    <n v="590"/>
    <s v=""/>
    <s v="Sheep Clear"/>
    <x v="26"/>
    <s v="True Shop Terminal 21 Pattaya"/>
    <s v="UPC - East"/>
    <s v="UPC II"/>
  </r>
  <r>
    <s v="RC-207-202608015"/>
    <s v="True Shop Fashion Island (D)"/>
    <s v="POS"/>
    <x v="7"/>
    <s v="0.0"/>
    <n v="0"/>
    <n v="271.02999999999997"/>
    <n v="18.97"/>
    <n v="290"/>
    <x v="12"/>
    <s v="สำเร็จ"/>
    <s v="True Shop Fashion Island (D)"/>
    <s v="ชำระครบ"/>
    <m/>
    <s v="KBANK"/>
    <n v="290"/>
    <s v="10/8/2026 14:03"/>
    <s v="2SCP172BCG013"/>
    <s v="Sheep Bullet Camera Glass Clear iPhone 17 Pro /17 Pro Max"/>
    <n v="1"/>
    <n v="290"/>
    <s v="0.0"/>
    <n v="290"/>
    <s v=""/>
    <s v="Screen Protector"/>
    <x v="67"/>
    <s v="True Shop Fashion Island (D)"/>
    <s v="BMA III - North East"/>
    <s v="BMA"/>
  </r>
  <r>
    <s v="RC-161-202608012"/>
    <s v="True Shop Central Plaza Salaya"/>
    <s v="POS"/>
    <x v="7"/>
    <s v="0.0"/>
    <n v="0"/>
    <n v="925.23"/>
    <n v="64.77"/>
    <n v="990"/>
    <x v="256"/>
    <s v="สำเร็จ"/>
    <s v="True Shop Central Plaza Salaya"/>
    <s v="ชำระครบ"/>
    <m/>
    <s v="KBANK"/>
    <n v="990"/>
    <s v="10/8/2026 13:59"/>
    <s v="4IPH173IMM520"/>
    <s v="Sheep Canvas 17 Pro Max - Hello Kitty"/>
    <n v="1"/>
    <n v="990"/>
    <s v="0.0"/>
    <n v="990"/>
    <s v=""/>
    <s v="Sanrio x Sheep"/>
    <x v="24"/>
    <s v="True Shop Central Plaza Salaya"/>
    <s v="UPC - West"/>
    <s v="UPC II"/>
  </r>
  <r>
    <s v="RC-129-202608015"/>
    <s v="True Shop Central Ladprao"/>
    <s v="POS"/>
    <x v="7"/>
    <s v="0.0"/>
    <n v="0"/>
    <n v="644.86"/>
    <n v="45.14"/>
    <n v="690"/>
    <x v="274"/>
    <s v="สำเร็จ"/>
    <s v="True Shop Central Ladprao"/>
    <s v="ชำระครบ"/>
    <m/>
    <s v="KBANK"/>
    <n v="690"/>
    <s v="10/8/2026 13:56"/>
    <s v="2SIP173SGP013"/>
    <s v="Sheep Screen Protector Privacy Glass - iPhone 17 Pro Max"/>
    <n v="1"/>
    <n v="690"/>
    <s v="0.0"/>
    <n v="690"/>
    <s v=""/>
    <s v="Screen Protector"/>
    <x v="82"/>
    <s v="True Shop Central Ladprao"/>
    <s v="BMA I - North West"/>
    <s v="BMA"/>
  </r>
  <r>
    <s v="RC-198-202608007"/>
    <s v="True Shop Central Salaya (D)"/>
    <s v="POS"/>
    <x v="7"/>
    <s v="0.0"/>
    <n v="0"/>
    <n v="457.94"/>
    <n v="32.06"/>
    <n v="490"/>
    <x v="388"/>
    <s v="สำเร็จ"/>
    <s v="True Shop Central Salaya (D)"/>
    <s v="ชำระครบ"/>
    <m/>
    <s v="KBANK"/>
    <n v="490"/>
    <s v="10/8/2026 13:55"/>
    <s v="2SIP170SPC013"/>
    <s v="Sheep Screen Protector Clear - iPhone 17 / 16 Pro"/>
    <n v="1"/>
    <n v="490"/>
    <s v="0.0"/>
    <n v="490"/>
    <s v=""/>
    <s v="Screen Protector"/>
    <x v="72"/>
    <s v="True Shop Central Salaya (D)"/>
    <s v="UPC - West"/>
    <s v="UPC II"/>
  </r>
  <r>
    <s v="RC-161-202608011"/>
    <s v="True Shop Central Plaza Salaya"/>
    <s v="POS"/>
    <x v="7"/>
    <s v="0.0"/>
    <n v="0"/>
    <n v="831.78"/>
    <n v="58.22"/>
    <n v="890"/>
    <x v="295"/>
    <s v="สำเร็จ"/>
    <s v="True Shop Central Plaza Salaya"/>
    <s v="ชำระครบ"/>
    <m/>
    <s v="KBANK"/>
    <n v="890"/>
    <s v="10/8/2026 13:55"/>
    <s v="4IPH172IMM520"/>
    <s v="Sheep Canvas 17 Pro - Hello Kitty"/>
    <n v="1"/>
    <n v="990"/>
    <s v="100.0"/>
    <n v="890"/>
    <s v=""/>
    <s v="Sanrio x Sheep"/>
    <x v="24"/>
    <s v="True Shop Central Plaza Salaya"/>
    <s v="UPC - West"/>
    <s v="UPC II"/>
  </r>
  <r>
    <s v="RC-25-202608017"/>
    <s v="True Shop Central Plaza Rayong"/>
    <s v="POS"/>
    <x v="7"/>
    <s v="0.0"/>
    <n v="0"/>
    <n v="831.78"/>
    <n v="58.22"/>
    <n v="890"/>
    <x v="163"/>
    <s v="สำเร็จ"/>
    <s v="True Shop Central Plaza Rayong"/>
    <s v="ชำระครบ"/>
    <m/>
    <s v="KBANK"/>
    <n v="890"/>
    <s v="10/8/2026 13:38"/>
    <s v="9SSC505IMM507"/>
    <s v="Samsung S25 Ultra Magsafe - Momorei Rico"/>
    <n v="1"/>
    <n v="990"/>
    <s v="100.0"/>
    <n v="890"/>
    <s v=""/>
    <s v="Momorei"/>
    <x v="20"/>
    <s v="True Shop Central Plaza Rayong"/>
    <s v="UPC - East"/>
    <s v="UPC II"/>
  </r>
  <r>
    <s v="RC-133-202608033"/>
    <s v="True Shop Central Chanthaburi"/>
    <s v="POS"/>
    <x v="7"/>
    <s v="0.0"/>
    <n v="0"/>
    <n v="831.78"/>
    <n v="58.22"/>
    <n v="890"/>
    <x v="68"/>
    <s v="สำเร็จ"/>
    <s v="True Shop Central Chanthaburi"/>
    <s v="ชำระครบ"/>
    <m/>
    <s v="อื่นๆ"/>
    <n v="890"/>
    <s v="10/8/2026 13:32"/>
    <s v="5IPH172IMM559"/>
    <s v="Sheep Canvas 17 Pro - Toy Story 5"/>
    <n v="1"/>
    <n v="990"/>
    <s v="100.0"/>
    <n v="890"/>
    <s v=""/>
    <s v="Disney x Sheep"/>
    <x v="2"/>
    <s v="True Shop Central Chanthaburi"/>
    <s v="UPC - East"/>
    <s v="UPC II"/>
  </r>
  <r>
    <s v="RC-78-202608004"/>
    <s v="True Shop The Walk Nakornsawan"/>
    <s v="POS"/>
    <x v="7"/>
    <s v="0.0"/>
    <n v="0"/>
    <n v="551.4"/>
    <n v="38.6"/>
    <n v="590"/>
    <x v="456"/>
    <s v="สำเร็จ"/>
    <s v="True Shop The Walk Nakornsawan"/>
    <s v="ชำระครบ"/>
    <m/>
    <s v="TTB"/>
    <n v="590"/>
    <s v="10/8/2026 13:28"/>
    <s v="2IPH173SCM003"/>
    <s v="Sheep Canvas Clear Pink - iPhone 17 Pro Max"/>
    <n v="1"/>
    <n v="690"/>
    <s v="100.0"/>
    <n v="590"/>
    <s v=""/>
    <s v="Sheep Clear"/>
    <x v="95"/>
    <s v="True Shop The Walk Nakornsawan"/>
    <s v="UPC - Central"/>
    <s v="UPC II"/>
  </r>
  <r>
    <s v="RC-169-202608033"/>
    <s v="True Shop Central Westgate"/>
    <s v="POS"/>
    <x v="7"/>
    <s v="0.0"/>
    <n v="0"/>
    <n v="831.78"/>
    <n v="58.22"/>
    <n v="890"/>
    <x v="237"/>
    <s v="สำเร็จ"/>
    <s v="True Shop Central West Gate"/>
    <s v="ชำระครบ"/>
    <m/>
    <s v="KBANK"/>
    <n v="890"/>
    <s v="10/8/2026 13:06"/>
    <s v="9IPH173IMM553"/>
    <s v="Sheep Canvas 17 Pro Max - I am Polcasan"/>
    <n v="1"/>
    <n v="990"/>
    <s v="100.0"/>
    <n v="890"/>
    <s v=""/>
    <s v="Polcasan"/>
    <x v="17"/>
    <s v="True Shop Central West Gate"/>
    <s v="BMA I - North West"/>
    <s v="BMA"/>
  </r>
  <r>
    <s v="RC-91-202608009"/>
    <s v="True Shop Robinson Buriram"/>
    <s v="POS"/>
    <x v="7"/>
    <s v="0.0"/>
    <n v="0"/>
    <n v="925.23"/>
    <n v="64.77"/>
    <n v="990"/>
    <x v="457"/>
    <s v="สำเร็จ"/>
    <s v="True Shop Robinson Buriram"/>
    <s v="ชำระครบ"/>
    <m/>
    <s v="Cash"/>
    <n v="990"/>
    <s v="10/8/2026 13:05"/>
    <s v="9IPH173IMM514"/>
    <s v="iPhone 17 Pro Max Magsafe - Monchhichi"/>
    <n v="1"/>
    <n v="990"/>
    <s v="0.0"/>
    <n v="990"/>
    <s v=""/>
    <s v="Monchhichi TH"/>
    <x v="81"/>
    <s v="True Shop Robinson Buriram"/>
    <s v="UPC - Lower Northeast"/>
    <s v="UPC I"/>
  </r>
  <r>
    <s v="RC-179-202608033"/>
    <s v="True Shop Megabangna"/>
    <s v="POS"/>
    <x v="7"/>
    <s v="0.0"/>
    <n v="0"/>
    <n v="831.78"/>
    <n v="58.22"/>
    <n v="890"/>
    <x v="458"/>
    <s v="สำเร็จ"/>
    <s v="True Shop Mega Bangna"/>
    <s v="ชำระครบ"/>
    <m/>
    <s v="KBANK"/>
    <n v="890"/>
    <s v="10/8/2026 12:52"/>
    <s v="9IPH172IMM515"/>
    <s v="iPhone 17 Pro Magsafe - Kawaii Monchhichi"/>
    <n v="1"/>
    <n v="990"/>
    <s v="100.0"/>
    <n v="890"/>
    <s v=""/>
    <s v="Monchhichi TH"/>
    <x v="11"/>
    <s v="True Shop Mega Bangna"/>
    <s v="BMA IV - South East"/>
    <s v="BMA"/>
  </r>
  <r>
    <s v="RC-129-202608014"/>
    <s v="True Shop Central Ladprao"/>
    <s v="POS"/>
    <x v="7"/>
    <s v="0.0"/>
    <n v="0"/>
    <n v="644.86"/>
    <n v="45.14"/>
    <n v="690"/>
    <x v="434"/>
    <s v="สำเร็จ"/>
    <s v="True Shop Central Ladprao"/>
    <s v="ชำระครบ"/>
    <m/>
    <s v="KBANK"/>
    <n v="690"/>
    <s v="10/8/2026 12:43"/>
    <s v="2SIP173SGP013"/>
    <s v="Sheep Screen Protector Privacy Glass - iPhone 17 Pro Max"/>
    <n v="1"/>
    <n v="690"/>
    <s v="0.0"/>
    <n v="690"/>
    <s v=""/>
    <s v="Screen Protector"/>
    <x v="82"/>
    <s v="True Shop Central Ladprao"/>
    <s v="BMA I - North West"/>
    <s v="BMA"/>
  </r>
  <r>
    <s v="RC-129-202608013"/>
    <s v="True Shop Central Ladprao"/>
    <s v="POS"/>
    <x v="7"/>
    <s v="0.0"/>
    <n v="0"/>
    <n v="644.86"/>
    <n v="45.14"/>
    <n v="690"/>
    <x v="315"/>
    <s v="สำเร็จ"/>
    <s v="True Shop Central Ladprao"/>
    <s v="ชำระครบ"/>
    <m/>
    <s v="KBANK"/>
    <n v="690"/>
    <s v="10/8/2026 12:43"/>
    <s v="2SIP173SGP013"/>
    <s v="Sheep Screen Protector Privacy Glass - iPhone 17 Pro Max"/>
    <n v="1"/>
    <n v="690"/>
    <s v="0.0"/>
    <n v="690"/>
    <s v=""/>
    <s v="Screen Protector"/>
    <x v="82"/>
    <s v="True Shop Central Ladprao"/>
    <s v="BMA I - North West"/>
    <s v="BMA"/>
  </r>
  <r>
    <s v="RC-125-202608123"/>
    <s v="TRUE - Central Rama 9"/>
    <s v="POS"/>
    <x v="7"/>
    <s v="0.0"/>
    <n v="0"/>
    <n v="364.49"/>
    <n v="25.51"/>
    <n v="390"/>
    <x v="1"/>
    <s v="สำเร็จ"/>
    <s v="True Shop Central Rama 9"/>
    <s v="ชำระครบ"/>
    <m/>
    <s v="KBANK"/>
    <n v="390"/>
    <s v="10/8/2026 12:15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23"/>
    <s v="TRUE - Central Rama 9"/>
    <s v="POS"/>
    <x v="7"/>
    <m/>
    <m/>
    <m/>
    <m/>
    <m/>
    <x v="1"/>
    <s v="สำเร็จ"/>
    <s v="True Shop Central Rama 9"/>
    <s v="ชำระครบ"/>
    <m/>
    <s v=""/>
    <s v=""/>
    <s v=""/>
    <s v="5ACC999MWL526"/>
    <s v="Magsafe Wallet - Mickey Mouse"/>
    <n v="1"/>
    <n v="390"/>
    <s v="0.0"/>
    <n v="390"/>
    <s v=""/>
    <s v="Disney x Sheep"/>
    <x v="1"/>
    <s v="True Shop Central Rama 9"/>
    <s v="BMA V - Central"/>
    <s v="BMA"/>
  </r>
  <r>
    <s v="RC-92-202608011"/>
    <s v="True Shop Lotus's Fang Chiangmai"/>
    <s v="POS"/>
    <x v="7"/>
    <s v="0.0"/>
    <n v="0"/>
    <n v="925.23"/>
    <n v="64.77"/>
    <n v="990"/>
    <x v="459"/>
    <s v="สำเร็จ"/>
    <s v="True Shop Lotus's Fang Chiangmai"/>
    <s v="ชำระครบ"/>
    <m/>
    <s v="TTB"/>
    <n v="990"/>
    <s v="10/8/2026 12:14"/>
    <s v="9IPH170IMM434"/>
    <s v="iPhone 17 Magsafe - Esther Bunny"/>
    <n v="1"/>
    <n v="990"/>
    <s v="0.0"/>
    <n v="990"/>
    <s v=""/>
    <s v="Esther Bunny x Sheep"/>
    <x v="49"/>
    <s v="True Shop Lotus's Fang Chiangmai"/>
    <s v="UPC - Upper North"/>
    <s v="UPC I"/>
  </r>
  <r>
    <s v="RC-129-202608012"/>
    <s v="True Shop Central Ladprao"/>
    <s v="POS"/>
    <x v="7"/>
    <s v="0.0"/>
    <n v="0"/>
    <n v="1112.1500000000001"/>
    <n v="77.849999999999994"/>
    <n v="1190"/>
    <x v="315"/>
    <s v="สำเร็จ"/>
    <s v="True Shop Central Ladprao"/>
    <s v="ชำระครบ"/>
    <m/>
    <s v="KBANK"/>
    <n v="1190"/>
    <s v="10/8/2026 11:43"/>
    <s v="5IPH173SOF560"/>
    <s v="Sheep Outfit 17 Pro Max - The Cowboy"/>
    <n v="1"/>
    <n v="1290"/>
    <s v="100.0"/>
    <n v="1190"/>
    <s v=""/>
    <s v="Disney x Sheep"/>
    <x v="82"/>
    <s v="True Shop Central Ladprao"/>
    <s v="BMA I - North West"/>
    <s v="BMA"/>
  </r>
  <r>
    <s v="RC-68-202608007"/>
    <s v="True Shop Kao Yai Market Village"/>
    <s v="POS"/>
    <x v="7"/>
    <s v="0.0"/>
    <n v="0"/>
    <n v="831.78"/>
    <n v="58.22"/>
    <n v="890"/>
    <x v="408"/>
    <s v="สำเร็จ"/>
    <s v="True Shop Kao Yai Market Village"/>
    <s v="ชำระครบ"/>
    <m/>
    <s v="KBANK"/>
    <n v="890"/>
    <s v="10/8/2026 11:33"/>
    <s v="4IPH173IMM524"/>
    <s v="Sheep Canvas 17 Pro Max - Pompompurin"/>
    <n v="1"/>
    <n v="990"/>
    <s v="100.0"/>
    <n v="890"/>
    <s v=""/>
    <s v="Sanrio x Sheep"/>
    <x v="71"/>
    <s v="True Shop Kao Yai Market Village"/>
    <s v="UPC - Lower Northeast"/>
    <s v="UPC I"/>
  </r>
  <r>
    <s v="RC-91-202608008"/>
    <s v="True Shop Robinson Buriram"/>
    <s v="POS"/>
    <x v="7"/>
    <s v="0.0"/>
    <n v="0"/>
    <n v="831.78"/>
    <n v="58.22"/>
    <n v="890"/>
    <x v="181"/>
    <s v="สำเร็จ"/>
    <s v="True Shop Robinson Buriram"/>
    <s v="ชำระครบ"/>
    <m/>
    <s v="KBANK"/>
    <n v="890"/>
    <s v="10/8/2026 11:08"/>
    <s v="9IPH173IMM515"/>
    <s v="iPhone 17 Pro Max Magsafe - Kawaii Monchhichi"/>
    <n v="1"/>
    <n v="990"/>
    <s v="100.0"/>
    <n v="890"/>
    <s v=""/>
    <s v="Monchhichi TH"/>
    <x v="81"/>
    <s v="True Shop Robinson Buriram"/>
    <s v="UPC - Lower Northeast"/>
    <s v="UPC I"/>
  </r>
  <r>
    <s v="RC-169-202608032"/>
    <s v="True Shop Central Westgate"/>
    <s v="POS"/>
    <x v="7"/>
    <s v="0.0"/>
    <n v="0"/>
    <n v="326.17"/>
    <n v="22.83"/>
    <n v="349"/>
    <x v="147"/>
    <s v="สำเร็จ"/>
    <s v="True Shop Central West Gate"/>
    <s v="ชำระครบ"/>
    <m/>
    <s v="KBANK"/>
    <n v="349"/>
    <s v="10/8/2026 10:47"/>
    <s v="5FIG999DKC024"/>
    <s v="Sheep Blind Box (1/6) - Charm Toy Story"/>
    <n v="1"/>
    <n v="349"/>
    <s v="0.0"/>
    <n v="349"/>
    <s v=""/>
    <s v="Disney x Sheep"/>
    <x v="17"/>
    <s v="True Shop Central West Gate"/>
    <s v="BMA I - North West"/>
    <s v="BMA"/>
  </r>
  <r>
    <s v="RC-42-202608014"/>
    <s v="True Shop Robinson Srisaman"/>
    <s v="POS"/>
    <x v="8"/>
    <s v="0.0"/>
    <n v="0"/>
    <n v="551.4"/>
    <n v="38.6"/>
    <n v="590"/>
    <x v="308"/>
    <s v="สำเร็จ"/>
    <s v="True Shop Robinson Srisaman"/>
    <s v="ชำระครบ"/>
    <m/>
    <s v="KBANK"/>
    <n v="590"/>
    <s v="9/8/2026 20:38"/>
    <s v="2IPH171SCM013"/>
    <s v="Sheep Clear Magsafe - iPhone Air"/>
    <n v="1"/>
    <n v="690"/>
    <s v="100.0"/>
    <n v="590"/>
    <s v=""/>
    <s v="Sheep Clear"/>
    <x v="7"/>
    <s v="True Shop Robinson Sri Saman"/>
    <s v="BMA I - North West"/>
    <s v="BMA"/>
  </r>
  <r>
    <s v="RC-125-202608122"/>
    <s v="TRUE - Central Rama 9"/>
    <s v="POS"/>
    <x v="8"/>
    <s v="0.0"/>
    <n v="0"/>
    <n v="1188.83"/>
    <n v="83.22"/>
    <n v="1272.05"/>
    <x v="90"/>
    <s v="สำเร็จ"/>
    <s v="True Shop Central Rama 9"/>
    <s v="ชำระครบ"/>
    <m/>
    <s v="KBANK"/>
    <n v="1272.05"/>
    <s v="9/8/2026 20:31"/>
    <s v="5IPH153IMM503"/>
    <s v="iPhone 15 Pro Max Magsafe - Stitch Travel"/>
    <n v="1"/>
    <n v="990"/>
    <s v="49.5"/>
    <n v="940.5"/>
    <s v=""/>
    <s v="Disney x Sheep"/>
    <x v="1"/>
    <s v="True Shop Central Rama 9"/>
    <s v="BMA V - Central"/>
    <s v="BMA"/>
  </r>
  <r>
    <s v="RC-125-202608122"/>
    <s v="TRUE - Central Rama 9"/>
    <s v="POS"/>
    <x v="8"/>
    <m/>
    <m/>
    <m/>
    <m/>
    <m/>
    <x v="90"/>
    <s v="สำเร็จ"/>
    <s v="True Shop Central Rama 9"/>
    <s v="ชำระครบ"/>
    <m/>
    <s v=""/>
    <s v=""/>
    <s v=""/>
    <s v="5PHC999CHR505"/>
    <s v="Phone Charm - Stitch Flower"/>
    <n v="1"/>
    <n v="349"/>
    <s v="17.45"/>
    <n v="331.55"/>
    <s v=""/>
    <s v="Disney x Sheep"/>
    <x v="1"/>
    <s v="True Shop Central Rama 9"/>
    <s v="BMA V - Central"/>
    <s v="BMA"/>
  </r>
  <r>
    <s v="RC-136-202608025"/>
    <s v="True Shop Seacon Square 2"/>
    <s v="POS"/>
    <x v="8"/>
    <s v="0.0"/>
    <n v="0"/>
    <n v="831.78"/>
    <n v="58.22"/>
    <n v="890"/>
    <x v="297"/>
    <s v="สำเร็จ"/>
    <s v="True Shop Seacon Square 2"/>
    <s v="ชำระครบ"/>
    <m/>
    <s v="TTB"/>
    <n v="890"/>
    <s v="9/8/2026 20:49"/>
    <s v="5IPH173IMM561"/>
    <s v="Sheep Canvas 17 Pro Max - The Ranger"/>
    <n v="1"/>
    <n v="990"/>
    <s v="100.0"/>
    <n v="890"/>
    <s v=""/>
    <s v="Disney x Sheep"/>
    <x v="21"/>
    <s v="True Shop Seacon Square 2"/>
    <s v="BMA IV - South East"/>
    <s v="BMA"/>
  </r>
  <r>
    <s v="RC-169-202608031"/>
    <s v="True Shop Central Westgate"/>
    <s v="POS"/>
    <x v="8"/>
    <s v="0.0"/>
    <n v="0"/>
    <n v="364.49"/>
    <n v="25.51"/>
    <n v="390"/>
    <x v="460"/>
    <s v="สำเร็จ"/>
    <s v="True Shop Central West Gate"/>
    <s v="ชำระครบ"/>
    <m/>
    <s v="KBANK"/>
    <n v="390"/>
    <s v="9/8/2026 20:23"/>
    <s v="2SCP172BCG002"/>
    <s v="Sheep Bullet Camera Glass iPhone 17 Pro /17 Pro Max - Natural Titanium"/>
    <n v="1"/>
    <n v="390"/>
    <s v="0.0"/>
    <n v="390"/>
    <s v=""/>
    <s v="Screen Protector"/>
    <x v="17"/>
    <s v="True Shop Central West Gate"/>
    <s v="BMA I - North West"/>
    <s v="BMA"/>
  </r>
  <r>
    <s v="RC-181-202608018"/>
    <s v="True Shop Central Northville"/>
    <s v="POS"/>
    <x v="8"/>
    <s v="0.0"/>
    <n v="0"/>
    <n v="831.78"/>
    <n v="58.22"/>
    <n v="890"/>
    <x v="461"/>
    <s v="สำเร็จ"/>
    <s v="True Shop Central Northville"/>
    <s v="ชำระครบ"/>
    <m/>
    <s v="BBL"/>
    <n v="890"/>
    <s v="9/8/2026 20:13"/>
    <s v="4IPH171IMM520"/>
    <s v="Sheep Canvas Air - Hello Kitty"/>
    <n v="1"/>
    <n v="990"/>
    <s v="100.0"/>
    <n v="890"/>
    <s v=""/>
    <s v="Sanrio x Sheep"/>
    <x v="25"/>
    <s v="True Shop Central Northville"/>
    <s v="BMA I - North West"/>
    <s v="BMA"/>
  </r>
  <r>
    <s v="RC-125-202608121"/>
    <s v="TRUE - Central Rama 9"/>
    <s v="POS"/>
    <x v="8"/>
    <s v="0.0"/>
    <n v="0"/>
    <n v="326.17"/>
    <n v="22.83"/>
    <n v="349"/>
    <x v="17"/>
    <s v="สำเร็จ"/>
    <s v="True Shop Central Rama 9"/>
    <s v="ชำระครบ"/>
    <m/>
    <s v="KBANK"/>
    <n v="349"/>
    <s v="9/8/2026 20:12"/>
    <s v="4ACC999SGM520"/>
    <s v="Sheep Phone Grip - Hello Kitty"/>
    <n v="1"/>
    <n v="349"/>
    <s v="0.0"/>
    <n v="349"/>
    <s v=""/>
    <s v="Sanrio x Sheep"/>
    <x v="1"/>
    <s v="True Shop Central Rama 9"/>
    <s v="BMA V - Central"/>
    <s v="BMA"/>
  </r>
  <r>
    <s v="RC-125-202608120"/>
    <s v="TRUE - Central Rama 9"/>
    <s v="POS"/>
    <x v="8"/>
    <s v="0.0"/>
    <n v="0"/>
    <n v="925.23"/>
    <n v="64.77"/>
    <n v="990"/>
    <x v="90"/>
    <s v="สำเร็จ"/>
    <s v="True Shop Central Rama 9"/>
    <s v="ชำระครบ"/>
    <m/>
    <s v="KBANK"/>
    <n v="990"/>
    <s v="9/8/2026 20:10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20"/>
    <s v="TRUE - Central Rama 9"/>
    <s v="POS"/>
    <x v="8"/>
    <m/>
    <m/>
    <m/>
    <m/>
    <m/>
    <x v="90"/>
    <s v="สำเร็จ"/>
    <s v="True Shop Central Rama 9"/>
    <s v="ชำระครบ"/>
    <m/>
    <s v=""/>
    <s v=""/>
    <s v=""/>
    <s v="5IPH172IMM562"/>
    <s v="Sheep Canvas 17 Pro - Friends Forever"/>
    <n v="1"/>
    <n v="990"/>
    <s v="0.0"/>
    <n v="990"/>
    <s v=""/>
    <s v="Disney x Sheep"/>
    <x v="1"/>
    <s v="True Shop Central Rama 9"/>
    <s v="BMA V - Central"/>
    <s v="BMA"/>
  </r>
  <r>
    <s v="RC-169-202608030"/>
    <s v="True Shop Central Westgate"/>
    <s v="POS"/>
    <x v="8"/>
    <s v="0.0"/>
    <n v="0"/>
    <n v="364.49"/>
    <n v="25.51"/>
    <n v="390"/>
    <x v="462"/>
    <s v="สำเร็จ"/>
    <s v="True Shop Central West Gate"/>
    <s v="ชำระครบ"/>
    <m/>
    <s v="KBANK"/>
    <n v="390"/>
    <s v="9/8/2026 20:09"/>
    <s v="2SCP172BCG002"/>
    <s v="Sheep Bullet Camera Glass iPhone 17 Pro /17 Pro Max - Natural Titanium"/>
    <n v="1"/>
    <n v="390"/>
    <s v="0.0"/>
    <n v="390"/>
    <s v=""/>
    <s v="Screen Protector"/>
    <x v="17"/>
    <s v="True Shop Central West Gate"/>
    <s v="BMA I - North West"/>
    <s v="BMA"/>
  </r>
  <r>
    <s v="RC-187-202608006"/>
    <s v="True Shop Mega Bangna (D)"/>
    <s v="POS"/>
    <x v="8"/>
    <s v="0.0"/>
    <n v="0"/>
    <n v="551.4"/>
    <n v="38.6"/>
    <n v="590"/>
    <x v="12"/>
    <s v="สำเร็จ"/>
    <s v="True Shop Mega Bangna (D)"/>
    <s v="ชำระครบ"/>
    <m/>
    <s v="TTB"/>
    <n v="590"/>
    <s v="9/8/2026 20:04"/>
    <s v="2IPH173SCM013"/>
    <s v="Sheep Clear Magsafe - iPhone 17 Pro Max"/>
    <n v="1"/>
    <n v="690"/>
    <s v="100.0"/>
    <n v="590"/>
    <s v=""/>
    <s v="Sheep Clear"/>
    <x v="69"/>
    <s v="True Shop Mega Bangna (D)"/>
    <s v="BMA IV - South East"/>
    <s v="BMA"/>
  </r>
  <r>
    <s v="RC-169-202608029"/>
    <s v="True Shop Central Westgate"/>
    <s v="POS"/>
    <x v="8"/>
    <s v="0.0"/>
    <n v="0"/>
    <n v="271.02999999999997"/>
    <n v="18.97"/>
    <n v="290"/>
    <x v="237"/>
    <s v="สำเร็จ"/>
    <s v="True Shop Central West Gate"/>
    <s v="ชำระครบ"/>
    <m/>
    <s v="KBANK"/>
    <n v="290"/>
    <s v="9/8/2026 20:02"/>
    <s v="2SCP172BCG013"/>
    <s v="Sheep Bullet Camera Glass Clear iPhone 17 Pro /17 Pro Max"/>
    <n v="1"/>
    <n v="290"/>
    <s v="0.0"/>
    <n v="290"/>
    <s v=""/>
    <s v="Screen Protector"/>
    <x v="17"/>
    <s v="True Shop Central West Gate"/>
    <s v="BMA I - North West"/>
    <s v="BMA"/>
  </r>
  <r>
    <s v="RC-145-202608007"/>
    <s v="True Shop Seacon Bangkae"/>
    <s v="POS"/>
    <x v="8"/>
    <s v="0.0"/>
    <n v="0"/>
    <n v="831.78"/>
    <n v="58.22"/>
    <n v="890"/>
    <x v="463"/>
    <s v="สำเร็จ"/>
    <s v="True Shop Seacon Bangkae"/>
    <s v="ชำระครบ"/>
    <m/>
    <s v="KBANK"/>
    <n v="890"/>
    <s v="9/8/2026 19:56"/>
    <s v="4IPH173IMM520"/>
    <s v="Sheep Canvas 17 Pro Max - Hello Kitty"/>
    <n v="1"/>
    <n v="990"/>
    <s v="100.0"/>
    <n v="890"/>
    <s v=""/>
    <s v="Sanrio x Sheep"/>
    <x v="19"/>
    <s v="True Shop Seacon Bangkae"/>
    <s v="BMA II - South West"/>
    <s v="BMA"/>
  </r>
  <r>
    <s v="RC-131-202608008"/>
    <s v="True Shop Central Chaengwattana"/>
    <s v="POS"/>
    <x v="8"/>
    <s v="0.0"/>
    <n v="0"/>
    <n v="925.23"/>
    <n v="64.77"/>
    <n v="990"/>
    <x v="12"/>
    <s v="สำเร็จ"/>
    <s v="True Shop Central Chaengwattana"/>
    <s v="ชำระครบ"/>
    <m/>
    <s v="TTB"/>
    <n v="990"/>
    <s v="9/8/2026 19:56"/>
    <s v="5IPH172IMM413"/>
    <s v="iPhone 17 Pro Magsafe - 101 Dalmatians"/>
    <n v="1"/>
    <n v="990"/>
    <s v="0.0"/>
    <n v="990"/>
    <s v=""/>
    <s v="Disney x Sheep"/>
    <x v="77"/>
    <s v="True Shop Central Chaengwattana"/>
    <s v="BMA I - North West"/>
    <s v="BMA"/>
  </r>
  <r>
    <s v="RC-136-202608024"/>
    <s v="True Shop Seacon Square 2"/>
    <s v="POS"/>
    <x v="8"/>
    <s v="0.0"/>
    <n v="0"/>
    <n v="831.78"/>
    <n v="58.22"/>
    <n v="890"/>
    <x v="464"/>
    <s v="สำเร็จ"/>
    <s v="True Shop Seacon Square 2"/>
    <s v="ชำระครบ"/>
    <m/>
    <s v="TTB"/>
    <n v="890"/>
    <s v="9/8/2026 20:18"/>
    <s v="9IPH173IMM507"/>
    <s v="iPhone 17 Pro Max Magsafe - Momorei Rico"/>
    <n v="1"/>
    <n v="990"/>
    <s v="100.0"/>
    <n v="890"/>
    <s v=""/>
    <s v="Momorei"/>
    <x v="21"/>
    <s v="True Shop Seacon Square 2"/>
    <s v="BMA IV - South East"/>
    <s v="BMA"/>
  </r>
  <r>
    <s v="RC-147-202608021"/>
    <s v="True Shop Terminal 21 Pattaya"/>
    <s v="POS"/>
    <x v="8"/>
    <s v="0.0"/>
    <n v="0"/>
    <n v="644.86"/>
    <n v="45.14"/>
    <n v="690"/>
    <x v="312"/>
    <s v="สำเร็จ"/>
    <s v="True Shop Terminal 21 Pattaya"/>
    <s v="ชำระครบ"/>
    <m/>
    <s v="KBANK"/>
    <n v="690"/>
    <s v="9/8/2026 19:53"/>
    <s v="2IPH173SCM013"/>
    <s v="Sheep Clear Magsafe - iPhone 17 Pro Max"/>
    <n v="1"/>
    <n v="690"/>
    <s v="0.0"/>
    <n v="690"/>
    <s v=""/>
    <s v="Sheep Clear"/>
    <x v="26"/>
    <s v="True Shop Terminal 21 Pattaya"/>
    <s v="UPC - East"/>
    <s v="UPC II"/>
  </r>
  <r>
    <s v="RC-203-202608015"/>
    <s v="True Shop Central Chiangrai"/>
    <s v="POS"/>
    <x v="8"/>
    <s v="0.0"/>
    <n v="0"/>
    <n v="644.86"/>
    <n v="45.14"/>
    <n v="690"/>
    <x v="322"/>
    <s v="สำเร็จ"/>
    <s v="True Shop Central Chiangrai"/>
    <s v="ชำระครบ"/>
    <m/>
    <s v="KBANK"/>
    <n v="690"/>
    <s v="9/8/2026 19:52"/>
    <s v="2IPH173SCM013"/>
    <s v="Sheep Clear Magsafe - iPhone 17 Pro Max"/>
    <n v="1"/>
    <n v="690"/>
    <s v="0.0"/>
    <n v="690"/>
    <s v=""/>
    <s v="Sheep Clear"/>
    <x v="10"/>
    <s v="True Shop Central Chiangrai"/>
    <s v="UPC - Upper North"/>
    <s v="UPC I"/>
  </r>
  <r>
    <s v="RC-133-202608032"/>
    <s v="True Shop Central Chanthaburi"/>
    <s v="POS"/>
    <x v="8"/>
    <s v="0.0"/>
    <n v="0"/>
    <n v="1757.94"/>
    <n v="123.06"/>
    <n v="1881"/>
    <x v="68"/>
    <s v="สำเร็จ"/>
    <s v="True Shop Central Chanthaburi"/>
    <s v="ชำระครบ"/>
    <m/>
    <s v="อื่นๆ"/>
    <n v="1881"/>
    <s v="9/8/2026 19:51"/>
    <s v="5IPH173IMM559"/>
    <s v="Sheep Canvas 17 Pro Max - Toy Story 5"/>
    <n v="1"/>
    <n v="990"/>
    <s v="49.5"/>
    <n v="940.5"/>
    <s v=""/>
    <s v="Disney x Sheep"/>
    <x v="2"/>
    <s v="True Shop Central Chanthaburi"/>
    <s v="UPC - East"/>
    <s v="UPC II"/>
  </r>
  <r>
    <s v="RC-133-202608032"/>
    <s v="True Shop Central Chanthaburi"/>
    <s v="POS"/>
    <x v="8"/>
    <m/>
    <m/>
    <m/>
    <m/>
    <m/>
    <x v="68"/>
    <s v="สำเร็จ"/>
    <s v="True Shop Central Chanthaburi"/>
    <s v="ชำระครบ"/>
    <m/>
    <s v=""/>
    <s v=""/>
    <s v=""/>
    <s v="4IPH173IMM524"/>
    <s v="Sheep Canvas 17 Pro Max - Pompompurin"/>
    <n v="1"/>
    <n v="990"/>
    <s v="49.5"/>
    <n v="940.5"/>
    <s v=""/>
    <s v="Sanrio x Sheep"/>
    <x v="2"/>
    <s v="True Shop Central Chanthaburi"/>
    <s v="UPC - East"/>
    <s v="UPC II"/>
  </r>
  <r>
    <s v="RC-126-202608012"/>
    <s v="True Shop Central Chonburi"/>
    <s v="POS"/>
    <x v="8"/>
    <s v="0.0"/>
    <n v="0"/>
    <n v="644.86"/>
    <n v="45.14"/>
    <n v="690"/>
    <x v="62"/>
    <s v="สำเร็จ"/>
    <s v="True Shop Central Chonburi"/>
    <s v="ชำระครบ"/>
    <m/>
    <s v="KBANK"/>
    <n v="690"/>
    <s v="9/8/2026 19:51"/>
    <s v="2IPH173SCM013"/>
    <s v="Sheep Clear Magsafe - iPhone 17 Pro Max"/>
    <n v="1"/>
    <n v="690"/>
    <s v="0.0"/>
    <n v="690"/>
    <s v=""/>
    <s v="Sheep Clear"/>
    <x v="46"/>
    <s v="True Shop Central Chonburi"/>
    <s v="UPC - East"/>
    <s v="UPC II"/>
  </r>
  <r>
    <s v="RC-71-202608014"/>
    <s v="True Shop Robinson Roi-Et"/>
    <s v="POS"/>
    <x v="8"/>
    <s v="0.0"/>
    <n v="0"/>
    <n v="644.86"/>
    <n v="45.14"/>
    <n v="690"/>
    <x v="465"/>
    <s v="สำเร็จ"/>
    <s v="True Shop Robinson Roi-Et"/>
    <s v="ชำระครบ"/>
    <m/>
    <s v="KBANK"/>
    <n v="690"/>
    <s v="9/8/2026 19:50"/>
    <s v="2IPH170SCM013"/>
    <s v="Sheep Clear Magsafe - iPhone 17"/>
    <n v="1"/>
    <n v="690"/>
    <s v="0.0"/>
    <n v="690"/>
    <s v=""/>
    <s v="Sheep Clear"/>
    <x v="43"/>
    <s v="True Shop Robinson Roi-Et"/>
    <s v="UPC - Central Northeast"/>
    <s v="UPC I"/>
  </r>
  <r>
    <s v="RC-154-202608010"/>
    <s v="True Shop Central Festival Phuket"/>
    <s v="POS"/>
    <x v="8"/>
    <s v="0.0"/>
    <n v="0"/>
    <n v="1280.3699999999999"/>
    <n v="89.63"/>
    <n v="1370"/>
    <x v="309"/>
    <s v="สำเร็จ"/>
    <s v="True Shop Central Festival Phuket"/>
    <s v="ชำระครบ"/>
    <m/>
    <s v="KBANK"/>
    <n v="1370"/>
    <s v="9/8/2026 19:42"/>
    <s v="2IPH170SCM557"/>
    <s v="Sheep Canvas Clear Matte Purple - iPhone 17"/>
    <n v="1"/>
    <n v="690"/>
    <s v="46.94"/>
    <n v="643.05999999999995"/>
    <s v=""/>
    <s v="Sheep Clear"/>
    <x v="38"/>
    <s v="True Shop Central Festival Phuket"/>
    <s v="UPC - Upper South"/>
    <s v="UPC II"/>
  </r>
  <r>
    <s v="RC-154-202608010"/>
    <s v="True Shop Central Festival Phuket"/>
    <s v="POS"/>
    <x v="8"/>
    <m/>
    <m/>
    <m/>
    <m/>
    <m/>
    <x v="309"/>
    <s v="สำเร็จ"/>
    <s v="True Shop Central Festival Phuket"/>
    <s v="ชำระครบ"/>
    <m/>
    <s v=""/>
    <s v=""/>
    <s v=""/>
    <s v="2SIP170SPC013"/>
    <s v="Sheep Screen Protector Clear - iPhone 17 / 16 Pro"/>
    <n v="1"/>
    <n v="490"/>
    <s v="33.33"/>
    <n v="456.67"/>
    <s v=""/>
    <s v="Screen Protector"/>
    <x v="38"/>
    <s v="True Shop Central Festival Phuket"/>
    <s v="UPC - Upper South"/>
    <s v="UPC II"/>
  </r>
  <r>
    <s v="RC-154-202608010"/>
    <s v="True Shop Central Festival Phuket"/>
    <s v="POS"/>
    <x v="8"/>
    <m/>
    <m/>
    <m/>
    <m/>
    <m/>
    <x v="309"/>
    <s v="สำเร็จ"/>
    <s v="True Shop Central Festival Phuket"/>
    <s v="ชำระครบ"/>
    <m/>
    <s v=""/>
    <s v=""/>
    <s v=""/>
    <s v="2SCP171BCG004"/>
    <s v="Sheep Bullet Camera Glass iPhone Air - Blue"/>
    <n v="1"/>
    <n v="290"/>
    <s v="19.73"/>
    <n v="270.27"/>
    <s v=""/>
    <s v="Screen Protector"/>
    <x v="38"/>
    <s v="True Shop Central Festival Phuket"/>
    <s v="UPC - Upper South"/>
    <s v="UPC II"/>
  </r>
  <r>
    <s v="RC-137-202608009"/>
    <s v="True Shop Central Nakhornpathom"/>
    <s v="POS"/>
    <x v="8"/>
    <s v="0.0"/>
    <n v="0"/>
    <n v="831.78"/>
    <n v="58.22"/>
    <n v="890"/>
    <x v="103"/>
    <s v="สำเร็จ"/>
    <s v="True Shop Central Nakhornpathom"/>
    <s v="ชำระครบ"/>
    <m/>
    <s v="TTB"/>
    <n v="890"/>
    <s v="9/8/2026 19:39"/>
    <s v="4IPH173IMM518"/>
    <s v="Sheep Canvas 17 Pro Max - Pochacco"/>
    <n v="1"/>
    <n v="990"/>
    <s v="100.0"/>
    <n v="890"/>
    <s v=""/>
    <s v="Sanrio x Sheep"/>
    <x v="57"/>
    <s v="True Shop Central Nakhornpathom"/>
    <s v="UPC - West"/>
    <s v="UPC II"/>
  </r>
  <r>
    <s v="RC-197-202608011"/>
    <s v="True Shop Central Udon Thani (D)"/>
    <s v="POS"/>
    <x v="8"/>
    <s v="0.0"/>
    <n v="0"/>
    <n v="364.49"/>
    <n v="25.51"/>
    <n v="390"/>
    <x v="466"/>
    <s v="สำเร็จ"/>
    <s v="True Shop Central Udon Thani (D)"/>
    <s v="ชำระครบ"/>
    <m/>
    <s v="KBANK"/>
    <n v="390"/>
    <s v="9/8/2026 19:31"/>
    <s v="9ACC999MWL514"/>
    <s v="Magsafe Wallet - Monchhichi"/>
    <n v="1"/>
    <n v="390"/>
    <s v="0.0"/>
    <n v="390"/>
    <s v=""/>
    <s v="Monchhichi TH"/>
    <x v="62"/>
    <s v="True Shop Central Udon Thani (D)"/>
    <s v="UPC - Upper Northeast"/>
    <s v="UPC I"/>
  </r>
  <r>
    <s v="RC-169-202608028"/>
    <s v="True Shop Central Westgate"/>
    <s v="POS"/>
    <x v="8"/>
    <s v="0.0"/>
    <n v="0"/>
    <n v="831.78"/>
    <n v="58.22"/>
    <n v="890"/>
    <x v="467"/>
    <s v="สำเร็จ"/>
    <s v="True Shop Central West Gate"/>
    <s v="ชำระครบ"/>
    <m/>
    <s v="KBANK"/>
    <n v="890"/>
    <s v="9/8/2026 19:29"/>
    <s v="4IPH172IMM522"/>
    <s v="Sheep Canvas 17 Pro - Little Twin Stars"/>
    <n v="1"/>
    <n v="990"/>
    <s v="100.0"/>
    <n v="890"/>
    <s v=""/>
    <s v="Sanrio x Sheep"/>
    <x v="17"/>
    <s v="True Shop Central West Gate"/>
    <s v="BMA I - North West"/>
    <s v="BMA"/>
  </r>
  <r>
    <s v="RC-149-202608012"/>
    <s v="True Shop Central Rama9 4Fl."/>
    <s v="POS"/>
    <x v="8"/>
    <s v="0.0"/>
    <n v="0"/>
    <n v="457.94"/>
    <n v="32.06"/>
    <n v="490"/>
    <x v="35"/>
    <s v="สำเร็จ"/>
    <s v="True Shop Central Rama 9 4Fl."/>
    <s v="ชำระครบ"/>
    <m/>
    <s v="TTB"/>
    <n v="490"/>
    <s v="9/8/2026 19:25"/>
    <s v="2SIP171SPC013"/>
    <s v="Sheep Screen Protector Clear - iPhone Air"/>
    <n v="1"/>
    <n v="490"/>
    <s v="0.0"/>
    <n v="490"/>
    <s v=""/>
    <s v="Screen Protector"/>
    <x v="29"/>
    <s v="True Shop Central Rama 9 4Fl."/>
    <s v="BMA V - Central"/>
    <s v="BMA"/>
  </r>
  <r>
    <s v="RC-203-202608014"/>
    <s v="True Shop Central Chiangrai"/>
    <s v="POS"/>
    <x v="8"/>
    <s v="0.0"/>
    <n v="0"/>
    <n v="551.4"/>
    <n v="38.6"/>
    <n v="590"/>
    <x v="468"/>
    <s v="สำเร็จ"/>
    <s v="True Shop Central Chiangrai"/>
    <s v="ชำระครบ"/>
    <m/>
    <s v="KBANK"/>
    <n v="590"/>
    <s v="9/8/2026 19:25"/>
    <s v="2IPH173SCM003"/>
    <s v="Sheep Canvas Clear Pink - iPhone 17 Pro Max"/>
    <n v="1"/>
    <n v="690"/>
    <s v="100.0"/>
    <n v="590"/>
    <s v=""/>
    <s v="Sheep Clear"/>
    <x v="10"/>
    <s v="True Shop Central Chiangrai"/>
    <s v="UPC - Upper North"/>
    <s v="UPC I"/>
  </r>
  <r>
    <s v="RC-135-202608012"/>
    <s v="True Shop Central Phitsanulok"/>
    <s v="POS"/>
    <x v="8"/>
    <s v="0.0"/>
    <n v="0"/>
    <n v="831.78"/>
    <n v="58.22"/>
    <n v="890"/>
    <x v="12"/>
    <s v="สำเร็จ"/>
    <s v="True Shop Central Phitsanulok"/>
    <s v="ชำระครบ"/>
    <m/>
    <s v="Cash"/>
    <n v="890"/>
    <s v="9/8/2026 19:24"/>
    <s v="9IPH171IMM515"/>
    <s v="iPhone Air Magsafe - Kawaii Monchhichi"/>
    <n v="1"/>
    <n v="990"/>
    <s v="100.0"/>
    <n v="890"/>
    <s v=""/>
    <s v="Monchhichi TH"/>
    <x v="28"/>
    <s v="True Shop Central Phitsanulok"/>
    <s v="UPC - Lower North"/>
    <s v="UPC I"/>
  </r>
  <r>
    <s v="RC-183-202608016"/>
    <s v="True Shop Ayudhaya Park"/>
    <s v="POS"/>
    <x v="8"/>
    <s v="0.0"/>
    <n v="0"/>
    <n v="925.23"/>
    <n v="64.77"/>
    <n v="990"/>
    <x v="469"/>
    <s v="สำเร็จ"/>
    <s v="True Shop Ayudhaya Park"/>
    <s v="ชำระครบ"/>
    <m/>
    <s v="KBANK"/>
    <n v="990"/>
    <s v="9/8/2026 19:20"/>
    <s v="9IPH173IMM436"/>
    <s v="iPhone 17 Pro Max Magsafe - Lavender Bunny"/>
    <n v="1"/>
    <n v="990"/>
    <s v="0.0"/>
    <n v="990"/>
    <s v=""/>
    <s v="Esther Bunny x Sheep"/>
    <x v="53"/>
    <s v="True Shop Ayudhaya Park"/>
    <s v="UPC - Central"/>
    <s v="UPC II"/>
  </r>
  <r>
    <s v="RC-144-202608012"/>
    <s v="True Shop Maya Chiangmai"/>
    <s v="POS"/>
    <x v="8"/>
    <s v="0.0"/>
    <n v="0"/>
    <n v="1491.59"/>
    <n v="104.41"/>
    <n v="1596"/>
    <x v="470"/>
    <s v="สำเร็จ"/>
    <s v="True Shop Maya Chiangmai"/>
    <s v="ชำระครบ"/>
    <m/>
    <s v="KBANK"/>
    <n v="1596"/>
    <s v="9/8/2026 19:17"/>
    <s v="5IPH173IMM562"/>
    <s v="Sheep Canvas 17 Pro Max - Friends Forever"/>
    <n v="1"/>
    <n v="990"/>
    <s v="49.5"/>
    <n v="940.5"/>
    <s v=""/>
    <s v="Disney x Sheep"/>
    <x v="44"/>
    <s v="True Shop Maya Chiangmai"/>
    <s v="UPC - Upper North"/>
    <s v="UPC I"/>
  </r>
  <r>
    <s v="RC-144-202608012"/>
    <s v="True Shop Maya Chiangmai"/>
    <s v="POS"/>
    <x v="8"/>
    <m/>
    <m/>
    <m/>
    <m/>
    <m/>
    <x v="470"/>
    <s v="สำเร็จ"/>
    <s v="True Shop Maya Chiangmai"/>
    <s v="ชำระครบ"/>
    <m/>
    <s v=""/>
    <s v=""/>
    <s v=""/>
    <s v="2IPH173SCM004"/>
    <s v="Sheep Canvas Clear Blue - iPhone 17 Pro Max"/>
    <n v="1"/>
    <n v="690"/>
    <s v="34.5"/>
    <n v="655.5"/>
    <s v=""/>
    <s v="Sheep Clear"/>
    <x v="44"/>
    <s v="True Shop Maya Chiangmai"/>
    <s v="UPC - Upper North"/>
    <s v="UPC I"/>
  </r>
  <r>
    <s v="RC-147-202608020"/>
    <s v="True Shop Terminal 21 Pattaya"/>
    <s v="POS"/>
    <x v="8"/>
    <s v="0.0"/>
    <n v="0"/>
    <n v="371.96"/>
    <n v="26.04"/>
    <n v="398"/>
    <x v="471"/>
    <s v="สำเร็จ"/>
    <s v="True Shop Terminal 21 Pattaya"/>
    <s v="ชำระครบ"/>
    <m/>
    <s v="KBANK"/>
    <n v="398"/>
    <s v="9/8/2026 19:14"/>
    <s v="5FIG999DKC023"/>
    <s v="Blind Box (1/9) - Inside Out Emotions"/>
    <n v="2"/>
    <n v="199"/>
    <s v="0.0"/>
    <n v="398"/>
    <s v=""/>
    <s v="Disney x Sheep"/>
    <x v="26"/>
    <s v="True Shop Terminal 21 Pattaya"/>
    <s v="UPC - East"/>
    <s v="UPC II"/>
  </r>
  <r>
    <s v="RC-149-202608011"/>
    <s v="True Shop Central Rama9 4Fl."/>
    <s v="POS"/>
    <x v="8"/>
    <s v="0.0"/>
    <n v="0"/>
    <n v="551.4"/>
    <n v="38.6"/>
    <n v="590"/>
    <x v="111"/>
    <s v="สำเร็จ"/>
    <s v="True Shop Central Rama 9 4Fl."/>
    <s v="ชำระครบ"/>
    <m/>
    <s v="TTB"/>
    <n v="590"/>
    <s v="9/8/2026 19:04"/>
    <s v="2IPH173SCM013"/>
    <s v="Sheep Clear Magsafe - iPhone 17 Pro Max"/>
    <n v="1"/>
    <n v="690"/>
    <s v="100.0"/>
    <n v="590"/>
    <s v=""/>
    <s v="Sheep Clear"/>
    <x v="29"/>
    <s v="True Shop Central Rama 9 4Fl."/>
    <s v="BMA V - Central"/>
    <s v="BMA"/>
  </r>
  <r>
    <s v="RC-79-202608004"/>
    <s v="True Shop Robinson Lopburi"/>
    <s v="POS"/>
    <x v="8"/>
    <s v="0.0"/>
    <n v="0"/>
    <n v="831.78"/>
    <n v="58.22"/>
    <n v="890"/>
    <x v="358"/>
    <s v="สำเร็จ"/>
    <s v="True Shop Robinson Lopburi"/>
    <s v="ชำระครบ"/>
    <m/>
    <s v="TTB"/>
    <n v="890"/>
    <s v="9/8/2026 18:59"/>
    <s v="4IPH173IMM522"/>
    <s v="Sheep Canvas 17 Pro Max - Little Twin Stars"/>
    <n v="1"/>
    <n v="990"/>
    <s v="100.0"/>
    <n v="890"/>
    <s v=""/>
    <s v="Sanrio x Sheep"/>
    <x v="79"/>
    <s v="True Shop Robinson Lopburi"/>
    <s v="UPC - Central"/>
    <s v="UPC II"/>
  </r>
  <r>
    <s v="RC-195-202608010"/>
    <s v="True Shop Central Plaza Mahachai (D)"/>
    <s v="POS"/>
    <x v="8"/>
    <s v="0.0"/>
    <n v="0"/>
    <n v="831.78"/>
    <n v="58.22"/>
    <n v="890"/>
    <x v="472"/>
    <s v="สำเร็จ"/>
    <s v="True Shop Central Plaza Mahachai (D)"/>
    <s v="ชำระครบ"/>
    <m/>
    <s v="TTB"/>
    <n v="890"/>
    <s v="9/8/2026 18:55"/>
    <s v="9SSC506IMM514"/>
    <s v="Sheep Canvas S26 Ultra - Monchhichi"/>
    <n v="1"/>
    <n v="990"/>
    <s v="100.0"/>
    <n v="890"/>
    <s v=""/>
    <s v="Monchhichi TH"/>
    <x v="61"/>
    <s v="True Shop Central Plaza Mahachai (D)"/>
    <s v="UPC - West"/>
    <s v="UPC II"/>
  </r>
  <r>
    <s v="RC-161-202608010"/>
    <s v="True Shop Central Plaza Salaya"/>
    <s v="POS"/>
    <x v="8"/>
    <s v="0.0"/>
    <n v="0"/>
    <n v="831.78"/>
    <n v="58.22"/>
    <n v="890"/>
    <x v="295"/>
    <s v="สำเร็จ"/>
    <s v="True Shop Central Plaza Salaya"/>
    <s v="ชำระครบ"/>
    <m/>
    <s v="KBANK"/>
    <n v="890"/>
    <s v="9/8/2026 18:54"/>
    <s v="9IPH173IMM515"/>
    <s v="iPhone 17 Pro Max Magsafe - Kawaii Monchhichi"/>
    <n v="1"/>
    <n v="990"/>
    <s v="100.0"/>
    <n v="890"/>
    <s v=""/>
    <s v="Monchhichi TH"/>
    <x v="24"/>
    <s v="True Shop Central Plaza Salaya"/>
    <s v="UPC - West"/>
    <s v="UPC II"/>
  </r>
  <r>
    <s v="RC-67-202608004"/>
    <s v="True Shop Central Festival Samui Suratthani"/>
    <s v="POS"/>
    <x v="8"/>
    <s v="0.0"/>
    <n v="0"/>
    <n v="644.86"/>
    <n v="45.14"/>
    <n v="690"/>
    <x v="473"/>
    <s v="สำเร็จ"/>
    <s v="True Shop Central Festival Samui Suratthani"/>
    <s v="ชำระครบ"/>
    <m/>
    <s v="TTB"/>
    <n v="690"/>
    <s v="9/8/2026 18:51"/>
    <s v="2IPH172SCM013"/>
    <s v="Sheep Clear Magsafe - iPhone 17 Pro"/>
    <n v="1"/>
    <n v="690"/>
    <s v="0.0"/>
    <n v="690"/>
    <s v=""/>
    <s v="Sheep Clear"/>
    <x v="86"/>
    <s v="True Shop Central Festival Samui Suratthani"/>
    <s v="UPC - Upper South"/>
    <s v="UPC II"/>
  </r>
  <r>
    <s v="RC-208-202608022"/>
    <s v="True Shop Central Khonkaen"/>
    <s v="POS"/>
    <x v="8"/>
    <s v="0.0"/>
    <n v="0"/>
    <n v="457.94"/>
    <n v="32.06"/>
    <n v="490"/>
    <x v="12"/>
    <s v="สำเร็จ"/>
    <s v="True Shop Central Khonkaen"/>
    <s v="ชำระครบ"/>
    <m/>
    <s v="BBL"/>
    <n v="490"/>
    <s v="9/8/2026 18:51"/>
    <s v="2SIP170SPC013"/>
    <s v="Sheep Screen Protector Clear - iPhone 17 / 16 Pro"/>
    <n v="1"/>
    <n v="490"/>
    <s v="0.0"/>
    <n v="490"/>
    <s v=""/>
    <s v="Screen Protector"/>
    <x v="13"/>
    <s v="True Shop Central Khonkaen"/>
    <s v="UPC - Upper Northeast"/>
    <s v="UPC I"/>
  </r>
  <r>
    <s v="RC-179-202608032"/>
    <s v="True Shop Megabangna"/>
    <s v="POS"/>
    <x v="8"/>
    <s v="0.0"/>
    <n v="0"/>
    <n v="831.78"/>
    <n v="58.22"/>
    <n v="890"/>
    <x v="380"/>
    <s v="สำเร็จ"/>
    <s v="True Shop Mega Bangna"/>
    <s v="ชำระครบ"/>
    <m/>
    <s v="KBANK"/>
    <n v="890"/>
    <s v="9/8/2026 18:50"/>
    <s v="4IPH172IMM522"/>
    <s v="Sheep Canvas 17 Pro - Little Twin Stars"/>
    <n v="1"/>
    <n v="990"/>
    <s v="100.0"/>
    <n v="890"/>
    <s v=""/>
    <s v="Sanrio x Sheep"/>
    <x v="11"/>
    <s v="True Shop Mega Bangna"/>
    <s v="BMA IV - South East"/>
    <s v="BMA"/>
  </r>
  <r>
    <s v="RC-158-202608009"/>
    <s v="True Shop Central Nakhonsawan"/>
    <s v="POS"/>
    <x v="8"/>
    <s v="0.0"/>
    <n v="0"/>
    <n v="326.17"/>
    <n v="22.83"/>
    <n v="349"/>
    <x v="474"/>
    <s v="สำเร็จ"/>
    <s v="True Shop Central Nakhonsawan"/>
    <s v="ชำระครบ"/>
    <m/>
    <s v="KBANK"/>
    <n v="349"/>
    <s v="9/8/2026 18:49"/>
    <s v="4PHC999CHR518"/>
    <s v="Sheep Phone Charm - Pochacco"/>
    <n v="1"/>
    <n v="349"/>
    <s v="0.0"/>
    <n v="349"/>
    <s v=""/>
    <s v="Sanrio x Sheep"/>
    <x v="80"/>
    <s v="True Shop Central Nakhonsawan"/>
    <s v="UPC - Central"/>
    <s v="UPC II"/>
  </r>
  <r>
    <s v="RC-158-202608008"/>
    <s v="True Shop Central Nakhonsawan"/>
    <s v="POS"/>
    <x v="8"/>
    <s v="0.0"/>
    <n v="0"/>
    <n v="831.78"/>
    <n v="58.22"/>
    <n v="890"/>
    <x v="474"/>
    <s v="สำเร็จ"/>
    <s v="True Shop Central Nakhonsawan"/>
    <s v="ชำระครบ"/>
    <m/>
    <s v="KBANK"/>
    <n v="890"/>
    <s v="9/8/2026 18:48"/>
    <s v="4IPH170IMM518"/>
    <s v="Sheep Canvas 17 - Pochacco"/>
    <n v="1"/>
    <n v="990"/>
    <s v="100.0"/>
    <n v="890"/>
    <s v=""/>
    <s v="Sanrio x Sheep"/>
    <x v="80"/>
    <s v="True Shop Central Nakhonsawan"/>
    <s v="UPC - Central"/>
    <s v="UPC II"/>
  </r>
  <r>
    <s v="RC-203-202608013"/>
    <s v="True Shop Central Chiangrai"/>
    <s v="POS"/>
    <x v="8"/>
    <s v="0.0"/>
    <n v="0"/>
    <n v="271.02999999999997"/>
    <n v="18.97"/>
    <n v="290"/>
    <x v="322"/>
    <s v="สำเร็จ"/>
    <s v="True Shop Central Chiangrai"/>
    <s v="ชำระครบ"/>
    <m/>
    <s v="KBANK"/>
    <n v="290"/>
    <s v="9/8/2026 18:48"/>
    <s v="2SCP171BCG004"/>
    <s v="Sheep Bullet Camera Glass iPhone Air - Blue"/>
    <n v="1"/>
    <n v="290"/>
    <s v="0.0"/>
    <n v="290"/>
    <s v=""/>
    <s v="Screen Protector"/>
    <x v="10"/>
    <s v="True Shop Central Chiangrai"/>
    <s v="UPC - Upper North"/>
    <s v="UPC I"/>
  </r>
  <r>
    <s v="RC-156-202608014"/>
    <s v="True Shop The mall Bangkae"/>
    <s v="POS"/>
    <x v="8"/>
    <s v="0.0"/>
    <n v="0"/>
    <n v="551.4"/>
    <n v="38.6"/>
    <n v="590"/>
    <x v="313"/>
    <s v="สำเร็จ"/>
    <s v="True Shop The Mall Bangkae 2Fl."/>
    <s v="ชำระครบ"/>
    <m/>
    <s v="KBANK"/>
    <n v="590"/>
    <s v="9/8/2026 18:45"/>
    <s v="2IPH173SCM020"/>
    <s v="Sheep Canvas Clear Purple - iPhone 17 Pro Max"/>
    <n v="1"/>
    <n v="690"/>
    <s v="100.0"/>
    <n v="590"/>
    <s v=""/>
    <s v="Sheep Clear"/>
    <x v="22"/>
    <s v="True Shop The Mall Bangkae 2Fl."/>
    <s v="BMA II - South West"/>
    <s v="BMA"/>
  </r>
  <r>
    <s v="RC-195-202608009"/>
    <s v="True Shop Central Plaza Mahachai (D)"/>
    <s v="POS"/>
    <x v="8"/>
    <s v="0.0"/>
    <n v="0"/>
    <n v="457.94"/>
    <n v="32.06"/>
    <n v="490"/>
    <x v="96"/>
    <s v="สำเร็จ"/>
    <s v="True Shop Central Plaza Mahachai (D)"/>
    <s v="ชำระครบ"/>
    <m/>
    <s v="TTB"/>
    <n v="490"/>
    <s v="9/8/2026 18:42"/>
    <s v="2SIP173SPC013"/>
    <s v="Sheep Screen Protector Clear - iPhone 17 Pro Max"/>
    <n v="1"/>
    <n v="490"/>
    <s v="0.0"/>
    <n v="490"/>
    <s v=""/>
    <s v="Screen Protector"/>
    <x v="61"/>
    <s v="True Shop Central Plaza Mahachai (D)"/>
    <s v="UPC - West"/>
    <s v="UPC II"/>
  </r>
  <r>
    <s v="RC-140-202608020"/>
    <s v="True Shop Central Plaza Mahachai"/>
    <s v="POS"/>
    <x v="8"/>
    <s v="0.0"/>
    <n v="0"/>
    <n v="925.23"/>
    <n v="64.77"/>
    <n v="990"/>
    <x v="12"/>
    <s v="สำเร็จ"/>
    <s v="True Shop Central Plaza Mahachai"/>
    <s v="ชำระครบ"/>
    <m/>
    <s v="TTB"/>
    <n v="990"/>
    <s v="9/8/2026 18:42"/>
    <s v="9IPH173IMM554"/>
    <s v="Sheep Canvas 17 Pro Max - Polcasan"/>
    <n v="1"/>
    <n v="990"/>
    <s v="0.0"/>
    <n v="990"/>
    <s v=""/>
    <s v="Polcasan"/>
    <x v="41"/>
    <s v="True Shop Central Plaza Mahachai"/>
    <s v="UPC - West"/>
    <s v="UPC II"/>
  </r>
  <r>
    <s v="RC-143-202608006"/>
    <s v="True Shop Central Krabi"/>
    <s v="POS"/>
    <x v="8"/>
    <s v="0.0"/>
    <n v="0"/>
    <n v="644.86"/>
    <n v="45.14"/>
    <n v="690"/>
    <x v="394"/>
    <s v="สำเร็จ"/>
    <s v="True Shop Central Krabi"/>
    <s v="ชำระครบ"/>
    <m/>
    <s v="TTB"/>
    <n v="690"/>
    <s v="9/8/2026 18:39"/>
    <s v="2IPH172SCM013"/>
    <s v="Sheep Clear Magsafe - iPhone 17 Pro"/>
    <n v="1"/>
    <n v="690"/>
    <s v="0.0"/>
    <n v="690"/>
    <s v=""/>
    <s v="Sheep Clear"/>
    <x v="9"/>
    <s v="True Shop Central Krabi"/>
    <s v="UPC - Upper South"/>
    <s v="UPC II"/>
  </r>
  <r>
    <s v="RC-208-202608021"/>
    <s v="True Shop Central Khonkaen"/>
    <s v="POS"/>
    <x v="8"/>
    <s v="0.0"/>
    <n v="0"/>
    <n v="457.94"/>
    <n v="32.06"/>
    <n v="490"/>
    <x v="162"/>
    <s v="สำเร็จ"/>
    <s v="True Shop Central Khonkaen"/>
    <s v="ชำระครบ"/>
    <m/>
    <s v="KBANK"/>
    <n v="490"/>
    <s v="9/8/2026 18:34"/>
    <s v="2SIP173SPC013"/>
    <s v="Sheep Screen Protector Clear - iPhone 17 Pro Max"/>
    <n v="1"/>
    <n v="490"/>
    <s v="0.0"/>
    <n v="490"/>
    <s v=""/>
    <s v="Screen Protector"/>
    <x v="13"/>
    <s v="True Shop Central Khonkaen"/>
    <s v="UPC - Upper Northeast"/>
    <s v="UPC I"/>
  </r>
  <r>
    <s v="RC-208-202608020"/>
    <s v="True Shop Central Khonkaen"/>
    <s v="POS"/>
    <x v="8"/>
    <s v="0.0"/>
    <n v="0"/>
    <n v="551.4"/>
    <n v="38.6"/>
    <n v="590"/>
    <x v="162"/>
    <s v="สำเร็จ"/>
    <s v="True Shop Central Khonkaen"/>
    <s v="ชำระครบ"/>
    <m/>
    <s v="KBANK"/>
    <n v="590"/>
    <s v="9/8/2026 18:33"/>
    <s v="2IPH173SCM013"/>
    <s v="Sheep Clear Magsafe - iPhone 17 Pro Max"/>
    <n v="1"/>
    <n v="690"/>
    <s v="100.0"/>
    <n v="590"/>
    <s v=""/>
    <s v="Sheep Clear"/>
    <x v="13"/>
    <s v="True Shop Central Khonkaen"/>
    <s v="UPC - Upper Northeast"/>
    <s v="UPC I"/>
  </r>
  <r>
    <s v="RC-78-202608003"/>
    <s v="True Shop The Walk Nakornsawan"/>
    <s v="POS"/>
    <x v="8"/>
    <s v="0.0"/>
    <n v="0"/>
    <n v="831.78"/>
    <n v="58.22"/>
    <n v="890"/>
    <x v="475"/>
    <s v="สำเร็จ"/>
    <s v="True Shop The Walk Nakornsawan"/>
    <s v="ชำระครบ"/>
    <m/>
    <s v="TTB"/>
    <n v="890"/>
    <s v="9/8/2026 18:33"/>
    <s v="5IPH173IMM533"/>
    <s v="iPhone 17 Pro Max Magsafe - Nick and Judy"/>
    <n v="1"/>
    <n v="990"/>
    <s v="100.0"/>
    <n v="890"/>
    <s v=""/>
    <s v="Disney x Sheep"/>
    <x v="95"/>
    <s v="True Shop The Walk Nakornsawan"/>
    <s v="UPC - Central"/>
    <s v="UPC II"/>
  </r>
  <r>
    <s v="RC-125-202608119"/>
    <s v="TRUE - Central Rama 9"/>
    <s v="POS"/>
    <x v="8"/>
    <s v="0.0"/>
    <n v="0"/>
    <n v="326.17"/>
    <n v="22.83"/>
    <n v="349"/>
    <x v="90"/>
    <s v="สำเร็จ"/>
    <s v="True Shop Central Rama 9"/>
    <s v="ชำระครบ"/>
    <m/>
    <s v="KBANK"/>
    <n v="349"/>
    <s v="9/8/2026 18:28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19"/>
    <s v="TRUE - Central Rama 9"/>
    <s v="POS"/>
    <x v="8"/>
    <m/>
    <m/>
    <m/>
    <m/>
    <m/>
    <x v="90"/>
    <s v="สำเร็จ"/>
    <s v="True Shop Central Rama 9"/>
    <s v="ชำระครบ"/>
    <m/>
    <s v=""/>
    <s v=""/>
    <s v=""/>
    <s v="4ACC999SGM517"/>
    <s v="Sheep Phone Grip - Cinnamoroll Cotton"/>
    <n v="1"/>
    <n v="349"/>
    <s v="0.0"/>
    <n v="349"/>
    <s v=""/>
    <s v="Sanrio x Sheep"/>
    <x v="1"/>
    <s v="True Shop Central Rama 9"/>
    <s v="BMA V - Central"/>
    <s v="BMA"/>
  </r>
  <r>
    <s v="RC-149-202608010"/>
    <s v="True Shop Central Rama9 4Fl."/>
    <s v="POS"/>
    <x v="8"/>
    <s v="0.0"/>
    <n v="0"/>
    <n v="551.4"/>
    <n v="38.6"/>
    <n v="590"/>
    <x v="476"/>
    <s v="สำเร็จ"/>
    <s v="True Shop Central Rama 9 4Fl."/>
    <s v="ชำระครบ"/>
    <m/>
    <s v="TTB"/>
    <n v="590"/>
    <s v="9/8/2026 18:25"/>
    <s v="2IPH173SCM013"/>
    <s v="Sheep Clear Magsafe - iPhone 17 Pro Max"/>
    <n v="1"/>
    <n v="690"/>
    <s v="100.0"/>
    <n v="590"/>
    <s v=""/>
    <s v="Sheep Clear"/>
    <x v="29"/>
    <s v="True Shop Central Rama 9 4Fl."/>
    <s v="BMA V - Central"/>
    <s v="BMA"/>
  </r>
  <r>
    <s v="RC-124-202608074"/>
    <s v="TRUE - Fashion Island"/>
    <s v="POS"/>
    <x v="8"/>
    <s v="0.0"/>
    <n v="0"/>
    <n v="1485.98"/>
    <n v="104.02"/>
    <n v="1590"/>
    <x v="69"/>
    <s v="สำเร็จ"/>
    <s v="True Shop Fashion Island"/>
    <s v="ชำระครบ"/>
    <m/>
    <s v="KBANK"/>
    <n v="1590"/>
    <s v="9/8/2026 18:24"/>
    <s v="4IPD109PPL518"/>
    <s v="People Air4-6 -Pochacco"/>
    <n v="1"/>
    <n v="1590"/>
    <s v="0.0"/>
    <n v="1590"/>
    <s v=""/>
    <s v="Sanrio x Sheep"/>
    <x v="6"/>
    <s v="True Shop Fashion Island"/>
    <s v="BMA III - North East"/>
    <s v="BMA"/>
  </r>
  <r>
    <s v="RC-124-202608074"/>
    <s v="TRUE - Fashion Island"/>
    <s v="POS"/>
    <x v="8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65-202608003"/>
    <s v="True Shop Central Lampang"/>
    <s v="POS"/>
    <x v="8"/>
    <s v="0.0"/>
    <n v="0"/>
    <n v="558.88"/>
    <n v="39.119999999999997"/>
    <n v="598"/>
    <x v="477"/>
    <s v="สำเร็จ"/>
    <s v="True Shop Central Lampang"/>
    <s v="ชำระครบ"/>
    <m/>
    <s v="KBANK"/>
    <n v="598"/>
    <s v="9/8/2026 18:22"/>
    <s v="5FIG999DKC559"/>
    <s v="Sheep Blind Box (1/6) - Snapper Toy Story 5"/>
    <n v="1"/>
    <n v="249"/>
    <s v="0.0"/>
    <n v="249"/>
    <s v=""/>
    <s v="Disney x Sheep"/>
    <x v="39"/>
    <s v="True Shop Central Lampang"/>
    <s v="UPC - Upper North"/>
    <s v="UPC I"/>
  </r>
  <r>
    <s v="RC-65-202608003"/>
    <s v="True Shop Central Lampang"/>
    <s v="POS"/>
    <x v="8"/>
    <m/>
    <m/>
    <m/>
    <m/>
    <m/>
    <x v="477"/>
    <s v="สำเร็จ"/>
    <s v="True Shop Central Lampang"/>
    <s v="ชำระครบ"/>
    <m/>
    <s v=""/>
    <s v=""/>
    <s v=""/>
    <s v="5FIG999DKC502"/>
    <s v="Sheep Blind Box (1/6) - Charm Stitch"/>
    <n v="1"/>
    <n v="349"/>
    <s v="0.0"/>
    <n v="349"/>
    <s v=""/>
    <s v="Disney x Sheep"/>
    <x v="39"/>
    <s v="True Shop Central Lampang"/>
    <s v="UPC - Upper North"/>
    <s v="UPC I"/>
  </r>
  <r>
    <s v="RC-124-202608073"/>
    <s v="TRUE - Fashion Island"/>
    <s v="POS"/>
    <x v="8"/>
    <s v="0.0"/>
    <n v="0"/>
    <n v="364.49"/>
    <n v="25.51"/>
    <n v="390"/>
    <x v="8"/>
    <s v="สำเร็จ"/>
    <s v="True Shop Fashion Island"/>
    <s v="ชำระครบ"/>
    <m/>
    <s v="KBANK"/>
    <n v="390"/>
    <s v="9/8/2026 18:18"/>
    <s v="9ACC999MWL507"/>
    <s v="Magsafe Wallet - Momorei Rico"/>
    <n v="1"/>
    <n v="390"/>
    <s v="0.0"/>
    <n v="390"/>
    <s v=""/>
    <s v="Momorei"/>
    <x v="6"/>
    <s v="True Shop Fashion Island"/>
    <s v="BMA III - North East"/>
    <s v="BMA"/>
  </r>
  <r>
    <s v="RC-42-202608013"/>
    <s v="True Shop Robinson Srisaman"/>
    <s v="POS"/>
    <x v="8"/>
    <s v="0.0"/>
    <n v="0"/>
    <n v="148.6"/>
    <n v="10.4"/>
    <n v="159"/>
    <x v="478"/>
    <s v="สำเร็จ"/>
    <s v="True Shop Robinson Srisaman"/>
    <s v="ชำระครบ"/>
    <m/>
    <s v="KBANK"/>
    <n v="159"/>
    <s v="9/8/2026 18:09"/>
    <s v="6975653089822"/>
    <s v="Figbox(1/9) Rock - Crayon Shinchan Cable C to Lightning"/>
    <n v="1"/>
    <n v="159"/>
    <s v="0.0"/>
    <n v="159"/>
    <s v=""/>
    <s v="Rock"/>
    <x v="7"/>
    <s v="True Shop Robinson Sri Saman"/>
    <s v="BMA I - North West"/>
    <s v="BMA"/>
  </r>
  <r>
    <s v="RC-73-202608012"/>
    <s v="True Shop The Mall Nakhonratchasima 3Fl."/>
    <s v="POS"/>
    <x v="8"/>
    <s v="0.0"/>
    <n v="0"/>
    <n v="925.23"/>
    <n v="64.77"/>
    <n v="990"/>
    <x v="12"/>
    <s v="สำเร็จ"/>
    <s v="True Shop The Mall Nakhonratchasima 3Fl."/>
    <s v="ชำระครบ"/>
    <m/>
    <s v="KBANK"/>
    <n v="990"/>
    <s v="9/8/2026 18:11"/>
    <s v="4IPH173IMM516"/>
    <s v="Sheep Canvas 17 Pro Max - Cinnamoroll"/>
    <n v="1"/>
    <n v="990"/>
    <s v="0.0"/>
    <n v="990"/>
    <s v=""/>
    <s v="Sanrio x Sheep"/>
    <x v="36"/>
    <s v="True Shop The Mall Nakhonratchasima 3Fl."/>
    <s v="UPC - Lower Northeast"/>
    <s v="UPC I"/>
  </r>
  <r>
    <s v="RC-125-202608118"/>
    <s v="TRUE - Central Rama 9"/>
    <s v="POS"/>
    <x v="8"/>
    <s v="0.0"/>
    <n v="0"/>
    <n v="925.23"/>
    <n v="64.77"/>
    <n v="990"/>
    <x v="17"/>
    <s v="สำเร็จ"/>
    <s v="True Shop Central Rama 9"/>
    <s v="ชำระครบ"/>
    <m/>
    <s v="KBANK"/>
    <n v="990"/>
    <s v="9/8/2026 18:10"/>
    <s v="5IPH143IMM561"/>
    <s v="Sheep Canvas 14 Pro Max - The Ranger"/>
    <n v="1"/>
    <n v="990"/>
    <s v="0.0"/>
    <n v="990"/>
    <s v=""/>
    <s v="Disney x Sheep"/>
    <x v="1"/>
    <s v="True Shop Central Rama 9"/>
    <s v="BMA V - Central"/>
    <s v="BMA"/>
  </r>
  <r>
    <s v="RC-125-202608118"/>
    <s v="TRUE - Central Rama 9"/>
    <s v="POS"/>
    <x v="8"/>
    <m/>
    <m/>
    <m/>
    <m/>
    <m/>
    <x v="17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80-202608023"/>
    <s v="True Shop Future Park Rangsit Fl.2"/>
    <s v="POS"/>
    <x v="8"/>
    <s v="0.0"/>
    <n v="0"/>
    <n v="457.94"/>
    <n v="32.06"/>
    <n v="490"/>
    <x v="9"/>
    <s v="สำเร็จ"/>
    <s v="True Shop Future Park Rangsit Fl.2"/>
    <s v="ชำระครบ"/>
    <m/>
    <s v="KBANK"/>
    <n v="490"/>
    <s v="9/8/2026 18:07"/>
    <s v="2SIP173SPC013"/>
    <s v="Sheep Screen Protector Clear - iPhone 17 Pro Max"/>
    <n v="1"/>
    <n v="490"/>
    <s v="0.0"/>
    <n v="490"/>
    <s v=""/>
    <s v="Screen Protector"/>
    <x v="8"/>
    <s v="True Shop  Future Park Rangsit Fl.2"/>
    <s v="BMA III - North East"/>
    <s v="BMA"/>
  </r>
  <r>
    <s v="RC-124-202608072"/>
    <s v="TRUE - Fashion Island"/>
    <s v="POS"/>
    <x v="8"/>
    <s v="0.0"/>
    <n v="0"/>
    <n v="1157.94"/>
    <n v="81.06"/>
    <n v="1239"/>
    <x v="8"/>
    <s v="สำเร็จ"/>
    <s v="True Shop Fashion Island"/>
    <s v="ชำระครบ"/>
    <m/>
    <s v="KBANK"/>
    <n v="1239"/>
    <s v="9/8/2026 18:06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72"/>
    <s v="TRUE - Fashion Island"/>
    <s v="POS"/>
    <x v="8"/>
    <m/>
    <m/>
    <m/>
    <m/>
    <m/>
    <x v="8"/>
    <s v="สำเร็จ"/>
    <s v="True Shop Fashion Island"/>
    <s v="ชำระครบ"/>
    <m/>
    <s v=""/>
    <s v=""/>
    <s v=""/>
    <s v="9IPH172IMM435"/>
    <s v="iPhone 17 Pro Magsafe - Ribbon Bunny"/>
    <n v="1"/>
    <n v="990"/>
    <s v="73.94"/>
    <n v="916.06"/>
    <s v=""/>
    <s v="Esther Bunny x Sheep"/>
    <x v="6"/>
    <s v="True Shop Fashion Island"/>
    <s v="BMA III - North East"/>
    <s v="BMA"/>
  </r>
  <r>
    <s v="RC-124-202608072"/>
    <s v="TRUE - Fashion Island"/>
    <s v="POS"/>
    <x v="8"/>
    <m/>
    <m/>
    <m/>
    <m/>
    <m/>
    <x v="8"/>
    <s v="สำเร็จ"/>
    <s v="True Shop Fashion Island"/>
    <s v="ชำระครบ"/>
    <m/>
    <s v=""/>
    <s v=""/>
    <s v=""/>
    <s v="9PHC999CHR434"/>
    <s v="Phone Charm - Esther Bunny"/>
    <n v="1"/>
    <n v="349"/>
    <s v="26.06"/>
    <n v="322.94"/>
    <s v=""/>
    <s v="Esther Bunny x Sheep"/>
    <x v="6"/>
    <s v="True Shop Fashion Island"/>
    <s v="BMA III - North East"/>
    <s v="BMA"/>
  </r>
  <r>
    <s v="RC-140-202608019"/>
    <s v="True Shop Central Plaza Mahachai"/>
    <s v="POS"/>
    <x v="8"/>
    <s v="0.0"/>
    <n v="0"/>
    <n v="728.97"/>
    <n v="51.03"/>
    <n v="780"/>
    <x v="196"/>
    <s v="สำเร็จ"/>
    <s v="True Shop Central Plaza Mahachai"/>
    <s v="ชำระครบ"/>
    <m/>
    <s v="TTB"/>
    <n v="780"/>
    <s v="9/8/2026 18:00"/>
    <s v="2SCP170BCG013"/>
    <s v="Sheep Bullet Camera Glass Clear iPhone 17"/>
    <n v="1"/>
    <n v="190"/>
    <s v="21.59"/>
    <n v="168.41"/>
    <s v=""/>
    <s v="Screen Protector"/>
    <x v="41"/>
    <s v="True Shop Central Plaza Mahachai"/>
    <s v="UPC - West"/>
    <s v="UPC II"/>
  </r>
  <r>
    <s v="RC-140-202608019"/>
    <s v="True Shop Central Plaza Mahachai"/>
    <s v="POS"/>
    <x v="8"/>
    <m/>
    <m/>
    <m/>
    <m/>
    <m/>
    <x v="196"/>
    <s v="สำเร็จ"/>
    <s v="True Shop Central Plaza Mahachai"/>
    <s v="ชำระครบ"/>
    <m/>
    <s v=""/>
    <s v=""/>
    <s v=""/>
    <s v="2IPH170SCM558"/>
    <s v="Sheep Canvas Clear Matte Blue - iPhone 17"/>
    <n v="1"/>
    <n v="690"/>
    <s v="78.41"/>
    <n v="611.59"/>
    <s v=""/>
    <s v="Sheep Clear"/>
    <x v="41"/>
    <s v="True Shop Central Plaza Mahachai"/>
    <s v="UPC - West"/>
    <s v="UPC II"/>
  </r>
  <r>
    <s v="RC-25-202608016"/>
    <s v="True Shop Central Plaza Rayong"/>
    <s v="POS"/>
    <x v="8"/>
    <s v="0.0"/>
    <n v="0"/>
    <n v="551.4"/>
    <n v="38.6"/>
    <n v="590"/>
    <x v="299"/>
    <s v="สำเร็จ"/>
    <s v="True Shop Central Plaza Rayong"/>
    <s v="ชำระครบ"/>
    <m/>
    <s v="KBANK"/>
    <n v="590"/>
    <s v="9/8/2026 17:57"/>
    <s v="9ARP605APC474"/>
    <s v="Sheep Case Airpods 4 - Peanuts"/>
    <n v="1"/>
    <n v="590"/>
    <s v="0.0"/>
    <n v="590"/>
    <s v=""/>
    <s v="Sheep x Peanuts"/>
    <x v="20"/>
    <s v="True Shop Central Plaza Rayong"/>
    <s v="UPC - East"/>
    <s v="UPC II"/>
  </r>
  <r>
    <s v="RC-157-202608005"/>
    <s v="True Shop Central Airport Plaza Chiangmai"/>
    <s v="POS"/>
    <x v="8"/>
    <s v="0.0"/>
    <n v="0"/>
    <n v="831.78"/>
    <n v="58.22"/>
    <n v="890"/>
    <x v="12"/>
    <s v="สำเร็จ"/>
    <s v="True Shop Central Airport Plaza Chiangmai"/>
    <s v="ชำระครบ"/>
    <m/>
    <s v="KBANK"/>
    <n v="890"/>
    <s v="9/8/2026 17:59"/>
    <s v="4IPH173IMM520"/>
    <s v="Sheep Canvas 17 Pro Max - Hello Kitty"/>
    <n v="1"/>
    <n v="990"/>
    <s v="100.0"/>
    <n v="890"/>
    <s v=""/>
    <s v="Sanrio x Sheep"/>
    <x v="16"/>
    <s v="True Shop Central Airport Plaza Chiangmai"/>
    <s v="UPC - Upper North"/>
    <s v="UPC I"/>
  </r>
  <r>
    <s v="RC-125-202608117"/>
    <s v="TRUE - Central Rama 9"/>
    <s v="POS"/>
    <x v="8"/>
    <s v="0.0"/>
    <n v="0"/>
    <n v="364.49"/>
    <n v="25.51"/>
    <n v="390"/>
    <x v="90"/>
    <s v="สำเร็จ"/>
    <s v="True Shop Central Rama 9"/>
    <s v="ชำระครบ"/>
    <m/>
    <s v="KBANK"/>
    <n v="390"/>
    <s v="9/8/2026 17:52"/>
    <s v="5ACC999MWL534"/>
    <s v="Magsafe Wallet - Nick Wilde"/>
    <n v="1"/>
    <n v="390"/>
    <s v="0.0"/>
    <n v="390"/>
    <s v=""/>
    <s v="Disney x Sheep"/>
    <x v="1"/>
    <s v="True Shop Central Rama 9"/>
    <s v="BMA V - Central"/>
    <s v="BMA"/>
  </r>
  <r>
    <s v="RC-136-202608023"/>
    <s v="True Shop Seacon Square 2"/>
    <s v="POS"/>
    <x v="8"/>
    <s v="0.0"/>
    <n v="0"/>
    <n v="831.78"/>
    <n v="58.22"/>
    <n v="890"/>
    <x v="24"/>
    <s v="สำเร็จ"/>
    <s v="True Shop Seacon Square 2"/>
    <s v="ชำระครบ"/>
    <m/>
    <s v="TTB"/>
    <n v="890"/>
    <s v="9/8/2026 18:16"/>
    <s v="5IPH173IMM526"/>
    <s v="iPhone 17 Pro Max Magsafe - Mickey Mouse"/>
    <n v="1"/>
    <n v="990"/>
    <s v="100.0"/>
    <n v="890"/>
    <s v=""/>
    <s v="Disney x Sheep"/>
    <x v="21"/>
    <s v="True Shop Seacon Square 2"/>
    <s v="BMA IV - South East"/>
    <s v="BMA"/>
  </r>
  <r>
    <s v="RC-195-202608008"/>
    <s v="True Shop Central Plaza Mahachai (D)"/>
    <s v="POS"/>
    <x v="8"/>
    <s v="0.0"/>
    <n v="0"/>
    <n v="551.4"/>
    <n v="38.6"/>
    <n v="590"/>
    <x v="12"/>
    <s v="สำเร็จ"/>
    <s v="True Shop Central Plaza Mahachai (D)"/>
    <s v="ชำระครบ"/>
    <m/>
    <s v="TTB"/>
    <n v="590"/>
    <s v="9/8/2026 17:49"/>
    <s v="2SSC506SCM004"/>
    <s v="Sheep Canvas Clear Blue - S26 Ultra"/>
    <n v="1"/>
    <n v="690"/>
    <s v="100.0"/>
    <n v="590"/>
    <s v=""/>
    <s v="Sheep Clear"/>
    <x v="61"/>
    <s v="True Shop Central Plaza Mahachai (D)"/>
    <s v="UPC - West"/>
    <s v="UPC II"/>
  </r>
  <r>
    <s v="RC-136-202608022"/>
    <s v="True Shop Seacon Square 2"/>
    <s v="POS"/>
    <x v="8"/>
    <s v="0.0"/>
    <n v="0"/>
    <n v="922.48"/>
    <n v="64.569999999999993"/>
    <n v="987.05"/>
    <x v="24"/>
    <s v="สำเร็จ"/>
    <s v="True Shop Seacon Square 2"/>
    <s v="ชำระครบ"/>
    <m/>
    <s v="TTB"/>
    <n v="987.05"/>
    <s v="9/8/2026 18:11"/>
    <s v="5PHC999CHR526"/>
    <s v="Phone Charm - Mickey Mouse"/>
    <n v="1"/>
    <n v="349"/>
    <s v="17.45"/>
    <n v="331.55"/>
    <s v=""/>
    <s v="Disney x Sheep"/>
    <x v="21"/>
    <s v="True Shop Seacon Square 2"/>
    <s v="BMA IV - South East"/>
    <s v="BMA"/>
  </r>
  <r>
    <s v="RC-136-202608022"/>
    <s v="True Shop Seacon Square 2"/>
    <s v="POS"/>
    <x v="8"/>
    <m/>
    <m/>
    <m/>
    <m/>
    <m/>
    <x v="24"/>
    <s v="สำเร็จ"/>
    <s v="True Shop Seacon Square 2"/>
    <s v="ชำระครบ"/>
    <m/>
    <s v=""/>
    <s v=""/>
    <s v=""/>
    <s v="2IPH173SCM013"/>
    <s v="Sheep Clear Magsafe - iPhone 17 Pro Max"/>
    <n v="1"/>
    <n v="690"/>
    <s v="34.5"/>
    <n v="655.5"/>
    <s v=""/>
    <s v="Sheep Clear"/>
    <x v="21"/>
    <s v="True Shop Seacon Square 2"/>
    <s v="BMA IV - South East"/>
    <s v="BMA"/>
  </r>
  <r>
    <s v="RC-126-202608011"/>
    <s v="True Shop Central Chonburi"/>
    <s v="POS"/>
    <x v="8"/>
    <s v="0.0"/>
    <n v="0"/>
    <n v="831.78"/>
    <n v="58.22"/>
    <n v="890"/>
    <x v="289"/>
    <s v="สำเร็จ"/>
    <s v="True Shop Central Chonburi"/>
    <s v="ชำระครบ"/>
    <m/>
    <s v="KBANK"/>
    <n v="890"/>
    <s v="9/8/2026 17:45"/>
    <s v="5IPH170IMM559"/>
    <s v="Sheep Canvas 17 - Toy Story 5"/>
    <n v="1"/>
    <n v="990"/>
    <s v="100.0"/>
    <n v="890"/>
    <s v=""/>
    <s v="Disney x Sheep"/>
    <x v="46"/>
    <s v="True Shop Central Chonburi"/>
    <s v="UPC - East"/>
    <s v="UPC II"/>
  </r>
  <r>
    <s v="RC-209-202608009"/>
    <s v="True Shop Central Plaza Udonthani"/>
    <s v="POS"/>
    <x v="8"/>
    <s v="0.0"/>
    <n v="0"/>
    <n v="551.4"/>
    <n v="38.6"/>
    <n v="590"/>
    <x v="12"/>
    <s v="สำเร็จ"/>
    <s v="True Shop Central Plaza Udonthani"/>
    <s v="ชำระครบ"/>
    <m/>
    <s v="KBANK"/>
    <n v="590"/>
    <s v="9/8/2026 17:42"/>
    <s v="2SSC506SCM001"/>
    <s v="Sheep Canvas Clear Black - S26 Ultra"/>
    <n v="1"/>
    <n v="690"/>
    <s v="100.0"/>
    <n v="590"/>
    <s v=""/>
    <s v="Sheep Clear"/>
    <x v="63"/>
    <s v="True Shop Central Plaza Udonthani"/>
    <s v="UPC - Upper Northeast"/>
    <s v="UPC I"/>
  </r>
  <r>
    <s v="RC-125-202608116"/>
    <s v="TRUE - Central Rama 9"/>
    <s v="POS"/>
    <x v="8"/>
    <s v="0.0"/>
    <n v="0"/>
    <n v="644.86"/>
    <n v="45.14"/>
    <n v="690"/>
    <x v="90"/>
    <s v="สำเร็จ"/>
    <s v="True Shop Central Rama 9"/>
    <s v="ชำระครบ"/>
    <m/>
    <s v="KBANK"/>
    <n v="690"/>
    <s v="9/8/2026 17:40"/>
    <s v="2IPH173SCM013"/>
    <s v="Sheep Clear Magsafe - iPhone 17 Pro Max"/>
    <n v="1"/>
    <n v="690"/>
    <s v="0.0"/>
    <n v="690"/>
    <s v=""/>
    <s v="Sheep Clear"/>
    <x v="1"/>
    <s v="True Shop Central Rama 9"/>
    <s v="BMA V - Central"/>
    <s v="BMA"/>
  </r>
  <r>
    <s v="RC-147-202608019"/>
    <s v="True Shop Terminal 21 Pattaya"/>
    <s v="POS"/>
    <x v="8"/>
    <s v="0.0"/>
    <n v="0"/>
    <n v="925.23"/>
    <n v="64.77"/>
    <n v="990"/>
    <x v="275"/>
    <s v="สำเร็จ"/>
    <s v="True Shop Terminal 21 Pattaya"/>
    <s v="ชำระครบ"/>
    <m/>
    <s v="KBANK"/>
    <n v="990"/>
    <s v="9/8/2026 17:38"/>
    <s v="4IPH173IMM518"/>
    <s v="Sheep Canvas 17 Pro Max - Pochacco"/>
    <n v="1"/>
    <n v="990"/>
    <s v="0.0"/>
    <n v="990"/>
    <s v=""/>
    <s v="Sanrio x Sheep"/>
    <x v="26"/>
    <s v="True Shop Terminal 21 Pattaya"/>
    <s v="UPC - East"/>
    <s v="UPC II"/>
  </r>
  <r>
    <s v="RC-129-202608011"/>
    <s v="True Shop Central Ladprao"/>
    <s v="POS"/>
    <x v="8"/>
    <s v="0.0"/>
    <n v="0"/>
    <n v="831.78"/>
    <n v="58.22"/>
    <n v="890"/>
    <x v="479"/>
    <s v="สำเร็จ"/>
    <s v="True Shop Central Ladprao"/>
    <s v="ชำระครบ"/>
    <m/>
    <s v="KBANK"/>
    <n v="890"/>
    <s v="9/8/2026 17:32"/>
    <s v="9IPH173IMM507"/>
    <s v="iPhone 17 Pro Max Magsafe - Momorei Rico"/>
    <n v="1"/>
    <n v="990"/>
    <s v="100.0"/>
    <n v="890"/>
    <s v=""/>
    <s v="Momorei"/>
    <x v="82"/>
    <s v="True Shop Central Ladprao"/>
    <s v="BMA I - North West"/>
    <s v="BMA"/>
  </r>
  <r>
    <s v="RC-126-202608010"/>
    <s v="True Shop Central Chonburi"/>
    <s v="POS"/>
    <x v="8"/>
    <s v="0.0"/>
    <n v="0"/>
    <n v="831.78"/>
    <n v="58.22"/>
    <n v="890"/>
    <x v="62"/>
    <s v="สำเร็จ"/>
    <s v="True Shop Central Chonburi"/>
    <s v="ชำระครบ"/>
    <m/>
    <s v="KBANK"/>
    <n v="890"/>
    <s v="9/8/2026 17:30"/>
    <s v="9IPH173IMM514"/>
    <s v="iPhone 17 Pro Max Magsafe - Monchhichi"/>
    <n v="1"/>
    <n v="990"/>
    <s v="100.0"/>
    <n v="890"/>
    <s v=""/>
    <s v="Monchhichi TH"/>
    <x v="46"/>
    <s v="True Shop Central Chonburi"/>
    <s v="UPC - East"/>
    <s v="UPC II"/>
  </r>
  <r>
    <s v="RC-179-202608031"/>
    <s v="True Shop Megabangna"/>
    <s v="POS"/>
    <x v="8"/>
    <s v="0.0"/>
    <n v="0"/>
    <n v="551.4"/>
    <n v="38.6"/>
    <n v="590"/>
    <x v="183"/>
    <s v="สำเร็จ"/>
    <s v="True Shop Mega Bangna"/>
    <s v="ชำระครบ"/>
    <m/>
    <s v="KBANK"/>
    <n v="590"/>
    <s v="9/8/2026 17:24"/>
    <s v="2IPH173SCM013"/>
    <s v="Sheep Clear Magsafe - iPhone 17 Pro Max"/>
    <n v="1"/>
    <n v="690"/>
    <s v="100.0"/>
    <n v="590"/>
    <s v=""/>
    <s v="Sheep Clear"/>
    <x v="11"/>
    <s v="True Shop Mega Bangna"/>
    <s v="BMA IV - South East"/>
    <s v="BMA"/>
  </r>
  <r>
    <s v="RC-179-202608030"/>
    <s v="True Shop Megabangna"/>
    <s v="POS"/>
    <x v="8"/>
    <s v="0.0"/>
    <n v="0"/>
    <n v="831.78"/>
    <n v="58.22"/>
    <n v="890"/>
    <x v="12"/>
    <s v="สำเร็จ"/>
    <s v="True Shop Mega Bangna"/>
    <s v="ชำระครบ"/>
    <m/>
    <s v="KBANK"/>
    <n v="890"/>
    <s v="9/8/2026 17:21"/>
    <s v="9IPH173IMM474"/>
    <s v="iPhone 17 Pro Max Magsafe - Peanuts"/>
    <n v="1"/>
    <n v="990"/>
    <s v="100.0"/>
    <n v="890"/>
    <s v=""/>
    <s v="Sheep x Peanuts"/>
    <x v="11"/>
    <s v="True Shop Mega Bangna"/>
    <s v="BMA IV - South East"/>
    <s v="BMA"/>
  </r>
  <r>
    <s v="RC-171-202608010"/>
    <s v="True Shop Lotus's Bangna-trad"/>
    <s v="POS"/>
    <x v="8"/>
    <s v="0.0"/>
    <n v="0"/>
    <n v="831.78"/>
    <n v="58.22"/>
    <n v="890"/>
    <x v="480"/>
    <s v="สำเร็จ"/>
    <s v="True Shop Lotus's Bangna-trad"/>
    <s v="ชำระครบ"/>
    <m/>
    <s v="KBANK"/>
    <n v="890"/>
    <s v="9/8/2026 17:17"/>
    <s v="4IPH172IMM522"/>
    <s v="Sheep Canvas 17 Pro - Little Twin Stars"/>
    <n v="1"/>
    <n v="990"/>
    <s v="100.0"/>
    <n v="890"/>
    <s v=""/>
    <s v="Sanrio x Sheep"/>
    <x v="51"/>
    <s v="True Shop Lotus's Bangna-trad"/>
    <s v="BMA IV - South East"/>
    <s v="BMA"/>
  </r>
  <r>
    <s v="RC-135-202608011"/>
    <s v="True Shop Central Phitsanulok"/>
    <s v="POS"/>
    <x v="8"/>
    <s v="0.0"/>
    <n v="0"/>
    <n v="831.78"/>
    <n v="58.22"/>
    <n v="890"/>
    <x v="481"/>
    <s v="สำเร็จ"/>
    <s v="True Shop Central Phitsanulok"/>
    <s v="ชำระครบ"/>
    <m/>
    <s v="KBANK"/>
    <n v="890"/>
    <s v="9/8/2026 17:14"/>
    <s v="4IPH173IMM520"/>
    <s v="Sheep Canvas 17 Pro Max - Hello Kitty"/>
    <n v="1"/>
    <n v="990"/>
    <s v="100.0"/>
    <n v="890"/>
    <s v=""/>
    <s v="Sanrio x Sheep"/>
    <x v="28"/>
    <s v="True Shop Central Phitsanulok"/>
    <s v="UPC - Lower North"/>
    <s v="UPC I"/>
  </r>
  <r>
    <s v="RC-140-202608018"/>
    <s v="True Shop Central Plaza Mahachai"/>
    <s v="POS"/>
    <x v="8"/>
    <s v="0.0"/>
    <n v="0"/>
    <n v="364.49"/>
    <n v="25.51"/>
    <n v="390"/>
    <x v="219"/>
    <s v="สำเร็จ"/>
    <s v="True Shop Central Plaza Mahachai"/>
    <s v="ชำระครบ"/>
    <m/>
    <s v="TTB"/>
    <n v="390"/>
    <s v="9/8/2026 17:11"/>
    <s v="2SCP172BCG004"/>
    <s v="Sheep Bullet Camera Glass iPhone 17 Pro /17 Pro Max - Blue"/>
    <n v="1"/>
    <n v="390"/>
    <s v="0.0"/>
    <n v="390"/>
    <s v=""/>
    <s v="Screen Protector"/>
    <x v="41"/>
    <s v="True Shop Central Plaza Mahachai"/>
    <s v="UPC - West"/>
    <s v="UPC II"/>
  </r>
  <r>
    <s v="RC-127-202608008"/>
    <s v="True Shop Central Rama 3"/>
    <s v="POS"/>
    <x v="8"/>
    <s v="0.0"/>
    <n v="0"/>
    <n v="925.23"/>
    <n v="64.77"/>
    <n v="990"/>
    <x v="482"/>
    <s v="สำเร็จ"/>
    <s v="True Shop Central Rama 3"/>
    <s v="ชำระครบ"/>
    <m/>
    <s v="KBANK"/>
    <n v="990"/>
    <s v="9/8/2026 17:11"/>
    <s v="9SSC506IMM515"/>
    <s v="Sheep Canvas S26 Ultra - Kawaii Monchhichi"/>
    <n v="1"/>
    <n v="990"/>
    <s v="0.0"/>
    <n v="990"/>
    <s v=""/>
    <s v="Monchhichi TH"/>
    <x v="37"/>
    <s v="True Shop Central Rama 3"/>
    <s v="BMA V - Central"/>
    <s v="BMA"/>
  </r>
  <r>
    <s v="RC-147-202608018"/>
    <s v="True Shop Terminal 21 Pattaya"/>
    <s v="POS"/>
    <x v="8"/>
    <s v="0.0"/>
    <n v="0"/>
    <n v="644.86"/>
    <n v="45.14"/>
    <n v="690"/>
    <x v="312"/>
    <s v="สำเร็จ"/>
    <s v="True Shop Terminal 21 Pattaya"/>
    <s v="ชำระครบ"/>
    <m/>
    <s v="KBANK"/>
    <n v="690"/>
    <s v="9/8/2026 17:11"/>
    <s v="2IPH173SCM013"/>
    <s v="Sheep Clear Magsafe - iPhone 17 Pro Max"/>
    <n v="1"/>
    <n v="690"/>
    <s v="0.0"/>
    <n v="690"/>
    <s v=""/>
    <s v="Sheep Clear"/>
    <x v="26"/>
    <s v="True Shop Terminal 21 Pattaya"/>
    <s v="UPC - East"/>
    <s v="UPC II"/>
  </r>
  <r>
    <s v="RC-125-202608115"/>
    <s v="TRUE - Central Rama 9"/>
    <s v="POS"/>
    <x v="8"/>
    <s v="0.0"/>
    <n v="0"/>
    <n v="738.32"/>
    <n v="51.68"/>
    <n v="790"/>
    <x v="1"/>
    <s v="สำเร็จ"/>
    <s v="True Shop Central Rama 9"/>
    <s v="ชำระครบ"/>
    <m/>
    <s v="KBANK"/>
    <n v="790"/>
    <s v="9/8/2026 17:02"/>
    <s v="4IPH150IMD522"/>
    <s v="Sheep Sketch 15 - Little Twin Stars"/>
    <n v="1"/>
    <n v="790"/>
    <s v="0.0"/>
    <n v="790"/>
    <s v=""/>
    <s v="Sanrio x Sheep"/>
    <x v="1"/>
    <s v="True Shop Central Rama 9"/>
    <s v="BMA V - Central"/>
    <s v="BMA"/>
  </r>
  <r>
    <s v="RC-125-202608115"/>
    <s v="TRUE - Central Rama 9"/>
    <s v="POS"/>
    <x v="8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56-202608013"/>
    <s v="True Shop The mall Bangkae"/>
    <s v="POS"/>
    <x v="8"/>
    <s v="0.0"/>
    <n v="0"/>
    <n v="551.4"/>
    <n v="38.6"/>
    <n v="590"/>
    <x v="217"/>
    <s v="สำเร็จ"/>
    <s v="True Shop The Mall Bangkae 2Fl."/>
    <s v="ชำระครบ"/>
    <m/>
    <s v="KBANK"/>
    <n v="590"/>
    <s v="9/8/2026 17:01"/>
    <s v="5IPH172IMM478"/>
    <s v="iPhone 17 Pro Magsafe - Aliens Bingo"/>
    <n v="1"/>
    <n v="590"/>
    <s v="0.0"/>
    <n v="590"/>
    <s v=""/>
    <s v="Disney x Sheep"/>
    <x v="22"/>
    <s v="True Shop The Mall Bangkae 2Fl."/>
    <s v="BMA II - South West"/>
    <s v="BMA"/>
  </r>
  <r>
    <s v="RC-124-202608071"/>
    <s v="TRUE - Fashion Island"/>
    <s v="POS"/>
    <x v="8"/>
    <s v="0.0"/>
    <n v="0"/>
    <n v="551.4"/>
    <n v="38.6"/>
    <n v="590"/>
    <x v="69"/>
    <s v="สำเร็จ"/>
    <s v="True Shop Fashion Island"/>
    <s v="ชำระครบ"/>
    <m/>
    <s v="KBANK"/>
    <n v="590"/>
    <s v="9/8/2026 17:00"/>
    <s v="2IPH172SCM135"/>
    <s v="Sheep Canvas Clear Matte - iPhone 17 Pro"/>
    <n v="1"/>
    <n v="690"/>
    <s v="100.0"/>
    <n v="590"/>
    <s v=""/>
    <s v="Sheep Clear"/>
    <x v="6"/>
    <s v="True Shop Fashion Island"/>
    <s v="BMA III - North East"/>
    <s v="BMA"/>
  </r>
  <r>
    <s v="RC-133-202608031"/>
    <s v="True Shop Central Chanthaburi"/>
    <s v="POS"/>
    <x v="8"/>
    <s v="0.0"/>
    <n v="0"/>
    <n v="2495.33"/>
    <n v="174.67"/>
    <n v="2670"/>
    <x v="68"/>
    <s v="สำเร็จ"/>
    <s v="True Shop Central Chanthaburi"/>
    <s v="ชำระครบ"/>
    <m/>
    <s v="อื่นๆ"/>
    <n v="2670"/>
    <s v="9/8/2026 16:58"/>
    <s v="5IPH173IMM527"/>
    <s v="iPhone 17 Pro Max Magsafe - Mickey and Friends"/>
    <n v="1"/>
    <n v="990"/>
    <s v="0.0"/>
    <n v="990"/>
    <s v=""/>
    <s v="Disney x Sheep"/>
    <x v="2"/>
    <s v="True Shop Central Chanthaburi"/>
    <s v="UPC - East"/>
    <s v="UPC II"/>
  </r>
  <r>
    <s v="RC-133-202608031"/>
    <s v="True Shop Central Chanthaburi"/>
    <s v="POS"/>
    <x v="8"/>
    <m/>
    <m/>
    <m/>
    <m/>
    <m/>
    <x v="68"/>
    <s v="สำเร็จ"/>
    <s v="True Shop Central Chanthaburi"/>
    <s v="ชำระครบ"/>
    <m/>
    <s v=""/>
    <s v=""/>
    <s v=""/>
    <s v="2IPH173SCM004"/>
    <s v="Sheep Canvas Clear Blue - iPhone 17 Pro Max"/>
    <n v="1"/>
    <n v="690"/>
    <s v="0.0"/>
    <n v="690"/>
    <s v=""/>
    <s v="Sheep Clear"/>
    <x v="2"/>
    <s v="True Shop Central Chanthaburi"/>
    <s v="UPC - East"/>
    <s v="UPC II"/>
  </r>
  <r>
    <s v="RC-133-202608031"/>
    <s v="True Shop Central Chanthaburi"/>
    <s v="POS"/>
    <x v="8"/>
    <m/>
    <m/>
    <m/>
    <m/>
    <m/>
    <x v="68"/>
    <s v="สำเร็จ"/>
    <s v="True Shop Central Chanthaburi"/>
    <s v="ชำระครบ"/>
    <m/>
    <s v=""/>
    <s v=""/>
    <s v=""/>
    <s v="4IPH173IMM524"/>
    <s v="Sheep Canvas 17 Pro Max - Pompompurin"/>
    <n v="1"/>
    <n v="990"/>
    <s v="0.0"/>
    <n v="990"/>
    <s v=""/>
    <s v="Sanrio x Sheep"/>
    <x v="2"/>
    <s v="True Shop Central Chanthaburi"/>
    <s v="UPC - East"/>
    <s v="UPC II"/>
  </r>
  <r>
    <s v="RC-155-202608007"/>
    <s v="True Shop Central World 4Fl."/>
    <s v="POS"/>
    <x v="8"/>
    <s v="0.0"/>
    <n v="0"/>
    <n v="831.78"/>
    <n v="58.22"/>
    <n v="890"/>
    <x v="483"/>
    <s v="สำเร็จ"/>
    <s v="True Shop Central World 4Fl."/>
    <s v="ชำระครบ"/>
    <m/>
    <s v="TTB"/>
    <n v="890"/>
    <s v="9/8/2026 16:55"/>
    <s v="5IPH170IMM562"/>
    <s v="Sheep Canvas 17 - Friends Forever"/>
    <n v="1"/>
    <n v="990"/>
    <s v="100.0"/>
    <n v="890"/>
    <s v=""/>
    <s v="Disney x Sheep"/>
    <x v="33"/>
    <s v="True Shop Central World 4Fl."/>
    <s v="BMA V - Central"/>
    <s v="BMA"/>
  </r>
  <r>
    <s v="RC-80-202608004"/>
    <s v="True Shop Robinson Mukdahan"/>
    <s v="POS"/>
    <x v="8"/>
    <s v="0.0"/>
    <n v="0"/>
    <n v="644.86"/>
    <n v="45.14"/>
    <n v="690"/>
    <x v="484"/>
    <s v="สำเร็จ"/>
    <s v="True Shop Robinson Mukdahan"/>
    <s v="ชำระครบ"/>
    <m/>
    <s v="BBL"/>
    <n v="690"/>
    <s v="9/8/2026 16:54"/>
    <s v="2IPH170SCM013"/>
    <s v="Sheep Clear Magsafe - iPhone 17"/>
    <n v="1"/>
    <n v="690"/>
    <s v="0.0"/>
    <n v="690"/>
    <s v=""/>
    <s v="Sheep Clear"/>
    <x v="94"/>
    <s v="True Shop Robinson Mukdahan"/>
    <s v="UPC - Central Northeast"/>
    <s v="UPC I"/>
  </r>
  <r>
    <s v="RC-136-202608021"/>
    <s v="True Shop Seacon Square 2"/>
    <s v="POS"/>
    <x v="8"/>
    <s v="0.0"/>
    <n v="0"/>
    <n v="925.23"/>
    <n v="64.77"/>
    <n v="990"/>
    <x v="485"/>
    <s v="สำเร็จ"/>
    <s v="True Shop Seacon Square 2"/>
    <s v="ชำระครบ"/>
    <m/>
    <s v="TTB"/>
    <n v="990"/>
    <s v="9/8/2026 17:13"/>
    <s v="9IPH172IMM514"/>
    <s v="iPhone 17 Pro Magsafe - Monchhichi"/>
    <n v="1"/>
    <n v="990"/>
    <s v="0.0"/>
    <n v="990"/>
    <s v=""/>
    <s v="Monchhichi TH"/>
    <x v="21"/>
    <s v="True Shop Seacon Square 2"/>
    <s v="BMA IV - South East"/>
    <s v="BMA"/>
  </r>
  <r>
    <s v="RC-61-202608014"/>
    <s v="True Shop Central Rama 2"/>
    <s v="POS"/>
    <x v="8"/>
    <s v="0.0"/>
    <n v="0"/>
    <n v="644.86"/>
    <n v="45.14"/>
    <n v="690"/>
    <x v="486"/>
    <s v="สำเร็จ"/>
    <s v="True Shop Central Rama 2"/>
    <s v="ชำระครบ"/>
    <m/>
    <s v="KBANK"/>
    <n v="690"/>
    <s v="9/8/2026 16:44"/>
    <s v="2IPH172SCM013"/>
    <s v="Sheep Clear Magsafe - iPhone 17 Pro"/>
    <n v="1"/>
    <n v="690"/>
    <s v="0.0"/>
    <n v="690"/>
    <s v=""/>
    <s v="Sheep Clear"/>
    <x v="3"/>
    <s v="True Shop Central Rama 2"/>
    <s v="BMA II - South West"/>
    <s v="BMA"/>
  </r>
  <r>
    <s v="RC-125-202608114"/>
    <s v="TRUE - Central Rama 9"/>
    <s v="POS"/>
    <x v="8"/>
    <s v="0.0"/>
    <n v="0"/>
    <n v="1188.83"/>
    <n v="83.22"/>
    <n v="1272.05"/>
    <x v="90"/>
    <s v="สำเร็จ"/>
    <s v="True Shop Central Rama 9"/>
    <s v="ชำระครบ"/>
    <m/>
    <s v="KBANK"/>
    <n v="1272.05"/>
    <s v="9/8/2026 16:39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14"/>
    <s v="TRUE - Central Rama 9"/>
    <s v="POS"/>
    <x v="8"/>
    <m/>
    <m/>
    <m/>
    <m/>
    <m/>
    <x v="90"/>
    <s v="สำเร็จ"/>
    <s v="True Shop Central Rama 9"/>
    <s v="ชำระครบ"/>
    <m/>
    <s v=""/>
    <s v=""/>
    <s v=""/>
    <s v="5IPH172IMM562"/>
    <s v="Sheep Canvas 17 Pro - Friends Forever"/>
    <n v="1"/>
    <n v="990"/>
    <s v="49.5"/>
    <n v="940.5"/>
    <s v=""/>
    <s v="Disney x Sheep"/>
    <x v="1"/>
    <s v="True Shop Central Rama 9"/>
    <s v="BMA V - Central"/>
    <s v="BMA"/>
  </r>
  <r>
    <s v="RC-125-202608114"/>
    <s v="TRUE - Central Rama 9"/>
    <s v="POS"/>
    <x v="8"/>
    <m/>
    <m/>
    <m/>
    <m/>
    <m/>
    <x v="90"/>
    <s v="สำเร็จ"/>
    <s v="True Shop Central Rama 9"/>
    <s v="ชำระครบ"/>
    <m/>
    <s v=""/>
    <s v=""/>
    <s v=""/>
    <s v="5ACC999SGM563"/>
    <s v="Sheep Phone Grip - Rex Roar"/>
    <n v="1"/>
    <n v="349"/>
    <s v="17.45"/>
    <n v="331.55"/>
    <s v=""/>
    <s v="Disney x Sheep"/>
    <x v="1"/>
    <s v="True Shop Central Rama 9"/>
    <s v="BMA V - Central"/>
    <s v="BMA"/>
  </r>
  <r>
    <s v="RC-183-202608015"/>
    <s v="True Shop Ayudhaya Park"/>
    <s v="POS"/>
    <x v="8"/>
    <s v="0.0"/>
    <n v="0"/>
    <n v="551.4"/>
    <n v="38.6"/>
    <n v="590"/>
    <x v="487"/>
    <s v="สำเร็จ"/>
    <s v="True Shop Ayudhaya Park"/>
    <s v="ชำระครบ"/>
    <m/>
    <s v="KBANK"/>
    <n v="590"/>
    <s v="9/8/2026 16:33"/>
    <s v="2IPH172SCM013"/>
    <s v="Sheep Clear Magsafe - iPhone 17 Pro"/>
    <n v="1"/>
    <n v="690"/>
    <s v="100.0"/>
    <n v="590"/>
    <s v=""/>
    <s v="Sheep Clear"/>
    <x v="53"/>
    <s v="True Shop Ayudhaya Park"/>
    <s v="UPC - Central"/>
    <s v="UPC II"/>
  </r>
  <r>
    <s v="RC-180-202608022"/>
    <s v="True Shop Future Park Rangsit Fl.2"/>
    <s v="POS"/>
    <x v="8"/>
    <s v="0.0"/>
    <n v="0"/>
    <n v="1009.35"/>
    <n v="70.650000000000006"/>
    <n v="1080"/>
    <x v="12"/>
    <s v="สำเร็จ"/>
    <s v="True Shop Future Park Rangsit Fl.2"/>
    <s v="ชำระครบ"/>
    <m/>
    <s v="UOB"/>
    <n v="1080"/>
    <s v="9/8/2026 16:26"/>
    <s v="2IPH173SCM013"/>
    <s v="Sheep Clear Magsafe - iPhone 17 Pro Max"/>
    <n v="1"/>
    <n v="690"/>
    <s v="58.47"/>
    <n v="631.53"/>
    <s v=""/>
    <s v="Sheep Clear"/>
    <x v="8"/>
    <s v="True Shop  Future Park Rangsit Fl.2"/>
    <s v="BMA III - North East"/>
    <s v="BMA"/>
  </r>
  <r>
    <s v="RC-180-202608022"/>
    <s v="True Shop Future Park Rangsit Fl.2"/>
    <s v="POS"/>
    <x v="8"/>
    <m/>
    <m/>
    <m/>
    <m/>
    <m/>
    <x v="12"/>
    <s v="สำเร็จ"/>
    <s v="True Shop Future Park Rangsit Fl.2"/>
    <s v="ชำระครบ"/>
    <m/>
    <s v=""/>
    <s v=""/>
    <s v=""/>
    <s v="2SIP173SPC013"/>
    <s v="Sheep Screen Protector Clear - iPhone 17 Pro Max"/>
    <n v="1"/>
    <n v="490"/>
    <s v="41.53"/>
    <n v="448.47"/>
    <s v=""/>
    <s v="Screen Protector"/>
    <x v="8"/>
    <s v="True Shop  Future Park Rangsit Fl.2"/>
    <s v="BMA III - North East"/>
    <s v="BMA"/>
  </r>
  <r>
    <s v="RC-179-202608029"/>
    <s v="True Shop Megabangna"/>
    <s v="POS"/>
    <x v="8"/>
    <s v="0.0"/>
    <n v="0"/>
    <n v="551.4"/>
    <n v="38.6"/>
    <n v="590"/>
    <x v="248"/>
    <s v="สำเร็จ"/>
    <s v="True Shop Mega Bangna"/>
    <s v="ชำระครบ"/>
    <m/>
    <s v="KBANK"/>
    <n v="590"/>
    <s v="9/8/2026 16:24"/>
    <s v="2IPH172SCM135"/>
    <s v="Sheep Canvas Clear Matte - iPhone 17 Pro"/>
    <n v="1"/>
    <n v="690"/>
    <s v="100.0"/>
    <n v="590"/>
    <s v=""/>
    <s v="Sheep Clear"/>
    <x v="11"/>
    <s v="True Shop Mega Bangna"/>
    <s v="BMA IV - South East"/>
    <s v="BMA"/>
  </r>
  <r>
    <s v="RC-148-202608013"/>
    <s v="True Shop The Mall Ngamwongwan 3FL."/>
    <s v="POS"/>
    <x v="8"/>
    <s v="0.0"/>
    <n v="0"/>
    <n v="958.88"/>
    <n v="67.12"/>
    <n v="1026"/>
    <x v="210"/>
    <s v="สำเร็จ"/>
    <s v="True Shop The Mall Ngamwongwan 6Fl."/>
    <s v="ชำระครบ"/>
    <m/>
    <s v="TTB"/>
    <n v="1026"/>
    <s v="9/8/2026 16:23"/>
    <s v="2IPH173SCM013"/>
    <s v="Sheep Clear Magsafe - iPhone 17 Pro Max"/>
    <n v="1"/>
    <n v="690"/>
    <s v="34.5"/>
    <n v="655.5"/>
    <s v=""/>
    <s v="Sheep Clear"/>
    <x v="47"/>
    <s v="True Shop The Mall Ngamwongwan 6Fl."/>
    <s v="BMA I - North West"/>
    <s v="BMA"/>
  </r>
  <r>
    <s v="RC-148-202608013"/>
    <s v="True Shop The Mall Ngamwongwan 3FL."/>
    <s v="POS"/>
    <x v="8"/>
    <m/>
    <m/>
    <m/>
    <m/>
    <m/>
    <x v="210"/>
    <s v="สำเร็จ"/>
    <s v="True Shop The Mall Ngamwongwan 6Fl."/>
    <s v="ชำระครบ"/>
    <m/>
    <s v=""/>
    <s v=""/>
    <s v=""/>
    <s v="2SCP172BCG090"/>
    <s v="Sheep Bullet Camera Glass iPhone 17 Pro /17 Pro Max - Silver"/>
    <n v="1"/>
    <n v="390"/>
    <s v="19.5"/>
    <n v="370.5"/>
    <s v=""/>
    <s v="Screen Protector"/>
    <x v="47"/>
    <s v="True Shop The Mall Ngamwongwan 6Fl."/>
    <s v="BMA I - North West"/>
    <s v="BMA"/>
  </r>
  <r>
    <s v="RC-179-202608028"/>
    <s v="True Shop Megabangna"/>
    <s v="POS"/>
    <x v="8"/>
    <s v="0.0"/>
    <n v="0"/>
    <n v="364.49"/>
    <n v="25.51"/>
    <n v="390"/>
    <x v="248"/>
    <s v="สำเร็จ"/>
    <s v="True Shop Mega Bangna"/>
    <s v="ชำระครบ"/>
    <m/>
    <s v="KBANK"/>
    <n v="390"/>
    <s v="9/8/2026 16:23"/>
    <s v="2SCP172BCG004"/>
    <s v="Sheep Bullet Camera Glass iPhone 17 Pro /17 Pro Max - Blue"/>
    <n v="1"/>
    <n v="390"/>
    <s v="0.0"/>
    <n v="390"/>
    <s v=""/>
    <s v="Screen Protector"/>
    <x v="11"/>
    <s v="True Shop Mega Bangna"/>
    <s v="BMA IV - South East"/>
    <s v="BMA"/>
  </r>
  <r>
    <s v="RC-125-202608113"/>
    <s v="TRUE - Central Rama 9"/>
    <s v="POS"/>
    <x v="8"/>
    <s v="0.0"/>
    <n v="0"/>
    <n v="644.86"/>
    <n v="45.14"/>
    <n v="690"/>
    <x v="1"/>
    <s v="สำเร็จ"/>
    <s v="True Shop Central Rama 9"/>
    <s v="ชำระครบ"/>
    <m/>
    <s v="KBANK"/>
    <n v="690"/>
    <s v="9/8/2026 16:21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13"/>
    <s v="TRUE - Central Rama 9"/>
    <s v="POS"/>
    <x v="8"/>
    <m/>
    <m/>
    <m/>
    <m/>
    <m/>
    <x v="1"/>
    <s v="สำเร็จ"/>
    <s v="True Shop Central Rama 9"/>
    <s v="ชำระครบ"/>
    <m/>
    <s v=""/>
    <s v=""/>
    <s v=""/>
    <s v="2IPH173SCM013"/>
    <s v="Sheep Clear Magsafe - iPhone 17 Pro Max"/>
    <n v="1"/>
    <n v="690"/>
    <s v="0.0"/>
    <n v="690"/>
    <s v=""/>
    <s v="Sheep Clear"/>
    <x v="1"/>
    <s v="True Shop Central Rama 9"/>
    <s v="BMA V - Central"/>
    <s v="BMA"/>
  </r>
  <r>
    <s v="RC-144-202608011"/>
    <s v="True Shop Maya Chiangmai"/>
    <s v="POS"/>
    <x v="8"/>
    <s v="0.0"/>
    <n v="0"/>
    <n v="831.78"/>
    <n v="58.22"/>
    <n v="890"/>
    <x v="488"/>
    <s v="สำเร็จ"/>
    <s v="True Shop Maya Chiangmai"/>
    <s v="ชำระครบ"/>
    <m/>
    <s v="KBANK"/>
    <n v="890"/>
    <s v="9/8/2026 16:19"/>
    <s v="4SSC506IMM518"/>
    <s v="Sheep Canvas S26 Ultra - Pochacco"/>
    <n v="1"/>
    <n v="990"/>
    <s v="100.0"/>
    <n v="890"/>
    <s v=""/>
    <s v="Sanrio x Sheep"/>
    <x v="44"/>
    <s v="True Shop Maya Chiangmai"/>
    <s v="UPC - Upper North"/>
    <s v="UPC I"/>
  </r>
  <r>
    <s v="RC-164-202608017"/>
    <s v="True Shop Central East Ville"/>
    <s v="POS"/>
    <x v="8"/>
    <s v="0.0"/>
    <n v="0"/>
    <n v="551.4"/>
    <n v="38.6"/>
    <n v="590"/>
    <x v="489"/>
    <s v="สำเร็จ"/>
    <s v="True Shop Central Festival East Ville"/>
    <s v="ชำระครบ"/>
    <m/>
    <s v="BAY"/>
    <n v="590"/>
    <s v="9/8/2026 16:19"/>
    <s v="2IPH172SCM013"/>
    <s v="Sheep Clear Magsafe - iPhone 17 Pro"/>
    <n v="1"/>
    <n v="690"/>
    <s v="100.0"/>
    <n v="590"/>
    <s v=""/>
    <s v="Sheep Clear"/>
    <x v="74"/>
    <s v="True Shop Central Festival East Ville"/>
    <s v="BMA V - Central"/>
    <s v="BMA"/>
  </r>
  <r>
    <s v="RC-169-202608027"/>
    <s v="True Shop Central Westgate"/>
    <s v="POS"/>
    <x v="8"/>
    <s v="0.0"/>
    <n v="0"/>
    <n v="1112.1500000000001"/>
    <n v="77.849999999999994"/>
    <n v="1190"/>
    <x v="490"/>
    <s v="สำเร็จ"/>
    <s v="True Shop Central West Gate"/>
    <s v="ชำระครบ"/>
    <m/>
    <s v="UOB"/>
    <n v="1190"/>
    <s v="9/8/2026 16:18"/>
    <s v="9IPH172SOF539"/>
    <s v="Sheep Outfit 17 Pro - Monchhichi Beige"/>
    <n v="1"/>
    <n v="1290"/>
    <s v="100.0"/>
    <n v="1190"/>
    <s v=""/>
    <s v="Monchhichi TH"/>
    <x v="17"/>
    <s v="True Shop Central West Gate"/>
    <s v="BMA I - North West"/>
    <s v="BMA"/>
  </r>
  <r>
    <s v="RC-170-202608021"/>
    <s v="True Shop Central Plaza Nakhon Ratchasima"/>
    <s v="POS"/>
    <x v="8"/>
    <s v="0.0"/>
    <n v="0"/>
    <n v="177.57"/>
    <n v="12.43"/>
    <n v="190"/>
    <x v="491"/>
    <s v="สำเร็จ"/>
    <s v="True Shop Central Plaza Nakhon Ratchasima"/>
    <s v="ชำระครบ"/>
    <m/>
    <s v="KBANK"/>
    <n v="190"/>
    <s v="9/8/2026 16:17"/>
    <s v="2SCP171BCG013"/>
    <s v="Sheep Bullet Camera Glass Clear iPhone Air"/>
    <n v="1"/>
    <n v="190"/>
    <s v="0.0"/>
    <n v="190"/>
    <s v=""/>
    <s v="Screen Protector"/>
    <x v="23"/>
    <s v="True Shop Central Plaza Nakhon Ratchasima"/>
    <s v="UPC - Lower Northeast"/>
    <s v="UPC I"/>
  </r>
  <r>
    <s v="RC-180-202608021"/>
    <s v="True Shop Future Park Rangsit Fl.2"/>
    <s v="POS"/>
    <x v="8"/>
    <s v="0.0"/>
    <n v="0"/>
    <n v="831.78"/>
    <n v="58.22"/>
    <n v="890"/>
    <x v="227"/>
    <s v="สำเร็จ"/>
    <s v="True Shop Future Park Rangsit Fl.2"/>
    <s v="ชำระครบ"/>
    <m/>
    <s v="TTB"/>
    <n v="890"/>
    <s v="9/8/2026 16:15"/>
    <s v="9IPH173IMM474"/>
    <s v="iPhone 17 Pro Max Magsafe - Peanuts"/>
    <n v="1"/>
    <n v="990"/>
    <s v="100.0"/>
    <n v="890"/>
    <s v=""/>
    <s v="Sheep x Peanuts"/>
    <x v="8"/>
    <s v="True Shop  Future Park Rangsit Fl.2"/>
    <s v="BMA III - North East"/>
    <s v="BMA"/>
  </r>
  <r>
    <s v="RC-166-202608006"/>
    <s v="True Shop Silom Complex"/>
    <s v="POS"/>
    <x v="8"/>
    <s v="0.0"/>
    <n v="0"/>
    <n v="644.86"/>
    <n v="45.14"/>
    <n v="690"/>
    <x v="492"/>
    <s v="สำเร็จ"/>
    <s v="True Shop Silom Complex"/>
    <s v="ชำระครบ"/>
    <m/>
    <s v="TTB"/>
    <n v="690"/>
    <s v="9/8/2026 16:14"/>
    <s v="2SSC506SCM013"/>
    <s v="Sheep Canvas Clear Case - S26 Ultra"/>
    <n v="1"/>
    <n v="690"/>
    <s v="0.0"/>
    <n v="690"/>
    <s v=""/>
    <s v="Sheep Clear"/>
    <x v="87"/>
    <s v="True Shop Silom Complex"/>
    <s v="BMA V - Central"/>
    <s v="BMA"/>
  </r>
  <r>
    <s v="RC-149-202608009"/>
    <s v="True Shop Central Rama9 4Fl."/>
    <s v="POS"/>
    <x v="8"/>
    <s v="0.0"/>
    <n v="0"/>
    <n v="551.4"/>
    <n v="38.6"/>
    <n v="590"/>
    <x v="321"/>
    <s v="สำเร็จ"/>
    <s v="True Shop Central Rama 9 4Fl."/>
    <s v="ชำระครบ"/>
    <m/>
    <s v="Cash"/>
    <n v="590"/>
    <s v="9/8/2026 16:10"/>
    <s v="2IPH173SCM020"/>
    <s v="Sheep Canvas Clear Purple - iPhone 17 Pro Max"/>
    <n v="1"/>
    <n v="690"/>
    <s v="100.0"/>
    <n v="590"/>
    <s v=""/>
    <s v="Sheep Clear"/>
    <x v="29"/>
    <s v="True Shop Central Rama 9 4Fl."/>
    <s v="BMA V - Central"/>
    <s v="BMA"/>
  </r>
  <r>
    <s v="RC-191-202608005"/>
    <s v="True Shop Central Festival Pattaya (D)"/>
    <s v="POS"/>
    <x v="8"/>
    <s v="0.0"/>
    <n v="0"/>
    <n v="644.86"/>
    <n v="45.14"/>
    <n v="690"/>
    <x v="307"/>
    <s v="สำเร็จ"/>
    <s v="True Shop Central Festival Pattaya (D)"/>
    <s v="ชำระครบ"/>
    <m/>
    <s v="KBANK"/>
    <n v="690"/>
    <s v="9/8/2026 16:07"/>
    <s v="2SSC506SCM555"/>
    <s v="Sheep Canvas Clear Matte Black - S26 Ultra"/>
    <n v="1"/>
    <n v="690"/>
    <s v="0.0"/>
    <n v="690"/>
    <s v=""/>
    <s v="Sheep Clear"/>
    <x v="91"/>
    <s v="True Shop Central Festival Pattaya (D)"/>
    <s v="UPC - East"/>
    <s v="UPC II"/>
  </r>
  <r>
    <s v="RC-208-202608019"/>
    <s v="True Shop Central Khonkaen"/>
    <s v="POS"/>
    <x v="8"/>
    <s v="0.0"/>
    <n v="0"/>
    <n v="551.4"/>
    <n v="38.6"/>
    <n v="590"/>
    <x v="12"/>
    <s v="สำเร็จ"/>
    <s v="True Shop Central Khonkaen"/>
    <s v="ชำระครบ"/>
    <m/>
    <s v="KBANK"/>
    <n v="590"/>
    <s v="9/8/2026 16:05"/>
    <s v="2IPH173SCM013"/>
    <s v="Sheep Clear Magsafe - iPhone 17 Pro Max"/>
    <n v="1"/>
    <n v="690"/>
    <s v="100.0"/>
    <n v="590"/>
    <s v=""/>
    <s v="Sheep Clear"/>
    <x v="13"/>
    <s v="True Shop Central Khonkaen"/>
    <s v="UPC - Upper Northeast"/>
    <s v="UPC I"/>
  </r>
  <r>
    <s v="RC-208-202608018"/>
    <s v="True Shop Central Khonkaen"/>
    <s v="POS"/>
    <x v="8"/>
    <s v="0.0"/>
    <n v="0"/>
    <n v="271.02999999999997"/>
    <n v="18.97"/>
    <n v="290"/>
    <x v="493"/>
    <s v="สำเร็จ"/>
    <s v="True Shop Central Khonkaen"/>
    <s v="ชำระครบ"/>
    <m/>
    <s v="KBANK"/>
    <n v="290"/>
    <s v="9/8/2026 16:05"/>
    <s v="2SCP172BCG013"/>
    <s v="Sheep Bullet Camera Glass Clear iPhone 17 Pro /17 Pro Max"/>
    <n v="1"/>
    <n v="290"/>
    <s v="0.0"/>
    <n v="290"/>
    <s v=""/>
    <s v="Screen Protector"/>
    <x v="13"/>
    <s v="True Shop Central Khonkaen"/>
    <s v="UPC - Upper Northeast"/>
    <s v="UPC I"/>
  </r>
  <r>
    <s v="RC-124-202608070"/>
    <s v="TRUE - Fashion Island"/>
    <s v="POS"/>
    <x v="8"/>
    <s v="0.0"/>
    <n v="0"/>
    <n v="925.23"/>
    <n v="64.77"/>
    <n v="990"/>
    <x v="69"/>
    <s v="สำเร็จ"/>
    <s v="True Shop Fashion Island"/>
    <s v="ชำระครบ"/>
    <m/>
    <s v="KBANK"/>
    <n v="990"/>
    <s v="9/8/2026 16:01"/>
    <s v="4IPH173IMM520"/>
    <s v="Sheep Canvas 17 Pro Max - Hello Kitty"/>
    <n v="1"/>
    <n v="990"/>
    <s v="0.0"/>
    <n v="990"/>
    <s v=""/>
    <s v="Sanrio x Sheep"/>
    <x v="6"/>
    <s v="True Shop Fashion Island"/>
    <s v="BMA III - North East"/>
    <s v="BMA"/>
  </r>
  <r>
    <s v="RC-124-202608070"/>
    <s v="TRUE - Fashion Island"/>
    <s v="POS"/>
    <x v="8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65-202608002"/>
    <s v="True Shop Central Lampang"/>
    <s v="POS"/>
    <x v="8"/>
    <s v="0.0"/>
    <n v="0"/>
    <n v="644.86"/>
    <n v="45.14"/>
    <n v="690"/>
    <x v="301"/>
    <s v="สำเร็จ"/>
    <s v="True Shop Central Lampang"/>
    <s v="ชำระครบ"/>
    <m/>
    <s v="TTB"/>
    <n v="690"/>
    <s v="9/8/2026 15:57"/>
    <s v="2SSC506SCM001"/>
    <s v="Sheep Canvas Clear Black - S26 Ultra"/>
    <n v="1"/>
    <n v="690"/>
    <s v="0.0"/>
    <n v="690"/>
    <s v=""/>
    <s v="Sheep Clear"/>
    <x v="39"/>
    <s v="True Shop Central Lampang"/>
    <s v="UPC - Upper North"/>
    <s v="UPC I"/>
  </r>
  <r>
    <s v="RC-125-202608112"/>
    <s v="TRUE - Central Rama 9"/>
    <s v="POS"/>
    <x v="8"/>
    <s v="0.0"/>
    <n v="0"/>
    <n v="644.86"/>
    <n v="45.14"/>
    <n v="690"/>
    <x v="1"/>
    <s v="สำเร็จ"/>
    <s v="True Shop Central Rama 9"/>
    <s v="ชำระครบ"/>
    <m/>
    <s v="KBANK"/>
    <n v="690"/>
    <s v="9/8/2026 15:56"/>
    <s v="2SSC506SCM555"/>
    <s v="Sheep Canvas Clear Matte Black - S26 Ultra"/>
    <n v="1"/>
    <n v="690"/>
    <s v="0.0"/>
    <n v="690"/>
    <s v=""/>
    <s v="Sheep Clear"/>
    <x v="1"/>
    <s v="True Shop Central Rama 9"/>
    <s v="BMA V - Central"/>
    <s v="BMA"/>
  </r>
  <r>
    <s v="RC-99-202608002"/>
    <s v="True Shop Mini Lomsak Phetchabun"/>
    <s v="POS"/>
    <x v="8"/>
    <s v="0.0"/>
    <n v="0"/>
    <n v="326.17"/>
    <n v="22.83"/>
    <n v="349"/>
    <x v="494"/>
    <s v="สำเร็จ"/>
    <s v="True Shop Mini Lomsak Phetchabun"/>
    <s v="ชำระครบ"/>
    <m/>
    <s v="TTB"/>
    <n v="349"/>
    <s v="9/8/2026 15:54"/>
    <s v="4PHC999CHR520"/>
    <s v="Sheep Phone Charm - Hello Kitty"/>
    <n v="1"/>
    <n v="349"/>
    <s v="0.0"/>
    <n v="349"/>
    <s v=""/>
    <s v="Sanrio x Sheep"/>
    <x v="96"/>
    <s v="True Shop Mini Lomsak Phetchabun"/>
    <s v="UPC - Lower North"/>
    <s v="UPC I"/>
  </r>
  <r>
    <s v="RC-149-202608008"/>
    <s v="True Shop Central Rama9 4Fl."/>
    <s v="POS"/>
    <x v="8"/>
    <s v="0.0"/>
    <n v="0"/>
    <n v="831.78"/>
    <n v="58.22"/>
    <n v="890"/>
    <x v="495"/>
    <s v="สำเร็จ"/>
    <s v="True Shop Central Rama 9 4Fl."/>
    <s v="ชำระครบ"/>
    <m/>
    <s v="TTB"/>
    <n v="890"/>
    <s v="9/8/2026 15:54"/>
    <s v="9IPH172IMM514"/>
    <s v="iPhone 17 Pro Magsafe - Monchhichi"/>
    <n v="1"/>
    <n v="990"/>
    <s v="100.0"/>
    <n v="890"/>
    <s v=""/>
    <s v="Monchhichi TH"/>
    <x v="29"/>
    <s v="True Shop Central Rama 9 4Fl."/>
    <s v="BMA V - Central"/>
    <s v="BMA"/>
  </r>
  <r>
    <s v="RC-125-202608111"/>
    <s v="TRUE - Central Rama 9"/>
    <s v="POS"/>
    <x v="8"/>
    <s v="0.0"/>
    <n v="0"/>
    <n v="326.17"/>
    <n v="22.83"/>
    <n v="349"/>
    <x v="1"/>
    <s v="สำเร็จ"/>
    <s v="True Shop Central Rama 9"/>
    <s v="ชำระครบ"/>
    <m/>
    <s v="KBANK"/>
    <n v="349"/>
    <s v="9/8/2026 15:46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11"/>
    <s v="TRUE - Central Rama 9"/>
    <s v="POS"/>
    <x v="8"/>
    <m/>
    <m/>
    <m/>
    <m/>
    <m/>
    <x v="1"/>
    <s v="สำเร็จ"/>
    <s v="True Shop Central Rama 9"/>
    <s v="ชำระครบ"/>
    <m/>
    <s v=""/>
    <s v=""/>
    <s v=""/>
    <s v="4ACC999SGM516"/>
    <s v="Sheep Phone Grip - Cinnamoroll"/>
    <n v="1"/>
    <n v="349"/>
    <s v="0.0"/>
    <n v="349"/>
    <s v=""/>
    <s v="Sanrio x Sheep"/>
    <x v="1"/>
    <s v="True Shop Central Rama 9"/>
    <s v="BMA V - Central"/>
    <s v="BMA"/>
  </r>
  <r>
    <s v="RC-124-202608069"/>
    <s v="TRUE - Fashion Island"/>
    <s v="POS"/>
    <x v="8"/>
    <s v="0.0"/>
    <n v="0"/>
    <n v="925.23"/>
    <n v="64.77"/>
    <n v="990"/>
    <x v="69"/>
    <s v="สำเร็จ"/>
    <s v="True Shop Fashion Island"/>
    <s v="ชำระครบ"/>
    <m/>
    <s v="KBANK"/>
    <n v="990"/>
    <s v="9/8/2026 15:37"/>
    <s v="9IPH173IMM507"/>
    <s v="iPhone 17 Pro Max Magsafe - Momorei Rico"/>
    <n v="1"/>
    <n v="990"/>
    <s v="0.0"/>
    <n v="990"/>
    <s v=""/>
    <s v="Momorei"/>
    <x v="6"/>
    <s v="True Shop Fashion Island"/>
    <s v="BMA III - North East"/>
    <s v="BMA"/>
  </r>
  <r>
    <s v="RC-124-202608069"/>
    <s v="TRUE - Fashion Island"/>
    <s v="POS"/>
    <x v="8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88-202608004"/>
    <s v="True Shop Ayutthaya (D)"/>
    <s v="POS"/>
    <x v="8"/>
    <s v="0.0"/>
    <n v="0"/>
    <n v="831.78"/>
    <n v="58.22"/>
    <n v="890"/>
    <x v="316"/>
    <s v="สำเร็จ"/>
    <s v="True Shop Ayutthaya (D)"/>
    <s v="ชำระครบ"/>
    <m/>
    <s v="KBANK"/>
    <n v="890"/>
    <s v="9/8/2026 15:37"/>
    <s v="9IPH170IMM514"/>
    <s v="iPhone 17 Magsafe - Monchhichi"/>
    <n v="1"/>
    <n v="990"/>
    <s v="100.0"/>
    <n v="890"/>
    <s v=""/>
    <s v="Monchhichi TH"/>
    <x v="52"/>
    <s v="True Shop Ayutthaya (D)"/>
    <s v="UPC - Central"/>
    <s v="UPC II"/>
  </r>
  <r>
    <s v="RC-68-202608006"/>
    <s v="True Shop Kao Yai Market Village"/>
    <s v="POS"/>
    <x v="8"/>
    <s v="0.0"/>
    <n v="0"/>
    <n v="831.78"/>
    <n v="58.22"/>
    <n v="890"/>
    <x v="12"/>
    <s v="สำเร็จ"/>
    <s v="True Shop Kao Yai Market Village"/>
    <s v="ชำระครบ"/>
    <m/>
    <s v="SCB"/>
    <n v="890"/>
    <s v="9/8/2026 15:26"/>
    <s v="9IPH173IMM507"/>
    <s v="iPhone 17 Pro Max Magsafe - Momorei Rico"/>
    <n v="1"/>
    <n v="990"/>
    <s v="100.0"/>
    <n v="890"/>
    <s v=""/>
    <s v="Momorei"/>
    <x v="71"/>
    <s v="True Shop Kao Yai Market Village"/>
    <s v="UPC - Lower Northeast"/>
    <s v="UPC I"/>
  </r>
  <r>
    <s v="RC-207-202608014"/>
    <s v="True Shop Fashion Island (D)"/>
    <s v="POS"/>
    <x v="8"/>
    <s v="0.0"/>
    <n v="0"/>
    <n v="551.4"/>
    <n v="38.6"/>
    <n v="590"/>
    <x v="496"/>
    <s v="สำเร็จ"/>
    <s v="True Shop Fashion Island (D)"/>
    <s v="ชำระครบ"/>
    <m/>
    <s v="KBANK"/>
    <n v="590"/>
    <s v="9/8/2026 15:34"/>
    <s v="2IPH172SCM013"/>
    <s v="Sheep Clear Magsafe - iPhone 17 Pro"/>
    <n v="1"/>
    <n v="690"/>
    <s v="100.0"/>
    <n v="590"/>
    <s v=""/>
    <s v="Sheep Clear"/>
    <x v="67"/>
    <s v="True Shop Fashion Island (D)"/>
    <s v="BMA III - North East"/>
    <s v="BMA"/>
  </r>
  <r>
    <s v="RC-161-202608009"/>
    <s v="True Shop Central Plaza Salaya"/>
    <s v="POS"/>
    <x v="8"/>
    <s v="0.0"/>
    <n v="0"/>
    <n v="929.57999999999993"/>
    <n v="65.069999999999993"/>
    <n v="994.65"/>
    <x v="497"/>
    <s v="สำเร็จ"/>
    <s v="True Shop Central Plaza Salaya"/>
    <s v="ชำระครบ"/>
    <m/>
    <s v="TTB"/>
    <n v="994.65"/>
    <s v="9/8/2026 15:32"/>
    <s v="5FIG999DKC502"/>
    <s v="Sheep Blind Box (1/6) - Charm Stitch"/>
    <n v="3"/>
    <n v="349"/>
    <s v="17.45"/>
    <n v="994.65"/>
    <s v=""/>
    <s v="Disney x Sheep"/>
    <x v="24"/>
    <s v="True Shop Central Plaza Salaya"/>
    <s v="UPC - West"/>
    <s v="UPC II"/>
  </r>
  <r>
    <s v="RC-124-202608068"/>
    <s v="TRUE - Fashion Island"/>
    <s v="POS"/>
    <x v="8"/>
    <s v="0.0"/>
    <n v="0"/>
    <n v="1188.83"/>
    <n v="83.22"/>
    <n v="1272.05"/>
    <x v="69"/>
    <s v="สำเร็จ"/>
    <s v="True Shop Fashion Island"/>
    <s v="ชำระครบ"/>
    <m/>
    <s v="KBANK"/>
    <n v="1272.05"/>
    <s v="9/8/2026 15:31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68"/>
    <s v="TRUE - Fashion Island"/>
    <s v="POS"/>
    <x v="8"/>
    <m/>
    <m/>
    <m/>
    <m/>
    <m/>
    <x v="69"/>
    <s v="สำเร็จ"/>
    <s v="True Shop Fashion Island"/>
    <s v="ชำระครบ"/>
    <m/>
    <s v=""/>
    <s v=""/>
    <s v=""/>
    <s v="9IPH999SGM515"/>
    <s v="Griptok Magsafe - Kawaii Monchhichi"/>
    <n v="1"/>
    <n v="349"/>
    <s v="17.45"/>
    <n v="331.55"/>
    <s v=""/>
    <s v="Monchhichi TH"/>
    <x v="6"/>
    <s v="True Shop Fashion Island"/>
    <s v="BMA III - North East"/>
    <s v="BMA"/>
  </r>
  <r>
    <s v="RC-124-202608068"/>
    <s v="TRUE - Fashion Island"/>
    <s v="POS"/>
    <x v="8"/>
    <m/>
    <m/>
    <m/>
    <m/>
    <m/>
    <x v="69"/>
    <s v="สำเร็จ"/>
    <s v="True Shop Fashion Island"/>
    <s v="ชำระครบ"/>
    <m/>
    <s v=""/>
    <s v=""/>
    <s v=""/>
    <s v="9IPH173IMM515"/>
    <s v="iPhone 17 Pro Max Magsafe - Kawaii Monchhichi"/>
    <n v="1"/>
    <n v="990"/>
    <s v="49.5"/>
    <n v="940.5"/>
    <s v=""/>
    <s v="Monchhichi TH"/>
    <x v="6"/>
    <s v="True Shop Fashion Island"/>
    <s v="BMA III - North East"/>
    <s v="BMA"/>
  </r>
  <r>
    <s v="RC-161-202608008"/>
    <s v="True Shop Central Plaza Salaya"/>
    <s v="POS"/>
    <x v="8"/>
    <s v="0.0"/>
    <n v="0"/>
    <n v="644.86"/>
    <n v="45.14"/>
    <n v="690"/>
    <x v="498"/>
    <s v="สำเร็จ"/>
    <s v="True Shop Central Plaza Salaya"/>
    <s v="ชำระครบ"/>
    <m/>
    <s v="KBANK"/>
    <n v="690"/>
    <s v="9/8/2026 15:27"/>
    <s v="2IPH170SCM013"/>
    <s v="Sheep Clear Magsafe - iPhone 17"/>
    <n v="1"/>
    <n v="690"/>
    <s v="0.0"/>
    <n v="690"/>
    <s v=""/>
    <s v="Sheep Clear"/>
    <x v="24"/>
    <s v="True Shop Central Plaza Salaya"/>
    <s v="UPC - West"/>
    <s v="UPC II"/>
  </r>
  <r>
    <s v="RC-73-202608011"/>
    <s v="True Shop The Mall Nakhonratchasima 3Fl."/>
    <s v="POS"/>
    <x v="8"/>
    <s v="0.0"/>
    <n v="0"/>
    <n v="644.86"/>
    <n v="45.14"/>
    <n v="690"/>
    <x v="499"/>
    <s v="สำเร็จ"/>
    <s v="True Shop The Mall Nakhonratchasima 3Fl."/>
    <s v="ชำระครบ"/>
    <m/>
    <s v="KBANK"/>
    <n v="690"/>
    <s v="9/8/2026 15:25"/>
    <s v="2IPH173SCM013"/>
    <s v="Sheep Clear Magsafe - iPhone 17 Pro Max"/>
    <n v="1"/>
    <n v="690"/>
    <s v="0.0"/>
    <n v="690"/>
    <s v=""/>
    <s v="Sheep Clear"/>
    <x v="36"/>
    <s v="True Shop The Mall Nakhonratchasima 3Fl."/>
    <s v="UPC - Lower Northeast"/>
    <s v="UPC I"/>
  </r>
  <r>
    <s v="RC-141-202608010"/>
    <s v="True Shop The mall Bangkapi"/>
    <s v="POS"/>
    <x v="8"/>
    <s v="0.0"/>
    <n v="0"/>
    <n v="1299.07"/>
    <n v="90.93"/>
    <n v="1390"/>
    <x v="258"/>
    <s v="สำเร็จ"/>
    <s v="True Shop The Mall Bangkapi"/>
    <s v="ชำระครบ"/>
    <m/>
    <s v="KBANK"/>
    <n v="1390"/>
    <s v="9/8/2026 15:22"/>
    <s v="1IPD109PPL002"/>
    <s v="People air4-5 / Grey"/>
    <n v="1"/>
    <n v="1490"/>
    <s v="100.0"/>
    <n v="1390"/>
    <s v=""/>
    <s v="FLAGSHIP PEOPLE"/>
    <x v="4"/>
    <s v="True Shop The Mall Bangkapi"/>
    <s v="BMA IV - South East"/>
    <s v="BMA"/>
  </r>
  <r>
    <s v="RC-153-202608004"/>
    <s v="True Shop Central Festival Chiangmai"/>
    <s v="POS"/>
    <x v="8"/>
    <s v="0.0"/>
    <n v="0"/>
    <n v="551.4"/>
    <n v="38.6"/>
    <n v="590"/>
    <x v="12"/>
    <s v="สำเร็จ"/>
    <s v="True Shop Central Festival Chiangmai"/>
    <s v="ชำระครบ"/>
    <m/>
    <s v="TTB"/>
    <n v="590"/>
    <s v="9/8/2026 15:10"/>
    <s v="2IPH172SCM013"/>
    <s v="Sheep Clear Magsafe - iPhone 17 Pro"/>
    <n v="1"/>
    <n v="690"/>
    <s v="100.0"/>
    <n v="590"/>
    <s v=""/>
    <s v="Sheep Clear"/>
    <x v="56"/>
    <s v="True Shop Central Festival Chiangmai"/>
    <s v="UPC - Upper North"/>
    <s v="UPC I"/>
  </r>
  <r>
    <s v="RC-199-202608007"/>
    <s v="True Shop Central Nakorn Sithammarat (D)"/>
    <s v="POS"/>
    <x v="8"/>
    <s v="0.0"/>
    <n v="0"/>
    <n v="551.4"/>
    <n v="38.6"/>
    <n v="590"/>
    <x v="84"/>
    <s v="สำเร็จ"/>
    <s v="True Shop Central Nakorn Sithammarat (D)"/>
    <s v="ชำระครบ"/>
    <m/>
    <s v="KBANK"/>
    <n v="590"/>
    <s v="9/8/2026 15:09"/>
    <s v="2IPH173SCM013"/>
    <s v="Sheep Clear Magsafe - iPhone 17 Pro Max"/>
    <n v="1"/>
    <n v="690"/>
    <s v="100.0"/>
    <n v="590"/>
    <s v=""/>
    <s v="Sheep Clear"/>
    <x v="58"/>
    <s v="True Shop Central Nakorn Sithammarat (D)"/>
    <s v="UPC - Lower South"/>
    <s v="UPC II"/>
  </r>
  <r>
    <s v="RC-71-202608013"/>
    <s v="True Shop Robinson Roi-Et"/>
    <s v="POS"/>
    <x v="8"/>
    <s v="0.0"/>
    <n v="0"/>
    <n v="1850.47"/>
    <n v="129.53"/>
    <n v="1980"/>
    <x v="500"/>
    <s v="สำเร็จ"/>
    <s v="True Shop Robinson Roi-Et"/>
    <s v="ชำระครบ"/>
    <m/>
    <s v="KBANK"/>
    <n v="1980"/>
    <s v="9/8/2026 15:08"/>
    <s v="8IPH170IMM485"/>
    <s v="iPhone 17 Magsafe - Shiro Playtime"/>
    <n v="1"/>
    <n v="990"/>
    <s v="0.0"/>
    <n v="990"/>
    <s v=""/>
    <s v="Shiro"/>
    <x v="43"/>
    <s v="True Shop Robinson Roi-Et"/>
    <s v="UPC - Central Northeast"/>
    <s v="UPC I"/>
  </r>
  <r>
    <s v="RC-71-202608013"/>
    <s v="True Shop Robinson Roi-Et"/>
    <s v="POS"/>
    <x v="8"/>
    <m/>
    <m/>
    <m/>
    <m/>
    <m/>
    <x v="500"/>
    <s v="สำเร็จ"/>
    <s v="True Shop Robinson Roi-Et"/>
    <s v="ชำระครบ"/>
    <m/>
    <s v=""/>
    <s v=""/>
    <s v=""/>
    <s v="4IPH173IMM524"/>
    <s v="Sheep Canvas 17 Pro Max - Pompompurin"/>
    <n v="1"/>
    <n v="990"/>
    <s v="0.0"/>
    <n v="990"/>
    <s v=""/>
    <s v="Sanrio x Sheep"/>
    <x v="43"/>
    <s v="True Shop Robinson Roi-Et"/>
    <s v="UPC - Central Northeast"/>
    <s v="UPC I"/>
  </r>
  <r>
    <s v="RC-180-202608020"/>
    <s v="True Shop Future Park Rangsit Fl.2"/>
    <s v="POS"/>
    <x v="8"/>
    <s v="0.0"/>
    <n v="0"/>
    <n v="466.36"/>
    <n v="32.64"/>
    <n v="499"/>
    <x v="501"/>
    <s v="สำเร็จ"/>
    <s v="True Shop Future Park Rangsit Fl.2"/>
    <s v="ชำระครบ"/>
    <m/>
    <s v="TTB"/>
    <n v="499"/>
    <s v="9/8/2026 15:02"/>
    <s v="9PHC999CHR540"/>
    <s v="Sheep Phone Charm - Monchhichi Brown"/>
    <n v="1"/>
    <n v="499"/>
    <s v="0.0"/>
    <n v="499"/>
    <s v=""/>
    <s v="Monchhichi TH"/>
    <x v="8"/>
    <s v="True Shop  Future Park Rangsit Fl.2"/>
    <s v="BMA III - North East"/>
    <s v="BMA"/>
  </r>
  <r>
    <s v="RC-197-202608010"/>
    <s v="True Shop Central Udon Thani (D)"/>
    <s v="POS"/>
    <x v="8"/>
    <s v="0.0"/>
    <n v="0"/>
    <n v="831.78"/>
    <n v="58.22"/>
    <n v="890"/>
    <x v="202"/>
    <s v="สำเร็จ"/>
    <s v="True Shop Central Udon Thani (D)"/>
    <s v="ชำระครบ"/>
    <m/>
    <s v="KBANK"/>
    <n v="890"/>
    <s v="9/8/2026 15:02"/>
    <s v="9IPH170IMM514"/>
    <s v="iPhone 17 Magsafe - Monchhichi"/>
    <n v="1"/>
    <n v="990"/>
    <s v="100.0"/>
    <n v="890"/>
    <s v=""/>
    <s v="Monchhichi TH"/>
    <x v="62"/>
    <s v="True Shop Central Udon Thani (D)"/>
    <s v="UPC - Upper Northeast"/>
    <s v="UPC I"/>
  </r>
  <r>
    <s v="RC-25-202608015"/>
    <s v="True Shop Central Plaza Rayong"/>
    <s v="POS"/>
    <x v="8"/>
    <s v="0.0"/>
    <n v="0"/>
    <n v="831.78"/>
    <n v="58.22"/>
    <n v="890"/>
    <x v="163"/>
    <s v="สำเร็จ"/>
    <s v="True Shop Central Plaza Rayong"/>
    <s v="ชำระครบ"/>
    <m/>
    <s v="KBANK"/>
    <n v="890"/>
    <s v="9/8/2026 15:00"/>
    <s v="4IPH173IMM522"/>
    <s v="Sheep Canvas 17 Pro Max - Little Twin Stars"/>
    <n v="1"/>
    <n v="990"/>
    <s v="100.0"/>
    <n v="890"/>
    <s v=""/>
    <s v="Sanrio x Sheep"/>
    <x v="20"/>
    <s v="True Shop Central Plaza Rayong"/>
    <s v="UPC - East"/>
    <s v="UPC II"/>
  </r>
  <r>
    <s v="RC-207-202608013"/>
    <s v="True Shop Fashion Island (D)"/>
    <s v="POS"/>
    <x v="8"/>
    <s v="0.0"/>
    <n v="0"/>
    <n v="831.78"/>
    <n v="58.22"/>
    <n v="890"/>
    <x v="502"/>
    <s v="สำเร็จ"/>
    <s v="True Shop Fashion Island (D)"/>
    <s v="ชำระครบ"/>
    <m/>
    <s v="KBANK"/>
    <n v="890"/>
    <s v="9/8/2026 14:59"/>
    <s v="9IPH173IMM507"/>
    <s v="iPhone 17 Pro Max Magsafe - Momorei Rico"/>
    <n v="1"/>
    <n v="990"/>
    <s v="100.0"/>
    <n v="890"/>
    <s v=""/>
    <s v="Momorei"/>
    <x v="67"/>
    <s v="True Shop Fashion Island (D)"/>
    <s v="BMA III - North East"/>
    <s v="BMA"/>
  </r>
  <r>
    <s v="RC-180-202608019"/>
    <s v="True Shop Future Park Rangsit Fl.2"/>
    <s v="POS"/>
    <x v="8"/>
    <s v="0.0"/>
    <n v="0"/>
    <n v="831.78"/>
    <n v="58.22"/>
    <n v="890"/>
    <x v="503"/>
    <s v="สำเร็จ"/>
    <s v="True Shop Future Park Rangsit Fl.2"/>
    <s v="ชำระครบ"/>
    <m/>
    <s v="TTB"/>
    <n v="890"/>
    <s v="9/8/2026 14:58"/>
    <s v="4IPH173IMM516"/>
    <s v="Sheep Canvas 17 Pro Max - Cinnamoroll"/>
    <n v="1"/>
    <n v="990"/>
    <s v="100.0"/>
    <n v="890"/>
    <s v=""/>
    <s v="Sanrio x Sheep"/>
    <x v="8"/>
    <s v="True Shop  Future Park Rangsit Fl.2"/>
    <s v="BMA III - North East"/>
    <s v="BMA"/>
  </r>
  <r>
    <s v="RC-197-202608009"/>
    <s v="True Shop Central Udon Thani (D)"/>
    <s v="POS"/>
    <x v="8"/>
    <s v="0.0"/>
    <n v="0"/>
    <n v="925.23"/>
    <n v="64.77"/>
    <n v="990"/>
    <x v="466"/>
    <s v="สำเร็จ"/>
    <s v="True Shop Central Udon Thani (D)"/>
    <s v="ชำระครบ"/>
    <m/>
    <s v="KBANK"/>
    <n v="990"/>
    <s v="9/8/2026 14:58"/>
    <s v="9IPH173IMM515"/>
    <s v="iPhone 17 Pro Max Magsafe - Kawaii Monchhichi"/>
    <n v="1"/>
    <n v="990"/>
    <s v="0.0"/>
    <n v="990"/>
    <s v=""/>
    <s v="Monchhichi TH"/>
    <x v="62"/>
    <s v="True Shop Central Udon Thani (D)"/>
    <s v="UPC - Upper Northeast"/>
    <s v="UPC I"/>
  </r>
  <r>
    <s v="RC-169-202608026"/>
    <s v="True Shop Central Westgate"/>
    <s v="POS"/>
    <x v="8"/>
    <s v="0.0"/>
    <n v="0"/>
    <n v="831.78"/>
    <n v="58.22"/>
    <n v="890"/>
    <x v="188"/>
    <s v="สำเร็จ"/>
    <s v="True Shop Central West Gate"/>
    <s v="ชำระครบ"/>
    <m/>
    <s v="KBANK"/>
    <n v="890"/>
    <s v="9/8/2026 14:55"/>
    <s v="5IPH173IMM527"/>
    <s v="iPhone 17 Pro Max Magsafe - Mickey and Friends"/>
    <n v="1"/>
    <n v="990"/>
    <s v="100.0"/>
    <n v="890"/>
    <s v=""/>
    <s v="Disney x Sheep"/>
    <x v="17"/>
    <s v="True Shop Central West Gate"/>
    <s v="BMA I - North West"/>
    <s v="BMA"/>
  </r>
  <r>
    <s v="RC-179-202608027"/>
    <s v="True Shop Megabangna"/>
    <s v="POS"/>
    <x v="8"/>
    <s v="0.0"/>
    <n v="0"/>
    <n v="831.78"/>
    <n v="58.22"/>
    <n v="890"/>
    <x v="183"/>
    <s v="สำเร็จ"/>
    <s v="True Shop Mega Bangna"/>
    <s v="ชำระครบ"/>
    <m/>
    <s v="KBANK"/>
    <n v="890"/>
    <s v="9/8/2026 14:53"/>
    <s v="4IPH173IMM516"/>
    <s v="Sheep Canvas 17 Pro Max - Cinnamoroll"/>
    <n v="1"/>
    <n v="990"/>
    <s v="100.0"/>
    <n v="890"/>
    <s v=""/>
    <s v="Sanrio x Sheep"/>
    <x v="11"/>
    <s v="True Shop Mega Bangna"/>
    <s v="BMA IV - South East"/>
    <s v="BMA"/>
  </r>
  <r>
    <s v="RC-143-202608005"/>
    <s v="True Shop Central Krabi"/>
    <s v="POS"/>
    <x v="8"/>
    <s v="0.0"/>
    <n v="0"/>
    <n v="925.23"/>
    <n v="64.77"/>
    <n v="990"/>
    <x v="251"/>
    <s v="สำเร็จ"/>
    <s v="True Shop Central Krabi"/>
    <s v="ชำระครบ"/>
    <m/>
    <s v="TTB"/>
    <n v="990"/>
    <s v="9/8/2026 14:45"/>
    <s v="4IPH173IMM524"/>
    <s v="Sheep Canvas 17 Pro Max - Pompompurin"/>
    <n v="1"/>
    <n v="990"/>
    <s v="0.0"/>
    <n v="990"/>
    <s v=""/>
    <s v="Sanrio x Sheep"/>
    <x v="9"/>
    <s v="True Shop Central Krabi"/>
    <s v="UPC - Upper South"/>
    <s v="UPC II"/>
  </r>
  <r>
    <s v="RC-180-202608018"/>
    <s v="True Shop Future Park Rangsit Fl.2"/>
    <s v="POS"/>
    <x v="8"/>
    <s v="0.0"/>
    <n v="0"/>
    <n v="551.4"/>
    <n v="38.6"/>
    <n v="590"/>
    <x v="504"/>
    <s v="สำเร็จ"/>
    <s v="True Shop Future Park Rangsit Fl.2"/>
    <s v="ชำระครบ"/>
    <m/>
    <s v="KBANK"/>
    <n v="590"/>
    <s v="9/8/2026 14:43"/>
    <s v="2IPH173SCM013"/>
    <s v="Sheep Clear Magsafe - iPhone 17 Pro Max"/>
    <n v="1"/>
    <n v="690"/>
    <s v="100.0"/>
    <n v="590"/>
    <s v=""/>
    <s v="Sheep Clear"/>
    <x v="8"/>
    <s v="True Shop  Future Park Rangsit Fl.2"/>
    <s v="BMA III - North East"/>
    <s v="BMA"/>
  </r>
  <r>
    <s v="RC-99-202608001"/>
    <s v="True Shop Mini Lomsak Phetchabun"/>
    <s v="POS"/>
    <x v="8"/>
    <s v="0.0"/>
    <n v="0"/>
    <n v="831.78"/>
    <n v="58.22"/>
    <n v="890"/>
    <x v="494"/>
    <s v="สำเร็จ"/>
    <s v="True Shop Mini Lomsak Phetchabun"/>
    <s v="ชำระครบ"/>
    <m/>
    <s v="TTB"/>
    <n v="890"/>
    <s v="9/8/2026 14:41"/>
    <s v="4IPH173IMM524"/>
    <s v="Sheep Canvas 17 Pro Max - Pompompurin"/>
    <n v="1"/>
    <n v="990"/>
    <s v="100.0"/>
    <n v="890"/>
    <s v=""/>
    <s v="Sanrio x Sheep"/>
    <x v="96"/>
    <s v="True Shop Mini Lomsak Phetchabun"/>
    <s v="UPC - Lower North"/>
    <s v="UPC I"/>
  </r>
  <r>
    <s v="RC-61-202608013"/>
    <s v="True Shop Central Rama 2"/>
    <s v="POS"/>
    <x v="8"/>
    <s v="0.0"/>
    <n v="0"/>
    <n v="551.4"/>
    <n v="38.6"/>
    <n v="590"/>
    <x v="247"/>
    <s v="สำเร็จ"/>
    <s v="True Shop Central Rama 2"/>
    <s v="ชำระครบ"/>
    <m/>
    <s v="KBANK"/>
    <n v="590"/>
    <s v="9/8/2026 14:40"/>
    <s v="2IPH172SCM013"/>
    <s v="Sheep Clear Magsafe - iPhone 17 Pro"/>
    <n v="1"/>
    <n v="690"/>
    <s v="100.0"/>
    <n v="590"/>
    <s v=""/>
    <s v="Sheep Clear"/>
    <x v="3"/>
    <s v="True Shop Central Rama 2"/>
    <s v="BMA II - South West"/>
    <s v="BMA"/>
  </r>
  <r>
    <s v="RC-209-202608008"/>
    <s v="True Shop Central Plaza Udonthani"/>
    <s v="POS"/>
    <x v="8"/>
    <s v="0.0"/>
    <n v="0"/>
    <n v="831.78"/>
    <n v="58.22"/>
    <n v="890"/>
    <x v="505"/>
    <s v="สำเร็จ"/>
    <s v="True Shop Central Plaza Udonthani"/>
    <s v="ชำระครบ"/>
    <m/>
    <s v="KBANK"/>
    <n v="890"/>
    <s v="9/8/2026 14:31"/>
    <s v="9IPH173IMM514"/>
    <s v="iPhone 17 Pro Max Magsafe - Monchhichi"/>
    <n v="1"/>
    <n v="990"/>
    <s v="100.0"/>
    <n v="890"/>
    <s v=""/>
    <s v="Monchhichi TH"/>
    <x v="63"/>
    <s v="True Shop Central Plaza Udonthani"/>
    <s v="UPC - Upper Northeast"/>
    <s v="UPC I"/>
  </r>
  <r>
    <s v="RC-149-202608007"/>
    <s v="True Shop Central Rama9 4Fl."/>
    <s v="POS"/>
    <x v="8"/>
    <s v="0.0"/>
    <n v="0"/>
    <n v="551.4"/>
    <n v="38.6"/>
    <n v="590"/>
    <x v="12"/>
    <s v="สำเร็จ"/>
    <s v="True Shop Central Rama 9 4Fl."/>
    <s v="ชำระครบ"/>
    <m/>
    <s v="TTB"/>
    <n v="590"/>
    <s v="9/8/2026 14:29"/>
    <s v="2IPH173SCM013"/>
    <s v="Sheep Clear Magsafe - iPhone 17 Pro Max"/>
    <n v="1"/>
    <n v="690"/>
    <s v="100.0"/>
    <n v="590"/>
    <s v=""/>
    <s v="Sheep Clear"/>
    <x v="29"/>
    <s v="True Shop Central Rama 9 4Fl."/>
    <s v="BMA V - Central"/>
    <s v="BMA"/>
  </r>
  <r>
    <s v="RC-81-202608006"/>
    <s v="True Shop Imperial World Samrong"/>
    <s v="POS"/>
    <x v="8"/>
    <s v="0.0"/>
    <n v="0"/>
    <n v="915.89"/>
    <n v="64.11"/>
    <n v="980"/>
    <x v="506"/>
    <s v="สำเร็จ"/>
    <s v="True Shop Imperial World Samrong"/>
    <s v="ชำระครบ"/>
    <m/>
    <s v="TTB"/>
    <n v="980"/>
    <s v="9/8/2026 14:25"/>
    <s v="2IPH170SCM555"/>
    <s v="Sheep Canvas Clear Matte Black - iPhone 17"/>
    <n v="1"/>
    <n v="690"/>
    <s v="0.0"/>
    <n v="690"/>
    <s v=""/>
    <s v="Sheep Clear"/>
    <x v="55"/>
    <s v="True Shop Imperial World Samrong"/>
    <s v="BMA IV - South East"/>
    <s v="BMA"/>
  </r>
  <r>
    <s v="RC-81-202608006"/>
    <s v="True Shop Imperial World Samrong"/>
    <s v="POS"/>
    <x v="8"/>
    <m/>
    <m/>
    <m/>
    <m/>
    <m/>
    <x v="506"/>
    <s v="สำเร็จ"/>
    <s v="True Shop Imperial World Samrong"/>
    <s v="ชำระครบ"/>
    <m/>
    <s v=""/>
    <s v=""/>
    <s v=""/>
    <s v="2SCP170BCG090"/>
    <s v="Sheep Bullet Camera Glass iPhone 17 - Silver"/>
    <n v="1"/>
    <n v="290"/>
    <s v="0.0"/>
    <n v="290"/>
    <s v=""/>
    <s v="Screen Protector"/>
    <x v="55"/>
    <s v="True Shop Imperial World Samrong"/>
    <s v="BMA IV - South East"/>
    <s v="BMA"/>
  </r>
  <r>
    <s v="RC-124-202608067"/>
    <s v="TRUE - Fashion Island"/>
    <s v="POS"/>
    <x v="8"/>
    <s v="0.0"/>
    <n v="0"/>
    <n v="457.94"/>
    <n v="32.06"/>
    <n v="490"/>
    <x v="6"/>
    <s v="สำเร็จ"/>
    <s v="True Shop Fashion Island"/>
    <s v="ชำระครบ"/>
    <m/>
    <s v="KBANK"/>
    <n v="490"/>
    <s v="9/8/2026 14:20"/>
    <s v="2SIP170SPC013"/>
    <s v="Sheep Screen Protector Clear - iPhone 17 / 16 Pro"/>
    <n v="1"/>
    <n v="490"/>
    <s v="0.0"/>
    <n v="490"/>
    <s v=""/>
    <s v="Screen Protector"/>
    <x v="6"/>
    <s v="True Shop Fashion Island"/>
    <s v="BMA III - North East"/>
    <s v="BMA"/>
  </r>
  <r>
    <s v="RC-170-202608020"/>
    <s v="True Shop Central Plaza Nakhon Ratchasima"/>
    <s v="POS"/>
    <x v="8"/>
    <s v="0.0"/>
    <n v="0"/>
    <n v="1009.35"/>
    <n v="70.650000000000006"/>
    <n v="1080"/>
    <x v="491"/>
    <s v="สำเร็จ"/>
    <s v="True Shop Central Plaza Nakhon Ratchasima"/>
    <s v="ชำระครบ"/>
    <m/>
    <s v="KBANK"/>
    <n v="1080"/>
    <s v="9/8/2026 14:20"/>
    <s v="2IPH172SCM013"/>
    <s v="Sheep Clear Magsafe - iPhone 17 Pro"/>
    <n v="1"/>
    <n v="690"/>
    <s v="0.0"/>
    <n v="690"/>
    <s v=""/>
    <s v="Sheep Clear"/>
    <x v="23"/>
    <s v="True Shop Central Plaza Nakhon Ratchasima"/>
    <s v="UPC - Lower Northeast"/>
    <s v="UPC I"/>
  </r>
  <r>
    <s v="RC-170-202608020"/>
    <s v="True Shop Central Plaza Nakhon Ratchasima"/>
    <s v="POS"/>
    <x v="8"/>
    <m/>
    <m/>
    <m/>
    <m/>
    <m/>
    <x v="491"/>
    <s v="สำเร็จ"/>
    <s v="True Shop Central Plaza Nakhon Ratchasima"/>
    <s v="ชำระครบ"/>
    <m/>
    <s v=""/>
    <s v=""/>
    <s v=""/>
    <s v="2SCP172BCG002"/>
    <s v="Sheep Bullet Camera Glass iPhone 17 Pro /17 Pro Max - Natural Titanium"/>
    <n v="1"/>
    <n v="390"/>
    <s v="0.0"/>
    <n v="390"/>
    <s v=""/>
    <s v="Screen Protector"/>
    <x v="23"/>
    <s v="True Shop Central Plaza Nakhon Ratchasima"/>
    <s v="UPC - Lower Northeast"/>
    <s v="UPC I"/>
  </r>
  <r>
    <s v="RC-163-202608010"/>
    <s v="True Shop Central Sriracha"/>
    <s v="POS"/>
    <x v="8"/>
    <s v="0.0"/>
    <n v="0"/>
    <n v="364.49"/>
    <n v="25.51"/>
    <n v="390"/>
    <x v="12"/>
    <s v="สำเร็จ"/>
    <s v="True Shop Central Sriracha"/>
    <s v="ชำระครบ"/>
    <m/>
    <s v="อื่นๆ"/>
    <n v="390"/>
    <s v="9/8/2026 14:11"/>
    <s v="4ACC999MWL522"/>
    <s v="Sheep Phone Wallet - Little Twin Stars"/>
    <n v="1"/>
    <n v="390"/>
    <s v="0.0"/>
    <n v="390"/>
    <s v=""/>
    <s v="Sanrio x Sheep"/>
    <x v="68"/>
    <s v="True Shop Central Sriracha"/>
    <s v="UPC - East"/>
    <s v="UPC II"/>
  </r>
  <r>
    <s v="RC-145-202608006"/>
    <s v="True Shop Seacon Bangkae"/>
    <s v="POS"/>
    <x v="8"/>
    <s v="0.0"/>
    <n v="0"/>
    <n v="925.23"/>
    <n v="64.77"/>
    <n v="990"/>
    <x v="463"/>
    <s v="สำเร็จ"/>
    <s v="True Shop Seacon Bangkae"/>
    <s v="ชำระครบ"/>
    <m/>
    <s v="KBANK"/>
    <n v="990"/>
    <s v="9/8/2026 14:07"/>
    <s v="4IPH173IMM518"/>
    <s v="Sheep Canvas 17 Pro Max - Pochacco"/>
    <n v="1"/>
    <n v="990"/>
    <s v="0.0"/>
    <n v="990"/>
    <s v=""/>
    <s v="Sanrio x Sheep"/>
    <x v="19"/>
    <s v="True Shop Seacon Bangkae"/>
    <s v="BMA II - South West"/>
    <s v="BMA"/>
  </r>
  <r>
    <s v="RC-156-202608012"/>
    <s v="True Shop The mall Bangkae"/>
    <s v="POS"/>
    <x v="8"/>
    <s v="0.0"/>
    <n v="0"/>
    <n v="551.4"/>
    <n v="38.6"/>
    <n v="590"/>
    <x v="392"/>
    <s v="สำเร็จ"/>
    <s v="True Shop The Mall Bangkae 2Fl."/>
    <s v="ชำระครบ"/>
    <m/>
    <s v="TTB"/>
    <n v="590"/>
    <s v="9/8/2026 14:07"/>
    <s v="2IPH173SCM013"/>
    <s v="Sheep Clear Magsafe - iPhone 17 Pro Max"/>
    <n v="1"/>
    <n v="690"/>
    <s v="100.0"/>
    <n v="590"/>
    <s v=""/>
    <s v="Sheep Clear"/>
    <x v="22"/>
    <s v="True Shop The Mall Bangkae 2Fl."/>
    <s v="BMA II - South West"/>
    <s v="BMA"/>
  </r>
  <r>
    <s v="RC-136-202608020"/>
    <s v="True Shop Seacon Square 2"/>
    <s v="POS"/>
    <x v="8"/>
    <s v="0.0"/>
    <n v="0"/>
    <n v="644.86"/>
    <n v="45.14"/>
    <n v="690"/>
    <x v="94"/>
    <s v="สำเร็จ"/>
    <s v="True Shop Seacon Square 2"/>
    <s v="ชำระครบ"/>
    <m/>
    <s v="TTB"/>
    <n v="690"/>
    <s v="9/8/2026 14:30"/>
    <s v="2IPH172SCM004"/>
    <s v="Sheep Canvas Clear Blue - iPhone 17 Pro"/>
    <n v="1"/>
    <n v="690"/>
    <s v="0.0"/>
    <n v="690"/>
    <s v=""/>
    <s v="Sheep Clear"/>
    <x v="21"/>
    <s v="True Shop Seacon Square 2"/>
    <s v="BMA IV - South East"/>
    <s v="BMA"/>
  </r>
  <r>
    <s v="RC-125-202608110"/>
    <s v="TRUE - Central Rama 9"/>
    <s v="POS"/>
    <x v="8"/>
    <s v="0.0"/>
    <n v="0"/>
    <n v="925.23"/>
    <n v="64.77"/>
    <n v="990"/>
    <x v="90"/>
    <s v="สำเร็จ"/>
    <s v="True Shop Central Rama 9"/>
    <s v="ชำระครบ"/>
    <m/>
    <s v="KBANK"/>
    <n v="990"/>
    <s v="9/8/2026 14:02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10"/>
    <s v="TRUE - Central Rama 9"/>
    <s v="POS"/>
    <x v="8"/>
    <m/>
    <m/>
    <m/>
    <m/>
    <m/>
    <x v="90"/>
    <s v="สำเร็จ"/>
    <s v="True Shop Central Rama 9"/>
    <s v="ชำระครบ"/>
    <m/>
    <s v=""/>
    <s v=""/>
    <s v=""/>
    <s v="4IPH173IMM520"/>
    <s v="Sheep Canvas 17 Pro Max - Hello Kitty"/>
    <n v="1"/>
    <n v="990"/>
    <s v="0.0"/>
    <n v="990"/>
    <s v=""/>
    <s v="Sanrio x Sheep"/>
    <x v="1"/>
    <s v="True Shop Central Rama 9"/>
    <s v="BMA V - Central"/>
    <s v="BMA"/>
  </r>
  <r>
    <s v="RC-125-202608109"/>
    <s v="TRUE - Central Rama 9"/>
    <s v="POS"/>
    <x v="8"/>
    <s v="0.0"/>
    <n v="0"/>
    <n v="326.17"/>
    <n v="22.83"/>
    <n v="349"/>
    <x v="90"/>
    <s v="สำเร็จ"/>
    <s v="True Shop Central Rama 9"/>
    <s v="ชำระครบ"/>
    <m/>
    <s v="KBANK"/>
    <n v="349"/>
    <s v="9/8/2026 13:59"/>
    <s v="4ACC999SGM522"/>
    <s v="Sheep Phone Grip - Little Twin Stars"/>
    <n v="1"/>
    <n v="349"/>
    <s v="0.0"/>
    <n v="349"/>
    <s v=""/>
    <s v="Sanrio x Sheep"/>
    <x v="1"/>
    <s v="True Shop Central Rama 9"/>
    <s v="BMA V - Central"/>
    <s v="BMA"/>
  </r>
  <r>
    <s v="RC-142-202608011"/>
    <s v="True Shop Central Pinklao 3Fl."/>
    <s v="POS"/>
    <x v="8"/>
    <s v="0.0"/>
    <n v="0"/>
    <n v="551.4"/>
    <n v="38.6"/>
    <n v="590"/>
    <x v="12"/>
    <s v="สำเร็จ"/>
    <s v="True Shop Central Pinklao 3Fl."/>
    <s v="ชำระครบ"/>
    <m/>
    <s v="TTB"/>
    <n v="590"/>
    <s v="9/8/2026 13:58"/>
    <s v="8IPH172IMM485"/>
    <s v="iPhone 17 Pro Magsafe - Shiro Playtime"/>
    <n v="1"/>
    <n v="590"/>
    <s v="0.0"/>
    <n v="590"/>
    <s v=""/>
    <s v="Shiro"/>
    <x v="0"/>
    <s v="True Shop Central Pinklao 3Fl."/>
    <s v="BMA II - South West"/>
    <s v="BMA"/>
  </r>
  <r>
    <s v="RC-153-202608003"/>
    <s v="True Shop Central Festival Chiangmai"/>
    <s v="POS"/>
    <x v="8"/>
    <s v="0.0"/>
    <n v="0"/>
    <n v="551.4"/>
    <n v="38.6"/>
    <n v="590"/>
    <x v="507"/>
    <s v="สำเร็จ"/>
    <s v="True Shop Central Festival Chiangmai"/>
    <s v="ชำระครบ"/>
    <m/>
    <s v="TTB"/>
    <n v="590"/>
    <s v="9/8/2026 13:55"/>
    <s v="2IPH173SCM013"/>
    <s v="Sheep Clear Magsafe - iPhone 17 Pro Max"/>
    <n v="1"/>
    <n v="690"/>
    <s v="100.0"/>
    <n v="590"/>
    <s v=""/>
    <s v="Sheep Clear"/>
    <x v="56"/>
    <s v="True Shop Central Festival Chiangmai"/>
    <s v="UPC - Upper North"/>
    <s v="UPC I"/>
  </r>
  <r>
    <s v="RC-145-202608005"/>
    <s v="True Shop Seacon Bangkae"/>
    <s v="POS"/>
    <x v="8"/>
    <s v="0.0"/>
    <n v="0"/>
    <n v="551.4"/>
    <n v="38.6"/>
    <n v="590"/>
    <x v="402"/>
    <s v="สำเร็จ"/>
    <s v="True Shop Seacon Bangkae"/>
    <s v="ชำระครบ"/>
    <m/>
    <s v="TTB"/>
    <n v="590"/>
    <s v="9/8/2026 13:54"/>
    <s v="2IPH170SCM558"/>
    <s v="Sheep Canvas Clear Matte Blue - iPhone 17"/>
    <n v="1"/>
    <n v="690"/>
    <s v="100.0"/>
    <n v="590"/>
    <s v=""/>
    <s v="Sheep Clear"/>
    <x v="19"/>
    <s v="True Shop Seacon Bangkae"/>
    <s v="BMA II - South West"/>
    <s v="BMA"/>
  </r>
  <r>
    <s v="RC-125-202608108"/>
    <s v="TRUE - Central Rama 9"/>
    <s v="POS"/>
    <x v="8"/>
    <s v="0.0"/>
    <n v="0"/>
    <n v="644.86"/>
    <n v="45.14"/>
    <n v="690"/>
    <x v="90"/>
    <s v="สำเร็จ"/>
    <s v="True Shop Central Rama 9"/>
    <s v="ชำระครบ"/>
    <m/>
    <s v="KBANK"/>
    <n v="690"/>
    <s v="9/8/2026 13:51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08"/>
    <s v="TRUE - Central Rama 9"/>
    <s v="POS"/>
    <x v="8"/>
    <m/>
    <m/>
    <m/>
    <m/>
    <m/>
    <x v="90"/>
    <s v="สำเร็จ"/>
    <s v="True Shop Central Rama 9"/>
    <s v="ชำระครบ"/>
    <m/>
    <s v=""/>
    <s v=""/>
    <s v=""/>
    <s v="2IPH142SCM013"/>
    <s v="Sheep Clear Magsafe - iPhone 14 Pro"/>
    <n v="1"/>
    <n v="690"/>
    <s v="0.0"/>
    <n v="690"/>
    <s v=""/>
    <s v="Sheep Clear"/>
    <x v="1"/>
    <s v="True Shop Central Rama 9"/>
    <s v="BMA V - Central"/>
    <s v="BMA"/>
  </r>
  <r>
    <s v="RC-180-202608017"/>
    <s v="True Shop Future Park Rangsit Fl.2"/>
    <s v="POS"/>
    <x v="8"/>
    <s v="0.0"/>
    <n v="0"/>
    <n v="457.94"/>
    <n v="32.06"/>
    <n v="490"/>
    <x v="508"/>
    <s v="สำเร็จ"/>
    <s v="True Shop Future Park Rangsit Fl.2"/>
    <s v="ชำระครบ"/>
    <m/>
    <s v="KBANK"/>
    <n v="490"/>
    <s v="9/8/2026 13:51"/>
    <s v="2SIP173SPC013"/>
    <s v="Sheep Screen Protector Clear - iPhone 17 Pro Max"/>
    <n v="1"/>
    <n v="490"/>
    <s v="0.0"/>
    <n v="490"/>
    <s v=""/>
    <s v="Screen Protector"/>
    <x v="8"/>
    <s v="True Shop  Future Park Rangsit Fl.2"/>
    <s v="BMA III - North East"/>
    <s v="BMA"/>
  </r>
  <r>
    <s v="RC-207-202608012"/>
    <s v="True Shop Fashion Island (D)"/>
    <s v="POS"/>
    <x v="8"/>
    <s v="0.0"/>
    <n v="0"/>
    <n v="831.78"/>
    <n v="58.22"/>
    <n v="890"/>
    <x v="240"/>
    <s v="สำเร็จ"/>
    <s v="True Shop Fashion Island (D)"/>
    <s v="ชำระครบ"/>
    <m/>
    <s v="KBANK"/>
    <n v="890"/>
    <s v="9/8/2026 13:46"/>
    <s v="4IPH173IMM520"/>
    <s v="Sheep Canvas 17 Pro Max - Hello Kitty"/>
    <n v="1"/>
    <n v="990"/>
    <s v="100.0"/>
    <n v="890"/>
    <s v=""/>
    <s v="Sanrio x Sheep"/>
    <x v="67"/>
    <s v="True Shop Fashion Island (D)"/>
    <s v="BMA III - North East"/>
    <s v="BMA"/>
  </r>
  <r>
    <s v="RC-148-202608012"/>
    <s v="True Shop The Mall Ngamwongwan 3FL."/>
    <s v="POS"/>
    <x v="8"/>
    <s v="0.0"/>
    <n v="0"/>
    <n v="551.4"/>
    <n v="38.6"/>
    <n v="590"/>
    <x v="210"/>
    <s v="สำเร็จ"/>
    <s v="True Shop The Mall Ngamwongwan 6Fl."/>
    <s v="ชำระครบ"/>
    <m/>
    <s v="TTB"/>
    <n v="590"/>
    <s v="9/8/2026 13:44"/>
    <s v="2IPH173SCM013"/>
    <s v="Sheep Clear Magsafe - iPhone 17 Pro Max"/>
    <n v="1"/>
    <n v="690"/>
    <s v="100.0"/>
    <n v="590"/>
    <s v=""/>
    <s v="Sheep Clear"/>
    <x v="47"/>
    <s v="True Shop The Mall Ngamwongwan 6Fl."/>
    <s v="BMA I - North West"/>
    <s v="BMA"/>
  </r>
  <r>
    <s v="RC-144-202608010"/>
    <s v="True Shop Maya Chiangmai"/>
    <s v="POS"/>
    <x v="8"/>
    <s v="0.0"/>
    <n v="0"/>
    <n v="831.78"/>
    <n v="58.22"/>
    <n v="890"/>
    <x v="252"/>
    <s v="สำเร็จ"/>
    <s v="True Shop Maya Chiangmai"/>
    <s v="ชำระครบ"/>
    <m/>
    <s v="KBANK"/>
    <n v="890"/>
    <s v="9/8/2026 13:40"/>
    <s v="4IPH170IMM522"/>
    <s v="Sheep Canvas 17 - Little Twin Stars"/>
    <n v="1"/>
    <n v="990"/>
    <s v="100.0"/>
    <n v="890"/>
    <s v=""/>
    <s v="Sanrio x Sheep"/>
    <x v="44"/>
    <s v="True Shop Maya Chiangmai"/>
    <s v="UPC - Upper North"/>
    <s v="UPC I"/>
  </r>
  <r>
    <s v="RC-125-202608107"/>
    <s v="TRUE - Central Rama 9"/>
    <s v="POS"/>
    <x v="8"/>
    <s v="0.0"/>
    <n v="0"/>
    <n v="1157.94"/>
    <n v="81.06"/>
    <n v="1239"/>
    <x v="174"/>
    <s v="สำเร็จ"/>
    <s v="True Shop Central Rama 9"/>
    <s v="ชำระครบ"/>
    <m/>
    <s v="KBANK"/>
    <n v="1239"/>
    <s v="9/8/2026 13:38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07"/>
    <s v="TRUE - Central Rama 9"/>
    <s v="POS"/>
    <x v="8"/>
    <m/>
    <m/>
    <m/>
    <m/>
    <m/>
    <x v="174"/>
    <s v="สำเร็จ"/>
    <s v="True Shop Central Rama 9"/>
    <s v="ชำระครบ"/>
    <m/>
    <s v=""/>
    <s v=""/>
    <s v=""/>
    <s v="9IPH172IMM435"/>
    <s v="iPhone 17 Pro Magsafe - Ribbon Bunny"/>
    <n v="1"/>
    <n v="990"/>
    <s v="73.94"/>
    <n v="916.06"/>
    <s v=""/>
    <s v="Esther Bunny x Sheep"/>
    <x v="1"/>
    <s v="True Shop Central Rama 9"/>
    <s v="BMA V - Central"/>
    <s v="BMA"/>
  </r>
  <r>
    <s v="RC-125-202608107"/>
    <s v="TRUE - Central Rama 9"/>
    <s v="POS"/>
    <x v="8"/>
    <m/>
    <m/>
    <m/>
    <m/>
    <m/>
    <x v="174"/>
    <s v="สำเร็จ"/>
    <s v="True Shop Central Rama 9"/>
    <s v="ชำระครบ"/>
    <m/>
    <s v=""/>
    <s v=""/>
    <s v=""/>
    <s v="9PHC999CHR434"/>
    <s v="Phone Charm - Esther Bunny"/>
    <n v="1"/>
    <n v="349"/>
    <s v="26.06"/>
    <n v="322.94"/>
    <s v=""/>
    <s v="Esther Bunny x Sheep"/>
    <x v="1"/>
    <s v="True Shop Central Rama 9"/>
    <s v="BMA V - Central"/>
    <s v="BMA"/>
  </r>
  <r>
    <s v="RC-179-202608026"/>
    <s v="True Shop Megabangna"/>
    <s v="POS"/>
    <x v="8"/>
    <s v="0.0"/>
    <n v="0"/>
    <n v="551.4"/>
    <n v="38.6"/>
    <n v="590"/>
    <x v="183"/>
    <s v="สำเร็จ"/>
    <s v="True Shop Mega Bangna"/>
    <s v="ชำระครบ"/>
    <m/>
    <s v="UOB"/>
    <n v="590"/>
    <s v="9/8/2026 13:37"/>
    <s v="2IPH172SCM013"/>
    <s v="Sheep Clear Magsafe - iPhone 17 Pro"/>
    <n v="1"/>
    <n v="690"/>
    <s v="100.0"/>
    <n v="590"/>
    <s v=""/>
    <s v="Sheep Clear"/>
    <x v="11"/>
    <s v="True Shop Mega Bangna"/>
    <s v="BMA IV - South East"/>
    <s v="BMA"/>
  </r>
  <r>
    <s v="RC-169-202608025"/>
    <s v="True Shop Central Westgate"/>
    <s v="POS"/>
    <x v="8"/>
    <s v="0.0"/>
    <n v="0"/>
    <n v="551.4"/>
    <n v="38.6"/>
    <n v="590"/>
    <x v="237"/>
    <s v="สำเร็จ"/>
    <s v="True Shop Central West Gate"/>
    <s v="ชำระครบ"/>
    <m/>
    <s v="KBANK"/>
    <n v="590"/>
    <s v="9/8/2026 13:37"/>
    <s v="2IPH172SCM013"/>
    <s v="Sheep Clear Magsafe - iPhone 17 Pro"/>
    <n v="1"/>
    <n v="690"/>
    <s v="100.0"/>
    <n v="590"/>
    <s v=""/>
    <s v="Sheep Clear"/>
    <x v="17"/>
    <s v="True Shop Central West Gate"/>
    <s v="BMA I - North West"/>
    <s v="BMA"/>
  </r>
  <r>
    <s v="RC-151-202608010"/>
    <s v="True Shop Central Plaza Suratthani"/>
    <s v="POS"/>
    <x v="8"/>
    <s v="0.0"/>
    <n v="0"/>
    <n v="551.4"/>
    <n v="38.6"/>
    <n v="590"/>
    <x v="509"/>
    <s v="สำเร็จ"/>
    <s v="True Shop Central Plaza Suratthani"/>
    <s v="ชำระครบ"/>
    <m/>
    <s v="Cash"/>
    <n v="590"/>
    <s v="9/8/2026 13:34"/>
    <s v="2IPH173SCM020"/>
    <s v="Sheep Canvas Clear Purple - iPhone 17 Pro Max"/>
    <n v="1"/>
    <n v="690"/>
    <s v="100.0"/>
    <n v="590"/>
    <s v=""/>
    <s v="Sheep Clear"/>
    <x v="5"/>
    <s v="True Shop Central Plaza Suratthani"/>
    <s v="UPC - Upper South"/>
    <s v="UPC II"/>
  </r>
  <r>
    <s v="RC-151-202608009"/>
    <s v="True Shop Central Plaza Suratthani"/>
    <s v="POS"/>
    <x v="8"/>
    <s v="0.0"/>
    <n v="0"/>
    <n v="831.78"/>
    <n v="58.22"/>
    <n v="890"/>
    <x v="509"/>
    <s v="สำเร็จ"/>
    <s v="True Shop Central Plaza Suratthani"/>
    <s v="ชำระครบ"/>
    <m/>
    <s v="Cash"/>
    <n v="890"/>
    <s v="9/8/2026 13:32"/>
    <s v="9IPH173IMM507"/>
    <s v="iPhone 17 Pro Max Magsafe - Momorei Rico"/>
    <n v="1"/>
    <n v="990"/>
    <s v="100.0"/>
    <n v="890"/>
    <s v=""/>
    <s v="Momorei"/>
    <x v="5"/>
    <s v="True Shop Central Plaza Suratthani"/>
    <s v="UPC - Upper South"/>
    <s v="UPC II"/>
  </r>
  <r>
    <s v="RC-164-202608016"/>
    <s v="True Shop Central East Ville"/>
    <s v="POS"/>
    <x v="8"/>
    <s v="0.0"/>
    <n v="0"/>
    <n v="644.86"/>
    <n v="45.14"/>
    <n v="690"/>
    <x v="146"/>
    <s v="สำเร็จ"/>
    <s v="True Shop Central Festival East Ville"/>
    <s v="ชำระครบ"/>
    <m/>
    <s v="อื่นๆ"/>
    <n v="690"/>
    <s v="9/8/2026 13:28"/>
    <s v="2IPH170SCM013"/>
    <s v="Sheep Clear Magsafe - iPhone 17"/>
    <n v="1"/>
    <n v="690"/>
    <s v="0.0"/>
    <n v="690"/>
    <s v=""/>
    <s v="Sheep Clear"/>
    <x v="74"/>
    <s v="True Shop Central Festival East Ville"/>
    <s v="BMA V - Central"/>
    <s v="BMA"/>
  </r>
  <r>
    <s v="RC-125-202608106"/>
    <s v="TRUE - Central Rama 9"/>
    <s v="POS"/>
    <x v="8"/>
    <s v="0.0"/>
    <n v="0"/>
    <n v="925.23"/>
    <n v="64.77"/>
    <n v="990"/>
    <x v="17"/>
    <s v="สำเร็จ"/>
    <s v="True Shop Central Rama 9"/>
    <s v="ชำระครบ"/>
    <m/>
    <s v="KBANK"/>
    <n v="990"/>
    <s v="9/8/2026 13:23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06"/>
    <s v="TRUE - Central Rama 9"/>
    <s v="POS"/>
    <x v="8"/>
    <m/>
    <m/>
    <m/>
    <m/>
    <m/>
    <x v="17"/>
    <s v="สำเร็จ"/>
    <s v="True Shop Central Rama 9"/>
    <s v="ชำระครบ"/>
    <m/>
    <s v=""/>
    <s v=""/>
    <s v=""/>
    <s v="4SSC505IMM518"/>
    <s v="Sheep Canvas S25 Ultra - Pochacco"/>
    <n v="1"/>
    <n v="990"/>
    <s v="0.0"/>
    <n v="990"/>
    <s v=""/>
    <s v="Sanrio x Sheep"/>
    <x v="1"/>
    <s v="True Shop Central Rama 9"/>
    <s v="BMA V - Central"/>
    <s v="BMA"/>
  </r>
  <r>
    <s v="RC-125-202608105"/>
    <s v="TRUE - Central Rama 9"/>
    <s v="POS"/>
    <x v="8"/>
    <s v="0.0"/>
    <n v="0"/>
    <n v="925.23"/>
    <n v="64.77"/>
    <n v="990"/>
    <x v="90"/>
    <s v="สำเร็จ"/>
    <s v="True Shop Central Rama 9"/>
    <s v="ชำระครบ"/>
    <m/>
    <s v="KBANK"/>
    <n v="990"/>
    <s v="9/8/2026 13:20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05"/>
    <s v="TRUE - Central Rama 9"/>
    <s v="POS"/>
    <x v="8"/>
    <m/>
    <m/>
    <m/>
    <m/>
    <m/>
    <x v="90"/>
    <s v="สำเร็จ"/>
    <s v="True Shop Central Rama 9"/>
    <s v="ชำระครบ"/>
    <m/>
    <s v=""/>
    <s v=""/>
    <s v=""/>
    <s v="9IPH173IMM514"/>
    <s v="iPhone 17 Pro Max Magsafe - Monchhichi"/>
    <n v="1"/>
    <n v="990"/>
    <s v="0.0"/>
    <n v="990"/>
    <s v=""/>
    <s v="Monchhichi TH"/>
    <x v="1"/>
    <s v="True Shop Central Rama 9"/>
    <s v="BMA V - Central"/>
    <s v="BMA"/>
  </r>
  <r>
    <s v="RC-200-202608006"/>
    <s v="True Shop Central Plaza Ubon Ratchathani (D)"/>
    <s v="POS"/>
    <x v="8"/>
    <s v="0.0"/>
    <n v="0"/>
    <n v="644.86"/>
    <n v="45.14"/>
    <n v="690"/>
    <x v="92"/>
    <s v="สำเร็จ"/>
    <s v="True Shop Central Plaza Ubon Ratchathani (D)"/>
    <s v="ชำระครบ"/>
    <m/>
    <s v="TTB"/>
    <n v="690"/>
    <s v="9/8/2026 13:17"/>
    <s v="2IPH170SCM556"/>
    <s v="Sheep Canvas Clear Matte Pink - iPhone 17"/>
    <n v="1"/>
    <n v="690"/>
    <s v="0.0"/>
    <n v="690"/>
    <s v=""/>
    <s v="Sheep Clear"/>
    <x v="32"/>
    <s v="True Shop Central Plaza Ubon Ratchathani (D)"/>
    <s v="UPC - Central Northeast"/>
    <s v="UPC I"/>
  </r>
  <r>
    <s v="RC-208-202608017"/>
    <s v="True Shop Central Khonkaen"/>
    <s v="POS"/>
    <x v="8"/>
    <s v="0.0"/>
    <n v="0"/>
    <n v="831.78"/>
    <n v="58.22"/>
    <n v="890"/>
    <x v="12"/>
    <s v="สำเร็จ"/>
    <s v="True Shop Central Khonkaen"/>
    <s v="ชำระครบ"/>
    <m/>
    <s v="KBANK"/>
    <n v="890"/>
    <s v="9/8/2026 13:11"/>
    <s v="4IPH173IMM516"/>
    <s v="Sheep Canvas 17 Pro Max - Cinnamoroll"/>
    <n v="1"/>
    <n v="990"/>
    <s v="100.0"/>
    <n v="890"/>
    <s v=""/>
    <s v="Sanrio x Sheep"/>
    <x v="13"/>
    <s v="True Shop Central Khonkaen"/>
    <s v="UPC - Upper Northeast"/>
    <s v="UPC I"/>
  </r>
  <r>
    <s v="RC-158-202608007"/>
    <s v="True Shop Central Nakhonsawan"/>
    <s v="POS"/>
    <x v="8"/>
    <s v="0.0"/>
    <n v="0"/>
    <n v="822.43"/>
    <n v="57.57"/>
    <n v="880"/>
    <x v="175"/>
    <s v="สำเร็จ"/>
    <s v="True Shop Central Nakhonsawan"/>
    <s v="ชำระครบ"/>
    <m/>
    <s v="KBANK"/>
    <n v="880"/>
    <s v="9/8/2026 11:09"/>
    <s v="2IPH170SCM013"/>
    <s v="Sheep Clear Magsafe - iPhone 17"/>
    <n v="1"/>
    <n v="690"/>
    <s v="70.41"/>
    <n v="619.59"/>
    <s v=""/>
    <s v="Sheep Clear"/>
    <x v="80"/>
    <s v="True Shop Central Nakhonsawan"/>
    <s v="UPC - Central"/>
    <s v="UPC II"/>
  </r>
  <r>
    <s v="RC-158-202608007"/>
    <s v="True Shop Central Nakhonsawan"/>
    <s v="POS"/>
    <x v="8"/>
    <m/>
    <m/>
    <m/>
    <m/>
    <m/>
    <x v="175"/>
    <s v="สำเร็จ"/>
    <s v="True Shop Central Nakhonsawan"/>
    <s v="ชำระครบ"/>
    <m/>
    <s v=""/>
    <s v=""/>
    <s v=""/>
    <s v="2SCP170BCG109"/>
    <s v="Sheep Bullet Camera Glass iPhone 17 - Light Purple"/>
    <n v="1"/>
    <n v="290"/>
    <s v="29.59"/>
    <n v="260.41000000000003"/>
    <s v=""/>
    <s v="Screen Protector"/>
    <x v="80"/>
    <s v="True Shop Central Nakhonsawan"/>
    <s v="UPC - Central"/>
    <s v="UPC II"/>
  </r>
  <r>
    <s v="RC-137-202608008"/>
    <s v="True Shop Central Nakhornpathom"/>
    <s v="POS"/>
    <x v="8"/>
    <s v="0.0"/>
    <n v="0"/>
    <n v="644.86"/>
    <n v="45.14"/>
    <n v="690"/>
    <x v="83"/>
    <s v="สำเร็จ"/>
    <s v="True Shop Central Nakhornpathom"/>
    <s v="ชำระครบ"/>
    <m/>
    <s v="TTB"/>
    <n v="690"/>
    <s v="9/8/2026 13:06"/>
    <s v="2IPH170SCM001"/>
    <s v="Sheep Canvas Clear Black - iPhone 17"/>
    <n v="1"/>
    <n v="690"/>
    <s v="0.0"/>
    <n v="690"/>
    <s v=""/>
    <s v="Sheep Clear"/>
    <x v="57"/>
    <s v="True Shop Central Nakhornpathom"/>
    <s v="UPC - West"/>
    <s v="UPC II"/>
  </r>
  <r>
    <s v="RC-181-202608017"/>
    <s v="True Shop Central Northville"/>
    <s v="POS"/>
    <x v="8"/>
    <s v="0.0"/>
    <n v="0"/>
    <n v="831.78"/>
    <n v="58.22"/>
    <n v="890"/>
    <x v="336"/>
    <s v="สำเร็จ"/>
    <s v="True Shop Central Northville"/>
    <s v="ชำระครบ"/>
    <m/>
    <s v="KBANK"/>
    <n v="890"/>
    <s v="9/8/2026 12:59"/>
    <s v="4IPH173IMM520"/>
    <s v="Sheep Canvas 17 Pro Max - Hello Kitty"/>
    <n v="1"/>
    <n v="990"/>
    <s v="100.0"/>
    <n v="890"/>
    <s v=""/>
    <s v="Sanrio x Sheep"/>
    <x v="25"/>
    <s v="True Shop Central Northville"/>
    <s v="BMA I - North West"/>
    <s v="BMA"/>
  </r>
  <r>
    <s v="RC-124-202608066"/>
    <s v="TRUE - Fashion Island"/>
    <s v="POS"/>
    <x v="8"/>
    <s v="0.0"/>
    <n v="0"/>
    <n v="326.17"/>
    <n v="22.83"/>
    <n v="349"/>
    <x v="8"/>
    <s v="สำเร็จ"/>
    <s v="True Shop Fashion Island"/>
    <s v="ชำระครบ"/>
    <m/>
    <s v="KBANK"/>
    <n v="349"/>
    <s v="9/8/2026 12:58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66"/>
    <s v="TRUE - Fashion Island"/>
    <s v="POS"/>
    <x v="8"/>
    <m/>
    <m/>
    <m/>
    <m/>
    <m/>
    <x v="8"/>
    <s v="สำเร็จ"/>
    <s v="True Shop Fashion Island"/>
    <s v="ชำระครบ"/>
    <m/>
    <s v=""/>
    <s v=""/>
    <s v=""/>
    <s v="9IPH999SGM515"/>
    <s v="Griptok Magsafe - Kawaii Monchhichi"/>
    <n v="1"/>
    <n v="349"/>
    <s v="0.0"/>
    <n v="349"/>
    <s v=""/>
    <s v="Monchhichi TH"/>
    <x v="6"/>
    <s v="True Shop Fashion Island"/>
    <s v="BMA III - North East"/>
    <s v="BMA"/>
  </r>
  <r>
    <s v="RC-140-202608017"/>
    <s v="True Shop Central Plaza Mahachai"/>
    <s v="POS"/>
    <x v="8"/>
    <s v="0.0"/>
    <n v="0"/>
    <n v="551.4"/>
    <n v="38.6"/>
    <n v="590"/>
    <x v="100"/>
    <s v="สำเร็จ"/>
    <s v="True Shop Central Plaza Mahachai"/>
    <s v="ชำระครบ"/>
    <m/>
    <s v="TTB"/>
    <n v="590"/>
    <s v="9/8/2026 12:57"/>
    <s v="2IPH172SCM013"/>
    <s v="Sheep Clear Magsafe - iPhone 17 Pro"/>
    <n v="1"/>
    <n v="690"/>
    <s v="100.0"/>
    <n v="590"/>
    <s v=""/>
    <s v="Sheep Clear"/>
    <x v="41"/>
    <s v="True Shop Central Plaza Mahachai"/>
    <s v="UPC - West"/>
    <s v="UPC II"/>
  </r>
  <r>
    <s v="RC-124-202608065"/>
    <s v="TRUE - Fashion Island"/>
    <s v="POS"/>
    <x v="8"/>
    <s v="0.0"/>
    <n v="0"/>
    <n v="831.78"/>
    <n v="58.22"/>
    <n v="890"/>
    <x v="8"/>
    <s v="สำเร็จ"/>
    <s v="True Shop Fashion Island"/>
    <s v="ชำระครบ"/>
    <m/>
    <s v="KBANK"/>
    <n v="890"/>
    <s v="9/8/2026 12:55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65"/>
    <s v="TRUE - Fashion Island"/>
    <s v="POS"/>
    <x v="8"/>
    <m/>
    <m/>
    <m/>
    <m/>
    <m/>
    <x v="8"/>
    <s v="สำเร็จ"/>
    <s v="True Shop Fashion Island"/>
    <s v="ชำระครบ"/>
    <m/>
    <s v=""/>
    <s v=""/>
    <s v=""/>
    <s v="4IPH173IMM524"/>
    <s v="Sheep Canvas 17 Pro Max - Pompompurin"/>
    <n v="1"/>
    <n v="990"/>
    <s v="100.0"/>
    <n v="890"/>
    <s v=""/>
    <s v="Sanrio x Sheep"/>
    <x v="6"/>
    <s v="True Shop Fashion Island"/>
    <s v="BMA III - North East"/>
    <s v="BMA"/>
  </r>
  <r>
    <s v="RC-131-202608007"/>
    <s v="True Shop Central Chaengwattana"/>
    <s v="POS"/>
    <x v="8"/>
    <s v="0.0"/>
    <n v="0"/>
    <n v="551.4"/>
    <n v="38.6"/>
    <n v="590"/>
    <x v="12"/>
    <s v="สำเร็จ"/>
    <s v="True Shop Central Chaengwattana"/>
    <s v="ชำระครบ"/>
    <m/>
    <s v="SCB"/>
    <n v="590"/>
    <s v="9/8/2026 12:55"/>
    <s v="2IPH170SCM013"/>
    <s v="Sheep Clear Magsafe - iPhone 17"/>
    <n v="1"/>
    <n v="690"/>
    <s v="100.0"/>
    <n v="590"/>
    <s v=""/>
    <s v="Sheep Clear"/>
    <x v="77"/>
    <s v="True Shop Central Chaengwattana"/>
    <s v="BMA I - North West"/>
    <s v="BMA"/>
  </r>
  <r>
    <s v="RC-61-202608012"/>
    <s v="True Shop Central Rama 2"/>
    <s v="POS"/>
    <x v="8"/>
    <s v="0.0"/>
    <n v="0"/>
    <n v="831.78"/>
    <n v="58.22"/>
    <n v="890"/>
    <x v="510"/>
    <s v="สำเร็จ"/>
    <s v="True Shop Central Rama 2"/>
    <s v="ชำระครบ"/>
    <m/>
    <s v="KBANK"/>
    <n v="890"/>
    <s v="9/8/2026 12:53"/>
    <s v="4IPH172IMM524"/>
    <s v="Sheep Canvas 17 Pro - Pompompurin"/>
    <n v="1"/>
    <n v="990"/>
    <s v="100.0"/>
    <n v="890"/>
    <s v=""/>
    <s v="Sanrio x Sheep"/>
    <x v="3"/>
    <s v="True Shop Central Rama 2"/>
    <s v="BMA II - South West"/>
    <s v="BMA"/>
  </r>
  <r>
    <s v="RC-155-202608006"/>
    <s v="True Shop Central World 4Fl."/>
    <s v="POS"/>
    <x v="8"/>
    <s v="0.0"/>
    <n v="0"/>
    <n v="353.36"/>
    <n v="24.74"/>
    <n v="378.1"/>
    <x v="511"/>
    <s v="สำเร็จ"/>
    <s v="True Shop Central World 4Fl."/>
    <s v="ชำระครบ"/>
    <m/>
    <s v="TTB"/>
    <n v="378.1"/>
    <s v="9/8/2026 12:48"/>
    <s v="5FIG999DKC004"/>
    <s v="Blind Box (1/8) - Toy Story Claw Machine"/>
    <n v="2"/>
    <n v="199"/>
    <s v="9.95"/>
    <n v="378.1"/>
    <s v=""/>
    <s v="Potdemiel"/>
    <x v="33"/>
    <s v="True Shop Central World 4Fl."/>
    <s v="BMA V - Central"/>
    <s v="BMA"/>
  </r>
  <r>
    <s v="RC-127-202608007"/>
    <s v="True Shop Central Rama 3"/>
    <s v="POS"/>
    <x v="8"/>
    <s v="0.0"/>
    <n v="0"/>
    <n v="831.78"/>
    <n v="58.22"/>
    <n v="890"/>
    <x v="512"/>
    <s v="สำเร็จ"/>
    <s v="True Shop Central Rama 3"/>
    <s v="ชำระครบ"/>
    <m/>
    <s v="KBANK"/>
    <n v="890"/>
    <s v="9/8/2026 12:43"/>
    <s v="9IPH173IMM435"/>
    <s v="iPhone 17 Pro Max Magsafe - Ribbon Bunny"/>
    <n v="1"/>
    <n v="990"/>
    <s v="100.0"/>
    <n v="890"/>
    <s v=""/>
    <s v="Esther Bunny x Sheep"/>
    <x v="37"/>
    <s v="True Shop Central Rama 3"/>
    <s v="BMA V - Central"/>
    <s v="BMA"/>
  </r>
  <r>
    <s v="RC-180-202608016"/>
    <s v="True Shop Future Park Rangsit Fl.2"/>
    <s v="POS"/>
    <x v="8"/>
    <s v="0.0"/>
    <n v="0"/>
    <n v="551.4"/>
    <n v="38.6"/>
    <n v="590"/>
    <x v="12"/>
    <s v="สำเร็จ"/>
    <s v="True Shop Future Park Rangsit Fl.2"/>
    <s v="ชำระครบ"/>
    <m/>
    <s v="TTB"/>
    <n v="590"/>
    <s v="9/8/2026 12:40"/>
    <s v="2IPH173SCM013"/>
    <s v="Sheep Clear Magsafe - iPhone 17 Pro Max"/>
    <n v="1"/>
    <n v="690"/>
    <s v="100.0"/>
    <n v="590"/>
    <s v=""/>
    <s v="Sheep Clear"/>
    <x v="8"/>
    <s v="True Shop  Future Park Rangsit Fl.2"/>
    <s v="BMA III - North East"/>
    <s v="BMA"/>
  </r>
  <r>
    <s v="RC-190-202608003"/>
    <s v="True Shop Central Rayong (D)"/>
    <s v="POS"/>
    <x v="8"/>
    <s v="0.0"/>
    <n v="0"/>
    <n v="831.78"/>
    <n v="58.22"/>
    <n v="890"/>
    <x v="513"/>
    <s v="สำเร็จ"/>
    <s v="True Shop Central Rayong (D)"/>
    <s v="ชำระครบ"/>
    <m/>
    <s v="TTB"/>
    <n v="890"/>
    <s v="9/8/2026 12:38"/>
    <s v="9IPH173IMM515"/>
    <s v="iPhone 17 Pro Max Magsafe - Kawaii Monchhichi"/>
    <n v="1"/>
    <n v="990"/>
    <s v="100.0"/>
    <n v="890"/>
    <s v=""/>
    <s v="Monchhichi TH"/>
    <x v="83"/>
    <s v="True Shop Central Rayong (D)"/>
    <s v="UPC - East"/>
    <s v="UPC II"/>
  </r>
  <r>
    <s v="RC-190-202608002"/>
    <s v="True Shop Central Rayong (D)"/>
    <s v="POS"/>
    <x v="8"/>
    <s v="0.0"/>
    <n v="0"/>
    <n v="925.23"/>
    <n v="64.77"/>
    <n v="990"/>
    <x v="514"/>
    <s v="สำเร็จ"/>
    <s v="True Shop Central Rayong (D)"/>
    <s v="ชำระครบ"/>
    <m/>
    <s v="BBL"/>
    <n v="990"/>
    <s v="9/8/2026 12:37"/>
    <s v="5IPH172IMM414"/>
    <s v="iPhone 17 Pro Magsafe - Little Marie"/>
    <n v="1"/>
    <n v="990"/>
    <s v="0.0"/>
    <n v="990"/>
    <s v=""/>
    <s v="Disney x Sheep"/>
    <x v="83"/>
    <s v="True Shop Central Rayong (D)"/>
    <s v="UPC - East"/>
    <s v="UPC II"/>
  </r>
  <r>
    <s v="RC-200-202608005"/>
    <s v="True Shop Central Plaza Ubon Ratchathani (D)"/>
    <s v="POS"/>
    <x v="8"/>
    <s v="0.0"/>
    <n v="0"/>
    <n v="551.4"/>
    <n v="38.6"/>
    <n v="590"/>
    <x v="92"/>
    <s v="สำเร็จ"/>
    <s v="True Shop Central Plaza Ubon Ratchathani (D)"/>
    <s v="ชำระครบ"/>
    <m/>
    <s v="TTB"/>
    <n v="590"/>
    <s v="9/8/2026 12:33"/>
    <s v="2IPH173SCM004"/>
    <s v="Sheep Canvas Clear Blue - iPhone 17 Pro Max"/>
    <n v="1"/>
    <n v="690"/>
    <s v="100.0"/>
    <n v="590"/>
    <s v=""/>
    <s v="Sheep Clear"/>
    <x v="32"/>
    <s v="True Shop Central Plaza Ubon Ratchathani (D)"/>
    <s v="UPC - Central Northeast"/>
    <s v="UPC I"/>
  </r>
  <r>
    <s v="RC-129-202608010"/>
    <s v="True Shop Central Ladprao"/>
    <s v="POS"/>
    <x v="8"/>
    <s v="0.0"/>
    <n v="0"/>
    <n v="831.78"/>
    <n v="58.22"/>
    <n v="890"/>
    <x v="271"/>
    <s v="สำเร็จ"/>
    <s v="True Shop Central Ladprao"/>
    <s v="ชำระครบ"/>
    <m/>
    <s v="KBANK"/>
    <n v="890"/>
    <s v="9/8/2026 12:29"/>
    <s v="9IPH171IMM476"/>
    <s v="iPhone Air Magsafe - Baseball"/>
    <n v="1"/>
    <n v="990"/>
    <s v="100.0"/>
    <n v="890"/>
    <s v=""/>
    <s v="Sheep x Peanuts"/>
    <x v="82"/>
    <s v="True Shop Central Ladprao"/>
    <s v="BMA I - North West"/>
    <s v="BMA"/>
  </r>
  <r>
    <s v="RC-124-202608064"/>
    <s v="TRUE - Fashion Island"/>
    <s v="POS"/>
    <x v="8"/>
    <s v="0.0"/>
    <n v="0"/>
    <n v="1402.8"/>
    <n v="98.2"/>
    <n v="1501"/>
    <x v="69"/>
    <s v="สำเร็จ"/>
    <s v="True Shop Fashion Island"/>
    <s v="ชำระครบ"/>
    <m/>
    <s v="KBANK"/>
    <n v="1501"/>
    <s v="9/8/2026 12:29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64"/>
    <s v="TRUE - Fashion Island"/>
    <s v="POS"/>
    <x v="8"/>
    <m/>
    <m/>
    <m/>
    <m/>
    <m/>
    <x v="69"/>
    <s v="สำเร็จ"/>
    <s v="True Shop Fashion Island"/>
    <s v="ชำระครบ"/>
    <m/>
    <s v=""/>
    <s v=""/>
    <s v=""/>
    <s v="5IPH173IMM416"/>
    <s v="iPhone 17 Pro Max Magsafe - Lovely Lady"/>
    <n v="1"/>
    <n v="990"/>
    <s v="49.5"/>
    <n v="940.5"/>
    <s v=""/>
    <s v="Disney x Sheep"/>
    <x v="6"/>
    <s v="True Shop Fashion Island"/>
    <s v="BMA III - North East"/>
    <s v="BMA"/>
  </r>
  <r>
    <s v="RC-124-202608064"/>
    <s v="TRUE - Fashion Island"/>
    <s v="POS"/>
    <x v="8"/>
    <m/>
    <m/>
    <m/>
    <m/>
    <m/>
    <x v="69"/>
    <s v="สำเร็จ"/>
    <s v="True Shop Fashion Island"/>
    <s v="ชำระครบ"/>
    <m/>
    <s v=""/>
    <s v=""/>
    <s v=""/>
    <s v="4ARP601APC520"/>
    <s v="Sheep Case Airpods 1-2 - Hello Kitty"/>
    <n v="1"/>
    <n v="590"/>
    <s v="29.5"/>
    <n v="560.5"/>
    <s v=""/>
    <s v="Sanrio x Sheep"/>
    <x v="6"/>
    <s v="True Shop Fashion Island"/>
    <s v="BMA III - North East"/>
    <s v="BMA"/>
  </r>
  <r>
    <s v="RC-154-202608009"/>
    <s v="True Shop Central Festival Phuket"/>
    <s v="POS"/>
    <x v="8"/>
    <s v="0.0"/>
    <n v="0"/>
    <n v="822.43"/>
    <n v="57.57"/>
    <n v="880"/>
    <x v="309"/>
    <s v="สำเร็จ"/>
    <s v="True Shop Central Festival Phuket"/>
    <s v="ชำระครบ"/>
    <m/>
    <s v="KBANK"/>
    <n v="880"/>
    <s v="9/8/2026 12:23"/>
    <s v="2SIP173SPC013"/>
    <s v="Sheep Screen Protector Clear - iPhone 17 Pro Max"/>
    <n v="1"/>
    <n v="490"/>
    <s v="0.0"/>
    <n v="490"/>
    <s v=""/>
    <s v="Screen Protector"/>
    <x v="38"/>
    <s v="True Shop Central Festival Phuket"/>
    <s v="UPC - Upper South"/>
    <s v="UPC II"/>
  </r>
  <r>
    <s v="RC-154-202608009"/>
    <s v="True Shop Central Festival Phuket"/>
    <s v="POS"/>
    <x v="8"/>
    <m/>
    <m/>
    <m/>
    <m/>
    <m/>
    <x v="309"/>
    <s v="สำเร็จ"/>
    <s v="True Shop Central Festival Phuket"/>
    <s v="ชำระครบ"/>
    <m/>
    <s v=""/>
    <s v=""/>
    <s v=""/>
    <s v="2SCP172BCG090"/>
    <s v="Sheep Bullet Camera Glass iPhone 17 Pro /17 Pro Max - Silver"/>
    <n v="1"/>
    <n v="390"/>
    <s v="0.0"/>
    <n v="390"/>
    <s v=""/>
    <s v="Screen Protector"/>
    <x v="38"/>
    <s v="True Shop Central Festival Phuket"/>
    <s v="UPC - Upper South"/>
    <s v="UPC II"/>
  </r>
  <r>
    <s v="RC-171-202608009"/>
    <s v="True Shop Lotus's Bangna-trad"/>
    <s v="POS"/>
    <x v="8"/>
    <s v="0.0"/>
    <n v="0"/>
    <n v="457.94"/>
    <n v="32.06"/>
    <n v="490"/>
    <x v="270"/>
    <s v="สำเร็จ"/>
    <s v="True Shop Lotus's Bangna-trad"/>
    <s v="ชำระครบ"/>
    <m/>
    <s v="KBANK"/>
    <n v="490"/>
    <s v="9/8/2026 12:20"/>
    <s v="2SCS506SPC013"/>
    <s v="Sheep Screen Protector Clear - Samsung S26 Ultra"/>
    <n v="1"/>
    <n v="490"/>
    <s v="0.0"/>
    <n v="490"/>
    <s v=""/>
    <s v="Screen Protector"/>
    <x v="51"/>
    <s v="True Shop Lotus's Bangna-trad"/>
    <s v="BMA IV - South East"/>
    <s v="BMA"/>
  </r>
  <r>
    <s v="RC-179-202608025"/>
    <s v="True Shop Megabangna"/>
    <s v="POS"/>
    <x v="8"/>
    <s v="0.0"/>
    <n v="0"/>
    <n v="644.86"/>
    <n v="45.14"/>
    <n v="690"/>
    <x v="420"/>
    <s v="สำเร็จ"/>
    <s v="True Shop Mega Bangna"/>
    <s v="ชำระครบ"/>
    <m/>
    <s v="KBANK"/>
    <n v="690"/>
    <s v="9/8/2026 12:05"/>
    <s v="2SIP173SGP013"/>
    <s v="Sheep Screen Protector Privacy Glass - iPhone 17 Pro Max"/>
    <n v="1"/>
    <n v="690"/>
    <s v="0.0"/>
    <n v="690"/>
    <s v=""/>
    <s v="Screen Protector"/>
    <x v="11"/>
    <s v="True Shop Mega Bangna"/>
    <s v="BMA IV - South East"/>
    <s v="BMA"/>
  </r>
  <r>
    <s v="RC-179-202608024"/>
    <s v="True Shop Megabangna"/>
    <s v="POS"/>
    <x v="8"/>
    <s v="0.0"/>
    <n v="0"/>
    <n v="831.78"/>
    <n v="58.22"/>
    <n v="890"/>
    <x v="420"/>
    <s v="สำเร็จ"/>
    <s v="True Shop Mega Bangna"/>
    <s v="ชำระครบ"/>
    <m/>
    <s v="KBANK"/>
    <n v="890"/>
    <s v="9/8/2026 12:05"/>
    <s v="5IPH173IMM526"/>
    <s v="iPhone 17 Pro Max Magsafe - Mickey Mouse"/>
    <n v="1"/>
    <n v="990"/>
    <s v="100.0"/>
    <n v="890"/>
    <s v=""/>
    <s v="Disney x Sheep"/>
    <x v="11"/>
    <s v="True Shop Mega Bangna"/>
    <s v="BMA IV - South East"/>
    <s v="BMA"/>
  </r>
  <r>
    <s v="RC-68-202608005"/>
    <s v="True Shop Kao Yai Market Village"/>
    <s v="POS"/>
    <x v="8"/>
    <s v="0.0"/>
    <n v="0"/>
    <n v="551.4"/>
    <n v="38.6"/>
    <n v="590"/>
    <x v="396"/>
    <s v="สำเร็จ"/>
    <s v="True Shop Kao Yai Market Village"/>
    <s v="ชำระครบ"/>
    <m/>
    <s v="KBANK"/>
    <n v="590"/>
    <s v="9/8/2026 11:52"/>
    <s v="2IPH172SCM013"/>
    <s v="Sheep Clear Magsafe - iPhone 17 Pro"/>
    <n v="1"/>
    <n v="690"/>
    <s v="100.0"/>
    <n v="590"/>
    <s v=""/>
    <s v="Sheep Clear"/>
    <x v="71"/>
    <s v="True Shop Kao Yai Market Village"/>
    <s v="UPC - Lower Northeast"/>
    <s v="UPC I"/>
  </r>
  <r>
    <s v="RC-197-202608008"/>
    <s v="True Shop Central Udon Thani (D)"/>
    <s v="POS"/>
    <x v="8"/>
    <s v="0.0"/>
    <n v="0"/>
    <n v="831.78"/>
    <n v="58.22"/>
    <n v="890"/>
    <x v="101"/>
    <s v="สำเร็จ"/>
    <s v="True Shop Central Udon Thani (D)"/>
    <s v="ชำระครบ"/>
    <m/>
    <s v="KBANK"/>
    <n v="890"/>
    <s v="9/8/2026 11:51"/>
    <s v="4SSC506IMM520"/>
    <s v="Sheep Canvas S26 Ultra - Hello Kitty"/>
    <n v="1"/>
    <n v="990"/>
    <s v="100.0"/>
    <n v="890"/>
    <s v=""/>
    <s v="Sanrio x Sheep"/>
    <x v="62"/>
    <s v="True Shop Central Udon Thani (D)"/>
    <s v="UPC - Upper Northeast"/>
    <s v="UPC I"/>
  </r>
  <r>
    <s v="RC-140-202608016"/>
    <s v="True Shop Central Plaza Mahachai"/>
    <s v="POS"/>
    <x v="8"/>
    <s v="0.0"/>
    <n v="0"/>
    <n v="551.4"/>
    <n v="38.6"/>
    <n v="590"/>
    <x v="100"/>
    <s v="สำเร็จ"/>
    <s v="True Shop Central Plaza Mahachai"/>
    <s v="ชำระครบ"/>
    <m/>
    <s v="TTB"/>
    <n v="590"/>
    <s v="9/8/2026 11:49"/>
    <s v="2SSC506SCM013"/>
    <s v="Sheep Canvas Clear Case - S26 Ultra"/>
    <n v="1"/>
    <n v="690"/>
    <s v="100.0"/>
    <n v="590"/>
    <s v=""/>
    <s v="Sheep Clear"/>
    <x v="41"/>
    <s v="True Shop Central Plaza Mahachai"/>
    <s v="UPC - West"/>
    <s v="UPC II"/>
  </r>
  <r>
    <s v="RC-75-202608006"/>
    <s v="True Shop Paradise Park Srinakarin"/>
    <s v="POS"/>
    <x v="8"/>
    <s v="0.0"/>
    <n v="0"/>
    <n v="1476.64"/>
    <n v="103.36"/>
    <n v="1580"/>
    <x v="515"/>
    <s v="สำเร็จ"/>
    <s v="True Shop Paradise Park Srinakarin"/>
    <s v="ชำระครบ"/>
    <m/>
    <s v="TTB"/>
    <n v="1580"/>
    <s v="9/8/2026 11:47"/>
    <s v="2SIP173SGP013"/>
    <s v="Sheep Screen Protector Privacy Glass - iPhone 17 Pro Max"/>
    <n v="1"/>
    <n v="690"/>
    <s v="41.07"/>
    <n v="648.92999999999995"/>
    <s v=""/>
    <s v="Screen Protector"/>
    <x v="35"/>
    <s v="True Shop Paradise Park Srinakarin"/>
    <s v="BMA IV - South East"/>
    <s v="BMA"/>
  </r>
  <r>
    <s v="RC-75-202608006"/>
    <s v="True Shop Paradise Park Srinakarin"/>
    <s v="POS"/>
    <x v="8"/>
    <m/>
    <m/>
    <m/>
    <m/>
    <m/>
    <x v="515"/>
    <s v="สำเร็จ"/>
    <s v="True Shop Paradise Park Srinakarin"/>
    <s v="ชำระครบ"/>
    <m/>
    <s v=""/>
    <s v=""/>
    <s v=""/>
    <s v="4IPH173IMM516"/>
    <s v="Sheep Canvas 17 Pro Max - Cinnamoroll"/>
    <n v="1"/>
    <n v="990"/>
    <s v="58.93"/>
    <n v="931.07"/>
    <s v=""/>
    <s v="Sanrio x Sheep"/>
    <x v="35"/>
    <s v="True Shop Paradise Park Srinakarin"/>
    <s v="BMA IV - South East"/>
    <s v="BMA"/>
  </r>
  <r>
    <s v="RC-73-202608010"/>
    <s v="True Shop The Mall Nakhonratchasima 3Fl."/>
    <s v="POS"/>
    <x v="8"/>
    <s v="0.0"/>
    <n v="0"/>
    <n v="551.4"/>
    <n v="38.6"/>
    <n v="590"/>
    <x v="499"/>
    <s v="สำเร็จ"/>
    <s v="True Shop The Mall Nakhonratchasima 3Fl."/>
    <s v="ชำระครบ"/>
    <m/>
    <s v="KBANK"/>
    <n v="590"/>
    <s v="9/8/2026 11:34"/>
    <s v="2IPH172SCM013"/>
    <s v="Sheep Clear Magsafe - iPhone 17 Pro"/>
    <n v="1"/>
    <n v="690"/>
    <s v="100.0"/>
    <n v="590"/>
    <s v=""/>
    <s v="Sheep Clear"/>
    <x v="36"/>
    <s v="True Shop The Mall Nakhonratchasima 3Fl."/>
    <s v="UPC - Lower Northeast"/>
    <s v="UPC I"/>
  </r>
  <r>
    <s v="RC-169-202608024"/>
    <s v="True Shop Central Westgate"/>
    <s v="POS"/>
    <x v="8"/>
    <s v="0.0"/>
    <n v="0"/>
    <n v="364.49"/>
    <n v="25.51"/>
    <n v="390"/>
    <x v="188"/>
    <s v="สำเร็จ"/>
    <s v="True Shop Central West Gate"/>
    <s v="ชำระครบ"/>
    <m/>
    <s v="KBANK"/>
    <n v="390"/>
    <s v="9/8/2026 11:27"/>
    <s v="2SCP172BCG002"/>
    <s v="Sheep Bullet Camera Glass iPhone 17 Pro /17 Pro Max - Natural Titanium"/>
    <n v="1"/>
    <n v="390"/>
    <s v="0.0"/>
    <n v="390"/>
    <s v=""/>
    <s v="Screen Protector"/>
    <x v="17"/>
    <s v="True Shop Central West Gate"/>
    <s v="BMA I - North West"/>
    <s v="BMA"/>
  </r>
  <r>
    <s v="RC-154-202608008"/>
    <s v="True Shop Central Festival Phuket"/>
    <s v="POS"/>
    <x v="8"/>
    <s v="0.0"/>
    <n v="0"/>
    <n v="915.89"/>
    <n v="64.11"/>
    <n v="980"/>
    <x v="309"/>
    <s v="สำเร็จ"/>
    <s v="True Shop Central Festival Phuket"/>
    <s v="ชำระครบ"/>
    <m/>
    <s v="KBANK"/>
    <n v="980"/>
    <s v="9/8/2026 11:23"/>
    <s v="2SCP172BCG090"/>
    <s v="Sheep Bullet Camera Glass iPhone 17 Pro /17 Pro Max - Silver"/>
    <n v="1"/>
    <n v="390"/>
    <s v="36.11"/>
    <n v="353.89"/>
    <s v=""/>
    <s v="Screen Protector"/>
    <x v="38"/>
    <s v="True Shop Central Festival Phuket"/>
    <s v="UPC - Upper South"/>
    <s v="UPC II"/>
  </r>
  <r>
    <s v="RC-154-202608008"/>
    <s v="True Shop Central Festival Phuket"/>
    <s v="POS"/>
    <x v="8"/>
    <m/>
    <m/>
    <m/>
    <m/>
    <m/>
    <x v="309"/>
    <s v="สำเร็จ"/>
    <s v="True Shop Central Festival Phuket"/>
    <s v="ชำระครบ"/>
    <m/>
    <s v=""/>
    <s v=""/>
    <s v=""/>
    <s v="2IPH173SCM004"/>
    <s v="Sheep Canvas Clear Blue - iPhone 17 Pro Max"/>
    <n v="1"/>
    <n v="690"/>
    <s v="63.89"/>
    <n v="626.11"/>
    <s v=""/>
    <s v="Sheep Clear"/>
    <x v="38"/>
    <s v="True Shop Central Festival Phuket"/>
    <s v="UPC - Upper South"/>
    <s v="UPC II"/>
  </r>
  <r>
    <s v="RC-137-202608007"/>
    <s v="True Shop Central Nakhornpathom"/>
    <s v="POS"/>
    <x v="8"/>
    <s v="0.0"/>
    <n v="0"/>
    <n v="925.23"/>
    <n v="64.77"/>
    <n v="990"/>
    <x v="103"/>
    <s v="สำเร็จ"/>
    <s v="True Shop Central Nakhornpathom"/>
    <s v="ชำระครบ"/>
    <m/>
    <s v="TTB"/>
    <n v="990"/>
    <s v="9/8/2026 11:11"/>
    <s v="9IPH173IMM514"/>
    <s v="iPhone 17 Pro Max Magsafe - Monchhichi"/>
    <n v="1"/>
    <n v="990"/>
    <s v="0.0"/>
    <n v="990"/>
    <s v=""/>
    <s v="Monchhichi TH"/>
    <x v="57"/>
    <s v="True Shop Central Nakhornpathom"/>
    <s v="UPC - West"/>
    <s v="UPC II"/>
  </r>
  <r>
    <s v="RC-196-202608009"/>
    <s v="True Shop Central Plaza Suratthani (D)"/>
    <s v="POS"/>
    <x v="8"/>
    <s v="0.0"/>
    <n v="0"/>
    <n v="831.78"/>
    <n v="58.22"/>
    <n v="890"/>
    <x v="231"/>
    <s v="สำเร็จ"/>
    <s v="True Shop Central Plaza Suratthani (D)"/>
    <s v="ชำระครบ"/>
    <m/>
    <s v="KBANK"/>
    <n v="890"/>
    <s v="9/8/2026 11:04"/>
    <s v="5SSC506IMM416"/>
    <s v="Sheep Canvas S26 Ultra - Lovely Lady"/>
    <n v="1"/>
    <n v="990"/>
    <s v="100.0"/>
    <n v="890"/>
    <s v=""/>
    <s v="Disney x Sheep"/>
    <x v="65"/>
    <s v="True Shop Central Plaza Suratthani (D)"/>
    <s v="UPC - Upper South"/>
    <s v="UPC II"/>
  </r>
  <r>
    <s v="RC-42-202608012"/>
    <s v="True Shop Robinson Srisaman"/>
    <s v="POS"/>
    <x v="9"/>
    <s v="0.0"/>
    <n v="0"/>
    <n v="551.4"/>
    <n v="38.6"/>
    <n v="590"/>
    <x v="308"/>
    <s v="สำเร็จ"/>
    <s v="True Shop Robinson Srisaman"/>
    <s v="ชำระครบ"/>
    <m/>
    <s v="KBANK"/>
    <n v="590"/>
    <s v="8/8/2026 20:42"/>
    <s v="2IPH173SCM020"/>
    <s v="Sheep Canvas Clear Purple - iPhone 17 Pro Max"/>
    <n v="1"/>
    <n v="690"/>
    <s v="100.0"/>
    <n v="590"/>
    <s v=""/>
    <s v="Sheep Clear"/>
    <x v="7"/>
    <s v="True Shop Robinson Sri Saman"/>
    <s v="BMA I - North West"/>
    <s v="BMA"/>
  </r>
  <r>
    <s v="RC-208-202608016"/>
    <s v="True Shop Central Khonkaen"/>
    <s v="POS"/>
    <x v="9"/>
    <s v="0.0"/>
    <n v="0"/>
    <n v="551.4"/>
    <n v="38.6"/>
    <n v="590"/>
    <x v="12"/>
    <s v="สำเร็จ"/>
    <s v="True Shop Central Khonkaen"/>
    <s v="ชำระครบ"/>
    <m/>
    <s v="KBANK"/>
    <n v="590"/>
    <s v="8/8/2026 20:33"/>
    <s v="2IPH170SCM013"/>
    <s v="Sheep Clear Magsafe - iPhone 17"/>
    <n v="1"/>
    <n v="690"/>
    <s v="100.0"/>
    <n v="590"/>
    <s v=""/>
    <s v="Sheep Clear"/>
    <x v="13"/>
    <s v="True Shop Central Khonkaen"/>
    <s v="UPC - Upper Northeast"/>
    <s v="UPC I"/>
  </r>
  <r>
    <s v="RC-25-202608014"/>
    <s v="True Shop Central Plaza Rayong"/>
    <s v="POS"/>
    <x v="9"/>
    <s v="0.0"/>
    <n v="0"/>
    <n v="1112.1500000000001"/>
    <n v="77.849999999999994"/>
    <n v="1190"/>
    <x v="516"/>
    <s v="สำเร็จ"/>
    <s v="True Shop Central Plaza Rayong"/>
    <s v="ชำระครบ"/>
    <m/>
    <s v="KBANK"/>
    <n v="1190"/>
    <s v="8/8/2026 20:26"/>
    <s v="5IPH173SOF529"/>
    <s v="Sheep Outfit 17 Pro Max - Mickey Steamboat"/>
    <n v="1"/>
    <n v="1290"/>
    <s v="100.0"/>
    <n v="1190"/>
    <s v=""/>
    <s v="Disney x Sheep"/>
    <x v="20"/>
    <s v="True Shop Central Plaza Rayong"/>
    <s v="UPC - East"/>
    <s v="UPC II"/>
  </r>
  <r>
    <s v="RC-162-202608010"/>
    <s v="True Shop Central Festival Hatyai"/>
    <s v="POS"/>
    <x v="9"/>
    <s v="0.0"/>
    <n v="0"/>
    <n v="1009.35"/>
    <n v="70.650000000000006"/>
    <n v="1080"/>
    <x v="12"/>
    <s v="สำเร็จ"/>
    <s v="True Shop Central Festival Hatyai"/>
    <s v="ชำระครบ"/>
    <m/>
    <s v="KBANK"/>
    <n v="1080"/>
    <s v="8/8/2026 20:21"/>
    <s v="2SCP172BCG004"/>
    <s v="Sheep Bullet Camera Glass iPhone 17 Pro /17 Pro Max - Blue"/>
    <n v="1"/>
    <n v="390"/>
    <s v="0.0"/>
    <n v="390"/>
    <s v=""/>
    <s v="Screen Protector"/>
    <x v="54"/>
    <s v="True Shop Central Festival Hatyai"/>
    <s v="UPC - Lower South"/>
    <s v="UPC II"/>
  </r>
  <r>
    <s v="RC-162-202608010"/>
    <s v="True Shop Central Festival Hatyai"/>
    <s v="POS"/>
    <x v="9"/>
    <m/>
    <m/>
    <m/>
    <m/>
    <m/>
    <x v="12"/>
    <s v="สำเร็จ"/>
    <s v="True Shop Central Festival Hatyai"/>
    <s v="ชำระครบ"/>
    <m/>
    <s v=""/>
    <s v=""/>
    <s v=""/>
    <s v="2IPH172SCM013"/>
    <s v="Sheep Clear Magsafe - iPhone 17 Pro"/>
    <n v="1"/>
    <n v="690"/>
    <s v="0.0"/>
    <n v="690"/>
    <s v=""/>
    <s v="Sheep Clear"/>
    <x v="54"/>
    <s v="True Shop Central Festival Hatyai"/>
    <s v="UPC - Lower South"/>
    <s v="UPC II"/>
  </r>
  <r>
    <s v="RC-180-202608015"/>
    <s v="True Shop Future Park Rangsit Fl.2"/>
    <s v="POS"/>
    <x v="9"/>
    <s v="0.0"/>
    <n v="0"/>
    <n v="1009.35"/>
    <n v="70.650000000000006"/>
    <n v="1080"/>
    <x v="501"/>
    <s v="สำเร็จ"/>
    <s v="True Shop Future Park Rangsit Fl.2"/>
    <s v="ชำระครบ"/>
    <m/>
    <s v="KBANK"/>
    <n v="1080"/>
    <s v="8/8/2026 20:14"/>
    <s v="2IPH173SCM013"/>
    <s v="Sheep Clear Magsafe - iPhone 17 Pro Max"/>
    <n v="1"/>
    <n v="690"/>
    <s v="58.47"/>
    <n v="631.53"/>
    <s v=""/>
    <s v="Sheep Clear"/>
    <x v="8"/>
    <s v="True Shop  Future Park Rangsit Fl.2"/>
    <s v="BMA III - North East"/>
    <s v="BMA"/>
  </r>
  <r>
    <s v="RC-180-202608015"/>
    <s v="True Shop Future Park Rangsit Fl.2"/>
    <s v="POS"/>
    <x v="9"/>
    <m/>
    <m/>
    <m/>
    <m/>
    <m/>
    <x v="501"/>
    <s v="สำเร็จ"/>
    <s v="True Shop Future Park Rangsit Fl.2"/>
    <s v="ชำระครบ"/>
    <m/>
    <s v=""/>
    <s v=""/>
    <s v=""/>
    <s v="2SIP173SPC013"/>
    <s v="Sheep Screen Protector Clear - iPhone 17 Pro Max"/>
    <n v="1"/>
    <n v="490"/>
    <s v="41.53"/>
    <n v="448.47"/>
    <s v=""/>
    <s v="Screen Protector"/>
    <x v="8"/>
    <s v="True Shop  Future Park Rangsit Fl.2"/>
    <s v="BMA III - North East"/>
    <s v="BMA"/>
  </r>
  <r>
    <s v="RC-181-202608016"/>
    <s v="True Shop Central Northville"/>
    <s v="POS"/>
    <x v="9"/>
    <s v="0.0"/>
    <n v="0"/>
    <n v="831.78"/>
    <n v="58.22"/>
    <n v="890"/>
    <x v="30"/>
    <s v="สำเร็จ"/>
    <s v="True Shop Central Northville"/>
    <s v="ชำระครบ"/>
    <m/>
    <s v="SCB"/>
    <n v="890"/>
    <s v="8/8/2026 20:05"/>
    <s v="5IPH172IMM559"/>
    <s v="Sheep Canvas 17 Pro - Toy Story 5"/>
    <n v="1"/>
    <n v="990"/>
    <s v="100.0"/>
    <n v="890"/>
    <s v=""/>
    <s v="Disney x Sheep"/>
    <x v="25"/>
    <s v="True Shop Central Northville"/>
    <s v="BMA I - North West"/>
    <s v="BMA"/>
  </r>
  <r>
    <s v="RC-181-202608015"/>
    <s v="True Shop Central Northville"/>
    <s v="POS"/>
    <x v="9"/>
    <s v="0.0"/>
    <n v="0"/>
    <n v="326.17"/>
    <n v="22.83"/>
    <n v="349"/>
    <x v="30"/>
    <s v="สำเร็จ"/>
    <s v="True Shop Central Northville"/>
    <s v="ชำระครบ"/>
    <m/>
    <s v="KBANK"/>
    <n v="349"/>
    <s v="8/8/2026 20:04"/>
    <s v="5ACC999SGM559"/>
    <s v="Sheep Phone Grip - Toy Story 5"/>
    <n v="1"/>
    <n v="349"/>
    <s v="0.0"/>
    <n v="349"/>
    <s v=""/>
    <s v="Disney x Sheep"/>
    <x v="25"/>
    <s v="True Shop Central Northville"/>
    <s v="BMA I - North West"/>
    <s v="BMA"/>
  </r>
  <r>
    <s v="RC-147-202608017"/>
    <s v="True Shop Terminal 21 Pattaya"/>
    <s v="POS"/>
    <x v="9"/>
    <s v="0.0"/>
    <n v="0"/>
    <n v="925.23"/>
    <n v="64.77"/>
    <n v="990"/>
    <x v="31"/>
    <s v="สำเร็จ"/>
    <s v="True Shop Terminal 21 Pattaya"/>
    <s v="ชำระครบ"/>
    <m/>
    <s v="KBANK"/>
    <n v="990"/>
    <s v="8/8/2026 19:57"/>
    <s v="9IPH173IMM515"/>
    <s v="iPhone 17 Pro Max Magsafe - Kawaii Monchhichi"/>
    <n v="1"/>
    <n v="990"/>
    <s v="0.0"/>
    <n v="990"/>
    <s v=""/>
    <s v="Monchhichi TH"/>
    <x v="26"/>
    <s v="True Shop Terminal 21 Pattaya"/>
    <s v="UPC - East"/>
    <s v="UPC II"/>
  </r>
  <r>
    <s v="RC-124-202608063"/>
    <s v="TRUE - Fashion Island"/>
    <s v="POS"/>
    <x v="9"/>
    <s v="0.0"/>
    <n v="0"/>
    <n v="831.78"/>
    <n v="58.22"/>
    <n v="890"/>
    <x v="8"/>
    <s v="สำเร็จ"/>
    <s v="True Shop Fashion Island"/>
    <s v="ชำระครบ"/>
    <m/>
    <s v="KBANK"/>
    <n v="890"/>
    <s v="8/8/2026 19:54"/>
    <s v="5IPH173IMM559"/>
    <s v="Sheep Canvas 17 Pro Max - Toy Story 5"/>
    <n v="1"/>
    <n v="990"/>
    <s v="100.0"/>
    <n v="890"/>
    <s v=""/>
    <s v="Disney x Sheep"/>
    <x v="6"/>
    <s v="True Shop Fashion Island"/>
    <s v="BMA III - North East"/>
    <s v="BMA"/>
  </r>
  <r>
    <s v="RC-141-202608009"/>
    <s v="True Shop The mall Bangkapi"/>
    <s v="POS"/>
    <x v="9"/>
    <s v="0.0"/>
    <n v="0"/>
    <n v="728.97"/>
    <n v="51.03"/>
    <n v="780"/>
    <x v="214"/>
    <s v="สำเร็จ"/>
    <s v="True Shop The Mall Bangkapi"/>
    <s v="ชำระครบ"/>
    <m/>
    <s v="KBANK"/>
    <n v="780"/>
    <s v="8/8/2026 19:53"/>
    <s v="2SCP172BCG002"/>
    <s v="Sheep Bullet Camera Glass iPhone 17 Pro /17 Pro Max - Natural Titanium"/>
    <n v="1"/>
    <n v="390"/>
    <s v="0.0"/>
    <n v="390"/>
    <s v=""/>
    <s v="Screen Protector"/>
    <x v="4"/>
    <s v="True Shop The Mall Bangkapi"/>
    <s v="BMA IV - South East"/>
    <s v="BMA"/>
  </r>
  <r>
    <s v="RC-141-202608009"/>
    <s v="True Shop The mall Bangkapi"/>
    <s v="POS"/>
    <x v="9"/>
    <m/>
    <m/>
    <m/>
    <m/>
    <m/>
    <x v="214"/>
    <s v="สำเร็จ"/>
    <s v="True Shop The Mall Bangkapi"/>
    <s v="ชำระครบ"/>
    <m/>
    <s v=""/>
    <s v=""/>
    <s v=""/>
    <s v="2SCP172BCG090"/>
    <s v="Sheep Bullet Camera Glass iPhone 17 Pro /17 Pro Max - Silver"/>
    <n v="1"/>
    <n v="390"/>
    <s v="0.0"/>
    <n v="390"/>
    <s v=""/>
    <s v="Screen Protector"/>
    <x v="4"/>
    <s v="True Shop The Mall Bangkapi"/>
    <s v="BMA IV - South East"/>
    <s v="BMA"/>
  </r>
  <r>
    <s v="RC-169-202608023"/>
    <s v="True Shop Central Westgate"/>
    <s v="POS"/>
    <x v="9"/>
    <s v="0.0"/>
    <n v="0"/>
    <n v="831.78"/>
    <n v="58.22"/>
    <n v="890"/>
    <x v="517"/>
    <s v="สำเร็จ"/>
    <s v="True Shop Central West Gate"/>
    <s v="ชำระครบ"/>
    <m/>
    <s v="KBANK"/>
    <n v="890"/>
    <s v="8/8/2026 19:52"/>
    <s v="5IPH173IMM527"/>
    <s v="iPhone 17 Pro Max Magsafe - Mickey and Friends"/>
    <n v="1"/>
    <n v="990"/>
    <s v="100.0"/>
    <n v="890"/>
    <s v=""/>
    <s v="Disney x Sheep"/>
    <x v="17"/>
    <s v="True Shop Central West Gate"/>
    <s v="BMA I - North West"/>
    <s v="BMA"/>
  </r>
  <r>
    <s v="RC-163-202608009"/>
    <s v="True Shop Central Sriracha"/>
    <s v="POS"/>
    <x v="9"/>
    <s v="0.0"/>
    <n v="0"/>
    <n v="551.4"/>
    <n v="38.6"/>
    <n v="590"/>
    <x v="122"/>
    <s v="สำเร็จ"/>
    <s v="True Shop Central Sriracha"/>
    <s v="ชำระครบ"/>
    <m/>
    <s v="KBANK"/>
    <n v="590"/>
    <s v="8/8/2026 19:49"/>
    <s v="2IPH173SCM013"/>
    <s v="Sheep Clear Magsafe - iPhone 17 Pro Max"/>
    <n v="1"/>
    <n v="690"/>
    <s v="100.0"/>
    <n v="590"/>
    <s v=""/>
    <s v="Sheep Clear"/>
    <x v="68"/>
    <s v="True Shop Central Sriracha"/>
    <s v="UPC - East"/>
    <s v="UPC II"/>
  </r>
  <r>
    <s v="RC-179-202608023"/>
    <s v="True Shop Megabangna"/>
    <s v="POS"/>
    <x v="9"/>
    <s v="0.0"/>
    <n v="0"/>
    <n v="831.78"/>
    <n v="58.22"/>
    <n v="890"/>
    <x v="56"/>
    <s v="สำเร็จ"/>
    <s v="True Shop Mega Bangna"/>
    <s v="ชำระครบ"/>
    <m/>
    <s v="KBANK"/>
    <n v="890"/>
    <s v="8/8/2026 19:44"/>
    <s v="5IPH172IMM416"/>
    <s v="iPhone 17 Pro Magsafe - Lovely Lady"/>
    <n v="1"/>
    <n v="990"/>
    <s v="100.0"/>
    <n v="890"/>
    <s v=""/>
    <s v="Disney x Sheep"/>
    <x v="11"/>
    <s v="True Shop Mega Bangna"/>
    <s v="BMA IV - South East"/>
    <s v="BMA"/>
  </r>
  <r>
    <s v="RC-159-202608004"/>
    <s v="True Shop Central Plaza Nakhonsithammarat"/>
    <s v="POS"/>
    <x v="9"/>
    <s v="0.0"/>
    <n v="0"/>
    <n v="185.98"/>
    <n v="13.02"/>
    <n v="199"/>
    <x v="448"/>
    <s v="สำเร็จ"/>
    <s v="True Shop Central Plaza Nakhonsithammarat"/>
    <s v="ชำระครบ"/>
    <m/>
    <s v="KBANK"/>
    <n v="199"/>
    <s v="8/8/2026 19:40"/>
    <s v="8FIG999DKC483"/>
    <s v="Sheep Blind Box (1/6) - Charm Shiro"/>
    <n v="1"/>
    <n v="199"/>
    <s v="0.0"/>
    <n v="199"/>
    <s v=""/>
    <s v="Shiro"/>
    <x v="64"/>
    <s v="True Shop Central Plaza Nakhonsithammarat"/>
    <s v="UPC - Lower South"/>
    <s v="UPC II"/>
  </r>
  <r>
    <s v="RC-125-202608104"/>
    <s v="TRUE - Central Rama 9"/>
    <s v="POS"/>
    <x v="9"/>
    <s v="0.0"/>
    <n v="0"/>
    <n v="2725.7"/>
    <n v="190.8"/>
    <n v="2916.5"/>
    <x v="169"/>
    <s v="สำเร็จ"/>
    <s v="True Shop Central Rama 9"/>
    <s v="ชำระครบ"/>
    <m/>
    <s v="KBANK"/>
    <n v="2916.5"/>
    <s v="8/8/2026 19:38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04"/>
    <s v="TRUE - Central Rama 9"/>
    <s v="POS"/>
    <x v="9"/>
    <m/>
    <m/>
    <m/>
    <m/>
    <m/>
    <x v="169"/>
    <s v="สำเร็จ"/>
    <s v="True Shop Central Rama 9"/>
    <s v="ชำระครบ"/>
    <m/>
    <s v=""/>
    <s v=""/>
    <s v=""/>
    <s v="9IPH173IMM475"/>
    <s v="iPhone 17 Pro Max Magsafe - Snoopy &amp; Friends"/>
    <n v="1"/>
    <n v="990"/>
    <s v="49.5"/>
    <n v="940.5"/>
    <s v=""/>
    <s v="Sheep x Peanuts"/>
    <x v="1"/>
    <s v="True Shop Central Rama 9"/>
    <s v="BMA V - Central"/>
    <s v="BMA"/>
  </r>
  <r>
    <s v="RC-125-202608104"/>
    <s v="TRUE - Central Rama 9"/>
    <s v="POS"/>
    <x v="9"/>
    <m/>
    <m/>
    <m/>
    <m/>
    <m/>
    <x v="169"/>
    <s v="สำเร็จ"/>
    <s v="True Shop Central Rama 9"/>
    <s v="ชำระครบ"/>
    <m/>
    <s v=""/>
    <s v=""/>
    <s v=""/>
    <s v="5IPH173SOF560"/>
    <s v="Sheep Outfit 17 Pro Max - The Cowboy"/>
    <n v="1"/>
    <n v="1290"/>
    <s v="64.5"/>
    <n v="1225.5"/>
    <s v=""/>
    <s v="Disney x Sheep"/>
    <x v="1"/>
    <s v="True Shop Central Rama 9"/>
    <s v="BMA V - Central"/>
    <s v="BMA"/>
  </r>
  <r>
    <s v="RC-125-202608104"/>
    <s v="TRUE - Central Rama 9"/>
    <s v="POS"/>
    <x v="9"/>
    <m/>
    <m/>
    <m/>
    <m/>
    <m/>
    <x v="169"/>
    <s v="สำเร็จ"/>
    <s v="True Shop Central Rama 9"/>
    <s v="ชำระครบ"/>
    <m/>
    <s v=""/>
    <s v=""/>
    <s v=""/>
    <s v="5ACC999MWS560"/>
    <s v="Sheep Phone Wallet Stand - The Cowboy"/>
    <n v="1"/>
    <n v="790"/>
    <s v="39.5"/>
    <n v="750.5"/>
    <s v=""/>
    <s v="Disney x Sheep"/>
    <x v="1"/>
    <s v="True Shop Central Rama 9"/>
    <s v="BMA V - Central"/>
    <s v="BMA"/>
  </r>
  <r>
    <s v="RC-165-202608007"/>
    <s v="True Shop Central Ubonratchathani"/>
    <s v="POS"/>
    <x v="9"/>
    <s v="0.0"/>
    <n v="0"/>
    <n v="925.23"/>
    <n v="64.77"/>
    <n v="990"/>
    <x v="54"/>
    <s v="สำเร็จ"/>
    <s v="True Shop Central Ubonratchathani"/>
    <s v="ชำระครบ"/>
    <m/>
    <s v="KBANK"/>
    <n v="990"/>
    <s v="8/8/2026 19:38"/>
    <s v="9IPH170IMM515"/>
    <s v="iPhone 17 Magsafe - Kawaii Monchhichi"/>
    <n v="1"/>
    <n v="990"/>
    <s v="0.0"/>
    <n v="990"/>
    <s v=""/>
    <s v="Monchhichi TH"/>
    <x v="42"/>
    <s v="True Shop Central Ubonratchathani"/>
    <s v="UPC - Central Northeast"/>
    <s v="UPC I"/>
  </r>
  <r>
    <s v="RC-148-202608011"/>
    <s v="True Shop The Mall Ngamwongwan 3FL."/>
    <s v="POS"/>
    <x v="9"/>
    <s v="0.0"/>
    <n v="0"/>
    <n v="925.23"/>
    <n v="64.77"/>
    <n v="990"/>
    <x v="421"/>
    <s v="สำเร็จ"/>
    <s v="True Shop The Mall Ngamwongwan 6Fl."/>
    <s v="ชำระครบ"/>
    <m/>
    <s v="KBANK"/>
    <n v="990"/>
    <s v="8/8/2026 19:32"/>
    <s v="9IPH171IMM514"/>
    <s v="iPhone Air Magsafe - Monchhichi"/>
    <n v="1"/>
    <n v="990"/>
    <s v="0.0"/>
    <n v="990"/>
    <s v=""/>
    <s v="Monchhichi TH"/>
    <x v="47"/>
    <s v="True Shop The Mall Ngamwongwan 6Fl."/>
    <s v="BMA I - North West"/>
    <s v="BMA"/>
  </r>
  <r>
    <s v="RC-71-202608012"/>
    <s v="True Shop Robinson Roi-Et"/>
    <s v="POS"/>
    <x v="9"/>
    <s v="0.0"/>
    <n v="0"/>
    <n v="457.94"/>
    <n v="32.06"/>
    <n v="490"/>
    <x v="518"/>
    <s v="สำเร็จ"/>
    <s v="True Shop Robinson Roi-Et"/>
    <s v="ชำระครบ"/>
    <m/>
    <s v="Cash"/>
    <n v="490"/>
    <s v="8/8/2026 19:29"/>
    <s v="2SIP173SPC013"/>
    <s v="Sheep Screen Protector Clear - iPhone 17 Pro Max"/>
    <n v="1"/>
    <n v="490"/>
    <s v="0.0"/>
    <n v="490"/>
    <s v=""/>
    <s v="Screen Protector"/>
    <x v="43"/>
    <s v="True Shop Robinson Roi-Et"/>
    <s v="UPC - Central Northeast"/>
    <s v="UPC I"/>
  </r>
  <r>
    <s v="RC-114-202608015"/>
    <s v="True Shop Robinson Kanchanaburi"/>
    <s v="POS"/>
    <x v="9"/>
    <s v="0.0"/>
    <n v="0"/>
    <n v="925.23"/>
    <n v="64.77"/>
    <n v="990"/>
    <x v="267"/>
    <s v="สำเร็จ"/>
    <s v="True Shop Robinson Kanchanaburi"/>
    <s v="ชำระครบ"/>
    <m/>
    <s v="SCB"/>
    <n v="990"/>
    <s v="8/8/2026 19:28"/>
    <s v="5IPH173IMM559"/>
    <s v="Sheep Canvas 17 Pro Max - Toy Story 5"/>
    <n v="1"/>
    <n v="990"/>
    <s v="0.0"/>
    <n v="990"/>
    <s v=""/>
    <s v="Disney x Sheep"/>
    <x v="40"/>
    <s v="True Shop Robinson Kanchanaburi"/>
    <s v="UPC - West"/>
    <s v="UPC II"/>
  </r>
  <r>
    <s v="RC-127-202608006"/>
    <s v="True Shop Central Rama 3"/>
    <s v="POS"/>
    <x v="9"/>
    <s v="0.0"/>
    <n v="0"/>
    <n v="551.4"/>
    <n v="38.6"/>
    <n v="590"/>
    <x v="12"/>
    <s v="สำเร็จ"/>
    <s v="True Shop Central Rama 3"/>
    <s v="ชำระครบ"/>
    <m/>
    <s v="KBANK"/>
    <n v="590"/>
    <s v="8/8/2026 19:28"/>
    <s v="2IPH171SCM013"/>
    <s v="Sheep Clear Magsafe - iPhone Air"/>
    <n v="1"/>
    <n v="690"/>
    <s v="100.0"/>
    <n v="590"/>
    <s v=""/>
    <s v="Sheep Clear"/>
    <x v="37"/>
    <s v="True Shop Central Rama 3"/>
    <s v="BMA V - Central"/>
    <s v="BMA"/>
  </r>
  <r>
    <s v="RC-179-202608022"/>
    <s v="True Shop Megabangna"/>
    <s v="POS"/>
    <x v="9"/>
    <s v="0.0"/>
    <n v="0"/>
    <n v="364.49"/>
    <n v="25.51"/>
    <n v="390"/>
    <x v="13"/>
    <s v="สำเร็จ"/>
    <s v="True Shop Mega Bangna"/>
    <s v="ชำระครบ"/>
    <m/>
    <s v="KBANK"/>
    <n v="390"/>
    <s v="8/8/2026 19:24"/>
    <s v="2SCP172BCG090"/>
    <s v="Sheep Bullet Camera Glass iPhone 17 Pro /17 Pro Max - Silver"/>
    <n v="1"/>
    <n v="390"/>
    <s v="0.0"/>
    <n v="390"/>
    <s v=""/>
    <s v="Screen Protector"/>
    <x v="11"/>
    <s v="True Shop Mega Bangna"/>
    <s v="BMA IV - South East"/>
    <s v="BMA"/>
  </r>
  <r>
    <s v="RC-180-202608014"/>
    <s v="True Shop Future Park Rangsit Fl.2"/>
    <s v="POS"/>
    <x v="9"/>
    <s v="0.0"/>
    <n v="0"/>
    <n v="551.4"/>
    <n v="38.6"/>
    <n v="590"/>
    <x v="330"/>
    <s v="สำเร็จ"/>
    <s v="True Shop Future Park Rangsit Fl.2"/>
    <s v="ชำระครบ"/>
    <m/>
    <s v="TTB"/>
    <n v="590"/>
    <s v="8/8/2026 19:21"/>
    <s v="2IPH173SCM013"/>
    <s v="Sheep Clear Magsafe - iPhone 17 Pro Max"/>
    <n v="1"/>
    <n v="690"/>
    <s v="100.0"/>
    <n v="590"/>
    <s v=""/>
    <s v="Sheep Clear"/>
    <x v="8"/>
    <s v="True Shop  Future Park Rangsit Fl.2"/>
    <s v="BMA III - North East"/>
    <s v="BMA"/>
  </r>
  <r>
    <s v="RC-94-202608004"/>
    <s v="True Shop Lotus's Ruamchok Chiangmai"/>
    <s v="POS"/>
    <x v="9"/>
    <s v="0.0"/>
    <n v="0"/>
    <n v="644.86"/>
    <n v="45.14"/>
    <n v="690"/>
    <x v="519"/>
    <s v="สำเร็จ"/>
    <s v="True Shop Lotus's Ruamchok Chiangmai"/>
    <s v="ชำระครบ"/>
    <m/>
    <s v="KBANK"/>
    <n v="690"/>
    <s v="8/8/2026 19:19"/>
    <s v="2IPH172SCM013"/>
    <s v="Sheep Clear Magsafe - iPhone 17 Pro"/>
    <n v="1"/>
    <n v="690"/>
    <s v="0.0"/>
    <n v="690"/>
    <s v=""/>
    <s v="Sheep Clear"/>
    <x v="92"/>
    <s v="True Shop Lotus's Ruamchok Chiangmai"/>
    <s v="UPC - Upper North"/>
    <s v="UPC I"/>
  </r>
  <r>
    <s v="RC-169-202608022"/>
    <s v="True Shop Central Westgate"/>
    <s v="POS"/>
    <x v="9"/>
    <s v="0.0"/>
    <n v="0"/>
    <n v="551.4"/>
    <n v="38.6"/>
    <n v="590"/>
    <x v="237"/>
    <s v="สำเร็จ"/>
    <s v="True Shop Central West Gate"/>
    <s v="ชำระครบ"/>
    <m/>
    <s v="KBANK"/>
    <n v="590"/>
    <s v="8/8/2026 19:16"/>
    <s v="2IPH173SCM004"/>
    <s v="Sheep Canvas Clear Blue - iPhone 17 Pro Max"/>
    <n v="1"/>
    <n v="690"/>
    <s v="100.0"/>
    <n v="590"/>
    <s v=""/>
    <s v="Sheep Clear"/>
    <x v="17"/>
    <s v="True Shop Central West Gate"/>
    <s v="BMA I - North West"/>
    <s v="BMA"/>
  </r>
  <r>
    <s v="RC-124-202608062"/>
    <s v="TRUE - Fashion Island"/>
    <s v="POS"/>
    <x v="9"/>
    <s v="0.0"/>
    <n v="0"/>
    <n v="831.78"/>
    <n v="58.22"/>
    <n v="890"/>
    <x v="28"/>
    <s v="สำเร็จ"/>
    <s v="True Shop Fashion Island"/>
    <s v="ชำระครบ"/>
    <m/>
    <s v="KBANK"/>
    <n v="890"/>
    <s v="8/8/2026 19:14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62"/>
    <s v="TRUE - Fashion Island"/>
    <s v="POS"/>
    <x v="9"/>
    <m/>
    <m/>
    <m/>
    <m/>
    <m/>
    <x v="28"/>
    <s v="สำเร็จ"/>
    <s v="True Shop Fashion Island"/>
    <s v="ชำระครบ"/>
    <m/>
    <s v=""/>
    <s v=""/>
    <s v=""/>
    <s v="4IPH173IMM516"/>
    <s v="Sheep Canvas 17 Pro Max - Cinnamoroll"/>
    <n v="1"/>
    <n v="990"/>
    <s v="100.0"/>
    <n v="890"/>
    <s v=""/>
    <s v="Sanrio x Sheep"/>
    <x v="6"/>
    <s v="True Shop Fashion Island"/>
    <s v="BMA III - North East"/>
    <s v="BMA"/>
  </r>
  <r>
    <s v="RC-127-202608005"/>
    <s v="True Shop Central Rama 3"/>
    <s v="POS"/>
    <x v="9"/>
    <s v="0.0"/>
    <n v="0"/>
    <n v="831.78"/>
    <n v="58.22"/>
    <n v="890"/>
    <x v="520"/>
    <s v="สำเร็จ"/>
    <s v="True Shop Central Rama 3"/>
    <s v="ชำระครบ"/>
    <m/>
    <s v="KBANK"/>
    <n v="890"/>
    <s v="8/8/2026 19:13"/>
    <s v="5IPH173IMM417"/>
    <s v="iPhone 17 Pro Max Magsafe - Thumper Blossom"/>
    <n v="1"/>
    <n v="990"/>
    <s v="100.0"/>
    <n v="890"/>
    <s v=""/>
    <s v="Disney x Sheep"/>
    <x v="37"/>
    <s v="True Shop Central Rama 3"/>
    <s v="BMA V - Central"/>
    <s v="BMA"/>
  </r>
  <r>
    <s v="RC-127-202608004"/>
    <s v="True Shop Central Rama 3"/>
    <s v="POS"/>
    <x v="9"/>
    <s v="0.0"/>
    <n v="0"/>
    <n v="542.05999999999995"/>
    <n v="37.94"/>
    <n v="580"/>
    <x v="512"/>
    <s v="สำเร็จ"/>
    <s v="True Shop Central Rama 3"/>
    <s v="ชำระครบ"/>
    <m/>
    <s v="KBANK"/>
    <n v="580"/>
    <s v="8/8/2026 19:11"/>
    <s v="2SCP172BCG013"/>
    <s v="Sheep Bullet Camera Glass Clear iPhone 17 Pro /17 Pro Max"/>
    <n v="2"/>
    <n v="290"/>
    <s v="0.0"/>
    <n v="580"/>
    <s v=""/>
    <s v="Screen Protector"/>
    <x v="37"/>
    <s v="True Shop Central Rama 3"/>
    <s v="BMA V - Central"/>
    <s v="BMA"/>
  </r>
  <r>
    <s v="RC-125-202608103"/>
    <s v="TRUE - Central Rama 9"/>
    <s v="POS"/>
    <x v="9"/>
    <s v="0.0"/>
    <n v="0"/>
    <n v="1535.09"/>
    <n v="107.46"/>
    <n v="1642.55"/>
    <x v="1"/>
    <s v="สำเร็จ"/>
    <s v="True Shop Central Rama 9"/>
    <s v="ชำระครบ"/>
    <m/>
    <s v="KBANK"/>
    <n v="1642.55"/>
    <s v="8/8/2026 19:03"/>
    <s v="4ACC999MWL520"/>
    <s v="Sheep Phone Wallet - Hello Kitty"/>
    <n v="1"/>
    <n v="390"/>
    <s v="19.5"/>
    <n v="370.5"/>
    <s v=""/>
    <s v="Sanrio x Sheep"/>
    <x v="1"/>
    <s v="True Shop Central Rama 9"/>
    <s v="BMA V - Central"/>
    <s v="BMA"/>
  </r>
  <r>
    <s v="RC-125-202608103"/>
    <s v="TRUE - Central Rama 9"/>
    <s v="POS"/>
    <x v="9"/>
    <m/>
    <m/>
    <m/>
    <m/>
    <m/>
    <x v="1"/>
    <s v="สำเร็จ"/>
    <s v="True Shop Central Rama 9"/>
    <s v="ชำระครบ"/>
    <m/>
    <s v=""/>
    <s v=""/>
    <s v=""/>
    <s v="4PHC999CHR520"/>
    <s v="Sheep Phone Charm - Hello Kitty"/>
    <n v="1"/>
    <n v="349"/>
    <s v="17.45"/>
    <n v="331.55"/>
    <s v=""/>
    <s v="Sanrio x Sheep"/>
    <x v="1"/>
    <s v="True Shop Central Rama 9"/>
    <s v="BMA V - Central"/>
    <s v="BMA"/>
  </r>
  <r>
    <s v="RC-125-202608103"/>
    <s v="TRUE - Central Rama 9"/>
    <s v="POS"/>
    <x v="9"/>
    <m/>
    <m/>
    <m/>
    <m/>
    <m/>
    <x v="1"/>
    <s v="สำเร็จ"/>
    <s v="True Shop Central Rama 9"/>
    <s v="ชำระครบ"/>
    <m/>
    <s v=""/>
    <s v=""/>
    <s v=""/>
    <s v="4IPH170IMM520"/>
    <s v="Sheep Canvas 17 - Hello Kitty"/>
    <n v="1"/>
    <n v="990"/>
    <s v="49.5"/>
    <n v="940.5"/>
    <s v=""/>
    <s v="Sanrio x Sheep"/>
    <x v="1"/>
    <s v="True Shop Central Rama 9"/>
    <s v="BMA V - Central"/>
    <s v="BMA"/>
  </r>
  <r>
    <s v="RC-187-202608005"/>
    <s v="True Shop Mega Bangna (D)"/>
    <s v="POS"/>
    <x v="9"/>
    <s v="0.0"/>
    <n v="0"/>
    <n v="644.86"/>
    <n v="45.14"/>
    <n v="690"/>
    <x v="521"/>
    <s v="สำเร็จ"/>
    <s v="True Shop Mega Bangna (D)"/>
    <s v="ชำระครบ"/>
    <m/>
    <s v="TTB"/>
    <n v="690"/>
    <s v="8/8/2026 18:54"/>
    <s v="2IPH172SCM013"/>
    <s v="Sheep Clear Magsafe - iPhone 17 Pro"/>
    <n v="1"/>
    <n v="690"/>
    <s v="0.0"/>
    <n v="690"/>
    <s v=""/>
    <s v="Sheep Clear"/>
    <x v="69"/>
    <s v="True Shop Mega Bangna (D)"/>
    <s v="BMA IV - South East"/>
    <s v="BMA"/>
  </r>
  <r>
    <s v="RC-180-202608013"/>
    <s v="True Shop Future Park Rangsit Fl.2"/>
    <s v="POS"/>
    <x v="9"/>
    <s v="0.0"/>
    <n v="0"/>
    <n v="551.4"/>
    <n v="38.6"/>
    <n v="590"/>
    <x v="381"/>
    <s v="สำเร็จ"/>
    <s v="True Shop Future Park Rangsit Fl.2"/>
    <s v="ชำระครบ"/>
    <m/>
    <s v="TTB"/>
    <n v="590"/>
    <s v="8/8/2026 18:42"/>
    <s v="2IPH172SCM013"/>
    <s v="Sheep Clear Magsafe - iPhone 17 Pro"/>
    <n v="1"/>
    <n v="690"/>
    <s v="100.0"/>
    <n v="590"/>
    <s v=""/>
    <s v="Sheep Clear"/>
    <x v="8"/>
    <s v="True Shop  Future Park Rangsit Fl.2"/>
    <s v="BMA III - North East"/>
    <s v="BMA"/>
  </r>
  <r>
    <s v="RC-206-202608009"/>
    <s v="True Shop Central West Gate (D)"/>
    <s v="POS"/>
    <x v="9"/>
    <s v="0.0"/>
    <n v="0"/>
    <n v="925.23"/>
    <n v="64.77"/>
    <n v="990"/>
    <x v="522"/>
    <s v="สำเร็จ"/>
    <s v="True Shop Central West Gate (D)"/>
    <s v="ชำระครบ"/>
    <m/>
    <s v="KBANK"/>
    <n v="990"/>
    <s v="8/8/2026 18:48"/>
    <s v="9IPH173IMM514"/>
    <s v="iPhone 17 Pro Max Magsafe - Monchhichi"/>
    <n v="1"/>
    <n v="990"/>
    <s v="0.0"/>
    <n v="990"/>
    <s v=""/>
    <s v="Monchhichi TH"/>
    <x v="31"/>
    <s v="True Shop Central West Gate (D)"/>
    <s v="BMA I - North West"/>
    <s v="BMA"/>
  </r>
  <r>
    <s v="RC-158-202608006"/>
    <s v="True Shop Central Nakhonsawan"/>
    <s v="POS"/>
    <x v="9"/>
    <s v="0.0"/>
    <n v="0"/>
    <n v="831.78"/>
    <n v="58.22"/>
    <n v="890"/>
    <x v="12"/>
    <s v="สำเร็จ"/>
    <s v="True Shop Central Nakhonsawan"/>
    <s v="ชำระครบ"/>
    <m/>
    <s v="KBANK"/>
    <n v="890"/>
    <s v="8/8/2026 18:47"/>
    <s v="9IPH173IMM514"/>
    <s v="iPhone 17 Pro Max Magsafe - Monchhichi"/>
    <n v="1"/>
    <n v="990"/>
    <s v="100.0"/>
    <n v="890"/>
    <s v=""/>
    <s v="Monchhichi TH"/>
    <x v="80"/>
    <s v="True Shop Central Nakhonsawan"/>
    <s v="UPC - Central"/>
    <s v="UPC II"/>
  </r>
  <r>
    <s v="RC-163-202608008"/>
    <s v="True Shop Central Sriracha"/>
    <s v="POS"/>
    <x v="9"/>
    <s v="0.0"/>
    <n v="0"/>
    <n v="831.78"/>
    <n v="58.22"/>
    <n v="890"/>
    <x v="523"/>
    <s v="สำเร็จ"/>
    <s v="True Shop Central Sriracha"/>
    <s v="ชำระครบ"/>
    <m/>
    <s v="KBANK"/>
    <n v="890"/>
    <s v="8/8/2026 18:40"/>
    <s v="9IPH172IMM476"/>
    <s v="iPhone 17 Pro Magsafe - Baseball"/>
    <n v="1"/>
    <n v="990"/>
    <s v="100.0"/>
    <n v="890"/>
    <s v=""/>
    <s v="Sheep x Peanuts"/>
    <x v="68"/>
    <s v="True Shop Central Sriracha"/>
    <s v="UPC - East"/>
    <s v="UPC II"/>
  </r>
  <r>
    <s v="RC-170-202608019"/>
    <s v="True Shop Central Plaza Nakhon Ratchasima"/>
    <s v="POS"/>
    <x v="9"/>
    <s v="0.0"/>
    <n v="0"/>
    <n v="1009.35"/>
    <n v="70.650000000000006"/>
    <n v="1080"/>
    <x v="27"/>
    <s v="สำเร็จ"/>
    <s v="True Shop Central Plaza Nakhon Ratchasima"/>
    <s v="ชำระครบ"/>
    <m/>
    <s v="KBANK"/>
    <n v="1080"/>
    <s v="8/8/2026 18:38"/>
    <s v="2SCP172BCG090"/>
    <s v="Sheep Bullet Camera Glass iPhone 17 Pro /17 Pro Max - Silver"/>
    <n v="1"/>
    <n v="390"/>
    <s v="0.0"/>
    <n v="390"/>
    <s v=""/>
    <s v="Screen Protector"/>
    <x v="23"/>
    <s v="True Shop Central Plaza Nakhon Ratchasima"/>
    <s v="UPC - Lower Northeast"/>
    <s v="UPC I"/>
  </r>
  <r>
    <s v="RC-170-202608019"/>
    <s v="True Shop Central Plaza Nakhon Ratchasima"/>
    <s v="POS"/>
    <x v="9"/>
    <m/>
    <m/>
    <m/>
    <m/>
    <m/>
    <x v="27"/>
    <s v="สำเร็จ"/>
    <s v="True Shop Central Plaza Nakhon Ratchasima"/>
    <s v="ชำระครบ"/>
    <m/>
    <s v=""/>
    <s v=""/>
    <s v=""/>
    <s v="2IPH173SCM013"/>
    <s v="Sheep Clear Magsafe - iPhone 17 Pro Max"/>
    <n v="1"/>
    <n v="690"/>
    <s v="0.0"/>
    <n v="690"/>
    <s v=""/>
    <s v="Sheep Clear"/>
    <x v="23"/>
    <s v="True Shop Central Plaza Nakhon Ratchasima"/>
    <s v="UPC - Lower Northeast"/>
    <s v="UPC I"/>
  </r>
  <r>
    <s v="RC-125-202608102"/>
    <s v="TRUE - Central Rama 9"/>
    <s v="POS"/>
    <x v="9"/>
    <s v="0.0"/>
    <n v="0"/>
    <n v="925.23"/>
    <n v="64.77"/>
    <n v="990"/>
    <x v="17"/>
    <s v="สำเร็จ"/>
    <s v="True Shop Central Rama 9"/>
    <s v="ชำระครบ"/>
    <m/>
    <s v="KBANK"/>
    <n v="990"/>
    <s v="8/8/2026 18:37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102"/>
    <s v="TRUE - Central Rama 9"/>
    <s v="POS"/>
    <x v="9"/>
    <m/>
    <m/>
    <m/>
    <m/>
    <m/>
    <x v="17"/>
    <s v="สำเร็จ"/>
    <s v="True Shop Central Rama 9"/>
    <s v="ชำระครบ"/>
    <m/>
    <s v=""/>
    <s v=""/>
    <s v=""/>
    <s v="9IPH173IMM435"/>
    <s v="iPhone 17 Pro Max Magsafe - Ribbon Bunny"/>
    <n v="1"/>
    <n v="990"/>
    <s v="0.0"/>
    <n v="990"/>
    <s v=""/>
    <s v="Esther Bunny x Sheep"/>
    <x v="1"/>
    <s v="True Shop Central Rama 9"/>
    <s v="BMA V - Central"/>
    <s v="BMA"/>
  </r>
  <r>
    <s v="RC-148-202608010"/>
    <s v="True Shop The Mall Ngamwongwan 3FL."/>
    <s v="POS"/>
    <x v="9"/>
    <s v="0.0"/>
    <n v="0"/>
    <n v="1205.6099999999999"/>
    <n v="84.39"/>
    <n v="1290"/>
    <x v="524"/>
    <s v="สำเร็จ"/>
    <s v="True Shop The Mall Ngamwongwan 6Fl."/>
    <s v="ชำระครบ"/>
    <m/>
    <s v="SCB"/>
    <n v="1290"/>
    <s v="8/8/2026 18:35"/>
    <s v="5IPH173SOF560"/>
    <s v="Sheep Outfit 17 Pro Max - The Cowboy"/>
    <n v="1"/>
    <n v="1290"/>
    <s v="0.0"/>
    <n v="1290"/>
    <s v=""/>
    <s v="Disney x Sheep"/>
    <x v="47"/>
    <s v="True Shop The Mall Ngamwongwan 6Fl."/>
    <s v="BMA I - North West"/>
    <s v="BMA"/>
  </r>
  <r>
    <s v="RC-169-202608021"/>
    <s v="True Shop Central Westgate"/>
    <s v="POS"/>
    <x v="9"/>
    <s v="0.0"/>
    <n v="0"/>
    <n v="831.78"/>
    <n v="58.22"/>
    <n v="890"/>
    <x v="525"/>
    <s v="สำเร็จ"/>
    <s v="True Shop Central West Gate"/>
    <s v="ชำระครบ"/>
    <m/>
    <s v="KBANK"/>
    <n v="890"/>
    <s v="8/8/2026 18:29"/>
    <s v="5IPH173IMM562"/>
    <s v="Sheep Canvas 17 Pro Max - Friends Forever"/>
    <n v="1"/>
    <n v="990"/>
    <s v="100.0"/>
    <n v="890"/>
    <s v=""/>
    <s v="Disney x Sheep"/>
    <x v="17"/>
    <s v="True Shop Central West Gate"/>
    <s v="BMA I - North West"/>
    <s v="BMA"/>
  </r>
  <r>
    <s v="RC-161-202608007"/>
    <s v="True Shop Central Plaza Salaya"/>
    <s v="POS"/>
    <x v="9"/>
    <s v="0.0"/>
    <n v="0"/>
    <n v="925.23"/>
    <n v="64.77"/>
    <n v="990"/>
    <x v="12"/>
    <s v="สำเร็จ"/>
    <s v="True Shop Central Plaza Salaya"/>
    <s v="ชำระครบ"/>
    <m/>
    <s v="TTB"/>
    <n v="990"/>
    <s v="8/8/2026 18:27"/>
    <s v="9IPH173IMM506"/>
    <s v="iPhone 17 Pro Max Magsafe - Momorei Girls Flower"/>
    <n v="1"/>
    <n v="990"/>
    <s v="0.0"/>
    <n v="990"/>
    <s v=""/>
    <s v="Momorei"/>
    <x v="24"/>
    <s v="True Shop Central Plaza Salaya"/>
    <s v="UPC - West"/>
    <s v="UPC II"/>
  </r>
  <r>
    <s v="RC-196-202608008"/>
    <s v="True Shop Central Plaza Suratthani (D)"/>
    <s v="POS"/>
    <x v="9"/>
    <s v="0.0"/>
    <n v="0"/>
    <n v="831.78"/>
    <n v="58.22"/>
    <n v="890"/>
    <x v="526"/>
    <s v="สำเร็จ"/>
    <s v="True Shop Central Plaza Suratthani (D)"/>
    <s v="ชำระครบ"/>
    <m/>
    <s v="KBANK"/>
    <n v="890"/>
    <s v="8/8/2026 18:26"/>
    <s v="5IPH173IMM562"/>
    <s v="Sheep Canvas 17 Pro Max - Friends Forever"/>
    <n v="1"/>
    <n v="990"/>
    <s v="100.0"/>
    <n v="890"/>
    <s v=""/>
    <s v="Disney x Sheep"/>
    <x v="65"/>
    <s v="True Shop Central Plaza Suratthani (D)"/>
    <s v="UPC - Upper South"/>
    <s v="UPC II"/>
  </r>
  <r>
    <s v="RC-125-202608101"/>
    <s v="TRUE - Central Rama 9"/>
    <s v="POS"/>
    <x v="9"/>
    <s v="0.0"/>
    <n v="0"/>
    <n v="326.17"/>
    <n v="22.83"/>
    <n v="349"/>
    <x v="1"/>
    <s v="สำเร็จ"/>
    <s v="True Shop Central Rama 9"/>
    <s v="ชำระครบ"/>
    <m/>
    <s v="KBANK"/>
    <n v="349"/>
    <s v="8/8/2026 18:25"/>
    <s v="4PHC999CHR516"/>
    <s v="Sheep Phone Charm - Cinnamoroll"/>
    <n v="1"/>
    <n v="349"/>
    <s v="0.0"/>
    <n v="349"/>
    <s v=""/>
    <s v="Sanrio x Sheep"/>
    <x v="1"/>
    <s v="True Shop Central Rama 9"/>
    <s v="BMA V - Central"/>
    <s v="BMA"/>
  </r>
  <r>
    <s v="RC-198-202608006"/>
    <s v="True Shop Central Salaya (D)"/>
    <s v="POS"/>
    <x v="9"/>
    <s v="0.0"/>
    <n v="0"/>
    <n v="831.78"/>
    <n v="58.22"/>
    <n v="890"/>
    <x v="388"/>
    <s v="สำเร็จ"/>
    <s v="True Shop Central Salaya (D)"/>
    <s v="ชำระครบ"/>
    <m/>
    <s v="KBANK"/>
    <n v="890"/>
    <s v="8/8/2026 18:25"/>
    <s v="4IPH173IMM520"/>
    <s v="Sheep Canvas 17 Pro Max - Hello Kitty"/>
    <n v="1"/>
    <n v="990"/>
    <s v="100.0"/>
    <n v="890"/>
    <s v=""/>
    <s v="Sanrio x Sheep"/>
    <x v="72"/>
    <s v="True Shop Central Salaya (D)"/>
    <s v="UPC - West"/>
    <s v="UPC II"/>
  </r>
  <r>
    <s v="RC-170-202608018"/>
    <s v="True Shop Central Plaza Nakhon Ratchasima"/>
    <s v="POS"/>
    <x v="9"/>
    <s v="0.0"/>
    <n v="0"/>
    <n v="644.86"/>
    <n v="45.14"/>
    <n v="690"/>
    <x v="27"/>
    <s v="สำเร็จ"/>
    <s v="True Shop Central Plaza Nakhon Ratchasima"/>
    <s v="ชำระครบ"/>
    <m/>
    <s v="KBANK"/>
    <n v="690"/>
    <s v="8/8/2026 18:23"/>
    <s v="2IPH170SCM558"/>
    <s v="Sheep Canvas Clear Matte Blue - iPhone 17"/>
    <n v="1"/>
    <n v="690"/>
    <s v="0.0"/>
    <n v="690"/>
    <s v=""/>
    <s v="Sheep Clear"/>
    <x v="23"/>
    <s v="True Shop Central Plaza Nakhon Ratchasima"/>
    <s v="UPC - Lower Northeast"/>
    <s v="UPC I"/>
  </r>
  <r>
    <s v="RC-183-202608014"/>
    <s v="True Shop Ayudhaya Park"/>
    <s v="POS"/>
    <x v="9"/>
    <s v="0.0"/>
    <n v="0"/>
    <n v="925.23"/>
    <n v="64.77"/>
    <n v="990"/>
    <x v="107"/>
    <s v="สำเร็จ"/>
    <s v="True Shop Ayudhaya Park"/>
    <s v="ชำระครบ"/>
    <m/>
    <s v="KBANK"/>
    <n v="990"/>
    <s v="8/8/2026 18:21"/>
    <s v="9IPH173IMM514"/>
    <s v="iPhone 17 Pro Max Magsafe - Monchhichi"/>
    <n v="1"/>
    <n v="990"/>
    <s v="0.0"/>
    <n v="990"/>
    <s v=""/>
    <s v="Monchhichi TH"/>
    <x v="53"/>
    <s v="True Shop Ayudhaya Park"/>
    <s v="UPC - Central"/>
    <s v="UPC II"/>
  </r>
  <r>
    <s v="RC-136-202608019"/>
    <s v="True Shop Seacon Square 2"/>
    <s v="POS"/>
    <x v="9"/>
    <s v="0.0"/>
    <n v="0"/>
    <n v="831.78"/>
    <n v="58.22"/>
    <n v="890"/>
    <x v="527"/>
    <s v="สำเร็จ"/>
    <s v="True Shop Seacon Square 2"/>
    <s v="ชำระครบ"/>
    <m/>
    <s v="TTB"/>
    <n v="890"/>
    <s v="8/8/2026 18:44"/>
    <s v="5IPH171IMM413"/>
    <s v="iPhone Air Magsafe - 101 Dalmatians"/>
    <n v="1"/>
    <n v="990"/>
    <s v="100.0"/>
    <n v="890"/>
    <s v=""/>
    <s v="Disney x Sheep"/>
    <x v="21"/>
    <s v="True Shop Seacon Square 2"/>
    <s v="BMA IV - South East"/>
    <s v="BMA"/>
  </r>
  <r>
    <s v="RC-136-202608018"/>
    <s v="True Shop Seacon Square 2"/>
    <s v="POS"/>
    <x v="9"/>
    <s v="0.0"/>
    <n v="0"/>
    <n v="551.4"/>
    <n v="38.6"/>
    <n v="590"/>
    <x v="229"/>
    <s v="สำเร็จ"/>
    <s v="True Shop Seacon Square 2"/>
    <s v="ชำระครบ"/>
    <m/>
    <s v="TTB"/>
    <n v="590"/>
    <s v="8/8/2026 18:43"/>
    <s v="2IPH170SCM001"/>
    <s v="Sheep Canvas Clear Black - iPhone 17"/>
    <n v="1"/>
    <n v="690"/>
    <s v="100.0"/>
    <n v="590"/>
    <s v=""/>
    <s v="Sheep Clear"/>
    <x v="21"/>
    <s v="True Shop Seacon Square 2"/>
    <s v="BMA IV - South East"/>
    <s v="BMA"/>
  </r>
  <r>
    <s v="RC-186-202608009"/>
    <s v="True Shop Future Park Rangsit (G Fl.) (D)"/>
    <s v="POS"/>
    <x v="9"/>
    <s v="0.0"/>
    <n v="0"/>
    <n v="831.78"/>
    <n v="58.22"/>
    <n v="890"/>
    <x v="155"/>
    <s v="สำเร็จ"/>
    <s v="True Shop Future Park Rangsit (G Fl.) (D)"/>
    <s v="ชำระครบ"/>
    <m/>
    <s v="TTB"/>
    <n v="890"/>
    <s v="8/8/2026 18:16"/>
    <s v="5IPH172IMM413"/>
    <s v="iPhone 17 Pro Magsafe - 101 Dalmatians"/>
    <n v="1"/>
    <n v="990"/>
    <s v="100.0"/>
    <n v="890"/>
    <s v=""/>
    <s v="Disney x Sheep"/>
    <x v="50"/>
    <s v="True Shop Future Park Rangsit (G Fl.) (D)"/>
    <s v="BMA III - North East"/>
    <s v="BMA"/>
  </r>
  <r>
    <s v="RC-186-202608008"/>
    <s v="True Shop Future Park Rangsit (G Fl.) (D)"/>
    <s v="POS"/>
    <x v="9"/>
    <s v="0.0"/>
    <n v="0"/>
    <n v="831.78"/>
    <n v="58.22"/>
    <n v="890"/>
    <x v="155"/>
    <s v="สำเร็จ"/>
    <s v="True Shop Future Park Rangsit (G Fl.) (D)"/>
    <s v="ชำระครบ"/>
    <m/>
    <s v="TTB"/>
    <n v="890"/>
    <s v="8/8/2026 18:16"/>
    <s v="9IPH173IMM514"/>
    <s v="iPhone 17 Pro Max Magsafe - Monchhichi"/>
    <n v="1"/>
    <n v="990"/>
    <s v="100.0"/>
    <n v="890"/>
    <s v=""/>
    <s v="Monchhichi TH"/>
    <x v="50"/>
    <s v="True Shop Future Park Rangsit (G Fl.) (D)"/>
    <s v="BMA III - North East"/>
    <s v="BMA"/>
  </r>
  <r>
    <s v="RC-136-202608017"/>
    <s v="True Shop Seacon Square 2"/>
    <s v="POS"/>
    <x v="9"/>
    <s v="0.0"/>
    <n v="0"/>
    <n v="1188.83"/>
    <n v="83.22"/>
    <n v="1272.05"/>
    <x v="268"/>
    <s v="สำเร็จ"/>
    <s v="True Shop Seacon Square 2"/>
    <s v="ชำระครบ"/>
    <m/>
    <s v="TTB"/>
    <n v="1272.05"/>
    <s v="8/8/2026 18:34"/>
    <s v="4ACC999SGM521"/>
    <s v="Sheep Phone Grip - Hello Kitty Love"/>
    <n v="1"/>
    <n v="349"/>
    <s v="17.45"/>
    <n v="331.55"/>
    <s v=""/>
    <s v="Sanrio x Sheep"/>
    <x v="21"/>
    <s v="True Shop Seacon Square 2"/>
    <s v="BMA IV - South East"/>
    <s v="BMA"/>
  </r>
  <r>
    <s v="RC-136-202608017"/>
    <s v="True Shop Seacon Square 2"/>
    <s v="POS"/>
    <x v="9"/>
    <m/>
    <m/>
    <m/>
    <m/>
    <m/>
    <x v="268"/>
    <s v="สำเร็จ"/>
    <s v="True Shop Seacon Square 2"/>
    <s v="ชำระครบ"/>
    <m/>
    <s v=""/>
    <s v=""/>
    <s v=""/>
    <s v="4IPH173IMM520"/>
    <s v="Sheep Canvas 17 Pro Max - Hello Kitty"/>
    <n v="1"/>
    <n v="990"/>
    <s v="49.5"/>
    <n v="940.5"/>
    <s v=""/>
    <s v="Sanrio x Sheep"/>
    <x v="21"/>
    <s v="True Shop Seacon Square 2"/>
    <s v="BMA IV - South East"/>
    <s v="BMA"/>
  </r>
  <r>
    <s v="RC-124-202608061"/>
    <s v="TRUE - Fashion Island"/>
    <s v="POS"/>
    <x v="9"/>
    <s v="0.0"/>
    <n v="0"/>
    <n v="551.4"/>
    <n v="38.6"/>
    <n v="590"/>
    <x v="69"/>
    <s v="สำเร็จ"/>
    <s v="True Shop Fashion Island"/>
    <s v="ชำระครบ"/>
    <m/>
    <s v="KBANK"/>
    <n v="590"/>
    <s v="8/8/2026 18:09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61"/>
    <s v="TRUE - Fashion Island"/>
    <s v="POS"/>
    <x v="9"/>
    <m/>
    <m/>
    <m/>
    <m/>
    <m/>
    <x v="69"/>
    <s v="สำเร็จ"/>
    <s v="True Shop Fashion Island"/>
    <s v="ชำระครบ"/>
    <m/>
    <s v=""/>
    <s v=""/>
    <s v=""/>
    <s v="2IPH173SCM013"/>
    <s v="Sheep Clear Magsafe - iPhone 17 Pro Max"/>
    <n v="1"/>
    <n v="690"/>
    <s v="100.0"/>
    <n v="590"/>
    <s v=""/>
    <s v="Sheep Clear"/>
    <x v="6"/>
    <s v="True Shop Fashion Island"/>
    <s v="BMA III - North East"/>
    <s v="BMA"/>
  </r>
  <r>
    <s v="RC-194-202608001"/>
    <s v="True Shop Central Plaza Khon Kaen (D)"/>
    <s v="POS"/>
    <x v="9"/>
    <s v="0.0"/>
    <n v="0"/>
    <n v="551.4"/>
    <n v="38.6"/>
    <n v="590"/>
    <x v="528"/>
    <s v="สำเร็จ"/>
    <s v="True Shop Central Plaza Khon Kaen (D)"/>
    <s v="ชำระครบ"/>
    <m/>
    <s v="KBANK"/>
    <n v="590"/>
    <s v="8/8/2026 18:06"/>
    <s v="2IPH172SCM013"/>
    <s v="Sheep Clear Magsafe - iPhone 17 Pro"/>
    <n v="1"/>
    <n v="690"/>
    <s v="100.0"/>
    <n v="590"/>
    <s v=""/>
    <s v="Sheep Clear"/>
    <x v="27"/>
    <s v="True Shop Central Plaza Khon Kaen (D)"/>
    <s v="UPC - Upper Northeast"/>
    <s v="UPC I"/>
  </r>
  <r>
    <s v="RC-140-202608015"/>
    <s v="True Shop Central Plaza Mahachai"/>
    <s v="POS"/>
    <x v="9"/>
    <s v="0.0"/>
    <n v="0"/>
    <n v="831.78"/>
    <n v="58.22"/>
    <n v="890"/>
    <x v="196"/>
    <s v="สำเร็จ"/>
    <s v="True Shop Central Plaza Mahachai"/>
    <s v="ชำระครบ"/>
    <m/>
    <s v="TTB"/>
    <n v="890"/>
    <s v="8/8/2026 18:06"/>
    <s v="5IPH173IMM559"/>
    <s v="Sheep Canvas 17 Pro Max - Toy Story 5"/>
    <n v="1"/>
    <n v="990"/>
    <s v="100.0"/>
    <n v="890"/>
    <s v=""/>
    <s v="Disney x Sheep"/>
    <x v="41"/>
    <s v="True Shop Central Plaza Mahachai"/>
    <s v="UPC - West"/>
    <s v="UPC II"/>
  </r>
  <r>
    <s v="RC-125-202608100"/>
    <s v="TRUE - Central Rama 9"/>
    <s v="POS"/>
    <x v="9"/>
    <s v="0.0"/>
    <n v="0"/>
    <n v="644.86"/>
    <n v="45.14"/>
    <n v="690"/>
    <x v="17"/>
    <s v="สำเร็จ"/>
    <s v="True Shop Central Rama 9"/>
    <s v="ชำระครบ"/>
    <m/>
    <s v="KBANK"/>
    <n v="690"/>
    <s v="8/8/2026 18:04"/>
    <s v="2IPH173SCM013"/>
    <s v="Sheep Clear Magsafe - iPhone 17 Pro Max"/>
    <n v="1"/>
    <n v="690"/>
    <s v="0.0"/>
    <n v="690"/>
    <s v=""/>
    <s v="Sheep Clear"/>
    <x v="1"/>
    <s v="True Shop Central Rama 9"/>
    <s v="BMA V - Central"/>
    <s v="BMA"/>
  </r>
  <r>
    <s v="RC-130-202608009"/>
    <s v="True Shop Central Festival Pattaya Beach"/>
    <s v="POS"/>
    <x v="9"/>
    <s v="0.0"/>
    <n v="0"/>
    <n v="551.4"/>
    <n v="38.6"/>
    <n v="590"/>
    <x v="39"/>
    <s v="สำเร็จ"/>
    <s v="True Shop Central Festival Pattaya Beach"/>
    <s v="ชำระครบ"/>
    <m/>
    <s v="KBANK"/>
    <n v="590"/>
    <s v="8/8/2026 18:03"/>
    <s v="2SSC506SCM013"/>
    <s v="Sheep Canvas Clear Case - S26 Ultra"/>
    <n v="1"/>
    <n v="690"/>
    <s v="100.0"/>
    <n v="590"/>
    <s v=""/>
    <s v="Sheep Clear"/>
    <x v="30"/>
    <s v="True Shop Central Festival Pattaya Beach"/>
    <s v="UPC - East"/>
    <s v="UPC II"/>
  </r>
  <r>
    <s v="RC-179-202608021"/>
    <s v="True Shop Megabangna"/>
    <s v="POS"/>
    <x v="9"/>
    <s v="0.0"/>
    <n v="0"/>
    <n v="831.78"/>
    <n v="58.22"/>
    <n v="890"/>
    <x v="12"/>
    <s v="สำเร็จ"/>
    <s v="True Shop Mega Bangna"/>
    <s v="ชำระครบ"/>
    <m/>
    <s v="KBANK"/>
    <n v="890"/>
    <s v="8/8/2026 17:57"/>
    <s v="5IPH173IMM504"/>
    <s v="iPhone 17 Pro Max Magsafe - Stitch Aloha"/>
    <n v="1"/>
    <n v="990"/>
    <s v="100.0"/>
    <n v="890"/>
    <s v=""/>
    <s v="Disney x Sheep"/>
    <x v="11"/>
    <s v="True Shop Mega Bangna"/>
    <s v="BMA IV - South East"/>
    <s v="BMA"/>
  </r>
  <r>
    <s v="RC-142-202608010"/>
    <s v="True Shop Central Pinklao 3Fl."/>
    <s v="POS"/>
    <x v="9"/>
    <s v="0.0"/>
    <n v="0"/>
    <n v="551.4"/>
    <n v="38.6"/>
    <n v="590"/>
    <x v="66"/>
    <s v="สำเร็จ"/>
    <s v="True Shop Central Pinklao 3Fl."/>
    <s v="ชำระครบ"/>
    <m/>
    <s v="KBANK"/>
    <n v="590"/>
    <s v="8/8/2026 17:55"/>
    <s v="2IPH173SCM013"/>
    <s v="Sheep Clear Magsafe - iPhone 17 Pro Max"/>
    <n v="1"/>
    <n v="690"/>
    <s v="100.0"/>
    <n v="590"/>
    <s v=""/>
    <s v="Sheep Clear"/>
    <x v="0"/>
    <s v="True Shop Central Pinklao 3Fl."/>
    <s v="BMA II - South West"/>
    <s v="BMA"/>
  </r>
  <r>
    <s v="RC-157-202608004"/>
    <s v="True Shop Central Airport Plaza Chiangmai"/>
    <s v="POS"/>
    <x v="9"/>
    <s v="0.0"/>
    <n v="0"/>
    <n v="644.86"/>
    <n v="45.14"/>
    <n v="690"/>
    <x v="12"/>
    <s v="สำเร็จ"/>
    <s v="True Shop Central Airport Plaza Chiangmai"/>
    <s v="ชำระครบ"/>
    <m/>
    <s v="KBANK"/>
    <n v="690"/>
    <s v="8/8/2026 17:53"/>
    <s v="2IPH172SCM013"/>
    <s v="Sheep Clear Magsafe - iPhone 17 Pro"/>
    <n v="1"/>
    <n v="690"/>
    <s v="0.0"/>
    <n v="690"/>
    <s v=""/>
    <s v="Sheep Clear"/>
    <x v="16"/>
    <s v="True Shop Central Airport Plaza Chiangmai"/>
    <s v="UPC - Upper North"/>
    <s v="UPC I"/>
  </r>
  <r>
    <s v="RC-161-202608006"/>
    <s v="True Shop Central Plaza Salaya"/>
    <s v="POS"/>
    <x v="9"/>
    <s v="0.0"/>
    <n v="0"/>
    <n v="925.23"/>
    <n v="64.77"/>
    <n v="990"/>
    <x v="529"/>
    <s v="สำเร็จ"/>
    <s v="True Shop Central Plaza Salaya"/>
    <s v="ชำระครบ"/>
    <m/>
    <s v="KBANK"/>
    <n v="990"/>
    <s v="8/8/2026 17:52"/>
    <s v="9IPH170IMM553"/>
    <s v="Sheep Canvas 17 - I am Polcasan"/>
    <n v="1"/>
    <n v="990"/>
    <s v="0.0"/>
    <n v="990"/>
    <s v=""/>
    <s v="Polcasan"/>
    <x v="24"/>
    <s v="True Shop Central Plaza Salaya"/>
    <s v="UPC - West"/>
    <s v="UPC II"/>
  </r>
  <r>
    <s v="RC-125-202608099"/>
    <s v="TRUE - Central Rama 9"/>
    <s v="POS"/>
    <x v="9"/>
    <s v="0.0"/>
    <n v="0"/>
    <n v="925.23"/>
    <n v="64.77"/>
    <n v="990"/>
    <x v="1"/>
    <s v="สำเร็จ"/>
    <s v="True Shop Central Rama 9"/>
    <s v="ชำระครบ"/>
    <m/>
    <s v="KBANK"/>
    <n v="990"/>
    <s v="8/8/2026 17:48"/>
    <s v="4IPH161IMM520"/>
    <s v="Sheep Canvas 16 Plus - Hello Kitty"/>
    <n v="1"/>
    <n v="990"/>
    <s v="0.0"/>
    <n v="990"/>
    <s v=""/>
    <s v="Sanrio x Sheep"/>
    <x v="1"/>
    <s v="True Shop Central Rama 9"/>
    <s v="BMA V - Central"/>
    <s v="BMA"/>
  </r>
  <r>
    <s v="RC-125-202608099"/>
    <s v="TRUE - Central Rama 9"/>
    <s v="POS"/>
    <x v="9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35-202608010"/>
    <s v="True Shop Central Phitsanulok"/>
    <s v="POS"/>
    <x v="9"/>
    <s v="0.0"/>
    <n v="0"/>
    <n v="831.78"/>
    <n v="58.22"/>
    <n v="890"/>
    <x v="320"/>
    <s v="สำเร็จ"/>
    <s v="True Shop Central Phitsanulok"/>
    <s v="ชำระครบ"/>
    <m/>
    <s v="KBANK"/>
    <n v="890"/>
    <s v="8/8/2026 17:48"/>
    <s v="9IPH173IMM514"/>
    <s v="iPhone 17 Pro Max Magsafe - Monchhichi"/>
    <n v="1"/>
    <n v="990"/>
    <s v="100.0"/>
    <n v="890"/>
    <s v=""/>
    <s v="Monchhichi TH"/>
    <x v="28"/>
    <s v="True Shop Central Phitsanulok"/>
    <s v="UPC - Lower North"/>
    <s v="UPC I"/>
  </r>
  <r>
    <s v="RC-125-202608098"/>
    <s v="TRUE - Central Rama 9"/>
    <s v="POS"/>
    <x v="9"/>
    <s v="0.0"/>
    <n v="0"/>
    <n v="1757.94"/>
    <n v="123.06"/>
    <n v="1881"/>
    <x v="17"/>
    <s v="สำเร็จ"/>
    <s v="True Shop Central Rama 9"/>
    <s v="ชำระครบ"/>
    <m/>
    <s v="KBANK"/>
    <n v="1881"/>
    <s v="8/8/2026 17:47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98"/>
    <s v="TRUE - Central Rama 9"/>
    <s v="POS"/>
    <x v="9"/>
    <m/>
    <m/>
    <m/>
    <m/>
    <m/>
    <x v="17"/>
    <s v="สำเร็จ"/>
    <s v="True Shop Central Rama 9"/>
    <s v="ชำระครบ"/>
    <m/>
    <s v=""/>
    <s v=""/>
    <s v=""/>
    <s v="9SSC506IMM553"/>
    <s v="Sheep Canvas S26 Ultra - I am Polcasan"/>
    <n v="1"/>
    <n v="990"/>
    <s v="49.5"/>
    <n v="940.5"/>
    <s v=""/>
    <s v="Polcasan"/>
    <x v="1"/>
    <s v="True Shop Central Rama 9"/>
    <s v="BMA V - Central"/>
    <s v="BMA"/>
  </r>
  <r>
    <s v="RC-125-202608098"/>
    <s v="TRUE - Central Rama 9"/>
    <s v="POS"/>
    <x v="9"/>
    <m/>
    <m/>
    <m/>
    <m/>
    <m/>
    <x v="17"/>
    <s v="สำเร็จ"/>
    <s v="True Shop Central Rama 9"/>
    <s v="ชำระครบ"/>
    <m/>
    <s v=""/>
    <s v=""/>
    <s v=""/>
    <s v="5SSC506IMM533"/>
    <s v="Sheep Canvas S26 Ultra - Nick and Judy"/>
    <n v="1"/>
    <n v="990"/>
    <s v="49.5"/>
    <n v="940.5"/>
    <s v=""/>
    <s v="Disney x Sheep"/>
    <x v="1"/>
    <s v="True Shop Central Rama 9"/>
    <s v="BMA V - Central"/>
    <s v="BMA"/>
  </r>
  <r>
    <s v="RC-203-202608012"/>
    <s v="True Shop Central Chiangrai"/>
    <s v="POS"/>
    <x v="9"/>
    <s v="0.0"/>
    <n v="0"/>
    <n v="644.86"/>
    <n v="45.14"/>
    <n v="690"/>
    <x v="322"/>
    <s v="สำเร็จ"/>
    <s v="True Shop Central Chiangrai"/>
    <s v="ชำระครบ"/>
    <m/>
    <s v="KBANK"/>
    <n v="690"/>
    <s v="8/8/2026 17:44"/>
    <s v="2IPH173SCM004"/>
    <s v="Sheep Canvas Clear Blue - iPhone 17 Pro Max"/>
    <n v="1"/>
    <n v="690"/>
    <s v="0.0"/>
    <n v="690"/>
    <s v=""/>
    <s v="Sheep Clear"/>
    <x v="10"/>
    <s v="True Shop Central Chiangrai"/>
    <s v="UPC - Upper North"/>
    <s v="UPC I"/>
  </r>
  <r>
    <s v="RC-130-202608008"/>
    <s v="True Shop Central Festival Pattaya Beach"/>
    <s v="POS"/>
    <x v="9"/>
    <s v="0.0"/>
    <n v="0"/>
    <n v="551.4"/>
    <n v="38.6"/>
    <n v="590"/>
    <x v="39"/>
    <s v="สำเร็จ"/>
    <s v="True Shop Central Festival Pattaya Beach"/>
    <s v="ชำระครบ"/>
    <m/>
    <s v="KBANK"/>
    <n v="590"/>
    <s v="8/8/2026 17:47"/>
    <s v="2IPH173SCM013"/>
    <s v="Sheep Clear Magsafe - iPhone 17 Pro Max"/>
    <n v="1"/>
    <n v="690"/>
    <s v="100.0"/>
    <n v="590"/>
    <s v=""/>
    <s v="Sheep Clear"/>
    <x v="30"/>
    <s v="True Shop Central Festival Pattaya Beach"/>
    <s v="UPC - East"/>
    <s v="UPC II"/>
  </r>
  <r>
    <s v="RC-125-202608097"/>
    <s v="TRUE - Central Rama 9"/>
    <s v="POS"/>
    <x v="9"/>
    <s v="0.0"/>
    <n v="0"/>
    <n v="644.86"/>
    <n v="45.14"/>
    <n v="690"/>
    <x v="1"/>
    <s v="สำเร็จ"/>
    <s v="True Shop Central Rama 9"/>
    <s v="ชำระครบ"/>
    <m/>
    <s v="KBANK"/>
    <n v="690"/>
    <s v="8/8/2026 17:41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97"/>
    <s v="TRUE - Central Rama 9"/>
    <s v="POS"/>
    <x v="9"/>
    <m/>
    <m/>
    <m/>
    <m/>
    <m/>
    <x v="1"/>
    <s v="สำเร็จ"/>
    <s v="True Shop Central Rama 9"/>
    <s v="ชำระครบ"/>
    <m/>
    <s v=""/>
    <s v=""/>
    <s v=""/>
    <s v="2IPH172SCM557"/>
    <s v="Sheep Canvas Clear Matte Purple - iPhone 17 Pro"/>
    <n v="1"/>
    <n v="690"/>
    <s v="0.0"/>
    <n v="690"/>
    <s v=""/>
    <s v="Sheep Clear"/>
    <x v="1"/>
    <s v="True Shop Central Rama 9"/>
    <s v="BMA V - Central"/>
    <s v="BMA"/>
  </r>
  <r>
    <s v="RC-158-202608005"/>
    <s v="True Shop Central Nakhonsawan"/>
    <s v="POS"/>
    <x v="9"/>
    <s v="0.0"/>
    <n v="0"/>
    <n v="925.23"/>
    <n v="64.77"/>
    <n v="990"/>
    <x v="474"/>
    <s v="สำเร็จ"/>
    <s v="True Shop Central Nakhonsawan"/>
    <s v="ชำระครบ"/>
    <m/>
    <s v="KBANK"/>
    <n v="990"/>
    <s v="8/8/2026 17:38"/>
    <s v="4IPH173IMM522"/>
    <s v="Sheep Canvas 17 Pro Max - Little Twin Stars"/>
    <n v="1"/>
    <n v="990"/>
    <s v="0.0"/>
    <n v="990"/>
    <s v=""/>
    <s v="Sanrio x Sheep"/>
    <x v="80"/>
    <s v="True Shop Central Nakhonsawan"/>
    <s v="UPC - Central"/>
    <s v="UPC II"/>
  </r>
  <r>
    <s v="RC-142-202608009"/>
    <s v="True Shop Central Pinklao 3Fl."/>
    <s v="POS"/>
    <x v="9"/>
    <s v="0.0"/>
    <n v="0"/>
    <n v="551.4"/>
    <n v="38.6"/>
    <n v="590"/>
    <x v="530"/>
    <s v="สำเร็จ"/>
    <s v="True Shop Central Pinklao 3Fl."/>
    <s v="ชำระครบ"/>
    <m/>
    <s v="KBANK"/>
    <n v="590"/>
    <s v="8/8/2026 17:38"/>
    <s v="2IPH170SCM013"/>
    <s v="Sheep Clear Magsafe - iPhone 17"/>
    <n v="1"/>
    <n v="690"/>
    <s v="100.0"/>
    <n v="590"/>
    <s v=""/>
    <s v="Sheep Clear"/>
    <x v="0"/>
    <s v="True Shop Central Pinklao 3Fl."/>
    <s v="BMA II - South West"/>
    <s v="BMA"/>
  </r>
  <r>
    <s v="RC-125-202608096"/>
    <s v="TRUE - Central Rama 9"/>
    <s v="POS"/>
    <x v="9"/>
    <s v="0.0"/>
    <n v="0"/>
    <n v="925.23"/>
    <n v="64.77"/>
    <n v="990"/>
    <x v="17"/>
    <s v="สำเร็จ"/>
    <s v="True Shop Central Rama 9"/>
    <s v="ชำระครบ"/>
    <m/>
    <s v="KBANK"/>
    <n v="990"/>
    <s v="8/8/2026 17:36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96"/>
    <s v="TRUE - Central Rama 9"/>
    <s v="POS"/>
    <x v="9"/>
    <m/>
    <m/>
    <m/>
    <m/>
    <m/>
    <x v="17"/>
    <s v="สำเร็จ"/>
    <s v="True Shop Central Rama 9"/>
    <s v="ชำระครบ"/>
    <m/>
    <s v=""/>
    <s v=""/>
    <s v=""/>
    <s v="5SSC505IMM561"/>
    <s v="Sheep Canvas S25 Ultra - The Ranger"/>
    <n v="1"/>
    <n v="990"/>
    <s v="0.0"/>
    <n v="990"/>
    <s v=""/>
    <s v="Disney x Sheep"/>
    <x v="1"/>
    <s v="True Shop Central Rama 9"/>
    <s v="BMA V - Central"/>
    <s v="BMA"/>
  </r>
  <r>
    <s v="RC-143-202608004"/>
    <s v="True Shop Central Krabi"/>
    <s v="POS"/>
    <x v="9"/>
    <s v="0.0"/>
    <n v="0"/>
    <n v="644.86"/>
    <n v="45.14"/>
    <n v="690"/>
    <x v="11"/>
    <s v="สำเร็จ"/>
    <s v="True Shop Central Krabi"/>
    <s v="ชำระครบ"/>
    <m/>
    <s v="TTB"/>
    <n v="690"/>
    <s v="8/8/2026 17:36"/>
    <s v="2IPH173SCM003"/>
    <s v="Sheep Canvas Clear Pink - iPhone 17 Pro Max"/>
    <n v="1"/>
    <n v="690"/>
    <s v="0.0"/>
    <n v="690"/>
    <s v=""/>
    <s v="Sheep Clear"/>
    <x v="9"/>
    <s v="True Shop Central Krabi"/>
    <s v="UPC - Upper South"/>
    <s v="UPC II"/>
  </r>
  <r>
    <s v="RC-131-202608006"/>
    <s v="True Shop Central Chaengwattana"/>
    <s v="POS"/>
    <x v="9"/>
    <s v="0.0"/>
    <n v="0"/>
    <n v="551.4"/>
    <n v="38.6"/>
    <n v="590"/>
    <x v="344"/>
    <s v="สำเร็จ"/>
    <s v="True Shop Central Chaengwattana"/>
    <s v="ชำระครบ"/>
    <m/>
    <s v="TTB"/>
    <n v="590"/>
    <s v="8/8/2026 17:29"/>
    <s v="2IPH170SCM013"/>
    <s v="Sheep Clear Magsafe - iPhone 17"/>
    <n v="1"/>
    <n v="690"/>
    <s v="100.0"/>
    <n v="590"/>
    <s v=""/>
    <s v="Sheep Clear"/>
    <x v="77"/>
    <s v="True Shop Central Chaengwattana"/>
    <s v="BMA I - North West"/>
    <s v="BMA"/>
  </r>
  <r>
    <s v="RC-125-202608095"/>
    <s v="TRUE - Central Rama 9"/>
    <s v="POS"/>
    <x v="9"/>
    <s v="0.0"/>
    <n v="0"/>
    <n v="644.86"/>
    <n v="45.14"/>
    <n v="690"/>
    <x v="17"/>
    <s v="สำเร็จ"/>
    <s v="True Shop Central Rama 9"/>
    <s v="ชำระครบ"/>
    <m/>
    <s v="KBANK"/>
    <n v="690"/>
    <s v="8/8/2026 17:28"/>
    <s v="2IPH153SCM001"/>
    <s v="Sheep Canvas Clear Black - iPhone 15 Pro Max"/>
    <n v="1"/>
    <n v="690"/>
    <s v="0.0"/>
    <n v="690"/>
    <s v=""/>
    <s v="Sheep Clear"/>
    <x v="1"/>
    <s v="True Shop Central Rama 9"/>
    <s v="BMA V - Central"/>
    <s v="BMA"/>
  </r>
  <r>
    <s v="RC-62-202608017"/>
    <s v="True Shop Central Westville"/>
    <s v="POS"/>
    <x v="9"/>
    <s v="0.0"/>
    <n v="0"/>
    <n v="364.49"/>
    <n v="25.51"/>
    <n v="390"/>
    <x v="133"/>
    <s v="สำเร็จ"/>
    <s v="True Shop Central Westville"/>
    <s v="ชำระครบ"/>
    <m/>
    <s v="BBL"/>
    <n v="390"/>
    <s v="8/8/2026 17:25"/>
    <s v="2SCP172BCG016"/>
    <s v="Sheep Bullet Camera Glass iPhone 17 Pro /17 Pro Max - Orange"/>
    <n v="1"/>
    <n v="390"/>
    <s v="0.0"/>
    <n v="390"/>
    <s v=""/>
    <s v="Screen Protector"/>
    <x v="59"/>
    <s v="True Shop Central Westville"/>
    <s v="BMA I - North West"/>
    <s v="BMA"/>
  </r>
  <r>
    <s v="RC-198-202608005"/>
    <s v="True Shop Central Salaya (D)"/>
    <s v="POS"/>
    <x v="9"/>
    <s v="0.0"/>
    <n v="0"/>
    <n v="271.02999999999997"/>
    <n v="18.97"/>
    <n v="290"/>
    <x v="388"/>
    <s v="สำเร็จ"/>
    <s v="True Shop Central Salaya (D)"/>
    <s v="ชำระครบ"/>
    <m/>
    <s v="KBANK"/>
    <n v="290"/>
    <s v="8/8/2026 17:22"/>
    <s v="2SCP172BCG013"/>
    <s v="Sheep Bullet Camera Glass Clear iPhone 17 Pro /17 Pro Max"/>
    <n v="1"/>
    <n v="290"/>
    <s v="0.0"/>
    <n v="290"/>
    <s v=""/>
    <s v="Screen Protector"/>
    <x v="72"/>
    <s v="True Shop Central Salaya (D)"/>
    <s v="UPC - West"/>
    <s v="UPC II"/>
  </r>
  <r>
    <s v="RC-114-202608014"/>
    <s v="True Shop Robinson Kanchanaburi"/>
    <s v="POS"/>
    <x v="9"/>
    <s v="0.0"/>
    <n v="0"/>
    <n v="925.23"/>
    <n v="64.77"/>
    <n v="990"/>
    <x v="52"/>
    <s v="สำเร็จ"/>
    <s v="True Shop Robinson Kanchanaburi"/>
    <s v="ชำระครบ"/>
    <m/>
    <s v="TTB"/>
    <n v="990"/>
    <s v="8/8/2026 17:16"/>
    <s v="4IPH173IMM518"/>
    <s v="Sheep Canvas 17 Pro Max - Pochacco"/>
    <n v="1"/>
    <n v="990"/>
    <s v="0.0"/>
    <n v="990"/>
    <s v=""/>
    <s v="Sanrio x Sheep"/>
    <x v="40"/>
    <s v="True Shop Robinson Kanchanaburi"/>
    <s v="UPC - West"/>
    <s v="UPC II"/>
  </r>
  <r>
    <s v="RC-136-202608016"/>
    <s v="True Shop Seacon Square 2"/>
    <s v="POS"/>
    <x v="9"/>
    <s v="0.0"/>
    <n v="0"/>
    <n v="925.23"/>
    <n v="64.77"/>
    <n v="990"/>
    <x v="229"/>
    <s v="สำเร็จ"/>
    <s v="True Shop Seacon Square 2"/>
    <s v="ชำระครบ"/>
    <m/>
    <s v="KBANK"/>
    <n v="990"/>
    <s v="8/8/2026 17:36"/>
    <s v="9IPH173IMM515"/>
    <s v="iPhone 17 Pro Max Magsafe - Kawaii Monchhichi"/>
    <n v="1"/>
    <n v="990"/>
    <s v="0.0"/>
    <n v="990"/>
    <s v=""/>
    <s v="Monchhichi TH"/>
    <x v="21"/>
    <s v="True Shop Seacon Square 2"/>
    <s v="BMA IV - South East"/>
    <s v="BMA"/>
  </r>
  <r>
    <s v="RC-151-202608008"/>
    <s v="True Shop Central Plaza Suratthani"/>
    <s v="POS"/>
    <x v="9"/>
    <s v="0.0"/>
    <n v="0"/>
    <n v="831.78"/>
    <n v="58.22"/>
    <n v="890"/>
    <x v="509"/>
    <s v="สำเร็จ"/>
    <s v="True Shop Central Plaza Suratthani"/>
    <s v="ชำระครบ"/>
    <m/>
    <s v="Cash"/>
    <n v="890"/>
    <s v="8/8/2026 17:15"/>
    <s v="4SSC506IMM524"/>
    <s v="Sheep Canvas S26 Ultra - Pompompurin"/>
    <n v="1"/>
    <n v="990"/>
    <s v="100.0"/>
    <n v="890"/>
    <s v=""/>
    <s v="Sanrio x Sheep"/>
    <x v="5"/>
    <s v="True Shop Central Plaza Suratthani"/>
    <s v="UPC - Upper South"/>
    <s v="UPC II"/>
  </r>
  <r>
    <s v="RC-168-202608005"/>
    <s v="True Shop Emquartier"/>
    <s v="POS"/>
    <x v="9"/>
    <s v="0.0"/>
    <n v="0"/>
    <n v="925.23"/>
    <n v="64.77"/>
    <n v="990"/>
    <x v="93"/>
    <s v="สำเร็จ"/>
    <s v="True Shop Emquartier"/>
    <s v="ชำระครบ"/>
    <m/>
    <s v="TTB"/>
    <n v="990"/>
    <s v="8/8/2026 17:05"/>
    <s v="9IPH173IMM507"/>
    <s v="iPhone 17 Pro Max Magsafe - Momorei Rico"/>
    <n v="1"/>
    <n v="990"/>
    <s v="0.0"/>
    <n v="990"/>
    <s v=""/>
    <s v="Momorei"/>
    <x v="60"/>
    <s v="True Shop Emquartier"/>
    <s v="BMA V - Central"/>
    <s v="BMA"/>
  </r>
  <r>
    <s v="RC-141-202608008"/>
    <s v="True Shop The mall Bangkapi"/>
    <s v="POS"/>
    <x v="9"/>
    <s v="0.0"/>
    <n v="0"/>
    <n v="831.78"/>
    <n v="58.22"/>
    <n v="890"/>
    <x v="531"/>
    <s v="สำเร็จ"/>
    <s v="True Shop The Mall Bangkapi"/>
    <s v="ชำระครบ"/>
    <m/>
    <s v="KBANK"/>
    <n v="890"/>
    <s v="8/8/2026 16:59"/>
    <s v="4IPH171IMM516"/>
    <s v="Sheep Canvas Air - Cinnamoroll"/>
    <n v="1"/>
    <n v="990"/>
    <s v="100.0"/>
    <n v="890"/>
    <s v=""/>
    <s v="Sanrio x Sheep"/>
    <x v="4"/>
    <s v="True Shop The Mall Bangkapi"/>
    <s v="BMA IV - South East"/>
    <s v="BMA"/>
  </r>
  <r>
    <s v="RC-73-202608009"/>
    <s v="True Shop The Mall Nakhonratchasima 3Fl."/>
    <s v="POS"/>
    <x v="9"/>
    <s v="0.0"/>
    <n v="0"/>
    <n v="644.86"/>
    <n v="45.14"/>
    <n v="690"/>
    <x v="423"/>
    <s v="สำเร็จ"/>
    <s v="True Shop The Mall Nakhonratchasima 3Fl."/>
    <s v="ชำระครบ"/>
    <m/>
    <s v="KBANK"/>
    <n v="690"/>
    <s v="8/8/2026 16:57"/>
    <s v="2SIP172SGP013"/>
    <s v="Sheep Screen Protector Privacy Glass - iPhone 17 Pro"/>
    <n v="1"/>
    <n v="690"/>
    <s v="0.0"/>
    <n v="690"/>
    <s v=""/>
    <s v="Screen Protector"/>
    <x v="36"/>
    <s v="True Shop The Mall Nakhonratchasima 3Fl."/>
    <s v="UPC - Lower Northeast"/>
    <s v="UPC I"/>
  </r>
  <r>
    <s v="RC-137-202608006"/>
    <s v="True Shop Central Nakhornpathom"/>
    <s v="POS"/>
    <x v="9"/>
    <s v="0.0"/>
    <n v="0"/>
    <n v="831.78"/>
    <n v="58.22"/>
    <n v="890"/>
    <x v="180"/>
    <s v="สำเร็จ"/>
    <s v="True Shop Central Nakhornpathom"/>
    <s v="ชำระครบ"/>
    <m/>
    <s v="TTB"/>
    <n v="890"/>
    <s v="8/8/2026 16:56"/>
    <s v="9IPH173IMM514"/>
    <s v="iPhone 17 Pro Max Magsafe - Monchhichi"/>
    <n v="1"/>
    <n v="990"/>
    <s v="100.0"/>
    <n v="890"/>
    <s v=""/>
    <s v="Monchhichi TH"/>
    <x v="57"/>
    <s v="True Shop Central Nakhornpathom"/>
    <s v="UPC - West"/>
    <s v="UPC II"/>
  </r>
  <r>
    <s v="RC-162-202608009"/>
    <s v="True Shop Central Festival Hatyai"/>
    <s v="POS"/>
    <x v="9"/>
    <s v="0.0"/>
    <n v="0"/>
    <n v="551.4"/>
    <n v="38.6"/>
    <n v="590"/>
    <x v="160"/>
    <s v="สำเร็จ"/>
    <s v="True Shop Central Festival Hatyai"/>
    <s v="ชำระครบ"/>
    <m/>
    <s v="KBANK"/>
    <n v="590"/>
    <s v="8/8/2026 16:49"/>
    <s v="2IPH173SCM004"/>
    <s v="Sheep Canvas Clear Blue - iPhone 17 Pro Max"/>
    <n v="1"/>
    <n v="690"/>
    <s v="100.0"/>
    <n v="590"/>
    <s v=""/>
    <s v="Sheep Clear"/>
    <x v="54"/>
    <s v="True Shop Central Festival Hatyai"/>
    <s v="UPC - Lower South"/>
    <s v="UPC II"/>
  </r>
  <r>
    <s v="RC-147-202608016"/>
    <s v="True Shop Terminal 21 Pattaya"/>
    <s v="POS"/>
    <x v="9"/>
    <s v="0.0"/>
    <n v="0"/>
    <n v="925.23"/>
    <n v="64.77"/>
    <n v="990"/>
    <x v="31"/>
    <s v="สำเร็จ"/>
    <s v="True Shop Terminal 21 Pattaya"/>
    <s v="ชำระครบ"/>
    <m/>
    <s v="KBANK"/>
    <n v="990"/>
    <s v="8/8/2026 16:48"/>
    <s v="9IPH173IMM514"/>
    <s v="iPhone 17 Pro Max Magsafe - Monchhichi"/>
    <n v="1"/>
    <n v="990"/>
    <s v="0.0"/>
    <n v="990"/>
    <s v=""/>
    <s v="Monchhichi TH"/>
    <x v="26"/>
    <s v="True Shop Terminal 21 Pattaya"/>
    <s v="UPC - East"/>
    <s v="UPC II"/>
  </r>
  <r>
    <s v="RC-71-202608011"/>
    <s v="True Shop Robinson Roi-Et"/>
    <s v="POS"/>
    <x v="9"/>
    <s v="0.0"/>
    <n v="0"/>
    <n v="364.49"/>
    <n v="25.51"/>
    <n v="390"/>
    <x v="151"/>
    <s v="สำเร็จ"/>
    <s v="True Shop Robinson Roi-Et"/>
    <s v="ชำระครบ"/>
    <m/>
    <s v="KBANK"/>
    <n v="390"/>
    <s v="8/8/2026 16:44"/>
    <s v="4ACC999MWL524"/>
    <s v="Sheep Phone Wallet - Pompompurin"/>
    <n v="1"/>
    <n v="390"/>
    <s v="0.0"/>
    <n v="390"/>
    <s v=""/>
    <s v="Sanrio x Sheep"/>
    <x v="43"/>
    <s v="True Shop Robinson Roi-Et"/>
    <s v="UPC - Central Northeast"/>
    <s v="UPC I"/>
  </r>
  <r>
    <s v="RC-61-202608011"/>
    <s v="True Shop Central Rama 2"/>
    <s v="POS"/>
    <x v="9"/>
    <s v="0.0"/>
    <n v="0"/>
    <n v="551.4"/>
    <n v="38.6"/>
    <n v="590"/>
    <x v="116"/>
    <s v="สำเร็จ"/>
    <s v="True Shop Central Rama 2"/>
    <s v="ชำระครบ"/>
    <m/>
    <s v="KBANK"/>
    <n v="590"/>
    <s v="8/8/2026 16:39"/>
    <s v="2IPH171SCM013"/>
    <s v="Sheep Clear Magsafe - iPhone Air"/>
    <n v="1"/>
    <n v="690"/>
    <s v="100.0"/>
    <n v="590"/>
    <s v=""/>
    <s v="Sheep Clear"/>
    <x v="3"/>
    <s v="True Shop Central Rama 2"/>
    <s v="BMA II - South West"/>
    <s v="BMA"/>
  </r>
  <r>
    <s v="RC-149-202608006"/>
    <s v="True Shop Central Rama9 4Fl."/>
    <s v="POS"/>
    <x v="9"/>
    <s v="0.0"/>
    <n v="0"/>
    <n v="551.4"/>
    <n v="38.6"/>
    <n v="590"/>
    <x v="113"/>
    <s v="สำเร็จ"/>
    <s v="True Shop Central Rama 9 4Fl."/>
    <s v="ชำระครบ"/>
    <m/>
    <s v="TTB"/>
    <n v="590"/>
    <s v="8/8/2026 16:39"/>
    <s v="2IPH170SCM013"/>
    <s v="Sheep Clear Magsafe - iPhone 17"/>
    <n v="1"/>
    <n v="690"/>
    <s v="100.0"/>
    <n v="590"/>
    <s v=""/>
    <s v="Sheep Clear"/>
    <x v="29"/>
    <s v="True Shop Central Rama 9 4Fl."/>
    <s v="BMA V - Central"/>
    <s v="BMA"/>
  </r>
  <r>
    <s v="RC-183-202608013"/>
    <s v="True Shop Ayudhaya Park"/>
    <s v="POS"/>
    <x v="9"/>
    <s v="0.0"/>
    <n v="0"/>
    <n v="822.43"/>
    <n v="57.57"/>
    <n v="880"/>
    <x v="107"/>
    <s v="สำเร็จ"/>
    <s v="True Shop Ayudhaya Park"/>
    <s v="ชำระครบ"/>
    <m/>
    <s v="KBANK"/>
    <n v="880"/>
    <s v="8/8/2026 16:37"/>
    <s v="2SCP170BCG013"/>
    <s v="Sheep Bullet Camera Glass Clear iPhone 17"/>
    <n v="1"/>
    <n v="190"/>
    <s v="0.0"/>
    <n v="190"/>
    <s v=""/>
    <s v="Screen Protector"/>
    <x v="53"/>
    <s v="True Shop Ayudhaya Park"/>
    <s v="UPC - Central"/>
    <s v="UPC II"/>
  </r>
  <r>
    <s v="RC-183-202608013"/>
    <s v="True Shop Ayudhaya Park"/>
    <s v="POS"/>
    <x v="9"/>
    <m/>
    <m/>
    <m/>
    <m/>
    <m/>
    <x v="107"/>
    <s v="สำเร็จ"/>
    <s v="True Shop Ayudhaya Park"/>
    <s v="ชำระครบ"/>
    <m/>
    <s v=""/>
    <s v=""/>
    <s v=""/>
    <s v="2IPH170SCM013"/>
    <s v="Sheep Clear Magsafe - iPhone 17"/>
    <n v="1"/>
    <n v="690"/>
    <s v="0.0"/>
    <n v="690"/>
    <s v=""/>
    <s v="Sheep Clear"/>
    <x v="53"/>
    <s v="True Shop Ayudhaya Park"/>
    <s v="UPC - Central"/>
    <s v="UPC II"/>
  </r>
  <r>
    <s v="RC-133-202608030"/>
    <s v="True Shop Central Chanthaburi"/>
    <s v="POS"/>
    <x v="9"/>
    <s v="0.0"/>
    <n v="0"/>
    <n v="364.49"/>
    <n v="25.51"/>
    <n v="390"/>
    <x v="68"/>
    <s v="สำเร็จ"/>
    <s v="True Shop Central Chanthaburi"/>
    <s v="ชำระครบ"/>
    <m/>
    <s v="อื่นๆ"/>
    <n v="390"/>
    <s v="8/8/2026 16:37"/>
    <s v="4ACC999MWL524"/>
    <s v="Sheep Phone Wallet - Pompompurin"/>
    <n v="1"/>
    <n v="390"/>
    <s v="0.0"/>
    <n v="390"/>
    <s v=""/>
    <s v="Sanrio x Sheep"/>
    <x v="2"/>
    <s v="True Shop Central Chanthaburi"/>
    <s v="UPC - East"/>
    <s v="UPC II"/>
  </r>
  <r>
    <s v="RC-133-202608029"/>
    <s v="True Shop Central Chanthaburi"/>
    <s v="POS"/>
    <x v="9"/>
    <s v="0.0"/>
    <n v="0"/>
    <n v="1491.59"/>
    <n v="104.41"/>
    <n v="1596"/>
    <x v="68"/>
    <s v="สำเร็จ"/>
    <s v="True Shop Central Chanthaburi"/>
    <s v="ชำระครบ"/>
    <m/>
    <s v="อื่นๆ"/>
    <n v="1596"/>
    <s v="8/8/2026 16:36"/>
    <s v="5IPH173IMM562"/>
    <s v="Sheep Canvas 17 Pro Max - Friends Forever"/>
    <n v="1"/>
    <n v="990"/>
    <s v="49.5"/>
    <n v="940.5"/>
    <s v=""/>
    <s v="Disney x Sheep"/>
    <x v="2"/>
    <s v="True Shop Central Chanthaburi"/>
    <s v="UPC - East"/>
    <s v="UPC II"/>
  </r>
  <r>
    <s v="RC-133-202608029"/>
    <s v="True Shop Central Chanthaburi"/>
    <s v="POS"/>
    <x v="9"/>
    <m/>
    <m/>
    <m/>
    <m/>
    <m/>
    <x v="68"/>
    <s v="สำเร็จ"/>
    <s v="True Shop Central Chanthaburi"/>
    <s v="ชำระครบ"/>
    <m/>
    <s v=""/>
    <s v=""/>
    <s v=""/>
    <s v="2IPH173SCM020"/>
    <s v="Sheep Canvas Clear Purple - iPhone 17 Pro Max"/>
    <n v="1"/>
    <n v="690"/>
    <s v="34.5"/>
    <n v="655.5"/>
    <s v=""/>
    <s v="Sheep Clear"/>
    <x v="2"/>
    <s v="True Shop Central Chanthaburi"/>
    <s v="UPC - East"/>
    <s v="UPC II"/>
  </r>
  <r>
    <s v="RC-208-202608015"/>
    <s v="True Shop Central Khonkaen"/>
    <s v="POS"/>
    <x v="9"/>
    <s v="0.0"/>
    <n v="0"/>
    <n v="551.4"/>
    <n v="38.6"/>
    <n v="590"/>
    <x v="162"/>
    <s v="สำเร็จ"/>
    <s v="True Shop Central Khonkaen"/>
    <s v="ชำระครบ"/>
    <m/>
    <s v="KBANK"/>
    <n v="590"/>
    <s v="8/8/2026 16:31"/>
    <s v="2IPH170SCM013"/>
    <s v="Sheep Clear Magsafe - iPhone 17"/>
    <n v="1"/>
    <n v="690"/>
    <s v="100.0"/>
    <n v="590"/>
    <s v=""/>
    <s v="Sheep Clear"/>
    <x v="13"/>
    <s v="True Shop Central Khonkaen"/>
    <s v="UPC - Upper Northeast"/>
    <s v="UPC I"/>
  </r>
  <r>
    <s v="RC-125-202608094"/>
    <s v="TRUE - Central Rama 9"/>
    <s v="POS"/>
    <x v="9"/>
    <s v="0.00"/>
    <n v="0"/>
    <n v="925.23"/>
    <n v="64.77"/>
    <n v="990"/>
    <x v="532"/>
    <s v="สำเร็จ"/>
    <s v="True Shop Central Rama 9"/>
    <s v="ชำระครบ"/>
    <m/>
    <s v="KBANK"/>
    <n v="990"/>
    <s v="8/8/2026 16:27"/>
    <s v="TRUE0990"/>
    <s v="Pre-Order TR - 990"/>
    <n v="1"/>
    <n v="0"/>
    <s v="0.00"/>
    <n v="0"/>
    <s v=""/>
    <s v="TRUE ONLY"/>
    <x v="1"/>
    <s v="True Shop Central Rama 9"/>
    <s v="BMA V - Central"/>
    <s v="BMA"/>
  </r>
  <r>
    <s v="RC-125-202608094"/>
    <s v="TRUE - Central Rama 9"/>
    <s v="POS"/>
    <x v="9"/>
    <m/>
    <m/>
    <m/>
    <m/>
    <m/>
    <x v="532"/>
    <s v="สำเร็จ"/>
    <s v="True Shop Central Rama 9"/>
    <s v="ชำระครบ"/>
    <m/>
    <s v=""/>
    <s v=""/>
    <s v=""/>
    <s v="9IPH153IMM514"/>
    <s v="iPhone 15 Pro Max Magsafe - Monchhichi"/>
    <n v="1"/>
    <n v="990"/>
    <s v=""/>
    <n v="990"/>
    <s v=""/>
    <s v="Monchhichi TH"/>
    <x v="1"/>
    <s v="True Shop Central Rama 9"/>
    <s v="BMA V - Central"/>
    <s v="BMA"/>
  </r>
  <r>
    <s v="RC-124-202608060"/>
    <s v="TRUE - Fashion Island"/>
    <s v="POS"/>
    <x v="9"/>
    <s v="0.0"/>
    <n v="0"/>
    <n v="1102.8"/>
    <n v="77.2"/>
    <n v="1180"/>
    <x v="8"/>
    <s v="สำเร็จ"/>
    <s v="True Shop Fashion Island"/>
    <s v="ชำระครบ"/>
    <m/>
    <s v="KBANK"/>
    <n v="1180"/>
    <s v="8/8/2026 16:25"/>
    <s v="9IPH171IMM475"/>
    <s v="iPhone Air Magsafe - Snoopy &amp; Friends"/>
    <n v="1"/>
    <n v="990"/>
    <s v="77.34"/>
    <n v="912.66"/>
    <s v=""/>
    <s v="Sheep x Peanuts"/>
    <x v="6"/>
    <s v="True Shop Fashion Island"/>
    <s v="BMA III - North East"/>
    <s v="BMA"/>
  </r>
  <r>
    <s v="RC-124-202608060"/>
    <s v="TRUE - Fashion Island"/>
    <s v="POS"/>
    <x v="9"/>
    <m/>
    <m/>
    <m/>
    <m/>
    <m/>
    <x v="8"/>
    <s v="สำเร็จ"/>
    <s v="True Shop Fashion Island"/>
    <s v="ชำระครบ"/>
    <m/>
    <s v=""/>
    <s v=""/>
    <s v=""/>
    <s v="2SCP171BCG001"/>
    <s v="Sheep Bullet Camera Glass iPhone Air - Black"/>
    <n v="1"/>
    <n v="290"/>
    <s v="22.66"/>
    <n v="267.33999999999997"/>
    <s v=""/>
    <s v="Screen Protector"/>
    <x v="6"/>
    <s v="True Shop Fashion Island"/>
    <s v="BMA III - North East"/>
    <s v="BMA"/>
  </r>
  <r>
    <s v="RC-136-202608015"/>
    <s v="True Shop Seacon Square 2"/>
    <s v="POS"/>
    <x v="9"/>
    <s v="0.0"/>
    <n v="0"/>
    <n v="326.17"/>
    <n v="22.83"/>
    <n v="349"/>
    <x v="533"/>
    <s v="สำเร็จ"/>
    <s v="True Shop Seacon Square 2"/>
    <s v="ชำระครบ"/>
    <m/>
    <s v="TTB"/>
    <n v="349"/>
    <s v="8/8/2026 16:43"/>
    <s v="9PHC999CHR514"/>
    <s v="Phone Charm - Monchhichi"/>
    <n v="1"/>
    <n v="349"/>
    <s v="0.0"/>
    <n v="349"/>
    <s v=""/>
    <s v="Monchhichi TH"/>
    <x v="21"/>
    <s v="True Shop Seacon Square 2"/>
    <s v="BMA IV - South East"/>
    <s v="BMA"/>
  </r>
  <r>
    <s v="RC-136-202608014"/>
    <s v="True Shop Seacon Square 2"/>
    <s v="POS"/>
    <x v="9"/>
    <s v="0.0"/>
    <n v="0"/>
    <n v="1491.59"/>
    <n v="104.41"/>
    <n v="1596"/>
    <x v="533"/>
    <s v="สำเร็จ"/>
    <s v="True Shop Seacon Square 2"/>
    <s v="ชำระครบ"/>
    <m/>
    <s v="TTB"/>
    <n v="1596"/>
    <s v="8/8/2026 16:43"/>
    <s v="9IPH173IMM514"/>
    <s v="iPhone 17 Pro Max Magsafe - Monchhichi"/>
    <n v="1"/>
    <n v="990"/>
    <s v="49.5"/>
    <n v="940.5"/>
    <s v=""/>
    <s v="Monchhichi TH"/>
    <x v="21"/>
    <s v="True Shop Seacon Square 2"/>
    <s v="BMA IV - South East"/>
    <s v="BMA"/>
  </r>
  <r>
    <s v="RC-136-202608014"/>
    <s v="True Shop Seacon Square 2"/>
    <s v="POS"/>
    <x v="9"/>
    <m/>
    <m/>
    <m/>
    <m/>
    <m/>
    <x v="533"/>
    <s v="สำเร็จ"/>
    <s v="True Shop Seacon Square 2"/>
    <s v="ชำระครบ"/>
    <m/>
    <s v=""/>
    <s v=""/>
    <s v=""/>
    <s v="2IPH173SCM013"/>
    <s v="Sheep Clear Magsafe - iPhone 17 Pro Max"/>
    <n v="1"/>
    <n v="690"/>
    <s v="34.5"/>
    <n v="655.5"/>
    <s v=""/>
    <s v="Sheep Clear"/>
    <x v="21"/>
    <s v="True Shop Seacon Square 2"/>
    <s v="BMA IV - South East"/>
    <s v="BMA"/>
  </r>
  <r>
    <s v="RC-180-202608012"/>
    <s v="True Shop Future Park Rangsit Fl.2"/>
    <s v="POS"/>
    <x v="9"/>
    <s v="0.0"/>
    <n v="0"/>
    <n v="831.78"/>
    <n v="58.22"/>
    <n v="890"/>
    <x v="99"/>
    <s v="สำเร็จ"/>
    <s v="True Shop Future Park Rangsit Fl.2"/>
    <s v="ชำระครบ"/>
    <m/>
    <s v="TTB"/>
    <n v="890"/>
    <s v="8/8/2026 16:10"/>
    <s v="5IPH170IMM559"/>
    <s v="Sheep Canvas 17 - Toy Story 5"/>
    <n v="1"/>
    <n v="990"/>
    <s v="100.0"/>
    <n v="890"/>
    <s v=""/>
    <s v="Disney x Sheep"/>
    <x v="8"/>
    <s v="True Shop  Future Park Rangsit Fl.2"/>
    <s v="BMA III - North East"/>
    <s v="BMA"/>
  </r>
  <r>
    <s v="RC-133-202608028"/>
    <s v="True Shop Central Chanthaburi"/>
    <s v="POS"/>
    <x v="9"/>
    <s v="0.0"/>
    <n v="0"/>
    <n v="364.49"/>
    <n v="25.51"/>
    <n v="390"/>
    <x v="68"/>
    <s v="สำเร็จ"/>
    <s v="True Shop Central Chanthaburi"/>
    <s v="ชำระครบ"/>
    <m/>
    <s v="BBL"/>
    <n v="390"/>
    <s v="8/8/2026 16:09"/>
    <s v="5ACC999MWL529"/>
    <s v="Magsafe Wallet - Mickey Steamboat"/>
    <n v="1"/>
    <n v="390"/>
    <s v="0.0"/>
    <n v="390"/>
    <s v=""/>
    <s v="Disney x Sheep"/>
    <x v="2"/>
    <s v="True Shop Central Chanthaburi"/>
    <s v="UPC - East"/>
    <s v="UPC II"/>
  </r>
  <r>
    <s v="RC-180-202608011"/>
    <s v="True Shop Future Park Rangsit Fl.2"/>
    <s v="POS"/>
    <x v="9"/>
    <s v="0.0"/>
    <n v="0"/>
    <n v="177.57"/>
    <n v="12.43"/>
    <n v="190"/>
    <x v="534"/>
    <s v="สำเร็จ"/>
    <s v="True Shop Future Park Rangsit Fl.2"/>
    <s v="ชำระครบ"/>
    <m/>
    <s v="BBL"/>
    <n v="190"/>
    <s v="8/8/2026 16:00"/>
    <s v="2SCP171BCG013"/>
    <s v="Sheep Bullet Camera Glass Clear iPhone Air"/>
    <n v="1"/>
    <n v="190"/>
    <s v="0.0"/>
    <n v="190"/>
    <s v=""/>
    <s v="Screen Protector"/>
    <x v="8"/>
    <s v="True Shop  Future Park Rangsit Fl.2"/>
    <s v="BMA III - North East"/>
    <s v="BMA"/>
  </r>
  <r>
    <s v="RC-126-202608009"/>
    <s v="True Shop Central Chonburi"/>
    <s v="POS"/>
    <x v="9"/>
    <s v="0.0"/>
    <n v="0"/>
    <n v="831.78"/>
    <n v="58.22"/>
    <n v="890"/>
    <x v="535"/>
    <s v="สำเร็จ"/>
    <s v="True Shop Central Chonburi"/>
    <s v="ชำระครบ"/>
    <m/>
    <s v="KBANK"/>
    <n v="890"/>
    <s v="8/8/2026 15:55"/>
    <s v="5IPH173IMM502"/>
    <s v="iPhone 17 Pro Max Magsafe - Stitch Beach"/>
    <n v="1"/>
    <n v="990"/>
    <s v="100.0"/>
    <n v="890"/>
    <s v=""/>
    <s v="Disney x Sheep"/>
    <x v="46"/>
    <s v="True Shop Central Chonburi"/>
    <s v="UPC - East"/>
    <s v="UPC II"/>
  </r>
  <r>
    <s v="RC-124-202608059"/>
    <s v="TRUE - Fashion Island"/>
    <s v="POS"/>
    <x v="9"/>
    <s v="0.0"/>
    <n v="0"/>
    <n v="551.4"/>
    <n v="38.6"/>
    <n v="590"/>
    <x v="69"/>
    <s v="สำเร็จ"/>
    <s v="True Shop Fashion Island"/>
    <s v="ชำระครบ"/>
    <m/>
    <s v="KBANK"/>
    <n v="590"/>
    <s v="8/8/2026 15:53"/>
    <s v="2IPH173SCM013"/>
    <s v="Sheep Clear Magsafe - iPhone 17 Pro Max"/>
    <n v="1"/>
    <n v="690"/>
    <s v="100.0"/>
    <n v="590"/>
    <s v=""/>
    <s v="Sheep Clear"/>
    <x v="6"/>
    <s v="True Shop Fashion Island"/>
    <s v="BMA III - North East"/>
    <s v="BMA"/>
  </r>
  <r>
    <s v="RC-200-202608004"/>
    <s v="True Shop Central Plaza Ubon Ratchathani (D)"/>
    <s v="POS"/>
    <x v="9"/>
    <s v="0.0"/>
    <n v="0"/>
    <n v="831.78"/>
    <n v="58.22"/>
    <n v="890"/>
    <x v="12"/>
    <s v="สำเร็จ"/>
    <s v="True Shop Central Plaza Ubon Ratchathani (D)"/>
    <s v="ชำระครบ"/>
    <m/>
    <s v="TTB"/>
    <n v="890"/>
    <s v="8/8/2026 15:46"/>
    <s v="9IPH172IMM514"/>
    <s v="iPhone 17 Pro Magsafe - Monchhichi"/>
    <n v="1"/>
    <n v="990"/>
    <s v="100.0"/>
    <n v="890"/>
    <s v=""/>
    <s v="Monchhichi TH"/>
    <x v="32"/>
    <s v="True Shop Central Plaza Ubon Ratchathani (D)"/>
    <s v="UPC - Central Northeast"/>
    <s v="UPC I"/>
  </r>
  <r>
    <s v="RC-154-202608007"/>
    <s v="True Shop Central Festival Phuket"/>
    <s v="POS"/>
    <x v="9"/>
    <s v="0.0"/>
    <n v="0"/>
    <n v="831.78"/>
    <n v="58.22"/>
    <n v="890"/>
    <x v="309"/>
    <s v="สำเร็จ"/>
    <s v="True Shop Central Festival Phuket"/>
    <s v="ชำระครบ"/>
    <m/>
    <s v="KBANK"/>
    <n v="890"/>
    <s v="8/8/2026 15:43"/>
    <s v="9IPH170IMM434"/>
    <s v="iPhone 17 Magsafe - Esther Bunny"/>
    <n v="1"/>
    <n v="990"/>
    <s v="100.0"/>
    <n v="890"/>
    <s v=""/>
    <s v="Esther Bunny x Sheep"/>
    <x v="38"/>
    <s v="True Shop Central Festival Phuket"/>
    <s v="UPC - Upper South"/>
    <s v="UPC II"/>
  </r>
  <r>
    <s v="RC-42-202608011"/>
    <s v="True Shop Robinson Srisaman"/>
    <s v="POS"/>
    <x v="9"/>
    <s v="0.0"/>
    <n v="0"/>
    <n v="1157.94"/>
    <n v="81.06"/>
    <n v="1239"/>
    <x v="536"/>
    <s v="สำเร็จ"/>
    <s v="True Shop Robinson Srisaman"/>
    <s v="ชำระครบ"/>
    <m/>
    <s v="SCB"/>
    <n v="1239"/>
    <s v="8/8/2026 15:33"/>
    <s v="5IPH173IMM562"/>
    <s v="Sheep Canvas 17 Pro Max - Friends Forever"/>
    <n v="1"/>
    <n v="990"/>
    <s v="73.94"/>
    <n v="916.06"/>
    <s v=""/>
    <s v="Disney x Sheep"/>
    <x v="7"/>
    <s v="True Shop Robinson Sri Saman"/>
    <s v="BMA I - North West"/>
    <s v="BMA"/>
  </r>
  <r>
    <s v="RC-42-202608011"/>
    <s v="True Shop Robinson Srisaman"/>
    <s v="POS"/>
    <x v="9"/>
    <m/>
    <m/>
    <m/>
    <m/>
    <m/>
    <x v="536"/>
    <s v="สำเร็จ"/>
    <s v="True Shop Robinson Srisaman"/>
    <s v="ชำระครบ"/>
    <m/>
    <s v=""/>
    <s v=""/>
    <s v=""/>
    <s v="5PHC999CHR561"/>
    <s v="Sheep Phone Charm - The Ranger"/>
    <n v="1"/>
    <n v="349"/>
    <s v="26.06"/>
    <n v="322.94"/>
    <s v=""/>
    <s v="Disney x Sheep"/>
    <x v="7"/>
    <s v="True Shop Robinson Sri Saman"/>
    <s v="BMA I - North West"/>
    <s v="BMA"/>
  </r>
  <r>
    <s v="RC-208-202608014"/>
    <s v="True Shop Central Khonkaen"/>
    <s v="POS"/>
    <x v="9"/>
    <s v="0.0"/>
    <n v="0"/>
    <n v="551.4"/>
    <n v="38.6"/>
    <n v="590"/>
    <x v="12"/>
    <s v="สำเร็จ"/>
    <s v="True Shop Central Khonkaen"/>
    <s v="ชำระครบ"/>
    <m/>
    <s v="KBANK"/>
    <n v="590"/>
    <s v="8/8/2026 15:34"/>
    <s v="2IPH173SCM013"/>
    <s v="Sheep Clear Magsafe - iPhone 17 Pro Max"/>
    <n v="1"/>
    <n v="690"/>
    <s v="100.0"/>
    <n v="590"/>
    <s v=""/>
    <s v="Sheep Clear"/>
    <x v="13"/>
    <s v="True Shop Central Khonkaen"/>
    <s v="UPC - Upper Northeast"/>
    <s v="UPC I"/>
  </r>
  <r>
    <s v="RC-142-202608008"/>
    <s v="True Shop Central Pinklao 3Fl."/>
    <s v="POS"/>
    <x v="9"/>
    <s v="0.0"/>
    <n v="0"/>
    <n v="831.78"/>
    <n v="58.22"/>
    <n v="890"/>
    <x v="537"/>
    <s v="สำเร็จ"/>
    <s v="True Shop Central Pinklao 3Fl."/>
    <s v="ชำระครบ"/>
    <m/>
    <s v="KBANK"/>
    <n v="890"/>
    <s v="8/8/2026 15:32"/>
    <s v="9IPH173IMM514"/>
    <s v="iPhone 17 Pro Max Magsafe - Monchhichi"/>
    <n v="1"/>
    <n v="990"/>
    <s v="100.0"/>
    <n v="890"/>
    <s v=""/>
    <s v="Monchhichi TH"/>
    <x v="0"/>
    <s v="True Shop Central Pinklao 3Fl."/>
    <s v="BMA II - South West"/>
    <s v="BMA"/>
  </r>
  <r>
    <s v="RC-125-202608093"/>
    <s v="TRUE - Central Rama 9"/>
    <s v="POS"/>
    <x v="9"/>
    <s v="0.0"/>
    <n v="0"/>
    <n v="2636.92"/>
    <n v="184.58"/>
    <n v="2821.5"/>
    <x v="1"/>
    <s v="สำเร็จ"/>
    <s v="True Shop Central Rama 9"/>
    <s v="ชำระครบ"/>
    <m/>
    <s v="KBANK"/>
    <n v="2821.5"/>
    <s v="8/8/2026 15:26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93"/>
    <s v="TRUE - Central Rama 9"/>
    <s v="POS"/>
    <x v="9"/>
    <m/>
    <m/>
    <m/>
    <m/>
    <m/>
    <x v="1"/>
    <s v="สำเร็จ"/>
    <s v="True Shop Central Rama 9"/>
    <s v="ชำระครบ"/>
    <m/>
    <s v=""/>
    <s v=""/>
    <s v=""/>
    <s v="5IPH143IMM527"/>
    <s v="iPhone 14 Pro Max Magsafe - Mickey and Friends"/>
    <n v="1"/>
    <n v="990"/>
    <s v="49.5"/>
    <n v="940.5"/>
    <s v=""/>
    <s v="Disney x Sheep"/>
    <x v="1"/>
    <s v="True Shop Central Rama 9"/>
    <s v="BMA V - Central"/>
    <s v="BMA"/>
  </r>
  <r>
    <s v="RC-125-202608093"/>
    <s v="TRUE - Central Rama 9"/>
    <s v="POS"/>
    <x v="9"/>
    <m/>
    <m/>
    <m/>
    <m/>
    <m/>
    <x v="1"/>
    <s v="สำเร็จ"/>
    <s v="True Shop Central Rama 9"/>
    <s v="ชำระครบ"/>
    <m/>
    <s v=""/>
    <s v=""/>
    <s v=""/>
    <s v="4IPH172IMM524"/>
    <s v="Sheep Canvas 17 Pro - Pompompurin"/>
    <n v="1"/>
    <n v="990"/>
    <s v="49.5"/>
    <n v="940.5"/>
    <s v=""/>
    <s v="Sanrio x Sheep"/>
    <x v="1"/>
    <s v="True Shop Central Rama 9"/>
    <s v="BMA V - Central"/>
    <s v="BMA"/>
  </r>
  <r>
    <s v="RC-125-202608093"/>
    <s v="TRUE - Central Rama 9"/>
    <s v="POS"/>
    <x v="9"/>
    <m/>
    <m/>
    <m/>
    <m/>
    <m/>
    <x v="1"/>
    <s v="สำเร็จ"/>
    <s v="True Shop Central Rama 9"/>
    <s v="ชำระครบ"/>
    <m/>
    <s v=""/>
    <s v=""/>
    <s v=""/>
    <s v="9IPH171IMM436"/>
    <s v="iPhone Air Magsafe - Lavender Bunny"/>
    <n v="1"/>
    <n v="990"/>
    <s v="49.5"/>
    <n v="940.5"/>
    <s v=""/>
    <s v="Esther Bunny x Sheep"/>
    <x v="1"/>
    <s v="True Shop Central Rama 9"/>
    <s v="BMA V - Central"/>
    <s v="BMA"/>
  </r>
  <r>
    <s v="RC-158-202608004"/>
    <s v="True Shop Central Nakhonsawan"/>
    <s v="POS"/>
    <x v="9"/>
    <s v="0.0"/>
    <n v="0"/>
    <n v="925.23"/>
    <n v="64.77"/>
    <n v="990"/>
    <x v="175"/>
    <s v="สำเร็จ"/>
    <s v="True Shop Central Nakhonsawan"/>
    <s v="ชำระครบ"/>
    <m/>
    <s v="KBANK"/>
    <n v="990"/>
    <s v="8/8/2026 15:24"/>
    <s v="9IPH173IMM514"/>
    <s v="iPhone 17 Pro Max Magsafe - Monchhichi"/>
    <n v="1"/>
    <n v="990"/>
    <s v="0.0"/>
    <n v="990"/>
    <s v=""/>
    <s v="Monchhichi TH"/>
    <x v="80"/>
    <s v="True Shop Central Nakhonsawan"/>
    <s v="UPC - Central"/>
    <s v="UPC II"/>
  </r>
  <r>
    <s v="RC-197-202608007"/>
    <s v="True Shop Central Udon Thani (D)"/>
    <s v="POS"/>
    <x v="9"/>
    <s v="0.0"/>
    <n v="0"/>
    <n v="925.23"/>
    <n v="64.77"/>
    <n v="990"/>
    <x v="12"/>
    <s v="สำเร็จ"/>
    <s v="True Shop Central Udon Thani (D)"/>
    <s v="ชำระครบ"/>
    <m/>
    <s v="KBANK"/>
    <n v="990"/>
    <s v="8/8/2026 15:23"/>
    <s v="9SSC506IMM514"/>
    <s v="Sheep Canvas S26 Ultra - Monchhichi"/>
    <n v="1"/>
    <n v="990"/>
    <s v="0.0"/>
    <n v="990"/>
    <s v=""/>
    <s v="Monchhichi TH"/>
    <x v="62"/>
    <s v="True Shop Central Udon Thani (D)"/>
    <s v="UPC - Upper Northeast"/>
    <s v="UPC I"/>
  </r>
  <r>
    <s v="RC-169-202608020"/>
    <s v="True Shop Central Westgate"/>
    <s v="POS"/>
    <x v="9"/>
    <s v="0.0"/>
    <n v="0"/>
    <n v="822.43"/>
    <n v="57.57"/>
    <n v="880"/>
    <x v="19"/>
    <s v="สำเร็จ"/>
    <s v="True Shop Central West Gate"/>
    <s v="ชำระครบ"/>
    <m/>
    <s v="KBANK"/>
    <n v="880"/>
    <s v="8/8/2026 15:23"/>
    <s v="2IPH172SCM557"/>
    <s v="Sheep Canvas Clear Matte Purple - iPhone 17 Pro"/>
    <n v="1"/>
    <n v="690"/>
    <s v="70.41"/>
    <n v="619.59"/>
    <s v=""/>
    <s v="Sheep Clear"/>
    <x v="17"/>
    <s v="True Shop Central West Gate"/>
    <s v="BMA I - North West"/>
    <s v="BMA"/>
  </r>
  <r>
    <s v="RC-169-202608020"/>
    <s v="True Shop Central Westgate"/>
    <s v="POS"/>
    <x v="9"/>
    <m/>
    <m/>
    <m/>
    <m/>
    <m/>
    <x v="19"/>
    <s v="สำเร็จ"/>
    <s v="True Shop Central West Gate"/>
    <s v="ชำระครบ"/>
    <m/>
    <s v=""/>
    <s v=""/>
    <s v=""/>
    <s v="2SCP172BCG013"/>
    <s v="Sheep Bullet Camera Glass Clear iPhone 17 Pro /17 Pro Max"/>
    <n v="1"/>
    <n v="290"/>
    <s v="29.59"/>
    <n v="260.41000000000003"/>
    <s v=""/>
    <s v="Screen Protector"/>
    <x v="17"/>
    <s v="True Shop Central West Gate"/>
    <s v="BMA I - North West"/>
    <s v="BMA"/>
  </r>
  <r>
    <s v="RC-171-202608008"/>
    <s v="True Shop Lotus's Bangna-trad"/>
    <s v="POS"/>
    <x v="9"/>
    <s v="0.0"/>
    <n v="0"/>
    <n v="831.78"/>
    <n v="58.22"/>
    <n v="890"/>
    <x v="70"/>
    <s v="สำเร็จ"/>
    <s v="True Shop Lotus's Bangna-trad"/>
    <s v="ชำระครบ"/>
    <m/>
    <s v="KBANK"/>
    <n v="890"/>
    <s v="8/8/2026 15:22"/>
    <s v="9SSC506IMM515"/>
    <s v="Sheep Canvas S26 Ultra - Kawaii Monchhichi"/>
    <n v="1"/>
    <n v="990"/>
    <s v="100.0"/>
    <n v="890"/>
    <s v=""/>
    <s v="Monchhichi TH"/>
    <x v="51"/>
    <s v="True Shop Lotus's Bangna-trad"/>
    <s v="BMA IV - South East"/>
    <s v="BMA"/>
  </r>
  <r>
    <s v="RC-124-202608058"/>
    <s v="TRUE - Fashion Island"/>
    <s v="POS"/>
    <x v="9"/>
    <s v="0.0"/>
    <n v="0"/>
    <n v="551.4"/>
    <n v="38.6"/>
    <n v="590"/>
    <x v="69"/>
    <s v="สำเร็จ"/>
    <s v="True Shop Fashion Island"/>
    <s v="ชำระครบ"/>
    <m/>
    <s v="KBANK"/>
    <n v="590"/>
    <s v="8/8/2026 15:15"/>
    <s v="2IPH173SCM013"/>
    <s v="Sheep Clear Magsafe - iPhone 17 Pro Max"/>
    <n v="1"/>
    <n v="690"/>
    <s v="100.0"/>
    <n v="590"/>
    <s v=""/>
    <s v="Sheep Clear"/>
    <x v="6"/>
    <s v="True Shop Fashion Island"/>
    <s v="BMA III - North East"/>
    <s v="BMA"/>
  </r>
  <r>
    <s v="RC-78-202608002"/>
    <s v="True Shop The Walk Nakornsawan"/>
    <s v="POS"/>
    <x v="9"/>
    <s v="0.0"/>
    <n v="0"/>
    <n v="551.4"/>
    <n v="38.6"/>
    <n v="590"/>
    <x v="12"/>
    <s v="สำเร็จ"/>
    <s v="True Shop The Walk Nakornsawan"/>
    <s v="ชำระครบ"/>
    <m/>
    <s v="TTB"/>
    <n v="590"/>
    <s v="8/8/2026 15:05"/>
    <s v="2IPH173SCM013"/>
    <s v="Sheep Clear Magsafe - iPhone 17 Pro Max"/>
    <n v="1"/>
    <n v="690"/>
    <s v="100.0"/>
    <n v="590"/>
    <s v=""/>
    <s v="Sheep Clear"/>
    <x v="95"/>
    <s v="True Shop The Walk Nakornsawan"/>
    <s v="UPC - Central"/>
    <s v="UPC II"/>
  </r>
  <r>
    <s v="RC-147-202608015"/>
    <s v="True Shop Terminal 21 Pattaya"/>
    <s v="POS"/>
    <x v="9"/>
    <s v="0.0"/>
    <n v="0"/>
    <n v="925.23"/>
    <n v="64.77"/>
    <n v="990"/>
    <x v="31"/>
    <s v="สำเร็จ"/>
    <s v="True Shop Terminal 21 Pattaya"/>
    <s v="ชำระครบ"/>
    <m/>
    <s v="KBANK"/>
    <n v="990"/>
    <s v="8/8/2026 15:05"/>
    <s v="5IPH172IMM559"/>
    <s v="Sheep Canvas 17 Pro - Toy Story 5"/>
    <n v="1"/>
    <n v="990"/>
    <s v="0.0"/>
    <n v="990"/>
    <s v=""/>
    <s v="Disney x Sheep"/>
    <x v="26"/>
    <s v="True Shop Terminal 21 Pattaya"/>
    <s v="UPC - East"/>
    <s v="UPC II"/>
  </r>
  <r>
    <s v="RC-137-202608005"/>
    <s v="True Shop Central Nakhornpathom"/>
    <s v="POS"/>
    <x v="9"/>
    <s v="0.0"/>
    <n v="0"/>
    <n v="831.78"/>
    <n v="58.22"/>
    <n v="890"/>
    <x v="180"/>
    <s v="สำเร็จ"/>
    <s v="True Shop Central Nakhornpathom"/>
    <s v="ชำระครบ"/>
    <m/>
    <s v="TTB"/>
    <n v="890"/>
    <s v="8/8/2026 14:56"/>
    <s v="9IPH173IMM514"/>
    <s v="iPhone 17 Pro Max Magsafe - Monchhichi"/>
    <n v="1"/>
    <n v="990"/>
    <s v="100.0"/>
    <n v="890"/>
    <s v=""/>
    <s v="Monchhichi TH"/>
    <x v="57"/>
    <s v="True Shop Central Nakhornpathom"/>
    <s v="UPC - West"/>
    <s v="UPC II"/>
  </r>
  <r>
    <s v="RC-137-202608004"/>
    <s v="True Shop Central Nakhornpathom"/>
    <s v="POS"/>
    <x v="9"/>
    <s v="0.0"/>
    <n v="0"/>
    <n v="831.78"/>
    <n v="58.22"/>
    <n v="890"/>
    <x v="103"/>
    <s v="สำเร็จ"/>
    <s v="True Shop Central Nakhornpathom"/>
    <s v="ชำระครบ"/>
    <m/>
    <s v="TTB"/>
    <n v="890"/>
    <s v="8/8/2026 14:54"/>
    <s v="9IPH170IMM514"/>
    <s v="iPhone 17 Magsafe - Monchhichi"/>
    <n v="1"/>
    <n v="990"/>
    <s v="100.0"/>
    <n v="890"/>
    <s v=""/>
    <s v="Monchhichi TH"/>
    <x v="57"/>
    <s v="True Shop Central Nakhornpathom"/>
    <s v="UPC - West"/>
    <s v="UPC II"/>
  </r>
  <r>
    <s v="RC-25-202608013"/>
    <s v="True Shop Central Plaza Rayong"/>
    <s v="POS"/>
    <x v="9"/>
    <s v="0.0"/>
    <n v="0"/>
    <n v="326.17"/>
    <n v="22.83"/>
    <n v="349"/>
    <x v="538"/>
    <s v="สำเร็จ"/>
    <s v="True Shop Central Plaza Rayong"/>
    <s v="ชำระครบ"/>
    <m/>
    <s v="KBANK"/>
    <n v="349"/>
    <s v="8/8/2026 14:53"/>
    <s v="4PHC999CHR522"/>
    <s v="Sheep Phone Charm - Little Twin Stars"/>
    <n v="1"/>
    <n v="349"/>
    <s v="0.0"/>
    <n v="349"/>
    <s v=""/>
    <s v="Sanrio x Sheep"/>
    <x v="20"/>
    <s v="True Shop Central Plaza Rayong"/>
    <s v="UPC - East"/>
    <s v="UPC II"/>
  </r>
  <r>
    <s v="RC-151-202608007"/>
    <s v="True Shop Central Plaza Suratthani"/>
    <s v="POS"/>
    <x v="9"/>
    <s v="0.0"/>
    <n v="0"/>
    <n v="831.78"/>
    <n v="58.22"/>
    <n v="890"/>
    <x v="539"/>
    <s v="สำเร็จ"/>
    <s v="True Shop Central Plaza Suratthani"/>
    <s v="ชำระครบ"/>
    <m/>
    <s v="SCB"/>
    <n v="890"/>
    <s v="8/8/2026 14:53"/>
    <s v="9IPH170IMM476"/>
    <s v="iPhone 17 Magsafe - Baseball"/>
    <n v="1"/>
    <n v="990"/>
    <s v="100.0"/>
    <n v="890"/>
    <s v=""/>
    <s v="Sheep x Peanuts"/>
    <x v="5"/>
    <s v="True Shop Central Plaza Suratthani"/>
    <s v="UPC - Upper South"/>
    <s v="UPC II"/>
  </r>
  <r>
    <s v="RC-140-202608014"/>
    <s v="True Shop Central Plaza Mahachai"/>
    <s v="POS"/>
    <x v="9"/>
    <s v="0.0"/>
    <n v="0"/>
    <n v="831.78"/>
    <n v="58.22"/>
    <n v="890"/>
    <x v="100"/>
    <s v="สำเร็จ"/>
    <s v="True Shop Central Plaza Mahachai"/>
    <s v="ชำระครบ"/>
    <m/>
    <s v="TTB"/>
    <n v="890"/>
    <s v="8/8/2026 14:48"/>
    <s v="9IPH170IMM506"/>
    <s v="iPhone 17 Magsafe - Momorei Girls Flower"/>
    <n v="1"/>
    <n v="990"/>
    <s v="100.0"/>
    <n v="890"/>
    <s v=""/>
    <s v="Momorei"/>
    <x v="41"/>
    <s v="True Shop Central Plaza Mahachai"/>
    <s v="UPC - West"/>
    <s v="UPC II"/>
  </r>
  <r>
    <s v="RC-135-202608009"/>
    <s v="True Shop Central Phitsanulok"/>
    <s v="POS"/>
    <x v="9"/>
    <s v="0.0"/>
    <n v="0"/>
    <n v="831.78"/>
    <n v="58.22"/>
    <n v="890"/>
    <x v="540"/>
    <s v="สำเร็จ"/>
    <s v="True Shop Central Phitsanulok"/>
    <s v="ชำระครบ"/>
    <m/>
    <s v="KBANK"/>
    <n v="890"/>
    <s v="8/8/2026 14:48"/>
    <s v="9IPH173IMM515"/>
    <s v="iPhone 17 Pro Max Magsafe - Kawaii Monchhichi"/>
    <n v="1"/>
    <n v="990"/>
    <s v="100.0"/>
    <n v="890"/>
    <s v=""/>
    <s v="Monchhichi TH"/>
    <x v="28"/>
    <s v="True Shop Central Phitsanulok"/>
    <s v="UPC - Lower North"/>
    <s v="UPC I"/>
  </r>
  <r>
    <s v="RC-161-202608005"/>
    <s v="True Shop Central Plaza Salaya"/>
    <s v="POS"/>
    <x v="9"/>
    <s v="0.0"/>
    <n v="0"/>
    <n v="925.23"/>
    <n v="64.77"/>
    <n v="990"/>
    <x v="295"/>
    <s v="สำเร็จ"/>
    <s v="True Shop Central Plaza Salaya"/>
    <s v="ชำระครบ"/>
    <m/>
    <s v="KBANK"/>
    <n v="990"/>
    <s v="8/8/2026 14:45"/>
    <s v="5IPH170IMM503"/>
    <s v="iPhone 17 Magsafe - Stitch Travel"/>
    <n v="1"/>
    <n v="990"/>
    <s v="0.0"/>
    <n v="990"/>
    <s v=""/>
    <s v="Disney x Sheep"/>
    <x v="24"/>
    <s v="True Shop Central Plaza Salaya"/>
    <s v="UPC - West"/>
    <s v="UPC II"/>
  </r>
  <r>
    <s v="RC-144-202608009"/>
    <s v="True Shop Maya Chiangmai"/>
    <s v="POS"/>
    <x v="9"/>
    <s v="0.0"/>
    <n v="0"/>
    <n v="831.78"/>
    <n v="58.22"/>
    <n v="890"/>
    <x v="541"/>
    <s v="สำเร็จ"/>
    <s v="True Shop Maya Chiangmai"/>
    <s v="ชำระครบ"/>
    <m/>
    <s v="KBANK"/>
    <n v="890"/>
    <s v="8/8/2026 14:44"/>
    <s v="9IPH171IMM476"/>
    <s v="iPhone Air Magsafe - Baseball"/>
    <n v="1"/>
    <n v="990"/>
    <s v="100.0"/>
    <n v="890"/>
    <s v=""/>
    <s v="Sheep x Peanuts"/>
    <x v="44"/>
    <s v="True Shop Maya Chiangmai"/>
    <s v="UPC - Upper North"/>
    <s v="UPC I"/>
  </r>
  <r>
    <s v="RC-185-202608005"/>
    <s v="True Shop Future Park Rangsit (2 nd.) (D)"/>
    <s v="POS"/>
    <x v="9"/>
    <s v="0.0"/>
    <n v="0"/>
    <n v="551.4"/>
    <n v="38.6"/>
    <n v="590"/>
    <x v="12"/>
    <s v="สำเร็จ"/>
    <s v="True Shop Future Park Rangsit (2 nd.) (D)"/>
    <s v="ชำระครบ"/>
    <m/>
    <s v="KBANK"/>
    <n v="590"/>
    <s v="8/8/2026 14:43"/>
    <s v="2IPH173SCM013"/>
    <s v="Sheep Clear Magsafe - iPhone 17 Pro Max"/>
    <n v="1"/>
    <n v="690"/>
    <s v="100.0"/>
    <n v="590"/>
    <s v=""/>
    <s v="Sheep Clear"/>
    <x v="76"/>
    <s v="True Shop Future Park Rangsit (2 nd.) (D)"/>
    <s v="BMA III - North East"/>
    <s v="BMA"/>
  </r>
  <r>
    <s v="RC-169-202608019"/>
    <s v="True Shop Central Westgate"/>
    <s v="POS"/>
    <x v="9"/>
    <s v="0.0"/>
    <n v="0"/>
    <n v="551.4"/>
    <n v="38.6"/>
    <n v="590"/>
    <x v="12"/>
    <s v="สำเร็จ"/>
    <s v="True Shop Central West Gate"/>
    <s v="ชำระครบ"/>
    <m/>
    <s v="KBANK"/>
    <n v="590"/>
    <s v="8/8/2026 14:42"/>
    <s v="2IPH172SCM013"/>
    <s v="Sheep Clear Magsafe - iPhone 17 Pro"/>
    <n v="1"/>
    <n v="690"/>
    <s v="100.0"/>
    <n v="590"/>
    <s v=""/>
    <s v="Sheep Clear"/>
    <x v="17"/>
    <s v="True Shop Central West Gate"/>
    <s v="BMA I - North West"/>
    <s v="BMA"/>
  </r>
  <r>
    <s v="RC-65-202608001"/>
    <s v="True Shop Central Lampang"/>
    <s v="POS"/>
    <x v="9"/>
    <s v="0.0"/>
    <n v="0"/>
    <n v="551.4"/>
    <n v="38.6"/>
    <n v="590"/>
    <x v="301"/>
    <s v="สำเร็จ"/>
    <s v="True Shop Central Lampang"/>
    <s v="ชำระครบ"/>
    <m/>
    <s v="TTB"/>
    <n v="590"/>
    <s v="8/8/2026 14:38"/>
    <s v="2IPH173SCM013"/>
    <s v="Sheep Clear Magsafe - iPhone 17 Pro Max"/>
    <n v="1"/>
    <n v="690"/>
    <s v="100.0"/>
    <n v="590"/>
    <s v=""/>
    <s v="Sheep Clear"/>
    <x v="39"/>
    <s v="True Shop Central Lampang"/>
    <s v="UPC - Upper North"/>
    <s v="UPC I"/>
  </r>
  <r>
    <s v="RC-140-202608013"/>
    <s v="True Shop Central Plaza Mahachai"/>
    <s v="POS"/>
    <x v="9"/>
    <s v="0.0"/>
    <n v="0"/>
    <n v="831.78"/>
    <n v="58.22"/>
    <n v="890"/>
    <x v="100"/>
    <s v="สำเร็จ"/>
    <s v="True Shop Central Plaza Mahachai"/>
    <s v="ชำระครบ"/>
    <m/>
    <s v="TTB"/>
    <n v="890"/>
    <s v="8/8/2026 14:34"/>
    <s v="9IPH173IMM507"/>
    <s v="iPhone 17 Pro Max Magsafe - Momorei Rico"/>
    <n v="1"/>
    <n v="990"/>
    <s v="100.0"/>
    <n v="890"/>
    <s v=""/>
    <s v="Momorei"/>
    <x v="41"/>
    <s v="True Shop Central Plaza Mahachai"/>
    <s v="UPC - West"/>
    <s v="UPC II"/>
  </r>
  <r>
    <s v="RC-140-202608012"/>
    <s v="True Shop Central Plaza Mahachai"/>
    <s v="POS"/>
    <x v="9"/>
    <s v="0.0"/>
    <n v="0"/>
    <n v="551.4"/>
    <n v="38.6"/>
    <n v="590"/>
    <x v="219"/>
    <s v="สำเร็จ"/>
    <s v="True Shop Central Plaza Mahachai"/>
    <s v="ชำระครบ"/>
    <m/>
    <s v="TTB"/>
    <n v="590"/>
    <s v="8/8/2026 14:31"/>
    <s v="2IPH170SCM013"/>
    <s v="Sheep Clear Magsafe - iPhone 17"/>
    <n v="1"/>
    <n v="690"/>
    <s v="100.0"/>
    <n v="590"/>
    <s v=""/>
    <s v="Sheep Clear"/>
    <x v="41"/>
    <s v="True Shop Central Plaza Mahachai"/>
    <s v="UPC - West"/>
    <s v="UPC II"/>
  </r>
  <r>
    <s v="RC-140-202608011"/>
    <s v="True Shop Central Plaza Mahachai"/>
    <s v="POS"/>
    <x v="9"/>
    <s v="0.0"/>
    <n v="0"/>
    <n v="1000"/>
    <n v="70"/>
    <n v="1070"/>
    <x v="542"/>
    <s v="สำเร็จ"/>
    <s v="True Shop Central Plaza Mahachai"/>
    <s v="ชำระครบ"/>
    <m/>
    <s v="TTB"/>
    <n v="1070"/>
    <s v="8/8/2026 14:31"/>
    <s v="2SCP170BCG013"/>
    <s v="Sheep Bullet Camera Glass Clear iPhone 17"/>
    <n v="1"/>
    <n v="190"/>
    <s v="16.24"/>
    <n v="173.76"/>
    <s v=""/>
    <s v="Screen Protector"/>
    <x v="41"/>
    <s v="True Shop Central Plaza Mahachai"/>
    <s v="UPC - West"/>
    <s v="UPC II"/>
  </r>
  <r>
    <s v="RC-140-202608011"/>
    <s v="True Shop Central Plaza Mahachai"/>
    <s v="POS"/>
    <x v="9"/>
    <m/>
    <m/>
    <m/>
    <m/>
    <m/>
    <x v="542"/>
    <s v="สำเร็จ"/>
    <s v="True Shop Central Plaza Mahachai"/>
    <s v="ชำระครบ"/>
    <m/>
    <s v=""/>
    <s v=""/>
    <s v=""/>
    <s v="2SCP172BCG013"/>
    <s v="Sheep Bullet Camera Glass Clear iPhone 17 Pro /17 Pro Max"/>
    <n v="1"/>
    <n v="290"/>
    <s v="24.79"/>
    <n v="265.20999999999998"/>
    <s v=""/>
    <s v="Screen Protector"/>
    <x v="41"/>
    <s v="True Shop Central Plaza Mahachai"/>
    <s v="UPC - West"/>
    <s v="UPC II"/>
  </r>
  <r>
    <s v="RC-140-202608011"/>
    <s v="True Shop Central Plaza Mahachai"/>
    <s v="POS"/>
    <x v="9"/>
    <m/>
    <m/>
    <m/>
    <m/>
    <m/>
    <x v="542"/>
    <s v="สำเร็จ"/>
    <s v="True Shop Central Plaza Mahachai"/>
    <s v="ชำระครบ"/>
    <m/>
    <s v=""/>
    <s v=""/>
    <s v=""/>
    <s v="2IPH173SCM003"/>
    <s v="Sheep Canvas Clear Pink - iPhone 17 Pro Max"/>
    <n v="1"/>
    <n v="690"/>
    <s v="58.97"/>
    <n v="631.03"/>
    <s v=""/>
    <s v="Sheep Clear"/>
    <x v="41"/>
    <s v="True Shop Central Plaza Mahachai"/>
    <s v="UPC - West"/>
    <s v="UPC II"/>
  </r>
  <r>
    <s v="RC-149-202608005"/>
    <s v="True Shop Central Rama9 4Fl."/>
    <s v="POS"/>
    <x v="9"/>
    <s v="0.0"/>
    <n v="0"/>
    <n v="551.4"/>
    <n v="38.6"/>
    <n v="590"/>
    <x v="35"/>
    <s v="สำเร็จ"/>
    <s v="True Shop Central Rama 9 4Fl."/>
    <s v="ชำระครบ"/>
    <m/>
    <s v="TTB"/>
    <n v="590"/>
    <s v="8/8/2026 14:27"/>
    <s v="2IPH172SCM013"/>
    <s v="Sheep Clear Magsafe - iPhone 17 Pro"/>
    <n v="1"/>
    <n v="690"/>
    <s v="100.0"/>
    <n v="590"/>
    <s v=""/>
    <s v="Sheep Clear"/>
    <x v="29"/>
    <s v="True Shop Central Rama 9 4Fl."/>
    <s v="BMA V - Central"/>
    <s v="BMA"/>
  </r>
  <r>
    <s v="RC-61-202608010"/>
    <s v="True Shop Central Rama 2"/>
    <s v="POS"/>
    <x v="9"/>
    <s v="0.0"/>
    <n v="0"/>
    <n v="644.86"/>
    <n v="45.14"/>
    <n v="690"/>
    <x v="543"/>
    <s v="สำเร็จ"/>
    <s v="True Shop Central Rama 2"/>
    <s v="ชำระครบ"/>
    <m/>
    <s v="KBANK"/>
    <n v="690"/>
    <s v="8/8/2026 14:11"/>
    <s v="2IPH173SCM013"/>
    <s v="Sheep Clear Magsafe - iPhone 17 Pro Max"/>
    <n v="1"/>
    <n v="690"/>
    <s v="0.0"/>
    <n v="690"/>
    <s v=""/>
    <s v="Sheep Clear"/>
    <x v="3"/>
    <s v="True Shop Central Rama 2"/>
    <s v="BMA II - South West"/>
    <s v="BMA"/>
  </r>
  <r>
    <s v="RC-79-202608003"/>
    <s v="True Shop Robinson Lopburi"/>
    <s v="POS"/>
    <x v="9"/>
    <s v="0.0"/>
    <n v="0"/>
    <n v="831.78"/>
    <n v="58.22"/>
    <n v="890"/>
    <x v="544"/>
    <s v="สำเร็จ"/>
    <s v="True Shop Robinson Lopburi"/>
    <s v="ชำระครบ"/>
    <m/>
    <s v="TTB"/>
    <n v="890"/>
    <s v="8/8/2026 14:07"/>
    <s v="5IPH173IMM561"/>
    <s v="Sheep Canvas 17 Pro Max - The Ranger"/>
    <n v="1"/>
    <n v="990"/>
    <s v="100.0"/>
    <n v="890"/>
    <s v=""/>
    <s v="Disney x Sheep"/>
    <x v="79"/>
    <s v="True Shop Robinson Lopburi"/>
    <s v="UPC - Central"/>
    <s v="UPC II"/>
  </r>
  <r>
    <s v="RC-114-202608013"/>
    <s v="True Shop Robinson Kanchanaburi"/>
    <s v="POS"/>
    <x v="9"/>
    <s v="0.0"/>
    <n v="0"/>
    <n v="326.17"/>
    <n v="22.83"/>
    <n v="349"/>
    <x v="73"/>
    <s v="สำเร็จ"/>
    <s v="True Shop Robinson Kanchanaburi"/>
    <s v="ชำระครบ"/>
    <m/>
    <s v="TTB"/>
    <n v="349"/>
    <s v="8/8/2026 14:05"/>
    <s v="5ACC999SGM561"/>
    <s v="Sheep Phone Grip - The Ranger"/>
    <n v="1"/>
    <n v="349"/>
    <s v="0.0"/>
    <n v="349"/>
    <s v=""/>
    <s v="Disney x Sheep"/>
    <x v="40"/>
    <s v="True Shop Robinson Kanchanaburi"/>
    <s v="UPC - West"/>
    <s v="UPC II"/>
  </r>
  <r>
    <s v="RC-73-202608008"/>
    <s v="True Shop The Mall Nakhonratchasima 3Fl."/>
    <s v="POS"/>
    <x v="9"/>
    <s v="0.0"/>
    <n v="0"/>
    <n v="644.86"/>
    <n v="45.14"/>
    <n v="690"/>
    <x v="545"/>
    <s v="สำเร็จ"/>
    <s v="True Shop The Mall Nakhonratchasima 3Fl."/>
    <s v="ชำระครบ"/>
    <m/>
    <s v="KBANK"/>
    <n v="690"/>
    <s v="8/8/2026 14:03"/>
    <s v="2IPH173SCM013"/>
    <s v="Sheep Clear Magsafe - iPhone 17 Pro Max"/>
    <n v="1"/>
    <n v="690"/>
    <s v="0.0"/>
    <n v="690"/>
    <s v=""/>
    <s v="Sheep Clear"/>
    <x v="36"/>
    <s v="True Shop The Mall Nakhonratchasima 3Fl."/>
    <s v="UPC - Lower Northeast"/>
    <s v="UPC I"/>
  </r>
  <r>
    <s v="RC-114-202608012"/>
    <s v="True Shop Robinson Kanchanaburi"/>
    <s v="POS"/>
    <x v="9"/>
    <s v="0.0"/>
    <n v="0"/>
    <n v="925.23"/>
    <n v="64.77"/>
    <n v="990"/>
    <x v="73"/>
    <s v="สำเร็จ"/>
    <s v="True Shop Robinson Kanchanaburi"/>
    <s v="ชำระครบ"/>
    <m/>
    <s v="TTB"/>
    <n v="990"/>
    <s v="8/8/2026 13:58"/>
    <s v="9IPH172IMM514"/>
    <s v="iPhone 17 Pro Magsafe - Monchhichi"/>
    <n v="1"/>
    <n v="990"/>
    <s v="0.0"/>
    <n v="990"/>
    <s v=""/>
    <s v="Monchhichi TH"/>
    <x v="40"/>
    <s v="True Shop Robinson Kanchanaburi"/>
    <s v="UPC - West"/>
    <s v="UPC II"/>
  </r>
  <r>
    <s v="RC-114-202608011"/>
    <s v="True Shop Robinson Kanchanaburi"/>
    <s v="POS"/>
    <x v="9"/>
    <s v="0.0"/>
    <n v="0"/>
    <n v="925.23"/>
    <n v="64.77"/>
    <n v="990"/>
    <x v="73"/>
    <s v="สำเร็จ"/>
    <s v="True Shop Robinson Kanchanaburi"/>
    <s v="ชำระครบ"/>
    <m/>
    <s v="TTB"/>
    <n v="990"/>
    <s v="8/8/2026 13:56"/>
    <s v="5IPH172IMM561"/>
    <s v="Sheep Canvas 17 Pro - The Ranger"/>
    <n v="1"/>
    <n v="990"/>
    <s v="0.0"/>
    <n v="990"/>
    <s v=""/>
    <s v="Disney x Sheep"/>
    <x v="40"/>
    <s v="True Shop Robinson Kanchanaburi"/>
    <s v="UPC - West"/>
    <s v="UPC II"/>
  </r>
  <r>
    <s v="RC-180-202608009"/>
    <s v="True Shop Future Park Rangsit Fl.2"/>
    <s v="POS"/>
    <x v="9"/>
    <s v="0.0"/>
    <n v="0"/>
    <n v="831.78"/>
    <n v="58.22"/>
    <n v="890"/>
    <x v="534"/>
    <s v="สำเร็จ"/>
    <s v="True Shop Future Park Rangsit Fl.2"/>
    <s v="ชำระครบ"/>
    <m/>
    <s v="KBANK"/>
    <n v="890"/>
    <s v="8/8/2026 13:54"/>
    <s v="4IPH173IMM520"/>
    <s v="Sheep Canvas 17 Pro Max - Hello Kitty"/>
    <n v="1"/>
    <n v="990"/>
    <s v="100.0"/>
    <n v="890"/>
    <s v=""/>
    <s v="Sanrio x Sheep"/>
    <x v="8"/>
    <s v="True Shop  Future Park Rangsit Fl.2"/>
    <s v="BMA III - North East"/>
    <s v="BMA"/>
  </r>
  <r>
    <s v="RC-164-202608015"/>
    <s v="True Shop Central East Ville"/>
    <s v="POS"/>
    <x v="9"/>
    <s v="0.0"/>
    <n v="0"/>
    <n v="831.78"/>
    <n v="58.22"/>
    <n v="890"/>
    <x v="489"/>
    <s v="สำเร็จ"/>
    <s v="True Shop Central Festival East Ville"/>
    <s v="ชำระครบ"/>
    <m/>
    <s v="BAY"/>
    <n v="890"/>
    <s v="8/8/2026 13:53"/>
    <s v="9IPH173IMM514"/>
    <s v="iPhone 17 Pro Max Magsafe - Monchhichi"/>
    <n v="1"/>
    <n v="990"/>
    <s v="100.0"/>
    <n v="890"/>
    <s v=""/>
    <s v="Monchhichi TH"/>
    <x v="74"/>
    <s v="True Shop Central Festival East Ville"/>
    <s v="BMA V - Central"/>
    <s v="BMA"/>
  </r>
  <r>
    <s v="RC-188-202608003"/>
    <s v="True Shop Ayutthaya (D)"/>
    <s v="POS"/>
    <x v="9"/>
    <s v="0.0"/>
    <n v="0"/>
    <n v="925.23"/>
    <n v="64.77"/>
    <n v="990"/>
    <x v="546"/>
    <s v="สำเร็จ"/>
    <s v="True Shop Ayutthaya (D)"/>
    <s v="ชำระครบ"/>
    <m/>
    <s v="KBANK"/>
    <n v="990"/>
    <s v="8/8/2026 13:51"/>
    <s v="4IPH173IMM516"/>
    <s v="Sheep Canvas 17 Pro Max - Cinnamoroll"/>
    <n v="1"/>
    <n v="990"/>
    <s v="0.0"/>
    <n v="990"/>
    <s v=""/>
    <s v="Sanrio x Sheep"/>
    <x v="52"/>
    <s v="True Shop Ayutthaya (D)"/>
    <s v="UPC - Central"/>
    <s v="UPC II"/>
  </r>
  <r>
    <s v="RC-166-202608005"/>
    <s v="True Shop Silom Complex"/>
    <s v="POS"/>
    <x v="9"/>
    <s v="0.0"/>
    <n v="0"/>
    <n v="619.72"/>
    <n v="43.38"/>
    <n v="663.1"/>
    <x v="492"/>
    <s v="สำเร็จ"/>
    <s v="True Shop Silom Complex"/>
    <s v="ชำระครบ"/>
    <m/>
    <s v="TTB"/>
    <n v="663.1"/>
    <s v="8/8/2026 13:48"/>
    <s v="4PHC999CHR518"/>
    <s v="Sheep Phone Charm - Pochacco"/>
    <n v="1"/>
    <n v="349"/>
    <s v="17.45"/>
    <n v="331.55"/>
    <s v=""/>
    <s v="Sanrio x Sheep"/>
    <x v="87"/>
    <s v="True Shop Silom Complex"/>
    <s v="BMA V - Central"/>
    <s v="BMA"/>
  </r>
  <r>
    <s v="RC-166-202608005"/>
    <s v="True Shop Silom Complex"/>
    <s v="POS"/>
    <x v="9"/>
    <m/>
    <m/>
    <m/>
    <m/>
    <m/>
    <x v="492"/>
    <s v="สำเร็จ"/>
    <s v="True Shop Silom Complex"/>
    <s v="ชำระครบ"/>
    <m/>
    <s v=""/>
    <s v=""/>
    <s v=""/>
    <s v="4ACC999SGM518"/>
    <s v="Sheep Phone Grip - Pochacco"/>
    <n v="1"/>
    <n v="349"/>
    <s v="17.45"/>
    <n v="331.55"/>
    <s v=""/>
    <s v="Sanrio x Sheep"/>
    <x v="87"/>
    <s v="True Shop Silom Complex"/>
    <s v="BMA V - Central"/>
    <s v="BMA"/>
  </r>
  <r>
    <s v="RC-195-202608007"/>
    <s v="True Shop Central Plaza Mahachai (D)"/>
    <s v="POS"/>
    <x v="9"/>
    <s v="0.0"/>
    <n v="0"/>
    <n v="457.94"/>
    <n v="32.06"/>
    <n v="490"/>
    <x v="416"/>
    <s v="สำเร็จ"/>
    <s v="True Shop Central Plaza Mahachai (D)"/>
    <s v="ชำระครบ"/>
    <m/>
    <s v="TTB"/>
    <n v="490"/>
    <s v="8/8/2026 13:45"/>
    <s v="2SIP170SPC013"/>
    <s v="Sheep Screen Protector Clear - iPhone 17 / 16 Pro"/>
    <n v="1"/>
    <n v="490"/>
    <s v="0.0"/>
    <n v="490"/>
    <s v=""/>
    <s v="Screen Protector"/>
    <x v="61"/>
    <s v="True Shop Central Plaza Mahachai (D)"/>
    <s v="UPC - West"/>
    <s v="UPC II"/>
  </r>
  <r>
    <s v="RC-185-202608004"/>
    <s v="True Shop Future Park Rangsit (2 nd.) (D)"/>
    <s v="POS"/>
    <x v="9"/>
    <s v="0.0"/>
    <n v="0"/>
    <n v="831.78"/>
    <n v="58.22"/>
    <n v="890"/>
    <x v="547"/>
    <s v="สำเร็จ"/>
    <s v="True Shop Future Park Rangsit (2 nd.) (D)"/>
    <s v="ชำระครบ"/>
    <m/>
    <s v="KBANK"/>
    <n v="890"/>
    <s v="8/8/2026 13:43"/>
    <s v="5SSC506IMM414"/>
    <s v="Sheep Canvas S26 Ultra - Little Marie"/>
    <n v="1"/>
    <n v="990"/>
    <s v="100.0"/>
    <n v="890"/>
    <s v=""/>
    <s v="Disney x Sheep"/>
    <x v="76"/>
    <s v="True Shop Future Park Rangsit (2 nd.) (D)"/>
    <s v="BMA III - North East"/>
    <s v="BMA"/>
  </r>
  <r>
    <s v="RC-127-202608003"/>
    <s v="True Shop Central Rama 3"/>
    <s v="POS"/>
    <x v="9"/>
    <s v="0.0"/>
    <n v="0"/>
    <n v="551.4"/>
    <n v="38.6"/>
    <n v="590"/>
    <x v="548"/>
    <s v="สำเร็จ"/>
    <s v="True Shop Central Rama 3"/>
    <s v="ชำระครบ"/>
    <m/>
    <s v="KBANK"/>
    <n v="590"/>
    <s v="8/8/2026 13:41"/>
    <s v="2IPH173SCM003"/>
    <s v="Sheep Canvas Clear Pink - iPhone 17 Pro Max"/>
    <n v="1"/>
    <n v="690"/>
    <s v="100.0"/>
    <n v="590"/>
    <s v=""/>
    <s v="Sheep Clear"/>
    <x v="37"/>
    <s v="True Shop Central Rama 3"/>
    <s v="BMA V - Central"/>
    <s v="BMA"/>
  </r>
  <r>
    <s v="RC-83-202608005"/>
    <s v="True Shop Central Plaza Ramindra 1FL."/>
    <s v="POS"/>
    <x v="9"/>
    <s v="0.0"/>
    <n v="0"/>
    <n v="551.4"/>
    <n v="38.6"/>
    <n v="590"/>
    <x v="319"/>
    <s v="สำเร็จ"/>
    <s v="True Shop Central Plaza Ramindra 1FL."/>
    <s v="ชำระครบ"/>
    <m/>
    <s v="SCB"/>
    <n v="590"/>
    <s v="8/8/2026 13:41"/>
    <s v="2IPH170SCM557"/>
    <s v="Sheep Canvas Clear Matte Purple - iPhone 17"/>
    <n v="1"/>
    <n v="690"/>
    <s v="100.0"/>
    <n v="590"/>
    <s v=""/>
    <s v="Sheep Clear"/>
    <x v="75"/>
    <s v="True Shop Central Plaza Ramindra 1FL."/>
    <s v="BMA I - North West"/>
    <s v="BMA"/>
  </r>
  <r>
    <s v="RC-179-202608020"/>
    <s v="True Shop Megabangna"/>
    <s v="POS"/>
    <x v="9"/>
    <s v="0.0"/>
    <n v="0"/>
    <n v="1009.35"/>
    <n v="70.650000000000006"/>
    <n v="1080"/>
    <x v="549"/>
    <s v="สำเร็จ"/>
    <s v="True Shop Mega Bangna"/>
    <s v="ชำระครบ"/>
    <m/>
    <s v="KBANK"/>
    <n v="1080"/>
    <s v="8/8/2026 13:38"/>
    <s v="2SCP172BCG090"/>
    <s v="Sheep Bullet Camera Glass iPhone 17 Pro /17 Pro Max - Silver"/>
    <n v="1"/>
    <n v="390"/>
    <s v="0.0"/>
    <n v="390"/>
    <s v=""/>
    <s v="Screen Protector"/>
    <x v="11"/>
    <s v="True Shop Mega Bangna"/>
    <s v="BMA IV - South East"/>
    <s v="BMA"/>
  </r>
  <r>
    <s v="RC-179-202608020"/>
    <s v="True Shop Megabangna"/>
    <s v="POS"/>
    <x v="9"/>
    <m/>
    <m/>
    <m/>
    <m/>
    <m/>
    <x v="549"/>
    <s v="สำเร็จ"/>
    <s v="True Shop Mega Bangna"/>
    <s v="ชำระครบ"/>
    <m/>
    <s v=""/>
    <s v=""/>
    <s v=""/>
    <s v="2SIP173SGP013"/>
    <s v="Sheep Screen Protector Privacy Glass - iPhone 17 Pro Max"/>
    <n v="1"/>
    <n v="690"/>
    <s v="0.0"/>
    <n v="690"/>
    <s v=""/>
    <s v="Screen Protector"/>
    <x v="11"/>
    <s v="True Shop Mega Bangna"/>
    <s v="BMA IV - South East"/>
    <s v="BMA"/>
  </r>
  <r>
    <s v="RC-161-202608004"/>
    <s v="True Shop Central Plaza Salaya"/>
    <s v="POS"/>
    <x v="9"/>
    <s v="0.0"/>
    <n v="0"/>
    <n v="271.02999999999997"/>
    <n v="18.97"/>
    <n v="290"/>
    <x v="256"/>
    <s v="สำเร็จ"/>
    <s v="True Shop Central Plaza Salaya"/>
    <s v="ชำระครบ"/>
    <m/>
    <s v="KBANK"/>
    <n v="290"/>
    <s v="8/8/2026 13:32"/>
    <s v="2SCP170BCG109"/>
    <s v="Sheep Bullet Camera Glass iPhone 17 - Light Purple"/>
    <n v="1"/>
    <n v="290"/>
    <s v="0.0"/>
    <n v="290"/>
    <s v=""/>
    <s v="Screen Protector"/>
    <x v="24"/>
    <s v="True Shop Central Plaza Salaya"/>
    <s v="UPC - West"/>
    <s v="UPC II"/>
  </r>
  <r>
    <s v="RC-147-202608014"/>
    <s v="True Shop Terminal 21 Pattaya"/>
    <s v="POS"/>
    <x v="9"/>
    <s v="0.0"/>
    <n v="0"/>
    <n v="644.86"/>
    <n v="45.14"/>
    <n v="690"/>
    <x v="31"/>
    <s v="สำเร็จ"/>
    <s v="True Shop Terminal 21 Pattaya"/>
    <s v="ชำระครบ"/>
    <m/>
    <s v="KBANK"/>
    <n v="690"/>
    <s v="8/8/2026 13:32"/>
    <s v="2IPH173SCM013"/>
    <s v="Sheep Clear Magsafe - iPhone 17 Pro Max"/>
    <n v="1"/>
    <n v="690"/>
    <s v="0.0"/>
    <n v="690"/>
    <s v=""/>
    <s v="Sheep Clear"/>
    <x v="26"/>
    <s v="True Shop Terminal 21 Pattaya"/>
    <s v="UPC - East"/>
    <s v="UPC II"/>
  </r>
  <r>
    <s v="RC-124-202608057"/>
    <s v="TRUE - Fashion Island"/>
    <s v="POS"/>
    <x v="9"/>
    <s v="0.0"/>
    <n v="0"/>
    <n v="644.86"/>
    <n v="45.14"/>
    <n v="690"/>
    <x v="8"/>
    <s v="สำเร็จ"/>
    <s v="True Shop Fashion Island"/>
    <s v="ชำระครบ"/>
    <m/>
    <s v="KBANK"/>
    <n v="690"/>
    <s v="8/8/2026 13:20"/>
    <s v="4IPH141IMD524"/>
    <s v="Sheep Sketch 14 Plus-15 Plus - Pompompurin"/>
    <n v="1"/>
    <n v="790"/>
    <s v="100.0"/>
    <n v="690"/>
    <s v=""/>
    <s v="Sanrio x Sheep"/>
    <x v="6"/>
    <s v="True Shop Fashion Island"/>
    <s v="BMA III - North East"/>
    <s v="BMA"/>
  </r>
  <r>
    <s v="RC-179-202608019"/>
    <s v="True Shop Megabangna"/>
    <s v="POS"/>
    <x v="9"/>
    <s v="0.0"/>
    <n v="0"/>
    <n v="831.78"/>
    <n v="58.22"/>
    <n v="890"/>
    <x v="380"/>
    <s v="สำเร็จ"/>
    <s v="True Shop Mega Bangna"/>
    <s v="ชำระครบ"/>
    <m/>
    <s v="KBANK"/>
    <n v="890"/>
    <s v="8/8/2026 13:20"/>
    <s v="4IPH170IMM520"/>
    <s v="Sheep Canvas 17 - Hello Kitty"/>
    <n v="1"/>
    <n v="990"/>
    <s v="100.0"/>
    <n v="890"/>
    <s v=""/>
    <s v="Sanrio x Sheep"/>
    <x v="11"/>
    <s v="True Shop Mega Bangna"/>
    <s v="BMA IV - South East"/>
    <s v="BMA"/>
  </r>
  <r>
    <s v="RC-125-202608092"/>
    <s v="TRUE - Central Rama 9"/>
    <s v="POS"/>
    <x v="9"/>
    <s v="0.0"/>
    <n v="0"/>
    <n v="1196.26"/>
    <n v="83.74"/>
    <n v="1280"/>
    <x v="169"/>
    <s v="สำเร็จ"/>
    <s v="True Shop Central Rama 9"/>
    <s v="ชำระครบ"/>
    <m/>
    <s v="KBANK"/>
    <n v="1280"/>
    <s v="8/8/2026 13:14"/>
    <s v="2SIP173SGP013"/>
    <s v="Sheep Screen Protector Privacy Glass - iPhone 17 Pro Max"/>
    <n v="1"/>
    <n v="690"/>
    <s v="50.0"/>
    <n v="640"/>
    <s v=""/>
    <s v="Screen Protector"/>
    <x v="1"/>
    <s v="True Shop Central Rama 9"/>
    <s v="BMA V - Central"/>
    <s v="BMA"/>
  </r>
  <r>
    <s v="RC-125-202608092"/>
    <s v="TRUE - Central Rama 9"/>
    <s v="POS"/>
    <x v="9"/>
    <m/>
    <m/>
    <m/>
    <m/>
    <m/>
    <x v="169"/>
    <s v="สำเร็จ"/>
    <s v="True Shop Central Rama 9"/>
    <s v="ชำระครบ"/>
    <m/>
    <s v=""/>
    <s v=""/>
    <s v=""/>
    <s v="2IPH173SCM013"/>
    <s v="Sheep Clear Magsafe - iPhone 17 Pro Max"/>
    <n v="1"/>
    <n v="690"/>
    <s v="50.0"/>
    <n v="640"/>
    <s v=""/>
    <s v="Sheep Clear"/>
    <x v="1"/>
    <s v="True Shop Central Rama 9"/>
    <s v="BMA V - Central"/>
    <s v="BMA"/>
  </r>
  <r>
    <s v="RC-125-202608092"/>
    <s v="TRUE - Central Rama 9"/>
    <s v="POS"/>
    <x v="9"/>
    <m/>
    <m/>
    <m/>
    <m/>
    <m/>
    <x v="169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47-202608013"/>
    <s v="True Shop Terminal 21 Pattaya"/>
    <s v="POS"/>
    <x v="9"/>
    <s v="0.0"/>
    <n v="0"/>
    <n v="334.58"/>
    <n v="23.42"/>
    <n v="358"/>
    <x v="471"/>
    <s v="สำเร็จ"/>
    <s v="True Shop Terminal 21 Pattaya"/>
    <s v="ชำระครบ"/>
    <m/>
    <s v="KBANK"/>
    <n v="358"/>
    <s v="8/8/2026 13:12"/>
    <s v="5FIG999DKC023"/>
    <s v="Blind Box (1/9) - Inside Out Emotions"/>
    <n v="1"/>
    <n v="199"/>
    <s v="0.0"/>
    <n v="199"/>
    <s v=""/>
    <s v="Disney x Sheep"/>
    <x v="26"/>
    <s v="True Shop Terminal 21 Pattaya"/>
    <s v="UPC - East"/>
    <s v="UPC II"/>
  </r>
  <r>
    <s v="RC-147-202608013"/>
    <s v="True Shop Terminal 21 Pattaya"/>
    <s v="POS"/>
    <x v="9"/>
    <m/>
    <m/>
    <m/>
    <m/>
    <m/>
    <x v="471"/>
    <s v="สำเร็จ"/>
    <s v="True Shop Terminal 21 Pattaya"/>
    <s v="ชำระครบ"/>
    <m/>
    <s v=""/>
    <s v=""/>
    <s v=""/>
    <s v="5FIG999DKC003"/>
    <s v="Blind Box Keychain (1/6) - Disney Pixar"/>
    <n v="1"/>
    <n v="159"/>
    <s v="0.0"/>
    <n v="159"/>
    <s v=""/>
    <s v="Disney x Sheep"/>
    <x v="26"/>
    <s v="True Shop Terminal 21 Pattaya"/>
    <s v="UPC - East"/>
    <s v="UPC II"/>
  </r>
  <r>
    <s v="RC-149-202608004"/>
    <s v="True Shop Central Rama9 4Fl."/>
    <s v="POS"/>
    <x v="9"/>
    <s v="0.0"/>
    <n v="0"/>
    <n v="925.23"/>
    <n v="64.77"/>
    <n v="990"/>
    <x v="111"/>
    <s v="สำเร็จ"/>
    <s v="True Shop Central Rama 9 4Fl."/>
    <s v="ชำระครบ"/>
    <m/>
    <s v="TTB"/>
    <n v="990"/>
    <s v="8/8/2026 13:05"/>
    <s v="4IPH173IMM524"/>
    <s v="Sheep Canvas 17 Pro Max - Pompompurin"/>
    <n v="1"/>
    <n v="990"/>
    <s v="0.0"/>
    <n v="990"/>
    <s v=""/>
    <s v="Sanrio x Sheep"/>
    <x v="29"/>
    <s v="True Shop Central Rama 9 4Fl."/>
    <s v="BMA V - Central"/>
    <s v="BMA"/>
  </r>
  <r>
    <s v="RC-179-202608018"/>
    <s v="True Shop Megabangna"/>
    <s v="POS"/>
    <x v="9"/>
    <s v="0.0"/>
    <n v="0"/>
    <n v="551.4"/>
    <n v="38.6"/>
    <n v="590"/>
    <x v="550"/>
    <s v="สำเร็จ"/>
    <s v="True Shop Mega Bangna"/>
    <s v="ชำระครบ"/>
    <m/>
    <s v="SCB"/>
    <n v="590"/>
    <s v="8/8/2026 12:58"/>
    <s v="2IPH173SCM013"/>
    <s v="Sheep Clear Magsafe - iPhone 17 Pro Max"/>
    <n v="1"/>
    <n v="690"/>
    <s v="100.0"/>
    <n v="590"/>
    <s v=""/>
    <s v="Sheep Clear"/>
    <x v="11"/>
    <s v="True Shop Mega Bangna"/>
    <s v="BMA IV - South East"/>
    <s v="BMA"/>
  </r>
  <r>
    <s v="RC-185-202608003"/>
    <s v="True Shop Future Park Rangsit (2 nd.) (D)"/>
    <s v="POS"/>
    <x v="9"/>
    <s v="0.0"/>
    <n v="0"/>
    <n v="831.78"/>
    <n v="58.22"/>
    <n v="890"/>
    <x v="551"/>
    <s v="สำเร็จ"/>
    <s v="True Shop Future Park Rangsit (2 nd.) (D)"/>
    <s v="ชำระครบ"/>
    <m/>
    <s v="TTB"/>
    <n v="890"/>
    <s v="8/8/2026 12:57"/>
    <s v="9IPH173IMM515"/>
    <s v="iPhone 17 Pro Max Magsafe - Kawaii Monchhichi"/>
    <n v="1"/>
    <n v="990"/>
    <s v="100.0"/>
    <n v="890"/>
    <s v=""/>
    <s v="Monchhichi TH"/>
    <x v="76"/>
    <s v="True Shop Future Park Rangsit (2 nd.) (D)"/>
    <s v="BMA III - North East"/>
    <s v="BMA"/>
  </r>
  <r>
    <s v="RC-181-202608014"/>
    <s v="True Shop Central Northville"/>
    <s v="POS"/>
    <x v="9"/>
    <s v="0.0"/>
    <n v="0"/>
    <n v="925.23"/>
    <n v="64.77"/>
    <n v="990"/>
    <x v="30"/>
    <s v="สำเร็จ"/>
    <s v="True Shop Central Northville"/>
    <s v="ชำระครบ"/>
    <m/>
    <s v="KBANK"/>
    <n v="990"/>
    <s v="8/8/2026 12:48"/>
    <s v="9IPH173IMM514"/>
    <s v="iPhone 17 Pro Max Magsafe - Monchhichi"/>
    <n v="1"/>
    <n v="990"/>
    <s v="0.0"/>
    <n v="990"/>
    <s v=""/>
    <s v="Monchhichi TH"/>
    <x v="25"/>
    <s v="True Shop Central Northville"/>
    <s v="BMA I - North West"/>
    <s v="BMA"/>
  </r>
  <r>
    <s v="RC-179-202608017"/>
    <s v="True Shop Megabangna"/>
    <s v="POS"/>
    <x v="9"/>
    <s v="0.0"/>
    <n v="0"/>
    <n v="551.4"/>
    <n v="38.6"/>
    <n v="590"/>
    <x v="56"/>
    <s v="สำเร็จ"/>
    <s v="True Shop Mega Bangna"/>
    <s v="ชำระครบ"/>
    <m/>
    <s v="KBANK"/>
    <n v="590"/>
    <s v="8/8/2026 12:44"/>
    <s v="2IPH173SCM013"/>
    <s v="Sheep Clear Magsafe - iPhone 17 Pro Max"/>
    <n v="1"/>
    <n v="690"/>
    <s v="100.0"/>
    <n v="590"/>
    <s v=""/>
    <s v="Sheep Clear"/>
    <x v="11"/>
    <s v="True Shop Mega Bangna"/>
    <s v="BMA IV - South East"/>
    <s v="BMA"/>
  </r>
  <r>
    <s v="RC-207-202608011"/>
    <s v="True Shop Fashion Island (D)"/>
    <s v="POS"/>
    <x v="9"/>
    <s v="0.0"/>
    <n v="0"/>
    <n v="551.4"/>
    <n v="38.6"/>
    <n v="590"/>
    <x v="240"/>
    <s v="สำเร็จ"/>
    <s v="True Shop Fashion Island (D)"/>
    <s v="ชำระครบ"/>
    <m/>
    <s v="KBANK"/>
    <n v="590"/>
    <s v="8/8/2026 12:42"/>
    <s v="2IPH172SCM013"/>
    <s v="Sheep Clear Magsafe - iPhone 17 Pro"/>
    <n v="1"/>
    <n v="690"/>
    <s v="100.0"/>
    <n v="590"/>
    <s v=""/>
    <s v="Sheep Clear"/>
    <x v="67"/>
    <s v="True Shop Fashion Island (D)"/>
    <s v="BMA III - North East"/>
    <s v="BMA"/>
  </r>
  <r>
    <s v="RC-181-202608013"/>
    <s v="True Shop Central Northville"/>
    <s v="POS"/>
    <x v="9"/>
    <s v="0.0"/>
    <n v="0"/>
    <n v="551.4"/>
    <n v="38.6"/>
    <n v="590"/>
    <x v="37"/>
    <s v="สำเร็จ"/>
    <s v="True Shop Central Northville"/>
    <s v="ชำระครบ"/>
    <m/>
    <s v="อื่นๆ"/>
    <n v="590"/>
    <s v="8/8/2026 12:39"/>
    <s v="2IPH173SCM004"/>
    <s v="Sheep Canvas Clear Blue - iPhone 17 Pro Max"/>
    <n v="1"/>
    <n v="690"/>
    <s v="100.0"/>
    <n v="590"/>
    <s v=""/>
    <s v="Sheep Clear"/>
    <x v="25"/>
    <s v="True Shop Central Northville"/>
    <s v="BMA I - North West"/>
    <s v="BMA"/>
  </r>
  <r>
    <s v="RC-179-202608016"/>
    <s v="True Shop Megabangna"/>
    <s v="POS"/>
    <x v="9"/>
    <s v="0.0"/>
    <n v="0"/>
    <n v="644.86"/>
    <n v="45.14"/>
    <n v="690"/>
    <x v="380"/>
    <s v="สำเร็จ"/>
    <s v="True Shop Mega Bangna"/>
    <s v="ชำระครบ"/>
    <m/>
    <s v="KBANK"/>
    <n v="690"/>
    <s v="8/8/2026 12:36"/>
    <s v="2SIP173SGP013"/>
    <s v="Sheep Screen Protector Privacy Glass - iPhone 17 Pro Max"/>
    <n v="1"/>
    <n v="690"/>
    <s v="0.0"/>
    <n v="690"/>
    <s v=""/>
    <s v="Screen Protector"/>
    <x v="11"/>
    <s v="True Shop Mega Bangna"/>
    <s v="BMA IV - South East"/>
    <s v="BMA"/>
  </r>
  <r>
    <s v="RC-195-202608006"/>
    <s v="True Shop Central Plaza Mahachai (D)"/>
    <s v="POS"/>
    <x v="9"/>
    <s v="0.0"/>
    <n v="0"/>
    <n v="551.4"/>
    <n v="38.6"/>
    <n v="590"/>
    <x v="334"/>
    <s v="สำเร็จ"/>
    <s v="True Shop Central Plaza Mahachai (D)"/>
    <s v="ชำระครบ"/>
    <m/>
    <s v="TTB"/>
    <n v="590"/>
    <s v="8/8/2026 12:22"/>
    <s v="2IPH173SCM013"/>
    <s v="Sheep Clear Magsafe - iPhone 17 Pro Max"/>
    <n v="1"/>
    <n v="690"/>
    <s v="100.0"/>
    <n v="590"/>
    <s v=""/>
    <s v="Sheep Clear"/>
    <x v="61"/>
    <s v="True Shop Central Plaza Mahachai (D)"/>
    <s v="UPC - West"/>
    <s v="UPC II"/>
  </r>
  <r>
    <s v="RC-125-202608091"/>
    <s v="TRUE - Central Rama 9"/>
    <s v="POS"/>
    <x v="9"/>
    <s v="0.0"/>
    <n v="0"/>
    <n v="326.17"/>
    <n v="22.83"/>
    <n v="349"/>
    <x v="17"/>
    <s v="สำเร็จ"/>
    <s v="True Shop Central Rama 9"/>
    <s v="ชำระครบ"/>
    <m/>
    <s v="KBANK"/>
    <n v="349"/>
    <s v="8/8/2026 12:13"/>
    <s v="5PHC999CHR529"/>
    <s v="Phone Charm - Mickey Steamboat"/>
    <n v="1"/>
    <n v="349"/>
    <s v="0.0"/>
    <n v="349"/>
    <s v=""/>
    <s v="Disney x Sheep"/>
    <x v="1"/>
    <s v="True Shop Central Rama 9"/>
    <s v="BMA V - Central"/>
    <s v="BMA"/>
  </r>
  <r>
    <s v="RC-198-202608004"/>
    <s v="True Shop Central Salaya (D)"/>
    <s v="POS"/>
    <x v="9"/>
    <s v="0.0"/>
    <n v="0"/>
    <n v="457.94"/>
    <n v="32.06"/>
    <n v="490"/>
    <x v="388"/>
    <s v="สำเร็จ"/>
    <s v="True Shop Central Salaya (D)"/>
    <s v="ชำระครบ"/>
    <m/>
    <s v="KBANK"/>
    <n v="490"/>
    <s v="8/8/2026 12:11"/>
    <s v="2SIP171SPC013"/>
    <s v="Sheep Screen Protector Clear - iPhone Air"/>
    <n v="1"/>
    <n v="490"/>
    <s v="0.0"/>
    <n v="490"/>
    <s v=""/>
    <s v="Screen Protector"/>
    <x v="72"/>
    <s v="True Shop Central Salaya (D)"/>
    <s v="UPC - West"/>
    <s v="UPC II"/>
  </r>
  <r>
    <s v="RC-148-202608009"/>
    <s v="True Shop The Mall Ngamwongwan 3FL."/>
    <s v="POS"/>
    <x v="9"/>
    <s v="0.0"/>
    <n v="0"/>
    <n v="831.78"/>
    <n v="58.22"/>
    <n v="890"/>
    <x v="63"/>
    <s v="สำเร็จ"/>
    <s v="True Shop The Mall Ngamwongwan 6Fl."/>
    <s v="ชำระครบ"/>
    <m/>
    <s v="UOB"/>
    <n v="890"/>
    <s v="8/8/2026 12:10"/>
    <s v="9IPH173IMM553"/>
    <s v="Sheep Canvas 17 Pro Max - I am Polcasan"/>
    <n v="1"/>
    <n v="990"/>
    <s v="100.0"/>
    <n v="890"/>
    <s v=""/>
    <s v="Polcasan"/>
    <x v="47"/>
    <s v="True Shop The Mall Ngamwongwan 6Fl."/>
    <s v="BMA I - North West"/>
    <s v="BMA"/>
  </r>
  <r>
    <s v="RC-133-202608027"/>
    <s v="True Shop Central Chanthaburi"/>
    <s v="POS"/>
    <x v="9"/>
    <s v="0.0"/>
    <n v="0"/>
    <n v="925.23"/>
    <n v="64.77"/>
    <n v="990"/>
    <x v="68"/>
    <s v="สำเร็จ"/>
    <s v="True Shop Central Chanthaburi"/>
    <s v="ชำระครบ"/>
    <m/>
    <s v="อื่นๆ"/>
    <n v="990"/>
    <s v="8/8/2026 11:59"/>
    <s v="4SSC506IMM518"/>
    <s v="Sheep Canvas S26 Ultra - Pochacco"/>
    <n v="1"/>
    <n v="990"/>
    <s v="0.0"/>
    <n v="990"/>
    <s v=""/>
    <s v="Sanrio x Sheep"/>
    <x v="2"/>
    <s v="True Shop Central Chanthaburi"/>
    <s v="UPC - East"/>
    <s v="UPC II"/>
  </r>
  <r>
    <s v="RC-149-202608003"/>
    <s v="True Shop Central Rama9 4Fl."/>
    <s v="POS"/>
    <x v="9"/>
    <s v="0.0"/>
    <n v="0"/>
    <n v="831.78"/>
    <n v="58.22"/>
    <n v="890"/>
    <x v="476"/>
    <s v="สำเร็จ"/>
    <s v="True Shop Central Rama 9 4Fl."/>
    <s v="ชำระครบ"/>
    <m/>
    <s v="TTB"/>
    <n v="890"/>
    <s v="8/8/2026 11:56"/>
    <s v="5SSC506IMM533"/>
    <s v="Sheep Canvas S26 Ultra - Nick and Judy"/>
    <n v="1"/>
    <n v="990"/>
    <s v="100.0"/>
    <n v="890"/>
    <s v=""/>
    <s v="Disney x Sheep"/>
    <x v="29"/>
    <s v="True Shop Central Rama 9 4Fl."/>
    <s v="BMA V - Central"/>
    <s v="BMA"/>
  </r>
  <r>
    <s v="RC-127-202608002"/>
    <s v="True Shop Central Rama 3"/>
    <s v="POS"/>
    <x v="9"/>
    <s v="0.0"/>
    <n v="0"/>
    <n v="831.78"/>
    <n v="58.22"/>
    <n v="890"/>
    <x v="12"/>
    <s v="สำเร็จ"/>
    <s v="True Shop Central Rama 3"/>
    <s v="ชำระครบ"/>
    <m/>
    <s v="KBANK"/>
    <n v="890"/>
    <s v="8/8/2026 11:55"/>
    <s v="4IPH173IMM520"/>
    <s v="Sheep Canvas 17 Pro Max - Hello Kitty"/>
    <n v="1"/>
    <n v="990"/>
    <s v="100.0"/>
    <n v="890"/>
    <s v=""/>
    <s v="Sanrio x Sheep"/>
    <x v="37"/>
    <s v="True Shop Central Rama 3"/>
    <s v="BMA V - Central"/>
    <s v="BMA"/>
  </r>
  <r>
    <s v="RC-130-202608007"/>
    <s v="True Shop Central Festival Pattaya Beach"/>
    <s v="POS"/>
    <x v="9"/>
    <s v="0.0"/>
    <n v="0"/>
    <n v="551.4"/>
    <n v="38.6"/>
    <n v="590"/>
    <x v="552"/>
    <s v="สำเร็จ"/>
    <s v="True Shop Central Festival Pattaya Beach"/>
    <s v="ชำระครบ"/>
    <m/>
    <s v="KBANK"/>
    <n v="590"/>
    <s v="8/8/2026 11:52"/>
    <s v="2IPH173SCM013"/>
    <s v="Sheep Clear Magsafe - iPhone 17 Pro Max"/>
    <n v="1"/>
    <n v="690"/>
    <s v="100.0"/>
    <n v="590"/>
    <s v=""/>
    <s v="Sheep Clear"/>
    <x v="30"/>
    <s v="True Shop Central Festival Pattaya Beach"/>
    <s v="UPC - East"/>
    <s v="UPC II"/>
  </r>
  <r>
    <s v="RC-149-202608002"/>
    <s v="True Shop Central Rama9 4Fl."/>
    <s v="POS"/>
    <x v="9"/>
    <s v="0.0"/>
    <n v="0"/>
    <n v="326.17"/>
    <n v="22.83"/>
    <n v="349"/>
    <x v="553"/>
    <s v="สำเร็จ"/>
    <s v="True Shop Central Rama 9 4Fl."/>
    <s v="ชำระครบ"/>
    <m/>
    <s v="TTB"/>
    <n v="349"/>
    <s v="8/8/2026 11:27"/>
    <s v="4PHC999CHR520"/>
    <s v="Sheep Phone Charm - Hello Kitty"/>
    <n v="1"/>
    <n v="349"/>
    <s v="0.0"/>
    <n v="349"/>
    <s v=""/>
    <s v="Sanrio x Sheep"/>
    <x v="29"/>
    <s v="True Shop Central Rama 9 4Fl."/>
    <s v="BMA V - Central"/>
    <s v="BMA"/>
  </r>
  <r>
    <s v="RC-132-202608005"/>
    <s v="True Shop The Mall Thapra"/>
    <s v="POS"/>
    <x v="9"/>
    <s v="0.0"/>
    <n v="0"/>
    <n v="551.4"/>
    <n v="38.6"/>
    <n v="590"/>
    <x v="60"/>
    <s v="สำเร็จ"/>
    <s v="True Shop The Mall Thapra"/>
    <s v="ชำระครบ"/>
    <m/>
    <s v="TTB"/>
    <n v="590"/>
    <s v="8/8/2026 11:23"/>
    <s v="2IPH172SCM013"/>
    <s v="Sheep Clear Magsafe - iPhone 17 Pro"/>
    <n v="1"/>
    <n v="690"/>
    <s v="100.0"/>
    <n v="590"/>
    <s v=""/>
    <s v="Sheep Clear"/>
    <x v="45"/>
    <s v="True Shop The Mall Thapra"/>
    <s v="BMA II - South West"/>
    <s v="BMA"/>
  </r>
  <r>
    <s v="RC-149-202608001"/>
    <s v="True Shop Central Rama9 4Fl."/>
    <s v="POS"/>
    <x v="9"/>
    <s v="0.0"/>
    <n v="0"/>
    <n v="326.17"/>
    <n v="22.83"/>
    <n v="349"/>
    <x v="554"/>
    <s v="สำเร็จ"/>
    <s v="True Shop Central Rama 9 4Fl."/>
    <s v="ชำระครบ"/>
    <m/>
    <s v="TTB"/>
    <n v="349"/>
    <s v="8/8/2026 11:20"/>
    <s v="5PHC999CHR529"/>
    <s v="Phone Charm - Mickey Steamboat"/>
    <n v="1"/>
    <n v="349"/>
    <s v="0.0"/>
    <n v="349"/>
    <s v=""/>
    <s v="Disney x Sheep"/>
    <x v="29"/>
    <s v="True Shop Central Rama 9 4Fl."/>
    <s v="BMA V - Central"/>
    <s v="BMA"/>
  </r>
  <r>
    <s v="RC-125-202608090"/>
    <s v="TRUE - Central Rama 9"/>
    <s v="POS"/>
    <x v="9"/>
    <s v="0.0"/>
    <n v="0"/>
    <n v="644.86"/>
    <n v="45.14"/>
    <n v="690"/>
    <x v="445"/>
    <s v="สำเร็จ"/>
    <s v="True Shop Central Rama 9"/>
    <s v="ชำระครบ"/>
    <m/>
    <s v="KBANK"/>
    <n v="690"/>
    <s v="8/8/2026 11:20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90"/>
    <s v="TRUE - Central Rama 9"/>
    <s v="POS"/>
    <x v="9"/>
    <m/>
    <m/>
    <m/>
    <m/>
    <m/>
    <x v="445"/>
    <s v="สำเร็จ"/>
    <s v="True Shop Central Rama 9"/>
    <s v="ชำระครบ"/>
    <m/>
    <s v=""/>
    <s v=""/>
    <s v=""/>
    <s v="2IPH172SCM013"/>
    <s v="Sheep Clear Magsafe - iPhone 17 Pro"/>
    <n v="1"/>
    <n v="690"/>
    <s v="0.0"/>
    <n v="690"/>
    <s v=""/>
    <s v="Sheep Clear"/>
    <x v="1"/>
    <s v="True Shop Central Rama 9"/>
    <s v="BMA V - Central"/>
    <s v="BMA"/>
  </r>
  <r>
    <s v="RC-169-202608018"/>
    <s v="True Shop Central Westgate"/>
    <s v="POS"/>
    <x v="9"/>
    <s v="0.0"/>
    <n v="0"/>
    <n v="364.49"/>
    <n v="25.51"/>
    <n v="390"/>
    <x v="555"/>
    <s v="สำเร็จ"/>
    <s v="True Shop Central West Gate"/>
    <s v="ชำระครบ"/>
    <m/>
    <s v="KTC"/>
    <n v="390"/>
    <s v="8/8/2026 11:13"/>
    <s v="4ACC999MWL516"/>
    <s v="Sheep Phone Wallet - Cinnamoroll"/>
    <n v="1"/>
    <n v="390"/>
    <s v="0.0"/>
    <n v="390"/>
    <s v=""/>
    <s v="Sanrio x Sheep"/>
    <x v="17"/>
    <s v="True Shop Central West Gate"/>
    <s v="BMA I - North West"/>
    <s v="BMA"/>
  </r>
  <r>
    <s v="RC-207-202608010"/>
    <s v="True Shop Fashion Island (D)"/>
    <s v="POS"/>
    <x v="9"/>
    <s v="0.0"/>
    <n v="0"/>
    <n v="551.4"/>
    <n v="38.6"/>
    <n v="590"/>
    <x v="502"/>
    <s v="สำเร็จ"/>
    <s v="True Shop Fashion Island (D)"/>
    <s v="ชำระครบ"/>
    <m/>
    <s v="KBANK"/>
    <n v="590"/>
    <s v="8/8/2026 11:00"/>
    <s v="2IPH173SCM013"/>
    <s v="Sheep Clear Magsafe - iPhone 17 Pro Max"/>
    <n v="1"/>
    <n v="690"/>
    <s v="100.0"/>
    <n v="590"/>
    <s v=""/>
    <s v="Sheep Clear"/>
    <x v="67"/>
    <s v="True Shop Fashion Island (D)"/>
    <s v="BMA III - North East"/>
    <s v="BMA"/>
  </r>
  <r>
    <s v="RC-124-202608056"/>
    <s v="TRUE - Fashion Island"/>
    <s v="POS"/>
    <x v="9"/>
    <s v="0.0"/>
    <n v="0"/>
    <n v="1188.83"/>
    <n v="83.22"/>
    <n v="1272.05"/>
    <x v="69"/>
    <s v="สำเร็จ"/>
    <s v="True Shop Fashion Island"/>
    <s v="ชำระครบ"/>
    <m/>
    <s v="KBANK"/>
    <n v="1272.05"/>
    <s v="8/8/2026 10:51"/>
    <s v="4ACC999SGM525"/>
    <s v="Sheep Phone Grip - Pompompudding"/>
    <n v="1"/>
    <n v="349"/>
    <s v="17.45"/>
    <n v="331.55"/>
    <s v=""/>
    <s v="Sanrio x Sheep"/>
    <x v="6"/>
    <s v="True Shop Fashion Island"/>
    <s v="BMA III - North East"/>
    <s v="BMA"/>
  </r>
  <r>
    <s v="RC-124-202608056"/>
    <s v="TRUE - Fashion Island"/>
    <s v="POS"/>
    <x v="9"/>
    <m/>
    <m/>
    <m/>
    <m/>
    <m/>
    <x v="69"/>
    <s v="สำเร็จ"/>
    <s v="True Shop Fashion Island"/>
    <s v="ชำระครบ"/>
    <m/>
    <s v=""/>
    <s v=""/>
    <s v=""/>
    <s v="9IPH173IMM554"/>
    <s v="Sheep Canvas 17 Pro Max - Polcasan"/>
    <n v="1"/>
    <n v="990"/>
    <s v="49.5"/>
    <n v="940.5"/>
    <s v=""/>
    <s v="Polcasan"/>
    <x v="6"/>
    <s v="True Shop Fashion Island"/>
    <s v="BMA III - North East"/>
    <s v="BMA"/>
  </r>
  <r>
    <s v="RC-72-202608003"/>
    <s v="True Shop Robinson Chaiyaphum"/>
    <s v="POS"/>
    <x v="9"/>
    <s v="0.0"/>
    <n v="0"/>
    <n v="644.86"/>
    <n v="45.14"/>
    <n v="690"/>
    <x v="12"/>
    <s v="สำเร็จ"/>
    <s v="True Shop Robinson Chaiyaphum"/>
    <s v="ชำระครบ"/>
    <m/>
    <s v="BBL"/>
    <n v="690"/>
    <s v="8/8/2026 10:40"/>
    <s v="2IPH170SCM555"/>
    <s v="Sheep Canvas Clear Matte Black - iPhone 17"/>
    <n v="1"/>
    <n v="690"/>
    <s v="0.0"/>
    <n v="690"/>
    <s v=""/>
    <s v="Sheep Clear"/>
    <x v="48"/>
    <s v="True Shop Robinson Chaiyaphum"/>
    <s v="UPC - Lower Northeast"/>
    <s v="UPC I"/>
  </r>
  <r>
    <s v="RC-136-202608013"/>
    <s v="True Shop Seacon Square 2"/>
    <s v="POS"/>
    <x v="9"/>
    <s v="0.0"/>
    <n v="0"/>
    <n v="326.17"/>
    <n v="22.83"/>
    <n v="349"/>
    <x v="297"/>
    <s v="สำเร็จ"/>
    <s v="True Shop Seacon Square 2"/>
    <s v="ชำระครบ"/>
    <m/>
    <s v="TTB"/>
    <n v="349"/>
    <s v="8/8/2026 10:45"/>
    <s v="5PHC999CHR560"/>
    <s v="Sheep Phone Charm - The Cowboy"/>
    <n v="1"/>
    <n v="349"/>
    <s v="0.0"/>
    <n v="349"/>
    <s v=""/>
    <s v="Disney x Sheep"/>
    <x v="21"/>
    <s v="True Shop Seacon Square 2"/>
    <s v="BMA IV - South East"/>
    <s v="BMA"/>
  </r>
  <r>
    <s v="RC-83-202608004"/>
    <s v="True Shop Central Plaza Ramindra 1FL."/>
    <s v="POS"/>
    <x v="10"/>
    <s v="0.0"/>
    <n v="0"/>
    <n v="1009.35"/>
    <n v="70.650000000000006"/>
    <n v="1080"/>
    <x v="149"/>
    <s v="สำเร็จ"/>
    <s v="True Shop Central Plaza Ramindra 1FL."/>
    <s v="ชำระครบ"/>
    <m/>
    <s v="TTB"/>
    <n v="1080"/>
    <s v="7/8/2026 20:22"/>
    <s v="2SIP173SPC013"/>
    <s v="Sheep Screen Protector Clear - iPhone 17 Pro Max"/>
    <n v="1"/>
    <n v="490"/>
    <s v="41.53"/>
    <n v="448.47"/>
    <s v=""/>
    <s v="Screen Protector"/>
    <x v="75"/>
    <s v="True Shop Central Plaza Ramindra 1FL."/>
    <s v="BMA I - North West"/>
    <s v="BMA"/>
  </r>
  <r>
    <s v="RC-83-202608004"/>
    <s v="True Shop Central Plaza Ramindra 1FL."/>
    <s v="POS"/>
    <x v="10"/>
    <m/>
    <m/>
    <m/>
    <m/>
    <m/>
    <x v="149"/>
    <s v="สำเร็จ"/>
    <s v="True Shop Central Plaza Ramindra 1FL."/>
    <s v="ชำระครบ"/>
    <m/>
    <s v=""/>
    <s v=""/>
    <s v=""/>
    <s v="2IPH173SCM013"/>
    <s v="Sheep Clear Magsafe - iPhone 17 Pro Max"/>
    <n v="1"/>
    <n v="690"/>
    <s v="58.47"/>
    <n v="631.53"/>
    <s v=""/>
    <s v="Sheep Clear"/>
    <x v="75"/>
    <s v="True Shop Central Plaza Ramindra 1FL."/>
    <s v="BMA I - North West"/>
    <s v="BMA"/>
  </r>
  <r>
    <s v="RC-125-202608089"/>
    <s v="TRUE - Central Rama 9"/>
    <s v="POS"/>
    <x v="10"/>
    <s v="0.0"/>
    <n v="0"/>
    <n v="326.17"/>
    <n v="22.83"/>
    <n v="349"/>
    <x v="17"/>
    <s v="สำเร็จ"/>
    <s v="True Shop Central Rama 9"/>
    <s v="ชำระครบ"/>
    <m/>
    <s v="KBANK"/>
    <n v="349"/>
    <s v="7/8/2026 20:17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89"/>
    <s v="TRUE - Central Rama 9"/>
    <s v="POS"/>
    <x v="10"/>
    <m/>
    <m/>
    <m/>
    <m/>
    <m/>
    <x v="17"/>
    <s v="สำเร็จ"/>
    <s v="True Shop Central Rama 9"/>
    <s v="ชำระครบ"/>
    <m/>
    <s v=""/>
    <s v=""/>
    <s v=""/>
    <s v="9PHC999CHR514"/>
    <s v="Phone Charm - Monchhichi"/>
    <n v="1"/>
    <n v="349"/>
    <s v="0.0"/>
    <n v="349"/>
    <s v=""/>
    <s v="Monchhichi TH"/>
    <x v="1"/>
    <s v="True Shop Central Rama 9"/>
    <s v="BMA V - Central"/>
    <s v="BMA"/>
  </r>
  <r>
    <s v="RC-142-202608007"/>
    <s v="True Shop Central Pinklao 3Fl."/>
    <s v="POS"/>
    <x v="10"/>
    <s v="0.0"/>
    <n v="0"/>
    <n v="831.78"/>
    <n v="58.22"/>
    <n v="890"/>
    <x v="395"/>
    <s v="สำเร็จ"/>
    <s v="True Shop Central Pinklao 3Fl."/>
    <s v="ชำระครบ"/>
    <m/>
    <s v="TTB"/>
    <n v="890"/>
    <s v="7/8/2026 20:10"/>
    <s v="4IPH173IMM520"/>
    <s v="Sheep Canvas 17 Pro Max - Hello Kitty"/>
    <n v="1"/>
    <n v="990"/>
    <s v="100.0"/>
    <n v="890"/>
    <s v=""/>
    <s v="Sanrio x Sheep"/>
    <x v="0"/>
    <s v="True Shop Central Pinklao 3Fl."/>
    <s v="BMA II - South West"/>
    <s v="BMA"/>
  </r>
  <r>
    <s v="RC-142-202608006"/>
    <s v="True Shop Central Pinklao 3Fl."/>
    <s v="POS"/>
    <x v="10"/>
    <s v="0.0"/>
    <n v="0"/>
    <n v="831.78"/>
    <n v="58.22"/>
    <n v="890"/>
    <x v="556"/>
    <s v="สำเร็จ"/>
    <s v="True Shop Central Pinklao 3Fl."/>
    <s v="ชำระครบ"/>
    <m/>
    <s v="TTB"/>
    <n v="890"/>
    <s v="7/8/2026 20:09"/>
    <s v="9IPH173IMM434"/>
    <s v="iPhone 17 Pro Max Magsafe - Esther Bunny"/>
    <n v="1"/>
    <n v="990"/>
    <s v="100.0"/>
    <n v="890"/>
    <s v=""/>
    <s v="Esther Bunny x Sheep"/>
    <x v="0"/>
    <s v="True Shop Central Pinklao 3Fl."/>
    <s v="BMA II - South West"/>
    <s v="BMA"/>
  </r>
  <r>
    <s v="RC-125-202608088"/>
    <s v="TRUE - Central Rama 9"/>
    <s v="POS"/>
    <x v="10"/>
    <s v="0.0"/>
    <n v="0"/>
    <n v="1188.83"/>
    <n v="83.22"/>
    <n v="1272.05"/>
    <x v="1"/>
    <s v="สำเร็จ"/>
    <s v="True Shop Central Rama 9"/>
    <s v="ชำระครบ"/>
    <m/>
    <s v="KBANK"/>
    <n v="1272.05"/>
    <s v="7/8/2026 20:04"/>
    <s v="5IPH173IMM533"/>
    <s v="iPhone 17 Pro Max Magsafe - Nick and Judy"/>
    <n v="1"/>
    <n v="990"/>
    <s v="49.5"/>
    <n v="940.5"/>
    <s v=""/>
    <s v="Disney x Sheep"/>
    <x v="1"/>
    <s v="True Shop Central Rama 9"/>
    <s v="BMA V - Central"/>
    <s v="BMA"/>
  </r>
  <r>
    <s v="RC-125-202608088"/>
    <s v="TRUE - Central Rama 9"/>
    <s v="POS"/>
    <x v="10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88"/>
    <s v="TRUE - Central Rama 9"/>
    <s v="POS"/>
    <x v="10"/>
    <m/>
    <m/>
    <m/>
    <m/>
    <m/>
    <x v="1"/>
    <s v="สำเร็จ"/>
    <s v="True Shop Central Rama 9"/>
    <s v="ชำระครบ"/>
    <m/>
    <s v=""/>
    <s v=""/>
    <s v=""/>
    <s v="5ACC999SGM535"/>
    <s v="Griptok Magsafe - Judy Hopps"/>
    <n v="1"/>
    <n v="349"/>
    <s v="17.45"/>
    <n v="331.55"/>
    <s v=""/>
    <s v="Disney x Sheep"/>
    <x v="1"/>
    <s v="True Shop Central Rama 9"/>
    <s v="BMA V - Central"/>
    <s v="BMA"/>
  </r>
  <r>
    <s v="RC-140-202608010"/>
    <s v="True Shop Central Plaza Mahachai"/>
    <s v="POS"/>
    <x v="10"/>
    <s v="0.0"/>
    <n v="0"/>
    <n v="551.4"/>
    <n v="38.6"/>
    <n v="590"/>
    <x v="196"/>
    <s v="สำเร็จ"/>
    <s v="True Shop Central Plaza Mahachai"/>
    <s v="ชำระครบ"/>
    <m/>
    <s v="TTB"/>
    <n v="590"/>
    <s v="7/8/2026 20:01"/>
    <s v="2IPH173SCM013"/>
    <s v="Sheep Clear Magsafe - iPhone 17 Pro Max"/>
    <n v="1"/>
    <n v="690"/>
    <s v="100.0"/>
    <n v="590"/>
    <s v=""/>
    <s v="Sheep Clear"/>
    <x v="41"/>
    <s v="True Shop Central Plaza Mahachai"/>
    <s v="UPC - West"/>
    <s v="UPC II"/>
  </r>
  <r>
    <s v="RC-142-202608005"/>
    <s v="True Shop Central Pinklao 3Fl."/>
    <s v="POS"/>
    <x v="10"/>
    <s v="0.0"/>
    <n v="0"/>
    <n v="326.17"/>
    <n v="22.83"/>
    <n v="349"/>
    <x v="557"/>
    <s v="สำเร็จ"/>
    <s v="True Shop Central Pinklao 3Fl."/>
    <s v="ชำระครบ"/>
    <m/>
    <s v="KBANK"/>
    <n v="349"/>
    <s v="7/8/2026 19:59"/>
    <s v="9IPH999SGM515"/>
    <s v="Griptok Magsafe - Kawaii Monchhichi"/>
    <n v="1"/>
    <n v="349"/>
    <s v="0.0"/>
    <n v="349"/>
    <s v=""/>
    <s v="Monchhichi TH"/>
    <x v="0"/>
    <s v="True Shop Central Pinklao 3Fl."/>
    <s v="BMA II - South West"/>
    <s v="BMA"/>
  </r>
  <r>
    <s v="RC-155-202608005"/>
    <s v="True Shop Central World 4Fl."/>
    <s v="POS"/>
    <x v="10"/>
    <s v="0.0"/>
    <n v="0"/>
    <n v="925.23"/>
    <n v="64.77"/>
    <n v="990"/>
    <x v="306"/>
    <s v="สำเร็จ"/>
    <s v="True Shop Central World 4Fl."/>
    <s v="ชำระครบ"/>
    <m/>
    <s v="TTB"/>
    <n v="990"/>
    <s v="7/8/2026 19:54"/>
    <s v="9SSC506IMM474"/>
    <s v="Sheep Canvas S26 Ultra - Peanuts"/>
    <n v="1"/>
    <n v="990"/>
    <s v="0.0"/>
    <n v="990"/>
    <s v=""/>
    <s v="Sheep x Peanuts"/>
    <x v="33"/>
    <s v="True Shop Central World 4Fl."/>
    <s v="BMA V - Central"/>
    <s v="BMA"/>
  </r>
  <r>
    <s v="RC-104-202608001"/>
    <s v="True Shop Lotus's Nongbualamphu"/>
    <s v="POS"/>
    <x v="10"/>
    <s v="0.0"/>
    <n v="0"/>
    <n v="551.4"/>
    <n v="38.6"/>
    <n v="590"/>
    <x v="377"/>
    <s v="สำเร็จ"/>
    <s v="True Shop Lotus's Nongbualamphu"/>
    <s v="ชำระครบ"/>
    <m/>
    <s v="TTB"/>
    <n v="590"/>
    <s v="7/8/2026 19:53"/>
    <s v="2IPH173SCM013"/>
    <s v="Sheep Clear Magsafe - iPhone 17 Pro Max"/>
    <n v="1"/>
    <n v="690"/>
    <s v="100.0"/>
    <n v="590"/>
    <s v=""/>
    <s v="Sheep Clear"/>
    <x v="73"/>
    <s v="True Shop Lotus's Nongbualamphu"/>
    <s v="UPC - Upper Northeast"/>
    <s v="UPC I"/>
  </r>
  <r>
    <s v="RC-170-202608017"/>
    <s v="True Shop Central Plaza Nakhon Ratchasima"/>
    <s v="POS"/>
    <x v="10"/>
    <s v="0.0"/>
    <n v="0"/>
    <n v="644.86"/>
    <n v="45.14"/>
    <n v="690"/>
    <x v="57"/>
    <s v="สำเร็จ"/>
    <s v="True Shop Central Plaza Nakhon Ratchasima"/>
    <s v="ชำระครบ"/>
    <m/>
    <s v="KBANK"/>
    <n v="690"/>
    <s v="7/8/2026 19:51"/>
    <s v="2IPH170SCM001"/>
    <s v="Sheep Canvas Clear Black - iPhone 17"/>
    <n v="1"/>
    <n v="690"/>
    <s v="0.0"/>
    <n v="690"/>
    <s v=""/>
    <s v="Sheep Clear"/>
    <x v="23"/>
    <s v="True Shop Central Plaza Nakhon Ratchasima"/>
    <s v="UPC - Lower Northeast"/>
    <s v="UPC I"/>
  </r>
  <r>
    <s v="RC-125-202608087"/>
    <s v="TRUE - Central Rama 9"/>
    <s v="POS"/>
    <x v="10"/>
    <s v="0.0"/>
    <n v="0"/>
    <n v="644.86"/>
    <n v="45.14"/>
    <n v="690"/>
    <x v="558"/>
    <s v="สำเร็จ"/>
    <s v="True Shop Central Rama 9"/>
    <s v="ชำระครบ"/>
    <m/>
    <s v="KBANK"/>
    <n v="690"/>
    <s v="7/8/2026 19:40"/>
    <s v="2IPH153SCM557"/>
    <s v="Sheep Canvas Clear Matte Purple - iPhone 15 Pro Max"/>
    <n v="1"/>
    <n v="690"/>
    <s v="0.0"/>
    <n v="690"/>
    <s v=""/>
    <s v="Sheep Clear"/>
    <x v="1"/>
    <s v="True Shop Central Rama 9"/>
    <s v="BMA V - Central"/>
    <s v="BMA"/>
  </r>
  <r>
    <s v="RC-125-202608087"/>
    <s v="TRUE - Central Rama 9"/>
    <s v="POS"/>
    <x v="10"/>
    <m/>
    <m/>
    <m/>
    <m/>
    <m/>
    <x v="558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36-202608012"/>
    <s v="True Shop Seacon Square 2"/>
    <s v="POS"/>
    <x v="10"/>
    <s v="0.0"/>
    <n v="0"/>
    <n v="831.78"/>
    <n v="58.22"/>
    <n v="890"/>
    <x v="268"/>
    <s v="สำเร็จ"/>
    <s v="True Shop Seacon Square 2"/>
    <s v="ชำระครบ"/>
    <m/>
    <s v="TTB"/>
    <n v="890"/>
    <s v="7/8/2026 20:03"/>
    <s v="5IPH173IMM505"/>
    <s v="iPhone 17 Pro Max Magsafe - Stitch Flower"/>
    <n v="1"/>
    <n v="990"/>
    <s v="100.0"/>
    <n v="890"/>
    <s v=""/>
    <s v="Disney x Sheep"/>
    <x v="21"/>
    <s v="True Shop Seacon Square 2"/>
    <s v="BMA IV - South East"/>
    <s v="BMA"/>
  </r>
  <r>
    <s v="RC-161-202608003"/>
    <s v="True Shop Central Plaza Salaya"/>
    <s v="POS"/>
    <x v="10"/>
    <s v="0.0"/>
    <n v="0"/>
    <n v="644.86"/>
    <n v="45.14"/>
    <n v="690"/>
    <x v="400"/>
    <s v="สำเร็จ"/>
    <s v="True Shop Central Plaza Salaya"/>
    <s v="ชำระครบ"/>
    <m/>
    <s v="KBANK"/>
    <n v="690"/>
    <s v="7/8/2026 19:37"/>
    <s v="2IPH170SCM013"/>
    <s v="Sheep Clear Magsafe - iPhone 17"/>
    <n v="1"/>
    <n v="690"/>
    <s v="0.0"/>
    <n v="690"/>
    <s v=""/>
    <s v="Sheep Clear"/>
    <x v="24"/>
    <s v="True Shop Central Plaza Salaya"/>
    <s v="UPC - West"/>
    <s v="UPC II"/>
  </r>
  <r>
    <s v="RC-164-202608014"/>
    <s v="True Shop Central East Ville"/>
    <s v="POS"/>
    <x v="10"/>
    <s v="0.0"/>
    <n v="0"/>
    <n v="831.78"/>
    <n v="58.22"/>
    <n v="890"/>
    <x v="559"/>
    <s v="สำเร็จ"/>
    <s v="True Shop Central Festival East Ville"/>
    <s v="ชำระครบ"/>
    <m/>
    <s v="KTC"/>
    <n v="890"/>
    <s v="7/8/2026 19:35"/>
    <s v="9IPH172IMM475"/>
    <s v="iPhone 17 Pro Magsafe - Snoopy &amp; Friends"/>
    <n v="1"/>
    <n v="990"/>
    <s v="100.0"/>
    <n v="890"/>
    <s v=""/>
    <s v="Sheep x Peanuts"/>
    <x v="74"/>
    <s v="True Shop Central Festival East Ville"/>
    <s v="BMA V - Central"/>
    <s v="BMA"/>
  </r>
  <r>
    <s v="RC-159-202608003"/>
    <s v="True Shop Central Plaza Nakhonsithammarat"/>
    <s v="POS"/>
    <x v="10"/>
    <s v="0.0"/>
    <n v="0"/>
    <n v="978.5"/>
    <n v="68.5"/>
    <n v="1047"/>
    <x v="560"/>
    <s v="สำเร็จ"/>
    <s v="True Shop Central Plaza Nakhonsithammarat"/>
    <s v="ชำระครบ"/>
    <m/>
    <s v="KBANK"/>
    <n v="1047"/>
    <s v="7/8/2026 19:34"/>
    <s v="4PHC999CHR524"/>
    <s v="Sheep Phone Charm - Pompompurin"/>
    <n v="1"/>
    <n v="349"/>
    <s v="0.0"/>
    <n v="349"/>
    <s v=""/>
    <s v="Sanrio x Sheep"/>
    <x v="64"/>
    <s v="True Shop Central Plaza Nakhonsithammarat"/>
    <s v="UPC - Lower South"/>
    <s v="UPC II"/>
  </r>
  <r>
    <s v="RC-159-202608003"/>
    <s v="True Shop Central Plaza Nakhonsithammarat"/>
    <s v="POS"/>
    <x v="10"/>
    <m/>
    <m/>
    <m/>
    <m/>
    <m/>
    <x v="560"/>
    <s v="สำเร็จ"/>
    <s v="True Shop Central Plaza Nakhonsithammarat"/>
    <s v="ชำระครบ"/>
    <m/>
    <s v=""/>
    <s v=""/>
    <s v=""/>
    <s v="4PHC999CHR516"/>
    <s v="Sheep Phone Charm - Cinnamoroll"/>
    <n v="1"/>
    <n v="349"/>
    <s v="0.0"/>
    <n v="349"/>
    <s v=""/>
    <s v="Sanrio x Sheep"/>
    <x v="64"/>
    <s v="True Shop Central Plaza Nakhonsithammarat"/>
    <s v="UPC - Lower South"/>
    <s v="UPC II"/>
  </r>
  <r>
    <s v="RC-159-202608003"/>
    <s v="True Shop Central Plaza Nakhonsithammarat"/>
    <s v="POS"/>
    <x v="10"/>
    <m/>
    <m/>
    <m/>
    <m/>
    <m/>
    <x v="560"/>
    <s v="สำเร็จ"/>
    <s v="True Shop Central Plaza Nakhonsithammarat"/>
    <s v="ชำระครบ"/>
    <m/>
    <s v=""/>
    <s v=""/>
    <s v=""/>
    <s v="5PHC999CHR417"/>
    <s v="Strap Phone Charm - Thumper Blossom"/>
    <n v="1"/>
    <n v="349"/>
    <s v="0.0"/>
    <n v="349"/>
    <s v=""/>
    <s v="Disney x Sheep"/>
    <x v="64"/>
    <s v="True Shop Central Plaza Nakhonsithammarat"/>
    <s v="UPC - Lower South"/>
    <s v="UPC II"/>
  </r>
  <r>
    <s v="RC-126-202608008"/>
    <s v="True Shop Central Chonburi"/>
    <s v="POS"/>
    <x v="10"/>
    <s v="0.0"/>
    <n v="0"/>
    <n v="831.78"/>
    <n v="58.22"/>
    <n v="890"/>
    <x v="561"/>
    <s v="สำเร็จ"/>
    <s v="True Shop Central Chonburi"/>
    <s v="ชำระครบ"/>
    <m/>
    <s v="KBANK"/>
    <n v="890"/>
    <s v="7/8/2026 19:30"/>
    <s v="4IPH172IMM516"/>
    <s v="Sheep Canvas 17 Pro - Cinnamoroll"/>
    <n v="1"/>
    <n v="990"/>
    <s v="100.0"/>
    <n v="890"/>
    <s v=""/>
    <s v="Sanrio x Sheep"/>
    <x v="46"/>
    <s v="True Shop Central Chonburi"/>
    <s v="UPC - East"/>
    <s v="UPC II"/>
  </r>
  <r>
    <s v="RC-207-202608009"/>
    <s v="True Shop Fashion Island (D)"/>
    <s v="POS"/>
    <x v="10"/>
    <s v="0.0"/>
    <n v="0"/>
    <n v="831.78"/>
    <n v="58.22"/>
    <n v="890"/>
    <x v="562"/>
    <s v="สำเร็จ"/>
    <s v="True Shop Fashion Island (D)"/>
    <s v="ชำระครบ"/>
    <m/>
    <s v="KBANK"/>
    <n v="890"/>
    <s v="7/8/2026 19:30"/>
    <s v="9IPH172IMM514"/>
    <s v="iPhone 17 Pro Magsafe - Monchhichi"/>
    <n v="1"/>
    <n v="990"/>
    <s v="100.0"/>
    <n v="890"/>
    <s v=""/>
    <s v="Monchhichi TH"/>
    <x v="67"/>
    <s v="True Shop Fashion Island (D)"/>
    <s v="BMA III - North East"/>
    <s v="BMA"/>
  </r>
  <r>
    <s v="RC-126-202608007"/>
    <s v="True Shop Central Chonburi"/>
    <s v="POS"/>
    <x v="10"/>
    <s v="0.0"/>
    <n v="0"/>
    <n v="831.78"/>
    <n v="58.22"/>
    <n v="890"/>
    <x v="561"/>
    <s v="สำเร็จ"/>
    <s v="True Shop Central Chonburi"/>
    <s v="ชำระครบ"/>
    <m/>
    <s v="KBANK"/>
    <n v="890"/>
    <s v="7/8/2026 19:28"/>
    <s v="4IPH173IMM524"/>
    <s v="Sheep Canvas 17 Pro Max - Pompompurin"/>
    <n v="1"/>
    <n v="990"/>
    <s v="100.0"/>
    <n v="890"/>
    <s v=""/>
    <s v="Sanrio x Sheep"/>
    <x v="46"/>
    <s v="True Shop Central Chonburi"/>
    <s v="UPC - East"/>
    <s v="UPC II"/>
  </r>
  <r>
    <s v="RC-125-202608086"/>
    <s v="TRUE - Central Rama 9"/>
    <s v="POS"/>
    <x v="10"/>
    <s v="0.0"/>
    <n v="0"/>
    <n v="925.23"/>
    <n v="64.77"/>
    <n v="990"/>
    <x v="1"/>
    <s v="สำเร็จ"/>
    <s v="True Shop Central Rama 9"/>
    <s v="ชำระครบ"/>
    <m/>
    <s v="KBANK"/>
    <n v="990"/>
    <s v="7/8/2026 19:26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86"/>
    <s v="TRUE - Central Rama 9"/>
    <s v="POS"/>
    <x v="10"/>
    <m/>
    <m/>
    <m/>
    <m/>
    <m/>
    <x v="1"/>
    <s v="สำเร็จ"/>
    <s v="True Shop Central Rama 9"/>
    <s v="ชำระครบ"/>
    <m/>
    <s v=""/>
    <s v=""/>
    <s v=""/>
    <s v="4IPH172IMM524"/>
    <s v="Sheep Canvas 17 Pro - Pompompurin"/>
    <n v="1"/>
    <n v="990"/>
    <s v="0.0"/>
    <n v="990"/>
    <s v=""/>
    <s v="Sanrio x Sheep"/>
    <x v="1"/>
    <s v="True Shop Central Rama 9"/>
    <s v="BMA V - Central"/>
    <s v="BMA"/>
  </r>
  <r>
    <s v="RC-187-202608004"/>
    <s v="True Shop Mega Bangna (D)"/>
    <s v="POS"/>
    <x v="10"/>
    <s v="0.0"/>
    <n v="0"/>
    <n v="364.49"/>
    <n v="25.51"/>
    <n v="390"/>
    <x v="123"/>
    <s v="สำเร็จ"/>
    <s v="True Shop Mega Bangna (D)"/>
    <s v="ชำระครบ"/>
    <m/>
    <s v="KBANK"/>
    <n v="390"/>
    <s v="7/8/2026 19:22"/>
    <s v="4ACC999MWL524"/>
    <s v="Sheep Phone Wallet - Pompompurin"/>
    <n v="1"/>
    <n v="390"/>
    <s v="0.0"/>
    <n v="390"/>
    <s v=""/>
    <s v="Sanrio x Sheep"/>
    <x v="69"/>
    <s v="True Shop Mega Bangna (D)"/>
    <s v="BMA IV - South East"/>
    <s v="BMA"/>
  </r>
  <r>
    <s v="RC-184-202608006"/>
    <s v="True Shop Central Plaza Chaengwattana (D)"/>
    <s v="POS"/>
    <x v="10"/>
    <s v="0.0"/>
    <n v="0"/>
    <n v="831.78"/>
    <n v="58.22"/>
    <n v="890"/>
    <x v="189"/>
    <s v="สำเร็จ"/>
    <s v="True Shop Central Plaza Chaengwattana (D)"/>
    <s v="ชำระครบ"/>
    <m/>
    <s v="TTB"/>
    <n v="890"/>
    <s v="7/8/2026 19:13"/>
    <s v="9SSC506IMM514"/>
    <s v="Sheep Canvas S26 Ultra - Monchhichi"/>
    <n v="1"/>
    <n v="990"/>
    <s v="100.0"/>
    <n v="890"/>
    <s v=""/>
    <s v="Monchhichi TH"/>
    <x v="34"/>
    <s v="True Shop Central Plaza Chaengwattana (D)"/>
    <s v="BMA I - North West"/>
    <s v="BMA"/>
  </r>
  <r>
    <s v="RC-93-202608003"/>
    <s v="True Shop Robinson Mae Sot"/>
    <s v="POS"/>
    <x v="10"/>
    <s v="0.0"/>
    <n v="0"/>
    <n v="925.23"/>
    <n v="64.77"/>
    <n v="990"/>
    <x v="173"/>
    <s v="สำเร็จ"/>
    <s v="True Shop Robinson Mae Sot"/>
    <s v="ชำระครบ"/>
    <m/>
    <s v="KBANK"/>
    <n v="990"/>
    <s v="7/8/2026 19:12"/>
    <s v="5IPH170IMM562"/>
    <s v="Sheep Canvas 17 - Friends Forever"/>
    <n v="1"/>
    <n v="990"/>
    <s v="0.0"/>
    <n v="990"/>
    <s v=""/>
    <s v="Disney x Sheep"/>
    <x v="14"/>
    <s v="True Shop Robinson Mae Sot"/>
    <s v="UPC - Lower North"/>
    <s v="UPC I"/>
  </r>
  <r>
    <s v="RC-140-202608009"/>
    <s v="True Shop Central Plaza Mahachai"/>
    <s v="POS"/>
    <x v="10"/>
    <s v="0.0"/>
    <n v="0"/>
    <n v="551.4"/>
    <n v="38.6"/>
    <n v="590"/>
    <x v="53"/>
    <s v="สำเร็จ"/>
    <s v="True Shop Central Plaza Mahachai"/>
    <s v="ชำระครบ"/>
    <m/>
    <s v="TTB"/>
    <n v="590"/>
    <s v="7/8/2026 19:12"/>
    <s v="2IPH173SCM013"/>
    <s v="Sheep Clear Magsafe - iPhone 17 Pro Max"/>
    <n v="1"/>
    <n v="690"/>
    <s v="100.0"/>
    <n v="590"/>
    <s v=""/>
    <s v="Sheep Clear"/>
    <x v="41"/>
    <s v="True Shop Central Plaza Mahachai"/>
    <s v="UPC - West"/>
    <s v="UPC II"/>
  </r>
  <r>
    <s v="RC-162-202608008"/>
    <s v="True Shop Central Festival Hatyai"/>
    <s v="POS"/>
    <x v="10"/>
    <s v="0.0"/>
    <n v="0"/>
    <n v="551.4"/>
    <n v="38.6"/>
    <n v="590"/>
    <x v="563"/>
    <s v="สำเร็จ"/>
    <s v="True Shop Central Festival Hatyai"/>
    <s v="ชำระครบ"/>
    <m/>
    <s v="KBANK"/>
    <n v="590"/>
    <s v="7/8/2026 19:09"/>
    <s v="2IPH173SCM013"/>
    <s v="Sheep Clear Magsafe - iPhone 17 Pro Max"/>
    <n v="1"/>
    <n v="690"/>
    <s v="100.0"/>
    <n v="590"/>
    <s v=""/>
    <s v="Sheep Clear"/>
    <x v="54"/>
    <s v="True Shop Central Festival Hatyai"/>
    <s v="UPC - Lower South"/>
    <s v="UPC II"/>
  </r>
  <r>
    <s v="RC-126-202608006"/>
    <s v="True Shop Central Chonburi"/>
    <s v="POS"/>
    <x v="10"/>
    <s v="0.0"/>
    <n v="0"/>
    <n v="831.78"/>
    <n v="58.22"/>
    <n v="890"/>
    <x v="535"/>
    <s v="สำเร็จ"/>
    <s v="True Shop Central Chonburi"/>
    <s v="ชำระครบ"/>
    <m/>
    <s v="KBANK"/>
    <n v="890"/>
    <s v="7/8/2026 18:58"/>
    <s v="9IPH173IMM515"/>
    <s v="iPhone 17 Pro Max Magsafe - Kawaii Monchhichi"/>
    <n v="1"/>
    <n v="990"/>
    <s v="100.0"/>
    <n v="890"/>
    <s v=""/>
    <s v="Monchhichi TH"/>
    <x v="46"/>
    <s v="True Shop Central Chonburi"/>
    <s v="UPC - East"/>
    <s v="UPC II"/>
  </r>
  <r>
    <s v="RC-125-202608085"/>
    <s v="TRUE - Central Rama 9"/>
    <s v="POS"/>
    <x v="10"/>
    <s v="0.0"/>
    <n v="0"/>
    <n v="3434.21"/>
    <n v="240.39"/>
    <n v="3674.6"/>
    <x v="1"/>
    <s v="สำเร็จ"/>
    <s v="True Shop Central Rama 9"/>
    <s v="ชำระครบ"/>
    <m/>
    <s v="KBANK"/>
    <n v="3674.6"/>
    <s v="7/8/2026 18:53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85"/>
    <s v="TRUE - Central Rama 9"/>
    <s v="POS"/>
    <x v="10"/>
    <m/>
    <m/>
    <m/>
    <m/>
    <m/>
    <x v="1"/>
    <s v="สำเร็จ"/>
    <s v="True Shop Central Rama 9"/>
    <s v="ชำระครบ"/>
    <m/>
    <s v=""/>
    <s v=""/>
    <s v=""/>
    <s v="5IPH163IMM562"/>
    <s v="Sheep Canvas 16 Pro Max - Friends Forever"/>
    <n v="1"/>
    <n v="990"/>
    <s v="49.5"/>
    <n v="940.5"/>
    <s v=""/>
    <s v="Disney x Sheep"/>
    <x v="1"/>
    <s v="True Shop Central Rama 9"/>
    <s v="BMA V - Central"/>
    <s v="BMA"/>
  </r>
  <r>
    <s v="RC-125-202608085"/>
    <s v="TRUE - Central Rama 9"/>
    <s v="POS"/>
    <x v="10"/>
    <m/>
    <m/>
    <m/>
    <m/>
    <m/>
    <x v="1"/>
    <s v="สำเร็จ"/>
    <s v="True Shop Central Rama 9"/>
    <s v="ชำระครบ"/>
    <m/>
    <s v=""/>
    <s v=""/>
    <s v=""/>
    <s v="5IPH172IMM416"/>
    <s v="iPhone 17 Pro Magsafe - Lovely Lady"/>
    <n v="1"/>
    <n v="990"/>
    <s v="49.5"/>
    <n v="940.5"/>
    <s v=""/>
    <s v="Disney x Sheep"/>
    <x v="1"/>
    <s v="True Shop Central Rama 9"/>
    <s v="BMA V - Central"/>
    <s v="BMA"/>
  </r>
  <r>
    <s v="RC-125-202608085"/>
    <s v="TRUE - Central Rama 9"/>
    <s v="POS"/>
    <x v="10"/>
    <m/>
    <m/>
    <m/>
    <m/>
    <m/>
    <x v="1"/>
    <s v="สำเร็จ"/>
    <s v="True Shop Central Rama 9"/>
    <s v="ชำระครบ"/>
    <m/>
    <s v=""/>
    <s v=""/>
    <s v=""/>
    <s v="5IPH172SOF560"/>
    <s v="Sheep Outfit 17 Pro - The Cowboy"/>
    <n v="1"/>
    <n v="1290"/>
    <s v="64.5"/>
    <n v="1225.5"/>
    <s v=""/>
    <s v="Disney x Sheep"/>
    <x v="1"/>
    <s v="True Shop Central Rama 9"/>
    <s v="BMA V - Central"/>
    <s v="BMA"/>
  </r>
  <r>
    <s v="RC-125-202608085"/>
    <s v="TRUE - Central Rama 9"/>
    <s v="POS"/>
    <x v="10"/>
    <m/>
    <m/>
    <m/>
    <m/>
    <m/>
    <x v="1"/>
    <s v="สำเร็จ"/>
    <s v="True Shop Central Rama 9"/>
    <s v="ชำระครบ"/>
    <m/>
    <s v=""/>
    <s v=""/>
    <s v=""/>
    <s v="5ACC999SGM560"/>
    <s v="Sheep Phone Grip - The Cowboy"/>
    <n v="1"/>
    <n v="349"/>
    <s v="17.45"/>
    <n v="331.55"/>
    <s v=""/>
    <s v="Disney x Sheep"/>
    <x v="1"/>
    <s v="True Shop Central Rama 9"/>
    <s v="BMA V - Central"/>
    <s v="BMA"/>
  </r>
  <r>
    <s v="RC-125-202608085"/>
    <s v="TRUE - Central Rama 9"/>
    <s v="POS"/>
    <x v="10"/>
    <m/>
    <m/>
    <m/>
    <m/>
    <m/>
    <x v="1"/>
    <s v="สำเร็จ"/>
    <s v="True Shop Central Rama 9"/>
    <s v="ชำระครบ"/>
    <m/>
    <s v=""/>
    <s v=""/>
    <s v=""/>
    <s v="5FIG999DKC559"/>
    <s v="Sheep Blind Box (1/6) - Snapper Toy Story 5"/>
    <n v="1"/>
    <n v="249"/>
    <s v="12.45"/>
    <n v="236.55"/>
    <s v=""/>
    <s v="Disney x Sheep"/>
    <x v="1"/>
    <s v="True Shop Central Rama 9"/>
    <s v="BMA V - Central"/>
    <s v="BMA"/>
  </r>
  <r>
    <s v="RC-132-202608004"/>
    <s v="True Shop The Mall Thapra"/>
    <s v="POS"/>
    <x v="10"/>
    <s v="0.0"/>
    <n v="0"/>
    <n v="326.17"/>
    <n v="22.83"/>
    <n v="349"/>
    <x v="331"/>
    <s v="สำเร็จ"/>
    <s v="True Shop The Mall Thapra"/>
    <s v="ชำระครบ"/>
    <m/>
    <s v="TTB"/>
    <n v="349"/>
    <s v="7/8/2026 18:48"/>
    <s v="5PHC999CHR505"/>
    <s v="Phone Charm - Stitch Flower"/>
    <n v="1"/>
    <n v="349"/>
    <s v="0.0"/>
    <n v="349"/>
    <s v=""/>
    <s v="Disney x Sheep"/>
    <x v="45"/>
    <s v="True Shop The Mall Thapra"/>
    <s v="BMA II - South West"/>
    <s v="BMA"/>
  </r>
  <r>
    <s v="RC-140-202608008"/>
    <s v="True Shop Central Plaza Mahachai"/>
    <s v="POS"/>
    <x v="10"/>
    <s v="0.0"/>
    <n v="0"/>
    <n v="831.78"/>
    <n v="58.22"/>
    <n v="890"/>
    <x v="53"/>
    <s v="สำเร็จ"/>
    <s v="True Shop Central Plaza Mahachai"/>
    <s v="ชำระครบ"/>
    <m/>
    <s v="TTB"/>
    <n v="890"/>
    <s v="7/8/2026 18:44"/>
    <s v="4IPH172IMM522"/>
    <s v="Sheep Canvas 17 Pro - Little Twin Stars"/>
    <n v="1"/>
    <n v="990"/>
    <s v="100.0"/>
    <n v="890"/>
    <s v=""/>
    <s v="Sanrio x Sheep"/>
    <x v="41"/>
    <s v="True Shop Central Plaza Mahachai"/>
    <s v="UPC - West"/>
    <s v="UPC II"/>
  </r>
  <r>
    <s v="RC-135-202608008"/>
    <s v="True Shop Central Phitsanulok"/>
    <s v="POS"/>
    <x v="10"/>
    <s v="0.0"/>
    <n v="0"/>
    <n v="831.78"/>
    <n v="58.22"/>
    <n v="890"/>
    <x v="564"/>
    <s v="สำเร็จ"/>
    <s v="True Shop Central Phitsanulok"/>
    <s v="ชำระครบ"/>
    <m/>
    <s v="KBANK"/>
    <n v="890"/>
    <s v="7/8/2026 18:41"/>
    <s v="5IPH171IMM416"/>
    <s v="iPhone Air Magsafe - Lovely Lady"/>
    <n v="1"/>
    <n v="990"/>
    <s v="100.0"/>
    <n v="890"/>
    <s v=""/>
    <s v="Disney x Sheep"/>
    <x v="28"/>
    <s v="True Shop Central Phitsanulok"/>
    <s v="UPC - Lower North"/>
    <s v="UPC I"/>
  </r>
  <r>
    <s v="RC-133-202608026"/>
    <s v="True Shop Central Chanthaburi"/>
    <s v="POS"/>
    <x v="10"/>
    <s v="0.0"/>
    <n v="0"/>
    <n v="644.86"/>
    <n v="45.14"/>
    <n v="690"/>
    <x v="68"/>
    <s v="สำเร็จ"/>
    <s v="True Shop Central Chanthaburi"/>
    <s v="ชำระครบ"/>
    <m/>
    <s v="อื่นๆ"/>
    <n v="690"/>
    <s v="7/8/2026 18:32"/>
    <s v="2IPH173SCM004"/>
    <s v="Sheep Canvas Clear Blue - iPhone 17 Pro Max"/>
    <n v="1"/>
    <n v="690"/>
    <s v="0.0"/>
    <n v="690"/>
    <s v=""/>
    <s v="Sheep Clear"/>
    <x v="2"/>
    <s v="True Shop Central Chanthaburi"/>
    <s v="UPC - East"/>
    <s v="UPC II"/>
  </r>
  <r>
    <s v="RC-181-202608012"/>
    <s v="True Shop Central Northville"/>
    <s v="POS"/>
    <x v="10"/>
    <s v="0.0"/>
    <n v="0"/>
    <n v="925.23"/>
    <n v="64.77"/>
    <n v="990"/>
    <x v="565"/>
    <s v="สำเร็จ"/>
    <s v="True Shop Central Northville"/>
    <s v="ชำระครบ"/>
    <m/>
    <s v="KBANK"/>
    <n v="990"/>
    <s v="7/8/2026 18:29"/>
    <s v="5IPH173IMM502"/>
    <s v="iPhone 17 Pro Max Magsafe - Stitch Beach"/>
    <n v="1"/>
    <n v="990"/>
    <s v="0.0"/>
    <n v="990"/>
    <s v=""/>
    <s v="Disney x Sheep"/>
    <x v="25"/>
    <s v="True Shop Central Northville"/>
    <s v="BMA I - North West"/>
    <s v="BMA"/>
  </r>
  <r>
    <s v="RC-125-202608084"/>
    <s v="TRUE - Central Rama 9"/>
    <s v="POS"/>
    <x v="10"/>
    <s v="0.0"/>
    <n v="0"/>
    <n v="925.23"/>
    <n v="64.77"/>
    <n v="990"/>
    <x v="17"/>
    <s v="สำเร็จ"/>
    <s v="True Shop Central Rama 9"/>
    <s v="ชำระครบ"/>
    <m/>
    <s v="KBANK"/>
    <n v="990"/>
    <s v="7/8/2026 18:29"/>
    <s v="5IPH173IMM413"/>
    <s v="iPhone 17 Pro Max Magsafe - 101 Dalmatians"/>
    <n v="1"/>
    <n v="990"/>
    <s v="0.0"/>
    <n v="990"/>
    <s v=""/>
    <s v="Disney x Sheep"/>
    <x v="1"/>
    <s v="True Shop Central Rama 9"/>
    <s v="BMA V - Central"/>
    <s v="BMA"/>
  </r>
  <r>
    <s v="RC-125-202608084"/>
    <s v="TRUE - Central Rama 9"/>
    <s v="POS"/>
    <x v="10"/>
    <m/>
    <m/>
    <m/>
    <m/>
    <m/>
    <x v="17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4-202608055"/>
    <s v="TRUE - Fashion Island"/>
    <s v="POS"/>
    <x v="10"/>
    <s v="0.0"/>
    <n v="0"/>
    <n v="1580.37"/>
    <n v="110.63"/>
    <n v="1691"/>
    <x v="69"/>
    <s v="สำเร็จ"/>
    <s v="True Shop Fashion Island"/>
    <s v="ชำระครบ"/>
    <m/>
    <s v="KBANK"/>
    <n v="1691"/>
    <s v="7/8/2026 18:22"/>
    <s v="5IPH150IMD533"/>
    <s v="iPhone 15 - Nick and Judy"/>
    <n v="1"/>
    <n v="790"/>
    <s v="39.5"/>
    <n v="750.5"/>
    <s v=""/>
    <s v="Disney x Sheep"/>
    <x v="6"/>
    <s v="True Shop Fashion Island"/>
    <s v="BMA III - North East"/>
    <s v="BMA"/>
  </r>
  <r>
    <s v="RC-124-202608055"/>
    <s v="TRUE - Fashion Island"/>
    <s v="POS"/>
    <x v="10"/>
    <m/>
    <m/>
    <m/>
    <m/>
    <m/>
    <x v="69"/>
    <s v="สำเร็จ"/>
    <s v="True Shop Fashion Island"/>
    <s v="ชำระครบ"/>
    <m/>
    <s v=""/>
    <s v=""/>
    <s v=""/>
    <s v="5IPH170IMM532"/>
    <s v="iPhone 17 Magsafe - Zootopia"/>
    <n v="1"/>
    <n v="990"/>
    <s v="49.5"/>
    <n v="940.5"/>
    <s v=""/>
    <s v="Disney x Sheep"/>
    <x v="6"/>
    <s v="True Shop Fashion Island"/>
    <s v="BMA III - North East"/>
    <s v="BMA"/>
  </r>
  <r>
    <s v="RC-124-202608055"/>
    <s v="TRUE - Fashion Island"/>
    <s v="POS"/>
    <x v="10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5-202608083"/>
    <s v="TRUE - Central Rama 9"/>
    <s v="POS"/>
    <x v="10"/>
    <s v="0.0"/>
    <n v="0"/>
    <n v="925.23"/>
    <n v="64.77"/>
    <n v="990"/>
    <x v="1"/>
    <s v="สำเร็จ"/>
    <s v="True Shop Central Rama 9"/>
    <s v="ชำระครบ"/>
    <m/>
    <s v="KBANK"/>
    <n v="990"/>
    <s v="7/8/2026 18:22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83"/>
    <s v="TRUE - Central Rama 9"/>
    <s v="POS"/>
    <x v="10"/>
    <m/>
    <m/>
    <m/>
    <m/>
    <m/>
    <x v="1"/>
    <s v="สำเร็จ"/>
    <s v="True Shop Central Rama 9"/>
    <s v="ชำระครบ"/>
    <m/>
    <s v=""/>
    <s v=""/>
    <s v=""/>
    <s v="5IPH173IMM526"/>
    <s v="iPhone 17 Pro Max Magsafe - Mickey Mouse"/>
    <n v="1"/>
    <n v="990"/>
    <s v="0.0"/>
    <n v="990"/>
    <s v=""/>
    <s v="Disney x Sheep"/>
    <x v="1"/>
    <s v="True Shop Central Rama 9"/>
    <s v="BMA V - Central"/>
    <s v="BMA"/>
  </r>
  <r>
    <s v="RC-140-202608007"/>
    <s v="True Shop Central Plaza Mahachai"/>
    <s v="POS"/>
    <x v="10"/>
    <s v="0.0"/>
    <n v="0"/>
    <n v="831.78"/>
    <n v="58.22"/>
    <n v="890"/>
    <x v="12"/>
    <s v="สำเร็จ"/>
    <s v="True Shop Central Plaza Mahachai"/>
    <s v="ชำระครบ"/>
    <m/>
    <s v="KBANK"/>
    <n v="890"/>
    <s v="7/8/2026 18:15"/>
    <s v="4IPH173IMM524"/>
    <s v="Sheep Canvas 17 Pro Max - Pompompurin"/>
    <n v="1"/>
    <n v="990"/>
    <s v="100.0"/>
    <n v="890"/>
    <s v=""/>
    <s v="Sanrio x Sheep"/>
    <x v="41"/>
    <s v="True Shop Central Plaza Mahachai"/>
    <s v="UPC - West"/>
    <s v="UPC II"/>
  </r>
  <r>
    <s v="RC-155-202608004"/>
    <s v="True Shop Central World 4Fl."/>
    <s v="POS"/>
    <x v="10"/>
    <s v="0.0"/>
    <n v="0"/>
    <n v="185.98"/>
    <n v="13.02"/>
    <n v="199"/>
    <x v="566"/>
    <s v="สำเร็จ"/>
    <s v="True Shop Central World 4Fl."/>
    <s v="ชำระครบ"/>
    <m/>
    <s v="TTB"/>
    <n v="199"/>
    <s v="7/8/2026 18:12"/>
    <s v="5FIG999DKC004"/>
    <s v="Blind Box (1/8) - Toy Story Claw Machine"/>
    <n v="1"/>
    <n v="199"/>
    <s v="0.0"/>
    <n v="199"/>
    <s v=""/>
    <s v="Potdemiel"/>
    <x v="33"/>
    <s v="True Shop Central World 4Fl."/>
    <s v="BMA V - Central"/>
    <s v="BMA"/>
  </r>
  <r>
    <s v="RC-136-202608011"/>
    <s v="True Shop Seacon Square 2"/>
    <s v="POS"/>
    <x v="10"/>
    <s v="0.0"/>
    <n v="0"/>
    <n v="831.78"/>
    <n v="58.22"/>
    <n v="890"/>
    <x v="24"/>
    <s v="สำเร็จ"/>
    <s v="True Shop Seacon Square 2"/>
    <s v="ชำระครบ"/>
    <m/>
    <s v="TTB"/>
    <n v="890"/>
    <s v="7/8/2026 18:31"/>
    <s v="9IPH173IMM514"/>
    <s v="iPhone 17 Pro Max Magsafe - Monchhichi"/>
    <n v="1"/>
    <n v="990"/>
    <s v="100.0"/>
    <n v="890"/>
    <s v=""/>
    <s v="Monchhichi TH"/>
    <x v="21"/>
    <s v="True Shop Seacon Square 2"/>
    <s v="BMA IV - South East"/>
    <s v="BMA"/>
  </r>
  <r>
    <s v="RC-125-202608082"/>
    <s v="TRUE - Central Rama 9"/>
    <s v="POS"/>
    <x v="10"/>
    <s v="0.0"/>
    <n v="0"/>
    <n v="326.17"/>
    <n v="22.83"/>
    <n v="349"/>
    <x v="169"/>
    <s v="สำเร็จ"/>
    <s v="True Shop Central Rama 9"/>
    <s v="ชำระครบ"/>
    <m/>
    <s v="KBANK"/>
    <n v="349"/>
    <s v="7/8/2026 18:04"/>
    <s v="4PHC999CHR520"/>
    <s v="Sheep Phone Charm - Hello Kitty"/>
    <n v="1"/>
    <n v="349"/>
    <s v="0.0"/>
    <n v="349"/>
    <s v=""/>
    <s v="Sanrio x Sheep"/>
    <x v="1"/>
    <s v="True Shop Central Rama 9"/>
    <s v="BMA V - Central"/>
    <s v="BMA"/>
  </r>
  <r>
    <s v="RC-181-202608011"/>
    <s v="True Shop Central Northville"/>
    <s v="POS"/>
    <x v="10"/>
    <s v="0.0"/>
    <n v="0"/>
    <n v="551.4"/>
    <n v="38.6"/>
    <n v="590"/>
    <x v="30"/>
    <s v="สำเร็จ"/>
    <s v="True Shop Central Northville"/>
    <s v="ชำระครบ"/>
    <m/>
    <s v="KBANK"/>
    <n v="590"/>
    <s v="7/8/2026 18:04"/>
    <s v="2IPH172SCM003"/>
    <s v="Sheep Canvas Clear Pink - iPhone 17 Pro"/>
    <n v="1"/>
    <n v="690"/>
    <s v="100.0"/>
    <n v="590"/>
    <s v=""/>
    <s v="Sheep Clear"/>
    <x v="25"/>
    <s v="True Shop Central Northville"/>
    <s v="BMA I - North West"/>
    <s v="BMA"/>
  </r>
  <r>
    <s v="RC-181-202608010"/>
    <s v="True Shop Central Northville"/>
    <s v="POS"/>
    <x v="10"/>
    <s v="0.0"/>
    <n v="0"/>
    <n v="271.02999999999997"/>
    <n v="18.97"/>
    <n v="290"/>
    <x v="30"/>
    <s v="สำเร็จ"/>
    <s v="True Shop Central Northville"/>
    <s v="ชำระครบ"/>
    <m/>
    <s v="KBANK"/>
    <n v="290"/>
    <s v="7/8/2026 18:03"/>
    <s v="2SCP172BCG013"/>
    <s v="Sheep Bullet Camera Glass Clear iPhone 17 Pro /17 Pro Max"/>
    <n v="1"/>
    <n v="290"/>
    <s v="0.0"/>
    <n v="290"/>
    <s v=""/>
    <s v="Screen Protector"/>
    <x v="25"/>
    <s v="True Shop Central Northville"/>
    <s v="BMA I - North West"/>
    <s v="BMA"/>
  </r>
  <r>
    <s v="RC-183-202608012"/>
    <s v="True Shop Ayudhaya Park"/>
    <s v="POS"/>
    <x v="10"/>
    <s v="0.0"/>
    <n v="0"/>
    <n v="551.4"/>
    <n v="38.6"/>
    <n v="590"/>
    <x v="567"/>
    <s v="สำเร็จ"/>
    <s v="True Shop Ayudhaya Park"/>
    <s v="ชำระครบ"/>
    <m/>
    <s v="KBANK"/>
    <n v="590"/>
    <s v="7/8/2026 18:03"/>
    <s v="2IPH173SCM013"/>
    <s v="Sheep Clear Magsafe - iPhone 17 Pro Max"/>
    <n v="1"/>
    <n v="690"/>
    <s v="100.0"/>
    <n v="590"/>
    <s v=""/>
    <s v="Sheep Clear"/>
    <x v="53"/>
    <s v="True Shop Ayudhaya Park"/>
    <s v="UPC - Central"/>
    <s v="UPC II"/>
  </r>
  <r>
    <s v="RC-133-202608025"/>
    <s v="True Shop Central Chanthaburi"/>
    <s v="POS"/>
    <x v="10"/>
    <s v="0.0"/>
    <n v="0"/>
    <n v="925.23"/>
    <n v="64.77"/>
    <n v="990"/>
    <x v="290"/>
    <s v="สำเร็จ"/>
    <s v="True Shop Central Chanthaburi"/>
    <s v="ชำระครบ"/>
    <m/>
    <s v="KBANK"/>
    <n v="990"/>
    <s v="7/8/2026 18:00"/>
    <s v="4IPH173IMM520"/>
    <s v="Sheep Canvas 17 Pro Max - Hello Kitty"/>
    <n v="1"/>
    <n v="990"/>
    <s v="0.0"/>
    <n v="990"/>
    <s v=""/>
    <s v="Sanrio x Sheep"/>
    <x v="2"/>
    <s v="True Shop Central Chanthaburi"/>
    <s v="UPC - East"/>
    <s v="UPC II"/>
  </r>
  <r>
    <s v="RC-136-202608010"/>
    <s v="True Shop Seacon Square 2"/>
    <s v="POS"/>
    <x v="10"/>
    <s v="0.0"/>
    <n v="0"/>
    <n v="551.4"/>
    <n v="38.6"/>
    <n v="590"/>
    <x v="568"/>
    <s v="สำเร็จ"/>
    <s v="True Shop Seacon Square 2"/>
    <s v="ชำระครบ"/>
    <m/>
    <s v="TTB"/>
    <n v="590"/>
    <s v="7/8/2026 18:21"/>
    <s v="2IPH171SCM001"/>
    <s v="Sheep Canvas Clear Black - iPhone Air"/>
    <n v="1"/>
    <n v="690"/>
    <s v="100.0"/>
    <n v="590"/>
    <s v=""/>
    <s v="Sheep Clear"/>
    <x v="21"/>
    <s v="True Shop Seacon Square 2"/>
    <s v="BMA IV - South East"/>
    <s v="BMA"/>
  </r>
  <r>
    <s v="RC-162-202608007"/>
    <s v="True Shop Central Festival Hatyai"/>
    <s v="POS"/>
    <x v="10"/>
    <s v="0.0"/>
    <n v="0"/>
    <n v="551.4"/>
    <n v="38.6"/>
    <n v="590"/>
    <x v="569"/>
    <s v="สำเร็จ"/>
    <s v="True Shop Central Festival Hatyai"/>
    <s v="ชำระครบ"/>
    <m/>
    <s v="KBANK"/>
    <n v="590"/>
    <s v="7/8/2026 17:49"/>
    <s v="2SSC506SCM001"/>
    <s v="Sheep Canvas Clear Black - S26 Ultra"/>
    <n v="1"/>
    <n v="690"/>
    <s v="100.0"/>
    <n v="590"/>
    <s v=""/>
    <s v="Sheep Clear"/>
    <x v="54"/>
    <s v="True Shop Central Festival Hatyai"/>
    <s v="UPC - Lower South"/>
    <s v="UPC II"/>
  </r>
  <r>
    <s v="RC-198-202608003"/>
    <s v="True Shop Central Salaya (D)"/>
    <s v="POS"/>
    <x v="10"/>
    <s v="0.0"/>
    <n v="0"/>
    <n v="271.02999999999997"/>
    <n v="18.97"/>
    <n v="290"/>
    <x v="388"/>
    <s v="สำเร็จ"/>
    <s v="True Shop Central Salaya (D)"/>
    <s v="ชำระครบ"/>
    <m/>
    <s v="KBANK"/>
    <n v="290"/>
    <s v="7/8/2026 17:40"/>
    <s v="2SCP172BCG013"/>
    <s v="Sheep Bullet Camera Glass Clear iPhone 17 Pro /17 Pro Max"/>
    <n v="1"/>
    <n v="290"/>
    <s v="0.0"/>
    <n v="290"/>
    <s v=""/>
    <s v="Screen Protector"/>
    <x v="72"/>
    <s v="True Shop Central Salaya (D)"/>
    <s v="UPC - West"/>
    <s v="UPC II"/>
  </r>
  <r>
    <s v="RC-155-202608003"/>
    <s v="True Shop Central World 4Fl."/>
    <s v="POS"/>
    <x v="10"/>
    <s v="0.0"/>
    <n v="0"/>
    <n v="185.98"/>
    <n v="13.02"/>
    <n v="199"/>
    <x v="566"/>
    <s v="สำเร็จ"/>
    <s v="True Shop Central World 4Fl."/>
    <s v="ชำระครบ"/>
    <m/>
    <s v="TTB"/>
    <n v="199"/>
    <s v="7/8/2026 17:34"/>
    <s v="5FIG999DKC004"/>
    <s v="Blind Box (1/8) - Toy Story Claw Machine"/>
    <n v="1"/>
    <n v="199"/>
    <s v="0.0"/>
    <n v="199"/>
    <s v=""/>
    <s v="Potdemiel"/>
    <x v="33"/>
    <s v="True Shop Central World 4Fl."/>
    <s v="BMA V - Central"/>
    <s v="BMA"/>
  </r>
  <r>
    <s v="RC-75-202608005"/>
    <s v="True Shop Paradise Park Srinakarin"/>
    <s v="POS"/>
    <x v="10"/>
    <s v="0.0"/>
    <n v="0"/>
    <n v="1102.8"/>
    <n v="77.2"/>
    <n v="1180"/>
    <x v="515"/>
    <s v="สำเร็จ"/>
    <s v="True Shop Paradise Park Srinakarin"/>
    <s v="ชำระครบ"/>
    <m/>
    <s v="TTB"/>
    <n v="1180"/>
    <s v="7/8/2026 17:32"/>
    <s v="2IPH173SCM013"/>
    <s v="Sheep Clear Magsafe - iPhone 17 Pro Max"/>
    <n v="1"/>
    <n v="690"/>
    <s v="0.0"/>
    <n v="690"/>
    <s v=""/>
    <s v="Sheep Clear"/>
    <x v="35"/>
    <s v="True Shop Paradise Park Srinakarin"/>
    <s v="BMA IV - South East"/>
    <s v="BMA"/>
  </r>
  <r>
    <s v="RC-75-202608005"/>
    <s v="True Shop Paradise Park Srinakarin"/>
    <s v="POS"/>
    <x v="10"/>
    <m/>
    <m/>
    <m/>
    <m/>
    <m/>
    <x v="515"/>
    <s v="สำเร็จ"/>
    <s v="True Shop Paradise Park Srinakarin"/>
    <s v="ชำระครบ"/>
    <m/>
    <s v=""/>
    <s v=""/>
    <s v=""/>
    <s v="2SIP173SPC013"/>
    <s v="Sheep Screen Protector Clear - iPhone 17 Pro Max"/>
    <n v="1"/>
    <n v="490"/>
    <s v="0.0"/>
    <n v="490"/>
    <s v=""/>
    <s v="Screen Protector"/>
    <x v="35"/>
    <s v="True Shop Paradise Park Srinakarin"/>
    <s v="BMA IV - South East"/>
    <s v="BMA"/>
  </r>
  <r>
    <s v="RC-161-202608002"/>
    <s v="True Shop Central Plaza Salaya"/>
    <s v="POS"/>
    <x v="10"/>
    <s v="0.0"/>
    <n v="0"/>
    <n v="925.23"/>
    <n v="64.77"/>
    <n v="990"/>
    <x v="256"/>
    <s v="สำเร็จ"/>
    <s v="True Shop Central Plaza Salaya"/>
    <s v="ชำระครบ"/>
    <m/>
    <s v="KBANK"/>
    <n v="990"/>
    <s v="7/8/2026 17:31"/>
    <s v="9IPH173IMM434"/>
    <s v="iPhone 17 Pro Max Magsafe - Esther Bunny"/>
    <n v="1"/>
    <n v="990"/>
    <s v="0.0"/>
    <n v="990"/>
    <s v=""/>
    <s v="Esther Bunny x Sheep"/>
    <x v="24"/>
    <s v="True Shop Central Plaza Salaya"/>
    <s v="UPC - West"/>
    <s v="UPC II"/>
  </r>
  <r>
    <s v="RC-125-202608081"/>
    <s v="TRUE - Central Rama 9"/>
    <s v="POS"/>
    <x v="10"/>
    <s v="0.0"/>
    <n v="0"/>
    <n v="619.72"/>
    <n v="43.38"/>
    <n v="663.1"/>
    <x v="17"/>
    <s v="สำเร็จ"/>
    <s v="True Shop Central Rama 9"/>
    <s v="ชำระครบ"/>
    <m/>
    <s v="KBANK"/>
    <n v="663.1"/>
    <s v="7/8/2026 17:12"/>
    <s v="4ACC999SGM520"/>
    <s v="Sheep Phone Grip - Hello Kitty"/>
    <n v="1"/>
    <n v="349"/>
    <s v="17.45"/>
    <n v="331.55"/>
    <s v=""/>
    <s v="Sanrio x Sheep"/>
    <x v="1"/>
    <s v="True Shop Central Rama 9"/>
    <s v="BMA V - Central"/>
    <s v="BMA"/>
  </r>
  <r>
    <s v="RC-125-202608081"/>
    <s v="TRUE - Central Rama 9"/>
    <s v="POS"/>
    <x v="10"/>
    <m/>
    <m/>
    <m/>
    <m/>
    <m/>
    <x v="17"/>
    <s v="สำเร็จ"/>
    <s v="True Shop Central Rama 9"/>
    <s v="ชำระครบ"/>
    <m/>
    <s v=""/>
    <s v=""/>
    <s v=""/>
    <s v="4PHC999CHR520"/>
    <s v="Sheep Phone Charm - Hello Kitty"/>
    <n v="1"/>
    <n v="349"/>
    <s v="17.45"/>
    <n v="331.55"/>
    <s v=""/>
    <s v="Sanrio x Sheep"/>
    <x v="1"/>
    <s v="True Shop Central Rama 9"/>
    <s v="BMA V - Central"/>
    <s v="BMA"/>
  </r>
  <r>
    <s v="RC-125-202608081"/>
    <s v="TRUE - Central Rama 9"/>
    <s v="POS"/>
    <x v="10"/>
    <m/>
    <m/>
    <m/>
    <m/>
    <m/>
    <x v="17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36-202608009"/>
    <s v="True Shop Seacon Square 2"/>
    <s v="POS"/>
    <x v="10"/>
    <s v="0.0"/>
    <n v="0"/>
    <n v="925.23"/>
    <n v="64.77"/>
    <n v="990"/>
    <x v="570"/>
    <s v="สำเร็จ"/>
    <s v="True Shop Seacon Square 2"/>
    <s v="ชำระครบ"/>
    <m/>
    <s v="TTB"/>
    <n v="990"/>
    <s v="7/8/2026 17:22"/>
    <s v="9IPH173IMM554"/>
    <s v="Sheep Canvas 17 Pro Max - Polcasan"/>
    <n v="1"/>
    <n v="990"/>
    <s v="0.0"/>
    <n v="990"/>
    <s v=""/>
    <s v="Polcasan"/>
    <x v="21"/>
    <s v="True Shop Seacon Square 2"/>
    <s v="BMA IV - South East"/>
    <s v="BMA"/>
  </r>
  <r>
    <s v="RC-169-202608017"/>
    <s v="True Shop Central Westgate"/>
    <s v="POS"/>
    <x v="10"/>
    <s v="0.0"/>
    <n v="0"/>
    <n v="925.23"/>
    <n v="64.77"/>
    <n v="990"/>
    <x v="185"/>
    <s v="สำเร็จ"/>
    <s v="True Shop Central West Gate"/>
    <s v="ชำระครบ"/>
    <m/>
    <s v="KBANK"/>
    <n v="990"/>
    <s v="7/8/2026 16:57"/>
    <s v="5IPH173IMM532"/>
    <s v="iPhone 17 Pro Max Magsafe - Zootopia"/>
    <n v="1"/>
    <n v="990"/>
    <s v="0.0"/>
    <n v="990"/>
    <s v=""/>
    <s v="Disney x Sheep"/>
    <x v="17"/>
    <s v="True Shop Central West Gate"/>
    <s v="BMA I - North West"/>
    <s v="BMA"/>
  </r>
  <r>
    <s v="RC-148-202608008"/>
    <s v="True Shop The Mall Ngamwongwan 3FL."/>
    <s v="POS"/>
    <x v="10"/>
    <s v="0.0"/>
    <n v="0"/>
    <n v="551.4"/>
    <n v="38.6"/>
    <n v="590"/>
    <x v="63"/>
    <s v="สำเร็จ"/>
    <s v="True Shop The Mall Ngamwongwan 6Fl."/>
    <s v="ชำระครบ"/>
    <m/>
    <s v="อื่นๆ"/>
    <n v="590"/>
    <s v="7/8/2026 16:57"/>
    <s v="5ARP605APC561"/>
    <s v="Sheep Case Airpods 4 - The Ranger"/>
    <n v="1"/>
    <n v="590"/>
    <s v="0.0"/>
    <n v="590"/>
    <s v=""/>
    <s v="Disney x Sheep"/>
    <x v="47"/>
    <s v="True Shop The Mall Ngamwongwan 6Fl."/>
    <s v="BMA I - North West"/>
    <s v="BMA"/>
  </r>
  <r>
    <s v="RC-170-202608016"/>
    <s v="True Shop Central Plaza Nakhon Ratchasima"/>
    <s v="POS"/>
    <x v="10"/>
    <s v="0.0"/>
    <n v="0"/>
    <n v="644.86"/>
    <n v="45.14"/>
    <n v="690"/>
    <x v="191"/>
    <s v="สำเร็จ"/>
    <s v="True Shop Central Plaza Nakhon Ratchasima"/>
    <s v="ชำระครบ"/>
    <m/>
    <s v="KBANK"/>
    <n v="690"/>
    <s v="7/8/2026 16:56"/>
    <s v="2IPH173SCM013"/>
    <s v="Sheep Clear Magsafe - iPhone 17 Pro Max"/>
    <n v="1"/>
    <n v="690"/>
    <s v="0.0"/>
    <n v="690"/>
    <s v=""/>
    <s v="Sheep Clear"/>
    <x v="23"/>
    <s v="True Shop Central Plaza Nakhon Ratchasima"/>
    <s v="UPC - Lower Northeast"/>
    <s v="UPC I"/>
  </r>
  <r>
    <s v="RC-148-202608007"/>
    <s v="True Shop The Mall Ngamwongwan 3FL."/>
    <s v="POS"/>
    <x v="10"/>
    <s v="0.0"/>
    <n v="0"/>
    <n v="831.78"/>
    <n v="58.22"/>
    <n v="890"/>
    <x v="63"/>
    <s v="สำเร็จ"/>
    <s v="True Shop The Mall Ngamwongwan 6Fl."/>
    <s v="ชำระครบ"/>
    <m/>
    <s v="อื่นๆ"/>
    <n v="890"/>
    <s v="7/8/2026 16:56"/>
    <s v="4IPH173IMM520"/>
    <s v="Sheep Canvas 17 Pro Max - Hello Kitty"/>
    <n v="1"/>
    <n v="990"/>
    <s v="100.0"/>
    <n v="890"/>
    <s v=""/>
    <s v="Sanrio x Sheep"/>
    <x v="47"/>
    <s v="True Shop The Mall Ngamwongwan 6Fl."/>
    <s v="BMA I - North West"/>
    <s v="BMA"/>
  </r>
  <r>
    <s v="RC-25-202608012"/>
    <s v="True Shop Central Plaza Rayong"/>
    <s v="POS"/>
    <x v="10"/>
    <s v="0.0"/>
    <n v="0"/>
    <n v="551.4"/>
    <n v="38.6"/>
    <n v="590"/>
    <x v="571"/>
    <s v="สำเร็จ"/>
    <s v="True Shop Central Plaza Rayong"/>
    <s v="ชำระครบ"/>
    <m/>
    <s v="KBANK"/>
    <n v="590"/>
    <s v="7/8/2026 16:54"/>
    <s v="9ARP605APC507"/>
    <s v="Case Airpods 4 - Momorei Rico"/>
    <n v="1"/>
    <n v="590"/>
    <s v="0.0"/>
    <n v="590"/>
    <s v=""/>
    <s v="Momorei"/>
    <x v="20"/>
    <s v="True Shop Central Plaza Rayong"/>
    <s v="UPC - East"/>
    <s v="UPC II"/>
  </r>
  <r>
    <s v="RC-25-202608011"/>
    <s v="True Shop Central Plaza Rayong"/>
    <s v="POS"/>
    <x v="10"/>
    <s v="0.0"/>
    <n v="0"/>
    <n v="309.86"/>
    <n v="21.69"/>
    <n v="331.55"/>
    <x v="572"/>
    <s v="สำเร็จ"/>
    <s v="True Shop Central Plaza Rayong"/>
    <s v="ชำระครบ"/>
    <m/>
    <s v="KBANK"/>
    <n v="331.55"/>
    <s v="7/8/2026 16:52"/>
    <s v="5PHC999CHR526"/>
    <s v="Phone Charm - Mickey Mouse"/>
    <n v="1"/>
    <n v="349"/>
    <s v="17.45"/>
    <n v="331.55"/>
    <s v=""/>
    <s v="Disney x Sheep"/>
    <x v="20"/>
    <s v="True Shop Central Plaza Rayong"/>
    <s v="UPC - East"/>
    <s v="UPC II"/>
  </r>
  <r>
    <s v="RC-125-202608080"/>
    <s v="TRUE - Central Rama 9"/>
    <s v="POS"/>
    <x v="10"/>
    <s v="0.0"/>
    <n v="0"/>
    <n v="364.49"/>
    <n v="25.51"/>
    <n v="390"/>
    <x v="17"/>
    <s v="สำเร็จ"/>
    <s v="True Shop Central Rama 9"/>
    <s v="ชำระครบ"/>
    <m/>
    <s v="KBANK"/>
    <n v="390"/>
    <s v="7/8/2026 16:40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80"/>
    <s v="TRUE - Central Rama 9"/>
    <s v="POS"/>
    <x v="10"/>
    <m/>
    <m/>
    <m/>
    <m/>
    <m/>
    <x v="17"/>
    <s v="สำเร็จ"/>
    <s v="True Shop Central Rama 9"/>
    <s v="ชำระครบ"/>
    <m/>
    <s v=""/>
    <s v=""/>
    <s v=""/>
    <s v="9ACC999MWL474"/>
    <s v="Magsafe Wallet - Peanuts"/>
    <n v="1"/>
    <n v="390"/>
    <s v="0.0"/>
    <n v="390"/>
    <s v=""/>
    <s v="Sheep x Peanuts"/>
    <x v="1"/>
    <s v="True Shop Central Rama 9"/>
    <s v="BMA V - Central"/>
    <s v="BMA"/>
  </r>
  <r>
    <s v="RC-25-202608010"/>
    <s v="True Shop Central Plaza Rayong"/>
    <s v="POS"/>
    <x v="10"/>
    <s v="0.0"/>
    <n v="0"/>
    <n v="831.78"/>
    <n v="58.22"/>
    <n v="890"/>
    <x v="299"/>
    <s v="สำเร็จ"/>
    <s v="True Shop Central Plaza Rayong"/>
    <s v="ชำระครบ"/>
    <m/>
    <s v="KBANK"/>
    <n v="890"/>
    <s v="7/8/2026 16:29"/>
    <s v="5SSC506IMM526"/>
    <s v="Sheep Canvas S26 Ultra - Mickey Mouse"/>
    <n v="1"/>
    <n v="990"/>
    <s v="100.0"/>
    <n v="890"/>
    <s v=""/>
    <s v="Disney x Sheep"/>
    <x v="20"/>
    <s v="True Shop Central Plaza Rayong"/>
    <s v="UPC - East"/>
    <s v="UPC II"/>
  </r>
  <r>
    <s v="RC-125-202608079"/>
    <s v="TRUE - Central Rama 9"/>
    <s v="POS"/>
    <x v="10"/>
    <s v="0.0"/>
    <n v="0"/>
    <n v="364.49"/>
    <n v="25.51"/>
    <n v="390"/>
    <x v="1"/>
    <s v="สำเร็จ"/>
    <s v="True Shop Central Rama 9"/>
    <s v="ชำระครบ"/>
    <m/>
    <s v="KBANK"/>
    <n v="390"/>
    <s v="7/8/2026 16:28"/>
    <s v="5ACC999MWL414"/>
    <s v="Magsafe Wallet - Marie"/>
    <n v="1"/>
    <n v="390"/>
    <s v="0.0"/>
    <n v="390"/>
    <s v=""/>
    <s v="Disney x Sheep"/>
    <x v="1"/>
    <s v="True Shop Central Rama 9"/>
    <s v="BMA V - Central"/>
    <s v="BMA"/>
  </r>
  <r>
    <s v="RC-125-202608079"/>
    <s v="TRUE - Central Rama 9"/>
    <s v="POS"/>
    <x v="10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33-202608024"/>
    <s v="True Shop Central Chanthaburi"/>
    <s v="POS"/>
    <x v="10"/>
    <s v="0.0"/>
    <n v="0"/>
    <n v="831.78"/>
    <n v="58.22"/>
    <n v="890"/>
    <x v="290"/>
    <s v="สำเร็จ"/>
    <s v="True Shop Central Chanthaburi"/>
    <s v="ชำระครบ"/>
    <m/>
    <s v="KBANK"/>
    <n v="890"/>
    <s v="7/8/2026 16:27"/>
    <s v="9IPH171IMM476"/>
    <s v="iPhone Air Magsafe - Baseball"/>
    <n v="1"/>
    <n v="990"/>
    <s v="100.0"/>
    <n v="890"/>
    <s v=""/>
    <s v="Sheep x Peanuts"/>
    <x v="2"/>
    <s v="True Shop Central Chanthaburi"/>
    <s v="UPC - East"/>
    <s v="UPC II"/>
  </r>
  <r>
    <s v="RC-125-202608078"/>
    <s v="TRUE - Central Rama 9"/>
    <s v="POS"/>
    <x v="10"/>
    <s v="0.0"/>
    <n v="0"/>
    <n v="1205.6099999999999"/>
    <n v="84.39"/>
    <n v="1290"/>
    <x v="17"/>
    <s v="สำเร็จ"/>
    <s v="True Shop Central Rama 9"/>
    <s v="ชำระครบ"/>
    <m/>
    <s v="KBANK"/>
    <n v="1290"/>
    <s v="7/8/2026 16:16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78"/>
    <s v="TRUE - Central Rama 9"/>
    <s v="POS"/>
    <x v="10"/>
    <m/>
    <m/>
    <m/>
    <m/>
    <m/>
    <x v="17"/>
    <s v="สำเร็จ"/>
    <s v="True Shop Central Rama 9"/>
    <s v="ชำระครบ"/>
    <m/>
    <s v=""/>
    <s v=""/>
    <s v=""/>
    <s v="9IPH153SOF539"/>
    <s v="Sheep Outfit 15 Pro Max - Monchhichi Beige"/>
    <n v="1"/>
    <n v="1290"/>
    <s v="0.0"/>
    <n v="1290"/>
    <s v=""/>
    <s v="Monchhichi TH"/>
    <x v="1"/>
    <s v="True Shop Central Rama 9"/>
    <s v="BMA V - Central"/>
    <s v="BMA"/>
  </r>
  <r>
    <s v="RC-133-202608023"/>
    <s v="True Shop Central Chanthaburi"/>
    <s v="POS"/>
    <x v="10"/>
    <s v="0.0"/>
    <n v="0"/>
    <n v="635.51"/>
    <n v="44.49"/>
    <n v="680"/>
    <x v="290"/>
    <s v="สำเร็จ"/>
    <s v="True Shop Central Chanthaburi"/>
    <s v="ชำระครบ"/>
    <m/>
    <s v="KBANK"/>
    <n v="680"/>
    <s v="7/8/2026 16:11"/>
    <s v="2SIP171SPC013"/>
    <s v="Sheep Screen Protector Clear - iPhone Air"/>
    <n v="1"/>
    <n v="490"/>
    <s v="0.0"/>
    <n v="490"/>
    <s v=""/>
    <s v="Screen Protector"/>
    <x v="2"/>
    <s v="True Shop Central Chanthaburi"/>
    <s v="UPC - East"/>
    <s v="UPC II"/>
  </r>
  <r>
    <s v="RC-133-202608023"/>
    <s v="True Shop Central Chanthaburi"/>
    <s v="POS"/>
    <x v="10"/>
    <m/>
    <m/>
    <m/>
    <m/>
    <m/>
    <x v="290"/>
    <s v="สำเร็จ"/>
    <s v="True Shop Central Chanthaburi"/>
    <s v="ชำระครบ"/>
    <m/>
    <s v=""/>
    <s v=""/>
    <s v=""/>
    <s v="2SCP171BCG013"/>
    <s v="Sheep Bullet Camera Glass Clear iPhone Air"/>
    <n v="1"/>
    <n v="190"/>
    <s v="0.0"/>
    <n v="190"/>
    <s v=""/>
    <s v="Screen Protector"/>
    <x v="2"/>
    <s v="True Shop Central Chanthaburi"/>
    <s v="UPC - East"/>
    <s v="UPC II"/>
  </r>
  <r>
    <s v="RC-162-202608006"/>
    <s v="True Shop Central Festival Hatyai"/>
    <s v="POS"/>
    <x v="10"/>
    <s v="0.0"/>
    <n v="0"/>
    <n v="551.4"/>
    <n v="38.6"/>
    <n v="590"/>
    <x v="74"/>
    <s v="สำเร็จ"/>
    <s v="True Shop Central Festival Hatyai"/>
    <s v="ชำระครบ"/>
    <m/>
    <s v="KBANK"/>
    <n v="590"/>
    <s v="7/8/2026 16:10"/>
    <s v="2IPH173SCM013"/>
    <s v="Sheep Clear Magsafe - iPhone 17 Pro Max"/>
    <n v="1"/>
    <n v="690"/>
    <s v="100.0"/>
    <n v="590"/>
    <s v=""/>
    <s v="Sheep Clear"/>
    <x v="54"/>
    <s v="True Shop Central Festival Hatyai"/>
    <s v="UPC - Lower South"/>
    <s v="UPC II"/>
  </r>
  <r>
    <s v="RC-197-202608006"/>
    <s v="True Shop Central Udon Thani (D)"/>
    <s v="POS"/>
    <x v="10"/>
    <s v="0.0"/>
    <n v="0"/>
    <n v="831.78"/>
    <n v="58.22"/>
    <n v="890"/>
    <x v="466"/>
    <s v="สำเร็จ"/>
    <s v="True Shop Central Udon Thani (D)"/>
    <s v="ชำระครบ"/>
    <m/>
    <s v="KBANK"/>
    <n v="890"/>
    <s v="7/8/2026 16:02"/>
    <s v="5IPH173IMM413"/>
    <s v="iPhone 17 Pro Max Magsafe - 101 Dalmatians"/>
    <n v="1"/>
    <n v="990"/>
    <s v="100.0"/>
    <n v="890"/>
    <s v=""/>
    <s v="Disney x Sheep"/>
    <x v="62"/>
    <s v="True Shop Central Udon Thani (D)"/>
    <s v="UPC - Upper Northeast"/>
    <s v="UPC I"/>
  </r>
  <r>
    <s v="RC-126-202608005"/>
    <s v="True Shop Central Chonburi"/>
    <s v="POS"/>
    <x v="10"/>
    <s v="0.0"/>
    <n v="0"/>
    <n v="551.4"/>
    <n v="38.6"/>
    <n v="590"/>
    <x v="450"/>
    <s v="สำเร็จ"/>
    <s v="True Shop Central Chonburi"/>
    <s v="ชำระครบ"/>
    <m/>
    <s v="KBANK"/>
    <n v="590"/>
    <s v="7/8/2026 16:01"/>
    <s v="2IPH172SCM013"/>
    <s v="Sheep Clear Magsafe - iPhone 17 Pro"/>
    <n v="1"/>
    <n v="690"/>
    <s v="100.0"/>
    <n v="590"/>
    <s v=""/>
    <s v="Sheep Clear"/>
    <x v="46"/>
    <s v="True Shop Central Chonburi"/>
    <s v="UPC - East"/>
    <s v="UPC II"/>
  </r>
  <r>
    <s v="RC-25-202608009"/>
    <s v="True Shop Central Plaza Rayong"/>
    <s v="POS"/>
    <x v="10"/>
    <s v="0.0"/>
    <n v="0"/>
    <n v="831.78"/>
    <n v="58.22"/>
    <n v="890"/>
    <x v="572"/>
    <s v="สำเร็จ"/>
    <s v="True Shop Central Plaza Rayong"/>
    <s v="ชำระครบ"/>
    <m/>
    <s v="KBANK"/>
    <n v="890"/>
    <s v="7/8/2026 16:00"/>
    <s v="4SSC506IMM520"/>
    <s v="Sheep Canvas S26 Ultra - Hello Kitty"/>
    <n v="1"/>
    <n v="990"/>
    <s v="100.0"/>
    <n v="890"/>
    <s v=""/>
    <s v="Sanrio x Sheep"/>
    <x v="20"/>
    <s v="True Shop Central Plaza Rayong"/>
    <s v="UPC - East"/>
    <s v="UPC II"/>
  </r>
  <r>
    <s v="RC-125-202608077"/>
    <s v="TRUE - Central Rama 9"/>
    <s v="POS"/>
    <x v="10"/>
    <s v="0.0"/>
    <n v="0"/>
    <n v="925.23"/>
    <n v="64.77"/>
    <n v="990"/>
    <x v="17"/>
    <s v="สำเร็จ"/>
    <s v="True Shop Central Rama 9"/>
    <s v="ชำระครบ"/>
    <m/>
    <s v="KBANK"/>
    <n v="990"/>
    <s v="7/8/2026 16:01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77"/>
    <s v="TRUE - Central Rama 9"/>
    <s v="POS"/>
    <x v="10"/>
    <m/>
    <m/>
    <m/>
    <m/>
    <m/>
    <x v="17"/>
    <s v="สำเร็จ"/>
    <s v="True Shop Central Rama 9"/>
    <s v="ชำระครบ"/>
    <m/>
    <s v=""/>
    <s v=""/>
    <s v=""/>
    <s v="9IPH173IMM514"/>
    <s v="iPhone 17 Pro Max Magsafe - Monchhichi"/>
    <n v="1"/>
    <n v="990"/>
    <s v="0.0"/>
    <n v="990"/>
    <s v=""/>
    <s v="Monchhichi TH"/>
    <x v="1"/>
    <s v="True Shop Central Rama 9"/>
    <s v="BMA V - Central"/>
    <s v="BMA"/>
  </r>
  <r>
    <s v="RC-62-202608016"/>
    <s v="True Shop Central Westville"/>
    <s v="POS"/>
    <x v="10"/>
    <s v="0.0"/>
    <n v="0"/>
    <n v="551.4"/>
    <n v="38.6"/>
    <n v="590"/>
    <x v="85"/>
    <s v="สำเร็จ"/>
    <s v="True Shop Central Westville"/>
    <s v="ชำระครบ"/>
    <m/>
    <s v="KBANK"/>
    <n v="590"/>
    <s v="7/8/2026 15:34"/>
    <s v="2IPH172SCM013"/>
    <s v="Sheep Clear Magsafe - iPhone 17 Pro"/>
    <n v="1"/>
    <n v="690"/>
    <s v="100.0"/>
    <n v="590"/>
    <s v=""/>
    <s v="Sheep Clear"/>
    <x v="59"/>
    <s v="True Shop Central Westville"/>
    <s v="BMA I - North West"/>
    <s v="BMA"/>
  </r>
  <r>
    <s v="RC-73-202608007"/>
    <s v="True Shop The Mall Nakhonratchasima 3Fl."/>
    <s v="POS"/>
    <x v="10"/>
    <s v="0.0"/>
    <n v="0"/>
    <n v="925.23"/>
    <n v="64.77"/>
    <n v="990"/>
    <x v="365"/>
    <s v="สำเร็จ"/>
    <s v="True Shop The Mall Nakhonratchasima 3Fl."/>
    <s v="ชำระครบ"/>
    <m/>
    <s v="KBANK"/>
    <n v="990"/>
    <s v="7/8/2026 15:34"/>
    <s v="5IPH170IMM559"/>
    <s v="Sheep Canvas 17 - Toy Story 5"/>
    <n v="1"/>
    <n v="990"/>
    <s v="0.0"/>
    <n v="990"/>
    <s v=""/>
    <s v="Disney x Sheep"/>
    <x v="36"/>
    <s v="True Shop The Mall Nakhonratchasima 3Fl."/>
    <s v="UPC - Lower Northeast"/>
    <s v="UPC I"/>
  </r>
  <r>
    <s v="RC-203-202608011"/>
    <s v="True Shop Central Chiangrai"/>
    <s v="POS"/>
    <x v="10"/>
    <s v="0.0"/>
    <n v="0"/>
    <n v="644.86"/>
    <n v="45.14"/>
    <n v="690"/>
    <x v="573"/>
    <s v="สำเร็จ"/>
    <s v="True Shop Central Chiangrai"/>
    <s v="ชำระครบ"/>
    <m/>
    <s v="KBANK"/>
    <n v="690"/>
    <s v="7/8/2026 15:28"/>
    <s v="2SIP173SGP013"/>
    <s v="Sheep Screen Protector Privacy Glass - iPhone 17 Pro Max"/>
    <n v="1"/>
    <n v="690"/>
    <s v="0.0"/>
    <n v="690"/>
    <s v=""/>
    <s v="Screen Protector"/>
    <x v="10"/>
    <s v="True Shop Central Chiangrai"/>
    <s v="UPC - Upper North"/>
    <s v="UPC I"/>
  </r>
  <r>
    <s v="RC-209-202608007"/>
    <s v="True Shop Central Plaza Udonthani"/>
    <s v="POS"/>
    <x v="10"/>
    <s v="0.0"/>
    <n v="0"/>
    <n v="551.4"/>
    <n v="38.6"/>
    <n v="590"/>
    <x v="429"/>
    <s v="สำเร็จ"/>
    <s v="True Shop Central Plaza Udonthani"/>
    <s v="ชำระครบ"/>
    <m/>
    <s v="KBANK"/>
    <n v="590"/>
    <s v="7/8/2026 15:26"/>
    <s v="2IPH171SCM013"/>
    <s v="Sheep Clear Magsafe - iPhone Air"/>
    <n v="1"/>
    <n v="690"/>
    <s v="100.0"/>
    <n v="590"/>
    <s v=""/>
    <s v="Sheep Clear"/>
    <x v="63"/>
    <s v="True Shop Central Plaza Udonthani"/>
    <s v="UPC - Upper Northeast"/>
    <s v="UPC I"/>
  </r>
  <r>
    <s v="RC-188-202608002"/>
    <s v="True Shop Ayutthaya (D)"/>
    <s v="POS"/>
    <x v="10"/>
    <s v="0.0"/>
    <n v="0"/>
    <n v="1289.72"/>
    <n v="90.28"/>
    <n v="1380"/>
    <x v="574"/>
    <s v="สำเร็จ"/>
    <s v="True Shop Ayutthaya (D)"/>
    <s v="ชำระครบ"/>
    <m/>
    <s v="KBANK"/>
    <n v="1380"/>
    <s v="7/8/2026 15:11"/>
    <s v="2SIP171SGP013"/>
    <s v="Sheep Screen Protector Privacy Glass - iPhone Air"/>
    <n v="1"/>
    <n v="690"/>
    <s v="0.0"/>
    <n v="690"/>
    <s v=""/>
    <s v="Screen Protector"/>
    <x v="52"/>
    <s v="True Shop Ayutthaya (D)"/>
    <s v="UPC - Central"/>
    <s v="UPC II"/>
  </r>
  <r>
    <s v="RC-188-202608002"/>
    <s v="True Shop Ayutthaya (D)"/>
    <s v="POS"/>
    <x v="10"/>
    <m/>
    <m/>
    <m/>
    <m/>
    <m/>
    <x v="574"/>
    <s v="สำเร็จ"/>
    <s v="True Shop Ayutthaya (D)"/>
    <s v="ชำระครบ"/>
    <m/>
    <s v=""/>
    <s v=""/>
    <s v=""/>
    <s v="2IPH171SCM013"/>
    <s v="Sheep Clear Magsafe - iPhone Air"/>
    <n v="1"/>
    <n v="690"/>
    <s v="0.0"/>
    <n v="690"/>
    <s v=""/>
    <s v="Sheep Clear"/>
    <x v="52"/>
    <s v="True Shop Ayutthaya (D)"/>
    <s v="UPC - Central"/>
    <s v="UPC II"/>
  </r>
  <r>
    <s v="RC-92-202608010"/>
    <s v="True Shop Lotus's Fang Chiangmai"/>
    <s v="POS"/>
    <x v="10"/>
    <s v="0.0"/>
    <n v="0"/>
    <n v="457.94"/>
    <n v="32.06"/>
    <n v="490"/>
    <x v="575"/>
    <s v="สำเร็จ"/>
    <s v="True Shop Lotus's Fang Chiangmai"/>
    <s v="ชำระครบ"/>
    <m/>
    <s v="TTB"/>
    <n v="490"/>
    <s v="7/8/2026 15:06"/>
    <s v="2SIP173SPC013"/>
    <s v="Sheep Screen Protector Clear - iPhone 17 Pro Max"/>
    <n v="1"/>
    <n v="490"/>
    <s v="0.0"/>
    <n v="490"/>
    <s v=""/>
    <s v="Screen Protector"/>
    <x v="49"/>
    <s v="True Shop Lotus's Fang Chiangmai"/>
    <s v="UPC - Upper North"/>
    <s v="UPC I"/>
  </r>
  <r>
    <s v="RC-150-202608011"/>
    <s v="True Shop Central Ayutthaya"/>
    <s v="POS"/>
    <x v="10"/>
    <s v="0.0"/>
    <n v="0"/>
    <n v="831.78"/>
    <n v="58.22"/>
    <n v="890"/>
    <x v="246"/>
    <s v="สำเร็จ"/>
    <s v="True Shop Central Ayutthaya"/>
    <s v="ชำระครบ"/>
    <m/>
    <s v="TTB"/>
    <n v="890"/>
    <s v="7/8/2026 13:33"/>
    <s v="9SSC506IMM475"/>
    <s v="Sheep Canvas S26 Ultra - Snoopy &amp; Friends"/>
    <n v="1"/>
    <n v="990"/>
    <s v="100.0"/>
    <n v="890"/>
    <s v=""/>
    <s v="Sheep x Peanuts"/>
    <x v="78"/>
    <s v="True Shop Central Ayutthaya"/>
    <s v="UPC - Central"/>
    <s v="UPC II"/>
  </r>
  <r>
    <s v="RC-133-202608022"/>
    <s v="True Shop Central Chanthaburi"/>
    <s v="POS"/>
    <x v="10"/>
    <s v="0.0"/>
    <n v="0"/>
    <n v="644.86"/>
    <n v="45.14"/>
    <n v="690"/>
    <x v="129"/>
    <s v="สำเร็จ"/>
    <s v="True Shop Central Chanthaburi"/>
    <s v="ชำระครบ"/>
    <m/>
    <s v="BBL"/>
    <n v="690"/>
    <s v="7/8/2026 14:48"/>
    <s v="2IPH173SCM013"/>
    <s v="Sheep Clear Magsafe - iPhone 17 Pro Max"/>
    <n v="1"/>
    <n v="690"/>
    <s v="0.0"/>
    <n v="690"/>
    <s v=""/>
    <s v="Sheep Clear"/>
    <x v="2"/>
    <s v="True Shop Central Chanthaburi"/>
    <s v="UPC - East"/>
    <s v="UPC II"/>
  </r>
  <r>
    <s v="RC-207-202608008"/>
    <s v="True Shop Fashion Island (D)"/>
    <s v="POS"/>
    <x v="10"/>
    <s v="0.0"/>
    <n v="0"/>
    <n v="551.4"/>
    <n v="38.6"/>
    <n v="590"/>
    <x v="12"/>
    <s v="สำเร็จ"/>
    <s v="True Shop Fashion Island (D)"/>
    <s v="ชำระครบ"/>
    <m/>
    <s v="KBANK"/>
    <n v="590"/>
    <s v="7/8/2026 14:25"/>
    <s v="2IPH173SCM013"/>
    <s v="Sheep Clear Magsafe - iPhone 17 Pro Max"/>
    <n v="1"/>
    <n v="690"/>
    <s v="100.0"/>
    <n v="590"/>
    <s v=""/>
    <s v="Sheep Clear"/>
    <x v="67"/>
    <s v="True Shop Fashion Island (D)"/>
    <s v="BMA III - North East"/>
    <s v="BMA"/>
  </r>
  <r>
    <s v="RC-147-202608012"/>
    <s v="True Shop Terminal 21 Pattaya"/>
    <s v="POS"/>
    <x v="10"/>
    <s v="0.0"/>
    <n v="0"/>
    <n v="925.23"/>
    <n v="64.77"/>
    <n v="990"/>
    <x v="31"/>
    <s v="สำเร็จ"/>
    <s v="True Shop Terminal 21 Pattaya"/>
    <s v="ชำระครบ"/>
    <m/>
    <s v="KBANK"/>
    <n v="990"/>
    <s v="7/8/2026 14:21"/>
    <s v="9IPH171IMM514"/>
    <s v="iPhone Air Magsafe - Monchhichi"/>
    <n v="1"/>
    <n v="990"/>
    <s v="0.0"/>
    <n v="990"/>
    <s v=""/>
    <s v="Monchhichi TH"/>
    <x v="26"/>
    <s v="True Shop Terminal 21 Pattaya"/>
    <s v="UPC - East"/>
    <s v="UPC II"/>
  </r>
  <r>
    <s v="RC-124-202608054"/>
    <s v="TRUE - Fashion Island"/>
    <s v="POS"/>
    <x v="10"/>
    <s v="0.0"/>
    <n v="0"/>
    <n v="925.23"/>
    <n v="64.77"/>
    <n v="990"/>
    <x v="8"/>
    <s v="สำเร็จ"/>
    <s v="True Shop Fashion Island"/>
    <s v="ชำระครบ"/>
    <m/>
    <s v="KBANK"/>
    <n v="990"/>
    <s v="7/8/2026 14:19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54"/>
    <s v="TRUE - Fashion Island"/>
    <s v="POS"/>
    <x v="10"/>
    <m/>
    <m/>
    <m/>
    <m/>
    <m/>
    <x v="8"/>
    <s v="สำเร็จ"/>
    <s v="True Shop Fashion Island"/>
    <s v="ชำระครบ"/>
    <m/>
    <s v=""/>
    <s v=""/>
    <s v=""/>
    <s v="9IPH173IMM514"/>
    <s v="iPhone 17 Pro Max Magsafe - Monchhichi"/>
    <n v="1"/>
    <n v="990"/>
    <s v="0.0"/>
    <n v="990"/>
    <s v=""/>
    <s v="Monchhichi TH"/>
    <x v="6"/>
    <s v="True Shop Fashion Island"/>
    <s v="BMA III - North East"/>
    <s v="BMA"/>
  </r>
  <r>
    <s v="RC-209-202608006"/>
    <s v="True Shop Central Plaza Udonthani"/>
    <s v="POS"/>
    <x v="10"/>
    <s v="0.0"/>
    <n v="0"/>
    <n v="831.78"/>
    <n v="58.22"/>
    <n v="890"/>
    <x v="153"/>
    <s v="สำเร็จ"/>
    <s v="True Shop Central Plaza Udonthani"/>
    <s v="ชำระครบ"/>
    <m/>
    <s v="KBANK"/>
    <n v="890"/>
    <s v="7/8/2026 14:17"/>
    <s v="9IPH172IMM474"/>
    <s v="iPhone 17 Pro Magsafe - Peanuts"/>
    <n v="1"/>
    <n v="990"/>
    <s v="100.0"/>
    <n v="890"/>
    <s v=""/>
    <s v="Sheep x Peanuts"/>
    <x v="63"/>
    <s v="True Shop Central Plaza Udonthani"/>
    <s v="UPC - Upper Northeast"/>
    <s v="UPC I"/>
  </r>
  <r>
    <s v="RC-164-202608013"/>
    <s v="True Shop Central East Ville"/>
    <s v="POS"/>
    <x v="10"/>
    <s v="0.0"/>
    <n v="0"/>
    <n v="644.86"/>
    <n v="45.14"/>
    <n v="690"/>
    <x v="12"/>
    <s v="สำเร็จ"/>
    <s v="True Shop Central Festival East Ville"/>
    <s v="ชำระครบ"/>
    <m/>
    <s v="KBANK"/>
    <n v="690"/>
    <s v="7/8/2026 14:16"/>
    <s v="2IPH171SCM013"/>
    <s v="Sheep Clear Magsafe - iPhone Air"/>
    <n v="1"/>
    <n v="690"/>
    <s v="0.0"/>
    <n v="690"/>
    <s v=""/>
    <s v="Sheep Clear"/>
    <x v="74"/>
    <s v="True Shop Central Festival East Ville"/>
    <s v="BMA V - Central"/>
    <s v="BMA"/>
  </r>
  <r>
    <s v="RC-62-202608015"/>
    <s v="True Shop Central Westville"/>
    <s v="POS"/>
    <x v="10"/>
    <s v="0.0"/>
    <n v="0"/>
    <n v="822.43"/>
    <n v="57.57"/>
    <n v="880"/>
    <x v="85"/>
    <s v="สำเร็จ"/>
    <s v="True Shop Central Westville"/>
    <s v="ชำระครบ"/>
    <m/>
    <s v="KBANK"/>
    <n v="880"/>
    <s v="7/8/2026 14:16"/>
    <s v="2SCP172BCG013"/>
    <s v="Sheep Bullet Camera Glass Clear iPhone 17 Pro /17 Pro Max"/>
    <n v="1"/>
    <n v="290"/>
    <s v="29.59"/>
    <n v="260.41000000000003"/>
    <s v=""/>
    <s v="Screen Protector"/>
    <x v="59"/>
    <s v="True Shop Central Westville"/>
    <s v="BMA I - North West"/>
    <s v="BMA"/>
  </r>
  <r>
    <s v="RC-62-202608015"/>
    <s v="True Shop Central Westville"/>
    <s v="POS"/>
    <x v="10"/>
    <m/>
    <m/>
    <m/>
    <m/>
    <m/>
    <x v="85"/>
    <s v="สำเร็จ"/>
    <s v="True Shop Central Westville"/>
    <s v="ชำระครบ"/>
    <m/>
    <s v=""/>
    <s v=""/>
    <s v=""/>
    <s v="2IPH173SCM013"/>
    <s v="Sheep Clear Magsafe - iPhone 17 Pro Max"/>
    <n v="1"/>
    <n v="690"/>
    <s v="70.41"/>
    <n v="619.59"/>
    <s v=""/>
    <s v="Sheep Clear"/>
    <x v="59"/>
    <s v="True Shop Central Westville"/>
    <s v="BMA I - North West"/>
    <s v="BMA"/>
  </r>
  <r>
    <s v="RC-171-202608007"/>
    <s v="True Shop Lotus's Bangna-trad"/>
    <s v="POS"/>
    <x v="10"/>
    <s v="0.0"/>
    <n v="0"/>
    <n v="831.78"/>
    <n v="58.22"/>
    <n v="890"/>
    <x v="70"/>
    <s v="สำเร็จ"/>
    <s v="True Shop Lotus's Bangna-trad"/>
    <s v="ชำระครบ"/>
    <m/>
    <s v="KBANK"/>
    <n v="890"/>
    <s v="7/8/2026 14:15"/>
    <s v="5IPH173IMM414"/>
    <s v="iPhone 17 Pro Max Magsafe - Little Marie"/>
    <n v="1"/>
    <n v="990"/>
    <s v="100.0"/>
    <n v="890"/>
    <s v=""/>
    <s v="Disney x Sheep"/>
    <x v="51"/>
    <s v="True Shop Lotus's Bangna-trad"/>
    <s v="BMA IV - South East"/>
    <s v="BMA"/>
  </r>
  <r>
    <s v="RC-125-202608076"/>
    <s v="TRUE - Central Rama 9"/>
    <s v="POS"/>
    <x v="10"/>
    <s v="0.0"/>
    <n v="0"/>
    <n v="925.23"/>
    <n v="64.77"/>
    <n v="990"/>
    <x v="1"/>
    <s v="สำเร็จ"/>
    <s v="True Shop Central Rama 9"/>
    <s v="ชำระครบ"/>
    <m/>
    <s v="KBANK"/>
    <n v="990"/>
    <s v="7/8/2026 14:15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76"/>
    <s v="TRUE - Central Rama 9"/>
    <s v="POS"/>
    <x v="10"/>
    <m/>
    <m/>
    <m/>
    <m/>
    <m/>
    <x v="1"/>
    <s v="สำเร็จ"/>
    <s v="True Shop Central Rama 9"/>
    <s v="ชำระครบ"/>
    <m/>
    <s v=""/>
    <s v=""/>
    <s v=""/>
    <s v="5IPH173IMM503"/>
    <s v="iPhone 17 Pro Max Magsafe - Stitch Travel"/>
    <n v="1"/>
    <n v="990"/>
    <s v="0.0"/>
    <n v="990"/>
    <s v=""/>
    <s v="Disney x Sheep"/>
    <x v="1"/>
    <s v="True Shop Central Rama 9"/>
    <s v="BMA V - Central"/>
    <s v="BMA"/>
  </r>
  <r>
    <s v="RC-25-202608008"/>
    <s v="True Shop Central Plaza Rayong"/>
    <s v="POS"/>
    <x v="10"/>
    <s v="0.0"/>
    <n v="0"/>
    <n v="831.78"/>
    <n v="58.22"/>
    <n v="890"/>
    <x v="576"/>
    <s v="สำเร็จ"/>
    <s v="True Shop Central Plaza Rayong"/>
    <s v="ชำระครบ"/>
    <m/>
    <s v="KBANK"/>
    <n v="890"/>
    <s v="7/8/2026 14:09"/>
    <s v="4IPH170IMM524"/>
    <s v="Sheep Canvas 17 - Pompompurin"/>
    <n v="1"/>
    <n v="990"/>
    <s v="100.0"/>
    <n v="890"/>
    <s v=""/>
    <s v="Sanrio x Sheep"/>
    <x v="20"/>
    <s v="True Shop Central Plaza Rayong"/>
    <s v="UPC - East"/>
    <s v="UPC II"/>
  </r>
  <r>
    <s v="RC-197-202608005"/>
    <s v="True Shop Central Udon Thani (D)"/>
    <s v="POS"/>
    <x v="10"/>
    <s v="0.0"/>
    <n v="0"/>
    <n v="925.23"/>
    <n v="64.77"/>
    <n v="990"/>
    <x v="466"/>
    <s v="สำเร็จ"/>
    <s v="True Shop Central Udon Thani (D)"/>
    <s v="ชำระครบ"/>
    <m/>
    <s v="KBANK"/>
    <n v="990"/>
    <s v="7/8/2026 13:56"/>
    <s v="4IPH172IMM516"/>
    <s v="Sheep Canvas 17 Pro - Cinnamoroll"/>
    <n v="1"/>
    <n v="990"/>
    <s v="0.0"/>
    <n v="990"/>
    <s v=""/>
    <s v="Sanrio x Sheep"/>
    <x v="62"/>
    <s v="True Shop Central Udon Thani (D)"/>
    <s v="UPC - Upper Northeast"/>
    <s v="UPC I"/>
  </r>
  <r>
    <s v="RC-135-202608007"/>
    <s v="True Shop Central Phitsanulok"/>
    <s v="POS"/>
    <x v="10"/>
    <s v="0.0"/>
    <n v="0"/>
    <n v="831.78"/>
    <n v="58.22"/>
    <n v="890"/>
    <x v="410"/>
    <s v="สำเร็จ"/>
    <s v="True Shop Central Phitsanulok"/>
    <s v="ชำระครบ"/>
    <m/>
    <s v="KBANK"/>
    <n v="890"/>
    <s v="7/8/2026 13:52"/>
    <s v="9IPH173IMM515"/>
    <s v="iPhone 17 Pro Max Magsafe - Kawaii Monchhichi"/>
    <n v="1"/>
    <n v="990"/>
    <s v="100.0"/>
    <n v="890"/>
    <s v=""/>
    <s v="Monchhichi TH"/>
    <x v="28"/>
    <s v="True Shop Central Phitsanulok"/>
    <s v="UPC - Lower North"/>
    <s v="UPC I"/>
  </r>
  <r>
    <s v="RC-179-202608015"/>
    <s v="True Shop Megabangna"/>
    <s v="POS"/>
    <x v="10"/>
    <s v="0.0"/>
    <n v="0"/>
    <n v="551.4"/>
    <n v="38.6"/>
    <n v="590"/>
    <x v="13"/>
    <s v="สำเร็จ"/>
    <s v="True Shop Mega Bangna"/>
    <s v="ชำระครบ"/>
    <m/>
    <s v="KBANK"/>
    <n v="590"/>
    <s v="7/8/2026 13:34"/>
    <s v="2IPH171SCM013"/>
    <s v="Sheep Clear Magsafe - iPhone Air"/>
    <n v="1"/>
    <n v="690"/>
    <s v="100.0"/>
    <n v="590"/>
    <s v=""/>
    <s v="Sheep Clear"/>
    <x v="11"/>
    <s v="True Shop Mega Bangna"/>
    <s v="BMA IV - South East"/>
    <s v="BMA"/>
  </r>
  <r>
    <s v="RC-208-202608013"/>
    <s v="True Shop Central Khonkaen"/>
    <s v="POS"/>
    <x v="10"/>
    <s v="0.0"/>
    <n v="0"/>
    <n v="551.4"/>
    <n v="38.6"/>
    <n v="590"/>
    <x v="577"/>
    <s v="สำเร็จ"/>
    <s v="True Shop Central Khonkaen"/>
    <s v="ชำระครบ"/>
    <m/>
    <s v="KBANK"/>
    <n v="590"/>
    <s v="7/8/2026 13:30"/>
    <s v="2IPH172SCM013"/>
    <s v="Sheep Clear Magsafe - iPhone 17 Pro"/>
    <n v="1"/>
    <n v="690"/>
    <s v="100.0"/>
    <n v="590"/>
    <s v=""/>
    <s v="Sheep Clear"/>
    <x v="13"/>
    <s v="True Shop Central Khonkaen"/>
    <s v="UPC - Upper Northeast"/>
    <s v="UPC I"/>
  </r>
  <r>
    <s v="RC-141-202608007"/>
    <s v="True Shop The mall Bangkapi"/>
    <s v="POS"/>
    <x v="10"/>
    <s v="0.0"/>
    <n v="0"/>
    <n v="551.4"/>
    <n v="38.6"/>
    <n v="590"/>
    <x v="4"/>
    <s v="สำเร็จ"/>
    <s v="True Shop The Mall Bangkapi"/>
    <s v="ชำระครบ"/>
    <m/>
    <s v="KBANK"/>
    <n v="590"/>
    <s v="7/8/2026 13:06"/>
    <s v="2IPH173SCM020"/>
    <s v="Sheep Canvas Clear Purple - iPhone 17 Pro Max"/>
    <n v="1"/>
    <n v="690"/>
    <s v="100.0"/>
    <n v="590"/>
    <s v=""/>
    <s v="Sheep Clear"/>
    <x v="4"/>
    <s v="True Shop The Mall Bangkapi"/>
    <s v="BMA IV - South East"/>
    <s v="BMA"/>
  </r>
  <r>
    <s v="RC-191-202608004"/>
    <s v="True Shop Central Festival Pattaya (D)"/>
    <s v="POS"/>
    <x v="10"/>
    <s v="0.0"/>
    <n v="0"/>
    <n v="271.02999999999997"/>
    <n v="18.97"/>
    <n v="290"/>
    <x v="578"/>
    <s v="สำเร็จ"/>
    <s v="True Shop Central Festival Pattaya (D)"/>
    <s v="ชำระครบ"/>
    <m/>
    <s v="TTB"/>
    <n v="290"/>
    <s v="7/8/2026 12:55"/>
    <s v="2SCP172BCG013"/>
    <s v="Sheep Bullet Camera Glass Clear iPhone 17 Pro /17 Pro Max"/>
    <n v="1"/>
    <n v="290"/>
    <s v="0.0"/>
    <n v="290"/>
    <s v=""/>
    <s v="Screen Protector"/>
    <x v="91"/>
    <s v="True Shop Central Festival Pattaya (D)"/>
    <s v="UPC - East"/>
    <s v="UPC II"/>
  </r>
  <r>
    <s v="RC-129-202608009"/>
    <s v="True Shop Central Ladprao"/>
    <s v="POS"/>
    <x v="10"/>
    <s v="0.0"/>
    <n v="0"/>
    <n v="551.4"/>
    <n v="38.6"/>
    <n v="590"/>
    <x v="274"/>
    <s v="สำเร็จ"/>
    <s v="True Shop Central Ladprao"/>
    <s v="ชำระครบ"/>
    <m/>
    <s v="KBANK"/>
    <n v="590"/>
    <s v="7/8/2026 12:52"/>
    <s v="2IPH172SCM013"/>
    <s v="Sheep Clear Magsafe - iPhone 17 Pro"/>
    <n v="1"/>
    <n v="690"/>
    <s v="100.0"/>
    <n v="590"/>
    <s v=""/>
    <s v="Sheep Clear"/>
    <x v="82"/>
    <s v="True Shop Central Ladprao"/>
    <s v="BMA I - North West"/>
    <s v="BMA"/>
  </r>
  <r>
    <s v="RC-114-202608010"/>
    <s v="True Shop Robinson Kanchanaburi"/>
    <s v="POS"/>
    <x v="10"/>
    <s v="0.0"/>
    <n v="0"/>
    <n v="925.23"/>
    <n v="64.77"/>
    <n v="990"/>
    <x v="73"/>
    <s v="สำเร็จ"/>
    <s v="True Shop Robinson Kanchanaburi"/>
    <s v="ชำระครบ"/>
    <m/>
    <s v="TTB"/>
    <n v="990"/>
    <s v="7/8/2026 12:47"/>
    <s v="5IPH173IMM559"/>
    <s v="Sheep Canvas 17 Pro Max - Toy Story 5"/>
    <n v="1"/>
    <n v="990"/>
    <s v="0.0"/>
    <n v="990"/>
    <s v=""/>
    <s v="Disney x Sheep"/>
    <x v="40"/>
    <s v="True Shop Robinson Kanchanaburi"/>
    <s v="UPC - West"/>
    <s v="UPC II"/>
  </r>
  <r>
    <s v="RC-145-202608004"/>
    <s v="True Shop Seacon Bangkae"/>
    <s v="POS"/>
    <x v="10"/>
    <s v="0.0"/>
    <n v="0"/>
    <n v="326.17"/>
    <n v="22.83"/>
    <n v="349"/>
    <x v="250"/>
    <s v="สำเร็จ"/>
    <s v="True Shop Seacon Bangkae"/>
    <s v="ชำระครบ"/>
    <m/>
    <s v="KBANK"/>
    <n v="349"/>
    <s v="7/8/2026 12:34"/>
    <s v="9PHC999CHR515"/>
    <s v="Phone Charm - Kawaii Monchhichi"/>
    <n v="1"/>
    <n v="349"/>
    <s v="0.0"/>
    <n v="349"/>
    <s v=""/>
    <s v="Monchhichi TH"/>
    <x v="19"/>
    <s v="True Shop Seacon Bangkae"/>
    <s v="BMA II - South West"/>
    <s v="BMA"/>
  </r>
  <r>
    <s v="RC-92-202608009"/>
    <s v="True Shop Lotus's Fang Chiangmai"/>
    <s v="POS"/>
    <x v="10"/>
    <s v="0.0"/>
    <n v="0"/>
    <n v="925.23"/>
    <n v="64.77"/>
    <n v="990"/>
    <x v="575"/>
    <s v="สำเร็จ"/>
    <s v="True Shop Lotus's Fang Chiangmai"/>
    <s v="ชำระครบ"/>
    <m/>
    <s v="KBANK"/>
    <n v="990"/>
    <s v="7/8/2026 12:29"/>
    <s v="9IPH173IMM515"/>
    <s v="iPhone 17 Pro Max Magsafe - Kawaii Monchhichi"/>
    <n v="1"/>
    <n v="990"/>
    <s v="0.0"/>
    <n v="990"/>
    <s v=""/>
    <s v="Monchhichi TH"/>
    <x v="49"/>
    <s v="True Shop Lotus's Fang Chiangmai"/>
    <s v="UPC - Upper North"/>
    <s v="UPC I"/>
  </r>
  <r>
    <s v="RC-152-202608008"/>
    <s v="True Shop Future Park Rangsit(H)"/>
    <s v="POS"/>
    <x v="10"/>
    <s v="0.0"/>
    <n v="0"/>
    <n v="551.4"/>
    <n v="38.6"/>
    <n v="590"/>
    <x v="115"/>
    <s v="สำเร็จ"/>
    <s v="True Shop Future Park Rangsit(H)"/>
    <s v="ชำระครบ"/>
    <m/>
    <s v="KBANK"/>
    <n v="590"/>
    <s v="7/8/2026 12:19"/>
    <s v="2IPH173SCM003"/>
    <s v="Sheep Canvas Clear Pink - iPhone 17 Pro Max"/>
    <n v="1"/>
    <n v="690"/>
    <s v="100.0"/>
    <n v="590"/>
    <s v=""/>
    <s v="Sheep Clear"/>
    <x v="66"/>
    <s v="True Shop Future Park Rangsit(H)"/>
    <s v="BMA III - North East"/>
    <s v="BMA"/>
  </r>
  <r>
    <s v="RC-209-202608005"/>
    <s v="True Shop Central Plaza Udonthani"/>
    <s v="POS"/>
    <x v="10"/>
    <s v="0.0"/>
    <n v="0"/>
    <n v="831.78"/>
    <n v="58.22"/>
    <n v="890"/>
    <x v="579"/>
    <s v="สำเร็จ"/>
    <s v="True Shop Central Plaza Udonthani"/>
    <s v="ชำระครบ"/>
    <m/>
    <s v="KBANK"/>
    <n v="890"/>
    <s v="7/8/2026 12:14"/>
    <s v="5IPH172IMM527"/>
    <s v="iPhone 17 Pro Magsafe - Mickey and Friends"/>
    <n v="1"/>
    <n v="990"/>
    <s v="100.0"/>
    <n v="890"/>
    <s v=""/>
    <s v="Disney x Sheep"/>
    <x v="63"/>
    <s v="True Shop Central Plaza Udonthani"/>
    <s v="UPC - Upper Northeast"/>
    <s v="UPC I"/>
  </r>
  <r>
    <s v="RC-92-202608008"/>
    <s v="True Shop Lotus's Fang Chiangmai"/>
    <s v="POS"/>
    <x v="10"/>
    <s v="0.0"/>
    <n v="0"/>
    <n v="925.23"/>
    <n v="64.77"/>
    <n v="990"/>
    <x v="575"/>
    <s v="สำเร็จ"/>
    <s v="True Shop Lotus's Fang Chiangmai"/>
    <s v="ชำระครบ"/>
    <m/>
    <s v="KBANK"/>
    <n v="990"/>
    <s v="7/8/2026 12:07"/>
    <s v="9IPH173IMM474"/>
    <s v="iPhone 17 Pro Max Magsafe - Peanuts"/>
    <n v="1"/>
    <n v="990"/>
    <s v="0.0"/>
    <n v="990"/>
    <s v=""/>
    <s v="Sheep x Peanuts"/>
    <x v="49"/>
    <s v="True Shop Lotus's Fang Chiangmai"/>
    <s v="UPC - Upper North"/>
    <s v="UPC I"/>
  </r>
  <r>
    <s v="RC-161-202608001"/>
    <s v="True Shop Central Plaza Salaya"/>
    <s v="POS"/>
    <x v="10"/>
    <s v="0.0"/>
    <n v="0"/>
    <n v="738.32"/>
    <n v="51.68"/>
    <n v="790"/>
    <x v="580"/>
    <s v="สำเร็จ"/>
    <s v="True Shop Central Plaza Salaya"/>
    <s v="ชำระครบ"/>
    <m/>
    <s v="KBANK"/>
    <n v="790"/>
    <s v="7/8/2026 11:57"/>
    <s v="5ACC999MWS560"/>
    <s v="Sheep Phone Wallet Stand - The Cowboy"/>
    <n v="1"/>
    <n v="790"/>
    <s v="0.0"/>
    <n v="790"/>
    <s v=""/>
    <s v="Disney x Sheep"/>
    <x v="24"/>
    <s v="True Shop Central Plaza Salaya"/>
    <s v="UPC - West"/>
    <s v="UPC II"/>
  </r>
  <r>
    <s v="RC-62-202608014"/>
    <s v="True Shop Central Westville"/>
    <s v="POS"/>
    <x v="10"/>
    <s v="0.0"/>
    <n v="0"/>
    <n v="1009.35"/>
    <n v="70.650000000000006"/>
    <n v="1080"/>
    <x v="133"/>
    <s v="สำเร็จ"/>
    <s v="True Shop Central Westville"/>
    <s v="ชำระครบ"/>
    <m/>
    <s v="KBANK"/>
    <n v="1080"/>
    <s v="7/8/2026 11:50"/>
    <s v="2IPH173SCM013"/>
    <s v="Sheep Clear Magsafe - iPhone 17 Pro Max"/>
    <n v="1"/>
    <n v="690"/>
    <s v="0.0"/>
    <n v="690"/>
    <s v=""/>
    <s v="Sheep Clear"/>
    <x v="59"/>
    <s v="True Shop Central Westville"/>
    <s v="BMA I - North West"/>
    <s v="BMA"/>
  </r>
  <r>
    <s v="RC-62-202608014"/>
    <s v="True Shop Central Westville"/>
    <s v="POS"/>
    <x v="10"/>
    <m/>
    <m/>
    <m/>
    <m/>
    <m/>
    <x v="133"/>
    <s v="สำเร็จ"/>
    <s v="True Shop Central Westville"/>
    <s v="ชำระครบ"/>
    <m/>
    <s v=""/>
    <s v=""/>
    <s v=""/>
    <s v="2SCP172BCG002"/>
    <s v="Sheep Bullet Camera Glass iPhone 17 Pro /17 Pro Max - Natural Titanium"/>
    <n v="1"/>
    <n v="390"/>
    <s v="0.0"/>
    <n v="390"/>
    <s v=""/>
    <s v="Screen Protector"/>
    <x v="59"/>
    <s v="True Shop Central Westville"/>
    <s v="BMA I - North West"/>
    <s v="BMA"/>
  </r>
  <r>
    <s v="RC-125-202608075"/>
    <s v="TRUE - Central Rama 9"/>
    <s v="POS"/>
    <x v="10"/>
    <s v="0.0"/>
    <n v="0"/>
    <n v="364.49"/>
    <n v="25.51"/>
    <n v="390"/>
    <x v="1"/>
    <s v="สำเร็จ"/>
    <s v="True Shop Central Rama 9"/>
    <s v="ชำระครบ"/>
    <m/>
    <s v="KBANK"/>
    <n v="390"/>
    <s v="7/8/2026 11:44"/>
    <s v="4ACC999MWL520"/>
    <s v="Sheep Phone Wallet - Hello Kitty"/>
    <n v="1"/>
    <n v="390"/>
    <s v="0.0"/>
    <n v="390"/>
    <s v=""/>
    <s v="Sanrio x Sheep"/>
    <x v="1"/>
    <s v="True Shop Central Rama 9"/>
    <s v="BMA V - Central"/>
    <s v="BMA"/>
  </r>
  <r>
    <s v="RC-202-202608005"/>
    <s v="True Shop The Mall Korat (D)"/>
    <s v="POS"/>
    <x v="10"/>
    <s v="0.0"/>
    <n v="0"/>
    <n v="925.23"/>
    <n v="64.77"/>
    <n v="990"/>
    <x v="12"/>
    <s v="สำเร็จ"/>
    <s v="True Shop The Mall Korat (D)"/>
    <s v="ชำระครบ"/>
    <m/>
    <s v="KBANK"/>
    <n v="990"/>
    <s v="7/8/2026 11:34"/>
    <s v="5IPH171IMM413"/>
    <s v="iPhone Air Magsafe - 101 Dalmatians"/>
    <n v="1"/>
    <n v="990"/>
    <s v="0.0"/>
    <n v="990"/>
    <s v=""/>
    <s v="Disney x Sheep"/>
    <x v="88"/>
    <s v="True Shop The Mall Korat (D)"/>
    <s v="UPC - Lower Northeast"/>
    <s v="UPC I"/>
  </r>
  <r>
    <s v="RC-202-202608004"/>
    <s v="True Shop The Mall Korat (D)"/>
    <s v="POS"/>
    <x v="10"/>
    <s v="0.0"/>
    <n v="0"/>
    <n v="457.94"/>
    <n v="32.06"/>
    <n v="490"/>
    <x v="12"/>
    <s v="สำเร็จ"/>
    <s v="True Shop The Mall Korat (D)"/>
    <s v="ชำระครบ"/>
    <m/>
    <s v="KBANK"/>
    <n v="490"/>
    <s v="7/8/2026 11:34"/>
    <s v="2SIP171SPC013"/>
    <s v="Sheep Screen Protector Clear - iPhone Air"/>
    <n v="1"/>
    <n v="490"/>
    <s v="0.0"/>
    <n v="490"/>
    <s v=""/>
    <s v="Screen Protector"/>
    <x v="88"/>
    <s v="True Shop The Mall Korat (D)"/>
    <s v="UPC - Lower Northeast"/>
    <s v="UPC I"/>
  </r>
  <r>
    <s v="RC-185-202608002"/>
    <s v="True Shop Future Park Rangsit (2 nd.) (D)"/>
    <s v="POS"/>
    <x v="10"/>
    <s v="0.0"/>
    <n v="0"/>
    <n v="831.78"/>
    <n v="58.22"/>
    <n v="890"/>
    <x v="342"/>
    <s v="สำเร็จ"/>
    <s v="True Shop Future Park Rangsit (2 nd.) (D)"/>
    <s v="ชำระครบ"/>
    <m/>
    <s v="KBANK"/>
    <n v="890"/>
    <s v="7/8/2026 11:28"/>
    <s v="9IPH173IMM515"/>
    <s v="iPhone 17 Pro Max Magsafe - Kawaii Monchhichi"/>
    <n v="1"/>
    <n v="990"/>
    <s v="100.0"/>
    <n v="890"/>
    <s v=""/>
    <s v="Monchhichi TH"/>
    <x v="76"/>
    <s v="True Shop Future Park Rangsit (2 nd.) (D)"/>
    <s v="BMA III - North East"/>
    <s v="BMA"/>
  </r>
  <r>
    <s v="RC-73-202608006"/>
    <s v="True Shop The Mall Nakhonratchasima 3Fl."/>
    <s v="POS"/>
    <x v="10"/>
    <s v="0.0"/>
    <n v="0"/>
    <n v="925.23"/>
    <n v="64.77"/>
    <n v="990"/>
    <x v="365"/>
    <s v="สำเร็จ"/>
    <s v="True Shop The Mall Nakhonratchasima 3Fl."/>
    <s v="ชำระครบ"/>
    <m/>
    <s v="KBANK"/>
    <n v="990"/>
    <s v="7/8/2026 10:17"/>
    <s v="5IPH173IMM559"/>
    <s v="Sheep Canvas 17 Pro Max - Toy Story 5"/>
    <n v="1"/>
    <n v="990"/>
    <s v="0.0"/>
    <n v="990"/>
    <s v=""/>
    <s v="Disney x Sheep"/>
    <x v="36"/>
    <s v="True Shop The Mall Nakhonratchasima 3Fl."/>
    <s v="UPC - Lower Northeast"/>
    <s v="UPC I"/>
  </r>
  <r>
    <s v="RC-208-202608012"/>
    <s v="True Shop Central Khonkaen"/>
    <s v="POS"/>
    <x v="11"/>
    <s v="0.0"/>
    <n v="0"/>
    <n v="831.78"/>
    <n v="58.22"/>
    <n v="890"/>
    <x v="577"/>
    <s v="สำเร็จ"/>
    <s v="True Shop Central Khonkaen"/>
    <s v="ชำระครบ"/>
    <m/>
    <s v="KBANK"/>
    <n v="890"/>
    <s v="6/8/2026 21:05"/>
    <s v="4IPH173IMM524"/>
    <s v="Sheep Canvas 17 Pro Max - Pompompurin"/>
    <n v="1"/>
    <n v="990"/>
    <s v="100.0"/>
    <n v="890"/>
    <s v=""/>
    <s v="Sanrio x Sheep"/>
    <x v="13"/>
    <s v="True Shop Central Khonkaen"/>
    <s v="UPC - Upper Northeast"/>
    <s v="UPC I"/>
  </r>
  <r>
    <s v="RC-125-202608074"/>
    <s v="TRUE - Central Rama 9"/>
    <s v="POS"/>
    <x v="11"/>
    <s v="0.0"/>
    <n v="0"/>
    <n v="326.17"/>
    <n v="22.83"/>
    <n v="349"/>
    <x v="17"/>
    <s v="สำเร็จ"/>
    <s v="True Shop Central Rama 9"/>
    <s v="ชำระครบ"/>
    <m/>
    <s v="KBANK"/>
    <n v="349"/>
    <s v="6/8/2026 20:58"/>
    <s v="5ACC999SGM534"/>
    <s v="Griptok Magsafe - Nick Wilde"/>
    <n v="1"/>
    <n v="349"/>
    <s v="0.0"/>
    <n v="349"/>
    <s v=""/>
    <s v="Disney x Sheep"/>
    <x v="1"/>
    <s v="True Shop Central Rama 9"/>
    <s v="BMA V - Central"/>
    <s v="BMA"/>
  </r>
  <r>
    <s v="RC-62-202608013"/>
    <s v="True Shop Central Westville"/>
    <s v="POS"/>
    <x v="11"/>
    <s v="0.0"/>
    <n v="0"/>
    <n v="1522.43"/>
    <n v="106.57"/>
    <n v="1629"/>
    <x v="85"/>
    <s v="สำเร็จ"/>
    <s v="True Shop Central Westville"/>
    <s v="ชำระครบ"/>
    <m/>
    <s v="KBANK"/>
    <n v="1629"/>
    <s v="6/8/2026 20:48"/>
    <s v="2SCP172BCG090"/>
    <s v="Sheep Bullet Camera Glass iPhone 17 Pro /17 Pro Max - Silver"/>
    <n v="1"/>
    <n v="390"/>
    <s v="22.56"/>
    <n v="367.44"/>
    <s v=""/>
    <s v="Screen Protector"/>
    <x v="59"/>
    <s v="True Shop Central Westville"/>
    <s v="BMA I - North West"/>
    <s v="BMA"/>
  </r>
  <r>
    <s v="RC-62-202608013"/>
    <s v="True Shop Central Westville"/>
    <s v="POS"/>
    <x v="11"/>
    <m/>
    <m/>
    <m/>
    <m/>
    <m/>
    <x v="85"/>
    <s v="สำเร็จ"/>
    <s v="True Shop Central Westville"/>
    <s v="ชำระครบ"/>
    <m/>
    <s v=""/>
    <s v=""/>
    <s v=""/>
    <s v="4PHC999CHR522"/>
    <s v="Sheep Phone Charm - Little Twin Stars"/>
    <n v="1"/>
    <n v="349"/>
    <s v="20.19"/>
    <n v="328.81"/>
    <s v=""/>
    <s v="Sanrio x Sheep"/>
    <x v="59"/>
    <s v="True Shop Central Westville"/>
    <s v="BMA I - North West"/>
    <s v="BMA"/>
  </r>
  <r>
    <s v="RC-62-202608013"/>
    <s v="True Shop Central Westville"/>
    <s v="POS"/>
    <x v="11"/>
    <m/>
    <m/>
    <m/>
    <m/>
    <m/>
    <x v="85"/>
    <s v="สำเร็จ"/>
    <s v="True Shop Central Westville"/>
    <s v="ชำระครบ"/>
    <m/>
    <s v=""/>
    <s v=""/>
    <s v=""/>
    <s v="4IPH173IMM522"/>
    <s v="Sheep Canvas 17 Pro Max - Little Twin Stars"/>
    <n v="1"/>
    <n v="990"/>
    <s v="57.25"/>
    <n v="932.75"/>
    <s v=""/>
    <s v="Sanrio x Sheep"/>
    <x v="59"/>
    <s v="True Shop Central Westville"/>
    <s v="BMA I - North West"/>
    <s v="BMA"/>
  </r>
  <r>
    <s v="RC-125-202608073"/>
    <s v="TRUE - Central Rama 9"/>
    <s v="POS"/>
    <x v="11"/>
    <s v="0.0"/>
    <n v="0"/>
    <n v="925.23"/>
    <n v="64.77"/>
    <n v="990"/>
    <x v="17"/>
    <s v="สำเร็จ"/>
    <s v="True Shop Central Rama 9"/>
    <s v="ชำระครบ"/>
    <m/>
    <s v="KBANK"/>
    <n v="990"/>
    <s v="6/8/2026 20:45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73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IPH173IMM520"/>
    <s v="Sheep Canvas 17 Pro Max - Hello Kitty"/>
    <n v="1"/>
    <n v="990"/>
    <s v="0.0"/>
    <n v="990"/>
    <s v=""/>
    <s v="Sanrio x Sheep"/>
    <x v="1"/>
    <s v="True Shop Central Rama 9"/>
    <s v="BMA V - Central"/>
    <s v="BMA"/>
  </r>
  <r>
    <s v="RC-110-202608004"/>
    <s v="True Shop Big C Bandung Udonthani"/>
    <s v="POS"/>
    <x v="11"/>
    <s v="0.0"/>
    <n v="0"/>
    <n v="326.17"/>
    <n v="22.83"/>
    <n v="349"/>
    <x v="12"/>
    <s v="สำเร็จ"/>
    <s v="True Shop Big C Bandung Udonthani"/>
    <s v="ชำระครบ"/>
    <m/>
    <s v="KBANK"/>
    <n v="349"/>
    <s v="6/8/2026 20:14"/>
    <s v="4ACC999SGM520"/>
    <s v="Sheep Phone Grip - Hello Kitty"/>
    <n v="1"/>
    <n v="349"/>
    <s v="0.0"/>
    <n v="349"/>
    <s v=""/>
    <s v="Sanrio x Sheep"/>
    <x v="93"/>
    <s v="True Shop Big C Bandung Udonthani"/>
    <s v="UPC - Upper Northeast"/>
    <s v="UPC I"/>
  </r>
  <r>
    <s v="RC-62-202608012"/>
    <s v="True Shop Central Westville"/>
    <s v="POS"/>
    <x v="11"/>
    <s v="0.0"/>
    <n v="0"/>
    <n v="364.49"/>
    <n v="25.51"/>
    <n v="390"/>
    <x v="85"/>
    <s v="สำเร็จ"/>
    <s v="True Shop Central Westville"/>
    <s v="ชำระครบ"/>
    <m/>
    <s v="KBANK"/>
    <n v="390"/>
    <s v="6/8/2026 20:10"/>
    <s v="2SCP172BCG004"/>
    <s v="Sheep Bullet Camera Glass iPhone 17 Pro /17 Pro Max - Blue"/>
    <n v="1"/>
    <n v="390"/>
    <s v="0.0"/>
    <n v="390"/>
    <s v=""/>
    <s v="Screen Protector"/>
    <x v="59"/>
    <s v="True Shop Central Westville"/>
    <s v="BMA I - North West"/>
    <s v="BMA"/>
  </r>
  <r>
    <s v="RC-125-202608072"/>
    <s v="TRUE - Central Rama 9"/>
    <s v="POS"/>
    <x v="11"/>
    <s v="0.00"/>
    <n v="0"/>
    <n v="1225.23"/>
    <n v="85.77"/>
    <n v="1311"/>
    <x v="17"/>
    <s v="สำเร็จ"/>
    <s v="True Shop Central Rama 9"/>
    <s v="ชำระครบ"/>
    <m/>
    <s v="KBANK"/>
    <n v="1311"/>
    <s v="6/8/2026 20:05"/>
    <s v="9SSC506IMM514"/>
    <s v="Sheep Canvas S26 Ultra - Monchhichi"/>
    <n v="1"/>
    <n v="990"/>
    <s v="49.50"/>
    <n v="940.5"/>
    <s v=""/>
    <s v="Monchhichi TH"/>
    <x v="1"/>
    <s v="True Shop Central Rama 9"/>
    <s v="BMA V - Central"/>
    <s v="BMA"/>
  </r>
  <r>
    <s v="RC-125-202608072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9ACC999MWL514"/>
    <s v="Magsafe Wallet - Monchhichi"/>
    <n v="1"/>
    <n v="390"/>
    <s v="19.50"/>
    <n v="370.5"/>
    <s v=""/>
    <s v="Monchhichi TH"/>
    <x v="1"/>
    <s v="True Shop Central Rama 9"/>
    <s v="BMA V - Central"/>
    <s v="BMA"/>
  </r>
  <r>
    <s v="RC-125-202608072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TRUE0390"/>
    <s v="Pre-Order TR - 390"/>
    <n v="1"/>
    <n v="0"/>
    <s v=""/>
    <n v="0"/>
    <s v=""/>
    <s v="TRUE ONLY"/>
    <x v="1"/>
    <s v="True Shop Central Rama 9"/>
    <s v="BMA V - Central"/>
    <s v="BMA"/>
  </r>
  <r>
    <s v="RC-62-202608011"/>
    <s v="True Shop Central Westville"/>
    <s v="POS"/>
    <x v="11"/>
    <s v="0.0"/>
    <n v="0"/>
    <n v="1289.72"/>
    <n v="90.28"/>
    <n v="1380"/>
    <x v="85"/>
    <s v="สำเร็จ"/>
    <s v="True Shop Central Westville"/>
    <s v="ชำระครบ"/>
    <m/>
    <s v="KBANK"/>
    <n v="1380"/>
    <s v="6/8/2026 19:59"/>
    <s v="2SIP172SGP013"/>
    <s v="Sheep Screen Protector Privacy Glass - iPhone 17 Pro"/>
    <n v="1"/>
    <n v="690"/>
    <s v="0.0"/>
    <n v="690"/>
    <s v=""/>
    <s v="Screen Protector"/>
    <x v="59"/>
    <s v="True Shop Central Westville"/>
    <s v="BMA I - North West"/>
    <s v="BMA"/>
  </r>
  <r>
    <s v="RC-62-202608011"/>
    <s v="True Shop Central Westville"/>
    <s v="POS"/>
    <x v="11"/>
    <m/>
    <m/>
    <m/>
    <m/>
    <m/>
    <x v="85"/>
    <s v="สำเร็จ"/>
    <s v="True Shop Central Westville"/>
    <s v="ชำระครบ"/>
    <m/>
    <s v=""/>
    <s v=""/>
    <s v=""/>
    <s v="2IPH172SCM013"/>
    <s v="Sheep Clear Magsafe - iPhone 17 Pro"/>
    <n v="1"/>
    <n v="690"/>
    <s v="0.0"/>
    <n v="690"/>
    <s v=""/>
    <s v="Sheep Clear"/>
    <x v="59"/>
    <s v="True Shop Central Westville"/>
    <s v="BMA I - North West"/>
    <s v="BMA"/>
  </r>
  <r>
    <s v="RC-67-202608003"/>
    <s v="True Shop Central Festival Samui Suratthani"/>
    <s v="POS"/>
    <x v="11"/>
    <s v="0.0"/>
    <n v="0"/>
    <n v="185.98"/>
    <n v="13.02"/>
    <n v="199"/>
    <x v="473"/>
    <s v="สำเร็จ"/>
    <s v="True Shop Central Festival Samui Suratthani"/>
    <s v="ชำระครบ"/>
    <m/>
    <s v="TTB"/>
    <n v="199"/>
    <s v="6/8/2026 19:59"/>
    <s v="8ACC999MWL485"/>
    <s v="Magsafe Wallet - Shiro Playtime"/>
    <n v="1"/>
    <n v="199"/>
    <s v="0.0"/>
    <n v="199"/>
    <s v=""/>
    <s v="Shiro"/>
    <x v="86"/>
    <s v="True Shop Central Festival Samui Suratthani"/>
    <s v="UPC - Upper South"/>
    <s v="UPC II"/>
  </r>
  <r>
    <s v="RC-133-202608021"/>
    <s v="True Shop Central Chanthaburi"/>
    <s v="POS"/>
    <x v="11"/>
    <s v="0.0"/>
    <n v="0"/>
    <n v="925.23"/>
    <n v="64.77"/>
    <n v="990"/>
    <x v="290"/>
    <s v="สำเร็จ"/>
    <s v="True Shop Central Chanthaburi"/>
    <s v="ชำระครบ"/>
    <m/>
    <s v="KBANK"/>
    <n v="990"/>
    <s v="6/8/2026 19:56"/>
    <s v="9IPH173IMM515"/>
    <s v="iPhone 17 Pro Max Magsafe - Kawaii Monchhichi"/>
    <n v="1"/>
    <n v="990"/>
    <s v="0.0"/>
    <n v="990"/>
    <s v=""/>
    <s v="Monchhichi TH"/>
    <x v="2"/>
    <s v="True Shop Central Chanthaburi"/>
    <s v="UPC - East"/>
    <s v="UPC II"/>
  </r>
  <r>
    <s v="RC-151-202608006"/>
    <s v="True Shop Central Plaza Suratthani"/>
    <s v="POS"/>
    <x v="11"/>
    <s v="0.0"/>
    <n v="0"/>
    <n v="831.78"/>
    <n v="58.22"/>
    <n v="890"/>
    <x v="12"/>
    <s v="สำเร็จ"/>
    <s v="True Shop Central Plaza Suratthani"/>
    <s v="ชำระครบ"/>
    <m/>
    <s v="KBANK"/>
    <n v="890"/>
    <s v="6/8/2026 19:54"/>
    <s v="5IPH171IMM526"/>
    <s v="iPhone Air Magsafe - Mickey Mouse"/>
    <n v="1"/>
    <n v="990"/>
    <s v="100.0"/>
    <n v="890"/>
    <s v=""/>
    <s v="Disney x Sheep"/>
    <x v="5"/>
    <s v="True Shop Central Plaza Suratthani"/>
    <s v="UPC - Upper South"/>
    <s v="UPC II"/>
  </r>
  <r>
    <s v="RC-125-202608071"/>
    <s v="TRUE - Central Rama 9"/>
    <s v="POS"/>
    <x v="11"/>
    <s v="0.0"/>
    <n v="0"/>
    <n v="925.23"/>
    <n v="64.77"/>
    <n v="990"/>
    <x v="17"/>
    <s v="สำเร็จ"/>
    <s v="True Shop Central Rama 9"/>
    <s v="ชำระครบ"/>
    <m/>
    <s v="KBANK"/>
    <n v="990"/>
    <s v="6/8/2026 19:49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71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9IPH172IMM515"/>
    <s v="iPhone 17 Pro Magsafe - Kawaii Monchhichi"/>
    <n v="1"/>
    <n v="990"/>
    <s v="0.0"/>
    <n v="990"/>
    <s v=""/>
    <s v="Monchhichi TH"/>
    <x v="1"/>
    <s v="True Shop Central Rama 9"/>
    <s v="BMA V - Central"/>
    <s v="BMA"/>
  </r>
  <r>
    <s v="RC-83-202608003"/>
    <s v="True Shop Central Plaza Ramindra 1FL."/>
    <s v="POS"/>
    <x v="11"/>
    <s v="0.0"/>
    <n v="0"/>
    <n v="831.78"/>
    <n v="58.22"/>
    <n v="890"/>
    <x v="319"/>
    <s v="สำเร็จ"/>
    <s v="True Shop Central Plaza Ramindra 1FL."/>
    <s v="ชำระครบ"/>
    <m/>
    <s v="KBANK"/>
    <n v="890"/>
    <s v="6/8/2026 19:42"/>
    <s v="9IPH170IMM507"/>
    <s v="iPhone 17 Magsafe - Momorei Rico"/>
    <n v="1"/>
    <n v="990"/>
    <s v="100.0"/>
    <n v="890"/>
    <s v=""/>
    <s v="Momorei"/>
    <x v="75"/>
    <s v="True Shop Central Plaza Ramindra 1FL."/>
    <s v="BMA I - North West"/>
    <s v="BMA"/>
  </r>
  <r>
    <s v="RC-152-202608007"/>
    <s v="True Shop Future Park Rangsit(H)"/>
    <s v="POS"/>
    <x v="11"/>
    <s v="0.0"/>
    <n v="0"/>
    <n v="551.4"/>
    <n v="38.6"/>
    <n v="590"/>
    <x v="12"/>
    <s v="สำเร็จ"/>
    <s v="True Shop Future Park Rangsit(H)"/>
    <s v="ชำระครบ"/>
    <m/>
    <s v="KBANK"/>
    <n v="590"/>
    <s v="6/8/2026 19:42"/>
    <s v="2IPH172SCM013"/>
    <s v="Sheep Clear Magsafe - iPhone 17 Pro"/>
    <n v="1"/>
    <n v="690"/>
    <s v="100.0"/>
    <n v="590"/>
    <s v=""/>
    <s v="Sheep Clear"/>
    <x v="66"/>
    <s v="True Shop Future Park Rangsit(H)"/>
    <s v="BMA III - North East"/>
    <s v="BMA"/>
  </r>
  <r>
    <s v="RC-62-202608010"/>
    <s v="True Shop Central Westville"/>
    <s v="POS"/>
    <x v="11"/>
    <s v="0.0"/>
    <n v="0"/>
    <n v="915.89"/>
    <n v="64.11"/>
    <n v="980"/>
    <x v="85"/>
    <s v="สำเร็จ"/>
    <s v="True Shop Central Westville"/>
    <s v="ชำระครบ"/>
    <m/>
    <s v="KBANK"/>
    <n v="980"/>
    <s v="6/8/2026 19:32"/>
    <s v="2SCP172BCG090"/>
    <s v="Sheep Bullet Camera Glass iPhone 17 Pro /17 Pro Max - Silver"/>
    <n v="1"/>
    <n v="390"/>
    <s v="36.11"/>
    <n v="353.89"/>
    <s v=""/>
    <s v="Screen Protector"/>
    <x v="59"/>
    <s v="True Shop Central Westville"/>
    <s v="BMA I - North West"/>
    <s v="BMA"/>
  </r>
  <r>
    <s v="RC-62-202608010"/>
    <s v="True Shop Central Westville"/>
    <s v="POS"/>
    <x v="11"/>
    <m/>
    <m/>
    <m/>
    <m/>
    <m/>
    <x v="85"/>
    <s v="สำเร็จ"/>
    <s v="True Shop Central Westville"/>
    <s v="ชำระครบ"/>
    <m/>
    <s v=""/>
    <s v=""/>
    <s v=""/>
    <s v="2IPH172SCM013"/>
    <s v="Sheep Clear Magsafe - iPhone 17 Pro"/>
    <n v="1"/>
    <n v="690"/>
    <s v="63.89"/>
    <n v="626.11"/>
    <s v=""/>
    <s v="Sheep Clear"/>
    <x v="59"/>
    <s v="True Shop Central Westville"/>
    <s v="BMA I - North West"/>
    <s v="BMA"/>
  </r>
  <r>
    <s v="RC-68-202608004"/>
    <s v="True Shop Kao Yai Market Village"/>
    <s v="POS"/>
    <x v="11"/>
    <s v="0.0"/>
    <n v="0"/>
    <n v="831.78"/>
    <n v="58.22"/>
    <n v="890"/>
    <x v="179"/>
    <s v="สำเร็จ"/>
    <s v="True Shop Kao Yai Market Village"/>
    <s v="ชำระครบ"/>
    <m/>
    <s v="KBANK"/>
    <n v="890"/>
    <s v="6/8/2026 19:31"/>
    <s v="5IPH170IMM562"/>
    <s v="Sheep Canvas 17 - Friends Forever"/>
    <n v="1"/>
    <n v="990"/>
    <s v="100.0"/>
    <n v="890"/>
    <s v=""/>
    <s v="Disney x Sheep"/>
    <x v="71"/>
    <s v="True Shop Kao Yai Market Village"/>
    <s v="UPC - Lower Northeast"/>
    <s v="UPC I"/>
  </r>
  <r>
    <s v="RC-125-202608070"/>
    <s v="TRUE - Central Rama 9"/>
    <s v="POS"/>
    <x v="11"/>
    <s v="0.0"/>
    <n v="0"/>
    <n v="925.23"/>
    <n v="64.77"/>
    <n v="990"/>
    <x v="17"/>
    <s v="สำเร็จ"/>
    <s v="True Shop Central Rama 9"/>
    <s v="ชำระครบ"/>
    <m/>
    <s v="KBANK"/>
    <n v="990"/>
    <s v="6/8/2026 19:28"/>
    <s v="5IPH163IMM559"/>
    <s v="Sheep Canvas 16 Pro Max - Toy Story 5"/>
    <n v="1"/>
    <n v="990"/>
    <s v="0.0"/>
    <n v="990"/>
    <s v=""/>
    <s v="Disney x Sheep"/>
    <x v="1"/>
    <s v="True Shop Central Rama 9"/>
    <s v="BMA V - Central"/>
    <s v="BMA"/>
  </r>
  <r>
    <s v="RC-125-202608070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79-202608014"/>
    <s v="True Shop Megabangna"/>
    <s v="POS"/>
    <x v="11"/>
    <s v="0.0"/>
    <n v="0"/>
    <n v="551.4"/>
    <n v="38.6"/>
    <n v="590"/>
    <x v="420"/>
    <s v="สำเร็จ"/>
    <s v="True Shop Mega Bangna"/>
    <s v="ชำระครบ"/>
    <m/>
    <s v="KBANK"/>
    <n v="590"/>
    <s v="6/8/2026 19:28"/>
    <s v="2IPH172SCM003"/>
    <s v="Sheep Canvas Clear Pink - iPhone 17 Pro"/>
    <n v="1"/>
    <n v="690"/>
    <s v="100.0"/>
    <n v="590"/>
    <s v=""/>
    <s v="Sheep Clear"/>
    <x v="11"/>
    <s v="True Shop Mega Bangna"/>
    <s v="BMA IV - South East"/>
    <s v="BMA"/>
  </r>
  <r>
    <s v="RC-150-202608010"/>
    <s v="True Shop Central Ayutthaya"/>
    <s v="POS"/>
    <x v="11"/>
    <s v="0.0"/>
    <n v="0"/>
    <n v="831.78"/>
    <n v="58.22"/>
    <n v="890"/>
    <x v="291"/>
    <s v="สำเร็จ"/>
    <s v="True Shop Central Ayutthaya"/>
    <s v="ชำระครบ"/>
    <m/>
    <s v="TTB"/>
    <n v="890"/>
    <s v="6/8/2026 19:22"/>
    <s v="9IPH173IMM515"/>
    <s v="iPhone 17 Pro Max Magsafe - Kawaii Monchhichi"/>
    <n v="1"/>
    <n v="990"/>
    <s v="100.0"/>
    <n v="890"/>
    <s v=""/>
    <s v="Monchhichi TH"/>
    <x v="78"/>
    <s v="True Shop Central Ayutthaya"/>
    <s v="UPC - Central"/>
    <s v="UPC II"/>
  </r>
  <r>
    <s v="RC-124-202608053"/>
    <s v="TRUE - Fashion Island"/>
    <s v="POS"/>
    <x v="11"/>
    <s v="0.0"/>
    <n v="0"/>
    <n v="1011.26"/>
    <n v="70.790000000000006"/>
    <n v="1082.05"/>
    <x v="69"/>
    <s v="สำเร็จ"/>
    <s v="True Shop Fashion Island"/>
    <s v="ชำระครบ"/>
    <m/>
    <s v="KBANK"/>
    <n v="1082.05"/>
    <s v="6/8/2026 19:16"/>
    <s v="5ACC999MWS564"/>
    <s v="Sheep Phone Wallet Stand - Slinky Dog"/>
    <n v="1"/>
    <n v="790"/>
    <s v="39.5"/>
    <n v="750.5"/>
    <s v=""/>
    <s v="Disney x Sheep"/>
    <x v="6"/>
    <s v="True Shop Fashion Island"/>
    <s v="BMA III - North East"/>
    <s v="BMA"/>
  </r>
  <r>
    <s v="RC-124-202608053"/>
    <s v="TRUE - Fashion Island"/>
    <s v="POS"/>
    <x v="11"/>
    <m/>
    <m/>
    <m/>
    <m/>
    <m/>
    <x v="69"/>
    <s v="สำเร็จ"/>
    <s v="True Shop Fashion Island"/>
    <s v="ชำระครบ"/>
    <m/>
    <s v=""/>
    <s v=""/>
    <s v=""/>
    <s v="4ACC999SGM521"/>
    <s v="Sheep Phone Grip - Hello Kitty Love"/>
    <n v="1"/>
    <n v="349"/>
    <s v="17.45"/>
    <n v="331.55"/>
    <s v=""/>
    <s v="Sanrio x Sheep"/>
    <x v="6"/>
    <s v="True Shop Fashion Island"/>
    <s v="BMA III - North East"/>
    <s v="BMA"/>
  </r>
  <r>
    <s v="RC-156-202608011"/>
    <s v="True Shop The mall Bangkae"/>
    <s v="POS"/>
    <x v="11"/>
    <s v="0.0"/>
    <n v="0"/>
    <n v="551.4"/>
    <n v="38.6"/>
    <n v="590"/>
    <x v="581"/>
    <s v="สำเร็จ"/>
    <s v="True Shop The Mall Bangkae 2Fl."/>
    <s v="ชำระครบ"/>
    <m/>
    <s v="KBANK"/>
    <n v="590"/>
    <s v="6/8/2026 19:10"/>
    <s v="2IPH173SCM004"/>
    <s v="Sheep Canvas Clear Blue - iPhone 17 Pro Max"/>
    <n v="1"/>
    <n v="690"/>
    <s v="100.0"/>
    <n v="590"/>
    <s v=""/>
    <s v="Sheep Clear"/>
    <x v="22"/>
    <s v="True Shop The Mall Bangkae 2Fl."/>
    <s v="BMA II - South West"/>
    <s v="BMA"/>
  </r>
  <r>
    <s v="RC-71-202608010"/>
    <s v="True Shop Robinson Roi-Et"/>
    <s v="POS"/>
    <x v="11"/>
    <s v="0.0"/>
    <n v="0"/>
    <n v="644.86"/>
    <n v="45.14"/>
    <n v="690"/>
    <x v="500"/>
    <s v="สำเร็จ"/>
    <s v="True Shop Robinson Roi-Et"/>
    <s v="ชำระครบ"/>
    <m/>
    <s v="KBANK"/>
    <n v="690"/>
    <s v="6/8/2026 19:07"/>
    <s v="2IPH173SCM013"/>
    <s v="Sheep Clear Magsafe - iPhone 17 Pro Max"/>
    <n v="1"/>
    <n v="690"/>
    <s v="0.0"/>
    <n v="690"/>
    <s v=""/>
    <s v="Sheep Clear"/>
    <x v="43"/>
    <s v="True Shop Robinson Roi-Et"/>
    <s v="UPC - Central Northeast"/>
    <s v="UPC I"/>
  </r>
  <r>
    <s v="RC-170-202608015"/>
    <s v="True Shop Central Plaza Nakhon Ratchasima"/>
    <s v="POS"/>
    <x v="11"/>
    <s v="0.0"/>
    <n v="0"/>
    <n v="271.02999999999997"/>
    <n v="18.97"/>
    <n v="290"/>
    <x v="195"/>
    <s v="สำเร็จ"/>
    <s v="True Shop Central Plaza Nakhon Ratchasima"/>
    <s v="ชำระครบ"/>
    <m/>
    <s v="KBANK"/>
    <n v="290"/>
    <s v="6/8/2026 19:05"/>
    <s v="2SCP172BCG013"/>
    <s v="Sheep Bullet Camera Glass Clear iPhone 17 Pro /17 Pro Max"/>
    <n v="1"/>
    <n v="290"/>
    <s v="0.0"/>
    <n v="290"/>
    <s v=""/>
    <s v="Screen Protector"/>
    <x v="23"/>
    <s v="True Shop Central Plaza Nakhon Ratchasima"/>
    <s v="UPC - Lower Northeast"/>
    <s v="UPC I"/>
  </r>
  <r>
    <s v="RC-170-202608014"/>
    <s v="True Shop Central Plaza Nakhon Ratchasima"/>
    <s v="POS"/>
    <x v="11"/>
    <s v="0.0"/>
    <n v="0"/>
    <n v="364.49"/>
    <n v="25.51"/>
    <n v="390"/>
    <x v="195"/>
    <s v="สำเร็จ"/>
    <s v="True Shop Central Plaza Nakhon Ratchasima"/>
    <s v="ชำระครบ"/>
    <m/>
    <s v="KBANK"/>
    <n v="390"/>
    <s v="6/8/2026 19:04"/>
    <s v="2SCP172BCG002"/>
    <s v="Sheep Bullet Camera Glass iPhone 17 Pro /17 Pro Max - Natural Titanium"/>
    <n v="1"/>
    <n v="390"/>
    <s v="0.0"/>
    <n v="390"/>
    <s v=""/>
    <s v="Screen Protector"/>
    <x v="23"/>
    <s v="True Shop Central Plaza Nakhon Ratchasima"/>
    <s v="UPC - Lower Northeast"/>
    <s v="UPC I"/>
  </r>
  <r>
    <s v="RC-125-202608069"/>
    <s v="TRUE - Central Rama 9"/>
    <s v="POS"/>
    <x v="11"/>
    <s v="0.0"/>
    <n v="0"/>
    <n v="1205.6099999999999"/>
    <n v="84.39"/>
    <n v="1290"/>
    <x v="17"/>
    <s v="สำเร็จ"/>
    <s v="True Shop Central Rama 9"/>
    <s v="ชำระครบ"/>
    <m/>
    <s v="KBANK"/>
    <n v="1290"/>
    <s v="6/8/2026 19:01"/>
    <s v="9IPH172SOF539"/>
    <s v="Sheep Outfit 17 Pro - Monchhichi Beige"/>
    <n v="1"/>
    <n v="1290"/>
    <s v="0.0"/>
    <n v="1290"/>
    <s v=""/>
    <s v="Monchhichi TH"/>
    <x v="1"/>
    <s v="True Shop Central Rama 9"/>
    <s v="BMA V - Central"/>
    <s v="BMA"/>
  </r>
  <r>
    <s v="RC-133-202608020"/>
    <s v="True Shop Central Chanthaburi"/>
    <s v="POS"/>
    <x v="11"/>
    <s v="0.0"/>
    <n v="0"/>
    <n v="644.86"/>
    <n v="45.14"/>
    <n v="690"/>
    <x v="68"/>
    <s v="สำเร็จ"/>
    <s v="True Shop Central Chanthaburi"/>
    <s v="ชำระครบ"/>
    <m/>
    <s v="อื่นๆ"/>
    <n v="690"/>
    <s v="6/8/2026 18:58"/>
    <s v="2SIP173SGP013"/>
    <s v="Sheep Screen Protector Privacy Glass - iPhone 17 Pro Max"/>
    <n v="1"/>
    <n v="690"/>
    <s v="0.0"/>
    <n v="690"/>
    <s v=""/>
    <s v="Screen Protector"/>
    <x v="2"/>
    <s v="True Shop Central Chanthaburi"/>
    <s v="UPC - East"/>
    <s v="UPC II"/>
  </r>
  <r>
    <s v="RC-61-202608009"/>
    <s v="True Shop Central Rama 2"/>
    <s v="POS"/>
    <x v="11"/>
    <s v="0.0"/>
    <n v="0"/>
    <n v="551.4"/>
    <n v="38.6"/>
    <n v="590"/>
    <x v="247"/>
    <s v="สำเร็จ"/>
    <s v="True Shop Central Rama 2"/>
    <s v="ชำระครบ"/>
    <m/>
    <s v="KBANK"/>
    <n v="590"/>
    <s v="6/8/2026 18:55"/>
    <s v="2IPH173SCM013"/>
    <s v="Sheep Clear Magsafe - iPhone 17 Pro Max"/>
    <n v="1"/>
    <n v="690"/>
    <s v="100.0"/>
    <n v="590"/>
    <s v=""/>
    <s v="Sheep Clear"/>
    <x v="3"/>
    <s v="True Shop Central Rama 2"/>
    <s v="BMA II - South West"/>
    <s v="BMA"/>
  </r>
  <r>
    <s v="RC-133-202608019"/>
    <s v="True Shop Central Chanthaburi"/>
    <s v="POS"/>
    <x v="11"/>
    <s v="0.0"/>
    <n v="0"/>
    <n v="177.57"/>
    <n v="12.43"/>
    <n v="190"/>
    <x v="68"/>
    <s v="สำเร็จ"/>
    <s v="True Shop Central Chanthaburi"/>
    <s v="ชำระครบ"/>
    <m/>
    <s v="อื่นๆ"/>
    <n v="190"/>
    <s v="6/8/2026 18:55"/>
    <s v="2SCP170BCG013"/>
    <s v="Sheep Bullet Camera Glass Clear iPhone 17"/>
    <n v="1"/>
    <n v="190"/>
    <s v="0.0"/>
    <n v="190"/>
    <s v=""/>
    <s v="Screen Protector"/>
    <x v="2"/>
    <s v="True Shop Central Chanthaburi"/>
    <s v="UPC - East"/>
    <s v="UPC II"/>
  </r>
  <r>
    <s v="RC-133-202608018"/>
    <s v="True Shop Central Chanthaburi"/>
    <s v="POS"/>
    <x v="11"/>
    <s v="0.0"/>
    <n v="0"/>
    <n v="1850.47"/>
    <n v="129.53"/>
    <n v="1980"/>
    <x v="68"/>
    <s v="สำเร็จ"/>
    <s v="True Shop Central Chanthaburi"/>
    <s v="ชำระครบ"/>
    <m/>
    <s v="อื่นๆ"/>
    <n v="1980"/>
    <s v="6/8/2026 18:54"/>
    <s v="5IPH173IMM562"/>
    <s v="Sheep Canvas 17 Pro Max - Friends Forever"/>
    <n v="1"/>
    <n v="990"/>
    <s v="0.0"/>
    <n v="990"/>
    <s v=""/>
    <s v="Disney x Sheep"/>
    <x v="2"/>
    <s v="True Shop Central Chanthaburi"/>
    <s v="UPC - East"/>
    <s v="UPC II"/>
  </r>
  <r>
    <s v="RC-133-202608018"/>
    <s v="True Shop Central Chanthaburi"/>
    <s v="POS"/>
    <x v="11"/>
    <m/>
    <m/>
    <m/>
    <m/>
    <m/>
    <x v="68"/>
    <s v="สำเร็จ"/>
    <s v="True Shop Central Chanthaburi"/>
    <s v="ชำระครบ"/>
    <m/>
    <s v=""/>
    <s v=""/>
    <s v=""/>
    <s v="5IPH173IMM561"/>
    <s v="Sheep Canvas 17 Pro Max - The Ranger"/>
    <n v="1"/>
    <n v="990"/>
    <s v="0.0"/>
    <n v="990"/>
    <s v=""/>
    <s v="Disney x Sheep"/>
    <x v="2"/>
    <s v="True Shop Central Chanthaburi"/>
    <s v="UPC - East"/>
    <s v="UPC II"/>
  </r>
  <r>
    <s v="RC-133-202608017"/>
    <s v="True Shop Central Chanthaburi"/>
    <s v="POS"/>
    <x v="11"/>
    <s v="0.0"/>
    <n v="0"/>
    <n v="925.23"/>
    <n v="64.77"/>
    <n v="990"/>
    <x v="68"/>
    <s v="สำเร็จ"/>
    <s v="True Shop Central Chanthaburi"/>
    <s v="ชำระครบ"/>
    <m/>
    <s v="อื่นๆ"/>
    <n v="990"/>
    <s v="6/8/2026 18:52"/>
    <s v="5IPH170IMM502"/>
    <s v="iPhone 17 Magsafe - Stitch Beach"/>
    <n v="1"/>
    <n v="990"/>
    <s v="0.0"/>
    <n v="990"/>
    <s v=""/>
    <s v="Disney x Sheep"/>
    <x v="2"/>
    <s v="True Shop Central Chanthaburi"/>
    <s v="UPC - East"/>
    <s v="UPC II"/>
  </r>
  <r>
    <s v="RC-150-202608009"/>
    <s v="True Shop Central Ayutthaya"/>
    <s v="POS"/>
    <x v="11"/>
    <s v="0.0"/>
    <n v="0"/>
    <n v="925.23"/>
    <n v="64.77"/>
    <n v="990"/>
    <x v="582"/>
    <s v="สำเร็จ"/>
    <s v="True Shop Central Ayutthaya"/>
    <s v="ชำระครบ"/>
    <m/>
    <s v="TTB"/>
    <n v="990"/>
    <s v="6/8/2026 17:48"/>
    <s v="9SSC506IMM514"/>
    <s v="Sheep Canvas S26 Ultra - Monchhichi"/>
    <n v="1"/>
    <n v="990"/>
    <s v="0.0"/>
    <n v="990"/>
    <s v=""/>
    <s v="Monchhichi TH"/>
    <x v="78"/>
    <s v="True Shop Central Ayutthaya"/>
    <s v="UPC - Central"/>
    <s v="UPC II"/>
  </r>
  <r>
    <s v="RC-179-202608013"/>
    <s v="True Shop Megabangna"/>
    <s v="POS"/>
    <x v="11"/>
    <s v="0.0"/>
    <n v="0"/>
    <n v="1476.64"/>
    <n v="103.36"/>
    <n v="1580"/>
    <x v="583"/>
    <s v="สำเร็จ"/>
    <s v="True Shop Mega Bangna"/>
    <s v="ชำระครบ"/>
    <m/>
    <s v="KBANK"/>
    <n v="1580"/>
    <s v="6/8/2026 18:32"/>
    <s v="9IPH173IMM436"/>
    <s v="iPhone 17 Pro Max Magsafe - Lavender Bunny"/>
    <n v="1"/>
    <n v="990"/>
    <s v="58.93"/>
    <n v="931.07"/>
    <s v=""/>
    <s v="Esther Bunny x Sheep"/>
    <x v="11"/>
    <s v="True Shop Mega Bangna"/>
    <s v="BMA IV - South East"/>
    <s v="BMA"/>
  </r>
  <r>
    <s v="RC-179-202608013"/>
    <s v="True Shop Megabangna"/>
    <s v="POS"/>
    <x v="11"/>
    <m/>
    <m/>
    <m/>
    <m/>
    <m/>
    <x v="583"/>
    <s v="สำเร็จ"/>
    <s v="True Shop Mega Bangna"/>
    <s v="ชำระครบ"/>
    <m/>
    <s v=""/>
    <s v=""/>
    <s v=""/>
    <s v="2SIP173SGP013"/>
    <s v="Sheep Screen Protector Privacy Glass - iPhone 17 Pro Max"/>
    <n v="1"/>
    <n v="690"/>
    <s v="41.07"/>
    <n v="648.92999999999995"/>
    <s v=""/>
    <s v="Screen Protector"/>
    <x v="11"/>
    <s v="True Shop Mega Bangna"/>
    <s v="BMA IV - South East"/>
    <s v="BMA"/>
  </r>
  <r>
    <s v="RC-203-202608010"/>
    <s v="True Shop Central Chiangrai"/>
    <s v="POS"/>
    <x v="11"/>
    <s v="0.0"/>
    <n v="0"/>
    <n v="457.94"/>
    <n v="32.06"/>
    <n v="490"/>
    <x v="584"/>
    <s v="สำเร็จ"/>
    <s v="True Shop Central Chiangrai"/>
    <s v="ชำระครบ"/>
    <m/>
    <s v="KBANK"/>
    <n v="490"/>
    <s v="6/8/2026 18:25"/>
    <s v="2SIP170SPC013"/>
    <s v="Sheep Screen Protector Clear - iPhone 17 / 16 Pro"/>
    <n v="1"/>
    <n v="490"/>
    <s v="0.0"/>
    <n v="490"/>
    <s v=""/>
    <s v="Screen Protector"/>
    <x v="10"/>
    <s v="True Shop Central Chiangrai"/>
    <s v="UPC - Upper North"/>
    <s v="UPC I"/>
  </r>
  <r>
    <s v="RC-126-202608004"/>
    <s v="True Shop Central Chonburi"/>
    <s v="POS"/>
    <x v="11"/>
    <s v="0.0"/>
    <n v="0"/>
    <n v="831.78"/>
    <n v="58.22"/>
    <n v="890"/>
    <x v="222"/>
    <s v="สำเร็จ"/>
    <s v="True Shop Central Chonburi"/>
    <s v="ชำระครบ"/>
    <m/>
    <s v="KBANK"/>
    <n v="890"/>
    <s v="6/8/2026 18:23"/>
    <s v="9IPH173IMM515"/>
    <s v="iPhone 17 Pro Max Magsafe - Kawaii Monchhichi"/>
    <n v="1"/>
    <n v="990"/>
    <s v="100.0"/>
    <n v="890"/>
    <s v=""/>
    <s v="Monchhichi TH"/>
    <x v="46"/>
    <s v="True Shop Central Chonburi"/>
    <s v="UPC - East"/>
    <s v="UPC II"/>
  </r>
  <r>
    <s v="RC-105-202608014"/>
    <s v="True Shop Lotus's Ranong"/>
    <s v="POS"/>
    <x v="11"/>
    <s v="0.0"/>
    <n v="0"/>
    <n v="744.91"/>
    <n v="52.14"/>
    <n v="797.05"/>
    <x v="152"/>
    <s v="สำเร็จ"/>
    <s v="True Shop Lotus's Ranong"/>
    <s v="ชำระครบ"/>
    <m/>
    <s v="TTB"/>
    <n v="797.05"/>
    <s v="6/8/2026 18:13"/>
    <s v="5ACC999SGM560"/>
    <s v="Sheep Phone Grip - The Cowboy"/>
    <n v="1"/>
    <n v="349"/>
    <s v="17.45"/>
    <n v="331.55"/>
    <s v=""/>
    <s v="Disney x Sheep"/>
    <x v="15"/>
    <s v="True Shop Lotus's Ranong"/>
    <s v="UPC - Upper South"/>
    <s v="UPC II"/>
  </r>
  <r>
    <s v="RC-105-202608014"/>
    <s v="True Shop Lotus's Ranong"/>
    <s v="POS"/>
    <x v="11"/>
    <m/>
    <m/>
    <m/>
    <m/>
    <m/>
    <x v="152"/>
    <s v="สำเร็จ"/>
    <s v="True Shop Lotus's Ranong"/>
    <s v="ชำระครบ"/>
    <m/>
    <s v=""/>
    <s v=""/>
    <s v=""/>
    <s v="2SIP173SPC013"/>
    <s v="Sheep Screen Protector Clear - iPhone 17 Pro Max"/>
    <n v="1"/>
    <n v="490"/>
    <s v="24.5"/>
    <n v="465.5"/>
    <s v=""/>
    <s v="Screen Protector"/>
    <x v="15"/>
    <s v="True Shop Lotus's Ranong"/>
    <s v="UPC - Upper South"/>
    <s v="UPC II"/>
  </r>
  <r>
    <s v="RC-105-202608013"/>
    <s v="True Shop Lotus's Ranong"/>
    <s v="POS"/>
    <x v="11"/>
    <s v="0.0"/>
    <n v="0"/>
    <n v="831.78"/>
    <n v="58.22"/>
    <n v="890"/>
    <x v="152"/>
    <s v="สำเร็จ"/>
    <s v="True Shop Lotus's Ranong"/>
    <s v="ชำระครบ"/>
    <m/>
    <s v="TTB"/>
    <n v="890"/>
    <s v="6/8/2026 18:11"/>
    <s v="5IPH173IMM559"/>
    <s v="Sheep Canvas 17 Pro Max - Toy Story 5"/>
    <n v="1"/>
    <n v="990"/>
    <s v="100.0"/>
    <n v="890"/>
    <s v=""/>
    <s v="Disney x Sheep"/>
    <x v="15"/>
    <s v="True Shop Lotus's Ranong"/>
    <s v="UPC - Upper South"/>
    <s v="UPC II"/>
  </r>
  <r>
    <s v="RC-157-202608003"/>
    <s v="True Shop Central Airport Plaza Chiangmai"/>
    <s v="POS"/>
    <x v="11"/>
    <s v="0.0"/>
    <n v="0"/>
    <n v="1102.8"/>
    <n v="77.2"/>
    <n v="1180"/>
    <x v="311"/>
    <s v="สำเร็จ"/>
    <s v="True Shop Central Airport Plaza Chiangmai"/>
    <s v="ชำระครบ"/>
    <m/>
    <s v="KBANK"/>
    <n v="1180"/>
    <s v="6/8/2026 18:07"/>
    <s v="4IPH173IMM518"/>
    <s v="Sheep Canvas 17 Pro Max - Pochacco"/>
    <n v="1"/>
    <n v="990"/>
    <s v="77.34"/>
    <n v="912.66"/>
    <s v=""/>
    <s v="Sanrio x Sheep"/>
    <x v="16"/>
    <s v="True Shop Central Airport Plaza Chiangmai"/>
    <s v="UPC - Upper North"/>
    <s v="UPC I"/>
  </r>
  <r>
    <s v="RC-157-202608003"/>
    <s v="True Shop Central Airport Plaza Chiangmai"/>
    <s v="POS"/>
    <x v="11"/>
    <m/>
    <m/>
    <m/>
    <m/>
    <m/>
    <x v="311"/>
    <s v="สำเร็จ"/>
    <s v="True Shop Central Airport Plaza Chiangmai"/>
    <s v="ชำระครบ"/>
    <m/>
    <s v=""/>
    <s v=""/>
    <s v=""/>
    <s v="2SCP172BCG013"/>
    <s v="Sheep Bullet Camera Glass Clear iPhone 17 Pro /17 Pro Max"/>
    <n v="1"/>
    <n v="290"/>
    <s v="22.66"/>
    <n v="267.33999999999997"/>
    <s v=""/>
    <s v="Screen Protector"/>
    <x v="16"/>
    <s v="True Shop Central Airport Plaza Chiangmai"/>
    <s v="UPC - Upper North"/>
    <s v="UPC I"/>
  </r>
  <r>
    <s v="RC-124-202608052"/>
    <s v="TRUE - Fashion Island"/>
    <s v="POS"/>
    <x v="11"/>
    <s v="0.0"/>
    <n v="0"/>
    <n v="551.4"/>
    <n v="38.6"/>
    <n v="590"/>
    <x v="585"/>
    <s v="สำเร็จ"/>
    <s v="True Shop Fashion Island"/>
    <s v="ชำระครบ"/>
    <m/>
    <s v="KBANK"/>
    <n v="590"/>
    <s v="6/8/2026 18:05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52"/>
    <s v="TRUE - Fashion Island"/>
    <s v="POS"/>
    <x v="11"/>
    <m/>
    <m/>
    <m/>
    <m/>
    <m/>
    <x v="585"/>
    <s v="สำเร็จ"/>
    <s v="True Shop Fashion Island"/>
    <s v="ชำระครบ"/>
    <m/>
    <s v=""/>
    <s v=""/>
    <s v=""/>
    <s v="2IPH172SCM013"/>
    <s v="Sheep Clear Magsafe - iPhone 17 Pro"/>
    <n v="1"/>
    <n v="690"/>
    <s v="100.0"/>
    <n v="590"/>
    <s v=""/>
    <s v="Sheep Clear"/>
    <x v="6"/>
    <s v="True Shop Fashion Island"/>
    <s v="BMA III - North East"/>
    <s v="BMA"/>
  </r>
  <r>
    <s v="RC-169-202608016"/>
    <s v="True Shop Central Westgate"/>
    <s v="POS"/>
    <x v="11"/>
    <s v="0.0"/>
    <n v="0"/>
    <n v="364.49"/>
    <n v="25.51"/>
    <n v="390"/>
    <x v="237"/>
    <s v="สำเร็จ"/>
    <s v="True Shop Central West Gate"/>
    <s v="ชำระครบ"/>
    <m/>
    <s v="KBANK"/>
    <n v="390"/>
    <s v="6/8/2026 17:59"/>
    <s v="2SCP172BCG090"/>
    <s v="Sheep Bullet Camera Glass iPhone 17 Pro /17 Pro Max - Silver"/>
    <n v="1"/>
    <n v="390"/>
    <s v="0.0"/>
    <n v="390"/>
    <s v=""/>
    <s v="Screen Protector"/>
    <x v="17"/>
    <s v="True Shop Central West Gate"/>
    <s v="BMA I - North West"/>
    <s v="BMA"/>
  </r>
  <r>
    <s v="RC-62-202608009"/>
    <s v="True Shop Central Westville"/>
    <s v="POS"/>
    <x v="11"/>
    <s v="0.0"/>
    <n v="0"/>
    <n v="925.23"/>
    <n v="64.77"/>
    <n v="990"/>
    <x v="373"/>
    <s v="สำเร็จ"/>
    <s v="True Shop Central Westville"/>
    <s v="ชำระครบ"/>
    <m/>
    <s v="KBANK"/>
    <n v="990"/>
    <s v="6/8/2026 17:47"/>
    <s v="9IPH171IMM514"/>
    <s v="iPhone Air Magsafe - Monchhichi"/>
    <n v="1"/>
    <n v="990"/>
    <s v="0.0"/>
    <n v="990"/>
    <s v=""/>
    <s v="Monchhichi TH"/>
    <x v="59"/>
    <s v="True Shop Central Westville"/>
    <s v="BMA I - North West"/>
    <s v="BMA"/>
  </r>
  <r>
    <s v="RC-71-202608009"/>
    <s v="True Shop Robinson Roi-Et"/>
    <s v="POS"/>
    <x v="11"/>
    <s v="0.0"/>
    <n v="0"/>
    <n v="167.29"/>
    <n v="11.71"/>
    <n v="179"/>
    <x v="518"/>
    <s v="สำเร็จ"/>
    <s v="True Shop Robinson Roi-Et"/>
    <s v="ชำระครบ"/>
    <m/>
    <s v="KBANK"/>
    <n v="179"/>
    <s v="6/8/2026 17:46"/>
    <s v="5FIG999DKC532"/>
    <s v="Sheep Blind Box (1/6) - Charm Zootopia"/>
    <n v="1"/>
    <n v="179"/>
    <s v="0.0"/>
    <n v="179"/>
    <s v=""/>
    <s v="Disney x Sheep"/>
    <x v="43"/>
    <s v="True Shop Robinson Roi-Et"/>
    <s v="UPC - Central Northeast"/>
    <s v="UPC I"/>
  </r>
  <r>
    <s v="RC-136-202608008"/>
    <s v="True Shop Seacon Square 2"/>
    <s v="POS"/>
    <x v="11"/>
    <s v="0.0"/>
    <n v="0"/>
    <n v="831.78"/>
    <n v="58.22"/>
    <n v="890"/>
    <x v="586"/>
    <s v="สำเร็จ"/>
    <s v="True Shop Seacon Square 2"/>
    <s v="ชำระครบ"/>
    <m/>
    <s v="TTB"/>
    <n v="890"/>
    <s v="6/8/2026 18:09"/>
    <s v="9IPH170IMM507"/>
    <s v="iPhone 17 Magsafe - Momorei Rico"/>
    <n v="1"/>
    <n v="990"/>
    <s v="100.0"/>
    <n v="890"/>
    <s v=""/>
    <s v="Momorei"/>
    <x v="21"/>
    <s v="True Shop Seacon Square 2"/>
    <s v="BMA IV - South East"/>
    <s v="BMA"/>
  </r>
  <r>
    <s v="RC-124-202608051"/>
    <s v="TRUE - Fashion Island"/>
    <s v="POS"/>
    <x v="11"/>
    <s v="0.0"/>
    <n v="0"/>
    <n v="831.78"/>
    <n v="58.22"/>
    <n v="890"/>
    <x v="8"/>
    <s v="สำเร็จ"/>
    <s v="True Shop Fashion Island"/>
    <s v="ชำระครบ"/>
    <m/>
    <s v="KBANK"/>
    <n v="890"/>
    <s v="6/8/2026 17:22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51"/>
    <s v="TRUE - Fashion Island"/>
    <s v="POS"/>
    <x v="11"/>
    <m/>
    <m/>
    <m/>
    <m/>
    <m/>
    <x v="8"/>
    <s v="สำเร็จ"/>
    <s v="True Shop Fashion Island"/>
    <s v="ชำระครบ"/>
    <m/>
    <s v=""/>
    <s v=""/>
    <s v=""/>
    <s v="4IPH173IMM524"/>
    <s v="Sheep Canvas 17 Pro Max - Pompompurin"/>
    <n v="1"/>
    <n v="990"/>
    <s v="100.0"/>
    <n v="890"/>
    <s v=""/>
    <s v="Sanrio x Sheep"/>
    <x v="6"/>
    <s v="True Shop Fashion Island"/>
    <s v="BMA III - North East"/>
    <s v="BMA"/>
  </r>
  <r>
    <s v="RC-102-202608002"/>
    <s v="True Shop Asawann Shopping Complex Nongkhai"/>
    <s v="POS"/>
    <x v="11"/>
    <s v="0.0"/>
    <n v="0"/>
    <n v="1383.18"/>
    <n v="96.82"/>
    <n v="1480"/>
    <x v="12"/>
    <s v="สำเร็จ"/>
    <s v="True Shop Asawann Shopping Complex Nongkhai"/>
    <s v="ชำระครบ"/>
    <m/>
    <s v="KBANK"/>
    <n v="1480"/>
    <s v="6/8/2026 17:19"/>
    <s v="2SCS506SPC013"/>
    <s v="Sheep Screen Protector Clear - Samsung S26 Ultra"/>
    <n v="1"/>
    <n v="490"/>
    <s v="0.0"/>
    <n v="490"/>
    <s v=""/>
    <s v="Screen Protector"/>
    <x v="89"/>
    <s v="True Shop Asawann Shopping Complex Nongkhai"/>
    <s v="UPC - Upper Northeast"/>
    <s v="UPC I"/>
  </r>
  <r>
    <s v="RC-102-202608002"/>
    <s v="True Shop Asawann Shopping Complex Nongkhai"/>
    <s v="POS"/>
    <x v="11"/>
    <m/>
    <m/>
    <m/>
    <m/>
    <m/>
    <x v="12"/>
    <s v="สำเร็จ"/>
    <s v="True Shop Asawann Shopping Complex Nongkhai"/>
    <s v="ชำระครบ"/>
    <m/>
    <s v=""/>
    <s v=""/>
    <s v=""/>
    <s v="9SSC506IMM515"/>
    <s v="Sheep Canvas S26 Ultra - Kawaii Monchhichi"/>
    <n v="1"/>
    <n v="990"/>
    <s v="0.0"/>
    <n v="990"/>
    <s v=""/>
    <s v="Monchhichi TH"/>
    <x v="89"/>
    <s v="True Shop Asawann Shopping Complex Nongkhai"/>
    <s v="UPC - Upper Northeast"/>
    <s v="UPC I"/>
  </r>
  <r>
    <s v="RC-181-202608009"/>
    <s v="True Shop Central Northville"/>
    <s v="POS"/>
    <x v="11"/>
    <s v="0.0"/>
    <n v="0"/>
    <n v="831.78"/>
    <n v="58.22"/>
    <n v="890"/>
    <x v="30"/>
    <s v="สำเร็จ"/>
    <s v="True Shop Central Northville"/>
    <s v="ชำระครบ"/>
    <m/>
    <s v="KBANK"/>
    <n v="890"/>
    <s v="6/8/2026 17:13"/>
    <s v="5SSC506IMM505"/>
    <s v="Sheep Canvas S26 Ultra - Stitch Flower"/>
    <n v="1"/>
    <n v="990"/>
    <s v="100.0"/>
    <n v="890"/>
    <s v=""/>
    <s v="Disney x Sheep"/>
    <x v="25"/>
    <s v="True Shop Central Northville"/>
    <s v="BMA I - North West"/>
    <s v="BMA"/>
  </r>
  <r>
    <s v="RC-151-202608005"/>
    <s v="True Shop Central Plaza Suratthani"/>
    <s v="POS"/>
    <x v="11"/>
    <s v="0.0"/>
    <n v="0"/>
    <n v="831.78"/>
    <n v="58.22"/>
    <n v="890"/>
    <x v="12"/>
    <s v="สำเร็จ"/>
    <s v="True Shop Central Plaza Suratthani"/>
    <s v="ชำระครบ"/>
    <m/>
    <s v="BAY"/>
    <n v="890"/>
    <s v="6/8/2026 17:08"/>
    <s v="9IPH171IMM515"/>
    <s v="iPhone Air Magsafe - Kawaii Monchhichi"/>
    <n v="1"/>
    <n v="990"/>
    <s v="100.0"/>
    <n v="890"/>
    <s v=""/>
    <s v="Monchhichi TH"/>
    <x v="5"/>
    <s v="True Shop Central Plaza Suratthani"/>
    <s v="UPC - Upper South"/>
    <s v="UPC II"/>
  </r>
  <r>
    <s v="RC-197-202608004"/>
    <s v="True Shop Central Udon Thani (D)"/>
    <s v="POS"/>
    <x v="11"/>
    <s v="0.0"/>
    <n v="0"/>
    <n v="831.78"/>
    <n v="58.22"/>
    <n v="890"/>
    <x v="202"/>
    <s v="สำเร็จ"/>
    <s v="True Shop Central Udon Thani (D)"/>
    <s v="ชำระครบ"/>
    <m/>
    <s v="KBANK"/>
    <n v="890"/>
    <s v="6/8/2026 17:03"/>
    <s v="4IPH173IMM524"/>
    <s v="Sheep Canvas 17 Pro Max - Pompompurin"/>
    <n v="1"/>
    <n v="990"/>
    <s v="100.0"/>
    <n v="890"/>
    <s v=""/>
    <s v="Sanrio x Sheep"/>
    <x v="62"/>
    <s v="True Shop Central Udon Thani (D)"/>
    <s v="UPC - Upper Northeast"/>
    <s v="UPC I"/>
  </r>
  <r>
    <s v="RC-151-202608004"/>
    <s v="True Shop Central Plaza Suratthani"/>
    <s v="POS"/>
    <x v="11"/>
    <s v="0.0"/>
    <n v="0"/>
    <n v="831.78"/>
    <n v="58.22"/>
    <n v="890"/>
    <x v="243"/>
    <s v="สำเร็จ"/>
    <s v="True Shop Central Plaza Suratthani"/>
    <s v="ชำระครบ"/>
    <m/>
    <s v="KBANK"/>
    <n v="890"/>
    <s v="6/8/2026 17:05"/>
    <s v="5IPH173IMM532"/>
    <s v="iPhone 17 Pro Max Magsafe - Zootopia"/>
    <n v="1"/>
    <n v="990"/>
    <s v="100.0"/>
    <n v="890"/>
    <s v=""/>
    <s v="Disney x Sheep"/>
    <x v="5"/>
    <s v="True Shop Central Plaza Suratthani"/>
    <s v="UPC - Upper South"/>
    <s v="UPC II"/>
  </r>
  <r>
    <s v="RC-124-202608050"/>
    <s v="TRUE - Fashion Island"/>
    <s v="POS"/>
    <x v="11"/>
    <s v="0.0"/>
    <n v="0"/>
    <n v="1157.94"/>
    <n v="81.06"/>
    <n v="1239"/>
    <x v="69"/>
    <s v="สำเร็จ"/>
    <s v="True Shop Fashion Island"/>
    <s v="ชำระครบ"/>
    <m/>
    <s v="KBANK"/>
    <n v="1239"/>
    <s v="6/8/2026 16:59"/>
    <s v="4ACC999SGM521"/>
    <s v="Sheep Phone Grip - Hello Kitty Love"/>
    <n v="1"/>
    <n v="349"/>
    <s v="26.06"/>
    <n v="322.94"/>
    <s v=""/>
    <s v="Sanrio x Sheep"/>
    <x v="6"/>
    <s v="True Shop Fashion Island"/>
    <s v="BMA III - North East"/>
    <s v="BMA"/>
  </r>
  <r>
    <s v="RC-124-202608050"/>
    <s v="TRUE - Fashion Island"/>
    <s v="POS"/>
    <x v="11"/>
    <m/>
    <m/>
    <m/>
    <m/>
    <m/>
    <x v="69"/>
    <s v="สำเร็จ"/>
    <s v="True Shop Fashion Island"/>
    <s v="ชำระครบ"/>
    <m/>
    <s v=""/>
    <s v=""/>
    <s v=""/>
    <s v="4IPH172IMM520"/>
    <s v="Sheep Canvas 17 Pro - Hello Kitty"/>
    <n v="1"/>
    <n v="990"/>
    <s v="73.94"/>
    <n v="916.06"/>
    <s v=""/>
    <s v="Sanrio x Sheep"/>
    <x v="6"/>
    <s v="True Shop Fashion Island"/>
    <s v="BMA III - North East"/>
    <s v="BMA"/>
  </r>
  <r>
    <s v="RC-125-202608068"/>
    <s v="TRUE - Central Rama 9"/>
    <s v="POS"/>
    <x v="11"/>
    <s v="0.0"/>
    <n v="0"/>
    <n v="925.23"/>
    <n v="64.77"/>
    <n v="990"/>
    <x v="17"/>
    <s v="สำเร็จ"/>
    <s v="True Shop Central Rama 9"/>
    <s v="ชำระครบ"/>
    <m/>
    <s v="KBANK"/>
    <n v="990"/>
    <s v="6/8/2026 16:45"/>
    <s v="4IPH173IMM524"/>
    <s v="Sheep Canvas 17 Pro Max - Pompompurin"/>
    <n v="1"/>
    <n v="990"/>
    <s v="0.0"/>
    <n v="990"/>
    <s v=""/>
    <s v="Sanrio x Sheep"/>
    <x v="1"/>
    <s v="True Shop Central Rama 9"/>
    <s v="BMA V - Central"/>
    <s v="BMA"/>
  </r>
  <r>
    <s v="RC-87-202608003"/>
    <s v="True Shop Wongsawang Town Center"/>
    <s v="POS"/>
    <x v="11"/>
    <s v="0.0"/>
    <n v="0"/>
    <n v="551.4"/>
    <n v="38.6"/>
    <n v="590"/>
    <x v="587"/>
    <s v="สำเร็จ"/>
    <s v="True Shop Wongsawang Town Center"/>
    <s v="ชำระครบ"/>
    <m/>
    <s v="อื่นๆ"/>
    <n v="590"/>
    <s v="6/8/2026 16:39"/>
    <s v="2IPH173SCM013"/>
    <s v="Sheep Clear Magsafe - iPhone 17 Pro Max"/>
    <n v="1"/>
    <n v="690"/>
    <s v="100.0"/>
    <n v="590"/>
    <s v=""/>
    <s v="Sheep Clear"/>
    <x v="90"/>
    <s v="True Shop Wongsawang Town Center"/>
    <s v="BMA I - North West"/>
    <s v="BMA"/>
  </r>
  <r>
    <s v="RC-148-202608006"/>
    <s v="True Shop The Mall Ngamwongwan 3FL."/>
    <s v="POS"/>
    <x v="11"/>
    <s v="0.0"/>
    <n v="0"/>
    <n v="831.78"/>
    <n v="58.22"/>
    <n v="890"/>
    <x v="63"/>
    <s v="สำเร็จ"/>
    <s v="True Shop The Mall Ngamwongwan 6Fl."/>
    <s v="ชำระครบ"/>
    <m/>
    <s v="อื่นๆ"/>
    <n v="890"/>
    <s v="6/8/2026 16:23"/>
    <s v="9IPH173IMM476"/>
    <s v="iPhone 17 Pro Max Magsafe - Baseball"/>
    <n v="1"/>
    <n v="990"/>
    <s v="100.0"/>
    <n v="890"/>
    <s v=""/>
    <s v="Sheep x Peanuts"/>
    <x v="47"/>
    <s v="True Shop The Mall Ngamwongwan 6Fl."/>
    <s v="BMA I - North West"/>
    <s v="BMA"/>
  </r>
  <r>
    <s v="RC-203-202608009"/>
    <s v="True Shop Central Chiangrai"/>
    <s v="POS"/>
    <x v="11"/>
    <s v="0.0"/>
    <n v="0"/>
    <n v="457.94"/>
    <n v="32.06"/>
    <n v="490"/>
    <x v="343"/>
    <s v="สำเร็จ"/>
    <s v="True Shop Central Chiangrai"/>
    <s v="ชำระครบ"/>
    <m/>
    <s v="KBANK"/>
    <n v="490"/>
    <s v="6/8/2026 16:16"/>
    <s v="2SIP170SPC013"/>
    <s v="Sheep Screen Protector Clear - iPhone 17 / 16 Pro"/>
    <n v="1"/>
    <n v="490"/>
    <s v="0.0"/>
    <n v="490"/>
    <s v=""/>
    <s v="Screen Protector"/>
    <x v="10"/>
    <s v="True Shop Central Chiangrai"/>
    <s v="UPC - Upper North"/>
    <s v="UPC I"/>
  </r>
  <r>
    <s v="RC-62-202608008"/>
    <s v="True Shop Central Westville"/>
    <s v="POS"/>
    <x v="11"/>
    <s v="0.0"/>
    <n v="0"/>
    <n v="822.43"/>
    <n v="57.57"/>
    <n v="880"/>
    <x v="85"/>
    <s v="สำเร็จ"/>
    <s v="True Shop Central Westville"/>
    <s v="ชำระครบ"/>
    <m/>
    <s v="KBANK"/>
    <n v="880"/>
    <s v="6/8/2026 16:02"/>
    <s v="2SCP172BCG013"/>
    <s v="Sheep Bullet Camera Glass Clear iPhone 17 Pro /17 Pro Max"/>
    <n v="1"/>
    <n v="290"/>
    <s v="29.59"/>
    <n v="260.41000000000003"/>
    <s v=""/>
    <s v="Screen Protector"/>
    <x v="59"/>
    <s v="True Shop Central Westville"/>
    <s v="BMA I - North West"/>
    <s v="BMA"/>
  </r>
  <r>
    <s v="RC-62-202608008"/>
    <s v="True Shop Central Westville"/>
    <s v="POS"/>
    <x v="11"/>
    <m/>
    <m/>
    <m/>
    <m/>
    <m/>
    <x v="85"/>
    <s v="สำเร็จ"/>
    <s v="True Shop Central Westville"/>
    <s v="ชำระครบ"/>
    <m/>
    <s v=""/>
    <s v=""/>
    <s v=""/>
    <s v="2IPH173SCM013"/>
    <s v="Sheep Clear Magsafe - iPhone 17 Pro Max"/>
    <n v="1"/>
    <n v="690"/>
    <s v="70.41"/>
    <n v="619.59"/>
    <s v=""/>
    <s v="Sheep Clear"/>
    <x v="59"/>
    <s v="True Shop Central Westville"/>
    <s v="BMA I - North West"/>
    <s v="BMA"/>
  </r>
  <r>
    <s v="RC-75-202608004"/>
    <s v="True Shop Paradise Park Srinakarin"/>
    <s v="POS"/>
    <x v="11"/>
    <s v="0.0"/>
    <n v="0"/>
    <n v="831.78"/>
    <n v="58.22"/>
    <n v="890"/>
    <x v="12"/>
    <s v="สำเร็จ"/>
    <s v="True Shop Paradise Park Srinakarin"/>
    <s v="ชำระครบ"/>
    <m/>
    <s v="TTB"/>
    <n v="890"/>
    <s v="6/8/2026 15:35"/>
    <s v="5IPH172IMM526"/>
    <s v="iPhone 17 Pro Magsafe - Mickey Mouse"/>
    <n v="1"/>
    <n v="990"/>
    <s v="100.0"/>
    <n v="890"/>
    <s v=""/>
    <s v="Disney x Sheep"/>
    <x v="35"/>
    <s v="True Shop Paradise Park Srinakarin"/>
    <s v="BMA IV - South East"/>
    <s v="BMA"/>
  </r>
  <r>
    <s v="RC-147-202608011"/>
    <s v="True Shop Terminal 21 Pattaya"/>
    <s v="POS"/>
    <x v="11"/>
    <s v="0.0"/>
    <n v="0"/>
    <n v="925.23"/>
    <n v="64.77"/>
    <n v="990"/>
    <x v="31"/>
    <s v="สำเร็จ"/>
    <s v="True Shop Terminal 21 Pattaya"/>
    <s v="ชำระครบ"/>
    <m/>
    <s v="KBANK"/>
    <n v="990"/>
    <s v="6/8/2026 15:27"/>
    <s v="9IPH170IMM474"/>
    <s v="iPhone 17 Magsafe - Peanuts"/>
    <n v="1"/>
    <n v="990"/>
    <s v="0.0"/>
    <n v="990"/>
    <s v=""/>
    <s v="Sheep x Peanuts"/>
    <x v="26"/>
    <s v="True Shop Terminal 21 Pattaya"/>
    <s v="UPC - East"/>
    <s v="UPC II"/>
  </r>
  <r>
    <s v="RC-136-202608007"/>
    <s v="True Shop Seacon Square 2"/>
    <s v="POS"/>
    <x v="11"/>
    <s v="0.0"/>
    <n v="0"/>
    <n v="364.49"/>
    <n v="25.51"/>
    <n v="390"/>
    <x v="372"/>
    <s v="สำเร็จ"/>
    <s v="True Shop Seacon Square 2"/>
    <s v="ชำระครบ"/>
    <m/>
    <s v="TTB"/>
    <n v="390"/>
    <s v="6/8/2026 15:48"/>
    <s v="2SCP172BCG004"/>
    <s v="Sheep Bullet Camera Glass iPhone 17 Pro /17 Pro Max - Blue"/>
    <n v="1"/>
    <n v="390"/>
    <s v="0.0"/>
    <n v="390"/>
    <s v=""/>
    <s v="Screen Protector"/>
    <x v="21"/>
    <s v="True Shop Seacon Square 2"/>
    <s v="BMA IV - South East"/>
    <s v="BMA"/>
  </r>
  <r>
    <s v="RC-147-202608010"/>
    <s v="True Shop Terminal 21 Pattaya"/>
    <s v="POS"/>
    <x v="11"/>
    <s v="0.0"/>
    <n v="0"/>
    <n v="644.86"/>
    <n v="45.14"/>
    <n v="690"/>
    <x v="31"/>
    <s v="สำเร็จ"/>
    <s v="True Shop Terminal 21 Pattaya"/>
    <s v="ชำระครบ"/>
    <m/>
    <s v="KBANK"/>
    <n v="690"/>
    <s v="6/8/2026 15:22"/>
    <s v="2IPH173SCM013"/>
    <s v="Sheep Clear Magsafe - iPhone 17 Pro Max"/>
    <n v="1"/>
    <n v="690"/>
    <s v="0.0"/>
    <n v="690"/>
    <s v=""/>
    <s v="Sheep Clear"/>
    <x v="26"/>
    <s v="True Shop Terminal 21 Pattaya"/>
    <s v="UPC - East"/>
    <s v="UPC II"/>
  </r>
  <r>
    <s v="RC-169-202608015"/>
    <s v="True Shop Central Westgate"/>
    <s v="POS"/>
    <x v="11"/>
    <s v="0.0"/>
    <n v="0"/>
    <n v="364.49"/>
    <n v="25.51"/>
    <n v="390"/>
    <x v="462"/>
    <s v="สำเร็จ"/>
    <s v="True Shop Central West Gate"/>
    <s v="ชำระครบ"/>
    <m/>
    <s v="KBANK"/>
    <n v="390"/>
    <s v="6/8/2026 15:10"/>
    <s v="2SCP172BCG090"/>
    <s v="Sheep Bullet Camera Glass iPhone 17 Pro /17 Pro Max - Silver"/>
    <n v="1"/>
    <n v="390"/>
    <s v="0.0"/>
    <n v="390"/>
    <s v=""/>
    <s v="Screen Protector"/>
    <x v="17"/>
    <s v="True Shop Central West Gate"/>
    <s v="BMA I - North West"/>
    <s v="BMA"/>
  </r>
  <r>
    <s v="RC-208-202608011"/>
    <s v="True Shop Central Khonkaen"/>
    <s v="POS"/>
    <x v="11"/>
    <s v="0.0"/>
    <n v="0"/>
    <n v="831.78"/>
    <n v="58.22"/>
    <n v="890"/>
    <x v="12"/>
    <s v="สำเร็จ"/>
    <s v="True Shop Central Khonkaen"/>
    <s v="ชำระครบ"/>
    <m/>
    <s v="BAY"/>
    <n v="890"/>
    <s v="6/8/2026 14:54"/>
    <s v="9IPH173IMM435"/>
    <s v="iPhone 17 Pro Max Magsafe - Ribbon Bunny"/>
    <n v="1"/>
    <n v="990"/>
    <s v="100.0"/>
    <n v="890"/>
    <s v=""/>
    <s v="Esther Bunny x Sheep"/>
    <x v="13"/>
    <s v="True Shop Central Khonkaen"/>
    <s v="UPC - Upper Northeast"/>
    <s v="UPC I"/>
  </r>
  <r>
    <s v="RC-207-202608007"/>
    <s v="True Shop Fashion Island (D)"/>
    <s v="POS"/>
    <x v="11"/>
    <s v="0.0"/>
    <n v="0"/>
    <n v="925.23"/>
    <n v="64.77"/>
    <n v="990"/>
    <x v="215"/>
    <s v="สำเร็จ"/>
    <s v="True Shop Fashion Island (D)"/>
    <s v="ชำระครบ"/>
    <m/>
    <s v="KBANK"/>
    <n v="990"/>
    <s v="6/8/2026 14:13"/>
    <s v="5IPH173IMM505"/>
    <s v="iPhone 17 Pro Max Magsafe - Stitch Flower"/>
    <n v="1"/>
    <n v="990"/>
    <s v="0.0"/>
    <n v="990"/>
    <s v=""/>
    <s v="Disney x Sheep"/>
    <x v="67"/>
    <s v="True Shop Fashion Island (D)"/>
    <s v="BMA III - North East"/>
    <s v="BMA"/>
  </r>
  <r>
    <s v="RC-92-202608006"/>
    <s v="True Shop Lotus's Fang Chiangmai"/>
    <s v="POS"/>
    <x v="11"/>
    <s v="0.0"/>
    <n v="0"/>
    <n v="822.43"/>
    <n v="57.57"/>
    <n v="880"/>
    <x v="117"/>
    <s v="สำเร็จ"/>
    <s v="True Shop Lotus's Fang Chiangmai"/>
    <s v="ชำระครบ"/>
    <m/>
    <s v="TTB"/>
    <n v="880"/>
    <s v="6/8/2026 14:13"/>
    <s v="2SIP170SGP013"/>
    <s v="Sheep Screen Protector Privacy Glass - iPhone 17 / 16 Pro"/>
    <n v="1"/>
    <n v="690"/>
    <s v="0.0"/>
    <n v="690"/>
    <s v=""/>
    <s v="Screen Protector"/>
    <x v="49"/>
    <s v="True Shop Lotus's Fang Chiangmai"/>
    <s v="UPC - Upper North"/>
    <s v="UPC I"/>
  </r>
  <r>
    <s v="RC-92-202608006"/>
    <s v="True Shop Lotus's Fang Chiangmai"/>
    <s v="POS"/>
    <x v="11"/>
    <m/>
    <m/>
    <m/>
    <m/>
    <m/>
    <x v="117"/>
    <s v="สำเร็จ"/>
    <s v="True Shop Lotus's Fang Chiangmai"/>
    <s v="ชำระครบ"/>
    <m/>
    <s v=""/>
    <s v=""/>
    <s v=""/>
    <s v="2SCP170BCG013"/>
    <s v="Sheep Bullet Camera Glass Clear iPhone 17"/>
    <n v="1"/>
    <n v="190"/>
    <s v="0.0"/>
    <n v="190"/>
    <s v=""/>
    <s v="Screen Protector"/>
    <x v="49"/>
    <s v="True Shop Lotus's Fang Chiangmai"/>
    <s v="UPC - Upper North"/>
    <s v="UPC I"/>
  </r>
  <r>
    <s v="RC-125-202608067"/>
    <s v="TRUE - Central Rama 9"/>
    <s v="POS"/>
    <x v="11"/>
    <s v="0.00"/>
    <n v="0"/>
    <n v="1038.79"/>
    <n v="72.709999999999994"/>
    <n v="1111.5"/>
    <x v="17"/>
    <s v="สำเร็จ"/>
    <s v="True Shop Central Rama 9"/>
    <s v="ชำระครบ"/>
    <m/>
    <s v="KBANK"/>
    <n v="1111.5"/>
    <s v="6/8/2026 14:02"/>
    <s v="0CLO000BAG016"/>
    <s v="Cloth Bag - ถุงผ้าส้ม (1:50)"/>
    <n v="1"/>
    <n v="0"/>
    <s v="0.00"/>
    <n v="0"/>
    <s v=""/>
    <s v="In-house assets"/>
    <x v="1"/>
    <s v="True Shop Central Rama 9"/>
    <s v="BMA V - Central"/>
    <s v="BMA"/>
  </r>
  <r>
    <s v="RC-125-202608067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ACC999MWL522"/>
    <s v="Sheep Phone Wallet - Little Twin Stars"/>
    <n v="1"/>
    <n v="390"/>
    <s v="19.50"/>
    <n v="370.5"/>
    <s v=""/>
    <s v="Sanrio x Sheep"/>
    <x v="1"/>
    <s v="True Shop Central Rama 9"/>
    <s v="BMA V - Central"/>
    <s v="BMA"/>
  </r>
  <r>
    <s v="RC-125-202608067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ACC999MWL520"/>
    <s v="Sheep Phone Wallet - Hello Kitty"/>
    <n v="1"/>
    <n v="390"/>
    <s v="19.50"/>
    <n v="370.5"/>
    <s v=""/>
    <s v="Sanrio x Sheep"/>
    <x v="1"/>
    <s v="True Shop Central Rama 9"/>
    <s v="BMA V - Central"/>
    <s v="BMA"/>
  </r>
  <r>
    <s v="RC-125-202608067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ACC999MWL524"/>
    <s v="Sheep Phone Wallet - Pompompurin"/>
    <n v="1"/>
    <n v="390"/>
    <s v="19.50"/>
    <n v="370.5"/>
    <s v=""/>
    <s v="Sanrio x Sheep"/>
    <x v="1"/>
    <s v="True Shop Central Rama 9"/>
    <s v="BMA V - Central"/>
    <s v="BMA"/>
  </r>
  <r>
    <s v="RC-165-202608006"/>
    <s v="True Shop Central Ubonratchathani"/>
    <s v="POS"/>
    <x v="11"/>
    <s v="0.0"/>
    <n v="0"/>
    <n v="925.23"/>
    <n v="64.77"/>
    <n v="990"/>
    <x v="588"/>
    <s v="สำเร็จ"/>
    <s v="True Shop Central Ubonratchathani"/>
    <s v="ชำระครบ"/>
    <m/>
    <s v="Cash"/>
    <n v="990"/>
    <s v="6/8/2026 13:59"/>
    <s v="5IPH172IMM417"/>
    <s v="iPhone 17 Pro Magsafe - Thumper Blossom"/>
    <n v="1"/>
    <n v="990"/>
    <s v="0.0"/>
    <n v="990"/>
    <s v=""/>
    <s v="Disney x Sheep"/>
    <x v="42"/>
    <s v="True Shop Central Ubonratchathani"/>
    <s v="UPC - Central Northeast"/>
    <s v="UPC I"/>
  </r>
  <r>
    <s v="RC-137-202608003"/>
    <s v="True Shop Central Nakhornpathom"/>
    <s v="POS"/>
    <x v="11"/>
    <s v="0.0"/>
    <n v="0"/>
    <n v="925.23"/>
    <n v="64.77"/>
    <n v="990"/>
    <x v="427"/>
    <s v="สำเร็จ"/>
    <s v="True Shop Central Nakhornpathom"/>
    <s v="ชำระครบ"/>
    <m/>
    <s v="TTB"/>
    <n v="990"/>
    <s v="6/8/2026 13:56"/>
    <s v="4IPH170IMM516"/>
    <s v="Sheep Canvas 17 - Cinnamoroll"/>
    <n v="1"/>
    <n v="990"/>
    <s v="0.0"/>
    <n v="990"/>
    <s v=""/>
    <s v="Sanrio x Sheep"/>
    <x v="57"/>
    <s v="True Shop Central Nakhornpathom"/>
    <s v="UPC - West"/>
    <s v="UPC II"/>
  </r>
  <r>
    <s v="RC-170-202608013"/>
    <s v="True Shop Central Plaza Nakhon Ratchasima"/>
    <s v="POS"/>
    <x v="11"/>
    <s v="0.0"/>
    <n v="0"/>
    <n v="925.23"/>
    <n v="64.77"/>
    <n v="990"/>
    <x v="195"/>
    <s v="สำเร็จ"/>
    <s v="True Shop Central Plaza Nakhon Ratchasima"/>
    <s v="ชำระครบ"/>
    <m/>
    <s v="KBANK"/>
    <n v="990"/>
    <s v="6/8/2026 13:51"/>
    <s v="9IPH172IMM435"/>
    <s v="iPhone 17 Pro Magsafe - Ribbon Bunny"/>
    <n v="1"/>
    <n v="990"/>
    <s v="0.0"/>
    <n v="990"/>
    <s v=""/>
    <s v="Esther Bunny x Sheep"/>
    <x v="23"/>
    <s v="True Shop Central Plaza Nakhon Ratchasima"/>
    <s v="UPC - Lower Northeast"/>
    <s v="UPC I"/>
  </r>
  <r>
    <s v="RC-184-202608004"/>
    <s v="True Shop Central Plaza Chaengwattana (D)"/>
    <s v="POS"/>
    <x v="11"/>
    <s v="0.0"/>
    <n v="0"/>
    <n v="831.78"/>
    <n v="58.22"/>
    <n v="890"/>
    <x v="589"/>
    <s v="สำเร็จ"/>
    <s v="True Shop Central Plaza Chaengwattana (D)"/>
    <s v="ชำระครบ"/>
    <m/>
    <s v="TTB"/>
    <n v="890"/>
    <s v="6/8/2026 13:46"/>
    <s v="4IPH172IMM520"/>
    <s v="Sheep Canvas 17 Pro - Hello Kitty"/>
    <n v="1"/>
    <n v="990"/>
    <s v="100.0"/>
    <n v="890"/>
    <s v=""/>
    <s v="Sanrio x Sheep"/>
    <x v="34"/>
    <s v="True Shop Central Plaza Chaengwattana (D)"/>
    <s v="BMA I - North West"/>
    <s v="BMA"/>
  </r>
  <r>
    <s v="RC-201-202608003"/>
    <s v="True Shop Central Festival Hat Yai (D)"/>
    <s v="POS"/>
    <x v="11"/>
    <s v="0.0"/>
    <n v="0"/>
    <n v="1850.47"/>
    <n v="129.53"/>
    <n v="1980"/>
    <x v="590"/>
    <s v="สำเร็จ"/>
    <s v="True Shop Central Festival Hat Yai (D)"/>
    <s v="ชำระครบ"/>
    <m/>
    <s v="KBANK"/>
    <n v="1980"/>
    <s v="6/8/2026 13:38"/>
    <s v="4IPH171IMM516"/>
    <s v="Sheep Canvas Air - Cinnamoroll"/>
    <n v="1"/>
    <n v="990"/>
    <s v="0.0"/>
    <n v="990"/>
    <s v=""/>
    <s v="Sanrio x Sheep"/>
    <x v="85"/>
    <s v="True Shop Central Festival Hat Yai (D)"/>
    <s v="UPC - Lower South"/>
    <s v="UPC II"/>
  </r>
  <r>
    <s v="RC-201-202608003"/>
    <s v="True Shop Central Festival Hat Yai (D)"/>
    <s v="POS"/>
    <x v="11"/>
    <m/>
    <m/>
    <m/>
    <m/>
    <m/>
    <x v="590"/>
    <s v="สำเร็จ"/>
    <s v="True Shop Central Festival Hat Yai (D)"/>
    <s v="ชำระครบ"/>
    <m/>
    <s v=""/>
    <s v=""/>
    <s v=""/>
    <s v="5IPH171IMM414"/>
    <s v="iPhone Air Magsafe - Little Marie"/>
    <n v="1"/>
    <n v="990"/>
    <s v="0.0"/>
    <n v="990"/>
    <s v=""/>
    <s v="Disney x Sheep"/>
    <x v="85"/>
    <s v="True Shop Central Festival Hat Yai (D)"/>
    <s v="UPC - Lower South"/>
    <s v="UPC II"/>
  </r>
  <r>
    <s v="RC-187-202608003"/>
    <s v="True Shop Mega Bangna (D)"/>
    <s v="POS"/>
    <x v="11"/>
    <s v="0.0"/>
    <n v="0"/>
    <n v="551.4"/>
    <n v="38.6"/>
    <n v="590"/>
    <x v="591"/>
    <s v="สำเร็จ"/>
    <s v="True Shop Mega Bangna (D)"/>
    <s v="ชำระครบ"/>
    <m/>
    <s v="KBANK"/>
    <n v="590"/>
    <s v="6/8/2026 13:34"/>
    <s v="2IPH172SCM003"/>
    <s v="Sheep Canvas Clear Pink - iPhone 17 Pro"/>
    <n v="1"/>
    <n v="690"/>
    <s v="100.0"/>
    <n v="590"/>
    <s v=""/>
    <s v="Sheep Clear"/>
    <x v="69"/>
    <s v="True Shop Mega Bangna (D)"/>
    <s v="BMA IV - South East"/>
    <s v="BMA"/>
  </r>
  <r>
    <s v="RC-125-202608066"/>
    <s v="TRUE - Central Rama 9"/>
    <s v="POS"/>
    <x v="11"/>
    <s v="0.0"/>
    <n v="0"/>
    <n v="644.86"/>
    <n v="45.14"/>
    <n v="690"/>
    <x v="17"/>
    <s v="สำเร็จ"/>
    <s v="True Shop Central Rama 9"/>
    <s v="ชำระครบ"/>
    <m/>
    <s v="KBANK"/>
    <n v="690"/>
    <s v="6/8/2026 13:32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66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2IPH170SCM555"/>
    <s v="Sheep Canvas Clear Matte Black - iPhone 17"/>
    <n v="1"/>
    <n v="690"/>
    <s v="0.0"/>
    <n v="690"/>
    <s v=""/>
    <s v="Sheep Clear"/>
    <x v="1"/>
    <s v="True Shop Central Rama 9"/>
    <s v="BMA V - Central"/>
    <s v="BMA"/>
  </r>
  <r>
    <s v="RC-165-202608005"/>
    <s v="True Shop Central Ubonratchathani"/>
    <s v="POS"/>
    <x v="11"/>
    <s v="0.0"/>
    <n v="0"/>
    <n v="644.86"/>
    <n v="45.14"/>
    <n v="690"/>
    <x v="592"/>
    <s v="สำเร็จ"/>
    <s v="True Shop Central Ubonratchathani"/>
    <s v="ชำระครบ"/>
    <m/>
    <s v="KBANK"/>
    <n v="690"/>
    <s v="6/8/2026 13:08"/>
    <s v="2SIP172SGP013"/>
    <s v="Sheep Screen Protector Privacy Glass - iPhone 17 Pro"/>
    <n v="1"/>
    <n v="690"/>
    <s v="0.0"/>
    <n v="690"/>
    <s v=""/>
    <s v="Screen Protector"/>
    <x v="42"/>
    <s v="True Shop Central Ubonratchathani"/>
    <s v="UPC - Central Northeast"/>
    <s v="UPC I"/>
  </r>
  <r>
    <s v="RC-165-202608004"/>
    <s v="True Shop Central Ubonratchathani"/>
    <s v="POS"/>
    <x v="12"/>
    <s v="0.0"/>
    <n v="0"/>
    <n v="925.23"/>
    <n v="64.77"/>
    <n v="990"/>
    <x v="592"/>
    <s v="สำเร็จ"/>
    <s v="True Shop Central Ubonratchathani"/>
    <s v="ชำระครบ"/>
    <m/>
    <s v="KBANK"/>
    <n v="990"/>
    <s v="4/8/2026 15:05"/>
    <s v="5IPH170IMM562"/>
    <s v="Sheep Canvas 17 - Friends Forever"/>
    <n v="1"/>
    <n v="990"/>
    <s v="0.0"/>
    <n v="990"/>
    <s v=""/>
    <s v="Disney x Sheep"/>
    <x v="42"/>
    <s v="True Shop Central Ubonratchathani"/>
    <s v="UPC - Central Northeast"/>
    <s v="UPC I"/>
  </r>
  <r>
    <s v="RC-165-202608003"/>
    <s v="True Shop Central Ubonratchathani"/>
    <s v="POS"/>
    <x v="13"/>
    <s v="0.0"/>
    <n v="0"/>
    <n v="831.78"/>
    <n v="58.22"/>
    <n v="890"/>
    <x v="12"/>
    <s v="สำเร็จ"/>
    <s v="True Shop Central Ubonratchathani"/>
    <s v="ชำระครบ"/>
    <m/>
    <s v="KBANK"/>
    <n v="890"/>
    <s v="2/8/2026 20:15"/>
    <s v="9IPH170IMM435"/>
    <s v="iPhone 17 Magsafe - Ribbon Bunny"/>
    <n v="1"/>
    <n v="990"/>
    <s v="100.0"/>
    <n v="890"/>
    <s v=""/>
    <s v="Esther Bunny x Sheep"/>
    <x v="42"/>
    <s v="True Shop Central Ubonratchathani"/>
    <s v="UPC - Central Northeast"/>
    <s v="UPC I"/>
  </r>
  <r>
    <s v="RC-165-202608002"/>
    <s v="True Shop Central Ubonratchathani"/>
    <s v="POS"/>
    <x v="13"/>
    <s v="0.0"/>
    <n v="0"/>
    <n v="831.78"/>
    <n v="58.22"/>
    <n v="890"/>
    <x v="593"/>
    <s v="สำเร็จ"/>
    <s v="True Shop Central Ubonratchathani"/>
    <s v="ชำระครบ"/>
    <m/>
    <s v="KBANK"/>
    <n v="890"/>
    <s v="2/8/2026 19:29"/>
    <s v="4IPH170IMM516"/>
    <s v="Sheep Canvas 17 - Cinnamoroll"/>
    <n v="1"/>
    <n v="990"/>
    <s v="100.0"/>
    <n v="890"/>
    <s v=""/>
    <s v="Sanrio x Sheep"/>
    <x v="42"/>
    <s v="True Shop Central Ubonratchathani"/>
    <s v="UPC - Central Northeast"/>
    <s v="UPC I"/>
  </r>
  <r>
    <s v="RC-91-202608007"/>
    <s v="True Shop Robinson Buriram"/>
    <s v="POS"/>
    <x v="11"/>
    <s v="0.0"/>
    <n v="0"/>
    <n v="831.78"/>
    <n v="58.22"/>
    <n v="890"/>
    <x v="181"/>
    <s v="สำเร็จ"/>
    <s v="True Shop Robinson Buriram"/>
    <s v="ชำระครบ"/>
    <m/>
    <s v="KBANK"/>
    <n v="890"/>
    <s v="6/8/2026 13:11"/>
    <s v="9IPH172IMM514"/>
    <s v="iPhone 17 Pro Magsafe - Monchhichi"/>
    <n v="1"/>
    <n v="990"/>
    <s v="100.0"/>
    <n v="890"/>
    <s v=""/>
    <s v="Monchhichi TH"/>
    <x v="81"/>
    <s v="True Shop Robinson Buriram"/>
    <s v="UPC - Lower Northeast"/>
    <s v="UPC I"/>
  </r>
  <r>
    <s v="RC-124-202608049"/>
    <s v="TRUE - Fashion Island"/>
    <s v="POS"/>
    <x v="11"/>
    <s v="0.0"/>
    <n v="0"/>
    <n v="1926.6399999999999"/>
    <n v="134.86000000000001"/>
    <n v="2061.5"/>
    <x v="6"/>
    <s v="สำเร็จ"/>
    <s v="True Shop Fashion Island"/>
    <s v="ชำระครบ"/>
    <m/>
    <s v="KBANK"/>
    <n v="2061.5"/>
    <s v="6/8/2026 13:05"/>
    <s v="2SCP172BCG090"/>
    <s v="Sheep Bullet Camera Glass iPhone 17 Pro /17 Pro Max - Silver"/>
    <n v="1"/>
    <n v="390"/>
    <s v="19.5"/>
    <n v="370.5"/>
    <s v=""/>
    <s v="Screen Protector"/>
    <x v="6"/>
    <s v="True Shop Fashion Island"/>
    <s v="BMA III - North East"/>
    <s v="BMA"/>
  </r>
  <r>
    <s v="RC-124-202608049"/>
    <s v="TRUE - Fashion Island"/>
    <s v="POS"/>
    <x v="11"/>
    <m/>
    <m/>
    <m/>
    <m/>
    <m/>
    <x v="6"/>
    <s v="สำเร็จ"/>
    <s v="True Shop Fashion Island"/>
    <s v="ชำระครบ"/>
    <m/>
    <s v=""/>
    <s v=""/>
    <s v=""/>
    <s v="2SIP173SPC013"/>
    <s v="Sheep Screen Protector Clear - iPhone 17 Pro Max"/>
    <n v="1"/>
    <n v="490"/>
    <s v="24.5"/>
    <n v="465.5"/>
    <s v=""/>
    <s v="Screen Protector"/>
    <x v="6"/>
    <s v="True Shop Fashion Island"/>
    <s v="BMA III - North East"/>
    <s v="BMA"/>
  </r>
  <r>
    <s v="RC-124-202608049"/>
    <s v="TRUE - Fashion Island"/>
    <s v="POS"/>
    <x v="11"/>
    <m/>
    <m/>
    <m/>
    <m/>
    <m/>
    <x v="6"/>
    <s v="สำเร็จ"/>
    <s v="True Shop Fashion Island"/>
    <s v="ชำระครบ"/>
    <m/>
    <s v=""/>
    <s v=""/>
    <s v=""/>
    <s v="5IPH173SOF529"/>
    <s v="Sheep Outfit 17 Pro Max - Mickey Steamboat"/>
    <n v="1"/>
    <n v="1290"/>
    <s v="64.5"/>
    <n v="1225.5"/>
    <s v=""/>
    <s v="Disney x Sheep"/>
    <x v="6"/>
    <s v="True Shop Fashion Island"/>
    <s v="BMA III - North East"/>
    <s v="BMA"/>
  </r>
  <r>
    <s v="RC-124-202608048"/>
    <s v="TRUE - Fashion Island"/>
    <s v="POS"/>
    <x v="11"/>
    <s v="0.0"/>
    <n v="0"/>
    <n v="364.49"/>
    <n v="25.51"/>
    <n v="390"/>
    <x v="6"/>
    <s v="สำเร็จ"/>
    <s v="True Shop Fashion Island"/>
    <s v="ชำระครบ"/>
    <m/>
    <s v="KBANK"/>
    <n v="390"/>
    <s v="6/8/2026 12:50"/>
    <s v="2SCP172BCG016"/>
    <s v="Sheep Bullet Camera Glass iPhone 17 Pro /17 Pro Max - Orange"/>
    <n v="1"/>
    <n v="390"/>
    <s v="0.0"/>
    <n v="390"/>
    <s v=""/>
    <s v="Screen Protector"/>
    <x v="6"/>
    <s v="True Shop Fashion Island"/>
    <s v="BMA III - North East"/>
    <s v="BMA"/>
  </r>
  <r>
    <s v="RC-125-202608065"/>
    <s v="TRUE - Central Rama 9"/>
    <s v="POS"/>
    <x v="11"/>
    <s v="0.0"/>
    <n v="0"/>
    <n v="326.17"/>
    <n v="22.83"/>
    <n v="349"/>
    <x v="17"/>
    <s v="สำเร็จ"/>
    <s v="True Shop Central Rama 9"/>
    <s v="ชำระครบ"/>
    <m/>
    <s v="KBANK"/>
    <n v="349"/>
    <s v="6/8/2026 12:48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65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ACC999SGM525"/>
    <s v="Sheep Phone Grip - Pompompudding"/>
    <n v="1"/>
    <n v="349"/>
    <s v="0.0"/>
    <n v="349"/>
    <s v=""/>
    <s v="Sanrio x Sheep"/>
    <x v="1"/>
    <s v="True Shop Central Rama 9"/>
    <s v="BMA V - Central"/>
    <s v="BMA"/>
  </r>
  <r>
    <s v="RC-105-202608012"/>
    <s v="True Shop Lotus's Ranong"/>
    <s v="POS"/>
    <x v="11"/>
    <s v="0.0"/>
    <n v="0"/>
    <n v="831.78"/>
    <n v="58.22"/>
    <n v="890"/>
    <x v="152"/>
    <s v="สำเร็จ"/>
    <s v="True Shop Lotus's Ranong"/>
    <s v="ชำระครบ"/>
    <m/>
    <s v="TTB"/>
    <n v="890"/>
    <s v="6/8/2026 12:46"/>
    <s v="9IPH173IMM515"/>
    <s v="iPhone 17 Pro Max Magsafe - Kawaii Monchhichi"/>
    <n v="1"/>
    <n v="990"/>
    <s v="100.0"/>
    <n v="890"/>
    <s v=""/>
    <s v="Monchhichi TH"/>
    <x v="15"/>
    <s v="True Shop Lotus's Ranong"/>
    <s v="UPC - Upper South"/>
    <s v="UPC II"/>
  </r>
  <r>
    <s v="RC-150-202608008"/>
    <s v="True Shop Central Ayutthaya"/>
    <s v="POS"/>
    <x v="11"/>
    <s v="0.0"/>
    <n v="0"/>
    <n v="925.23"/>
    <n v="64.77"/>
    <n v="990"/>
    <x v="246"/>
    <s v="สำเร็จ"/>
    <s v="True Shop Central Ayutthaya"/>
    <s v="ชำระครบ"/>
    <m/>
    <s v="TTB"/>
    <n v="990"/>
    <s v="6/8/2026 12:41"/>
    <s v="5IPH172IMM559"/>
    <s v="Sheep Canvas 17 Pro - Toy Story 5"/>
    <n v="1"/>
    <n v="990"/>
    <s v="0.0"/>
    <n v="990"/>
    <s v=""/>
    <s v="Disney x Sheep"/>
    <x v="78"/>
    <s v="True Shop Central Ayutthaya"/>
    <s v="UPC - Central"/>
    <s v="UPC II"/>
  </r>
  <r>
    <s v="RC-125-202608064"/>
    <s v="TRUE - Central Rama 9"/>
    <s v="POS"/>
    <x v="11"/>
    <s v="0.0"/>
    <n v="0"/>
    <n v="326.17"/>
    <n v="22.83"/>
    <n v="349"/>
    <x v="17"/>
    <s v="สำเร็จ"/>
    <s v="True Shop Central Rama 9"/>
    <s v="ชำระครบ"/>
    <m/>
    <s v="KBANK"/>
    <n v="349"/>
    <s v="6/8/2026 12:38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64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ACC999SGM522"/>
    <s v="Sheep Phone Grip - Little Twin Stars"/>
    <n v="1"/>
    <n v="349"/>
    <s v="0.0"/>
    <n v="349"/>
    <s v=""/>
    <s v="Sanrio x Sheep"/>
    <x v="1"/>
    <s v="True Shop Central Rama 9"/>
    <s v="BMA V - Central"/>
    <s v="BMA"/>
  </r>
  <r>
    <s v="RC-125-202608063"/>
    <s v="TRUE - Central Rama 9"/>
    <s v="POS"/>
    <x v="11"/>
    <s v="0.0"/>
    <n v="0"/>
    <n v="692.52"/>
    <n v="48.48"/>
    <n v="741"/>
    <x v="17"/>
    <s v="สำเร็จ"/>
    <s v="True Shop Central Rama 9"/>
    <s v="ชำระครบ"/>
    <m/>
    <s v="KBANK"/>
    <n v="741"/>
    <s v="6/8/2026 12:30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63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ACC999MWL516"/>
    <s v="Sheep Phone Wallet - Cinnamoroll"/>
    <n v="1"/>
    <n v="390"/>
    <s v="19.5"/>
    <n v="370.5"/>
    <s v=""/>
    <s v="Sanrio x Sheep"/>
    <x v="1"/>
    <s v="True Shop Central Rama 9"/>
    <s v="BMA V - Central"/>
    <s v="BMA"/>
  </r>
  <r>
    <s v="RC-125-202608063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ACC999MWL524"/>
    <s v="Sheep Phone Wallet - Pompompurin"/>
    <n v="1"/>
    <n v="390"/>
    <s v="19.5"/>
    <n v="370.5"/>
    <s v=""/>
    <s v="Sanrio x Sheep"/>
    <x v="1"/>
    <s v="True Shop Central Rama 9"/>
    <s v="BMA V - Central"/>
    <s v="BMA"/>
  </r>
  <r>
    <s v="RC-124-202608047"/>
    <s v="TRUE - Fashion Island"/>
    <s v="POS"/>
    <x v="11"/>
    <s v="0.0"/>
    <n v="0"/>
    <n v="551.4"/>
    <n v="38.6"/>
    <n v="590"/>
    <x v="8"/>
    <s v="สำเร็จ"/>
    <s v="True Shop Fashion Island"/>
    <s v="ชำระครบ"/>
    <m/>
    <s v="KBANK"/>
    <n v="590"/>
    <s v="6/8/2026 12:25"/>
    <s v="2SSC506SCM555"/>
    <s v="Sheep Canvas Clear Matte Black - S26 Ultra"/>
    <n v="1"/>
    <n v="690"/>
    <s v="100.0"/>
    <n v="590"/>
    <s v=""/>
    <s v="Sheep Clear"/>
    <x v="6"/>
    <s v="True Shop Fashion Island"/>
    <s v="BMA III - North East"/>
    <s v="BMA"/>
  </r>
  <r>
    <s v="RC-181-202608008"/>
    <s v="True Shop Central Northville"/>
    <s v="POS"/>
    <x v="11"/>
    <s v="0.0"/>
    <n v="0"/>
    <n v="326.17"/>
    <n v="22.83"/>
    <n v="349"/>
    <x v="30"/>
    <s v="สำเร็จ"/>
    <s v="True Shop Central Northville"/>
    <s v="ชำระครบ"/>
    <m/>
    <s v="KBANK"/>
    <n v="349"/>
    <s v="6/8/2026 12:24"/>
    <s v="4PHC999CHR516"/>
    <s v="Sheep Phone Charm - Cinnamoroll"/>
    <n v="1"/>
    <n v="349"/>
    <s v="0.0"/>
    <n v="349"/>
    <s v=""/>
    <s v="Sanrio x Sheep"/>
    <x v="25"/>
    <s v="True Shop Central Northville"/>
    <s v="BMA I - North West"/>
    <s v="BMA"/>
  </r>
  <r>
    <s v="RC-114-202608009"/>
    <s v="True Shop Robinson Kanchanaburi"/>
    <s v="POS"/>
    <x v="11"/>
    <s v="0.0"/>
    <n v="0"/>
    <n v="925.23"/>
    <n v="64.77"/>
    <n v="990"/>
    <x v="52"/>
    <s v="สำเร็จ"/>
    <s v="True Shop Robinson Kanchanaburi"/>
    <s v="ชำระครบ"/>
    <m/>
    <s v="TTB"/>
    <n v="990"/>
    <s v="6/8/2026 12:19"/>
    <s v="5IPH172IMM559"/>
    <s v="Sheep Canvas 17 Pro - Toy Story 5"/>
    <n v="1"/>
    <n v="990"/>
    <s v="0.0"/>
    <n v="990"/>
    <s v=""/>
    <s v="Disney x Sheep"/>
    <x v="40"/>
    <s v="True Shop Robinson Kanchanaburi"/>
    <s v="UPC - West"/>
    <s v="UPC II"/>
  </r>
  <r>
    <s v="RC-179-202608012"/>
    <s v="True Shop Megabangna"/>
    <s v="POS"/>
    <x v="11"/>
    <s v="0.0"/>
    <n v="0"/>
    <n v="271.02999999999997"/>
    <n v="18.97"/>
    <n v="290"/>
    <x v="594"/>
    <s v="สำเร็จ"/>
    <s v="True Shop Mega Bangna"/>
    <s v="ชำระครบ"/>
    <m/>
    <s v="KBANK"/>
    <n v="290"/>
    <s v="6/8/2026 12:15"/>
    <s v="2SCP171BCG035"/>
    <s v="Sheep Bullet Camera Glass iPhone Air - Gold"/>
    <n v="1"/>
    <n v="290"/>
    <s v="0.0"/>
    <n v="290"/>
    <s v=""/>
    <s v="Screen Protector"/>
    <x v="11"/>
    <s v="True Shop Mega Bangna"/>
    <s v="BMA IV - South East"/>
    <s v="BMA"/>
  </r>
  <r>
    <s v="RC-179-202608011"/>
    <s v="True Shop Megabangna"/>
    <s v="POS"/>
    <x v="11"/>
    <s v="0.0"/>
    <n v="0"/>
    <n v="831.78"/>
    <n v="58.22"/>
    <n v="890"/>
    <x v="420"/>
    <s v="สำเร็จ"/>
    <s v="True Shop Mega Bangna"/>
    <s v="ชำระครบ"/>
    <m/>
    <s v="KBANK"/>
    <n v="890"/>
    <s v="6/8/2026 12:14"/>
    <s v="9IPH171IMM515"/>
    <s v="iPhone Air Magsafe - Kawaii Monchhichi"/>
    <n v="1"/>
    <n v="990"/>
    <s v="100.0"/>
    <n v="890"/>
    <s v=""/>
    <s v="Monchhichi TH"/>
    <x v="11"/>
    <s v="True Shop Mega Bangna"/>
    <s v="BMA IV - South East"/>
    <s v="BMA"/>
  </r>
  <r>
    <s v="RC-125-202608062"/>
    <s v="TRUE - Central Rama 9"/>
    <s v="POS"/>
    <x v="11"/>
    <s v="0.0"/>
    <n v="0"/>
    <n v="925.23"/>
    <n v="64.77"/>
    <n v="990"/>
    <x v="17"/>
    <s v="สำเร็จ"/>
    <s v="True Shop Central Rama 9"/>
    <s v="ชำระครบ"/>
    <m/>
    <s v="KBANK"/>
    <n v="990"/>
    <s v="6/8/2026 12:04"/>
    <s v="5IPH143IMM559"/>
    <s v="Sheep Canvas 14 Pro Max - Toy Story 5"/>
    <n v="1"/>
    <n v="990"/>
    <s v="0.0"/>
    <n v="990"/>
    <s v=""/>
    <s v="Disney x Sheep"/>
    <x v="1"/>
    <s v="True Shop Central Rama 9"/>
    <s v="BMA V - Central"/>
    <s v="BMA"/>
  </r>
  <r>
    <s v="RC-185-202608001"/>
    <s v="True Shop Future Park Rangsit (2 nd.) (D)"/>
    <s v="POS"/>
    <x v="11"/>
    <s v="0.0"/>
    <n v="0"/>
    <n v="831.78"/>
    <n v="58.22"/>
    <n v="890"/>
    <x v="547"/>
    <s v="สำเร็จ"/>
    <s v="True Shop Future Park Rangsit (2 nd.) (D)"/>
    <s v="ชำระครบ"/>
    <m/>
    <s v="KBANK"/>
    <n v="890"/>
    <s v="6/8/2026 12:00"/>
    <s v="4IPH173IMM520"/>
    <s v="Sheep Canvas 17 Pro Max - Hello Kitty"/>
    <n v="1"/>
    <n v="990"/>
    <s v="100.0"/>
    <n v="890"/>
    <s v=""/>
    <s v="Sanrio x Sheep"/>
    <x v="76"/>
    <s v="True Shop Future Park Rangsit (2 nd.) (D)"/>
    <s v="BMA III - North East"/>
    <s v="BMA"/>
  </r>
  <r>
    <s v="RC-125-202608061"/>
    <s v="TRUE - Central Rama 9"/>
    <s v="POS"/>
    <x v="11"/>
    <s v="0.0"/>
    <n v="0"/>
    <n v="10589.39"/>
    <n v="741.26"/>
    <n v="11330.65"/>
    <x v="17"/>
    <s v="สำเร็จ"/>
    <s v="True Shop Central Rama 9"/>
    <s v="ชำระครบ"/>
    <m/>
    <s v="KBANK"/>
    <n v="11330.65"/>
    <s v="6/8/2026 11:58"/>
    <s v="0CLO000BAG016"/>
    <s v="Cloth Bag - ถุงผ้าส้ม (1:50)"/>
    <n v="6"/>
    <n v="0"/>
    <s v="0.0"/>
    <n v="0"/>
    <s v=""/>
    <s v="In-house assets"/>
    <x v="1"/>
    <s v="True Shop Central Rama 9"/>
    <s v="BMA V - Central"/>
    <s v="BMA"/>
  </r>
  <r>
    <s v="RC-125-202608061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ARP601APC516"/>
    <s v="Sheep Case Airpods 1-2 - Cinnamoroll"/>
    <n v="1"/>
    <n v="590"/>
    <s v="29.5"/>
    <n v="560.5"/>
    <s v=""/>
    <s v="Sanrio x Sheep"/>
    <x v="1"/>
    <s v="True Shop Central Rama 9"/>
    <s v="BMA V - Central"/>
    <s v="BMA"/>
  </r>
  <r>
    <s v="RC-125-202608061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PHC999CHR516"/>
    <s v="Sheep Phone Charm - Cinnamoroll"/>
    <n v="1"/>
    <n v="349"/>
    <s v="17.45"/>
    <n v="331.55"/>
    <s v=""/>
    <s v="Sanrio x Sheep"/>
    <x v="1"/>
    <s v="True Shop Central Rama 9"/>
    <s v="BMA V - Central"/>
    <s v="BMA"/>
  </r>
  <r>
    <s v="RC-125-202608061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ACC999MWL516"/>
    <s v="Sheep Phone Wallet - Cinnamoroll"/>
    <n v="1"/>
    <n v="390"/>
    <s v="19.5"/>
    <n v="370.5"/>
    <s v=""/>
    <s v="Sanrio x Sheep"/>
    <x v="1"/>
    <s v="True Shop Central Rama 9"/>
    <s v="BMA V - Central"/>
    <s v="BMA"/>
  </r>
  <r>
    <s v="RC-125-202608061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ACC999SGM516"/>
    <s v="Sheep Phone Grip - Cinnamoroll"/>
    <n v="2"/>
    <n v="349"/>
    <s v="17.45"/>
    <n v="663.1"/>
    <s v=""/>
    <s v="Sanrio x Sheep"/>
    <x v="1"/>
    <s v="True Shop Central Rama 9"/>
    <s v="BMA V - Central"/>
    <s v="BMA"/>
  </r>
  <r>
    <s v="RC-125-202608061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IPH162IMM516"/>
    <s v="Sheep Canvas 16 Pro - Cinnamoroll"/>
    <n v="1"/>
    <n v="990"/>
    <s v="49.5"/>
    <n v="940.5"/>
    <s v=""/>
    <s v="Sanrio x Sheep"/>
    <x v="1"/>
    <s v="True Shop Central Rama 9"/>
    <s v="BMA V - Central"/>
    <s v="BMA"/>
  </r>
  <r>
    <s v="RC-125-202608061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IPH153IMM516"/>
    <s v="Sheep Canvas 15 Pro Max - Cinnamoroll"/>
    <n v="1"/>
    <n v="990"/>
    <s v="49.5"/>
    <n v="940.5"/>
    <s v=""/>
    <s v="Sanrio x Sheep"/>
    <x v="1"/>
    <s v="True Shop Central Rama 9"/>
    <s v="BMA V - Central"/>
    <s v="BMA"/>
  </r>
  <r>
    <s v="RC-125-202608061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IPH173IMM520"/>
    <s v="Sheep Canvas 17 Pro Max - Hello Kitty"/>
    <n v="1"/>
    <n v="990"/>
    <s v="49.5"/>
    <n v="940.5"/>
    <s v=""/>
    <s v="Sanrio x Sheep"/>
    <x v="1"/>
    <s v="True Shop Central Rama 9"/>
    <s v="BMA V - Central"/>
    <s v="BMA"/>
  </r>
  <r>
    <s v="RC-125-202608061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IPH173IMM516"/>
    <s v="Sheep Canvas 17 Pro Max - Cinnamoroll"/>
    <n v="3"/>
    <n v="990"/>
    <s v="49.5"/>
    <n v="2821.5"/>
    <s v=""/>
    <s v="Sanrio x Sheep"/>
    <x v="1"/>
    <s v="True Shop Central Rama 9"/>
    <s v="BMA V - Central"/>
    <s v="BMA"/>
  </r>
  <r>
    <s v="RC-125-202608061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IPH172IMM516"/>
    <s v="Sheep Canvas 17 Pro - Cinnamoroll"/>
    <n v="3"/>
    <n v="990"/>
    <s v="49.5"/>
    <n v="2821.5"/>
    <s v=""/>
    <s v="Sanrio x Sheep"/>
    <x v="1"/>
    <s v="True Shop Central Rama 9"/>
    <s v="BMA V - Central"/>
    <s v="BMA"/>
  </r>
  <r>
    <s v="RC-125-202608061"/>
    <s v="TRUE - Central Rama 9"/>
    <s v="POS"/>
    <x v="11"/>
    <m/>
    <m/>
    <m/>
    <m/>
    <m/>
    <x v="17"/>
    <s v="สำเร็จ"/>
    <s v="True Shop Central Rama 9"/>
    <s v="ชำระครบ"/>
    <m/>
    <s v=""/>
    <s v=""/>
    <s v=""/>
    <s v="4IPH173IMM524"/>
    <s v="Sheep Canvas 17 Pro Max - Pompompurin"/>
    <n v="1"/>
    <n v="990"/>
    <s v="49.5"/>
    <n v="940.5"/>
    <s v=""/>
    <s v="Sanrio x Sheep"/>
    <x v="1"/>
    <s v="True Shop Central Rama 9"/>
    <s v="BMA V - Central"/>
    <s v="BMA"/>
  </r>
  <r>
    <s v="RC-148-202608005"/>
    <s v="True Shop The Mall Ngamwongwan 3FL."/>
    <s v="POS"/>
    <x v="11"/>
    <s v="0.0"/>
    <n v="0"/>
    <n v="551.4"/>
    <n v="38.6"/>
    <n v="590"/>
    <x v="595"/>
    <s v="สำเร็จ"/>
    <s v="True Shop The Mall Ngamwongwan 6Fl."/>
    <s v="ชำระครบ"/>
    <m/>
    <s v="TTB"/>
    <n v="590"/>
    <s v="6/8/2026 11:54"/>
    <s v="5SSC505IMM488"/>
    <s v="Samsung S25 Ultra Magsafe - Light your dream"/>
    <n v="1"/>
    <n v="590"/>
    <s v="0.0"/>
    <n v="590"/>
    <s v=""/>
    <s v="Disney x Sheep"/>
    <x v="47"/>
    <s v="True Shop The Mall Ngamwongwan 6Fl."/>
    <s v="BMA I - North West"/>
    <s v="BMA"/>
  </r>
  <r>
    <s v="RC-179-202608010"/>
    <s v="True Shop Megabangna"/>
    <s v="POS"/>
    <x v="11"/>
    <s v="0.0"/>
    <n v="0"/>
    <n v="551.4"/>
    <n v="38.6"/>
    <n v="590"/>
    <x v="183"/>
    <s v="สำเร็จ"/>
    <s v="True Shop Mega Bangna"/>
    <s v="ชำระครบ"/>
    <m/>
    <s v="KTC"/>
    <n v="590"/>
    <s v="6/8/2026 11:51"/>
    <s v="2IPH173SCM020"/>
    <s v="Sheep Canvas Clear Purple - iPhone 17 Pro Max"/>
    <n v="1"/>
    <n v="690"/>
    <s v="100.0"/>
    <n v="590"/>
    <s v=""/>
    <s v="Sheep Clear"/>
    <x v="11"/>
    <s v="True Shop Mega Bangna"/>
    <s v="BMA IV - South East"/>
    <s v="BMA"/>
  </r>
  <r>
    <s v="RC-162-202608005"/>
    <s v="True Shop Central Festival Hatyai"/>
    <s v="POS"/>
    <x v="11"/>
    <s v="0.0"/>
    <n v="0"/>
    <n v="326.17"/>
    <n v="22.83"/>
    <n v="349"/>
    <x v="12"/>
    <s v="สำเร็จ"/>
    <s v="True Shop Central Festival Hatyai"/>
    <s v="ชำระครบ"/>
    <m/>
    <s v="KBANK"/>
    <n v="349"/>
    <s v="6/8/2026 10:54"/>
    <s v="4ACC999SGM516"/>
    <s v="Sheep Phone Grip - Cinnamoroll"/>
    <n v="1"/>
    <n v="349"/>
    <s v="0.0"/>
    <n v="349"/>
    <s v=""/>
    <s v="Sanrio x Sheep"/>
    <x v="54"/>
    <s v="True Shop Central Festival Hatyai"/>
    <s v="UPC - Lower South"/>
    <s v="UPC II"/>
  </r>
  <r>
    <s v="RC-162-202608004"/>
    <s v="True Shop Central Festival Hatyai"/>
    <s v="POS"/>
    <x v="14"/>
    <s v="0.0"/>
    <n v="0"/>
    <n v="551.4"/>
    <n v="38.6"/>
    <n v="590"/>
    <x v="160"/>
    <s v="สำเร็จ"/>
    <s v="True Shop Central Festival Hatyai"/>
    <s v="ชำระครบ"/>
    <m/>
    <s v="KBANK"/>
    <n v="590"/>
    <s v="5/8/2026 20:33"/>
    <s v="2IPH172SCM013"/>
    <s v="Sheep Clear Magsafe - iPhone 17 Pro"/>
    <n v="1"/>
    <n v="690"/>
    <s v="100.0"/>
    <n v="590"/>
    <s v=""/>
    <s v="Sheep Clear"/>
    <x v="54"/>
    <s v="True Shop Central Festival Hatyai"/>
    <s v="UPC - Lower South"/>
    <s v="UPC II"/>
  </r>
  <r>
    <s v="RC-125-202608060"/>
    <s v="TRUE - Central Rama 9"/>
    <s v="POS"/>
    <x v="14"/>
    <s v="0.0"/>
    <n v="0"/>
    <n v="925.23"/>
    <n v="64.77"/>
    <n v="990"/>
    <x v="1"/>
    <s v="สำเร็จ"/>
    <s v="True Shop Central Rama 9"/>
    <s v="ชำระครบ"/>
    <m/>
    <s v="KBANK"/>
    <n v="990"/>
    <s v="5/8/2026 20:30"/>
    <s v="9IPH173IMM506"/>
    <s v="iPhone 17 Pro Max Magsafe - Momorei Girls Flower"/>
    <n v="1"/>
    <n v="990"/>
    <s v="0.0"/>
    <n v="990"/>
    <s v=""/>
    <s v="Momorei"/>
    <x v="1"/>
    <s v="True Shop Central Rama 9"/>
    <s v="BMA V - Central"/>
    <s v="BMA"/>
  </r>
  <r>
    <s v="RC-125-202608060"/>
    <s v="TRUE - Central Rama 9"/>
    <s v="POS"/>
    <x v="14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47-202608009"/>
    <s v="True Shop Terminal 21 Pattaya"/>
    <s v="POS"/>
    <x v="14"/>
    <s v="0.0"/>
    <n v="0"/>
    <n v="644.86"/>
    <n v="45.14"/>
    <n v="690"/>
    <x v="275"/>
    <s v="สำเร็จ"/>
    <s v="True Shop Terminal 21 Pattaya"/>
    <s v="ชำระครบ"/>
    <m/>
    <s v="KBANK"/>
    <n v="690"/>
    <s v="5/8/2026 20:26"/>
    <s v="2IPH173SCM013"/>
    <s v="Sheep Clear Magsafe - iPhone 17 Pro Max"/>
    <n v="1"/>
    <n v="690"/>
    <s v="0.0"/>
    <n v="690"/>
    <s v=""/>
    <s v="Sheep Clear"/>
    <x v="26"/>
    <s v="True Shop Terminal 21 Pattaya"/>
    <s v="UPC - East"/>
    <s v="UPC II"/>
  </r>
  <r>
    <s v="RC-67-202608002"/>
    <s v="True Shop Central Festival Samui Suratthani"/>
    <s v="POS"/>
    <x v="14"/>
    <s v="0.0"/>
    <n v="0"/>
    <n v="1391.59"/>
    <n v="97.41"/>
    <n v="1489"/>
    <x v="230"/>
    <s v="สำเร็จ"/>
    <s v="True Shop Central Festival Samui Suratthani"/>
    <s v="ชำระครบ"/>
    <m/>
    <s v="KBANK"/>
    <n v="1489"/>
    <s v="5/8/2026 20:14"/>
    <s v="5PHC999CHR559"/>
    <s v="Sheep Phone Charm - Toy Story 5"/>
    <n v="1"/>
    <n v="499"/>
    <s v="0.0"/>
    <n v="499"/>
    <s v=""/>
    <s v="Disney x Sheep"/>
    <x v="86"/>
    <s v="True Shop Central Festival Samui Suratthani"/>
    <s v="UPC - Upper South"/>
    <s v="UPC II"/>
  </r>
  <r>
    <s v="RC-67-202608002"/>
    <s v="True Shop Central Festival Samui Suratthani"/>
    <s v="POS"/>
    <x v="14"/>
    <m/>
    <m/>
    <m/>
    <m/>
    <m/>
    <x v="230"/>
    <s v="สำเร็จ"/>
    <s v="True Shop Central Festival Samui Suratthani"/>
    <s v="ชำระครบ"/>
    <m/>
    <s v=""/>
    <s v=""/>
    <s v=""/>
    <s v="5IPH170IMM559"/>
    <s v="Sheep Canvas 17 - Toy Story 5"/>
    <n v="1"/>
    <n v="990"/>
    <s v="0.0"/>
    <n v="990"/>
    <s v=""/>
    <s v="Disney x Sheep"/>
    <x v="86"/>
    <s v="True Shop Central Festival Samui Suratthani"/>
    <s v="UPC - Upper South"/>
    <s v="UPC II"/>
  </r>
  <r>
    <s v="RC-125-202608059"/>
    <s v="TRUE - Central Rama 9"/>
    <s v="POS"/>
    <x v="14"/>
    <s v="0.0"/>
    <n v="0"/>
    <n v="1757.94"/>
    <n v="123.06"/>
    <n v="1881"/>
    <x v="1"/>
    <s v="สำเร็จ"/>
    <s v="True Shop Central Rama 9"/>
    <s v="ชำระครบ"/>
    <m/>
    <s v="KBANK"/>
    <n v="1881"/>
    <s v="5/8/2026 20:06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59"/>
    <s v="TRUE - Central Rama 9"/>
    <s v="POS"/>
    <x v="14"/>
    <m/>
    <m/>
    <m/>
    <m/>
    <m/>
    <x v="1"/>
    <s v="สำเร็จ"/>
    <s v="True Shop Central Rama 9"/>
    <s v="ชำระครบ"/>
    <m/>
    <s v=""/>
    <s v=""/>
    <s v=""/>
    <s v="9IPH142IMM434"/>
    <s v="iPhone 14 Pro Magsafe - Esther Bunny"/>
    <n v="1"/>
    <n v="990"/>
    <s v="49.5"/>
    <n v="940.5"/>
    <s v=""/>
    <s v="Esther Bunny x Sheep"/>
    <x v="1"/>
    <s v="True Shop Central Rama 9"/>
    <s v="BMA V - Central"/>
    <s v="BMA"/>
  </r>
  <r>
    <s v="RC-125-202608059"/>
    <s v="TRUE - Central Rama 9"/>
    <s v="POS"/>
    <x v="14"/>
    <m/>
    <m/>
    <m/>
    <m/>
    <m/>
    <x v="1"/>
    <s v="สำเร็จ"/>
    <s v="True Shop Central Rama 9"/>
    <s v="ชำระครบ"/>
    <m/>
    <s v=""/>
    <s v=""/>
    <s v=""/>
    <s v="4IPH173IMM524"/>
    <s v="Sheep Canvas 17 Pro Max - Pompompurin"/>
    <n v="1"/>
    <n v="990"/>
    <s v="49.5"/>
    <n v="940.5"/>
    <s v=""/>
    <s v="Sanrio x Sheep"/>
    <x v="1"/>
    <s v="True Shop Central Rama 9"/>
    <s v="BMA V - Central"/>
    <s v="BMA"/>
  </r>
  <r>
    <s v="RC-61-202608008"/>
    <s v="True Shop Central Rama 2"/>
    <s v="POS"/>
    <x v="14"/>
    <s v="0.0"/>
    <n v="0"/>
    <n v="925.23"/>
    <n v="64.77"/>
    <n v="990"/>
    <x v="596"/>
    <s v="สำเร็จ"/>
    <s v="True Shop Central Rama 2"/>
    <s v="ชำระครบ"/>
    <m/>
    <s v="KBANK"/>
    <n v="990"/>
    <s v="5/8/2026 20:06"/>
    <s v="4IPH173IMM522"/>
    <s v="Sheep Canvas 17 Pro Max - Little Twin Stars"/>
    <n v="1"/>
    <n v="990"/>
    <s v="0.0"/>
    <n v="990"/>
    <s v=""/>
    <s v="Sanrio x Sheep"/>
    <x v="3"/>
    <s v="True Shop Central Rama 2"/>
    <s v="BMA II - South West"/>
    <s v="BMA"/>
  </r>
  <r>
    <s v="RC-42-202608010"/>
    <s v="True Shop Robinson Srisaman"/>
    <s v="POS"/>
    <x v="14"/>
    <s v="0.0"/>
    <n v="0"/>
    <n v="925.23"/>
    <n v="64.77"/>
    <n v="990"/>
    <x v="323"/>
    <s v="สำเร็จ"/>
    <s v="True Shop Robinson Srisaman"/>
    <s v="ชำระครบ"/>
    <m/>
    <s v="KBANK"/>
    <n v="990"/>
    <s v="5/8/2026 20:00"/>
    <s v="4IPH172IMM522"/>
    <s v="Sheep Canvas 17 Pro - Little Twin Stars"/>
    <n v="1"/>
    <n v="990"/>
    <s v="0.0"/>
    <n v="990"/>
    <s v=""/>
    <s v="Sanrio x Sheep"/>
    <x v="7"/>
    <s v="True Shop Robinson Sri Saman"/>
    <s v="BMA I - North West"/>
    <s v="BMA"/>
  </r>
  <r>
    <s v="RC-125-202608058"/>
    <s v="TRUE - Central Rama 9"/>
    <s v="POS"/>
    <x v="14"/>
    <s v="0.0"/>
    <n v="0"/>
    <n v="1205.6099999999999"/>
    <n v="84.39"/>
    <n v="1290"/>
    <x v="1"/>
    <s v="สำเร็จ"/>
    <s v="True Shop Central Rama 9"/>
    <s v="ชำระครบ"/>
    <m/>
    <s v="KBANK"/>
    <n v="1290"/>
    <s v="5/8/2026 19:55"/>
    <s v="9IPH172SOF539"/>
    <s v="Sheep Outfit 17 Pro - Monchhichi Beige"/>
    <n v="1"/>
    <n v="1290"/>
    <s v="0.0"/>
    <n v="1290"/>
    <s v=""/>
    <s v="Monchhichi TH"/>
    <x v="1"/>
    <s v="True Shop Central Rama 9"/>
    <s v="BMA V - Central"/>
    <s v="BMA"/>
  </r>
  <r>
    <s v="RC-125-202608058"/>
    <s v="TRUE - Central Rama 9"/>
    <s v="POS"/>
    <x v="14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96-202608007"/>
    <s v="True Shop Central Plaza Suratthani (D)"/>
    <s v="POS"/>
    <x v="14"/>
    <s v="0.0"/>
    <n v="0"/>
    <n v="831.78"/>
    <n v="58.22"/>
    <n v="890"/>
    <x v="12"/>
    <s v="สำเร็จ"/>
    <s v="True Shop Central Plaza Suratthani (D)"/>
    <s v="ชำระครบ"/>
    <m/>
    <s v="KBANK"/>
    <n v="890"/>
    <s v="5/8/2026 19:54"/>
    <s v="9IPH173IMM515"/>
    <s v="iPhone 17 Pro Max Magsafe - Kawaii Monchhichi"/>
    <n v="1"/>
    <n v="990"/>
    <s v="100.0"/>
    <n v="890"/>
    <s v=""/>
    <s v="Monchhichi TH"/>
    <x v="65"/>
    <s v="True Shop Central Plaza Suratthani (D)"/>
    <s v="UPC - Upper South"/>
    <s v="UPC II"/>
  </r>
  <r>
    <s v="RC-61-202608007"/>
    <s v="True Shop Central Rama 2"/>
    <s v="POS"/>
    <x v="14"/>
    <s v="0.0"/>
    <n v="0"/>
    <n v="644.86"/>
    <n v="45.14"/>
    <n v="690"/>
    <x v="247"/>
    <s v="สำเร็จ"/>
    <s v="True Shop Central Rama 2"/>
    <s v="ชำระครบ"/>
    <m/>
    <s v="KBANK"/>
    <n v="690"/>
    <s v="5/8/2026 19:52"/>
    <s v="2IPH173SCM013"/>
    <s v="Sheep Clear Magsafe - iPhone 17 Pro Max"/>
    <n v="1"/>
    <n v="690"/>
    <s v="0.0"/>
    <n v="690"/>
    <s v=""/>
    <s v="Sheep Clear"/>
    <x v="3"/>
    <s v="True Shop Central Rama 2"/>
    <s v="BMA II - South West"/>
    <s v="BMA"/>
  </r>
  <r>
    <s v="RC-125-202608057"/>
    <s v="TRUE - Central Rama 9"/>
    <s v="POS"/>
    <x v="14"/>
    <s v="0.0"/>
    <n v="0"/>
    <n v="738.32"/>
    <n v="51.68"/>
    <n v="790"/>
    <x v="1"/>
    <s v="สำเร็จ"/>
    <s v="True Shop Central Rama 9"/>
    <s v="ชำระครบ"/>
    <m/>
    <s v="KBANK"/>
    <n v="790"/>
    <s v="5/8/2026 19:52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57"/>
    <s v="TRUE - Central Rama 9"/>
    <s v="POS"/>
    <x v="14"/>
    <m/>
    <m/>
    <m/>
    <m/>
    <m/>
    <x v="1"/>
    <s v="สำเร็จ"/>
    <s v="True Shop Central Rama 9"/>
    <s v="ชำระครบ"/>
    <m/>
    <s v=""/>
    <s v=""/>
    <s v=""/>
    <s v="5ACC999MWS563"/>
    <s v="Sheep Phone Wallet Stand - Rex Roar"/>
    <n v="1"/>
    <n v="790"/>
    <s v="0.0"/>
    <n v="790"/>
    <s v=""/>
    <s v="Disney x Sheep"/>
    <x v="1"/>
    <s v="True Shop Central Rama 9"/>
    <s v="BMA V - Central"/>
    <s v="BMA"/>
  </r>
  <r>
    <s v="RC-127-202608001"/>
    <s v="True Shop Central Rama 3"/>
    <s v="POS"/>
    <x v="14"/>
    <s v="0.0"/>
    <n v="0"/>
    <n v="831.78"/>
    <n v="58.22"/>
    <n v="890"/>
    <x v="597"/>
    <s v="สำเร็จ"/>
    <s v="True Shop Central Rama 3"/>
    <s v="ชำระครบ"/>
    <m/>
    <s v="KBANK"/>
    <n v="890"/>
    <s v="5/8/2026 19:48"/>
    <s v="9IPH173IMM514"/>
    <s v="iPhone 17 Pro Max Magsafe - Monchhichi"/>
    <n v="1"/>
    <n v="990"/>
    <s v="100.0"/>
    <n v="890"/>
    <s v=""/>
    <s v="Monchhichi TH"/>
    <x v="37"/>
    <s v="True Shop Central Rama 3"/>
    <s v="BMA V - Central"/>
    <s v="BMA"/>
  </r>
  <r>
    <s v="RC-135-202608006"/>
    <s v="True Shop Central Phitsanulok"/>
    <s v="POS"/>
    <x v="14"/>
    <s v="0.0"/>
    <n v="0"/>
    <n v="831.78"/>
    <n v="58.22"/>
    <n v="890"/>
    <x v="598"/>
    <s v="สำเร็จ"/>
    <s v="True Shop Central Phitsanulok"/>
    <s v="ชำระครบ"/>
    <m/>
    <s v="KBANK"/>
    <n v="890"/>
    <s v="5/8/2026 19:46"/>
    <s v="9IPH171IMM514"/>
    <s v="iPhone Air Magsafe - Monchhichi"/>
    <n v="1"/>
    <n v="990"/>
    <s v="100.0"/>
    <n v="890"/>
    <s v=""/>
    <s v="Monchhichi TH"/>
    <x v="28"/>
    <s v="True Shop Central Phitsanulok"/>
    <s v="UPC - Lower North"/>
    <s v="UPC I"/>
  </r>
  <r>
    <s v="RC-105-202608011"/>
    <s v="True Shop Lotus's Ranong"/>
    <s v="POS"/>
    <x v="14"/>
    <s v="0.0"/>
    <n v="0"/>
    <n v="326.17"/>
    <n v="22.83"/>
    <n v="349"/>
    <x v="152"/>
    <s v="สำเร็จ"/>
    <s v="True Shop Lotus's Ranong"/>
    <s v="ชำระครบ"/>
    <m/>
    <s v="TTB"/>
    <n v="349"/>
    <s v="5/8/2026 19:42"/>
    <s v="4ACC999SGM522"/>
    <s v="Sheep Phone Grip - Little Twin Stars"/>
    <n v="1"/>
    <n v="349"/>
    <s v="0.0"/>
    <n v="349"/>
    <s v=""/>
    <s v="Sanrio x Sheep"/>
    <x v="15"/>
    <s v="True Shop Lotus's Ranong"/>
    <s v="UPC - Upper South"/>
    <s v="UPC II"/>
  </r>
  <r>
    <s v="RC-158-202608003"/>
    <s v="True Shop Central Nakhonsawan"/>
    <s v="POS"/>
    <x v="14"/>
    <s v="0.0"/>
    <n v="0"/>
    <n v="271.02999999999997"/>
    <n v="18.97"/>
    <n v="290"/>
    <x v="12"/>
    <s v="สำเร็จ"/>
    <s v="True Shop Central Nakhonsawan"/>
    <s v="ชำระครบ"/>
    <m/>
    <s v="KBANK"/>
    <n v="290"/>
    <s v="5/8/2026 19:42"/>
    <s v="2SCP170BCG108"/>
    <s v="Sheep Bullet Camera Glass iPhone 17 - Light Green"/>
    <n v="1"/>
    <n v="290"/>
    <s v="0.0"/>
    <n v="290"/>
    <s v=""/>
    <s v="Screen Protector"/>
    <x v="80"/>
    <s v="True Shop Central Nakhonsawan"/>
    <s v="UPC - Central"/>
    <s v="UPC II"/>
  </r>
  <r>
    <s v="RC-147-202608008"/>
    <s v="True Shop Terminal 21 Pattaya"/>
    <s v="POS"/>
    <x v="14"/>
    <s v="0.0"/>
    <n v="0"/>
    <n v="925.23"/>
    <n v="64.77"/>
    <n v="990"/>
    <x v="312"/>
    <s v="สำเร็จ"/>
    <s v="True Shop Terminal 21 Pattaya"/>
    <s v="ชำระครบ"/>
    <m/>
    <s v="KBANK"/>
    <n v="990"/>
    <s v="5/8/2026 19:40"/>
    <s v="4IPH172IMM520"/>
    <s v="Sheep Canvas 17 Pro - Hello Kitty"/>
    <n v="1"/>
    <n v="990"/>
    <s v="0.0"/>
    <n v="990"/>
    <s v=""/>
    <s v="Sanrio x Sheep"/>
    <x v="26"/>
    <s v="True Shop Terminal 21 Pattaya"/>
    <s v="UPC - East"/>
    <s v="UPC II"/>
  </r>
  <r>
    <s v="RC-180-202608008"/>
    <s v="True Shop Future Park Rangsit Fl.2"/>
    <s v="POS"/>
    <x v="14"/>
    <s v="0.0"/>
    <n v="0"/>
    <n v="831.78"/>
    <n v="58.22"/>
    <n v="890"/>
    <x v="12"/>
    <s v="สำเร็จ"/>
    <s v="True Shop Future Park Rangsit Fl.2"/>
    <s v="ชำระครบ"/>
    <m/>
    <s v="TTB"/>
    <n v="890"/>
    <s v="5/8/2026 19:32"/>
    <s v="4IPH170IMM516"/>
    <s v="Sheep Canvas 17 - Cinnamoroll"/>
    <n v="1"/>
    <n v="990"/>
    <s v="100.0"/>
    <n v="890"/>
    <s v=""/>
    <s v="Sanrio x Sheep"/>
    <x v="8"/>
    <s v="True Shop  Future Park Rangsit Fl.2"/>
    <s v="BMA III - North East"/>
    <s v="BMA"/>
  </r>
  <r>
    <s v="RC-110-202608003"/>
    <s v="True Shop Big C Bandung Udonthani"/>
    <s v="POS"/>
    <x v="14"/>
    <s v="0.0"/>
    <n v="0"/>
    <n v="831.78"/>
    <n v="58.22"/>
    <n v="890"/>
    <x v="12"/>
    <s v="สำเร็จ"/>
    <s v="True Shop Big C Bandung Udonthani"/>
    <s v="ชำระครบ"/>
    <m/>
    <s v="KBANK"/>
    <n v="890"/>
    <s v="5/8/2026 19:29"/>
    <s v="9IPH170IMM515"/>
    <s v="iPhone 17 Magsafe - Kawaii Monchhichi"/>
    <n v="1"/>
    <n v="990"/>
    <s v="100.0"/>
    <n v="890"/>
    <s v=""/>
    <s v="Monchhichi TH"/>
    <x v="93"/>
    <s v="True Shop Big C Bandung Udonthani"/>
    <s v="UPC - Upper Northeast"/>
    <s v="UPC I"/>
  </r>
  <r>
    <s v="RC-133-202608016"/>
    <s v="True Shop Central Chanthaburi"/>
    <s v="POS"/>
    <x v="14"/>
    <s v="0.0"/>
    <n v="0"/>
    <n v="925.23"/>
    <n v="64.77"/>
    <n v="990"/>
    <x v="129"/>
    <s v="สำเร็จ"/>
    <s v="True Shop Central Chanthaburi"/>
    <s v="ชำระครบ"/>
    <m/>
    <s v="TTB"/>
    <n v="990"/>
    <s v="5/8/2026 19:29"/>
    <s v="5SSC506IMM526"/>
    <s v="Sheep Canvas S26 Ultra - Mickey Mouse"/>
    <n v="1"/>
    <n v="990"/>
    <s v="0.0"/>
    <n v="990"/>
    <s v=""/>
    <s v="Disney x Sheep"/>
    <x v="2"/>
    <s v="True Shop Central Chanthaburi"/>
    <s v="UPC - East"/>
    <s v="UPC II"/>
  </r>
  <r>
    <s v="RC-179-202608009"/>
    <s v="True Shop Megabangna"/>
    <s v="POS"/>
    <x v="14"/>
    <s v="0.0"/>
    <n v="0"/>
    <n v="551.4"/>
    <n v="38.6"/>
    <n v="590"/>
    <x v="599"/>
    <s v="สำเร็จ"/>
    <s v="True Shop Mega Bangna"/>
    <s v="ชำระครบ"/>
    <m/>
    <s v="KBANK"/>
    <n v="590"/>
    <s v="5/8/2026 19:25"/>
    <s v="2IPH173SCM013"/>
    <s v="Sheep Clear Magsafe - iPhone 17 Pro Max"/>
    <n v="1"/>
    <n v="690"/>
    <s v="100.0"/>
    <n v="590"/>
    <s v=""/>
    <s v="Sheep Clear"/>
    <x v="11"/>
    <s v="True Shop Mega Bangna"/>
    <s v="BMA IV - South East"/>
    <s v="BMA"/>
  </r>
  <r>
    <s v="RC-169-202608014"/>
    <s v="True Shop Central Westgate"/>
    <s v="POS"/>
    <x v="14"/>
    <s v="0.0"/>
    <n v="0"/>
    <n v="551.4"/>
    <n v="38.6"/>
    <n v="590"/>
    <x v="237"/>
    <s v="สำเร็จ"/>
    <s v="True Shop Central West Gate"/>
    <s v="ชำระครบ"/>
    <m/>
    <s v="KBANK"/>
    <n v="590"/>
    <s v="5/8/2026 19:24"/>
    <s v="2IPH173SCM020"/>
    <s v="Sheep Canvas Clear Purple - iPhone 17 Pro Max"/>
    <n v="1"/>
    <n v="690"/>
    <s v="100.0"/>
    <n v="590"/>
    <s v=""/>
    <s v="Sheep Clear"/>
    <x v="17"/>
    <s v="True Shop Central West Gate"/>
    <s v="BMA I - North West"/>
    <s v="BMA"/>
  </r>
  <r>
    <s v="RC-169-202608013"/>
    <s v="True Shop Central Westgate"/>
    <s v="POS"/>
    <x v="14"/>
    <s v="0.0"/>
    <n v="0"/>
    <n v="551.4"/>
    <n v="38.6"/>
    <n v="590"/>
    <x v="12"/>
    <s v="สำเร็จ"/>
    <s v="True Shop Central West Gate"/>
    <s v="ชำระครบ"/>
    <m/>
    <s v="KBANK"/>
    <n v="590"/>
    <s v="5/8/2026 19:23"/>
    <s v="2IPH172SCM003"/>
    <s v="Sheep Canvas Clear Pink - iPhone 17 Pro"/>
    <n v="1"/>
    <n v="690"/>
    <s v="100.0"/>
    <n v="590"/>
    <s v=""/>
    <s v="Sheep Clear"/>
    <x v="17"/>
    <s v="True Shop Central West Gate"/>
    <s v="BMA I - North West"/>
    <s v="BMA"/>
  </r>
  <r>
    <s v="RC-124-202608046"/>
    <s v="TRUE - Fashion Island"/>
    <s v="POS"/>
    <x v="14"/>
    <s v="0.0"/>
    <n v="0"/>
    <n v="551.4"/>
    <n v="38.6"/>
    <n v="590"/>
    <x v="69"/>
    <s v="สำเร็จ"/>
    <s v="True Shop Fashion Island"/>
    <s v="ชำระครบ"/>
    <m/>
    <s v="KBANK"/>
    <n v="590"/>
    <s v="5/8/2026 19:21"/>
    <s v="2SSC506SCM558"/>
    <s v="Sheep Canvas Clear Matte Blue - S26 Ultra"/>
    <n v="1"/>
    <n v="690"/>
    <s v="100.0"/>
    <n v="590"/>
    <s v=""/>
    <s v="Sheep Clear"/>
    <x v="6"/>
    <s v="True Shop Fashion Island"/>
    <s v="BMA III - North East"/>
    <s v="BMA"/>
  </r>
  <r>
    <s v="RC-90-202608002"/>
    <s v="True Shop Terminal 21 Korat"/>
    <s v="POS"/>
    <x v="14"/>
    <s v="0.0"/>
    <n v="0"/>
    <n v="551.4"/>
    <n v="38.6"/>
    <n v="590"/>
    <x v="600"/>
    <s v="สำเร็จ"/>
    <s v="True Shop Terminal 21 Korat"/>
    <s v="ชำระครบ"/>
    <m/>
    <s v="KBANK"/>
    <n v="590"/>
    <s v="5/8/2026 19:20"/>
    <s v="2IPH170SCM555"/>
    <s v="Sheep Canvas Clear Matte Black - iPhone 17"/>
    <n v="1"/>
    <n v="690"/>
    <s v="100.0"/>
    <n v="590"/>
    <s v=""/>
    <s v="Sheep Clear"/>
    <x v="70"/>
    <s v="True Shop Terminal 21 Korat"/>
    <s v="UPC - Lower Northeast"/>
    <s v="UPC I"/>
  </r>
  <r>
    <s v="RC-164-202608012"/>
    <s v="True Shop Central East Ville"/>
    <s v="POS"/>
    <x v="14"/>
    <s v="0.0"/>
    <n v="0"/>
    <n v="644.86"/>
    <n v="45.14"/>
    <n v="690"/>
    <x v="146"/>
    <s v="สำเร็จ"/>
    <s v="True Shop Central Festival East Ville"/>
    <s v="ชำระครบ"/>
    <m/>
    <s v="KBANK"/>
    <n v="690"/>
    <s v="5/8/2026 19:14"/>
    <s v="2IPH172SCM013"/>
    <s v="Sheep Clear Magsafe - iPhone 17 Pro"/>
    <n v="1"/>
    <n v="690"/>
    <s v="0.0"/>
    <n v="690"/>
    <s v=""/>
    <s v="Sheep Clear"/>
    <x v="74"/>
    <s v="True Shop Central Festival East Ville"/>
    <s v="BMA V - Central"/>
    <s v="BMA"/>
  </r>
  <r>
    <s v="RC-133-202608015"/>
    <s v="True Shop Central Chanthaburi"/>
    <s v="POS"/>
    <x v="14"/>
    <s v="0.0"/>
    <n v="0"/>
    <n v="326.17"/>
    <n v="22.83"/>
    <n v="349"/>
    <x v="68"/>
    <s v="สำเร็จ"/>
    <s v="True Shop Central Chanthaburi"/>
    <s v="ชำระครบ"/>
    <m/>
    <s v="อื่นๆ"/>
    <n v="349"/>
    <s v="5/8/2026 19:08"/>
    <s v="4ACC999SGM519"/>
    <s v="Sheep Phone Grip - Pochacco Dream"/>
    <n v="1"/>
    <n v="349"/>
    <s v="0.0"/>
    <n v="349"/>
    <s v=""/>
    <s v="Sanrio x Sheep"/>
    <x v="2"/>
    <s v="True Shop Central Chanthaburi"/>
    <s v="UPC - East"/>
    <s v="UPC II"/>
  </r>
  <r>
    <s v="RC-186-202608007"/>
    <s v="True Shop Future Park Rangsit (G Fl.) (D)"/>
    <s v="POS"/>
    <x v="14"/>
    <s v="0.0"/>
    <n v="0"/>
    <n v="831.78"/>
    <n v="58.22"/>
    <n v="890"/>
    <x v="67"/>
    <s v="สำเร็จ"/>
    <s v="True Shop Future Park Rangsit (G Fl.) (D)"/>
    <s v="ชำระครบ"/>
    <m/>
    <s v="TTB"/>
    <n v="890"/>
    <s v="5/8/2026 19:08"/>
    <s v="4IPH172IMM520"/>
    <s v="Sheep Canvas 17 Pro - Hello Kitty"/>
    <n v="1"/>
    <n v="990"/>
    <s v="100.0"/>
    <n v="890"/>
    <s v=""/>
    <s v="Sanrio x Sheep"/>
    <x v="50"/>
    <s v="True Shop Future Park Rangsit (G Fl.) (D)"/>
    <s v="BMA III - North East"/>
    <s v="BMA"/>
  </r>
  <r>
    <s v="RC-143-202608003"/>
    <s v="True Shop Central Krabi"/>
    <s v="POS"/>
    <x v="14"/>
    <s v="0.0"/>
    <n v="0"/>
    <n v="925.23"/>
    <n v="64.77"/>
    <n v="990"/>
    <x v="197"/>
    <s v="สำเร็จ"/>
    <s v="True Shop Central Krabi"/>
    <s v="ชำระครบ"/>
    <m/>
    <s v="TTB"/>
    <n v="990"/>
    <s v="5/8/2026 19:07"/>
    <s v="5SSC506IMM413"/>
    <s v="Sheep Canvas S26 Ultra - 101 Dalmatians"/>
    <n v="1"/>
    <n v="990"/>
    <s v="0.0"/>
    <n v="990"/>
    <s v=""/>
    <s v="Disney x Sheep"/>
    <x v="9"/>
    <s v="True Shop Central Krabi"/>
    <s v="UPC - Upper South"/>
    <s v="UPC II"/>
  </r>
  <r>
    <s v="RC-114-202608008"/>
    <s v="True Shop Robinson Kanchanaburi"/>
    <s v="POS"/>
    <x v="14"/>
    <s v="0.0"/>
    <n v="0"/>
    <n v="1188.83"/>
    <n v="83.22"/>
    <n v="1272.05"/>
    <x v="52"/>
    <s v="สำเร็จ"/>
    <s v="True Shop Robinson Kanchanaburi"/>
    <s v="ชำระครบ"/>
    <m/>
    <s v="TTB"/>
    <n v="1272.05"/>
    <s v="5/8/2026 19:04"/>
    <s v="4IPH173IMM520"/>
    <s v="Sheep Canvas 17 Pro Max - Hello Kitty"/>
    <n v="1"/>
    <n v="990"/>
    <s v="49.5"/>
    <n v="940.5"/>
    <s v=""/>
    <s v="Sanrio x Sheep"/>
    <x v="40"/>
    <s v="True Shop Robinson Kanchanaburi"/>
    <s v="UPC - West"/>
    <s v="UPC II"/>
  </r>
  <r>
    <s v="RC-114-202608008"/>
    <s v="True Shop Robinson Kanchanaburi"/>
    <s v="POS"/>
    <x v="14"/>
    <m/>
    <m/>
    <m/>
    <m/>
    <m/>
    <x v="52"/>
    <s v="สำเร็จ"/>
    <s v="True Shop Robinson Kanchanaburi"/>
    <s v="ชำระครบ"/>
    <m/>
    <s v=""/>
    <s v=""/>
    <s v=""/>
    <s v="4PHC999CHR520"/>
    <s v="Sheep Phone Charm - Hello Kitty"/>
    <n v="1"/>
    <n v="349"/>
    <s v="17.45"/>
    <n v="331.55"/>
    <s v=""/>
    <s v="Sanrio x Sheep"/>
    <x v="40"/>
    <s v="True Shop Robinson Kanchanaburi"/>
    <s v="UPC - West"/>
    <s v="UPC II"/>
  </r>
  <r>
    <s v="RC-202-202608003"/>
    <s v="True Shop The Mall Korat (D)"/>
    <s v="POS"/>
    <x v="14"/>
    <s v="0.0"/>
    <n v="0"/>
    <n v="831.78"/>
    <n v="58.22"/>
    <n v="890"/>
    <x v="601"/>
    <s v="สำเร็จ"/>
    <s v="True Shop The Mall Korat (D)"/>
    <s v="ชำระครบ"/>
    <m/>
    <s v="KBANK"/>
    <n v="890"/>
    <s v="5/8/2026 18:56"/>
    <s v="4IPH171IMM524"/>
    <s v="Sheep Canvas Air - Pompompurin"/>
    <n v="1"/>
    <n v="990"/>
    <s v="100.0"/>
    <n v="890"/>
    <s v=""/>
    <s v="Sanrio x Sheep"/>
    <x v="88"/>
    <s v="True Shop The Mall Korat (D)"/>
    <s v="UPC - Lower Northeast"/>
    <s v="UPC I"/>
  </r>
  <r>
    <s v="RC-148-202608004"/>
    <s v="True Shop The Mall Ngamwongwan 3FL."/>
    <s v="POS"/>
    <x v="14"/>
    <s v="0.0"/>
    <n v="0"/>
    <n v="364.49"/>
    <n v="25.51"/>
    <n v="390"/>
    <x v="421"/>
    <s v="สำเร็จ"/>
    <s v="True Shop The Mall Ngamwongwan 6Fl."/>
    <s v="ชำระครบ"/>
    <m/>
    <s v="KBANK"/>
    <n v="390"/>
    <s v="5/8/2026 18:40"/>
    <s v="5ACC999MWL504"/>
    <s v="Magsafe Wallet - Stitch Aloha"/>
    <n v="1"/>
    <n v="390"/>
    <s v="0.0"/>
    <n v="390"/>
    <s v=""/>
    <s v="Disney x Sheep"/>
    <x v="47"/>
    <s v="True Shop The Mall Ngamwongwan 6Fl."/>
    <s v="BMA I - North West"/>
    <s v="BMA"/>
  </r>
  <r>
    <s v="RC-201-202608002"/>
    <s v="True Shop Central Festival Hat Yai (D)"/>
    <s v="POS"/>
    <x v="14"/>
    <s v="0.0"/>
    <n v="0"/>
    <n v="177.57"/>
    <n v="12.43"/>
    <n v="190"/>
    <x v="406"/>
    <s v="สำเร็จ"/>
    <s v="True Shop Central Festival Hat Yai (D)"/>
    <s v="ชำระครบ"/>
    <m/>
    <s v="KBANK"/>
    <n v="190"/>
    <s v="5/8/2026 18:38"/>
    <s v="2SCP170BCG013"/>
    <s v="Sheep Bullet Camera Glass Clear iPhone 17"/>
    <n v="1"/>
    <n v="190"/>
    <s v="0.0"/>
    <n v="190"/>
    <s v=""/>
    <s v="Screen Protector"/>
    <x v="85"/>
    <s v="True Shop Central Festival Hat Yai (D)"/>
    <s v="UPC - Lower South"/>
    <s v="UPC II"/>
  </r>
  <r>
    <s v="RC-147-202608007"/>
    <s v="True Shop Terminal 21 Pattaya"/>
    <s v="POS"/>
    <x v="14"/>
    <s v="0.0"/>
    <n v="0"/>
    <n v="644.86"/>
    <n v="45.14"/>
    <n v="690"/>
    <x v="312"/>
    <s v="สำเร็จ"/>
    <s v="True Shop Terminal 21 Pattaya"/>
    <s v="ชำระครบ"/>
    <m/>
    <s v="KBANK"/>
    <n v="690"/>
    <s v="5/8/2026 18:37"/>
    <s v="2IPH173SCM013"/>
    <s v="Sheep Clear Magsafe - iPhone 17 Pro Max"/>
    <n v="1"/>
    <n v="690"/>
    <s v="0.0"/>
    <n v="690"/>
    <s v=""/>
    <s v="Sheep Clear"/>
    <x v="26"/>
    <s v="True Shop Terminal 21 Pattaya"/>
    <s v="UPC - East"/>
    <s v="UPC II"/>
  </r>
  <r>
    <s v="RC-105-202608010"/>
    <s v="True Shop Lotus's Ranong"/>
    <s v="POS"/>
    <x v="14"/>
    <s v="0.0"/>
    <n v="0"/>
    <n v="1289.72"/>
    <n v="90.28"/>
    <n v="1380"/>
    <x v="152"/>
    <s v="สำเร็จ"/>
    <s v="True Shop Lotus's Ranong"/>
    <s v="ชำระครบ"/>
    <m/>
    <s v="BBL"/>
    <n v="1380"/>
    <s v="5/8/2026 18:31"/>
    <s v="2SCS506SPC013"/>
    <s v="Sheep Screen Protector Clear - Samsung S26 Ultra"/>
    <n v="1"/>
    <n v="490"/>
    <s v="33.11"/>
    <n v="456.89"/>
    <s v=""/>
    <s v="Screen Protector"/>
    <x v="15"/>
    <s v="True Shop Lotus's Ranong"/>
    <s v="UPC - Upper South"/>
    <s v="UPC II"/>
  </r>
  <r>
    <s v="RC-105-202608010"/>
    <s v="True Shop Lotus's Ranong"/>
    <s v="POS"/>
    <x v="14"/>
    <m/>
    <m/>
    <m/>
    <m/>
    <m/>
    <x v="152"/>
    <s v="สำเร็จ"/>
    <s v="True Shop Lotus's Ranong"/>
    <s v="ชำระครบ"/>
    <m/>
    <s v=""/>
    <s v=""/>
    <s v=""/>
    <s v="4SSC506IMM524"/>
    <s v="Sheep Canvas S26 Ultra - Pompompurin"/>
    <n v="1"/>
    <n v="990"/>
    <s v="66.89"/>
    <n v="923.11"/>
    <s v=""/>
    <s v="Sanrio x Sheep"/>
    <x v="15"/>
    <s v="True Shop Lotus's Ranong"/>
    <s v="UPC - Upper South"/>
    <s v="UPC II"/>
  </r>
  <r>
    <s v="RC-197-202608003"/>
    <s v="True Shop Central Udon Thani (D)"/>
    <s v="POS"/>
    <x v="14"/>
    <s v="0.0"/>
    <n v="0"/>
    <n v="644.86"/>
    <n v="45.14"/>
    <n v="690"/>
    <x v="12"/>
    <s v="สำเร็จ"/>
    <s v="True Shop Central Udon Thani (D)"/>
    <s v="ชำระครบ"/>
    <m/>
    <s v="KBANK"/>
    <n v="690"/>
    <s v="5/8/2026 18:30"/>
    <s v="2IPH170SCM013"/>
    <s v="Sheep Clear Magsafe - iPhone 17"/>
    <n v="1"/>
    <n v="690"/>
    <s v="0.0"/>
    <n v="690"/>
    <s v=""/>
    <s v="Sheep Clear"/>
    <x v="62"/>
    <s v="True Shop Central Udon Thani (D)"/>
    <s v="UPC - Upper Northeast"/>
    <s v="UPC I"/>
  </r>
  <r>
    <s v="RC-79-202608002"/>
    <s v="True Shop Robinson Lopburi"/>
    <s v="POS"/>
    <x v="14"/>
    <s v="0.0"/>
    <n v="0"/>
    <n v="831.78"/>
    <n v="58.22"/>
    <n v="890"/>
    <x v="355"/>
    <s v="สำเร็จ"/>
    <s v="True Shop Robinson Lopburi"/>
    <s v="ชำระครบ"/>
    <m/>
    <s v="TTB"/>
    <n v="890"/>
    <s v="5/8/2026 18:24"/>
    <s v="4IPH173IMM524"/>
    <s v="Sheep Canvas 17 Pro Max - Pompompurin"/>
    <n v="1"/>
    <n v="990"/>
    <s v="100.0"/>
    <n v="890"/>
    <s v=""/>
    <s v="Sanrio x Sheep"/>
    <x v="79"/>
    <s v="True Shop Robinson Lopburi"/>
    <s v="UPC - Central"/>
    <s v="UPC II"/>
  </r>
  <r>
    <s v="RC-206-202608007"/>
    <s v="True Shop Central West Gate (D)"/>
    <s v="POS"/>
    <x v="14"/>
    <s v="0.0"/>
    <n v="0"/>
    <n v="831.78"/>
    <n v="58.22"/>
    <n v="890"/>
    <x v="239"/>
    <s v="สำเร็จ"/>
    <s v="True Shop Central West Gate (D)"/>
    <s v="ชำระครบ"/>
    <m/>
    <s v="KBANK"/>
    <n v="890"/>
    <s v="5/8/2026 18:23"/>
    <s v="9IPH172IMM514"/>
    <s v="iPhone 17 Pro Magsafe - Monchhichi"/>
    <n v="1"/>
    <n v="990"/>
    <s v="100.0"/>
    <n v="890"/>
    <s v=""/>
    <s v="Monchhichi TH"/>
    <x v="31"/>
    <s v="True Shop Central West Gate (D)"/>
    <s v="BMA I - North West"/>
    <s v="BMA"/>
  </r>
  <r>
    <s v="RC-125-202608056"/>
    <s v="TRUE - Central Rama 9"/>
    <s v="POS"/>
    <x v="14"/>
    <s v="0.0"/>
    <n v="0"/>
    <n v="925.23"/>
    <n v="64.77"/>
    <n v="990"/>
    <x v="1"/>
    <s v="สำเร็จ"/>
    <s v="True Shop Central Rama 9"/>
    <s v="ชำระครบ"/>
    <m/>
    <s v="KBANK"/>
    <n v="990"/>
    <s v="5/8/2026 18:20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56"/>
    <s v="TRUE - Central Rama 9"/>
    <s v="POS"/>
    <x v="14"/>
    <m/>
    <m/>
    <m/>
    <m/>
    <m/>
    <x v="1"/>
    <s v="สำเร็จ"/>
    <s v="True Shop Central Rama 9"/>
    <s v="ชำระครบ"/>
    <m/>
    <s v=""/>
    <s v=""/>
    <s v=""/>
    <s v="9SSC506IMM554"/>
    <s v="Sheep Canvas S26 Ultra - Polcasan"/>
    <n v="1"/>
    <n v="990"/>
    <s v="0.0"/>
    <n v="990"/>
    <s v=""/>
    <s v="Polcasan"/>
    <x v="1"/>
    <s v="True Shop Central Rama 9"/>
    <s v="BMA V - Central"/>
    <s v="BMA"/>
  </r>
  <r>
    <s v="RC-143-202608002"/>
    <s v="True Shop Central Krabi"/>
    <s v="POS"/>
    <x v="14"/>
    <s v="0.0"/>
    <n v="0"/>
    <n v="644.86"/>
    <n v="45.14"/>
    <n v="690"/>
    <x v="11"/>
    <s v="สำเร็จ"/>
    <s v="True Shop Central Krabi"/>
    <s v="ชำระครบ"/>
    <m/>
    <s v="TTB"/>
    <n v="690"/>
    <s v="5/8/2026 18:16"/>
    <s v="2IPH170SCM557"/>
    <s v="Sheep Canvas Clear Matte Purple - iPhone 17"/>
    <n v="1"/>
    <n v="690"/>
    <s v="0.0"/>
    <n v="690"/>
    <s v=""/>
    <s v="Sheep Clear"/>
    <x v="9"/>
    <s v="True Shop Central Krabi"/>
    <s v="UPC - Upper South"/>
    <s v="UPC II"/>
  </r>
  <r>
    <s v="RC-105-202608009"/>
    <s v="True Shop Lotus's Ranong"/>
    <s v="POS"/>
    <x v="14"/>
    <s v="0.0"/>
    <n v="0"/>
    <n v="925.23"/>
    <n v="64.77"/>
    <n v="990"/>
    <x v="300"/>
    <s v="สำเร็จ"/>
    <s v="True Shop Lotus's Ranong"/>
    <s v="ชำระครบ"/>
    <m/>
    <s v="TTB"/>
    <n v="990"/>
    <s v="5/8/2026 18:08"/>
    <s v="5IPH173IMM561"/>
    <s v="Sheep Canvas 17 Pro Max - The Ranger"/>
    <n v="1"/>
    <n v="990"/>
    <s v="0.0"/>
    <n v="990"/>
    <s v=""/>
    <s v="Disney x Sheep"/>
    <x v="15"/>
    <s v="True Shop Lotus's Ranong"/>
    <s v="UPC - Upper South"/>
    <s v="UPC II"/>
  </r>
  <r>
    <s v="RC-81-202608005"/>
    <s v="True Shop Imperial World Samrong"/>
    <s v="POS"/>
    <x v="14"/>
    <s v="0.0"/>
    <n v="0"/>
    <n v="271.02999999999997"/>
    <n v="18.97"/>
    <n v="290"/>
    <x v="602"/>
    <s v="สำเร็จ"/>
    <s v="True Shop Imperial World Samrong"/>
    <s v="ชำระครบ"/>
    <m/>
    <s v="TTB"/>
    <n v="290"/>
    <s v="5/8/2026 17:57"/>
    <s v="2SCP172BCG013"/>
    <s v="Sheep Bullet Camera Glass Clear iPhone 17 Pro /17 Pro Max"/>
    <n v="1"/>
    <n v="290"/>
    <s v="0.0"/>
    <n v="290"/>
    <s v=""/>
    <s v="Screen Protector"/>
    <x v="55"/>
    <s v="True Shop Imperial World Samrong"/>
    <s v="BMA IV - South East"/>
    <s v="BMA"/>
  </r>
  <r>
    <s v="RC-114-202608007"/>
    <s v="True Shop Robinson Kanchanaburi"/>
    <s v="POS"/>
    <x v="14"/>
    <s v="0.0"/>
    <n v="0"/>
    <n v="1188.83"/>
    <n v="83.22"/>
    <n v="1272.05"/>
    <x v="12"/>
    <s v="สำเร็จ"/>
    <s v="True Shop Robinson Kanchanaburi"/>
    <s v="ชำระครบ"/>
    <m/>
    <s v="TTB"/>
    <n v="1272.05"/>
    <s v="5/8/2026 17:50"/>
    <s v="5IPH173IMM562"/>
    <s v="Sheep Canvas 17 Pro Max - Friends Forever"/>
    <n v="1"/>
    <n v="990"/>
    <s v="49.5"/>
    <n v="940.5"/>
    <s v=""/>
    <s v="Disney x Sheep"/>
    <x v="40"/>
    <s v="True Shop Robinson Kanchanaburi"/>
    <s v="UPC - West"/>
    <s v="UPC II"/>
  </r>
  <r>
    <s v="RC-114-202608007"/>
    <s v="True Shop Robinson Kanchanaburi"/>
    <s v="POS"/>
    <x v="14"/>
    <m/>
    <m/>
    <m/>
    <m/>
    <m/>
    <x v="12"/>
    <s v="สำเร็จ"/>
    <s v="True Shop Robinson Kanchanaburi"/>
    <s v="ชำระครบ"/>
    <m/>
    <s v=""/>
    <s v=""/>
    <s v=""/>
    <s v="5ACC999SGM560"/>
    <s v="Sheep Phone Grip - The Cowboy"/>
    <n v="1"/>
    <n v="349"/>
    <s v="17.45"/>
    <n v="331.55"/>
    <s v=""/>
    <s v="Disney x Sheep"/>
    <x v="40"/>
    <s v="True Shop Robinson Kanchanaburi"/>
    <s v="UPC - West"/>
    <s v="UPC II"/>
  </r>
  <r>
    <s v="RC-125-202608055"/>
    <s v="TRUE - Central Rama 9"/>
    <s v="POS"/>
    <x v="14"/>
    <s v="0.0"/>
    <n v="0"/>
    <n v="457.94"/>
    <n v="32.06"/>
    <n v="490"/>
    <x v="1"/>
    <s v="สำเร็จ"/>
    <s v="True Shop Central Rama 9"/>
    <s v="ชำระครบ"/>
    <m/>
    <s v="KBANK"/>
    <n v="490"/>
    <s v="5/8/2026 17:49"/>
    <s v="2SIP170SPC013"/>
    <s v="Sheep Screen Protector Clear - iPhone 17 / 16 Pro"/>
    <n v="1"/>
    <n v="490"/>
    <s v="0.0"/>
    <n v="490"/>
    <s v=""/>
    <s v="Screen Protector"/>
    <x v="1"/>
    <s v="True Shop Central Rama 9"/>
    <s v="BMA V - Central"/>
    <s v="BMA"/>
  </r>
  <r>
    <s v="RC-25-202608007"/>
    <s v="True Shop Central Plaza Rayong"/>
    <s v="POS"/>
    <x v="14"/>
    <s v="0.0"/>
    <n v="0"/>
    <n v="831.78"/>
    <n v="58.22"/>
    <n v="890"/>
    <x v="177"/>
    <s v="สำเร็จ"/>
    <s v="True Shop Central Plaza Rayong"/>
    <s v="ชำระครบ"/>
    <m/>
    <s v="KBANK"/>
    <n v="890"/>
    <s v="5/8/2026 17:43"/>
    <s v="9IPH173IMM434"/>
    <s v="iPhone 17 Pro Max Magsafe - Esther Bunny"/>
    <n v="1"/>
    <n v="990"/>
    <s v="100.0"/>
    <n v="890"/>
    <s v=""/>
    <s v="Esther Bunny x Sheep"/>
    <x v="20"/>
    <s v="True Shop Central Plaza Rayong"/>
    <s v="UPC - East"/>
    <s v="UPC II"/>
  </r>
  <r>
    <s v="RC-179-202608008"/>
    <s v="True Shop Megabangna"/>
    <s v="POS"/>
    <x v="14"/>
    <s v="0.0"/>
    <n v="0"/>
    <n v="1112.1500000000001"/>
    <n v="77.849999999999994"/>
    <n v="1190"/>
    <x v="183"/>
    <s v="สำเร็จ"/>
    <s v="True Shop Mega Bangna"/>
    <s v="ชำระครบ"/>
    <m/>
    <s v="KBANK"/>
    <n v="1190"/>
    <s v="5/8/2026 17:41"/>
    <s v="5IPH173SOF529"/>
    <s v="Sheep Outfit 17 Pro Max - Mickey Steamboat"/>
    <n v="1"/>
    <n v="1290"/>
    <s v="100.0"/>
    <n v="1190"/>
    <s v=""/>
    <s v="Disney x Sheep"/>
    <x v="11"/>
    <s v="True Shop Mega Bangna"/>
    <s v="BMA IV - South East"/>
    <s v="BMA"/>
  </r>
  <r>
    <s v="RC-91-202608006"/>
    <s v="True Shop Robinson Buriram"/>
    <s v="POS"/>
    <x v="14"/>
    <s v="0.0"/>
    <n v="0"/>
    <n v="831.78"/>
    <n v="58.22"/>
    <n v="890"/>
    <x v="457"/>
    <s v="สำเร็จ"/>
    <s v="True Shop Robinson Buriram"/>
    <s v="ชำระครบ"/>
    <m/>
    <s v="KBANK"/>
    <n v="890"/>
    <s v="5/8/2026 17:35"/>
    <s v="9SSC506IMM435"/>
    <s v="Sheep Canvas S26 Ultra - Ribbon Bunny"/>
    <n v="1"/>
    <n v="990"/>
    <s v="100.0"/>
    <n v="890"/>
    <s v=""/>
    <s v="Esther Bunny x Sheep"/>
    <x v="81"/>
    <s v="True Shop Robinson Buriram"/>
    <s v="UPC - Lower Northeast"/>
    <s v="UPC I"/>
  </r>
  <r>
    <s v="RC-188-202608001"/>
    <s v="True Shop Ayutthaya (D)"/>
    <s v="POS"/>
    <x v="14"/>
    <s v="0.0"/>
    <n v="0"/>
    <n v="925.23"/>
    <n v="64.77"/>
    <n v="990"/>
    <x v="265"/>
    <s v="สำเร็จ"/>
    <s v="True Shop Ayutthaya (D)"/>
    <s v="ชำระครบ"/>
    <m/>
    <s v="KBANK"/>
    <n v="990"/>
    <s v="5/8/2026 17:19"/>
    <s v="9IPH173IMM514"/>
    <s v="iPhone 17 Pro Max Magsafe - Monchhichi"/>
    <n v="1"/>
    <n v="990"/>
    <s v="0.0"/>
    <n v="990"/>
    <s v=""/>
    <s v="Monchhichi TH"/>
    <x v="52"/>
    <s v="True Shop Ayutthaya (D)"/>
    <s v="UPC - Central"/>
    <s v="UPC II"/>
  </r>
  <r>
    <s v="RC-155-202608002"/>
    <s v="True Shop Central World 4Fl."/>
    <s v="POS"/>
    <x v="14"/>
    <s v="0.0"/>
    <n v="0"/>
    <n v="925.23"/>
    <n v="64.77"/>
    <n v="990"/>
    <x v="603"/>
    <s v="สำเร็จ"/>
    <s v="True Shop Central World 4Fl."/>
    <s v="ชำระครบ"/>
    <m/>
    <s v="TTB"/>
    <n v="990"/>
    <s v="5/8/2026 17:12"/>
    <s v="9IPH172IMM507"/>
    <s v="iPhone 17 Pro Magsafe - Momorei Rico"/>
    <n v="1"/>
    <n v="990"/>
    <s v="0.0"/>
    <n v="990"/>
    <s v=""/>
    <s v="Momorei"/>
    <x v="33"/>
    <s v="True Shop Central World 4Fl."/>
    <s v="BMA V - Central"/>
    <s v="BMA"/>
  </r>
  <r>
    <s v="RC-144-202608008"/>
    <s v="True Shop Maya Chiangmai"/>
    <s v="POS"/>
    <x v="14"/>
    <s v="0.0"/>
    <n v="0"/>
    <n v="728.97"/>
    <n v="51.03"/>
    <n v="780"/>
    <x v="541"/>
    <s v="สำเร็จ"/>
    <s v="True Shop Maya Chiangmai"/>
    <s v="ชำระครบ"/>
    <m/>
    <s v="KBANK"/>
    <n v="780"/>
    <s v="5/8/2026 17:08"/>
    <s v="2SCP170BCG013"/>
    <s v="Sheep Bullet Camera Glass Clear iPhone 17"/>
    <n v="1"/>
    <n v="190"/>
    <s v="21.59"/>
    <n v="168.41"/>
    <s v=""/>
    <s v="Screen Protector"/>
    <x v="44"/>
    <s v="True Shop Maya Chiangmai"/>
    <s v="UPC - Upper North"/>
    <s v="UPC I"/>
  </r>
  <r>
    <s v="RC-144-202608008"/>
    <s v="True Shop Maya Chiangmai"/>
    <s v="POS"/>
    <x v="14"/>
    <m/>
    <m/>
    <m/>
    <m/>
    <m/>
    <x v="541"/>
    <s v="สำเร็จ"/>
    <s v="True Shop Maya Chiangmai"/>
    <s v="ชำระครบ"/>
    <m/>
    <s v=""/>
    <s v=""/>
    <s v=""/>
    <s v="2IPH170SCM013"/>
    <s v="Sheep Clear Magsafe - iPhone 17"/>
    <n v="1"/>
    <n v="690"/>
    <s v="78.41"/>
    <n v="611.59"/>
    <s v=""/>
    <s v="Sheep Clear"/>
    <x v="44"/>
    <s v="True Shop Maya Chiangmai"/>
    <s v="UPC - Upper North"/>
    <s v="UPC I"/>
  </r>
  <r>
    <s v="RC-183-202608011"/>
    <s v="True Shop Ayudhaya Park"/>
    <s v="POS"/>
    <x v="14"/>
    <s v="0.0"/>
    <n v="0"/>
    <n v="831.78"/>
    <n v="58.22"/>
    <n v="890"/>
    <x v="604"/>
    <s v="สำเร็จ"/>
    <s v="True Shop Ayudhaya Park"/>
    <s v="ชำระครบ"/>
    <m/>
    <s v="TTB"/>
    <n v="890"/>
    <s v="5/8/2026 17:02"/>
    <s v="9IPH173IMM515"/>
    <s v="iPhone 17 Pro Max Magsafe - Kawaii Monchhichi"/>
    <n v="1"/>
    <n v="990"/>
    <s v="100.0"/>
    <n v="890"/>
    <s v=""/>
    <s v="Monchhichi TH"/>
    <x v="53"/>
    <s v="True Shop Ayudhaya Park"/>
    <s v="UPC - Central"/>
    <s v="UPC II"/>
  </r>
  <r>
    <s v="RC-150-202608007"/>
    <s v="True Shop Central Ayutthaya"/>
    <s v="POS"/>
    <x v="14"/>
    <s v="0.0"/>
    <n v="0"/>
    <n v="644.86"/>
    <n v="45.14"/>
    <n v="690"/>
    <x v="582"/>
    <s v="สำเร็จ"/>
    <s v="True Shop Central Ayutthaya"/>
    <s v="ชำระครบ"/>
    <m/>
    <s v="TTB"/>
    <n v="690"/>
    <s v="5/8/2026 16:55"/>
    <s v="2IPH173SCM013"/>
    <s v="Sheep Clear Magsafe - iPhone 17 Pro Max"/>
    <n v="1"/>
    <n v="690"/>
    <s v="0.0"/>
    <n v="690"/>
    <s v=""/>
    <s v="Sheep Clear"/>
    <x v="78"/>
    <s v="True Shop Central Ayutthaya"/>
    <s v="UPC - Central"/>
    <s v="UPC II"/>
  </r>
  <r>
    <s v="RC-42-202608009"/>
    <s v="True Shop Robinson Srisaman"/>
    <s v="POS"/>
    <x v="14"/>
    <s v="0.0"/>
    <n v="0"/>
    <n v="148.6"/>
    <n v="10.4"/>
    <n v="159"/>
    <x v="605"/>
    <s v="สำเร็จ"/>
    <s v="True Shop Robinson Srisaman"/>
    <s v="ชำระครบ"/>
    <m/>
    <s v="KBANK"/>
    <n v="159"/>
    <s v="5/8/2026 16:42"/>
    <s v="6975653089822"/>
    <s v="Figbox(1/9) Rock - Crayon Shinchan Cable C to Lightning"/>
    <n v="1"/>
    <n v="159"/>
    <s v="0.0"/>
    <n v="159"/>
    <s v=""/>
    <s v="Rock"/>
    <x v="7"/>
    <s v="True Shop Robinson Sri Saman"/>
    <s v="BMA I - North West"/>
    <s v="BMA"/>
  </r>
  <r>
    <s v="RC-162-202608003"/>
    <s v="True Shop Central Festival Hatyai"/>
    <s v="POS"/>
    <x v="14"/>
    <s v="0.0"/>
    <n v="0"/>
    <n v="551.4"/>
    <n v="38.6"/>
    <n v="590"/>
    <x v="160"/>
    <s v="สำเร็จ"/>
    <s v="True Shop Central Festival Hatyai"/>
    <s v="ชำระครบ"/>
    <m/>
    <s v="KBANK"/>
    <n v="590"/>
    <s v="5/8/2026 16:41"/>
    <s v="2IPH172SCM013"/>
    <s v="Sheep Clear Magsafe - iPhone 17 Pro"/>
    <n v="1"/>
    <n v="690"/>
    <s v="100.0"/>
    <n v="590"/>
    <s v=""/>
    <s v="Sheep Clear"/>
    <x v="54"/>
    <s v="True Shop Central Festival Hatyai"/>
    <s v="UPC - Lower South"/>
    <s v="UPC II"/>
  </r>
  <r>
    <s v="RC-125-202608054"/>
    <s v="TRUE - Central Rama 9"/>
    <s v="POS"/>
    <x v="14"/>
    <s v="0.0"/>
    <n v="0"/>
    <n v="925.23"/>
    <n v="64.77"/>
    <n v="990"/>
    <x v="1"/>
    <s v="สำเร็จ"/>
    <s v="True Shop Central Rama 9"/>
    <s v="ชำระครบ"/>
    <m/>
    <s v="KBANK"/>
    <n v="990"/>
    <s v="5/8/2026 16:29"/>
    <s v="4IPH173IMM520"/>
    <s v="Sheep Canvas 17 Pro Max - Hello Kitty"/>
    <n v="1"/>
    <n v="990"/>
    <s v="0.0"/>
    <n v="990"/>
    <s v=""/>
    <s v="Sanrio x Sheep"/>
    <x v="1"/>
    <s v="True Shop Central Rama 9"/>
    <s v="BMA V - Central"/>
    <s v="BMA"/>
  </r>
  <r>
    <s v="RC-125-202608054"/>
    <s v="TRUE - Central Rama 9"/>
    <s v="POS"/>
    <x v="14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54-202608006"/>
    <s v="True Shop Central Festival Phuket"/>
    <s v="POS"/>
    <x v="14"/>
    <s v="0.0"/>
    <n v="0"/>
    <n v="644.86"/>
    <n v="45.14"/>
    <n v="690"/>
    <x v="606"/>
    <s v="สำเร็จ"/>
    <s v="True Shop Central Festival Phuket"/>
    <s v="ชำระครบ"/>
    <m/>
    <s v="KBANK"/>
    <n v="690"/>
    <s v="5/8/2026 16:22"/>
    <s v="2IPH161SCM013"/>
    <s v="Sheep Clear Magsafe - iPhone 16 Plus"/>
    <n v="1"/>
    <n v="690"/>
    <s v="0.0"/>
    <n v="690"/>
    <s v=""/>
    <s v="Sheep Clear"/>
    <x v="38"/>
    <s v="True Shop Central Festival Phuket"/>
    <s v="UPC - Upper South"/>
    <s v="UPC II"/>
  </r>
  <r>
    <s v="RC-85-202608002"/>
    <s v="True Shop Robinson Ratchapruek"/>
    <s v="POS"/>
    <x v="14"/>
    <s v="0.0"/>
    <n v="0"/>
    <n v="326.17"/>
    <n v="22.83"/>
    <n v="349"/>
    <x v="154"/>
    <s v="สำเร็จ"/>
    <s v="True Shop Robinson Ratchapruek"/>
    <s v="ชำระครบ"/>
    <m/>
    <s v="KBANK"/>
    <n v="349"/>
    <s v="5/8/2026 16:19"/>
    <s v="4ACC999SGM516"/>
    <s v="Sheep Phone Grip - Cinnamoroll"/>
    <n v="1"/>
    <n v="349"/>
    <s v="0.0"/>
    <n v="349"/>
    <s v=""/>
    <s v="Sanrio x Sheep"/>
    <x v="12"/>
    <s v="True Shop Robinson Ratchapruek"/>
    <s v="BMA I - North West"/>
    <s v="BMA"/>
  </r>
  <r>
    <s v="RC-157-202608002"/>
    <s v="True Shop Central Airport Plaza Chiangmai"/>
    <s v="POS"/>
    <x v="14"/>
    <s v="0.0"/>
    <n v="0"/>
    <n v="326.17"/>
    <n v="22.83"/>
    <n v="349"/>
    <x v="607"/>
    <s v="สำเร็จ"/>
    <s v="True Shop Central Airport Plaza Chiangmai"/>
    <s v="ชำระครบ"/>
    <m/>
    <s v="KBANK"/>
    <n v="349"/>
    <s v="5/8/2026 16:17"/>
    <s v="5FIG999DKC502"/>
    <s v="Sheep Blind Box (1/6) - Charm Stitch"/>
    <n v="1"/>
    <n v="349"/>
    <s v="0.0"/>
    <n v="349"/>
    <s v=""/>
    <s v="Disney x Sheep"/>
    <x v="16"/>
    <s v="True Shop Central Airport Plaza Chiangmai"/>
    <s v="UPC - Upper North"/>
    <s v="UPC I"/>
  </r>
  <r>
    <s v="RC-147-202608006"/>
    <s v="True Shop Terminal 21 Pattaya"/>
    <s v="POS"/>
    <x v="14"/>
    <s v="0.0"/>
    <n v="0"/>
    <n v="925.23"/>
    <n v="64.77"/>
    <n v="990"/>
    <x v="275"/>
    <s v="สำเร็จ"/>
    <s v="True Shop Terminal 21 Pattaya"/>
    <s v="ชำระครบ"/>
    <m/>
    <s v="KBANK"/>
    <n v="990"/>
    <s v="5/8/2026 16:07"/>
    <s v="5IPH173IMM414"/>
    <s v="iPhone 17 Pro Max Magsafe - Little Marie"/>
    <n v="1"/>
    <n v="990"/>
    <s v="0.0"/>
    <n v="990"/>
    <s v=""/>
    <s v="Disney x Sheep"/>
    <x v="26"/>
    <s v="True Shop Terminal 21 Pattaya"/>
    <s v="UPC - East"/>
    <s v="UPC II"/>
  </r>
  <r>
    <s v="RC-208-202608010"/>
    <s v="True Shop Central Khonkaen"/>
    <s v="POS"/>
    <x v="14"/>
    <s v="0.0"/>
    <n v="0"/>
    <n v="551.4"/>
    <n v="38.6"/>
    <n v="590"/>
    <x v="608"/>
    <s v="สำเร็จ"/>
    <s v="True Shop Central Khonkaen"/>
    <s v="ชำระครบ"/>
    <m/>
    <s v="KBANK"/>
    <n v="590"/>
    <s v="5/8/2026 16:00"/>
    <s v="2IPH170SCM013"/>
    <s v="Sheep Clear Magsafe - iPhone 17"/>
    <n v="1"/>
    <n v="690"/>
    <s v="100.0"/>
    <n v="590"/>
    <s v=""/>
    <s v="Sheep Clear"/>
    <x v="13"/>
    <s v="True Shop Central Khonkaen"/>
    <s v="UPC - Upper Northeast"/>
    <s v="UPC I"/>
  </r>
  <r>
    <s v="RC-170-202608012"/>
    <s v="True Shop Central Plaza Nakhon Ratchasima"/>
    <s v="POS"/>
    <x v="14"/>
    <s v="0.0"/>
    <n v="0"/>
    <n v="831.78"/>
    <n v="58.22"/>
    <n v="890"/>
    <x v="609"/>
    <s v="สำเร็จ"/>
    <s v="True Shop Central Plaza Nakhon Ratchasima"/>
    <s v="ชำระครบ"/>
    <m/>
    <s v="KBANK"/>
    <n v="890"/>
    <s v="5/8/2026 15:56"/>
    <s v="4IPH173IMM520"/>
    <s v="Sheep Canvas 17 Pro Max - Hello Kitty"/>
    <n v="1"/>
    <n v="990"/>
    <s v="100.0"/>
    <n v="890"/>
    <s v=""/>
    <s v="Sanrio x Sheep"/>
    <x v="23"/>
    <s v="True Shop Central Plaza Nakhon Ratchasima"/>
    <s v="UPC - Lower Northeast"/>
    <s v="UPC I"/>
  </r>
  <r>
    <s v="RC-91-202608005"/>
    <s v="True Shop Robinson Buriram"/>
    <s v="POS"/>
    <x v="14"/>
    <s v="0.0"/>
    <n v="0"/>
    <n v="326.17"/>
    <n v="22.83"/>
    <n v="349"/>
    <x v="12"/>
    <s v="สำเร็จ"/>
    <s v="True Shop Robinson Buriram"/>
    <s v="ชำระครบ"/>
    <m/>
    <s v="KBANK"/>
    <n v="349"/>
    <s v="5/8/2026 15:56"/>
    <s v="5PHC999CHR560"/>
    <s v="Sheep Phone Charm - The Cowboy"/>
    <n v="1"/>
    <n v="349"/>
    <s v="0.0"/>
    <n v="349"/>
    <s v=""/>
    <s v="Disney x Sheep"/>
    <x v="81"/>
    <s v="True Shop Robinson Buriram"/>
    <s v="UPC - Lower Northeast"/>
    <s v="UPC I"/>
  </r>
  <r>
    <s v="RC-71-202608008"/>
    <s v="True Shop Robinson Roi-Et"/>
    <s v="POS"/>
    <x v="14"/>
    <s v="0.0"/>
    <n v="0"/>
    <n v="644.86"/>
    <n v="45.14"/>
    <n v="690"/>
    <x v="518"/>
    <s v="สำเร็จ"/>
    <s v="True Shop Robinson Roi-Et"/>
    <s v="ชำระครบ"/>
    <m/>
    <s v="Cash"/>
    <n v="690"/>
    <s v="5/8/2026 15:43"/>
    <s v="2IPH173SCM013"/>
    <s v="Sheep Clear Magsafe - iPhone 17 Pro Max"/>
    <n v="1"/>
    <n v="690"/>
    <s v="0.0"/>
    <n v="690"/>
    <s v=""/>
    <s v="Sheep Clear"/>
    <x v="43"/>
    <s v="True Shop Robinson Roi-Et"/>
    <s v="UPC - Central Northeast"/>
    <s v="UPC I"/>
  </r>
  <r>
    <s v="RC-191-202608003"/>
    <s v="True Shop Central Festival Pattaya (D)"/>
    <s v="POS"/>
    <x v="14"/>
    <s v="0.0"/>
    <n v="0"/>
    <n v="925.23"/>
    <n v="64.77"/>
    <n v="990"/>
    <x v="307"/>
    <s v="สำเร็จ"/>
    <s v="True Shop Central Festival Pattaya (D)"/>
    <s v="ชำระครบ"/>
    <m/>
    <s v="KBANK"/>
    <n v="990"/>
    <s v="5/8/2026 15:52"/>
    <s v="5IPH173IMM417"/>
    <s v="iPhone 17 Pro Max Magsafe - Thumper Blossom"/>
    <n v="1"/>
    <n v="990"/>
    <s v="0.0"/>
    <n v="990"/>
    <s v=""/>
    <s v="Disney x Sheep"/>
    <x v="91"/>
    <s v="True Shop Central Festival Pattaya (D)"/>
    <s v="UPC - East"/>
    <s v="UPC II"/>
  </r>
  <r>
    <s v="RC-168-202608004"/>
    <s v="True Shop Emquartier"/>
    <s v="POS"/>
    <x v="14"/>
    <s v="0.0"/>
    <n v="0"/>
    <n v="1476.64"/>
    <n v="103.36"/>
    <n v="1580"/>
    <x v="610"/>
    <s v="สำเร็จ"/>
    <s v="True Shop Emquartier"/>
    <s v="ชำระครบ"/>
    <m/>
    <s v="TNS"/>
    <n v="1580"/>
    <s v="5/8/2026 15:32"/>
    <s v="4ARP605APC522"/>
    <s v="Sheep Case Airpods 4 - Little Twin Stars"/>
    <n v="1"/>
    <n v="590"/>
    <s v="0.0"/>
    <n v="590"/>
    <s v=""/>
    <s v="Sanrio x Sheep"/>
    <x v="60"/>
    <s v="True Shop Emquartier"/>
    <s v="BMA V - Central"/>
    <s v="BMA"/>
  </r>
  <r>
    <s v="RC-168-202608004"/>
    <s v="True Shop Emquartier"/>
    <s v="POS"/>
    <x v="14"/>
    <m/>
    <m/>
    <m/>
    <m/>
    <m/>
    <x v="610"/>
    <s v="สำเร็จ"/>
    <s v="True Shop Emquartier"/>
    <s v="ชำระครบ"/>
    <m/>
    <s v=""/>
    <s v=""/>
    <s v=""/>
    <s v="4IPH172IMM522"/>
    <s v="Sheep Canvas 17 Pro - Little Twin Stars"/>
    <n v="1"/>
    <n v="990"/>
    <s v="0.0"/>
    <n v="990"/>
    <s v=""/>
    <s v="Sanrio x Sheep"/>
    <x v="60"/>
    <s v="True Shop Emquartier"/>
    <s v="BMA V - Central"/>
    <s v="BMA"/>
  </r>
  <r>
    <s v="RC-140-202608006"/>
    <s v="True Shop Central Plaza Mahachai"/>
    <s v="POS"/>
    <x v="14"/>
    <s v="0.0"/>
    <n v="0"/>
    <n v="831.78"/>
    <n v="58.22"/>
    <n v="890"/>
    <x v="611"/>
    <s v="สำเร็จ"/>
    <s v="True Shop Central Plaza Mahachai"/>
    <s v="ชำระครบ"/>
    <m/>
    <s v="TTB"/>
    <n v="890"/>
    <s v="5/8/2026 15:28"/>
    <s v="5IPH170IMM414"/>
    <s v="iPhone 17 Magsafe - Little Marie"/>
    <n v="1"/>
    <n v="990"/>
    <s v="100.0"/>
    <n v="890"/>
    <s v=""/>
    <s v="Disney x Sheep"/>
    <x v="41"/>
    <s v="True Shop Central Plaza Mahachai"/>
    <s v="UPC - West"/>
    <s v="UPC II"/>
  </r>
  <r>
    <s v="RC-183-202608010"/>
    <s v="True Shop Ayudhaya Park"/>
    <s v="POS"/>
    <x v="14"/>
    <s v="0.0"/>
    <n v="0"/>
    <n v="551.4"/>
    <n v="38.6"/>
    <n v="590"/>
    <x v="487"/>
    <s v="สำเร็จ"/>
    <s v="True Shop Ayudhaya Park"/>
    <s v="ชำระครบ"/>
    <m/>
    <s v="KBANK"/>
    <n v="590"/>
    <s v="5/8/2026 15:11"/>
    <s v="2IPH172SCM013"/>
    <s v="Sheep Clear Magsafe - iPhone 17 Pro"/>
    <n v="1"/>
    <n v="690"/>
    <s v="100.0"/>
    <n v="590"/>
    <s v=""/>
    <s v="Sheep Clear"/>
    <x v="53"/>
    <s v="True Shop Ayudhaya Park"/>
    <s v="UPC - Central"/>
    <s v="UPC II"/>
  </r>
  <r>
    <s v="RC-170-202608011"/>
    <s v="True Shop Central Plaza Nakhon Ratchasima"/>
    <s v="POS"/>
    <x v="14"/>
    <s v="0.0"/>
    <n v="0"/>
    <n v="1157.94"/>
    <n v="81.06"/>
    <n v="1239"/>
    <x v="612"/>
    <s v="สำเร็จ"/>
    <s v="True Shop Central Plaza Nakhon Ratchasima"/>
    <s v="ชำระครบ"/>
    <m/>
    <s v="KBANK"/>
    <n v="1239"/>
    <s v="5/8/2026 14:54"/>
    <s v="5IPH999SGM505"/>
    <s v="Griptok Magsafe - Stitch Flower"/>
    <n v="1"/>
    <n v="349"/>
    <s v="26.06"/>
    <n v="322.94"/>
    <s v=""/>
    <s v="Disney x Sheep"/>
    <x v="23"/>
    <s v="True Shop Central Plaza Nakhon Ratchasima"/>
    <s v="UPC - Lower Northeast"/>
    <s v="UPC I"/>
  </r>
  <r>
    <s v="RC-170-202608011"/>
    <s v="True Shop Central Plaza Nakhon Ratchasima"/>
    <s v="POS"/>
    <x v="14"/>
    <m/>
    <m/>
    <m/>
    <m/>
    <m/>
    <x v="612"/>
    <s v="สำเร็จ"/>
    <s v="True Shop Central Plaza Nakhon Ratchasima"/>
    <s v="ชำระครบ"/>
    <m/>
    <s v=""/>
    <s v=""/>
    <s v=""/>
    <s v="5IPH173IMM505"/>
    <s v="iPhone 17 Pro Max Magsafe - Stitch Flower"/>
    <n v="1"/>
    <n v="990"/>
    <s v="73.94"/>
    <n v="916.06"/>
    <s v=""/>
    <s v="Disney x Sheep"/>
    <x v="23"/>
    <s v="True Shop Central Plaza Nakhon Ratchasima"/>
    <s v="UPC - Lower Northeast"/>
    <s v="UPC I"/>
  </r>
  <r>
    <s v="RC-124-202608045"/>
    <s v="TRUE - Fashion Island"/>
    <s v="POS"/>
    <x v="14"/>
    <s v="0.0"/>
    <n v="0"/>
    <n v="925.23"/>
    <n v="64.77"/>
    <n v="990"/>
    <x v="69"/>
    <s v="สำเร็จ"/>
    <s v="True Shop Fashion Island"/>
    <s v="ชำระครบ"/>
    <m/>
    <s v="KBANK"/>
    <n v="990"/>
    <s v="5/8/2026 14:37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45"/>
    <s v="TRUE - Fashion Island"/>
    <s v="POS"/>
    <x v="14"/>
    <m/>
    <m/>
    <m/>
    <m/>
    <m/>
    <x v="69"/>
    <s v="สำเร็จ"/>
    <s v="True Shop Fashion Island"/>
    <s v="ชำระครบ"/>
    <m/>
    <s v=""/>
    <s v=""/>
    <s v=""/>
    <s v="9IPH162IMM553"/>
    <s v="Sheep Canvas 16 Pro - I am Polcasan"/>
    <n v="1"/>
    <n v="990"/>
    <s v="0.0"/>
    <n v="990"/>
    <s v=""/>
    <s v="Polcasan"/>
    <x v="6"/>
    <s v="True Shop Fashion Island"/>
    <s v="BMA III - North East"/>
    <s v="BMA"/>
  </r>
  <r>
    <s v="RC-166-202608004"/>
    <s v="True Shop Silom Complex"/>
    <s v="POS"/>
    <x v="14"/>
    <s v="0.0"/>
    <n v="0"/>
    <n v="1757.94"/>
    <n v="123.06"/>
    <n v="1881"/>
    <x v="279"/>
    <s v="สำเร็จ"/>
    <s v="True Shop Silom Complex"/>
    <s v="ชำระครบ"/>
    <m/>
    <s v="TTB"/>
    <n v="1881"/>
    <s v="5/8/2026 14:20"/>
    <s v="5SSC506IMM502"/>
    <s v="Sheep Canvas S26 Ultra - Stitch Beach"/>
    <n v="2"/>
    <n v="990"/>
    <s v="49.5"/>
    <n v="1881"/>
    <s v=""/>
    <s v="Disney x Sheep"/>
    <x v="87"/>
    <s v="True Shop Silom Complex"/>
    <s v="BMA V - Central"/>
    <s v="BMA"/>
  </r>
  <r>
    <s v="RC-61-202608006"/>
    <s v="True Shop Central Rama 2"/>
    <s v="POS"/>
    <x v="14"/>
    <s v="0.0"/>
    <n v="0"/>
    <n v="326.17"/>
    <n v="22.83"/>
    <n v="349"/>
    <x v="104"/>
    <s v="สำเร็จ"/>
    <s v="True Shop Central Rama 2"/>
    <s v="ชำระครบ"/>
    <m/>
    <s v="Cash"/>
    <n v="349"/>
    <s v="5/8/2026 14:17"/>
    <s v="5PHC999CHR414"/>
    <s v="Strap Phone Charm - Little Marie"/>
    <n v="1"/>
    <n v="349"/>
    <s v="0.0"/>
    <n v="349"/>
    <s v=""/>
    <s v="Disney x Sheep"/>
    <x v="3"/>
    <s v="True Shop Central Rama 2"/>
    <s v="BMA II - South West"/>
    <s v="BMA"/>
  </r>
  <r>
    <s v="RC-125-202608053"/>
    <s v="TRUE - Central Rama 9"/>
    <s v="POS"/>
    <x v="14"/>
    <s v="0.0"/>
    <n v="0"/>
    <n v="364.49"/>
    <n v="25.51"/>
    <n v="390"/>
    <x v="1"/>
    <s v="สำเร็จ"/>
    <s v="True Shop Central Rama 9"/>
    <s v="ชำระครบ"/>
    <m/>
    <s v="KBANK"/>
    <n v="390"/>
    <s v="5/8/2026 14:12"/>
    <s v="9ACC999MWL514"/>
    <s v="Magsafe Wallet - Monchhichi"/>
    <n v="1"/>
    <n v="390"/>
    <s v="0.0"/>
    <n v="390"/>
    <s v=""/>
    <s v="Monchhichi TH"/>
    <x v="1"/>
    <s v="True Shop Central Rama 9"/>
    <s v="BMA V - Central"/>
    <s v="BMA"/>
  </r>
  <r>
    <s v="RC-154-202608005"/>
    <s v="True Shop Central Festival Phuket"/>
    <s v="POS"/>
    <x v="14"/>
    <s v="0.0"/>
    <n v="0"/>
    <n v="1102.8"/>
    <n v="77.2"/>
    <n v="1180"/>
    <x v="309"/>
    <s v="สำเร็จ"/>
    <s v="True Shop Central Festival Phuket"/>
    <s v="ชำระครบ"/>
    <m/>
    <s v="KBANK"/>
    <n v="1180"/>
    <s v="5/8/2026 14:02"/>
    <s v="2IPH173SCM020"/>
    <s v="Sheep Canvas Clear Purple - iPhone 17 Pro Max"/>
    <n v="1"/>
    <n v="690"/>
    <s v="0.0"/>
    <n v="690"/>
    <s v=""/>
    <s v="Sheep Clear"/>
    <x v="38"/>
    <s v="True Shop Central Festival Phuket"/>
    <s v="UPC - Upper South"/>
    <s v="UPC II"/>
  </r>
  <r>
    <s v="RC-154-202608005"/>
    <s v="True Shop Central Festival Phuket"/>
    <s v="POS"/>
    <x v="14"/>
    <m/>
    <m/>
    <m/>
    <m/>
    <m/>
    <x v="309"/>
    <s v="สำเร็จ"/>
    <s v="True Shop Central Festival Phuket"/>
    <s v="ชำระครบ"/>
    <m/>
    <s v=""/>
    <s v=""/>
    <s v=""/>
    <s v="2SIP173SPC013"/>
    <s v="Sheep Screen Protector Clear - iPhone 17 Pro Max"/>
    <n v="1"/>
    <n v="490"/>
    <s v="0.0"/>
    <n v="490"/>
    <s v=""/>
    <s v="Screen Protector"/>
    <x v="38"/>
    <s v="True Shop Central Festival Phuket"/>
    <s v="UPC - Upper South"/>
    <s v="UPC II"/>
  </r>
  <r>
    <s v="RC-68-202608003"/>
    <s v="True Shop Kao Yai Market Village"/>
    <s v="POS"/>
    <x v="14"/>
    <s v="0.0"/>
    <n v="0"/>
    <n v="551.4"/>
    <n v="38.6"/>
    <n v="590"/>
    <x v="408"/>
    <s v="สำเร็จ"/>
    <s v="True Shop Kao Yai Market Village"/>
    <s v="ชำระครบ"/>
    <m/>
    <s v="KBANK"/>
    <n v="590"/>
    <s v="5/8/2026 13:32"/>
    <s v="2IPH173SCM013"/>
    <s v="Sheep Clear Magsafe - iPhone 17 Pro Max"/>
    <n v="1"/>
    <n v="690"/>
    <s v="100.0"/>
    <n v="590"/>
    <s v=""/>
    <s v="Sheep Clear"/>
    <x v="71"/>
    <s v="True Shop Kao Yai Market Village"/>
    <s v="UPC - Lower Northeast"/>
    <s v="UPC I"/>
  </r>
  <r>
    <s v="RC-68-202608002"/>
    <s v="True Shop Kao Yai Market Village"/>
    <s v="POS"/>
    <x v="14"/>
    <s v="0.0"/>
    <n v="0"/>
    <n v="326.17"/>
    <n v="22.83"/>
    <n v="349"/>
    <x v="408"/>
    <s v="สำเร็จ"/>
    <s v="True Shop Kao Yai Market Village"/>
    <s v="ชำระครบ"/>
    <m/>
    <s v="KBANK"/>
    <n v="349"/>
    <s v="5/8/2026 13:31"/>
    <s v="4ACC999SGM516"/>
    <s v="Sheep Phone Grip - Cinnamoroll"/>
    <n v="1"/>
    <n v="349"/>
    <s v="0.0"/>
    <n v="349"/>
    <s v=""/>
    <s v="Sanrio x Sheep"/>
    <x v="71"/>
    <s v="True Shop Kao Yai Market Village"/>
    <s v="UPC - Lower Northeast"/>
    <s v="UPC I"/>
  </r>
  <r>
    <s v="RC-71-202608007"/>
    <s v="True Shop Robinson Roi-Et"/>
    <s v="POS"/>
    <x v="14"/>
    <s v="0.0"/>
    <n v="0"/>
    <n v="644.86"/>
    <n v="45.14"/>
    <n v="690"/>
    <x v="238"/>
    <s v="สำเร็จ"/>
    <s v="True Shop Robinson Roi-Et"/>
    <s v="ชำระครบ"/>
    <m/>
    <s v="KBANK"/>
    <n v="690"/>
    <s v="5/8/2026 13:11"/>
    <s v="2SSC506SCM001"/>
    <s v="Sheep Canvas Clear Black - S26 Ultra"/>
    <n v="1"/>
    <n v="690"/>
    <s v="0.0"/>
    <n v="690"/>
    <s v=""/>
    <s v="Sheep Clear"/>
    <x v="43"/>
    <s v="True Shop Robinson Roi-Et"/>
    <s v="UPC - Central Northeast"/>
    <s v="UPC I"/>
  </r>
  <r>
    <s v="RC-125-202608051"/>
    <s v="TRUE - Central Rama 9"/>
    <s v="POS"/>
    <x v="14"/>
    <s v="0.0"/>
    <n v="0"/>
    <n v="644.86"/>
    <n v="45.14"/>
    <n v="690"/>
    <x v="1"/>
    <s v="สำเร็จ"/>
    <s v="True Shop Central Rama 9"/>
    <s v="ชำระครบ"/>
    <m/>
    <s v="KBANK"/>
    <n v="690"/>
    <s v="5/8/2026 13:04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51"/>
    <s v="TRUE - Central Rama 9"/>
    <s v="POS"/>
    <x v="14"/>
    <m/>
    <m/>
    <m/>
    <m/>
    <m/>
    <x v="1"/>
    <s v="สำเร็จ"/>
    <s v="True Shop Central Rama 9"/>
    <s v="ชำระครบ"/>
    <m/>
    <s v=""/>
    <s v=""/>
    <s v=""/>
    <s v="2IPH170SCM013"/>
    <s v="Sheep Clear Magsafe - iPhone 17"/>
    <n v="1"/>
    <n v="690"/>
    <s v="0.0"/>
    <n v="690"/>
    <s v=""/>
    <s v="Sheep Clear"/>
    <x v="1"/>
    <s v="True Shop Central Rama 9"/>
    <s v="BMA V - Central"/>
    <s v="BMA"/>
  </r>
  <r>
    <s v="RC-131-202608005"/>
    <s v="True Shop Central Chaengwattana"/>
    <s v="POS"/>
    <x v="14"/>
    <s v="0.0"/>
    <n v="0"/>
    <n v="925.23"/>
    <n v="64.77"/>
    <n v="990"/>
    <x v="613"/>
    <s v="สำเร็จ"/>
    <s v="True Shop Central Chaengwattana"/>
    <s v="ชำระครบ"/>
    <m/>
    <s v="TTB"/>
    <n v="990"/>
    <s v="5/8/2026 13:00"/>
    <s v="9IPH173IMM434"/>
    <s v="iPhone 17 Pro Max Magsafe - Esther Bunny"/>
    <n v="1"/>
    <n v="990"/>
    <s v="0.0"/>
    <n v="990"/>
    <s v=""/>
    <s v="Esther Bunny x Sheep"/>
    <x v="77"/>
    <s v="True Shop Central Chaengwattana"/>
    <s v="BMA I - North West"/>
    <s v="BMA"/>
  </r>
  <r>
    <s v="RC-131-202608004"/>
    <s v="True Shop Central Chaengwattana"/>
    <s v="POS"/>
    <x v="14"/>
    <s v="0.0"/>
    <n v="0"/>
    <n v="831.78"/>
    <n v="58.22"/>
    <n v="890"/>
    <x v="613"/>
    <s v="สำเร็จ"/>
    <s v="True Shop Central Chaengwattana"/>
    <s v="ชำระครบ"/>
    <m/>
    <s v="TTB"/>
    <n v="890"/>
    <s v="5/8/2026 12:59"/>
    <s v="5IPH172IMM533"/>
    <s v="iPhone 17 Pro Magsafe - Nick and Judy"/>
    <n v="1"/>
    <n v="990"/>
    <s v="100.0"/>
    <n v="890"/>
    <s v=""/>
    <s v="Disney x Sheep"/>
    <x v="77"/>
    <s v="True Shop Central Chaengwattana"/>
    <s v="BMA I - North West"/>
    <s v="BMA"/>
  </r>
  <r>
    <s v="RC-62-202608007"/>
    <s v="True Shop Central Westville"/>
    <s v="POS"/>
    <x v="14"/>
    <s v="0.0"/>
    <n v="0"/>
    <n v="822.43"/>
    <n v="57.57"/>
    <n v="880"/>
    <x v="373"/>
    <s v="สำเร็จ"/>
    <s v="True Shop Central Westville"/>
    <s v="ชำระครบ"/>
    <m/>
    <s v="KBANK"/>
    <n v="880"/>
    <s v="5/8/2026 12:55"/>
    <s v="2SIP173SPC013"/>
    <s v="Sheep Screen Protector Clear - iPhone 17 Pro Max"/>
    <n v="1"/>
    <n v="490"/>
    <s v="0.0"/>
    <n v="490"/>
    <s v=""/>
    <s v="Screen Protector"/>
    <x v="59"/>
    <s v="True Shop Central Westville"/>
    <s v="BMA I - North West"/>
    <s v="BMA"/>
  </r>
  <r>
    <s v="RC-62-202608007"/>
    <s v="True Shop Central Westville"/>
    <s v="POS"/>
    <x v="14"/>
    <m/>
    <m/>
    <m/>
    <m/>
    <m/>
    <x v="373"/>
    <s v="สำเร็จ"/>
    <s v="True Shop Central Westville"/>
    <s v="ชำระครบ"/>
    <m/>
    <s v=""/>
    <s v=""/>
    <s v=""/>
    <s v="2SCP172BCG016"/>
    <s v="Sheep Bullet Camera Glass iPhone 17 Pro /17 Pro Max - Orange"/>
    <n v="1"/>
    <n v="390"/>
    <s v="0.0"/>
    <n v="390"/>
    <s v=""/>
    <s v="Screen Protector"/>
    <x v="59"/>
    <s v="True Shop Central Westville"/>
    <s v="BMA I - North West"/>
    <s v="BMA"/>
  </r>
  <r>
    <s v="RC-73-202608004"/>
    <s v="True Shop The Mall Nakhonratchasima 3Fl."/>
    <s v="POS"/>
    <x v="14"/>
    <s v="0.0"/>
    <n v="0"/>
    <n v="644.86"/>
    <n v="45.14"/>
    <n v="690"/>
    <x v="614"/>
    <s v="สำเร็จ"/>
    <s v="True Shop The Mall Nakhonratchasima 3Fl."/>
    <s v="ชำระครบ"/>
    <m/>
    <s v="KBANK"/>
    <n v="690"/>
    <s v="5/8/2026 11:35"/>
    <s v="2IPH172SCM013"/>
    <s v="Sheep Clear Magsafe - iPhone 17 Pro"/>
    <n v="1"/>
    <n v="690"/>
    <s v="0.0"/>
    <n v="690"/>
    <s v=""/>
    <s v="Sheep Clear"/>
    <x v="36"/>
    <s v="True Shop The Mall Nakhonratchasima 3Fl."/>
    <s v="UPC - Lower Northeast"/>
    <s v="UPC I"/>
  </r>
  <r>
    <s v="RC-126-202608003"/>
    <s v="True Shop Central Chonburi"/>
    <s v="POS"/>
    <x v="14"/>
    <s v="0.0"/>
    <n v="0"/>
    <n v="551.4"/>
    <n v="38.6"/>
    <n v="590"/>
    <x v="561"/>
    <s v="สำเร็จ"/>
    <s v="True Shop Central Chonburi"/>
    <s v="ชำระครบ"/>
    <m/>
    <s v="KBANK"/>
    <n v="590"/>
    <s v="5/8/2026 12:29"/>
    <s v="2IPH173SCM013"/>
    <s v="Sheep Clear Magsafe - iPhone 17 Pro Max"/>
    <n v="1"/>
    <n v="690"/>
    <s v="100.0"/>
    <n v="590"/>
    <s v=""/>
    <s v="Sheep Clear"/>
    <x v="46"/>
    <s v="True Shop Central Chonburi"/>
    <s v="UPC - East"/>
    <s v="UPC II"/>
  </r>
  <r>
    <s v="RC-163-202608007"/>
    <s v="True Shop Central Sriracha"/>
    <s v="POS"/>
    <x v="14"/>
    <s v="0.0"/>
    <n v="0"/>
    <n v="1841.12"/>
    <n v="128.88"/>
    <n v="1970"/>
    <x v="523"/>
    <s v="สำเร็จ"/>
    <s v="True Shop Central Sriracha"/>
    <s v="ชำระครบ"/>
    <m/>
    <s v="KBANK"/>
    <n v="1970"/>
    <s v="5/8/2026 12:28"/>
    <s v="4IPH173IMM524"/>
    <s v="Sheep Canvas 17 Pro Max - Pompompurin"/>
    <n v="1"/>
    <n v="990"/>
    <s v="47.83"/>
    <n v="942.17"/>
    <s v=""/>
    <s v="Sanrio x Sheep"/>
    <x v="68"/>
    <s v="True Shop Central Sriracha"/>
    <s v="UPC - East"/>
    <s v="UPC II"/>
  </r>
  <r>
    <s v="RC-163-202608007"/>
    <s v="True Shop Central Sriracha"/>
    <s v="POS"/>
    <x v="14"/>
    <m/>
    <m/>
    <m/>
    <m/>
    <m/>
    <x v="523"/>
    <s v="สำเร็จ"/>
    <s v="True Shop Central Sriracha"/>
    <s v="ชำระครบ"/>
    <m/>
    <s v=""/>
    <s v=""/>
    <s v=""/>
    <s v="2SCP172BCG016"/>
    <s v="Sheep Bullet Camera Glass iPhone 17 Pro /17 Pro Max - Orange"/>
    <n v="1"/>
    <n v="390"/>
    <s v="18.84"/>
    <n v="371.16"/>
    <s v=""/>
    <s v="Screen Protector"/>
    <x v="68"/>
    <s v="True Shop Central Sriracha"/>
    <s v="UPC - East"/>
    <s v="UPC II"/>
  </r>
  <r>
    <s v="RC-163-202608007"/>
    <s v="True Shop Central Sriracha"/>
    <s v="POS"/>
    <x v="14"/>
    <m/>
    <m/>
    <m/>
    <m/>
    <m/>
    <x v="523"/>
    <s v="สำเร็จ"/>
    <s v="True Shop Central Sriracha"/>
    <s v="ชำระครบ"/>
    <m/>
    <s v=""/>
    <s v=""/>
    <s v=""/>
    <s v="2SIP173SGP013"/>
    <s v="Sheep Screen Protector Privacy Glass - iPhone 17 Pro Max"/>
    <n v="1"/>
    <n v="690"/>
    <s v="33.33"/>
    <n v="656.67"/>
    <s v=""/>
    <s v="Screen Protector"/>
    <x v="68"/>
    <s v="True Shop Central Sriracha"/>
    <s v="UPC - East"/>
    <s v="UPC II"/>
  </r>
  <r>
    <s v="RC-91-202608004"/>
    <s v="True Shop Robinson Buriram"/>
    <s v="POS"/>
    <x v="14"/>
    <s v="0.0"/>
    <n v="0"/>
    <n v="326.17"/>
    <n v="22.83"/>
    <n v="349"/>
    <x v="615"/>
    <s v="สำเร็จ"/>
    <s v="True Shop Robinson Buriram"/>
    <s v="ชำระครบ"/>
    <m/>
    <s v="KBANK"/>
    <n v="349"/>
    <s v="5/8/2026 12:18"/>
    <s v="5PHC999CHR560"/>
    <s v="Sheep Phone Charm - The Cowboy"/>
    <n v="1"/>
    <n v="349"/>
    <s v="0.0"/>
    <n v="349"/>
    <s v=""/>
    <s v="Disney x Sheep"/>
    <x v="81"/>
    <s v="True Shop Robinson Buriram"/>
    <s v="UPC - Lower Northeast"/>
    <s v="UPC I"/>
  </r>
  <r>
    <s v="RC-145-202608003"/>
    <s v="True Shop Seacon Bangkae"/>
    <s v="POS"/>
    <x v="14"/>
    <s v="0.0"/>
    <n v="0"/>
    <n v="1289.72"/>
    <n v="90.28"/>
    <n v="1380"/>
    <x v="250"/>
    <s v="สำเร็จ"/>
    <s v="True Shop Seacon Bangkae"/>
    <s v="ชำระครบ"/>
    <m/>
    <s v="KBANK"/>
    <n v="1380"/>
    <s v="5/8/2026 12:13"/>
    <s v="9IPH173IMM514"/>
    <s v="iPhone 17 Pro Max Magsafe - Monchhichi"/>
    <n v="1"/>
    <n v="990"/>
    <s v="66.89"/>
    <n v="923.11"/>
    <s v=""/>
    <s v="Monchhichi TH"/>
    <x v="19"/>
    <s v="True Shop Seacon Bangkae"/>
    <s v="BMA II - South West"/>
    <s v="BMA"/>
  </r>
  <r>
    <s v="RC-145-202608003"/>
    <s v="True Shop Seacon Bangkae"/>
    <s v="POS"/>
    <x v="14"/>
    <m/>
    <m/>
    <m/>
    <m/>
    <m/>
    <x v="250"/>
    <s v="สำเร็จ"/>
    <s v="True Shop Seacon Bangkae"/>
    <s v="ชำระครบ"/>
    <m/>
    <s v=""/>
    <s v=""/>
    <s v=""/>
    <s v="2SIP173SPC013"/>
    <s v="Sheep Screen Protector Clear - iPhone 17 Pro Max"/>
    <n v="1"/>
    <n v="490"/>
    <s v="33.11"/>
    <n v="456.89"/>
    <s v=""/>
    <s v="Screen Protector"/>
    <x v="19"/>
    <s v="True Shop Seacon Bangkae"/>
    <s v="BMA II - South West"/>
    <s v="BMA"/>
  </r>
  <r>
    <s v="RC-72-202608002"/>
    <s v="True Shop Robinson Chaiyaphum"/>
    <s v="POS"/>
    <x v="14"/>
    <s v="0.0"/>
    <n v="0"/>
    <n v="925.23"/>
    <n v="64.77"/>
    <n v="990"/>
    <x v="387"/>
    <s v="สำเร็จ"/>
    <s v="True Shop Robinson Chaiyaphum"/>
    <s v="ชำระครบ"/>
    <m/>
    <s v="KBANK"/>
    <n v="990"/>
    <s v="5/8/2026 12:04"/>
    <s v="9IPH170IMM514"/>
    <s v="iPhone 17 Magsafe - Monchhichi"/>
    <n v="1"/>
    <n v="990"/>
    <s v="0.0"/>
    <n v="990"/>
    <s v=""/>
    <s v="Monchhichi TH"/>
    <x v="48"/>
    <s v="True Shop Robinson Chaiyaphum"/>
    <s v="UPC - Lower Northeast"/>
    <s v="UPC I"/>
  </r>
  <r>
    <s v="RC-95-202608001"/>
    <s v="True Shop Lotus's Thaluang Phichit"/>
    <s v="POS"/>
    <x v="14"/>
    <s v="0.0"/>
    <n v="0"/>
    <n v="457.94"/>
    <n v="32.06"/>
    <n v="490"/>
    <x v="207"/>
    <s v="สำเร็จ"/>
    <s v="True Shop Lotus's Thaluang Phichit"/>
    <s v="ชำระครบ"/>
    <m/>
    <s v="KBANK"/>
    <n v="490"/>
    <s v="5/8/2026 12:01"/>
    <s v="2SIP173SPC013"/>
    <s v="Sheep Screen Protector Clear - iPhone 17 Pro Max"/>
    <n v="1"/>
    <n v="490"/>
    <s v="0.0"/>
    <n v="490"/>
    <s v=""/>
    <s v="Screen Protector"/>
    <x v="18"/>
    <s v="True Shop Lotus's Thaluang Phichit"/>
    <s v="UPC - Lower North"/>
    <s v="UPC I"/>
  </r>
  <r>
    <s v="RC-202-202608002"/>
    <s v="True Shop The Mall Korat (D)"/>
    <s v="POS"/>
    <x v="14"/>
    <s v="0.0"/>
    <n v="0"/>
    <n v="925.23"/>
    <n v="64.77"/>
    <n v="990"/>
    <x v="12"/>
    <s v="สำเร็จ"/>
    <s v="True Shop The Mall Korat (D)"/>
    <s v="ชำระครบ"/>
    <m/>
    <s v="KBANK"/>
    <n v="990"/>
    <s v="5/8/2026 11:58"/>
    <s v="5IPH173IMM414"/>
    <s v="iPhone 17 Pro Max Magsafe - Little Marie"/>
    <n v="1"/>
    <n v="990"/>
    <s v="0.0"/>
    <n v="990"/>
    <s v=""/>
    <s v="Disney x Sheep"/>
    <x v="88"/>
    <s v="True Shop The Mall Korat (D)"/>
    <s v="UPC - Lower Northeast"/>
    <s v="UPC I"/>
  </r>
  <r>
    <s v="RC-125-202608050"/>
    <s v="TRUE - Central Rama 9"/>
    <s v="POS"/>
    <x v="14"/>
    <s v="0.0"/>
    <n v="0"/>
    <n v="1757.94"/>
    <n v="123.06"/>
    <n v="1881"/>
    <x v="1"/>
    <s v="สำเร็จ"/>
    <s v="True Shop Central Rama 9"/>
    <s v="ชำระครบ"/>
    <m/>
    <s v="KBANK"/>
    <n v="1881"/>
    <s v="5/8/2026 11:52"/>
    <s v="9IPH173IMM515"/>
    <s v="iPhone 17 Pro Max Magsafe - Kawaii Monchhichi"/>
    <n v="1"/>
    <n v="990"/>
    <s v="49.5"/>
    <n v="940.5"/>
    <s v=""/>
    <s v="Monchhichi TH"/>
    <x v="1"/>
    <s v="True Shop Central Rama 9"/>
    <s v="BMA V - Central"/>
    <s v="BMA"/>
  </r>
  <r>
    <s v="RC-125-202608050"/>
    <s v="TRUE - Central Rama 9"/>
    <s v="POS"/>
    <x v="14"/>
    <m/>
    <m/>
    <m/>
    <m/>
    <m/>
    <x v="1"/>
    <s v="สำเร็จ"/>
    <s v="True Shop Central Rama 9"/>
    <s v="ชำระครบ"/>
    <m/>
    <s v=""/>
    <s v=""/>
    <s v=""/>
    <s v="9IPH173IMM434"/>
    <s v="iPhone 17 Pro Max Magsafe - Esther Bunny"/>
    <n v="1"/>
    <n v="990"/>
    <s v="49.5"/>
    <n v="940.5"/>
    <s v=""/>
    <s v="Esther Bunny x Sheep"/>
    <x v="1"/>
    <s v="True Shop Central Rama 9"/>
    <s v="BMA V - Central"/>
    <s v="BMA"/>
  </r>
  <r>
    <s v="RC-125-202608050"/>
    <s v="TRUE - Central Rama 9"/>
    <s v="POS"/>
    <x v="14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42-202608008"/>
    <s v="True Shop Robinson Srisaman"/>
    <s v="POS"/>
    <x v="14"/>
    <s v="0.0"/>
    <n v="0"/>
    <n v="690.65"/>
    <n v="48.35"/>
    <n v="739"/>
    <x v="616"/>
    <s v="สำเร็จ"/>
    <s v="True Shop Robinson Srisaman"/>
    <s v="ชำระครบ"/>
    <m/>
    <s v="TTB"/>
    <n v="739"/>
    <s v="5/8/2026 11:49"/>
    <s v="9IPH999SGM474"/>
    <s v="Griptok Magsafe - Snoopy"/>
    <n v="1"/>
    <n v="349"/>
    <s v="0.0"/>
    <n v="349"/>
    <s v=""/>
    <s v="Sheep x Peanuts"/>
    <x v="7"/>
    <s v="True Shop Robinson Sri Saman"/>
    <s v="BMA I - North West"/>
    <s v="BMA"/>
  </r>
  <r>
    <s v="RC-42-202608008"/>
    <s v="True Shop Robinson Srisaman"/>
    <s v="POS"/>
    <x v="14"/>
    <m/>
    <m/>
    <m/>
    <m/>
    <m/>
    <x v="616"/>
    <s v="สำเร็จ"/>
    <s v="True Shop Robinson Srisaman"/>
    <s v="ชำระครบ"/>
    <m/>
    <s v=""/>
    <s v=""/>
    <s v=""/>
    <s v="9ACC999MWL474"/>
    <s v="Magsafe Wallet - Peanuts"/>
    <n v="1"/>
    <n v="390"/>
    <s v="0.0"/>
    <n v="390"/>
    <s v=""/>
    <s v="Sheep x Peanuts"/>
    <x v="7"/>
    <s v="True Shop Robinson Sri Saman"/>
    <s v="BMA I - North West"/>
    <s v="BMA"/>
  </r>
  <r>
    <s v="RC-73-202608005"/>
    <s v="True Shop The Mall Nakhonratchasima 3Fl."/>
    <s v="POS"/>
    <x v="14"/>
    <s v="0.0"/>
    <n v="0"/>
    <n v="644.86"/>
    <n v="45.14"/>
    <n v="690"/>
    <x v="614"/>
    <s v="สำเร็จ"/>
    <s v="True Shop The Mall Nakhonratchasima 3Fl."/>
    <s v="ชำระครบ"/>
    <m/>
    <s v="KBANK"/>
    <n v="690"/>
    <s v="5/8/2026 11:49"/>
    <s v="2IPH173SCM013"/>
    <s v="Sheep Clear Magsafe - iPhone 17 Pro Max"/>
    <n v="1"/>
    <n v="690"/>
    <s v="0.0"/>
    <n v="690"/>
    <s v=""/>
    <s v="Sheep Clear"/>
    <x v="36"/>
    <s v="True Shop The Mall Nakhonratchasima 3Fl."/>
    <s v="UPC - Lower Northeast"/>
    <s v="UPC I"/>
  </r>
  <r>
    <s v="RC-125-202608049"/>
    <s v="TRUE - Central Rama 9"/>
    <s v="POS"/>
    <x v="14"/>
    <s v="0.0"/>
    <n v="0"/>
    <n v="442.15000000000003"/>
    <n v="30.95"/>
    <n v="473.1"/>
    <x v="1"/>
    <s v="สำเร็จ"/>
    <s v="True Shop Central Rama 9"/>
    <s v="ชำระครบ"/>
    <m/>
    <s v="KBANK"/>
    <n v="473.1"/>
    <s v="5/8/2026 11:48"/>
    <s v="5FIG999DKC559"/>
    <s v="Sheep Blind Box (1/6) - Snapper Toy Story 5"/>
    <n v="2"/>
    <n v="249"/>
    <s v="12.45"/>
    <n v="473.1"/>
    <s v=""/>
    <s v="Disney x Sheep"/>
    <x v="1"/>
    <s v="True Shop Central Rama 9"/>
    <s v="BMA V - Central"/>
    <s v="BMA"/>
  </r>
  <r>
    <s v="RC-125-202608049"/>
    <s v="TRUE - Central Rama 9"/>
    <s v="POS"/>
    <x v="14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80-202608007"/>
    <s v="True Shop Future Park Rangsit Fl.2"/>
    <s v="POS"/>
    <x v="14"/>
    <s v="0.0"/>
    <n v="0"/>
    <n v="1112.1500000000001"/>
    <n v="77.849999999999994"/>
    <n v="1190"/>
    <x v="617"/>
    <s v="สำเร็จ"/>
    <s v="True Shop Future Park Rangsit Fl.2"/>
    <s v="ชำระครบ"/>
    <m/>
    <s v="TNS"/>
    <n v="1190"/>
    <s v="5/8/2026 11:46"/>
    <s v="5IPH172SOF529"/>
    <s v="Sheep Outfit 17 Pro - Mickey Steamboat"/>
    <n v="1"/>
    <n v="1290"/>
    <s v="100.0"/>
    <n v="1190"/>
    <s v=""/>
    <s v="Disney x Sheep"/>
    <x v="8"/>
    <s v="True Shop  Future Park Rangsit Fl.2"/>
    <s v="BMA III - North East"/>
    <s v="BMA"/>
  </r>
  <r>
    <s v="RC-144-202608007"/>
    <s v="True Shop Maya Chiangmai"/>
    <s v="POS"/>
    <x v="14"/>
    <s v="0.0"/>
    <n v="0"/>
    <n v="728.97"/>
    <n v="51.03"/>
    <n v="780"/>
    <x v="541"/>
    <s v="สำเร็จ"/>
    <s v="True Shop Maya Chiangmai"/>
    <s v="ชำระครบ"/>
    <m/>
    <s v="KBANK"/>
    <n v="780"/>
    <s v="5/8/2026 11:33"/>
    <s v="5FIG999DKC015"/>
    <s v="Sheep Blind Box Lanyard (1/6) - Toy Story"/>
    <n v="2"/>
    <n v="390"/>
    <s v="0.0"/>
    <n v="780"/>
    <s v=""/>
    <s v="Disney x Sheep"/>
    <x v="44"/>
    <s v="True Shop Maya Chiangmai"/>
    <s v="UPC - Upper North"/>
    <s v="UPC I"/>
  </r>
  <r>
    <s v="RC-75-202608003"/>
    <s v="True Shop Paradise Park Srinakarin"/>
    <s v="POS"/>
    <x v="14"/>
    <s v="0.0"/>
    <n v="0"/>
    <n v="326.17"/>
    <n v="22.83"/>
    <n v="349"/>
    <x v="170"/>
    <s v="สำเร็จ"/>
    <s v="True Shop Paradise Park Srinakarin"/>
    <s v="ชำระครบ"/>
    <m/>
    <s v="TTB"/>
    <n v="349"/>
    <s v="5/8/2026 11:31"/>
    <s v="4PHC999CHR520"/>
    <s v="Sheep Phone Charm - Hello Kitty"/>
    <n v="1"/>
    <n v="349"/>
    <s v="0.0"/>
    <n v="349"/>
    <s v=""/>
    <s v="Sanrio x Sheep"/>
    <x v="35"/>
    <s v="True Shop Paradise Park Srinakarin"/>
    <s v="BMA IV - South East"/>
    <s v="BMA"/>
  </r>
  <r>
    <s v="RC-181-202608007"/>
    <s v="True Shop Central Northville"/>
    <s v="POS"/>
    <x v="14"/>
    <s v="0.0"/>
    <n v="0"/>
    <n v="644.86"/>
    <n v="45.14"/>
    <n v="690"/>
    <x v="336"/>
    <s v="สำเร็จ"/>
    <s v="True Shop Central Northville"/>
    <s v="ชำระครบ"/>
    <m/>
    <s v="KBANK"/>
    <n v="690"/>
    <s v="5/8/2026 10:48"/>
    <s v="2SSC506SCM557"/>
    <s v="Sheep Canvas Clear Matte Purple - S26 Ultra"/>
    <n v="1"/>
    <n v="690"/>
    <s v="0.0"/>
    <n v="690"/>
    <s v=""/>
    <s v="Sheep Clear"/>
    <x v="25"/>
    <s v="True Shop Central Northville"/>
    <s v="BMA I - North West"/>
    <s v="BMA"/>
  </r>
  <r>
    <s v="RC-148-202608003"/>
    <s v="True Shop The Mall Ngamwongwan 3FL."/>
    <s v="POS"/>
    <x v="14"/>
    <s v="0.0"/>
    <n v="0"/>
    <n v="663.22"/>
    <n v="46.43"/>
    <n v="709.65"/>
    <x v="618"/>
    <s v="สำเร็จ"/>
    <s v="True Shop The Mall Ngamwongwan 6Fl."/>
    <s v="ชำระครบ"/>
    <m/>
    <s v="BBL"/>
    <n v="709.65"/>
    <s v="5/8/2026 10:17"/>
    <s v="5FIG999DKC559"/>
    <s v="Sheep Blind Box (1/6) - Snapper Toy Story 5"/>
    <n v="3"/>
    <n v="249"/>
    <s v="12.45"/>
    <n v="709.65"/>
    <s v=""/>
    <s v="Disney x Sheep"/>
    <x v="47"/>
    <s v="True Shop The Mall Ngamwongwan 6Fl."/>
    <s v="BMA I - North West"/>
    <s v="BMA"/>
  </r>
  <r>
    <s v="RC-148-202608002"/>
    <s v="True Shop The Mall Ngamwongwan 3FL."/>
    <s v="POS"/>
    <x v="14"/>
    <s v="0.0"/>
    <n v="0"/>
    <n v="663.22"/>
    <n v="46.43"/>
    <n v="709.65"/>
    <x v="619"/>
    <s v="สำเร็จ"/>
    <s v="True Shop The Mall Ngamwongwan 6Fl."/>
    <s v="ชำระครบ"/>
    <m/>
    <s v="SCB"/>
    <n v="709.65"/>
    <s v="5/8/2026 10:11"/>
    <s v="5FIG999DKC559"/>
    <s v="Sheep Blind Box (1/6) - Snapper Toy Story 5"/>
    <n v="3"/>
    <n v="249"/>
    <s v="12.45"/>
    <n v="709.65"/>
    <s v=""/>
    <s v="Disney x Sheep"/>
    <x v="47"/>
    <s v="True Shop The Mall Ngamwongwan 6Fl."/>
    <s v="BMA I - North West"/>
    <s v="BMA"/>
  </r>
  <r>
    <s v="RC-130-202608006"/>
    <s v="True Shop Central Festival Pattaya Beach"/>
    <s v="POS"/>
    <x v="12"/>
    <s v="0.0"/>
    <n v="0"/>
    <n v="644.86"/>
    <n v="45.14"/>
    <n v="690"/>
    <x v="223"/>
    <s v="สำเร็จ"/>
    <s v="True Shop Central Festival Pattaya Beach"/>
    <s v="ชำระครบ"/>
    <m/>
    <s v="KBANK"/>
    <n v="690"/>
    <s v="4/8/2026 21:28"/>
    <s v="2IPH173SCM003"/>
    <s v="Sheep Canvas Clear Pink - iPhone 17 Pro Max"/>
    <n v="1"/>
    <n v="690"/>
    <s v="0.0"/>
    <n v="690"/>
    <s v=""/>
    <s v="Sheep Clear"/>
    <x v="30"/>
    <s v="True Shop Central Festival Pattaya Beach"/>
    <s v="UPC - East"/>
    <s v="UPC II"/>
  </r>
  <r>
    <s v="RC-25-202608006"/>
    <s v="True Shop Central Plaza Rayong"/>
    <s v="POS"/>
    <x v="12"/>
    <s v="0.0"/>
    <n v="0"/>
    <n v="925.23"/>
    <n v="64.77"/>
    <n v="990"/>
    <x v="177"/>
    <s v="สำเร็จ"/>
    <s v="True Shop Central Plaza Rayong"/>
    <s v="ชำระครบ"/>
    <m/>
    <s v="KBANK"/>
    <n v="990"/>
    <s v="4/8/2026 20:43"/>
    <s v="9SSC506IMM514"/>
    <s v="Sheep Canvas S26 Ultra - Monchhichi"/>
    <n v="1"/>
    <n v="990"/>
    <s v="0.0"/>
    <n v="990"/>
    <s v=""/>
    <s v="Monchhichi TH"/>
    <x v="20"/>
    <s v="True Shop Central Plaza Rayong"/>
    <s v="UPC - East"/>
    <s v="UPC II"/>
  </r>
  <r>
    <s v="RC-151-202608003"/>
    <s v="True Shop Central Plaza Suratthani"/>
    <s v="POS"/>
    <x v="12"/>
    <s v="0.0"/>
    <n v="0"/>
    <n v="831.78"/>
    <n v="58.22"/>
    <n v="890"/>
    <x v="509"/>
    <s v="สำเร็จ"/>
    <s v="True Shop Central Plaza Suratthani"/>
    <s v="ชำระครบ"/>
    <m/>
    <s v="Cash"/>
    <n v="890"/>
    <s v="4/8/2026 20:23"/>
    <s v="5IPH173IMM562"/>
    <s v="Sheep Canvas 17 Pro Max - Friends Forever"/>
    <n v="1"/>
    <n v="990"/>
    <s v="100.0"/>
    <n v="890"/>
    <s v=""/>
    <s v="Disney x Sheep"/>
    <x v="5"/>
    <s v="True Shop Central Plaza Suratthani"/>
    <s v="UPC - Upper South"/>
    <s v="UPC II"/>
  </r>
  <r>
    <s v="RC-154-202608004"/>
    <s v="True Shop Central Festival Phuket"/>
    <s v="POS"/>
    <x v="12"/>
    <s v="0.0"/>
    <n v="0"/>
    <n v="925.23"/>
    <n v="64.77"/>
    <n v="990"/>
    <x v="46"/>
    <s v="สำเร็จ"/>
    <s v="True Shop Central Festival Phuket"/>
    <s v="ชำระครบ"/>
    <m/>
    <s v="KBANK"/>
    <n v="990"/>
    <s v="4/8/2026 20:17"/>
    <s v="9IPH173IMM515"/>
    <s v="iPhone 17 Pro Max Magsafe - Kawaii Monchhichi"/>
    <n v="1"/>
    <n v="990"/>
    <s v="0.0"/>
    <n v="990"/>
    <s v=""/>
    <s v="Monchhichi TH"/>
    <x v="38"/>
    <s v="True Shop Central Festival Phuket"/>
    <s v="UPC - Upper South"/>
    <s v="UPC II"/>
  </r>
  <r>
    <s v="RC-124-202608044"/>
    <s v="TRUE - Fashion Island"/>
    <s v="POS"/>
    <x v="12"/>
    <s v="0.0"/>
    <n v="0"/>
    <n v="925.23"/>
    <n v="64.77"/>
    <n v="990"/>
    <x v="620"/>
    <s v="สำเร็จ"/>
    <s v="True Shop Fashion Island"/>
    <s v="ชำระครบ"/>
    <m/>
    <s v="KBANK"/>
    <n v="990"/>
    <s v="4/8/2026 20:09"/>
    <s v="9IPH163IMM515"/>
    <s v="iPhone 16 Pro Max Magsafe - Kawaii Monchhichi"/>
    <n v="1"/>
    <n v="990"/>
    <s v="0.0"/>
    <n v="990"/>
    <s v=""/>
    <s v="Monchhichi TH"/>
    <x v="6"/>
    <s v="True Shop Fashion Island"/>
    <s v="BMA III - North East"/>
    <s v="BMA"/>
  </r>
  <r>
    <s v="RC-158-202608002"/>
    <s v="True Shop Central Nakhonsawan"/>
    <s v="POS"/>
    <x v="12"/>
    <s v="0.0"/>
    <n v="0"/>
    <n v="831.78"/>
    <n v="58.22"/>
    <n v="890"/>
    <x v="386"/>
    <s v="สำเร็จ"/>
    <s v="True Shop Central Nakhonsawan"/>
    <s v="ชำระครบ"/>
    <m/>
    <s v="KBANK"/>
    <n v="890"/>
    <s v="4/8/2026 20:02"/>
    <s v="9IPH173IMM515"/>
    <s v="iPhone 17 Pro Max Magsafe - Kawaii Monchhichi"/>
    <n v="1"/>
    <n v="990"/>
    <s v="100.0"/>
    <n v="890"/>
    <s v=""/>
    <s v="Monchhichi TH"/>
    <x v="80"/>
    <s v="True Shop Central Nakhonsawan"/>
    <s v="UPC - Central"/>
    <s v="UPC II"/>
  </r>
  <r>
    <s v="RC-131-202608003"/>
    <s v="True Shop Central Chaengwattana"/>
    <s v="POS"/>
    <x v="12"/>
    <s v="0.0"/>
    <n v="0"/>
    <n v="271.02999999999997"/>
    <n v="18.97"/>
    <n v="290"/>
    <x v="613"/>
    <s v="สำเร็จ"/>
    <s v="True Shop Central Chaengwattana"/>
    <s v="ชำระครบ"/>
    <m/>
    <s v="TTB"/>
    <n v="290"/>
    <s v="4/8/2026 20:01"/>
    <s v="2SIP130SPC013"/>
    <s v="Sheep Screen Protector Clear - iPhone 13 / 13 Pro / 14"/>
    <n v="1"/>
    <n v="290"/>
    <s v="0.0"/>
    <n v="290"/>
    <s v=""/>
    <s v="Screen Protector"/>
    <x v="77"/>
    <s v="True Shop Central Chaengwattana"/>
    <s v="BMA I - North West"/>
    <s v="BMA"/>
  </r>
  <r>
    <s v="RC-200-202608003"/>
    <s v="True Shop Central Plaza Ubon Ratchathani (D)"/>
    <s v="POS"/>
    <x v="12"/>
    <s v="0.0"/>
    <n v="0"/>
    <n v="1383.18"/>
    <n v="96.82"/>
    <n v="1480"/>
    <x v="621"/>
    <s v="สำเร็จ"/>
    <s v="True Shop Central Plaza Ubon Ratchathani (D)"/>
    <s v="ชำระครบ"/>
    <m/>
    <s v="TTB"/>
    <n v="1480"/>
    <s v="4/8/2026 20:01"/>
    <s v="4IPH172IMM520"/>
    <s v="Sheep Canvas 17 Pro - Hello Kitty"/>
    <n v="1"/>
    <n v="990"/>
    <s v="0.0"/>
    <n v="990"/>
    <s v=""/>
    <s v="Sanrio x Sheep"/>
    <x v="32"/>
    <s v="True Shop Central Plaza Ubon Ratchathani (D)"/>
    <s v="UPC - Central Northeast"/>
    <s v="UPC I"/>
  </r>
  <r>
    <s v="RC-200-202608003"/>
    <s v="True Shop Central Plaza Ubon Ratchathani (D)"/>
    <s v="POS"/>
    <x v="12"/>
    <m/>
    <m/>
    <m/>
    <m/>
    <m/>
    <x v="621"/>
    <s v="สำเร็จ"/>
    <s v="True Shop Central Plaza Ubon Ratchathani (D)"/>
    <s v="ชำระครบ"/>
    <m/>
    <s v=""/>
    <s v=""/>
    <s v=""/>
    <s v="2SIP172SPC013"/>
    <s v="Sheep Screen Protector Clear - iPhone 17 Pro"/>
    <n v="1"/>
    <n v="490"/>
    <s v="0.0"/>
    <n v="490"/>
    <s v=""/>
    <s v="Screen Protector"/>
    <x v="32"/>
    <s v="True Shop Central Plaza Ubon Ratchathani (D)"/>
    <s v="UPC - Central Northeast"/>
    <s v="UPC I"/>
  </r>
  <r>
    <s v="RC-124-202608043"/>
    <s v="TRUE - Fashion Island"/>
    <s v="POS"/>
    <x v="12"/>
    <s v="0.0"/>
    <n v="0"/>
    <n v="364.49"/>
    <n v="25.51"/>
    <n v="390"/>
    <x v="69"/>
    <s v="สำเร็จ"/>
    <s v="True Shop Fashion Island"/>
    <s v="ชำระครบ"/>
    <m/>
    <s v="KBANK"/>
    <n v="390"/>
    <s v="4/8/2026 19:59"/>
    <s v="4ACC999MWL520"/>
    <s v="Sheep Phone Wallet - Hello Kitty"/>
    <n v="1"/>
    <n v="390"/>
    <s v="0.0"/>
    <n v="390"/>
    <s v=""/>
    <s v="Sanrio x Sheep"/>
    <x v="6"/>
    <s v="True Shop Fashion Island"/>
    <s v="BMA III - North East"/>
    <s v="BMA"/>
  </r>
  <r>
    <s v="RC-110-202608002"/>
    <s v="True Shop Big C Bandung Udonthani"/>
    <s v="POS"/>
    <x v="12"/>
    <s v="0.0"/>
    <n v="0"/>
    <n v="929.57999999999993"/>
    <n v="65.069999999999993"/>
    <n v="994.65"/>
    <x v="12"/>
    <s v="สำเร็จ"/>
    <s v="True Shop Big C Bandung Udonthani"/>
    <s v="ชำระครบ"/>
    <m/>
    <s v="KBANK"/>
    <n v="994.65"/>
    <s v="4/8/2026 19:54"/>
    <s v="5IPH999SGM504"/>
    <s v="Griptok Magsafe - Stitch Aloha"/>
    <n v="1"/>
    <n v="349"/>
    <s v="17.45"/>
    <n v="331.55"/>
    <s v=""/>
    <s v="Disney x Sheep"/>
    <x v="93"/>
    <s v="True Shop Big C Bandung Udonthani"/>
    <s v="UPC - Upper Northeast"/>
    <s v="UPC I"/>
  </r>
  <r>
    <s v="RC-110-202608002"/>
    <s v="True Shop Big C Bandung Udonthani"/>
    <s v="POS"/>
    <x v="12"/>
    <m/>
    <m/>
    <m/>
    <m/>
    <m/>
    <x v="12"/>
    <s v="สำเร็จ"/>
    <s v="True Shop Big C Bandung Udonthani"/>
    <s v="ชำระครบ"/>
    <m/>
    <s v=""/>
    <s v=""/>
    <s v=""/>
    <s v="4PHC999CHR520"/>
    <s v="Sheep Phone Charm - Hello Kitty"/>
    <n v="1"/>
    <n v="349"/>
    <s v="17.45"/>
    <n v="331.55"/>
    <s v=""/>
    <s v="Sanrio x Sheep"/>
    <x v="93"/>
    <s v="True Shop Big C Bandung Udonthani"/>
    <s v="UPC - Upper Northeast"/>
    <s v="UPC I"/>
  </r>
  <r>
    <s v="RC-110-202608002"/>
    <s v="True Shop Big C Bandung Udonthani"/>
    <s v="POS"/>
    <x v="12"/>
    <m/>
    <m/>
    <m/>
    <m/>
    <m/>
    <x v="12"/>
    <s v="สำเร็จ"/>
    <s v="True Shop Big C Bandung Udonthani"/>
    <s v="ชำระครบ"/>
    <m/>
    <s v=""/>
    <s v=""/>
    <s v=""/>
    <s v="9PHC999CHR434"/>
    <s v="Phone Charm - Esther Bunny"/>
    <n v="1"/>
    <n v="349"/>
    <s v="17.45"/>
    <n v="331.55"/>
    <s v=""/>
    <s v="Esther Bunny x Sheep"/>
    <x v="93"/>
    <s v="True Shop Big C Bandung Udonthani"/>
    <s v="UPC - Upper Northeast"/>
    <s v="UPC I"/>
  </r>
  <r>
    <s v="RC-156-202608010"/>
    <s v="True Shop The mall Bangkae"/>
    <s v="POS"/>
    <x v="12"/>
    <s v="0.0"/>
    <n v="0"/>
    <n v="551.4"/>
    <n v="38.6"/>
    <n v="590"/>
    <x v="12"/>
    <s v="สำเร็จ"/>
    <s v="True Shop The Mall Bangkae 2Fl."/>
    <s v="ชำระครบ"/>
    <m/>
    <s v="TTB"/>
    <n v="590"/>
    <s v="4/8/2026 19:47"/>
    <s v="2IPH173SCM013"/>
    <s v="Sheep Clear Magsafe - iPhone 17 Pro Max"/>
    <n v="1"/>
    <n v="690"/>
    <s v="100.0"/>
    <n v="590"/>
    <s v=""/>
    <s v="Sheep Clear"/>
    <x v="22"/>
    <s v="True Shop The Mall Bangkae 2Fl."/>
    <s v="BMA II - South West"/>
    <s v="BMA"/>
  </r>
  <r>
    <s v="RC-126-202608002"/>
    <s v="True Shop Central Chonburi"/>
    <s v="POS"/>
    <x v="12"/>
    <s v="0.0"/>
    <n v="0"/>
    <n v="831.78"/>
    <n v="58.22"/>
    <n v="890"/>
    <x v="622"/>
    <s v="สำเร็จ"/>
    <s v="True Shop Central Chonburi"/>
    <s v="ชำระครบ"/>
    <m/>
    <s v="KBANK"/>
    <n v="890"/>
    <s v="4/8/2026 19:42"/>
    <s v="9IPH173IMM515"/>
    <s v="iPhone 17 Pro Max Magsafe - Kawaii Monchhichi"/>
    <n v="1"/>
    <n v="990"/>
    <s v="100.0"/>
    <n v="890"/>
    <s v=""/>
    <s v="Monchhichi TH"/>
    <x v="46"/>
    <s v="True Shop Central Chonburi"/>
    <s v="UPC - East"/>
    <s v="UPC II"/>
  </r>
  <r>
    <s v="RC-164-202608011"/>
    <s v="True Shop Central East Ville"/>
    <s v="POS"/>
    <x v="12"/>
    <s v="0.0"/>
    <n v="0"/>
    <n v="271.02999999999997"/>
    <n v="18.97"/>
    <n v="290"/>
    <x v="489"/>
    <s v="สำเร็จ"/>
    <s v="True Shop Central Festival East Ville"/>
    <s v="ชำระครบ"/>
    <m/>
    <s v="KBANK"/>
    <n v="290"/>
    <s v="4/8/2026 19:39"/>
    <s v="2SCP172BCG013"/>
    <s v="Sheep Bullet Camera Glass Clear iPhone 17 Pro /17 Pro Max"/>
    <n v="1"/>
    <n v="290"/>
    <s v="0.0"/>
    <n v="290"/>
    <s v=""/>
    <s v="Screen Protector"/>
    <x v="74"/>
    <s v="True Shop Central Festival East Ville"/>
    <s v="BMA V - Central"/>
    <s v="BMA"/>
  </r>
  <r>
    <s v="RC-135-202608005"/>
    <s v="True Shop Central Phitsanulok"/>
    <s v="POS"/>
    <x v="12"/>
    <s v="0.0"/>
    <n v="0"/>
    <n v="831.78"/>
    <n v="58.22"/>
    <n v="890"/>
    <x v="33"/>
    <s v="สำเร็จ"/>
    <s v="True Shop Central Phitsanulok"/>
    <s v="ชำระครบ"/>
    <m/>
    <s v="KBANK"/>
    <n v="890"/>
    <s v="4/8/2026 19:35"/>
    <s v="9IPH172IMM507"/>
    <s v="iPhone 17 Pro Magsafe - Momorei Rico"/>
    <n v="1"/>
    <n v="990"/>
    <s v="100.0"/>
    <n v="890"/>
    <s v=""/>
    <s v="Momorei"/>
    <x v="28"/>
    <s v="True Shop Central Phitsanulok"/>
    <s v="UPC - Lower North"/>
    <s v="UPC I"/>
  </r>
  <r>
    <s v="RC-153-202608002"/>
    <s v="True Shop Central Festival Chiangmai"/>
    <s v="POS"/>
    <x v="12"/>
    <s v="0.0"/>
    <n v="0"/>
    <n v="1009.35"/>
    <n v="70.650000000000006"/>
    <n v="1080"/>
    <x v="414"/>
    <s v="สำเร็จ"/>
    <s v="True Shop Central Festival Chiangmai"/>
    <s v="ชำระครบ"/>
    <m/>
    <s v="TTB"/>
    <n v="1080"/>
    <s v="4/8/2026 19:30"/>
    <s v="2IPH173SCM013"/>
    <s v="Sheep Clear Magsafe - iPhone 17 Pro Max"/>
    <n v="1"/>
    <n v="690"/>
    <s v="58.47"/>
    <n v="631.53"/>
    <s v=""/>
    <s v="Sheep Clear"/>
    <x v="56"/>
    <s v="True Shop Central Festival Chiangmai"/>
    <s v="UPC - Upper North"/>
    <s v="UPC I"/>
  </r>
  <r>
    <s v="RC-153-202608002"/>
    <s v="True Shop Central Festival Chiangmai"/>
    <s v="POS"/>
    <x v="12"/>
    <m/>
    <m/>
    <m/>
    <m/>
    <m/>
    <x v="414"/>
    <s v="สำเร็จ"/>
    <s v="True Shop Central Festival Chiangmai"/>
    <s v="ชำระครบ"/>
    <m/>
    <s v=""/>
    <s v=""/>
    <s v=""/>
    <s v="2SIP173SPC013"/>
    <s v="Sheep Screen Protector Clear - iPhone 17 Pro Max"/>
    <n v="1"/>
    <n v="490"/>
    <s v="41.53"/>
    <n v="448.47"/>
    <s v=""/>
    <s v="Screen Protector"/>
    <x v="56"/>
    <s v="True Shop Central Festival Chiangmai"/>
    <s v="UPC - Upper North"/>
    <s v="UPC I"/>
  </r>
  <r>
    <s v="RC-125-202608048"/>
    <s v="TRUE - Central Rama 9"/>
    <s v="POS"/>
    <x v="12"/>
    <s v="0.0"/>
    <n v="0"/>
    <n v="925.23"/>
    <n v="64.77"/>
    <n v="990"/>
    <x v="17"/>
    <s v="สำเร็จ"/>
    <s v="True Shop Central Rama 9"/>
    <s v="ชำระครบ"/>
    <m/>
    <s v="KBANK"/>
    <n v="990"/>
    <s v="4/8/2026 19:23"/>
    <s v="9IPH153IMM514"/>
    <s v="iPhone 15 Pro Max Magsafe - Monchhichi"/>
    <n v="1"/>
    <n v="990"/>
    <s v="0.0"/>
    <n v="990"/>
    <s v=""/>
    <s v="Monchhichi TH"/>
    <x v="1"/>
    <s v="True Shop Central Rama 9"/>
    <s v="BMA V - Central"/>
    <s v="BMA"/>
  </r>
  <r>
    <s v="RC-125-202608048"/>
    <s v="TRUE - Central Rama 9"/>
    <s v="POS"/>
    <x v="12"/>
    <m/>
    <m/>
    <m/>
    <m/>
    <m/>
    <x v="17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4-202608042"/>
    <s v="TRUE - Fashion Island"/>
    <s v="POS"/>
    <x v="12"/>
    <s v="0.0"/>
    <n v="0"/>
    <n v="831.78"/>
    <n v="58.22"/>
    <n v="890"/>
    <x v="69"/>
    <s v="สำเร็จ"/>
    <s v="True Shop Fashion Island"/>
    <s v="ชำระครบ"/>
    <m/>
    <s v="KBANK"/>
    <n v="890"/>
    <s v="4/8/2026 19:16"/>
    <s v="5SSC505IMM559"/>
    <s v="Sheep Canvas S25 Ultra - Toy Story 5"/>
    <n v="1"/>
    <n v="990"/>
    <s v="100.0"/>
    <n v="890"/>
    <s v=""/>
    <s v="Disney x Sheep"/>
    <x v="6"/>
    <s v="True Shop Fashion Island"/>
    <s v="BMA III - North East"/>
    <s v="BMA"/>
  </r>
  <r>
    <s v="RC-124-202608042"/>
    <s v="TRUE - Fashion Island"/>
    <s v="POS"/>
    <x v="12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14-202608006"/>
    <s v="True Shop Robinson Kanchanaburi"/>
    <s v="POS"/>
    <x v="12"/>
    <s v="0.0"/>
    <n v="0"/>
    <n v="925.23"/>
    <n v="64.77"/>
    <n v="990"/>
    <x v="73"/>
    <s v="สำเร็จ"/>
    <s v="True Shop Robinson Kanchanaburi"/>
    <s v="ชำระครบ"/>
    <m/>
    <s v="TTB"/>
    <n v="990"/>
    <s v="4/8/2026 19:13"/>
    <s v="9IPH170IMM514"/>
    <s v="iPhone 17 Magsafe - Monchhichi"/>
    <n v="1"/>
    <n v="990"/>
    <s v="0.0"/>
    <n v="990"/>
    <s v=""/>
    <s v="Monchhichi TH"/>
    <x v="40"/>
    <s v="True Shop Robinson Kanchanaburi"/>
    <s v="UPC - West"/>
    <s v="UPC II"/>
  </r>
  <r>
    <s v="RC-168-202608003"/>
    <s v="True Shop Emquartier"/>
    <s v="POS"/>
    <x v="12"/>
    <s v="0.0"/>
    <n v="0"/>
    <n v="925.23"/>
    <n v="64.77"/>
    <n v="990"/>
    <x v="326"/>
    <s v="สำเร็จ"/>
    <s v="True Shop Emquartier"/>
    <s v="ชำระครบ"/>
    <m/>
    <s v="SCB"/>
    <n v="990"/>
    <s v="4/8/2026 19:09"/>
    <s v="9IPH173IMM506"/>
    <s v="iPhone 17 Pro Max Magsafe - Momorei Girls Flower"/>
    <n v="1"/>
    <n v="990"/>
    <s v="0.0"/>
    <n v="990"/>
    <s v=""/>
    <s v="Momorei"/>
    <x v="60"/>
    <s v="True Shop Emquartier"/>
    <s v="BMA V - Central"/>
    <s v="BMA"/>
  </r>
  <r>
    <s v="RC-180-202608006"/>
    <s v="True Shop Future Park Rangsit Fl.2"/>
    <s v="POS"/>
    <x v="12"/>
    <s v="0.0"/>
    <n v="0"/>
    <n v="326.17"/>
    <n v="22.83"/>
    <n v="349"/>
    <x v="79"/>
    <s v="สำเร็จ"/>
    <s v="True Shop Future Park Rangsit Fl.2"/>
    <s v="ชำระครบ"/>
    <m/>
    <s v="TTB"/>
    <n v="349"/>
    <s v="4/8/2026 19:02"/>
    <s v="4PHC999CHR520"/>
    <s v="Sheep Phone Charm - Hello Kitty"/>
    <n v="1"/>
    <n v="349"/>
    <s v="0.0"/>
    <n v="349"/>
    <s v=""/>
    <s v="Sanrio x Sheep"/>
    <x v="8"/>
    <s v="True Shop  Future Park Rangsit Fl.2"/>
    <s v="BMA III - North East"/>
    <s v="BMA"/>
  </r>
  <r>
    <s v="RC-195-202608005"/>
    <s v="True Shop Central Plaza Mahachai (D)"/>
    <s v="POS"/>
    <x v="12"/>
    <s v="0.00"/>
    <n v="0"/>
    <n v="870.09"/>
    <n v="60.91"/>
    <n v="931"/>
    <x v="334"/>
    <s v="สำเร็จ"/>
    <s v="True Shop Central Plaza Mahachai (D)"/>
    <s v="ชำระครบ"/>
    <m/>
    <s v="TTB"/>
    <n v="51"/>
    <s v="6/8/2026 18:18"/>
    <s v="2SCP172BCG013"/>
    <s v="Sheep Bullet Camera Glass Clear iPhone 17 Pro /17 Pro Max"/>
    <n v="1"/>
    <n v="290"/>
    <s v="14.50"/>
    <n v="275.5"/>
    <s v=""/>
    <s v="Screen Protector"/>
    <x v="61"/>
    <s v="True Shop Central Plaza Mahachai (D)"/>
    <s v="UPC - West"/>
    <s v="UPC II"/>
  </r>
  <r>
    <s v="RC-195-202608005"/>
    <s v="True Shop Central Plaza Mahachai (D)"/>
    <s v="POS"/>
    <x v="12"/>
    <m/>
    <m/>
    <m/>
    <m/>
    <m/>
    <x v="334"/>
    <s v="สำเร็จ"/>
    <s v="True Shop Central Plaza Mahachai (D)"/>
    <s v="ชำระครบ"/>
    <m/>
    <s v="TTB"/>
    <n v="880"/>
    <s v="4/8/2026 18:56"/>
    <s v="2SIP173SGP013"/>
    <s v="Sheep Screen Protector Privacy Glass - iPhone 17 Pro Max"/>
    <n v="1"/>
    <n v="690"/>
    <s v="34.50"/>
    <n v="655.5"/>
    <s v=""/>
    <s v="Screen Protector"/>
    <x v="61"/>
    <s v="True Shop Central Plaza Mahachai (D)"/>
    <s v="UPC - West"/>
    <s v="UPC II"/>
  </r>
  <r>
    <s v="RC-125-202608047"/>
    <s v="TRUE - Central Rama 9"/>
    <s v="POS"/>
    <x v="12"/>
    <s v="0.0"/>
    <n v="0"/>
    <n v="364.49"/>
    <n v="25.51"/>
    <n v="390"/>
    <x v="1"/>
    <s v="สำเร็จ"/>
    <s v="True Shop Central Rama 9"/>
    <s v="ชำระครบ"/>
    <m/>
    <s v="KBANK"/>
    <n v="390"/>
    <s v="4/8/2026 18:54"/>
    <s v="9ACC999MWL514"/>
    <s v="Magsafe Wallet - Monchhichi"/>
    <n v="1"/>
    <n v="390"/>
    <s v="0.0"/>
    <n v="390"/>
    <s v=""/>
    <s v="Monchhichi TH"/>
    <x v="1"/>
    <s v="True Shop Central Rama 9"/>
    <s v="BMA V - Central"/>
    <s v="BMA"/>
  </r>
  <r>
    <s v="RC-114-202608005"/>
    <s v="True Shop Robinson Kanchanaburi"/>
    <s v="POS"/>
    <x v="12"/>
    <s v="0.0"/>
    <n v="0"/>
    <n v="925.23"/>
    <n v="64.77"/>
    <n v="990"/>
    <x v="73"/>
    <s v="สำเร็จ"/>
    <s v="True Shop Robinson Kanchanaburi"/>
    <s v="ชำระครบ"/>
    <m/>
    <s v="TTB"/>
    <n v="990"/>
    <s v="4/8/2026 18:53"/>
    <s v="9IPH173IMM514"/>
    <s v="iPhone 17 Pro Max Magsafe - Monchhichi"/>
    <n v="1"/>
    <n v="990"/>
    <s v="0.0"/>
    <n v="990"/>
    <s v=""/>
    <s v="Monchhichi TH"/>
    <x v="40"/>
    <s v="True Shop Robinson Kanchanaburi"/>
    <s v="UPC - West"/>
    <s v="UPC II"/>
  </r>
  <r>
    <s v="RC-195-202608004"/>
    <s v="True Shop Central Plaza Mahachai (D)"/>
    <s v="POS"/>
    <x v="12"/>
    <s v="0.00"/>
    <n v="0"/>
    <n v="644.86"/>
    <n v="45.14"/>
    <n v="690"/>
    <x v="334"/>
    <s v="สำเร็จ"/>
    <s v="True Shop Central Plaza Mahachai (D)"/>
    <s v="ชำระครบ"/>
    <m/>
    <s v="TTB"/>
    <n v="100"/>
    <s v="6/8/2026 18:18"/>
    <s v="2SIP173SGP013"/>
    <s v="Sheep Screen Protector Privacy Glass - iPhone 17 Pro Max"/>
    <n v="1"/>
    <n v="690"/>
    <s v="0.00"/>
    <n v="690"/>
    <s v=""/>
    <s v="Screen Protector"/>
    <x v="61"/>
    <s v="True Shop Central Plaza Mahachai (D)"/>
    <s v="UPC - West"/>
    <s v="UPC II"/>
  </r>
  <r>
    <s v="RC-195-202608004"/>
    <s v="True Shop Central Plaza Mahachai (D)"/>
    <s v="POS"/>
    <x v="12"/>
    <m/>
    <m/>
    <m/>
    <m/>
    <m/>
    <x v="334"/>
    <s v="สำเร็จ"/>
    <s v="True Shop Central Plaza Mahachai (D)"/>
    <s v="ชำระครบ"/>
    <m/>
    <s v="TTB"/>
    <n v="590"/>
    <s v="4/8/2026 18:52"/>
    <s v=""/>
    <s v=""/>
    <s v=""/>
    <s v=""/>
    <s v=""/>
    <s v=""/>
    <s v=""/>
    <s v=""/>
    <x v="61"/>
    <s v="True Shop Central Plaza Mahachai (D)"/>
    <s v="UPC - West"/>
    <s v="UPC II"/>
  </r>
  <r>
    <s v="RC-159-202608002"/>
    <s v="True Shop Central Plaza Nakhonsithammarat"/>
    <s v="POS"/>
    <x v="12"/>
    <s v="0.0"/>
    <n v="0"/>
    <n v="551.4"/>
    <n v="38.6"/>
    <n v="590"/>
    <x v="623"/>
    <s v="สำเร็จ"/>
    <s v="True Shop Central Plaza Nakhonsithammarat"/>
    <s v="ชำระครบ"/>
    <m/>
    <s v="KTC"/>
    <n v="590"/>
    <s v="4/8/2026 18:49"/>
    <s v="2IPH170SCM013"/>
    <s v="Sheep Clear Magsafe - iPhone 17"/>
    <n v="1"/>
    <n v="690"/>
    <s v="100.0"/>
    <n v="590"/>
    <s v=""/>
    <s v="Sheep Clear"/>
    <x v="64"/>
    <s v="True Shop Central Plaza Nakhonsithammarat"/>
    <s v="UPC - Lower South"/>
    <s v="UPC II"/>
  </r>
  <r>
    <s v="RC-169-202608012"/>
    <s v="True Shop Central Westgate"/>
    <s v="POS"/>
    <x v="12"/>
    <s v="0.0"/>
    <n v="0"/>
    <n v="551.4"/>
    <n v="38.6"/>
    <n v="590"/>
    <x v="19"/>
    <s v="สำเร็จ"/>
    <s v="True Shop Central West Gate"/>
    <s v="ชำระครบ"/>
    <m/>
    <s v="KBANK"/>
    <n v="590"/>
    <s v="4/8/2026 18:37"/>
    <s v="2IPH172SCM013"/>
    <s v="Sheep Clear Magsafe - iPhone 17 Pro"/>
    <n v="1"/>
    <n v="690"/>
    <s v="100.0"/>
    <n v="590"/>
    <s v=""/>
    <s v="Sheep Clear"/>
    <x v="17"/>
    <s v="True Shop Central West Gate"/>
    <s v="BMA I - North West"/>
    <s v="BMA"/>
  </r>
  <r>
    <s v="RC-169-202608011"/>
    <s v="True Shop Central Westgate"/>
    <s v="POS"/>
    <x v="12"/>
    <s v="0.0"/>
    <n v="0"/>
    <n v="148.6"/>
    <n v="10.4"/>
    <n v="159"/>
    <x v="624"/>
    <s v="สำเร็จ"/>
    <s v="True Shop Central West Gate"/>
    <s v="ชำระครบ"/>
    <m/>
    <s v="KBANK"/>
    <n v="159"/>
    <s v="4/8/2026 18:32"/>
    <s v="5FIG999DKC001"/>
    <s v="Blind Box Keychain (1/6) - Lotso"/>
    <n v="1"/>
    <n v="159"/>
    <s v="0.0"/>
    <n v="159"/>
    <s v=""/>
    <s v="Disney x Sheep"/>
    <x v="17"/>
    <s v="True Shop Central West Gate"/>
    <s v="BMA I - North West"/>
    <s v="BMA"/>
  </r>
  <r>
    <s v="RC-42-202608007"/>
    <s v="True Shop Robinson Srisaman"/>
    <s v="POS"/>
    <x v="12"/>
    <s v="0.0"/>
    <n v="0"/>
    <n v="551.4"/>
    <n v="38.6"/>
    <n v="590"/>
    <x v="280"/>
    <s v="สำเร็จ"/>
    <s v="True Shop Robinson Srisaman"/>
    <s v="ชำระครบ"/>
    <m/>
    <s v="KBANK"/>
    <n v="590"/>
    <s v="4/8/2026 18:09"/>
    <s v="2IPH170SCM557"/>
    <s v="Sheep Canvas Clear Matte Purple - iPhone 17"/>
    <n v="1"/>
    <n v="690"/>
    <s v="100.0"/>
    <n v="590"/>
    <s v=""/>
    <s v="Sheep Clear"/>
    <x v="7"/>
    <s v="True Shop Robinson Sri Saman"/>
    <s v="BMA I - North West"/>
    <s v="BMA"/>
  </r>
  <r>
    <s v="RC-110-202608001"/>
    <s v="True Shop Big C Bandung Udonthani"/>
    <s v="POS"/>
    <x v="12"/>
    <s v="0.0"/>
    <n v="0"/>
    <n v="551.4"/>
    <n v="38.6"/>
    <n v="590"/>
    <x v="12"/>
    <s v="สำเร็จ"/>
    <s v="True Shop Big C Bandung Udonthani"/>
    <s v="ชำระครบ"/>
    <m/>
    <s v="TTB"/>
    <n v="590"/>
    <s v="4/8/2026 18:10"/>
    <s v="2IPH173SCM013"/>
    <s v="Sheep Clear Magsafe - iPhone 17 Pro Max"/>
    <n v="1"/>
    <n v="690"/>
    <s v="100.0"/>
    <n v="590"/>
    <s v=""/>
    <s v="Sheep Clear"/>
    <x v="93"/>
    <s v="True Shop Big C Bandung Udonthani"/>
    <s v="UPC - Upper Northeast"/>
    <s v="UPC I"/>
  </r>
  <r>
    <s v="RC-133-202608014"/>
    <s v="True Shop Central Chanthaburi"/>
    <s v="POS"/>
    <x v="12"/>
    <s v="0.0"/>
    <n v="0"/>
    <n v="326.17"/>
    <n v="22.83"/>
    <n v="349"/>
    <x v="172"/>
    <s v="สำเร็จ"/>
    <s v="True Shop Central Chanthaburi"/>
    <s v="ชำระครบ"/>
    <m/>
    <s v="KBANK"/>
    <n v="349"/>
    <s v="4/8/2026 18:10"/>
    <s v="5PHC999CHR504"/>
    <s v="Phone Charm - Stitch Aloha"/>
    <n v="1"/>
    <n v="349"/>
    <s v="0.0"/>
    <n v="349"/>
    <s v=""/>
    <s v="Disney x Sheep"/>
    <x v="2"/>
    <s v="True Shop Central Chanthaburi"/>
    <s v="UPC - East"/>
    <s v="UPC II"/>
  </r>
  <r>
    <s v="RC-68-202608001"/>
    <s v="True Shop Kao Yai Market Village"/>
    <s v="POS"/>
    <x v="12"/>
    <s v="0.0"/>
    <n v="0"/>
    <n v="326.17"/>
    <n v="22.83"/>
    <n v="349"/>
    <x v="408"/>
    <s v="สำเร็จ"/>
    <s v="True Shop Kao Yai Market Village"/>
    <s v="ชำระครบ"/>
    <m/>
    <s v="KBANK"/>
    <n v="349"/>
    <s v="4/8/2026 18:08"/>
    <s v="5ACC999SGM563"/>
    <s v="Sheep Phone Grip - Rex Roar"/>
    <n v="1"/>
    <n v="349"/>
    <s v="0.0"/>
    <n v="349"/>
    <s v=""/>
    <s v="Disney x Sheep"/>
    <x v="71"/>
    <s v="True Shop Kao Yai Market Village"/>
    <s v="UPC - Lower Northeast"/>
    <s v="UPC I"/>
  </r>
  <r>
    <s v="RC-183-202608009"/>
    <s v="True Shop Ayudhaya Park"/>
    <s v="POS"/>
    <x v="12"/>
    <s v="0.0"/>
    <n v="0"/>
    <n v="925.23"/>
    <n v="64.77"/>
    <n v="990"/>
    <x v="352"/>
    <s v="สำเร็จ"/>
    <s v="True Shop Ayudhaya Park"/>
    <s v="ชำระครบ"/>
    <m/>
    <s v="KBANK"/>
    <n v="990"/>
    <s v="4/8/2026 18:03"/>
    <s v="4IPH173IMM520"/>
    <s v="Sheep Canvas 17 Pro Max - Hello Kitty"/>
    <n v="1"/>
    <n v="990"/>
    <s v="0.0"/>
    <n v="990"/>
    <s v=""/>
    <s v="Sanrio x Sheep"/>
    <x v="53"/>
    <s v="True Shop Ayudhaya Park"/>
    <s v="UPC - Central"/>
    <s v="UPC II"/>
  </r>
  <r>
    <s v="RC-62-202608006"/>
    <s v="True Shop Central Westville"/>
    <s v="POS"/>
    <x v="12"/>
    <s v="0.0"/>
    <n v="0"/>
    <n v="831.78"/>
    <n v="58.22"/>
    <n v="890"/>
    <x v="133"/>
    <s v="สำเร็จ"/>
    <s v="True Shop Central Westville"/>
    <s v="ชำระครบ"/>
    <m/>
    <s v="TTB"/>
    <n v="890"/>
    <s v="4/8/2026 18:01"/>
    <s v="9IPH171IMM474"/>
    <s v="iPhone Air Magsafe - Peanuts"/>
    <n v="1"/>
    <n v="990"/>
    <s v="100.0"/>
    <n v="890"/>
    <s v=""/>
    <s v="Sheep x Peanuts"/>
    <x v="59"/>
    <s v="True Shop Central Westville"/>
    <s v="BMA I - North West"/>
    <s v="BMA"/>
  </r>
  <r>
    <s v="RC-62-202608005"/>
    <s v="True Shop Central Westville"/>
    <s v="POS"/>
    <x v="12"/>
    <s v="0.0"/>
    <n v="0"/>
    <n v="551.4"/>
    <n v="38.6"/>
    <n v="590"/>
    <x v="12"/>
    <s v="สำเร็จ"/>
    <s v="True Shop Central Westville"/>
    <s v="ชำระครบ"/>
    <m/>
    <s v="TTB"/>
    <n v="590"/>
    <s v="4/8/2026 17:59"/>
    <s v="2IPH171SCM013"/>
    <s v="Sheep Clear Magsafe - iPhone Air"/>
    <n v="1"/>
    <n v="690"/>
    <s v="100.0"/>
    <n v="590"/>
    <s v=""/>
    <s v="Sheep Clear"/>
    <x v="59"/>
    <s v="True Shop Central Westville"/>
    <s v="BMA I - North West"/>
    <s v="BMA"/>
  </r>
  <r>
    <s v="RC-125-202608046"/>
    <s v="TRUE - Central Rama 9"/>
    <s v="POS"/>
    <x v="12"/>
    <s v="0.0"/>
    <n v="0"/>
    <n v="1188.83"/>
    <n v="83.22"/>
    <n v="1272.05"/>
    <x v="1"/>
    <s v="สำเร็จ"/>
    <s v="True Shop Central Rama 9"/>
    <s v="ชำระครบ"/>
    <m/>
    <s v="KBANK"/>
    <n v="1272.05"/>
    <s v="4/8/2026 17:58"/>
    <s v="9IPH153IMM506"/>
    <s v="iPhone 15 Pro Max Magsafe - Momorei Girls Flower"/>
    <n v="1"/>
    <n v="990"/>
    <s v="49.5"/>
    <n v="940.5"/>
    <s v=""/>
    <s v="Momorei"/>
    <x v="1"/>
    <s v="True Shop Central Rama 9"/>
    <s v="BMA V - Central"/>
    <s v="BMA"/>
  </r>
  <r>
    <s v="RC-125-202608046"/>
    <s v="TRUE - Central Rama 9"/>
    <s v="POS"/>
    <x v="12"/>
    <m/>
    <m/>
    <m/>
    <m/>
    <m/>
    <x v="1"/>
    <s v="สำเร็จ"/>
    <s v="True Shop Central Rama 9"/>
    <s v="ชำระครบ"/>
    <m/>
    <s v=""/>
    <s v=""/>
    <s v=""/>
    <s v="9PHC999CHR506"/>
    <s v="Phone Charm - Momorei Girls Flower"/>
    <n v="1"/>
    <n v="349"/>
    <s v="17.45"/>
    <n v="331.55"/>
    <s v=""/>
    <s v="Momorei"/>
    <x v="1"/>
    <s v="True Shop Central Rama 9"/>
    <s v="BMA V - Central"/>
    <s v="BMA"/>
  </r>
  <r>
    <s v="RC-125-202608046"/>
    <s v="TRUE - Central Rama 9"/>
    <s v="POS"/>
    <x v="12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9-202608008"/>
    <s v="True Shop Central Ladprao"/>
    <s v="POS"/>
    <x v="12"/>
    <s v="0.0"/>
    <n v="0"/>
    <n v="644.86"/>
    <n v="45.14"/>
    <n v="690"/>
    <x v="292"/>
    <s v="สำเร็จ"/>
    <s v="True Shop Central Ladprao"/>
    <s v="ชำระครบ"/>
    <m/>
    <s v="KBANK"/>
    <n v="690"/>
    <s v="4/8/2026 17:53"/>
    <s v="2SIP173SGP013"/>
    <s v="Sheep Screen Protector Privacy Glass - iPhone 17 Pro Max"/>
    <n v="1"/>
    <n v="690"/>
    <s v="0.0"/>
    <n v="690"/>
    <s v=""/>
    <s v="Screen Protector"/>
    <x v="82"/>
    <s v="True Shop Central Ladprao"/>
    <s v="BMA I - North West"/>
    <s v="BMA"/>
  </r>
  <r>
    <s v="RC-195-202608003"/>
    <s v="True Shop Central Plaza Mahachai (D)"/>
    <s v="POS"/>
    <x v="12"/>
    <s v="0.0"/>
    <n v="0"/>
    <n v="346.26"/>
    <n v="24.24"/>
    <n v="370.5"/>
    <x v="334"/>
    <s v="สำเร็จ"/>
    <s v="True Shop Central Plaza Mahachai (D)"/>
    <s v="ชำระครบ"/>
    <m/>
    <s v="KBANK"/>
    <n v="370.5"/>
    <s v="4/8/2026 17:42"/>
    <s v="9ACC999MWL515"/>
    <s v="Magsafe Wallet - Kawaii Monchhichi"/>
    <n v="1"/>
    <n v="390"/>
    <s v="19.5"/>
    <n v="370.5"/>
    <s v=""/>
    <s v="Monchhichi TH"/>
    <x v="61"/>
    <s v="True Shop Central Plaza Mahachai (D)"/>
    <s v="UPC - West"/>
    <s v="UPC II"/>
  </r>
  <r>
    <s v="RC-124-202608041"/>
    <s v="TRUE - Fashion Island"/>
    <s v="POS"/>
    <x v="12"/>
    <s v="0.0"/>
    <n v="0"/>
    <n v="619.72"/>
    <n v="43.38"/>
    <n v="663.1"/>
    <x v="8"/>
    <s v="สำเร็จ"/>
    <s v="True Shop Fashion Island"/>
    <s v="ชำระครบ"/>
    <m/>
    <s v="KBANK"/>
    <n v="663.1"/>
    <s v="4/8/2026 17:42"/>
    <s v="5ACC999SGM529"/>
    <s v="Griptok Magsafe - Mickey Steamboat"/>
    <n v="1"/>
    <n v="349"/>
    <s v="17.45"/>
    <n v="331.55"/>
    <s v=""/>
    <s v="Disney x Sheep"/>
    <x v="6"/>
    <s v="True Shop Fashion Island"/>
    <s v="BMA III - North East"/>
    <s v="BMA"/>
  </r>
  <r>
    <s v="RC-124-202608041"/>
    <s v="TRUE - Fashion Island"/>
    <s v="POS"/>
    <x v="12"/>
    <m/>
    <m/>
    <m/>
    <m/>
    <m/>
    <x v="8"/>
    <s v="สำเร็จ"/>
    <s v="True Shop Fashion Island"/>
    <s v="ชำระครบ"/>
    <m/>
    <s v=""/>
    <s v=""/>
    <s v=""/>
    <s v="5PHC999CHR527"/>
    <s v="Phone Charm - Mickey and Friends"/>
    <n v="1"/>
    <n v="349"/>
    <s v="17.45"/>
    <n v="331.55"/>
    <s v=""/>
    <s v="Disney x Sheep"/>
    <x v="6"/>
    <s v="True Shop Fashion Island"/>
    <s v="BMA III - North East"/>
    <s v="BMA"/>
  </r>
  <r>
    <s v="RC-133-202608013"/>
    <s v="True Shop Central Chanthaburi"/>
    <s v="POS"/>
    <x v="12"/>
    <s v="0.0"/>
    <n v="0"/>
    <n v="925.23"/>
    <n v="64.77"/>
    <n v="990"/>
    <x v="186"/>
    <s v="สำเร็จ"/>
    <s v="True Shop Central Chanthaburi"/>
    <s v="ชำระครบ"/>
    <m/>
    <s v="KBANK"/>
    <n v="990"/>
    <s v="4/8/2026 17:41"/>
    <s v="9IPH172IMM434"/>
    <s v="iPhone 17 Pro Magsafe - Esther Bunny"/>
    <n v="1"/>
    <n v="990"/>
    <s v="0.0"/>
    <n v="990"/>
    <s v=""/>
    <s v="Esther Bunny x Sheep"/>
    <x v="2"/>
    <s v="True Shop Central Chanthaburi"/>
    <s v="UPC - East"/>
    <s v="UPC II"/>
  </r>
  <r>
    <s v="RC-181-202608006"/>
    <s v="True Shop Central Northville"/>
    <s v="POS"/>
    <x v="12"/>
    <s v="0.0"/>
    <n v="0"/>
    <n v="831.78"/>
    <n v="58.22"/>
    <n v="890"/>
    <x v="37"/>
    <s v="สำเร็จ"/>
    <s v="True Shop Central Northville"/>
    <s v="ชำระครบ"/>
    <m/>
    <s v="UOB"/>
    <n v="890"/>
    <s v="4/8/2026 17:39"/>
    <s v="5IPH173IMM415"/>
    <s v="iPhone 17 Pro Max Magsafe - Dumbo"/>
    <n v="1"/>
    <n v="990"/>
    <s v="100.0"/>
    <n v="890"/>
    <s v=""/>
    <s v="Disney x Sheep"/>
    <x v="25"/>
    <s v="True Shop Central Northville"/>
    <s v="BMA I - North West"/>
    <s v="BMA"/>
  </r>
  <r>
    <s v="RC-125-202608045"/>
    <s v="TRUE - Central Rama 9"/>
    <s v="POS"/>
    <x v="12"/>
    <s v="0.00"/>
    <n v="0"/>
    <n v="966.86999999999989"/>
    <n v="67.680000000000007"/>
    <n v="1034.55"/>
    <x v="17"/>
    <s v="สำเร็จ"/>
    <s v="True Shop Central Rama 9"/>
    <s v="ชำระครบ"/>
    <m/>
    <s v="KBANK"/>
    <n v="1034.55"/>
    <s v="4/8/2026 17:31"/>
    <s v="5ARP605APC561"/>
    <s v="Sheep Case Airpods 4 - The Ranger"/>
    <n v="1"/>
    <n v="590"/>
    <s v="29.50"/>
    <n v="560.5"/>
    <s v=""/>
    <s v="Disney x Sheep"/>
    <x v="1"/>
    <s v="True Shop Central Rama 9"/>
    <s v="BMA V - Central"/>
    <s v="BMA"/>
  </r>
  <r>
    <s v="RC-125-202608045"/>
    <s v="TRUE - Central Rama 9"/>
    <s v="POS"/>
    <x v="12"/>
    <m/>
    <m/>
    <m/>
    <m/>
    <m/>
    <x v="17"/>
    <s v="สำเร็จ"/>
    <s v="True Shop Central Rama 9"/>
    <s v="ชำระครบ"/>
    <m/>
    <s v=""/>
    <s v=""/>
    <s v=""/>
    <s v="5PHC999CHR559"/>
    <s v="Sheep Phone Charm - Toy Story 5"/>
    <n v="1"/>
    <n v="499"/>
    <s v="24.95"/>
    <n v="474.05"/>
    <s v=""/>
    <s v="Disney x Sheep"/>
    <x v="1"/>
    <s v="True Shop Central Rama 9"/>
    <s v="BMA V - Central"/>
    <s v="BMA"/>
  </r>
  <r>
    <s v="RC-125-202608045"/>
    <s v="TRUE - Central Rama 9"/>
    <s v="POS"/>
    <x v="12"/>
    <m/>
    <m/>
    <m/>
    <m/>
    <m/>
    <x v="17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0"/>
    <n v="0"/>
    <s v=""/>
    <s v="In-house assets"/>
    <x v="1"/>
    <s v="True Shop Central Rama 9"/>
    <s v="BMA V - Central"/>
    <s v="BMA"/>
  </r>
  <r>
    <s v="RC-195-202608002"/>
    <s v="True Shop Central Plaza Mahachai (D)"/>
    <s v="POS"/>
    <x v="12"/>
    <s v="0.0"/>
    <n v="0"/>
    <n v="831.78"/>
    <n v="58.22"/>
    <n v="890"/>
    <x v="334"/>
    <s v="สำเร็จ"/>
    <s v="True Shop Central Plaza Mahachai (D)"/>
    <s v="ชำระครบ"/>
    <m/>
    <s v="TTB"/>
    <n v="890"/>
    <s v="4/8/2026 17:27"/>
    <s v="9SSC506IMM515"/>
    <s v="Sheep Canvas S26 Ultra - Kawaii Monchhichi"/>
    <n v="1"/>
    <n v="990"/>
    <s v="100.0"/>
    <n v="890"/>
    <s v=""/>
    <s v="Monchhichi TH"/>
    <x v="61"/>
    <s v="True Shop Central Plaza Mahachai (D)"/>
    <s v="UPC - West"/>
    <s v="UPC II"/>
  </r>
  <r>
    <s v="RC-83-202608002"/>
    <s v="True Shop Central Plaza Ramindra 1FL."/>
    <s v="POS"/>
    <x v="12"/>
    <s v="0.0"/>
    <n v="0"/>
    <n v="925.23"/>
    <n v="64.77"/>
    <n v="990"/>
    <x v="149"/>
    <s v="สำเร็จ"/>
    <s v="True Shop Central Plaza Ramindra 1FL."/>
    <s v="ชำระครบ"/>
    <m/>
    <s v="Cash"/>
    <n v="990"/>
    <s v="4/8/2026 17:17"/>
    <s v="9IPH170IMM507"/>
    <s v="iPhone 17 Magsafe - Momorei Rico"/>
    <n v="1"/>
    <n v="990"/>
    <s v="0.0"/>
    <n v="990"/>
    <s v=""/>
    <s v="Momorei"/>
    <x v="75"/>
    <s v="True Shop Central Plaza Ramindra 1FL."/>
    <s v="BMA I - North West"/>
    <s v="BMA"/>
  </r>
  <r>
    <s v="RC-147-202608005"/>
    <s v="True Shop Terminal 21 Pattaya"/>
    <s v="POS"/>
    <x v="12"/>
    <s v="0.0"/>
    <n v="0"/>
    <n v="831.78"/>
    <n v="58.22"/>
    <n v="890"/>
    <x v="275"/>
    <s v="สำเร็จ"/>
    <s v="True Shop Terminal 21 Pattaya"/>
    <s v="ชำระครบ"/>
    <m/>
    <s v="KBANK"/>
    <n v="890"/>
    <s v="4/8/2026 17:07"/>
    <s v="9IPH173IMM514"/>
    <s v="iPhone 17 Pro Max Magsafe - Monchhichi"/>
    <n v="1"/>
    <n v="990"/>
    <s v="100.0"/>
    <n v="890"/>
    <s v=""/>
    <s v="Monchhichi TH"/>
    <x v="26"/>
    <s v="True Shop Terminal 21 Pattaya"/>
    <s v="UPC - East"/>
    <s v="UPC II"/>
  </r>
  <r>
    <s v="RC-170-202608010"/>
    <s v="True Shop Central Plaza Nakhon Ratchasima"/>
    <s v="POS"/>
    <x v="12"/>
    <s v="0.0"/>
    <n v="0"/>
    <n v="1467.29"/>
    <n v="102.71"/>
    <n v="1570"/>
    <x v="625"/>
    <s v="สำเร็จ"/>
    <s v="True Shop Central Plaza Nakhon Ratchasima"/>
    <s v="ชำระครบ"/>
    <m/>
    <s v="KBANK"/>
    <n v="1570"/>
    <s v="4/8/2026 17:01"/>
    <s v="2IPH170SCM013"/>
    <s v="Sheep Clear Magsafe - iPhone 17"/>
    <n v="2"/>
    <n v="690"/>
    <s v="0.0"/>
    <n v="1380"/>
    <s v=""/>
    <s v="Sheep Clear"/>
    <x v="23"/>
    <s v="True Shop Central Plaza Nakhon Ratchasima"/>
    <s v="UPC - Lower Northeast"/>
    <s v="UPC I"/>
  </r>
  <r>
    <s v="RC-170-202608010"/>
    <s v="True Shop Central Plaza Nakhon Ratchasima"/>
    <s v="POS"/>
    <x v="12"/>
    <m/>
    <m/>
    <m/>
    <m/>
    <m/>
    <x v="625"/>
    <s v="สำเร็จ"/>
    <s v="True Shop Central Plaza Nakhon Ratchasima"/>
    <s v="ชำระครบ"/>
    <m/>
    <s v=""/>
    <s v=""/>
    <s v=""/>
    <s v="2SCP170BCG013"/>
    <s v="Sheep Bullet Camera Glass Clear iPhone 17"/>
    <n v="1"/>
    <n v="190"/>
    <s v="0.0"/>
    <n v="190"/>
    <s v=""/>
    <s v="Screen Protector"/>
    <x v="23"/>
    <s v="True Shop Central Plaza Nakhon Ratchasima"/>
    <s v="UPC - Lower Northeast"/>
    <s v="UPC I"/>
  </r>
  <r>
    <s v="RC-124-202608040"/>
    <s v="TRUE - Fashion Island"/>
    <s v="POS"/>
    <x v="12"/>
    <s v="0.0"/>
    <n v="0"/>
    <n v="831.78"/>
    <n v="58.22"/>
    <n v="890"/>
    <x v="69"/>
    <s v="สำเร็จ"/>
    <s v="True Shop Fashion Island"/>
    <s v="ชำระครบ"/>
    <m/>
    <s v="KBANK"/>
    <n v="890"/>
    <s v="4/8/2026 16:58"/>
    <s v="9IPH173IMM515"/>
    <s v="iPhone 17 Pro Max Magsafe - Kawaii Monchhichi"/>
    <n v="1"/>
    <n v="990"/>
    <s v="100.0"/>
    <n v="890"/>
    <s v=""/>
    <s v="Monchhichi TH"/>
    <x v="6"/>
    <s v="True Shop Fashion Island"/>
    <s v="BMA III - North East"/>
    <s v="BMA"/>
  </r>
  <r>
    <s v="RC-171-202608006"/>
    <s v="True Shop Lotus's Bangna-trad"/>
    <s v="POS"/>
    <x v="12"/>
    <s v="0.0"/>
    <n v="0"/>
    <n v="831.78"/>
    <n v="58.22"/>
    <n v="890"/>
    <x v="480"/>
    <s v="สำเร็จ"/>
    <s v="True Shop Lotus's Bangna-trad"/>
    <s v="ชำระครบ"/>
    <m/>
    <s v="KBANK"/>
    <n v="890"/>
    <s v="4/8/2026 16:57"/>
    <s v="9IPH172IMM436"/>
    <s v="iPhone 17 Pro Magsafe - Lavender Bunny"/>
    <n v="1"/>
    <n v="990"/>
    <s v="100.0"/>
    <n v="890"/>
    <s v=""/>
    <s v="Esther Bunny x Sheep"/>
    <x v="51"/>
    <s v="True Shop Lotus's Bangna-trad"/>
    <s v="BMA IV - South East"/>
    <s v="BMA"/>
  </r>
  <r>
    <s v="RC-140-202608005"/>
    <s v="True Shop Central Plaza Mahachai"/>
    <s v="POS"/>
    <x v="12"/>
    <s v="0.0"/>
    <n v="0"/>
    <n v="271.02999999999997"/>
    <n v="18.97"/>
    <n v="290"/>
    <x v="542"/>
    <s v="สำเร็จ"/>
    <s v="True Shop Central Plaza Mahachai"/>
    <s v="ชำระครบ"/>
    <m/>
    <s v="TTB"/>
    <n v="290"/>
    <s v="4/8/2026 16:48"/>
    <s v="2SCP172BCG013"/>
    <s v="Sheep Bullet Camera Glass Clear iPhone 17 Pro /17 Pro Max"/>
    <n v="1"/>
    <n v="290"/>
    <s v="0.0"/>
    <n v="290"/>
    <s v=""/>
    <s v="Screen Protector"/>
    <x v="41"/>
    <s v="True Shop Central Plaza Mahachai"/>
    <s v="UPC - West"/>
    <s v="UPC II"/>
  </r>
  <r>
    <s v="RC-208-202608009"/>
    <s v="True Shop Central Khonkaen"/>
    <s v="POS"/>
    <x v="12"/>
    <s v="0.0"/>
    <n v="0"/>
    <n v="551.4"/>
    <n v="38.6"/>
    <n v="590"/>
    <x v="426"/>
    <s v="สำเร็จ"/>
    <s v="True Shop Central Khonkaen"/>
    <s v="ชำระครบ"/>
    <m/>
    <s v="KBANK"/>
    <n v="590"/>
    <s v="4/8/2026 16:45"/>
    <s v="2IPH173SCM013"/>
    <s v="Sheep Clear Magsafe - iPhone 17 Pro Max"/>
    <n v="1"/>
    <n v="690"/>
    <s v="100.0"/>
    <n v="590"/>
    <s v=""/>
    <s v="Sheep Clear"/>
    <x v="13"/>
    <s v="True Shop Central Khonkaen"/>
    <s v="UPC - Upper Northeast"/>
    <s v="UPC I"/>
  </r>
  <r>
    <s v="RC-62-202608004"/>
    <s v="True Shop Central Westville"/>
    <s v="POS"/>
    <x v="12"/>
    <s v="0.0"/>
    <n v="0"/>
    <n v="177.57"/>
    <n v="12.43"/>
    <n v="190"/>
    <x v="133"/>
    <s v="สำเร็จ"/>
    <s v="True Shop Central Westville"/>
    <s v="ชำระครบ"/>
    <m/>
    <s v="TTB"/>
    <n v="190"/>
    <s v="4/8/2026 16:44"/>
    <s v="2SCP171BCG013"/>
    <s v="Sheep Bullet Camera Glass Clear iPhone Air"/>
    <n v="1"/>
    <n v="190"/>
    <s v="0.0"/>
    <n v="190"/>
    <s v=""/>
    <s v="Screen Protector"/>
    <x v="59"/>
    <s v="True Shop Central Westville"/>
    <s v="BMA I - North West"/>
    <s v="BMA"/>
  </r>
  <r>
    <s v="RC-171-202608005"/>
    <s v="True Shop Lotus's Bangna-trad"/>
    <s v="POS"/>
    <x v="12"/>
    <s v="0.0"/>
    <n v="0"/>
    <n v="551.4"/>
    <n v="38.6"/>
    <n v="590"/>
    <x v="480"/>
    <s v="สำเร็จ"/>
    <s v="True Shop Lotus's Bangna-trad"/>
    <s v="ชำระครบ"/>
    <m/>
    <s v="KBANK"/>
    <n v="590"/>
    <s v="4/8/2026 16:37"/>
    <s v="2IPH173SCM013"/>
    <s v="Sheep Clear Magsafe - iPhone 17 Pro Max"/>
    <n v="1"/>
    <n v="690"/>
    <s v="100.0"/>
    <n v="590"/>
    <s v=""/>
    <s v="Sheep Clear"/>
    <x v="51"/>
    <s v="True Shop Lotus's Bangna-trad"/>
    <s v="BMA IV - South East"/>
    <s v="BMA"/>
  </r>
  <r>
    <s v="RC-124-202608039"/>
    <s v="TRUE - Fashion Island"/>
    <s v="POS"/>
    <x v="12"/>
    <s v="0.0"/>
    <n v="0"/>
    <n v="925.23"/>
    <n v="64.77"/>
    <n v="990"/>
    <x v="69"/>
    <s v="สำเร็จ"/>
    <s v="True Shop Fashion Island"/>
    <s v="ชำระครบ"/>
    <m/>
    <s v="KBANK"/>
    <n v="990"/>
    <s v="4/8/2026 16:33"/>
    <s v="5SSC506IMM505"/>
    <s v="Sheep Canvas S26 Ultra - Stitch Flower"/>
    <n v="1"/>
    <n v="990"/>
    <s v="0.0"/>
    <n v="990"/>
    <s v=""/>
    <s v="Disney x Sheep"/>
    <x v="6"/>
    <s v="True Shop Fashion Island"/>
    <s v="BMA III - North East"/>
    <s v="BMA"/>
  </r>
  <r>
    <s v="RC-125-202608044"/>
    <s v="TRUE - Central Rama 9"/>
    <s v="POS"/>
    <x v="12"/>
    <s v="0.0"/>
    <n v="0"/>
    <n v="644.86"/>
    <n v="45.14"/>
    <n v="690"/>
    <x v="1"/>
    <s v="สำเร็จ"/>
    <s v="True Shop Central Rama 9"/>
    <s v="ชำระครบ"/>
    <m/>
    <s v="KBANK"/>
    <n v="690"/>
    <s v="4/8/2026 16:26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44"/>
    <s v="TRUE - Central Rama 9"/>
    <s v="POS"/>
    <x v="12"/>
    <m/>
    <m/>
    <m/>
    <m/>
    <m/>
    <x v="1"/>
    <s v="สำเร็จ"/>
    <s v="True Shop Central Rama 9"/>
    <s v="ชำระครบ"/>
    <m/>
    <s v=""/>
    <s v=""/>
    <s v=""/>
    <s v="2IPH153SCM013"/>
    <s v="Sheep Clear Magsafe - iPhone 15 Pro Max"/>
    <n v="1"/>
    <n v="690"/>
    <s v="0.0"/>
    <n v="690"/>
    <s v=""/>
    <s v="Sheep Clear"/>
    <x v="1"/>
    <s v="True Shop Central Rama 9"/>
    <s v="BMA V - Central"/>
    <s v="BMA"/>
  </r>
  <r>
    <s v="RC-140-202608004"/>
    <s v="True Shop Central Plaza Mahachai"/>
    <s v="POS"/>
    <x v="12"/>
    <s v="0.0"/>
    <n v="0"/>
    <n v="831.78"/>
    <n v="58.22"/>
    <n v="890"/>
    <x v="100"/>
    <s v="สำเร็จ"/>
    <s v="True Shop Central Plaza Mahachai"/>
    <s v="ชำระครบ"/>
    <m/>
    <s v="TTB"/>
    <n v="890"/>
    <s v="4/8/2026 16:23"/>
    <s v="5IPH173IMM504"/>
    <s v="iPhone 17 Pro Max Magsafe - Stitch Aloha"/>
    <n v="1"/>
    <n v="990"/>
    <s v="100.0"/>
    <n v="890"/>
    <s v=""/>
    <s v="Disney x Sheep"/>
    <x v="41"/>
    <s v="True Shop Central Plaza Mahachai"/>
    <s v="UPC - West"/>
    <s v="UPC II"/>
  </r>
  <r>
    <s v="RC-163-202608006"/>
    <s v="True Shop Central Sriracha"/>
    <s v="POS"/>
    <x v="12"/>
    <s v="0.0"/>
    <n v="0"/>
    <n v="1157.94"/>
    <n v="81.06"/>
    <n v="1239"/>
    <x v="122"/>
    <s v="สำเร็จ"/>
    <s v="True Shop Central Sriracha"/>
    <s v="ชำระครบ"/>
    <m/>
    <s v="KBANK"/>
    <n v="1239"/>
    <s v="4/8/2026 16:20"/>
    <s v="9IPH173IMM506"/>
    <s v="iPhone 17 Pro Max Magsafe - Momorei Girls Flower"/>
    <n v="1"/>
    <n v="990"/>
    <s v="73.94"/>
    <n v="916.06"/>
    <s v=""/>
    <s v="Momorei"/>
    <x v="68"/>
    <s v="True Shop Central Sriracha"/>
    <s v="UPC - East"/>
    <s v="UPC II"/>
  </r>
  <r>
    <s v="RC-163-202608006"/>
    <s v="True Shop Central Sriracha"/>
    <s v="POS"/>
    <x v="12"/>
    <m/>
    <m/>
    <m/>
    <m/>
    <m/>
    <x v="122"/>
    <s v="สำเร็จ"/>
    <s v="True Shop Central Sriracha"/>
    <s v="ชำระครบ"/>
    <m/>
    <s v=""/>
    <s v=""/>
    <s v=""/>
    <s v="9PHC999CHR506"/>
    <s v="Phone Charm - Momorei Girls Flower"/>
    <n v="1"/>
    <n v="349"/>
    <s v="26.06"/>
    <n v="322.94"/>
    <s v=""/>
    <s v="Momorei"/>
    <x v="68"/>
    <s v="True Shop Central Sriracha"/>
    <s v="UPC - East"/>
    <s v="UPC II"/>
  </r>
  <r>
    <s v="RC-71-202608006"/>
    <s v="True Shop Robinson Roi-Et"/>
    <s v="POS"/>
    <x v="12"/>
    <s v="0.0"/>
    <n v="0"/>
    <n v="925.23"/>
    <n v="64.77"/>
    <n v="990"/>
    <x v="12"/>
    <s v="สำเร็จ"/>
    <s v="True Shop Robinson Roi-Et"/>
    <s v="ชำระครบ"/>
    <m/>
    <s v="KBANK"/>
    <n v="990"/>
    <s v="4/8/2026 16:12"/>
    <s v="4SSC506IMM516"/>
    <s v="Sheep Canvas S26 Ultra - Cinnamoroll"/>
    <n v="1"/>
    <n v="990"/>
    <s v="0.0"/>
    <n v="990"/>
    <s v=""/>
    <s v="Sanrio x Sheep"/>
    <x v="43"/>
    <s v="True Shop Robinson Roi-Et"/>
    <s v="UPC - Central Northeast"/>
    <s v="UPC I"/>
  </r>
  <r>
    <s v="RC-125-202608043"/>
    <s v="TRUE - Central Rama 9"/>
    <s v="POS"/>
    <x v="12"/>
    <s v="0.0"/>
    <n v="0"/>
    <n v="831.78"/>
    <n v="58.22"/>
    <n v="890"/>
    <x v="17"/>
    <s v="สำเร็จ"/>
    <s v="True Shop Central Rama 9"/>
    <s v="ชำระครบ"/>
    <m/>
    <s v="KBANK"/>
    <n v="890"/>
    <s v="4/8/2026 16:03"/>
    <s v="5IPH141IMM561"/>
    <s v="Sheep Canvas 14 Plus-15 Plus - The Ranger"/>
    <n v="1"/>
    <n v="990"/>
    <s v="100.0"/>
    <n v="890"/>
    <s v=""/>
    <s v="Disney x Sheep"/>
    <x v="1"/>
    <s v="True Shop Central Rama 9"/>
    <s v="BMA V - Central"/>
    <s v="BMA"/>
  </r>
  <r>
    <s v="RC-125-202608043"/>
    <s v="TRUE - Central Rama 9"/>
    <s v="POS"/>
    <x v="12"/>
    <m/>
    <m/>
    <m/>
    <m/>
    <m/>
    <x v="17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203-202608008"/>
    <s v="True Shop Central Chiangrai"/>
    <s v="POS"/>
    <x v="12"/>
    <s v="0.0"/>
    <n v="0"/>
    <n v="457.94"/>
    <n v="32.06"/>
    <n v="490"/>
    <x v="573"/>
    <s v="สำเร็จ"/>
    <s v="True Shop Central Chiangrai"/>
    <s v="ชำระครบ"/>
    <m/>
    <s v="KBANK"/>
    <n v="490"/>
    <s v="4/8/2026 16:03"/>
    <s v="2SIP170SPC013"/>
    <s v="Sheep Screen Protector Clear - iPhone 17 / 16 Pro"/>
    <n v="1"/>
    <n v="490"/>
    <s v="0.0"/>
    <n v="490"/>
    <s v=""/>
    <s v="Screen Protector"/>
    <x v="10"/>
    <s v="True Shop Central Chiangrai"/>
    <s v="UPC - Upper North"/>
    <s v="UPC I"/>
  </r>
  <r>
    <s v="RC-203-202608007"/>
    <s v="True Shop Central Chiangrai"/>
    <s v="POS"/>
    <x v="12"/>
    <s v="0.0"/>
    <n v="0"/>
    <n v="551.4"/>
    <n v="38.6"/>
    <n v="590"/>
    <x v="468"/>
    <s v="สำเร็จ"/>
    <s v="True Shop Central Chiangrai"/>
    <s v="ชำระครบ"/>
    <m/>
    <s v="KBANK"/>
    <n v="590"/>
    <s v="4/8/2026 16:00"/>
    <s v="2IPH172SCM013"/>
    <s v="Sheep Clear Magsafe - iPhone 17 Pro"/>
    <n v="1"/>
    <n v="690"/>
    <s v="100.0"/>
    <n v="590"/>
    <s v=""/>
    <s v="Sheep Clear"/>
    <x v="10"/>
    <s v="True Shop Central Chiangrai"/>
    <s v="UPC - Upper North"/>
    <s v="UPC I"/>
  </r>
  <r>
    <s v="RC-125-202608042"/>
    <s v="TRUE - Central Rama 9"/>
    <s v="POS"/>
    <x v="12"/>
    <s v="0.0"/>
    <n v="0"/>
    <n v="922.48"/>
    <n v="64.569999999999993"/>
    <n v="987.05"/>
    <x v="1"/>
    <s v="สำเร็จ"/>
    <s v="True Shop Central Rama 9"/>
    <s v="ชำระครบ"/>
    <m/>
    <s v="KBANK"/>
    <n v="987.05"/>
    <s v="4/8/2026 15:55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42"/>
    <s v="TRUE - Central Rama 9"/>
    <s v="POS"/>
    <x v="12"/>
    <m/>
    <m/>
    <m/>
    <m/>
    <m/>
    <x v="1"/>
    <s v="สำเร็จ"/>
    <s v="True Shop Central Rama 9"/>
    <s v="ชำระครบ"/>
    <m/>
    <s v=""/>
    <s v=""/>
    <s v=""/>
    <s v="5ACC999SGM559"/>
    <s v="Sheep Phone Grip - Toy Story 5"/>
    <n v="1"/>
    <n v="349"/>
    <s v="17.45"/>
    <n v="331.55"/>
    <s v=""/>
    <s v="Disney x Sheep"/>
    <x v="1"/>
    <s v="True Shop Central Rama 9"/>
    <s v="BMA V - Central"/>
    <s v="BMA"/>
  </r>
  <r>
    <s v="RC-125-202608042"/>
    <s v="TRUE - Central Rama 9"/>
    <s v="POS"/>
    <x v="12"/>
    <m/>
    <m/>
    <m/>
    <m/>
    <m/>
    <x v="1"/>
    <s v="สำเร็จ"/>
    <s v="True Shop Central Rama 9"/>
    <s v="ชำระครบ"/>
    <m/>
    <s v=""/>
    <s v=""/>
    <s v=""/>
    <s v="2IPH173SCM004"/>
    <s v="Sheep Canvas Clear Blue - iPhone 17 Pro Max"/>
    <n v="1"/>
    <n v="690"/>
    <s v="34.5"/>
    <n v="655.5"/>
    <s v=""/>
    <s v="Sheep Clear"/>
    <x v="1"/>
    <s v="True Shop Central Rama 9"/>
    <s v="BMA V - Central"/>
    <s v="BMA"/>
  </r>
  <r>
    <s v="RC-133-202608012"/>
    <s v="True Shop Central Chanthaburi"/>
    <s v="POS"/>
    <x v="12"/>
    <s v="0.0"/>
    <n v="0"/>
    <n v="822.43"/>
    <n v="57.57"/>
    <n v="880"/>
    <x v="172"/>
    <s v="สำเร็จ"/>
    <s v="True Shop Central Chanthaburi"/>
    <s v="ชำระครบ"/>
    <m/>
    <s v="KBANK"/>
    <n v="880"/>
    <s v="4/8/2026 15:47"/>
    <s v="2SCP172BCG090"/>
    <s v="Sheep Bullet Camera Glass iPhone 17 Pro /17 Pro Max - Silver"/>
    <n v="1"/>
    <n v="390"/>
    <s v="0.0"/>
    <n v="390"/>
    <s v=""/>
    <s v="Screen Protector"/>
    <x v="2"/>
    <s v="True Shop Central Chanthaburi"/>
    <s v="UPC - East"/>
    <s v="UPC II"/>
  </r>
  <r>
    <s v="RC-133-202608012"/>
    <s v="True Shop Central Chanthaburi"/>
    <s v="POS"/>
    <x v="12"/>
    <m/>
    <m/>
    <m/>
    <m/>
    <m/>
    <x v="172"/>
    <s v="สำเร็จ"/>
    <s v="True Shop Central Chanthaburi"/>
    <s v="ชำระครบ"/>
    <m/>
    <s v=""/>
    <s v=""/>
    <s v=""/>
    <s v="2SIP173SPC013"/>
    <s v="Sheep Screen Protector Clear - iPhone 17 Pro Max"/>
    <n v="1"/>
    <n v="490"/>
    <s v="0.0"/>
    <n v="490"/>
    <s v=""/>
    <s v="Screen Protector"/>
    <x v="2"/>
    <s v="True Shop Central Chanthaburi"/>
    <s v="UPC - East"/>
    <s v="UPC II"/>
  </r>
  <r>
    <s v="RC-42-202608006"/>
    <s v="True Shop Robinson Srisaman"/>
    <s v="POS"/>
    <x v="12"/>
    <s v="0.0"/>
    <n v="0"/>
    <n v="551.4"/>
    <n v="38.6"/>
    <n v="590"/>
    <x v="308"/>
    <s v="สำเร็จ"/>
    <s v="True Shop Robinson Srisaman"/>
    <s v="ชำระครบ"/>
    <m/>
    <s v="KBANK"/>
    <n v="590"/>
    <s v="4/8/2026 15:42"/>
    <s v="2IPH172SCM013"/>
    <s v="Sheep Clear Magsafe - iPhone 17 Pro"/>
    <n v="1"/>
    <n v="690"/>
    <s v="100.0"/>
    <n v="590"/>
    <s v=""/>
    <s v="Sheep Clear"/>
    <x v="7"/>
    <s v="True Shop Robinson Sri Saman"/>
    <s v="BMA I - North West"/>
    <s v="BMA"/>
  </r>
  <r>
    <s v="RC-125-202608041"/>
    <s v="TRUE - Central Rama 9"/>
    <s v="POS"/>
    <x v="12"/>
    <s v="0.0"/>
    <n v="0"/>
    <n v="326.17"/>
    <n v="22.83"/>
    <n v="349"/>
    <x v="17"/>
    <s v="สำเร็จ"/>
    <s v="True Shop Central Rama 9"/>
    <s v="ชำระครบ"/>
    <m/>
    <s v="KBANK"/>
    <n v="349"/>
    <s v="4/8/2026 15:41"/>
    <s v="4ACC999SGM518"/>
    <s v="Sheep Phone Grip - Pochacco"/>
    <n v="1"/>
    <n v="349"/>
    <s v="0.0"/>
    <n v="349"/>
    <s v=""/>
    <s v="Sanrio x Sheep"/>
    <x v="1"/>
    <s v="True Shop Central Rama 9"/>
    <s v="BMA V - Central"/>
    <s v="BMA"/>
  </r>
  <r>
    <s v="RC-196-202608006"/>
    <s v="True Shop Central Plaza Suratthani (D)"/>
    <s v="POS"/>
    <x v="12"/>
    <s v="0.0"/>
    <n v="0"/>
    <n v="831.78"/>
    <n v="58.22"/>
    <n v="890"/>
    <x v="452"/>
    <s v="สำเร็จ"/>
    <s v="True Shop Central Plaza Suratthani (D)"/>
    <s v="ชำระครบ"/>
    <m/>
    <s v="KBANK"/>
    <n v="890"/>
    <s v="4/8/2026 15:38"/>
    <s v="9IPH173IMM515"/>
    <s v="iPhone 17 Pro Max Magsafe - Kawaii Monchhichi"/>
    <n v="1"/>
    <n v="990"/>
    <s v="100.0"/>
    <n v="890"/>
    <s v=""/>
    <s v="Monchhichi TH"/>
    <x v="65"/>
    <s v="True Shop Central Plaza Suratthani (D)"/>
    <s v="UPC - Upper South"/>
    <s v="UPC II"/>
  </r>
  <r>
    <s v="RC-163-202608005"/>
    <s v="True Shop Central Sriracha"/>
    <s v="POS"/>
    <x v="12"/>
    <s v="0.0"/>
    <n v="0"/>
    <n v="925.23"/>
    <n v="64.77"/>
    <n v="990"/>
    <x v="122"/>
    <s v="สำเร็จ"/>
    <s v="True Shop Central Sriracha"/>
    <s v="ชำระครบ"/>
    <m/>
    <s v="KBANK"/>
    <n v="990"/>
    <s v="4/8/2026 15:23"/>
    <s v="5IPH172IMM502"/>
    <s v="iPhone 17 Pro Magsafe - Stitch Beach"/>
    <n v="1"/>
    <n v="990"/>
    <s v="0.0"/>
    <n v="990"/>
    <s v=""/>
    <s v="Disney x Sheep"/>
    <x v="68"/>
    <s v="True Shop Central Sriracha"/>
    <s v="UPC - East"/>
    <s v="UPC II"/>
  </r>
  <r>
    <s v="RC-125-202608040"/>
    <s v="TRUE - Central Rama 9"/>
    <s v="POS"/>
    <x v="12"/>
    <s v="0.0"/>
    <n v="0"/>
    <n v="1225.23"/>
    <n v="85.77"/>
    <n v="1311"/>
    <x v="17"/>
    <s v="สำเร็จ"/>
    <s v="True Shop Central Rama 9"/>
    <s v="ชำระครบ"/>
    <m/>
    <s v="KBANK"/>
    <n v="1311"/>
    <s v="4/8/2026 15:22"/>
    <s v="4ACC999MWL520"/>
    <s v="Sheep Phone Wallet - Hello Kitty"/>
    <n v="1"/>
    <n v="390"/>
    <s v="19.5"/>
    <n v="370.5"/>
    <s v=""/>
    <s v="Sanrio x Sheep"/>
    <x v="1"/>
    <s v="True Shop Central Rama 9"/>
    <s v="BMA V - Central"/>
    <s v="BMA"/>
  </r>
  <r>
    <s v="RC-125-202608040"/>
    <s v="TRUE - Central Rama 9"/>
    <s v="POS"/>
    <x v="12"/>
    <m/>
    <m/>
    <m/>
    <m/>
    <m/>
    <x v="17"/>
    <s v="สำเร็จ"/>
    <s v="True Shop Central Rama 9"/>
    <s v="ชำระครบ"/>
    <m/>
    <s v=""/>
    <s v=""/>
    <s v=""/>
    <s v="9IPH172IMM434"/>
    <s v="iPhone 17 Pro Magsafe - Esther Bunny"/>
    <n v="1"/>
    <n v="990"/>
    <s v="49.5"/>
    <n v="940.5"/>
    <s v=""/>
    <s v="Esther Bunny x Sheep"/>
    <x v="1"/>
    <s v="True Shop Central Rama 9"/>
    <s v="BMA V - Central"/>
    <s v="BMA"/>
  </r>
  <r>
    <s v="RC-73-202608003"/>
    <s v="True Shop The Mall Nakhonratchasima 3Fl."/>
    <s v="POS"/>
    <x v="12"/>
    <s v="0.0"/>
    <n v="0"/>
    <n v="1476.64"/>
    <n v="103.36"/>
    <n v="1580"/>
    <x v="626"/>
    <s v="สำเร็จ"/>
    <s v="True Shop The Mall Nakhonratchasima 3Fl."/>
    <s v="ชำระครบ"/>
    <m/>
    <s v="KBANK"/>
    <n v="1580"/>
    <s v="4/8/2026 15:21"/>
    <s v="9ARP605APC507"/>
    <s v="Case Airpods 4 - Momorei Rico"/>
    <n v="1"/>
    <n v="590"/>
    <s v="0.0"/>
    <n v="590"/>
    <s v=""/>
    <s v="Momorei"/>
    <x v="36"/>
    <s v="True Shop The Mall Nakhonratchasima 3Fl."/>
    <s v="UPC - Lower Northeast"/>
    <s v="UPC I"/>
  </r>
  <r>
    <s v="RC-73-202608003"/>
    <s v="True Shop The Mall Nakhonratchasima 3Fl."/>
    <s v="POS"/>
    <x v="12"/>
    <m/>
    <m/>
    <m/>
    <m/>
    <m/>
    <x v="626"/>
    <s v="สำเร็จ"/>
    <s v="True Shop The Mall Nakhonratchasima 3Fl."/>
    <s v="ชำระครบ"/>
    <m/>
    <s v=""/>
    <s v=""/>
    <s v=""/>
    <s v="9IPH172IMM435"/>
    <s v="iPhone 17 Pro Magsafe - Ribbon Bunny"/>
    <n v="1"/>
    <n v="990"/>
    <s v="0.0"/>
    <n v="990"/>
    <s v=""/>
    <s v="Esther Bunny x Sheep"/>
    <x v="36"/>
    <s v="True Shop The Mall Nakhonratchasima 3Fl."/>
    <s v="UPC - Lower Northeast"/>
    <s v="UPC I"/>
  </r>
  <r>
    <s v="RC-208-202608008"/>
    <s v="True Shop Central Khonkaen"/>
    <s v="POS"/>
    <x v="12"/>
    <s v="0.0"/>
    <n v="0"/>
    <n v="925.23"/>
    <n v="64.77"/>
    <n v="990"/>
    <x v="12"/>
    <s v="สำเร็จ"/>
    <s v="True Shop Central Khonkaen"/>
    <s v="ชำระครบ"/>
    <m/>
    <s v="KBANK"/>
    <n v="990"/>
    <s v="4/8/2026 15:21"/>
    <s v="4IPH172IMM520"/>
    <s v="Sheep Canvas 17 Pro - Hello Kitty"/>
    <n v="1"/>
    <n v="990"/>
    <s v="0.0"/>
    <n v="990"/>
    <s v=""/>
    <s v="Sanrio x Sheep"/>
    <x v="13"/>
    <s v="True Shop Central Khonkaen"/>
    <s v="UPC - Upper Northeast"/>
    <s v="UPC I"/>
  </r>
  <r>
    <s v="RC-136-202608006"/>
    <s v="True Shop Seacon Square 2"/>
    <s v="POS"/>
    <x v="12"/>
    <s v="0.0"/>
    <n v="0"/>
    <n v="644.86"/>
    <n v="45.14"/>
    <n v="690"/>
    <x v="533"/>
    <s v="สำเร็จ"/>
    <s v="True Shop Seacon Square 2"/>
    <s v="ชำระครบ"/>
    <m/>
    <s v="TTB"/>
    <n v="690"/>
    <s v="4/8/2026 15:40"/>
    <s v="2IPH173SCM013"/>
    <s v="Sheep Clear Magsafe - iPhone 17 Pro Max"/>
    <n v="1"/>
    <n v="690"/>
    <s v="0.0"/>
    <n v="690"/>
    <s v=""/>
    <s v="Sheep Clear"/>
    <x v="21"/>
    <s v="True Shop Seacon Square 2"/>
    <s v="BMA IV - South East"/>
    <s v="BMA"/>
  </r>
  <r>
    <s v="RC-125-202608039"/>
    <s v="TRUE - Central Rama 9"/>
    <s v="POS"/>
    <x v="12"/>
    <s v="0.0"/>
    <n v="0"/>
    <n v="925.23"/>
    <n v="64.77"/>
    <n v="990"/>
    <x v="17"/>
    <s v="สำเร็จ"/>
    <s v="True Shop Central Rama 9"/>
    <s v="ชำระครบ"/>
    <m/>
    <s v="KBANK"/>
    <n v="990"/>
    <s v="4/8/2026 15:12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39"/>
    <s v="TRUE - Central Rama 9"/>
    <s v="POS"/>
    <x v="12"/>
    <m/>
    <m/>
    <m/>
    <m/>
    <m/>
    <x v="17"/>
    <s v="สำเร็จ"/>
    <s v="True Shop Central Rama 9"/>
    <s v="ชำระครบ"/>
    <m/>
    <s v=""/>
    <s v=""/>
    <s v=""/>
    <s v="4IPH142IMM522"/>
    <s v="Sheep Canvas 14 Pro - Little Twin Stars"/>
    <n v="1"/>
    <n v="990"/>
    <s v="0.0"/>
    <n v="990"/>
    <s v=""/>
    <s v="Sanrio x Sheep"/>
    <x v="1"/>
    <s v="True Shop Central Rama 9"/>
    <s v="BMA V - Central"/>
    <s v="BMA"/>
  </r>
  <r>
    <s v="RC-141-202608006"/>
    <s v="True Shop The mall Bangkapi"/>
    <s v="POS"/>
    <x v="12"/>
    <s v="0.0"/>
    <n v="0"/>
    <n v="925.23"/>
    <n v="64.77"/>
    <n v="990"/>
    <x v="12"/>
    <s v="สำเร็จ"/>
    <s v="True Shop The Mall Bangkapi"/>
    <s v="ชำระครบ"/>
    <m/>
    <s v="KBANK"/>
    <n v="990"/>
    <s v="4/8/2026 15:04"/>
    <s v="9IPH173IMM514"/>
    <s v="iPhone 17 Pro Max Magsafe - Monchhichi"/>
    <n v="1"/>
    <n v="990"/>
    <s v="0.0"/>
    <n v="990"/>
    <s v=""/>
    <s v="Monchhichi TH"/>
    <x v="4"/>
    <s v="True Shop The Mall Bangkapi"/>
    <s v="BMA IV - South East"/>
    <s v="BMA"/>
  </r>
  <r>
    <s v="RC-206-202608006"/>
    <s v="True Shop Central West Gate (D)"/>
    <s v="POS"/>
    <x v="12"/>
    <s v="0.0"/>
    <n v="0"/>
    <n v="1009.35"/>
    <n v="70.650000000000006"/>
    <n v="1080"/>
    <x v="627"/>
    <s v="สำเร็จ"/>
    <s v="True Shop Central West Gate (D)"/>
    <s v="ชำระครบ"/>
    <m/>
    <s v="KBANK"/>
    <n v="1080"/>
    <s v="4/8/2026 14:58"/>
    <s v="2IPH173SCM013"/>
    <s v="Sheep Clear Magsafe - iPhone 17 Pro Max"/>
    <n v="1"/>
    <n v="690"/>
    <s v="58.47"/>
    <n v="631.53"/>
    <s v=""/>
    <s v="Sheep Clear"/>
    <x v="31"/>
    <s v="True Shop Central West Gate (D)"/>
    <s v="BMA I - North West"/>
    <s v="BMA"/>
  </r>
  <r>
    <s v="RC-206-202608006"/>
    <s v="True Shop Central West Gate (D)"/>
    <s v="POS"/>
    <x v="12"/>
    <m/>
    <m/>
    <m/>
    <m/>
    <m/>
    <x v="627"/>
    <s v="สำเร็จ"/>
    <s v="True Shop Central West Gate (D)"/>
    <s v="ชำระครบ"/>
    <m/>
    <s v=""/>
    <s v=""/>
    <s v=""/>
    <s v="2SIP173SPC013"/>
    <s v="Sheep Screen Protector Clear - iPhone 17 Pro Max"/>
    <n v="1"/>
    <n v="490"/>
    <s v="41.53"/>
    <n v="448.47"/>
    <s v=""/>
    <s v="Screen Protector"/>
    <x v="31"/>
    <s v="True Shop Central West Gate (D)"/>
    <s v="BMA I - North West"/>
    <s v="BMA"/>
  </r>
  <r>
    <s v="RC-151-202608002"/>
    <s v="True Shop Central Plaza Suratthani"/>
    <s v="POS"/>
    <x v="12"/>
    <s v="0.0"/>
    <n v="0"/>
    <n v="551.4"/>
    <n v="38.6"/>
    <n v="590"/>
    <x v="361"/>
    <s v="สำเร็จ"/>
    <s v="True Shop Central Plaza Suratthani"/>
    <s v="ชำระครบ"/>
    <m/>
    <s v="KBANK"/>
    <n v="590"/>
    <s v="4/8/2026 14:44"/>
    <s v="2IPH173SCM020"/>
    <s v="Sheep Canvas Clear Purple - iPhone 17 Pro Max"/>
    <n v="1"/>
    <n v="690"/>
    <s v="100.0"/>
    <n v="590"/>
    <s v=""/>
    <s v="Sheep Clear"/>
    <x v="5"/>
    <s v="True Shop Central Plaza Suratthani"/>
    <s v="UPC - Upper South"/>
    <s v="UPC II"/>
  </r>
  <r>
    <s v="RC-125-202608038"/>
    <s v="TRUE - Central Rama 9"/>
    <s v="POS"/>
    <x v="12"/>
    <s v="0.0"/>
    <n v="0"/>
    <n v="925.23"/>
    <n v="64.77"/>
    <n v="990"/>
    <x v="1"/>
    <s v="สำเร็จ"/>
    <s v="True Shop Central Rama 9"/>
    <s v="ชำระครบ"/>
    <m/>
    <s v="KBANK"/>
    <n v="990"/>
    <s v="4/8/2026 14:34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38"/>
    <s v="TRUE - Central Rama 9"/>
    <s v="POS"/>
    <x v="12"/>
    <m/>
    <m/>
    <m/>
    <m/>
    <m/>
    <x v="1"/>
    <s v="สำเร็จ"/>
    <s v="True Shop Central Rama 9"/>
    <s v="ชำระครบ"/>
    <m/>
    <s v=""/>
    <s v=""/>
    <s v=""/>
    <s v="4IPH162IMM516"/>
    <s v="Sheep Canvas 16 Pro - Cinnamoroll"/>
    <n v="1"/>
    <n v="990"/>
    <s v="0.0"/>
    <n v="990"/>
    <s v=""/>
    <s v="Sanrio x Sheep"/>
    <x v="1"/>
    <s v="True Shop Central Rama 9"/>
    <s v="BMA V - Central"/>
    <s v="BMA"/>
  </r>
  <r>
    <s v="RC-147-202608004"/>
    <s v="True Shop Terminal 21 Pattaya"/>
    <s v="POS"/>
    <x v="12"/>
    <s v="0.0"/>
    <n v="0"/>
    <n v="1850.47"/>
    <n v="129.53"/>
    <n v="1980"/>
    <x v="628"/>
    <s v="สำเร็จ"/>
    <s v="True Shop Terminal 21 Pattaya"/>
    <s v="ชำระครบ"/>
    <m/>
    <s v="KBANK"/>
    <n v="1980"/>
    <s v="4/8/2026 14:22"/>
    <s v="4IPH173IMM516"/>
    <s v="Sheep Canvas 17 Pro Max - Cinnamoroll"/>
    <n v="1"/>
    <n v="990"/>
    <s v="0.0"/>
    <n v="990"/>
    <s v=""/>
    <s v="Sanrio x Sheep"/>
    <x v="26"/>
    <s v="True Shop Terminal 21 Pattaya"/>
    <s v="UPC - East"/>
    <s v="UPC II"/>
  </r>
  <r>
    <s v="RC-147-202608004"/>
    <s v="True Shop Terminal 21 Pattaya"/>
    <s v="POS"/>
    <x v="12"/>
    <m/>
    <m/>
    <m/>
    <m/>
    <m/>
    <x v="628"/>
    <s v="สำเร็จ"/>
    <s v="True Shop Terminal 21 Pattaya"/>
    <s v="ชำระครบ"/>
    <m/>
    <s v=""/>
    <s v=""/>
    <s v=""/>
    <s v="5IPH173IMM527"/>
    <s v="iPhone 17 Pro Max Magsafe - Mickey and Friends"/>
    <n v="1"/>
    <n v="990"/>
    <s v="0.0"/>
    <n v="990"/>
    <s v=""/>
    <s v="Disney x Sheep"/>
    <x v="26"/>
    <s v="True Shop Terminal 21 Pattaya"/>
    <s v="UPC - East"/>
    <s v="UPC II"/>
  </r>
  <r>
    <s v="RC-197-202608002"/>
    <s v="True Shop Central Udon Thani (D)"/>
    <s v="POS"/>
    <x v="12"/>
    <s v="0.0"/>
    <n v="0"/>
    <n v="644.86"/>
    <n v="45.14"/>
    <n v="690"/>
    <x v="12"/>
    <s v="สำเร็จ"/>
    <s v="True Shop Central Udon Thani (D)"/>
    <s v="ชำระครบ"/>
    <m/>
    <s v="KBANK"/>
    <n v="690"/>
    <s v="4/8/2026 14:21"/>
    <s v="2SSC506SCM557"/>
    <s v="Sheep Canvas Clear Matte Purple - S26 Ultra"/>
    <n v="1"/>
    <n v="690"/>
    <s v="0.0"/>
    <n v="690"/>
    <s v=""/>
    <s v="Sheep Clear"/>
    <x v="62"/>
    <s v="True Shop Central Udon Thani (D)"/>
    <s v="UPC - Upper Northeast"/>
    <s v="UPC I"/>
  </r>
  <r>
    <s v="RC-206-202608005"/>
    <s v="True Shop Central West Gate (D)"/>
    <s v="POS"/>
    <x v="12"/>
    <s v="0.0"/>
    <n v="0"/>
    <n v="1289.72"/>
    <n v="90.28"/>
    <n v="1380"/>
    <x v="12"/>
    <s v="สำเร็จ"/>
    <s v="True Shop Central West Gate (D)"/>
    <s v="ชำระครบ"/>
    <m/>
    <s v="KBANK"/>
    <n v="1380"/>
    <s v="4/8/2026 14:17"/>
    <s v="4SSC506IMM524"/>
    <s v="Sheep Canvas S26 Ultra - Pompompurin"/>
    <n v="1"/>
    <n v="990"/>
    <s v="66.89"/>
    <n v="923.11"/>
    <s v=""/>
    <s v="Sanrio x Sheep"/>
    <x v="31"/>
    <s v="True Shop Central West Gate (D)"/>
    <s v="BMA I - North West"/>
    <s v="BMA"/>
  </r>
  <r>
    <s v="RC-206-202608005"/>
    <s v="True Shop Central West Gate (D)"/>
    <s v="POS"/>
    <x v="12"/>
    <m/>
    <m/>
    <m/>
    <m/>
    <m/>
    <x v="12"/>
    <s v="สำเร็จ"/>
    <s v="True Shop Central West Gate (D)"/>
    <s v="ชำระครบ"/>
    <m/>
    <s v=""/>
    <s v=""/>
    <s v=""/>
    <s v="2SCS506SPC013"/>
    <s v="Sheep Screen Protector Clear - Samsung S26 Ultra"/>
    <n v="1"/>
    <n v="490"/>
    <s v="33.11"/>
    <n v="456.89"/>
    <s v=""/>
    <s v="Screen Protector"/>
    <x v="31"/>
    <s v="True Shop Central West Gate (D)"/>
    <s v="BMA I - North West"/>
    <s v="BMA"/>
  </r>
  <r>
    <s v="RC-125-202608037"/>
    <s v="TRUE - Central Rama 9"/>
    <s v="POS"/>
    <x v="12"/>
    <s v="0.0"/>
    <n v="0"/>
    <n v="326.17"/>
    <n v="22.83"/>
    <n v="349"/>
    <x v="1"/>
    <s v="สำเร็จ"/>
    <s v="True Shop Central Rama 9"/>
    <s v="ชำระครบ"/>
    <m/>
    <s v="KBANK"/>
    <n v="349"/>
    <s v="4/8/2026 14:13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37"/>
    <s v="TRUE - Central Rama 9"/>
    <s v="POS"/>
    <x v="12"/>
    <m/>
    <m/>
    <m/>
    <m/>
    <m/>
    <x v="1"/>
    <s v="สำเร็จ"/>
    <s v="True Shop Central Rama 9"/>
    <s v="ชำระครบ"/>
    <m/>
    <s v=""/>
    <s v=""/>
    <s v=""/>
    <s v="4PHC999CHR524"/>
    <s v="Sheep Phone Charm - Pompompurin"/>
    <n v="1"/>
    <n v="349"/>
    <s v="0.0"/>
    <n v="349"/>
    <s v=""/>
    <s v="Sanrio x Sheep"/>
    <x v="1"/>
    <s v="True Shop Central Rama 9"/>
    <s v="BMA V - Central"/>
    <s v="BMA"/>
  </r>
  <r>
    <s v="RC-170-202608009"/>
    <s v="True Shop Central Plaza Nakhon Ratchasima"/>
    <s v="POS"/>
    <x v="12"/>
    <s v="0.0"/>
    <n v="0"/>
    <n v="925.23"/>
    <n v="64.77"/>
    <n v="990"/>
    <x v="491"/>
    <s v="สำเร็จ"/>
    <s v="True Shop Central Plaza Nakhon Ratchasima"/>
    <s v="ชำระครบ"/>
    <m/>
    <s v="KBANK"/>
    <n v="990"/>
    <s v="4/8/2026 14:12"/>
    <s v="9IPH173IMM434"/>
    <s v="iPhone 17 Pro Max Magsafe - Esther Bunny"/>
    <n v="1"/>
    <n v="990"/>
    <s v="0.0"/>
    <n v="990"/>
    <s v=""/>
    <s v="Esther Bunny x Sheep"/>
    <x v="23"/>
    <s v="True Shop Central Plaza Nakhon Ratchasima"/>
    <s v="UPC - Lower Northeast"/>
    <s v="UPC I"/>
  </r>
  <r>
    <s v="RC-75-202608002"/>
    <s v="True Shop Paradise Park Srinakarin"/>
    <s v="POS"/>
    <x v="12"/>
    <s v="0.0"/>
    <n v="0"/>
    <n v="457.94"/>
    <n v="32.06"/>
    <n v="490"/>
    <x v="515"/>
    <s v="สำเร็จ"/>
    <s v="True Shop Paradise Park Srinakarin"/>
    <s v="ชำระครบ"/>
    <m/>
    <s v="TTB"/>
    <n v="490"/>
    <s v="4/8/2026 13:34"/>
    <s v="2SIP170SPC013"/>
    <s v="Sheep Screen Protector Clear - iPhone 17 / 16 Pro"/>
    <n v="1"/>
    <n v="490"/>
    <s v="0.0"/>
    <n v="490"/>
    <s v=""/>
    <s v="Screen Protector"/>
    <x v="35"/>
    <s v="True Shop Paradise Park Srinakarin"/>
    <s v="BMA IV - South East"/>
    <s v="BMA"/>
  </r>
  <r>
    <s v="RC-199-202608006"/>
    <s v="True Shop Central Nakorn Sithammarat (D)"/>
    <s v="POS"/>
    <x v="12"/>
    <s v="0.0"/>
    <n v="0"/>
    <n v="925.23"/>
    <n v="64.77"/>
    <n v="990"/>
    <x v="629"/>
    <s v="สำเร็จ"/>
    <s v="True Shop Central Nakorn Sithammarat (D)"/>
    <s v="ชำระครบ"/>
    <m/>
    <s v="KBANK"/>
    <n v="990"/>
    <s v="4/8/2026 13:28"/>
    <s v="5IPH173IMM416"/>
    <s v="iPhone 17 Pro Max Magsafe - Lovely Lady"/>
    <n v="1"/>
    <n v="990"/>
    <s v="0.0"/>
    <n v="990"/>
    <s v=""/>
    <s v="Disney x Sheep"/>
    <x v="58"/>
    <s v="True Shop Central Nakorn Sithammarat (D)"/>
    <s v="UPC - Lower South"/>
    <s v="UPC II"/>
  </r>
  <r>
    <s v="RC-93-202608002"/>
    <s v="True Shop Robinson Mae Sot"/>
    <s v="POS"/>
    <x v="12"/>
    <s v="0.0"/>
    <n v="0"/>
    <n v="925.23"/>
    <n v="64.77"/>
    <n v="990"/>
    <x v="630"/>
    <s v="สำเร็จ"/>
    <s v="True Shop Robinson Mae Sot"/>
    <s v="ชำระครบ"/>
    <m/>
    <s v="KBANK"/>
    <n v="990"/>
    <s v="4/8/2026 13:26"/>
    <s v="4IPH173IMM518"/>
    <s v="Sheep Canvas 17 Pro Max - Pochacco"/>
    <n v="1"/>
    <n v="990"/>
    <s v="0.0"/>
    <n v="990"/>
    <s v=""/>
    <s v="Sanrio x Sheep"/>
    <x v="14"/>
    <s v="True Shop Robinson Mae Sot"/>
    <s v="UPC - Lower North"/>
    <s v="UPC I"/>
  </r>
  <r>
    <s v="RC-151-202608001"/>
    <s v="True Shop Central Plaza Suratthani"/>
    <s v="POS"/>
    <x v="12"/>
    <s v="0.0"/>
    <n v="0"/>
    <n v="831.78"/>
    <n v="58.22"/>
    <n v="890"/>
    <x v="12"/>
    <s v="สำเร็จ"/>
    <s v="True Shop Central Plaza Suratthani"/>
    <s v="ชำระครบ"/>
    <m/>
    <s v="KBANK"/>
    <n v="890"/>
    <s v="4/8/2026 13:29"/>
    <s v="5IPH173IMM562"/>
    <s v="Sheep Canvas 17 Pro Max - Friends Forever"/>
    <n v="1"/>
    <n v="990"/>
    <s v="100.0"/>
    <n v="890"/>
    <s v=""/>
    <s v="Disney x Sheep"/>
    <x v="5"/>
    <s v="True Shop Central Plaza Suratthani"/>
    <s v="UPC - Upper South"/>
    <s v="UPC II"/>
  </r>
  <r>
    <s v="RC-73-202608002"/>
    <s v="True Shop The Mall Nakhonratchasima 3Fl."/>
    <s v="POS"/>
    <x v="12"/>
    <s v="0.0"/>
    <n v="0"/>
    <n v="644.86"/>
    <n v="45.14"/>
    <n v="690"/>
    <x v="499"/>
    <s v="สำเร็จ"/>
    <s v="True Shop The Mall Nakhonratchasima 3Fl."/>
    <s v="ชำระครบ"/>
    <m/>
    <s v="KBANK"/>
    <n v="690"/>
    <s v="4/8/2026 13:24"/>
    <s v="2IPH173SCM013"/>
    <s v="Sheep Clear Magsafe - iPhone 17 Pro Max"/>
    <n v="1"/>
    <n v="690"/>
    <s v="0.0"/>
    <n v="690"/>
    <s v=""/>
    <s v="Sheep Clear"/>
    <x v="36"/>
    <s v="True Shop The Mall Nakhonratchasima 3Fl."/>
    <s v="UPC - Lower Northeast"/>
    <s v="UPC I"/>
  </r>
  <r>
    <s v="RC-133-202608011"/>
    <s v="True Shop Central Chanthaburi"/>
    <s v="POS"/>
    <x v="12"/>
    <s v="0.0"/>
    <n v="0"/>
    <n v="925.23"/>
    <n v="64.77"/>
    <n v="990"/>
    <x v="172"/>
    <s v="สำเร็จ"/>
    <s v="True Shop Central Chanthaburi"/>
    <s v="ชำระครบ"/>
    <m/>
    <s v="KBANK"/>
    <n v="990"/>
    <s v="4/8/2026 13:21"/>
    <s v="4IPH172IMM522"/>
    <s v="Sheep Canvas 17 Pro - Little Twin Stars"/>
    <n v="1"/>
    <n v="990"/>
    <s v="0.0"/>
    <n v="990"/>
    <s v=""/>
    <s v="Sanrio x Sheep"/>
    <x v="2"/>
    <s v="True Shop Central Chanthaburi"/>
    <s v="UPC - East"/>
    <s v="UPC II"/>
  </r>
  <r>
    <s v="RC-124-202608038"/>
    <s v="TRUE - Fashion Island"/>
    <s v="POS"/>
    <x v="12"/>
    <s v="0.0"/>
    <n v="0"/>
    <n v="551.4"/>
    <n v="38.6"/>
    <n v="590"/>
    <x v="8"/>
    <s v="สำเร็จ"/>
    <s v="True Shop Fashion Island"/>
    <s v="ชำระครบ"/>
    <m/>
    <s v="KBANK"/>
    <n v="590"/>
    <s v="4/8/2026 13:18"/>
    <s v="2IPH170SCM013"/>
    <s v="Sheep Clear Magsafe - iPhone 17"/>
    <n v="1"/>
    <n v="690"/>
    <s v="100.0"/>
    <n v="590"/>
    <s v=""/>
    <s v="Sheep Clear"/>
    <x v="6"/>
    <s v="True Shop Fashion Island"/>
    <s v="BMA III - North East"/>
    <s v="BMA"/>
  </r>
  <r>
    <s v="RC-125-202608036"/>
    <s v="TRUE - Central Rama 9"/>
    <s v="POS"/>
    <x v="12"/>
    <s v="0.0"/>
    <n v="0"/>
    <n v="738.32"/>
    <n v="51.68"/>
    <n v="790"/>
    <x v="1"/>
    <s v="สำเร็จ"/>
    <s v="True Shop Central Rama 9"/>
    <s v="ชำระครบ"/>
    <m/>
    <s v="KBANK"/>
    <n v="790"/>
    <s v="4/8/2026 12:57"/>
    <s v="5ACC999MWS564"/>
    <s v="Sheep Phone Wallet Stand - Slinky Dog"/>
    <n v="1"/>
    <n v="790"/>
    <s v="0.0"/>
    <n v="790"/>
    <s v=""/>
    <s v="Disney x Sheep"/>
    <x v="1"/>
    <s v="True Shop Central Rama 9"/>
    <s v="BMA V - Central"/>
    <s v="BMA"/>
  </r>
  <r>
    <s v="RC-125-202608036"/>
    <s v="TRUE - Central Rama 9"/>
    <s v="POS"/>
    <x v="12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4-202608037"/>
    <s v="TRUE - Fashion Island"/>
    <s v="POS"/>
    <x v="12"/>
    <s v="0.0"/>
    <n v="0"/>
    <n v="1188.83"/>
    <n v="83.22"/>
    <n v="1272.05"/>
    <x v="69"/>
    <s v="สำเร็จ"/>
    <s v="True Shop Fashion Island"/>
    <s v="ชำระครบ"/>
    <m/>
    <s v="KBANK"/>
    <n v="1272.05"/>
    <s v="4/8/2026 12:53"/>
    <s v="5IPH173IMM562"/>
    <s v="Sheep Canvas 17 Pro Max - Friends Forever"/>
    <n v="1"/>
    <n v="990"/>
    <s v="49.5"/>
    <n v="940.5"/>
    <s v=""/>
    <s v="Disney x Sheep"/>
    <x v="6"/>
    <s v="True Shop Fashion Island"/>
    <s v="BMA III - North East"/>
    <s v="BMA"/>
  </r>
  <r>
    <s v="RC-124-202608037"/>
    <s v="TRUE - Fashion Island"/>
    <s v="POS"/>
    <x v="12"/>
    <m/>
    <m/>
    <m/>
    <m/>
    <m/>
    <x v="69"/>
    <s v="สำเร็จ"/>
    <s v="True Shop Fashion Island"/>
    <s v="ชำระครบ"/>
    <m/>
    <s v=""/>
    <s v=""/>
    <s v=""/>
    <s v="5ACC999SGM527"/>
    <s v="Griptok Magsafe - Mickey and Friends"/>
    <n v="1"/>
    <n v="349"/>
    <s v="17.45"/>
    <n v="331.55"/>
    <s v=""/>
    <s v="Disney x Sheep"/>
    <x v="6"/>
    <s v="True Shop Fashion Island"/>
    <s v="BMA III - North East"/>
    <s v="BMA"/>
  </r>
  <r>
    <s v="RC-124-202608037"/>
    <s v="TRUE - Fashion Island"/>
    <s v="POS"/>
    <x v="12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66-202608003"/>
    <s v="True Shop Silom Complex"/>
    <s v="POS"/>
    <x v="12"/>
    <s v="0.0"/>
    <n v="0"/>
    <n v="644.86"/>
    <n v="45.14"/>
    <n v="690"/>
    <x v="631"/>
    <s v="สำเร็จ"/>
    <s v="True Shop Silom Complex"/>
    <s v="ชำระครบ"/>
    <m/>
    <s v="TTB"/>
    <n v="690"/>
    <s v="4/8/2026 12:53"/>
    <s v="2IPH170SCM013"/>
    <s v="Sheep Clear Magsafe - iPhone 17"/>
    <n v="1"/>
    <n v="690"/>
    <s v="0.0"/>
    <n v="690"/>
    <s v=""/>
    <s v="Sheep Clear"/>
    <x v="87"/>
    <s v="True Shop Silom Complex"/>
    <s v="BMA V - Central"/>
    <s v="BMA"/>
  </r>
  <r>
    <s v="RC-130-202608005"/>
    <s v="True Shop Central Festival Pattaya Beach"/>
    <s v="POS"/>
    <x v="12"/>
    <s v="0.0"/>
    <n v="0"/>
    <n v="925.23"/>
    <n v="64.77"/>
    <n v="990"/>
    <x v="12"/>
    <s v="สำเร็จ"/>
    <s v="True Shop Central Festival Pattaya Beach"/>
    <s v="ชำระครบ"/>
    <m/>
    <s v="KBANK"/>
    <n v="990"/>
    <s v="4/8/2026 12:54"/>
    <s v="9IPH171IMM515"/>
    <s v="iPhone Air Magsafe - Kawaii Monchhichi"/>
    <n v="1"/>
    <n v="990"/>
    <s v="0.0"/>
    <n v="990"/>
    <s v=""/>
    <s v="Monchhichi TH"/>
    <x v="30"/>
    <s v="True Shop Central Festival Pattaya Beach"/>
    <s v="UPC - East"/>
    <s v="UPC II"/>
  </r>
  <r>
    <s v="RC-124-202608036"/>
    <s v="TRUE - Fashion Island"/>
    <s v="POS"/>
    <x v="12"/>
    <s v="0.0"/>
    <n v="0"/>
    <n v="326.17"/>
    <n v="22.83"/>
    <n v="349"/>
    <x v="69"/>
    <s v="สำเร็จ"/>
    <s v="True Shop Fashion Island"/>
    <s v="ชำระครบ"/>
    <m/>
    <s v="KBANK"/>
    <n v="349"/>
    <s v="4/8/2026 12:40"/>
    <s v="5PHC999CHR529"/>
    <s v="Phone Charm - Mickey Steamboat"/>
    <n v="1"/>
    <n v="349"/>
    <s v="0.0"/>
    <n v="349"/>
    <s v=""/>
    <s v="Disney x Sheep"/>
    <x v="6"/>
    <s v="True Shop Fashion Island"/>
    <s v="BMA III - North East"/>
    <s v="BMA"/>
  </r>
  <r>
    <s v="RC-25-202608005"/>
    <s v="True Shop Central Plaza Rayong"/>
    <s v="POS"/>
    <x v="12"/>
    <s v="0.0"/>
    <n v="0"/>
    <n v="326.17"/>
    <n v="22.83"/>
    <n v="349"/>
    <x v="572"/>
    <s v="สำเร็จ"/>
    <s v="True Shop Central Plaza Rayong"/>
    <s v="ชำระครบ"/>
    <m/>
    <s v="KBANK"/>
    <n v="349"/>
    <s v="4/8/2026 12:37"/>
    <s v="4PHC999CHR520"/>
    <s v="Sheep Phone Charm - Hello Kitty"/>
    <n v="1"/>
    <n v="349"/>
    <s v="0.0"/>
    <n v="349"/>
    <s v=""/>
    <s v="Sanrio x Sheep"/>
    <x v="20"/>
    <s v="True Shop Central Plaza Rayong"/>
    <s v="UPC - East"/>
    <s v="UPC II"/>
  </r>
  <r>
    <s v="RC-25-202608004"/>
    <s v="True Shop Central Plaza Rayong"/>
    <s v="POS"/>
    <x v="12"/>
    <s v="0.0"/>
    <n v="0"/>
    <n v="831.78"/>
    <n v="58.22"/>
    <n v="890"/>
    <x v="572"/>
    <s v="สำเร็จ"/>
    <s v="True Shop Central Plaza Rayong"/>
    <s v="ชำระครบ"/>
    <m/>
    <s v="KBANK"/>
    <n v="890"/>
    <s v="4/8/2026 12:37"/>
    <s v="4IPH173IMM520"/>
    <s v="Sheep Canvas 17 Pro Max - Hello Kitty"/>
    <n v="1"/>
    <n v="990"/>
    <s v="100.0"/>
    <n v="890"/>
    <s v=""/>
    <s v="Sanrio x Sheep"/>
    <x v="20"/>
    <s v="True Shop Central Plaza Rayong"/>
    <s v="UPC - East"/>
    <s v="UPC II"/>
  </r>
  <r>
    <s v="RC-154-202608003"/>
    <s v="True Shop Central Festival Phuket"/>
    <s v="POS"/>
    <x v="12"/>
    <s v="0.0"/>
    <n v="0"/>
    <n v="551.4"/>
    <n v="38.6"/>
    <n v="590"/>
    <x v="46"/>
    <s v="สำเร็จ"/>
    <s v="True Shop Central Festival Phuket"/>
    <s v="ชำระครบ"/>
    <m/>
    <s v="KBANK"/>
    <n v="590"/>
    <s v="4/8/2026 12:36"/>
    <s v="9ARP605APC474"/>
    <s v="Sheep Case Airpods 4 - Peanuts"/>
    <n v="1"/>
    <n v="590"/>
    <s v="0.0"/>
    <n v="590"/>
    <s v=""/>
    <s v="Sheep x Peanuts"/>
    <x v="38"/>
    <s v="True Shop Central Festival Phuket"/>
    <s v="UPC - Upper South"/>
    <s v="UPC II"/>
  </r>
  <r>
    <s v="RC-199-202608005"/>
    <s v="True Shop Central Nakorn Sithammarat (D)"/>
    <s v="POS"/>
    <x v="12"/>
    <s v="0.0"/>
    <n v="0"/>
    <n v="925.23"/>
    <n v="64.77"/>
    <n v="990"/>
    <x v="629"/>
    <s v="สำเร็จ"/>
    <s v="True Shop Central Nakorn Sithammarat (D)"/>
    <s v="ชำระครบ"/>
    <m/>
    <s v="KBANK"/>
    <n v="990"/>
    <s v="4/8/2026 12:33"/>
    <s v="5IPH173IMM559"/>
    <s v="Sheep Canvas 17 Pro Max - Toy Story 5"/>
    <n v="1"/>
    <n v="990"/>
    <s v="0.0"/>
    <n v="990"/>
    <s v=""/>
    <s v="Disney x Sheep"/>
    <x v="58"/>
    <s v="True Shop Central Nakorn Sithammarat (D)"/>
    <s v="UPC - Lower South"/>
    <s v="UPC II"/>
  </r>
  <r>
    <s v="RC-181-202608005"/>
    <s v="True Shop Central Northville"/>
    <s v="POS"/>
    <x v="12"/>
    <s v="0.0"/>
    <n v="0"/>
    <n v="831.78"/>
    <n v="58.22"/>
    <n v="890"/>
    <x v="37"/>
    <s v="สำเร็จ"/>
    <s v="True Shop Central Northville"/>
    <s v="ชำระครบ"/>
    <m/>
    <s v="KBANK"/>
    <n v="890"/>
    <s v="4/8/2026 12:16"/>
    <s v="4IPH172IMM524"/>
    <s v="Sheep Canvas 17 Pro - Pompompurin"/>
    <n v="1"/>
    <n v="990"/>
    <s v="100.0"/>
    <n v="890"/>
    <s v=""/>
    <s v="Sanrio x Sheep"/>
    <x v="25"/>
    <s v="True Shop Central Northville"/>
    <s v="BMA I - North West"/>
    <s v="BMA"/>
  </r>
  <r>
    <s v="RC-71-202608005"/>
    <s v="True Shop Robinson Roi-Et"/>
    <s v="POS"/>
    <x v="12"/>
    <s v="0.0"/>
    <n v="0"/>
    <n v="644.86"/>
    <n v="45.14"/>
    <n v="690"/>
    <x v="58"/>
    <s v="สำเร็จ"/>
    <s v="True Shop Robinson Roi-Et"/>
    <s v="ชำระครบ"/>
    <m/>
    <s v="KBANK"/>
    <n v="690"/>
    <s v="4/8/2026 12:08"/>
    <s v="2IPH170SCM013"/>
    <s v="Sheep Clear Magsafe - iPhone 17"/>
    <n v="1"/>
    <n v="690"/>
    <s v="0.0"/>
    <n v="690"/>
    <s v=""/>
    <s v="Sheep Clear"/>
    <x v="43"/>
    <s v="True Shop Robinson Roi-Et"/>
    <s v="UPC - Central Northeast"/>
    <s v="UPC I"/>
  </r>
  <r>
    <s v="RC-114-202608004"/>
    <s v="True Shop Robinson Kanchanaburi"/>
    <s v="POS"/>
    <x v="12"/>
    <s v="0.0"/>
    <n v="0"/>
    <n v="925.23"/>
    <n v="64.77"/>
    <n v="990"/>
    <x v="88"/>
    <s v="สำเร็จ"/>
    <s v="True Shop Robinson Kanchanaburi"/>
    <s v="ชำระครบ"/>
    <m/>
    <s v="TTB"/>
    <n v="990"/>
    <s v="4/8/2026 11:57"/>
    <s v="4IPH173IMM524"/>
    <s v="Sheep Canvas 17 Pro Max - Pompompurin"/>
    <n v="1"/>
    <n v="990"/>
    <s v="0.0"/>
    <n v="990"/>
    <s v=""/>
    <s v="Sanrio x Sheep"/>
    <x v="40"/>
    <s v="True Shop Robinson Kanchanaburi"/>
    <s v="UPC - West"/>
    <s v="UPC II"/>
  </r>
  <r>
    <s v="RC-75-202608001"/>
    <s v="True Shop Paradise Park Srinakarin"/>
    <s v="POS"/>
    <x v="12"/>
    <s v="0.0"/>
    <n v="0"/>
    <n v="148.6"/>
    <n v="10.4"/>
    <n v="159"/>
    <x v="43"/>
    <s v="สำเร็จ"/>
    <s v="True Shop Paradise Park Srinakarin"/>
    <s v="ชำระครบ"/>
    <m/>
    <s v="TTB"/>
    <n v="159"/>
    <s v="4/8/2026 11:52"/>
    <s v="5FIG999DKC003"/>
    <s v="Blind Box Keychain (1/6) - Disney Pixar"/>
    <n v="1"/>
    <n v="159"/>
    <s v="0.0"/>
    <n v="159"/>
    <s v=""/>
    <s v="Disney x Sheep"/>
    <x v="35"/>
    <s v="True Shop Paradise Park Srinakarin"/>
    <s v="BMA IV - South East"/>
    <s v="BMA"/>
  </r>
  <r>
    <s v="RC-203-202608005"/>
    <s v="True Shop Central Chiangrai"/>
    <s v="POS"/>
    <x v="12"/>
    <s v="0.0"/>
    <n v="0"/>
    <n v="822.43"/>
    <n v="57.57"/>
    <n v="880"/>
    <x v="343"/>
    <s v="สำเร็จ"/>
    <s v="True Shop Central Chiangrai"/>
    <s v="ชำระครบ"/>
    <m/>
    <s v="KBANK"/>
    <n v="880"/>
    <s v="4/8/2026 11:49"/>
    <s v="2SIP171SGP013"/>
    <s v="Sheep Screen Protector Privacy Glass - iPhone Air"/>
    <n v="1"/>
    <n v="690"/>
    <s v="0.0"/>
    <n v="690"/>
    <s v=""/>
    <s v="Screen Protector"/>
    <x v="10"/>
    <s v="True Shop Central Chiangrai"/>
    <s v="UPC - Upper North"/>
    <s v="UPC I"/>
  </r>
  <r>
    <s v="RC-203-202608005"/>
    <s v="True Shop Central Chiangrai"/>
    <s v="POS"/>
    <x v="12"/>
    <m/>
    <m/>
    <m/>
    <m/>
    <m/>
    <x v="343"/>
    <s v="สำเร็จ"/>
    <s v="True Shop Central Chiangrai"/>
    <s v="ชำระครบ"/>
    <m/>
    <s v=""/>
    <s v=""/>
    <s v=""/>
    <s v="2SCP171BCG013"/>
    <s v="Sheep Bullet Camera Glass Clear iPhone Air"/>
    <n v="1"/>
    <n v="190"/>
    <s v="0.0"/>
    <n v="190"/>
    <s v=""/>
    <s v="Screen Protector"/>
    <x v="10"/>
    <s v="True Shop Central Chiangrai"/>
    <s v="UPC - Upper North"/>
    <s v="UPC I"/>
  </r>
  <r>
    <s v="RC-92-202608005"/>
    <s v="True Shop Lotus's Fang Chiangmai"/>
    <s v="POS"/>
    <x v="12"/>
    <s v="0.0"/>
    <n v="0"/>
    <n v="457.94"/>
    <n v="32.06"/>
    <n v="490"/>
    <x v="459"/>
    <s v="สำเร็จ"/>
    <s v="True Shop Lotus's Fang Chiangmai"/>
    <s v="ชำระครบ"/>
    <m/>
    <s v="KBANK"/>
    <n v="490"/>
    <s v="4/8/2026 11:42"/>
    <s v="2SIP173SPC013"/>
    <s v="Sheep Screen Protector Clear - iPhone 17 Pro Max"/>
    <n v="1"/>
    <n v="490"/>
    <s v="0.0"/>
    <n v="490"/>
    <s v=""/>
    <s v="Screen Protector"/>
    <x v="49"/>
    <s v="True Shop Lotus's Fang Chiangmai"/>
    <s v="UPC - Upper North"/>
    <s v="UPC I"/>
  </r>
  <r>
    <s v="RC-156-202608009"/>
    <s v="True Shop The mall Bangkae"/>
    <s v="POS"/>
    <x v="12"/>
    <s v="0.0"/>
    <n v="0"/>
    <n v="551.4"/>
    <n v="38.6"/>
    <n v="590"/>
    <x v="217"/>
    <s v="สำเร็จ"/>
    <s v="True Shop The Mall Bangkae 2Fl."/>
    <s v="ชำระครบ"/>
    <m/>
    <s v="KBANK"/>
    <n v="590"/>
    <s v="4/8/2026 11:41"/>
    <s v="5IPH171IMM481"/>
    <s v="iPhone Air Magsafe - Aliens Good time"/>
    <n v="1"/>
    <n v="590"/>
    <s v="0.0"/>
    <n v="590"/>
    <s v=""/>
    <s v="Disney x Sheep"/>
    <x v="22"/>
    <s v="True Shop The Mall Bangkae 2Fl."/>
    <s v="BMA II - South West"/>
    <s v="BMA"/>
  </r>
  <r>
    <s v="RC-125-202608035"/>
    <s v="TRUE - Central Rama 9"/>
    <s v="POS"/>
    <x v="12"/>
    <s v="0.0"/>
    <n v="0"/>
    <n v="326.17"/>
    <n v="22.83"/>
    <n v="349"/>
    <x v="1"/>
    <s v="สำเร็จ"/>
    <s v="True Shop Central Rama 9"/>
    <s v="ชำระครบ"/>
    <m/>
    <s v="KBANK"/>
    <n v="349"/>
    <s v="4/8/2026 11:37"/>
    <s v="4PHC999CHR520"/>
    <s v="Sheep Phone Charm - Hello Kitty"/>
    <n v="1"/>
    <n v="349"/>
    <s v="0.0"/>
    <n v="349"/>
    <s v=""/>
    <s v="Sanrio x Sheep"/>
    <x v="1"/>
    <s v="True Shop Central Rama 9"/>
    <s v="BMA V - Central"/>
    <s v="BMA"/>
  </r>
  <r>
    <s v="RC-42-202608005"/>
    <s v="True Shop Robinson Srisaman"/>
    <s v="POS"/>
    <x v="12"/>
    <s v="0.0"/>
    <n v="0"/>
    <n v="326.17"/>
    <n v="22.83"/>
    <n v="349"/>
    <x v="632"/>
    <s v="สำเร็จ"/>
    <s v="True Shop Robinson Srisaman"/>
    <s v="ชำระครบ"/>
    <m/>
    <s v="KBANK"/>
    <n v="349"/>
    <s v="4/8/2026 10:58"/>
    <s v="4PHC999CHR522"/>
    <s v="Sheep Phone Charm - Little Twin Stars"/>
    <n v="1"/>
    <n v="349"/>
    <s v="0.0"/>
    <n v="349"/>
    <s v=""/>
    <s v="Sanrio x Sheep"/>
    <x v="7"/>
    <s v="True Shop Robinson Sri Saman"/>
    <s v="BMA I - North West"/>
    <s v="BMA"/>
  </r>
  <r>
    <s v="RC-142-202608004"/>
    <s v="True Shop Central Pinklao 3Fl."/>
    <s v="POS"/>
    <x v="12"/>
    <s v="0.0"/>
    <n v="0"/>
    <n v="551.4"/>
    <n v="38.6"/>
    <n v="590"/>
    <x v="633"/>
    <s v="สำเร็จ"/>
    <s v="True Shop Central Pinklao 3Fl."/>
    <s v="ชำระครบ"/>
    <m/>
    <s v="KBANK"/>
    <n v="590"/>
    <s v="4/8/2026 10:47"/>
    <s v="5ARP605APC561"/>
    <s v="Sheep Case Airpods 4 - The Ranger"/>
    <n v="1"/>
    <n v="590"/>
    <s v="0.0"/>
    <n v="590"/>
    <s v=""/>
    <s v="Disney x Sheep"/>
    <x v="0"/>
    <s v="True Shop Central Pinklao 3Fl."/>
    <s v="BMA II - South West"/>
    <s v="BMA"/>
  </r>
  <r>
    <s v="RC-209-202608004"/>
    <s v="True Shop Central Plaza Udonthani"/>
    <s v="POS"/>
    <x v="15"/>
    <s v="0.0"/>
    <n v="0"/>
    <n v="831.78"/>
    <n v="58.22"/>
    <n v="890"/>
    <x v="429"/>
    <s v="สำเร็จ"/>
    <s v="True Shop Central Plaza Udonthani"/>
    <s v="ชำระครบ"/>
    <m/>
    <s v="KBANK"/>
    <n v="890"/>
    <s v="3/8/2026 18:56"/>
    <s v="9IPH172IMM475"/>
    <s v="iPhone 17 Pro Magsafe - Snoopy &amp; Friends"/>
    <n v="1"/>
    <n v="990"/>
    <s v="100.0"/>
    <n v="890"/>
    <s v=""/>
    <s v="Sheep x Peanuts"/>
    <x v="63"/>
    <s v="True Shop Central Plaza Udonthani"/>
    <s v="UPC - Upper Northeast"/>
    <s v="UPC I"/>
  </r>
  <r>
    <s v="RC-125-202608034"/>
    <s v="TRUE - Central Rama 9"/>
    <s v="POS"/>
    <x v="15"/>
    <s v="0.0"/>
    <n v="0"/>
    <n v="925.23"/>
    <n v="64.77"/>
    <n v="990"/>
    <x v="17"/>
    <s v="สำเร็จ"/>
    <s v="True Shop Central Rama 9"/>
    <s v="ชำระครบ"/>
    <m/>
    <s v="KBANK"/>
    <n v="990"/>
    <s v="3/8/2026 20:46"/>
    <s v="4IPH162IMM520"/>
    <s v="Sheep Canvas 16 Pro - Hello Kitty"/>
    <n v="1"/>
    <n v="990"/>
    <s v="0.0"/>
    <n v="990"/>
    <s v=""/>
    <s v="Sanrio x Sheep"/>
    <x v="1"/>
    <s v="True Shop Central Rama 9"/>
    <s v="BMA V - Central"/>
    <s v="BMA"/>
  </r>
  <r>
    <s v="RC-125-202608034"/>
    <s v="TRUE - Central Rama 9"/>
    <s v="POS"/>
    <x v="15"/>
    <m/>
    <m/>
    <m/>
    <m/>
    <m/>
    <x v="17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40-202608003"/>
    <s v="True Shop Central Plaza Mahachai"/>
    <s v="POS"/>
    <x v="15"/>
    <s v="0.0"/>
    <n v="0"/>
    <n v="958.88"/>
    <n v="67.12"/>
    <n v="1026"/>
    <x v="53"/>
    <s v="สำเร็จ"/>
    <s v="True Shop Central Plaza Mahachai"/>
    <s v="ชำระครบ"/>
    <m/>
    <s v="TTB"/>
    <n v="1026"/>
    <s v="3/8/2026 20:28"/>
    <s v="2SCP172BCG002"/>
    <s v="Sheep Bullet Camera Glass iPhone 17 Pro /17 Pro Max - Natural Titanium"/>
    <n v="1"/>
    <n v="390"/>
    <s v="19.5"/>
    <n v="370.5"/>
    <s v=""/>
    <s v="Screen Protector"/>
    <x v="41"/>
    <s v="True Shop Central Plaza Mahachai"/>
    <s v="UPC - West"/>
    <s v="UPC II"/>
  </r>
  <r>
    <s v="RC-140-202608003"/>
    <s v="True Shop Central Plaza Mahachai"/>
    <s v="POS"/>
    <x v="15"/>
    <m/>
    <m/>
    <m/>
    <m/>
    <m/>
    <x v="53"/>
    <s v="สำเร็จ"/>
    <s v="True Shop Central Plaza Mahachai"/>
    <s v="ชำระครบ"/>
    <m/>
    <s v=""/>
    <s v=""/>
    <s v=""/>
    <s v="2IPH172SCM013"/>
    <s v="Sheep Clear Magsafe - iPhone 17 Pro"/>
    <n v="1"/>
    <n v="690"/>
    <s v="34.5"/>
    <n v="655.5"/>
    <s v=""/>
    <s v="Sheep Clear"/>
    <x v="41"/>
    <s v="True Shop Central Plaza Mahachai"/>
    <s v="UPC - West"/>
    <s v="UPC II"/>
  </r>
  <r>
    <s v="RC-94-202608003"/>
    <s v="True Shop Lotus's Ruamchok Chiangmai"/>
    <s v="POS"/>
    <x v="15"/>
    <s v="0.0"/>
    <n v="0"/>
    <n v="1383.18"/>
    <n v="96.82"/>
    <n v="1480"/>
    <x v="519"/>
    <s v="สำเร็จ"/>
    <s v="True Shop Lotus's Ruamchok Chiangmai"/>
    <s v="ชำระครบ"/>
    <m/>
    <s v="KBANK"/>
    <n v="1480"/>
    <s v="3/8/2026 20:25"/>
    <s v="2SCS506SPC013"/>
    <s v="Sheep Screen Protector Clear - Samsung S26 Ultra"/>
    <n v="1"/>
    <n v="490"/>
    <s v="0.0"/>
    <n v="490"/>
    <s v=""/>
    <s v="Screen Protector"/>
    <x v="92"/>
    <s v="True Shop Lotus's Ruamchok Chiangmai"/>
    <s v="UPC - Upper North"/>
    <s v="UPC I"/>
  </r>
  <r>
    <s v="RC-94-202608003"/>
    <s v="True Shop Lotus's Ruamchok Chiangmai"/>
    <s v="POS"/>
    <x v="15"/>
    <m/>
    <m/>
    <m/>
    <m/>
    <m/>
    <x v="519"/>
    <s v="สำเร็จ"/>
    <s v="True Shop Lotus's Ruamchok Chiangmai"/>
    <s v="ชำระครบ"/>
    <m/>
    <s v=""/>
    <s v=""/>
    <s v=""/>
    <s v="4SSC506IMM518"/>
    <s v="Sheep Canvas S26 Ultra - Pochacco"/>
    <n v="1"/>
    <n v="990"/>
    <s v="0.0"/>
    <n v="990"/>
    <s v=""/>
    <s v="Sanrio x Sheep"/>
    <x v="92"/>
    <s v="True Shop Lotus's Ruamchok Chiangmai"/>
    <s v="UPC - Upper North"/>
    <s v="UPC I"/>
  </r>
  <r>
    <s v="RC-152-202608006"/>
    <s v="True Shop Future Park Rangsit(H)"/>
    <s v="POS"/>
    <x v="15"/>
    <s v="0.0"/>
    <n v="0"/>
    <n v="551.4"/>
    <n v="38.6"/>
    <n v="590"/>
    <x v="211"/>
    <s v="สำเร็จ"/>
    <s v="True Shop Future Park Rangsit(H)"/>
    <s v="ชำระครบ"/>
    <m/>
    <s v="KBANK"/>
    <n v="590"/>
    <s v="3/8/2026 20:23"/>
    <s v="2IPH170SCM558"/>
    <s v="Sheep Canvas Clear Matte Blue - iPhone 17"/>
    <n v="1"/>
    <n v="690"/>
    <s v="100.0"/>
    <n v="590"/>
    <s v=""/>
    <s v="Sheep Clear"/>
    <x v="66"/>
    <s v="True Shop Future Park Rangsit(H)"/>
    <s v="BMA III - North East"/>
    <s v="BMA"/>
  </r>
  <r>
    <s v="RC-184-202608003"/>
    <s v="True Shop Central Plaza Chaengwattana (D)"/>
    <s v="POS"/>
    <x v="15"/>
    <s v="0.0"/>
    <n v="0"/>
    <n v="271.02999999999997"/>
    <n v="18.97"/>
    <n v="290"/>
    <x v="314"/>
    <s v="สำเร็จ"/>
    <s v="True Shop Central Plaza Chaengwattana (D)"/>
    <s v="ชำระครบ"/>
    <m/>
    <s v="TTB"/>
    <n v="290"/>
    <s v="3/8/2026 20:13"/>
    <s v="2SCP172BCG013"/>
    <s v="Sheep Bullet Camera Glass Clear iPhone 17 Pro /17 Pro Max"/>
    <n v="1"/>
    <n v="290"/>
    <s v="0.0"/>
    <n v="290"/>
    <s v=""/>
    <s v="Screen Protector"/>
    <x v="34"/>
    <s v="True Shop Central Plaza Chaengwattana (D)"/>
    <s v="BMA I - North West"/>
    <s v="BMA"/>
  </r>
  <r>
    <s v="RC-180-202608005"/>
    <s v="True Shop Future Park Rangsit Fl.2"/>
    <s v="POS"/>
    <x v="15"/>
    <s v="0.0"/>
    <n v="0"/>
    <n v="551.4"/>
    <n v="38.6"/>
    <n v="590"/>
    <x v="12"/>
    <s v="สำเร็จ"/>
    <s v="True Shop Future Park Rangsit Fl.2"/>
    <s v="ชำระครบ"/>
    <m/>
    <s v="KBANK"/>
    <n v="590"/>
    <s v="3/8/2026 20:09"/>
    <s v="2IPH173SCM013"/>
    <s v="Sheep Clear Magsafe - iPhone 17 Pro Max"/>
    <n v="1"/>
    <n v="690"/>
    <s v="100.0"/>
    <n v="590"/>
    <s v=""/>
    <s v="Sheep Clear"/>
    <x v="8"/>
    <s v="True Shop  Future Park Rangsit Fl.2"/>
    <s v="BMA III - North East"/>
    <s v="BMA"/>
  </r>
  <r>
    <s v="RC-144-202608006"/>
    <s v="True Shop Maya Chiangmai"/>
    <s v="POS"/>
    <x v="15"/>
    <s v="0.0"/>
    <n v="0"/>
    <n v="831.78"/>
    <n v="58.22"/>
    <n v="890"/>
    <x v="252"/>
    <s v="สำเร็จ"/>
    <s v="True Shop Maya Chiangmai"/>
    <s v="ชำระครบ"/>
    <m/>
    <s v="KBANK"/>
    <n v="890"/>
    <s v="3/8/2026 20:07"/>
    <s v="4SSC506IMM524"/>
    <s v="Sheep Canvas S26 Ultra - Pompompurin"/>
    <n v="1"/>
    <n v="990"/>
    <s v="100.0"/>
    <n v="890"/>
    <s v=""/>
    <s v="Sanrio x Sheep"/>
    <x v="44"/>
    <s v="True Shop Maya Chiangmai"/>
    <s v="UPC - Upper North"/>
    <s v="UPC I"/>
  </r>
  <r>
    <s v="RC-152-202608005"/>
    <s v="True Shop Future Park Rangsit(H)"/>
    <s v="POS"/>
    <x v="15"/>
    <s v="0.0"/>
    <n v="0"/>
    <n v="148.6"/>
    <n v="10.4"/>
    <n v="159"/>
    <x v="211"/>
    <s v="สำเร็จ"/>
    <s v="True Shop Future Park Rangsit(H)"/>
    <s v="ชำระครบ"/>
    <m/>
    <s v="KBANK"/>
    <n v="159"/>
    <s v="3/8/2026 20:06"/>
    <s v="5FIG999DKC003"/>
    <s v="Blind Box Keychain (1/6) - Disney Pixar"/>
    <n v="1"/>
    <n v="159"/>
    <s v="0.0"/>
    <n v="159"/>
    <s v=""/>
    <s v="Disney x Sheep"/>
    <x v="66"/>
    <s v="True Shop Future Park Rangsit(H)"/>
    <s v="BMA III - North East"/>
    <s v="BMA"/>
  </r>
  <r>
    <s v="RC-133-202608010"/>
    <s v="True Shop Central Chanthaburi"/>
    <s v="POS"/>
    <x v="15"/>
    <s v="0.0"/>
    <n v="0"/>
    <n v="925.23"/>
    <n v="64.77"/>
    <n v="990"/>
    <x v="290"/>
    <s v="สำเร็จ"/>
    <s v="True Shop Central Chanthaburi"/>
    <s v="ชำระครบ"/>
    <m/>
    <s v="KBANK"/>
    <n v="990"/>
    <s v="3/8/2026 20:01"/>
    <s v="5IPH172IMM417"/>
    <s v="iPhone 17 Pro Magsafe - Thumper Blossom"/>
    <n v="1"/>
    <n v="990"/>
    <s v="0.0"/>
    <n v="990"/>
    <s v=""/>
    <s v="Disney x Sheep"/>
    <x v="2"/>
    <s v="True Shop Central Chanthaburi"/>
    <s v="UPC - East"/>
    <s v="UPC II"/>
  </r>
  <r>
    <s v="RC-203-202608004"/>
    <s v="True Shop Central Chiangrai"/>
    <s v="POS"/>
    <x v="15"/>
    <s v="0.0"/>
    <n v="0"/>
    <n v="644.86"/>
    <n v="45.14"/>
    <n v="690"/>
    <x v="343"/>
    <s v="สำเร็จ"/>
    <s v="True Shop Central Chiangrai"/>
    <s v="ชำระครบ"/>
    <m/>
    <s v="KBANK"/>
    <n v="690"/>
    <s v="3/8/2026 20:00"/>
    <s v="2SIP173SGP013"/>
    <s v="Sheep Screen Protector Privacy Glass - iPhone 17 Pro Max"/>
    <n v="1"/>
    <n v="690"/>
    <s v="0.0"/>
    <n v="690"/>
    <s v=""/>
    <s v="Screen Protector"/>
    <x v="10"/>
    <s v="True Shop Central Chiangrai"/>
    <s v="UPC - Upper North"/>
    <s v="UPC I"/>
  </r>
  <r>
    <s v="RC-147-202608003"/>
    <s v="True Shop Terminal 21 Pattaya"/>
    <s v="POS"/>
    <x v="15"/>
    <s v="0.0"/>
    <n v="0"/>
    <n v="925.23"/>
    <n v="64.77"/>
    <n v="990"/>
    <x v="31"/>
    <s v="สำเร็จ"/>
    <s v="True Shop Terminal 21 Pattaya"/>
    <s v="ชำระครบ"/>
    <m/>
    <s v="KBANK"/>
    <n v="990"/>
    <s v="3/8/2026 19:51"/>
    <s v="5IPH173IMM562"/>
    <s v="Sheep Canvas 17 Pro Max - Friends Forever"/>
    <n v="1"/>
    <n v="990"/>
    <s v="0.0"/>
    <n v="990"/>
    <s v=""/>
    <s v="Disney x Sheep"/>
    <x v="26"/>
    <s v="True Shop Terminal 21 Pattaya"/>
    <s v="UPC - East"/>
    <s v="UPC II"/>
  </r>
  <r>
    <s v="RC-207-202608006"/>
    <s v="True Shop Fashion Island (D)"/>
    <s v="POS"/>
    <x v="15"/>
    <s v="0.0"/>
    <n v="0"/>
    <n v="1102.8"/>
    <n v="77.2"/>
    <n v="1180"/>
    <x v="240"/>
    <s v="สำเร็จ"/>
    <s v="True Shop Fashion Island (D)"/>
    <s v="ชำระครบ"/>
    <m/>
    <s v="KBANK"/>
    <n v="1180"/>
    <s v="3/8/2026 19:48"/>
    <s v="2SCP172BCG013"/>
    <s v="Sheep Bullet Camera Glass Clear iPhone 17 Pro /17 Pro Max"/>
    <n v="1"/>
    <n v="290"/>
    <s v="22.66"/>
    <n v="267.33999999999997"/>
    <s v=""/>
    <s v="Screen Protector"/>
    <x v="67"/>
    <s v="True Shop Fashion Island (D)"/>
    <s v="BMA III - North East"/>
    <s v="BMA"/>
  </r>
  <r>
    <s v="RC-207-202608006"/>
    <s v="True Shop Fashion Island (D)"/>
    <s v="POS"/>
    <x v="15"/>
    <m/>
    <m/>
    <m/>
    <m/>
    <m/>
    <x v="240"/>
    <s v="สำเร็จ"/>
    <s v="True Shop Fashion Island (D)"/>
    <s v="ชำระครบ"/>
    <m/>
    <s v=""/>
    <s v=""/>
    <s v=""/>
    <s v="5IPH172IMM416"/>
    <s v="iPhone 17 Pro Magsafe - Lovely Lady"/>
    <n v="1"/>
    <n v="990"/>
    <s v="77.34"/>
    <n v="912.66"/>
    <s v=""/>
    <s v="Disney x Sheep"/>
    <x v="67"/>
    <s v="True Shop Fashion Island (D)"/>
    <s v="BMA III - North East"/>
    <s v="BMA"/>
  </r>
  <r>
    <s v="RC-191-202608002"/>
    <s v="True Shop Central Festival Pattaya (D)"/>
    <s v="POS"/>
    <x v="15"/>
    <s v="0.0"/>
    <n v="0"/>
    <n v="644.86"/>
    <n v="45.14"/>
    <n v="690"/>
    <x v="307"/>
    <s v="สำเร็จ"/>
    <s v="True Shop Central Festival Pattaya (D)"/>
    <s v="ชำระครบ"/>
    <m/>
    <s v="KBANK"/>
    <n v="690"/>
    <s v="3/8/2026 19:34"/>
    <s v="2SSC506SCM004"/>
    <s v="Sheep Canvas Clear Blue - S26 Ultra"/>
    <n v="1"/>
    <n v="690"/>
    <s v="0.0"/>
    <n v="690"/>
    <s v=""/>
    <s v="Sheep Clear"/>
    <x v="91"/>
    <s v="True Shop Central Festival Pattaya (D)"/>
    <s v="UPC - East"/>
    <s v="UPC II"/>
  </r>
  <r>
    <s v="RC-169-202608010"/>
    <s v="True Shop Central Westgate"/>
    <s v="POS"/>
    <x v="15"/>
    <s v="0.0"/>
    <n v="0"/>
    <n v="925.23"/>
    <n v="64.77"/>
    <n v="990"/>
    <x v="634"/>
    <s v="สำเร็จ"/>
    <s v="True Shop Central West Gate"/>
    <s v="ชำระครบ"/>
    <m/>
    <s v="KBANK"/>
    <n v="990"/>
    <s v="3/8/2026 19:30"/>
    <s v="9IPH173IMM514"/>
    <s v="iPhone 17 Pro Max Magsafe - Monchhichi"/>
    <n v="1"/>
    <n v="990"/>
    <s v="0.0"/>
    <n v="990"/>
    <s v=""/>
    <s v="Monchhichi TH"/>
    <x v="17"/>
    <s v="True Shop Central West Gate"/>
    <s v="BMA I - North West"/>
    <s v="BMA"/>
  </r>
  <r>
    <s v="RC-144-202608005"/>
    <s v="True Shop Maya Chiangmai"/>
    <s v="POS"/>
    <x v="15"/>
    <s v="0.0"/>
    <n v="0"/>
    <n v="925.23"/>
    <n v="64.77"/>
    <n v="990"/>
    <x v="59"/>
    <s v="สำเร็จ"/>
    <s v="True Shop Maya Chiangmai"/>
    <s v="ชำระครบ"/>
    <m/>
    <s v="KBANK"/>
    <n v="990"/>
    <s v="3/8/2026 19:03"/>
    <s v="9IPH173IMM474"/>
    <s v="iPhone 17 Pro Max Magsafe - Peanuts"/>
    <n v="1"/>
    <n v="990"/>
    <s v="0.0"/>
    <n v="990"/>
    <s v=""/>
    <s v="Sheep x Peanuts"/>
    <x v="44"/>
    <s v="True Shop Maya Chiangmai"/>
    <s v="UPC - Upper North"/>
    <s v="UPC I"/>
  </r>
  <r>
    <s v="RC-181-202608004"/>
    <s v="True Shop Central Northville"/>
    <s v="POS"/>
    <x v="15"/>
    <s v="0.0"/>
    <n v="0"/>
    <n v="831.78"/>
    <n v="58.22"/>
    <n v="890"/>
    <x v="30"/>
    <s v="สำเร็จ"/>
    <s v="True Shop Central Northville"/>
    <s v="ชำระครบ"/>
    <m/>
    <s v="KBANK"/>
    <n v="890"/>
    <s v="3/8/2026 18:53"/>
    <s v="9IPH172IMM434"/>
    <s v="iPhone 17 Pro Magsafe - Esther Bunny"/>
    <n v="1"/>
    <n v="990"/>
    <s v="100.0"/>
    <n v="890"/>
    <s v=""/>
    <s v="Esther Bunny x Sheep"/>
    <x v="25"/>
    <s v="True Shop Central Northville"/>
    <s v="BMA I - North West"/>
    <s v="BMA"/>
  </r>
  <r>
    <s v="RC-171-202608004"/>
    <s v="True Shop Lotus's Bangna-trad"/>
    <s v="POS"/>
    <x v="15"/>
    <s v="0.0"/>
    <n v="0"/>
    <n v="728.97"/>
    <n v="51.03"/>
    <n v="780"/>
    <x v="310"/>
    <s v="สำเร็จ"/>
    <s v="True Shop Lotus's Bangna-trad"/>
    <s v="ชำระครบ"/>
    <m/>
    <s v="SCB"/>
    <n v="780"/>
    <s v="3/8/2026 18:49"/>
    <s v="2IPH170SCM558"/>
    <s v="Sheep Canvas Clear Matte Blue - iPhone 17"/>
    <n v="1"/>
    <n v="690"/>
    <s v="78.41"/>
    <n v="611.59"/>
    <s v=""/>
    <s v="Sheep Clear"/>
    <x v="51"/>
    <s v="True Shop Lotus's Bangna-trad"/>
    <s v="BMA IV - South East"/>
    <s v="BMA"/>
  </r>
  <r>
    <s v="RC-171-202608004"/>
    <s v="True Shop Lotus's Bangna-trad"/>
    <s v="POS"/>
    <x v="15"/>
    <m/>
    <m/>
    <m/>
    <m/>
    <m/>
    <x v="310"/>
    <s v="สำเร็จ"/>
    <s v="True Shop Lotus's Bangna-trad"/>
    <s v="ชำระครบ"/>
    <m/>
    <s v=""/>
    <s v=""/>
    <s v=""/>
    <s v="2SCP170BCG013"/>
    <s v="Sheep Bullet Camera Glass Clear iPhone 17"/>
    <n v="1"/>
    <n v="190"/>
    <s v="21.59"/>
    <n v="168.41"/>
    <s v=""/>
    <s v="Screen Protector"/>
    <x v="51"/>
    <s v="True Shop Lotus's Bangna-trad"/>
    <s v="BMA IV - South East"/>
    <s v="BMA"/>
  </r>
  <r>
    <s v="RC-196-202608005"/>
    <s v="True Shop Central Plaza Suratthani (D)"/>
    <s v="POS"/>
    <x v="15"/>
    <s v="0.0"/>
    <n v="0"/>
    <n v="925.23"/>
    <n v="64.77"/>
    <n v="990"/>
    <x v="452"/>
    <s v="สำเร็จ"/>
    <s v="True Shop Central Plaza Suratthani (D)"/>
    <s v="ชำระครบ"/>
    <m/>
    <s v="KBANK"/>
    <n v="990"/>
    <s v="3/8/2026 18:44"/>
    <s v="4IPH172IMM524"/>
    <s v="Sheep Canvas 17 Pro - Pompompurin"/>
    <n v="1"/>
    <n v="990"/>
    <s v="0.0"/>
    <n v="990"/>
    <s v=""/>
    <s v="Sanrio x Sheep"/>
    <x v="65"/>
    <s v="True Shop Central Plaza Suratthani (D)"/>
    <s v="UPC - Upper South"/>
    <s v="UPC II"/>
  </r>
  <r>
    <s v="RC-208-202608007"/>
    <s v="True Shop Central Khonkaen"/>
    <s v="POS"/>
    <x v="15"/>
    <s v="0.0"/>
    <n v="0"/>
    <n v="831.78"/>
    <n v="58.22"/>
    <n v="890"/>
    <x v="399"/>
    <s v="สำเร็จ"/>
    <s v="True Shop Central Khonkaen"/>
    <s v="ชำระครบ"/>
    <m/>
    <s v="KBANK"/>
    <n v="890"/>
    <s v="3/8/2026 18:34"/>
    <s v="9IPH173IMM554"/>
    <s v="Sheep Canvas 17 Pro Max - Polcasan"/>
    <n v="1"/>
    <n v="990"/>
    <s v="100.0"/>
    <n v="890"/>
    <s v=""/>
    <s v="Polcasan"/>
    <x v="13"/>
    <s v="True Shop Central Khonkaen"/>
    <s v="UPC - Upper Northeast"/>
    <s v="UPC I"/>
  </r>
  <r>
    <s v="RC-152-202608004"/>
    <s v="True Shop Future Park Rangsit(H)"/>
    <s v="POS"/>
    <x v="15"/>
    <s v="0.0"/>
    <n v="0"/>
    <n v="551.4"/>
    <n v="38.6"/>
    <n v="590"/>
    <x v="635"/>
    <s v="สำเร็จ"/>
    <s v="True Shop Future Park Rangsit(H)"/>
    <s v="ชำระครบ"/>
    <m/>
    <s v="SCB"/>
    <n v="590"/>
    <s v="3/8/2026 18:29"/>
    <s v="2SSC506SCM013"/>
    <s v="Sheep Canvas Clear Case - S26 Ultra"/>
    <n v="1"/>
    <n v="690"/>
    <s v="100.0"/>
    <n v="590"/>
    <s v=""/>
    <s v="Sheep Clear"/>
    <x v="66"/>
    <s v="True Shop Future Park Rangsit(H)"/>
    <s v="BMA III - North East"/>
    <s v="BMA"/>
  </r>
  <r>
    <s v="RC-124-202608035"/>
    <s v="TRUE - Fashion Island"/>
    <s v="POS"/>
    <x v="15"/>
    <s v="0.0"/>
    <n v="0"/>
    <n v="925.23"/>
    <n v="64.77"/>
    <n v="990"/>
    <x v="8"/>
    <s v="สำเร็จ"/>
    <s v="True Shop Fashion Island"/>
    <s v="ชำระครบ"/>
    <m/>
    <s v="KBANK"/>
    <n v="990"/>
    <s v="3/8/2026 18:25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35"/>
    <s v="TRUE - Fashion Island"/>
    <s v="POS"/>
    <x v="15"/>
    <m/>
    <m/>
    <m/>
    <m/>
    <m/>
    <x v="8"/>
    <s v="สำเร็จ"/>
    <s v="True Shop Fashion Island"/>
    <s v="ชำระครบ"/>
    <m/>
    <s v=""/>
    <s v=""/>
    <s v=""/>
    <s v="4IPH143IMM524"/>
    <s v="Sheep Canvas 14 Pro Max - Pompompurin"/>
    <n v="1"/>
    <n v="990"/>
    <s v="0.0"/>
    <n v="990"/>
    <s v=""/>
    <s v="Sanrio x Sheep"/>
    <x v="6"/>
    <s v="True Shop Fashion Island"/>
    <s v="BMA III - North East"/>
    <s v="BMA"/>
  </r>
  <r>
    <s v="RC-84-202608001"/>
    <s v="True Move Shop Taweekit Complex Saraburi"/>
    <s v="POS"/>
    <x v="15"/>
    <s v="0.0"/>
    <n v="0"/>
    <n v="551.4"/>
    <n v="38.6"/>
    <n v="590"/>
    <x v="636"/>
    <s v="สำเร็จ"/>
    <s v="True Shop Taweekit Complex Saraburi"/>
    <s v="ชำระครบ"/>
    <m/>
    <s v="TTB"/>
    <n v="590"/>
    <s v="3/8/2026 18:22"/>
    <s v="2IPH172SCM013"/>
    <s v="Sheep Clear Magsafe - iPhone 17 Pro"/>
    <n v="1"/>
    <n v="690"/>
    <s v="100.0"/>
    <n v="590"/>
    <s v=""/>
    <s v="Sheep Clear"/>
    <x v="97"/>
    <s v="True Move Shop Taweekit Complex Saraburi"/>
    <s v="UPC - Central"/>
    <s v="UPC II"/>
  </r>
  <r>
    <s v="RC-125-202608033"/>
    <s v="TRUE - Central Rama 9"/>
    <s v="POS"/>
    <x v="15"/>
    <s v="0.0"/>
    <n v="0"/>
    <n v="925.23"/>
    <n v="64.77"/>
    <n v="990"/>
    <x v="17"/>
    <s v="สำเร็จ"/>
    <s v="True Shop Central Rama 9"/>
    <s v="ชำระครบ"/>
    <m/>
    <s v="KBANK"/>
    <n v="990"/>
    <s v="3/8/2026 18:15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33"/>
    <s v="TRUE - Central Rama 9"/>
    <s v="POS"/>
    <x v="15"/>
    <m/>
    <m/>
    <m/>
    <m/>
    <m/>
    <x v="17"/>
    <s v="สำเร็จ"/>
    <s v="True Shop Central Rama 9"/>
    <s v="ชำระครบ"/>
    <m/>
    <s v=""/>
    <s v=""/>
    <s v=""/>
    <s v="5IPH170IMM559"/>
    <s v="Sheep Canvas 17 - Toy Story 5"/>
    <n v="1"/>
    <n v="990"/>
    <s v="0.0"/>
    <n v="990"/>
    <s v=""/>
    <s v="Disney x Sheep"/>
    <x v="1"/>
    <s v="True Shop Central Rama 9"/>
    <s v="BMA V - Central"/>
    <s v="BMA"/>
  </r>
  <r>
    <s v="RC-164-202608010"/>
    <s v="True Shop Central East Ville"/>
    <s v="POS"/>
    <x v="15"/>
    <s v="0.0"/>
    <n v="0"/>
    <n v="831.78"/>
    <n v="58.22"/>
    <n v="890"/>
    <x v="489"/>
    <s v="สำเร็จ"/>
    <s v="True Shop Central Festival East Ville"/>
    <s v="ชำระครบ"/>
    <m/>
    <s v="SCB"/>
    <n v="890"/>
    <s v="3/8/2026 17:58"/>
    <s v="5IPH173IMM562"/>
    <s v="Sheep Canvas 17 Pro Max - Friends Forever"/>
    <n v="1"/>
    <n v="990"/>
    <s v="100.0"/>
    <n v="890"/>
    <s v=""/>
    <s v="Disney x Sheep"/>
    <x v="74"/>
    <s v="True Shop Central Festival East Ville"/>
    <s v="BMA V - Central"/>
    <s v="BMA"/>
  </r>
  <r>
    <s v="RC-124-202608034"/>
    <s v="TRUE - Fashion Island"/>
    <s v="POS"/>
    <x v="15"/>
    <s v="0.0"/>
    <n v="0"/>
    <n v="551.4"/>
    <n v="38.6"/>
    <n v="590"/>
    <x v="637"/>
    <s v="สำเร็จ"/>
    <s v="True Shop Fashion Island"/>
    <s v="ชำระครบ"/>
    <m/>
    <s v="KBANK"/>
    <n v="590"/>
    <s v="3/8/2026 17:51"/>
    <s v="2IPH173SCM020"/>
    <s v="Sheep Canvas Clear Purple - iPhone 17 Pro Max"/>
    <n v="1"/>
    <n v="690"/>
    <s v="100.0"/>
    <n v="590"/>
    <s v=""/>
    <s v="Sheep Clear"/>
    <x v="6"/>
    <s v="True Shop Fashion Island"/>
    <s v="BMA III - North East"/>
    <s v="BMA"/>
  </r>
  <r>
    <s v="RC-125-202608032"/>
    <s v="TRUE - Central Rama 9"/>
    <s v="POS"/>
    <x v="15"/>
    <s v="0.0"/>
    <n v="0"/>
    <n v="1100.05"/>
    <n v="77"/>
    <n v="1177.05"/>
    <x v="17"/>
    <s v="สำเร็จ"/>
    <s v="True Shop Central Rama 9"/>
    <s v="ชำระครบ"/>
    <m/>
    <s v="KBANK"/>
    <n v="1177.05"/>
    <s v="3/8/2026 17:44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32"/>
    <s v="TRUE - Central Rama 9"/>
    <s v="POS"/>
    <x v="15"/>
    <m/>
    <m/>
    <m/>
    <m/>
    <m/>
    <x v="17"/>
    <s v="สำเร็จ"/>
    <s v="True Shop Central Rama 9"/>
    <s v="ชำระครบ"/>
    <m/>
    <s v=""/>
    <s v=""/>
    <s v=""/>
    <s v="5IPH161IMM562"/>
    <s v="Sheep Canvas 16 Plus - Friends Forever"/>
    <n v="1"/>
    <n v="990"/>
    <s v="49.5"/>
    <n v="940.5"/>
    <s v=""/>
    <s v="Disney x Sheep"/>
    <x v="1"/>
    <s v="True Shop Central Rama 9"/>
    <s v="BMA V - Central"/>
    <s v="BMA"/>
  </r>
  <r>
    <s v="RC-125-202608032"/>
    <s v="TRUE - Central Rama 9"/>
    <s v="POS"/>
    <x v="15"/>
    <m/>
    <m/>
    <m/>
    <m/>
    <m/>
    <x v="17"/>
    <s v="สำเร็จ"/>
    <s v="True Shop Central Rama 9"/>
    <s v="ชำระครบ"/>
    <m/>
    <s v=""/>
    <s v=""/>
    <s v=""/>
    <s v="5FIG999DKC559"/>
    <s v="Sheep Blind Box (1/6) - Snapper Toy Story 5"/>
    <n v="1"/>
    <n v="249"/>
    <s v="12.45"/>
    <n v="236.55"/>
    <s v=""/>
    <s v="Disney x Sheep"/>
    <x v="1"/>
    <s v="True Shop Central Rama 9"/>
    <s v="BMA V - Central"/>
    <s v="BMA"/>
  </r>
  <r>
    <s v="RC-124-202608033"/>
    <s v="TRUE - Fashion Island"/>
    <s v="POS"/>
    <x v="15"/>
    <s v="0.0"/>
    <n v="0"/>
    <n v="1188.83"/>
    <n v="83.22"/>
    <n v="1272.05"/>
    <x v="8"/>
    <s v="สำเร็จ"/>
    <s v="True Shop Fashion Island"/>
    <s v="ชำระครบ"/>
    <m/>
    <s v="KBANK"/>
    <n v="1272.05"/>
    <s v="3/8/2026 17:32"/>
    <s v="4IPH153IMM520"/>
    <s v="Sheep Canvas 15 Pro Max - Hello Kitty"/>
    <n v="1"/>
    <n v="990"/>
    <s v="49.5"/>
    <n v="940.5"/>
    <s v=""/>
    <s v="Sanrio x Sheep"/>
    <x v="6"/>
    <s v="True Shop Fashion Island"/>
    <s v="BMA III - North East"/>
    <s v="BMA"/>
  </r>
  <r>
    <s v="RC-124-202608033"/>
    <s v="TRUE - Fashion Island"/>
    <s v="POS"/>
    <x v="15"/>
    <m/>
    <m/>
    <m/>
    <m/>
    <m/>
    <x v="8"/>
    <s v="สำเร็จ"/>
    <s v="True Shop Fashion Island"/>
    <s v="ชำระครบ"/>
    <m/>
    <s v=""/>
    <s v=""/>
    <s v=""/>
    <s v="4ACC999SGM521"/>
    <s v="Sheep Phone Grip - Hello Kitty Love"/>
    <n v="1"/>
    <n v="349"/>
    <s v="17.45"/>
    <n v="331.55"/>
    <s v=""/>
    <s v="Sanrio x Sheep"/>
    <x v="6"/>
    <s v="True Shop Fashion Island"/>
    <s v="BMA III - North East"/>
    <s v="BMA"/>
  </r>
  <r>
    <s v="RC-124-202608032"/>
    <s v="TRUE - Fashion Island"/>
    <s v="POS"/>
    <x v="15"/>
    <s v="0.0"/>
    <n v="0"/>
    <n v="831.78"/>
    <n v="58.22"/>
    <n v="890"/>
    <x v="8"/>
    <s v="สำเร็จ"/>
    <s v="True Shop Fashion Island"/>
    <s v="ชำระครบ"/>
    <m/>
    <s v="KBANK"/>
    <n v="890"/>
    <s v="3/8/2026 17:24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32"/>
    <s v="TRUE - Fashion Island"/>
    <s v="POS"/>
    <x v="15"/>
    <m/>
    <m/>
    <m/>
    <m/>
    <m/>
    <x v="8"/>
    <s v="สำเร็จ"/>
    <s v="True Shop Fashion Island"/>
    <s v="ชำระครบ"/>
    <m/>
    <s v=""/>
    <s v=""/>
    <s v=""/>
    <s v="9IPH170IMM434"/>
    <s v="iPhone 17 Magsafe - Esther Bunny"/>
    <n v="1"/>
    <n v="990"/>
    <s v="100.0"/>
    <n v="890"/>
    <s v=""/>
    <s v="Esther Bunny x Sheep"/>
    <x v="6"/>
    <s v="True Shop Fashion Island"/>
    <s v="BMA III - North East"/>
    <s v="BMA"/>
  </r>
  <r>
    <s v="RC-199-202608004"/>
    <s v="True Shop Central Nakorn Sithammarat (D)"/>
    <s v="POS"/>
    <x v="15"/>
    <s v="0.0"/>
    <n v="0"/>
    <n v="925.23"/>
    <n v="64.77"/>
    <n v="990"/>
    <x v="638"/>
    <s v="สำเร็จ"/>
    <s v="True Shop Central Nakorn Sithammarat (D)"/>
    <s v="ชำระครบ"/>
    <m/>
    <s v="BBL"/>
    <n v="990"/>
    <s v="3/8/2026 17:22"/>
    <s v="4IPH173IMM520"/>
    <s v="Sheep Canvas 17 Pro Max - Hello Kitty"/>
    <n v="1"/>
    <n v="990"/>
    <s v="0.0"/>
    <n v="990"/>
    <s v=""/>
    <s v="Sanrio x Sheep"/>
    <x v="58"/>
    <s v="True Shop Central Nakorn Sithammarat (D)"/>
    <s v="UPC - Lower South"/>
    <s v="UPC II"/>
  </r>
  <r>
    <s v="RC-171-202608003"/>
    <s v="True Shop Lotus's Bangna-trad"/>
    <s v="POS"/>
    <x v="15"/>
    <s v="0.0"/>
    <n v="0"/>
    <n v="1304.67"/>
    <n v="91.33"/>
    <n v="1396"/>
    <x v="480"/>
    <s v="สำเร็จ"/>
    <s v="True Shop Lotus's Bangna-trad"/>
    <s v="ชำระครบ"/>
    <m/>
    <s v="KBANK"/>
    <n v="1396"/>
    <s v="3/8/2026 17:13"/>
    <s v="5ACC999SGM563"/>
    <s v="Sheep Phone Grip - Rex Roar"/>
    <n v="1"/>
    <n v="349"/>
    <s v="0.0"/>
    <n v="349"/>
    <s v=""/>
    <s v="Disney x Sheep"/>
    <x v="51"/>
    <s v="True Shop Lotus's Bangna-trad"/>
    <s v="BMA IV - South East"/>
    <s v="BMA"/>
  </r>
  <r>
    <s v="RC-171-202608003"/>
    <s v="True Shop Lotus's Bangna-trad"/>
    <s v="POS"/>
    <x v="15"/>
    <m/>
    <m/>
    <m/>
    <m/>
    <m/>
    <x v="480"/>
    <s v="สำเร็จ"/>
    <s v="True Shop Lotus's Bangna-trad"/>
    <s v="ชำระครบ"/>
    <m/>
    <s v=""/>
    <s v=""/>
    <s v=""/>
    <s v="4ACC999SGM520"/>
    <s v="Sheep Phone Grip - Hello Kitty"/>
    <n v="1"/>
    <n v="349"/>
    <s v="0.0"/>
    <n v="349"/>
    <s v=""/>
    <s v="Sanrio x Sheep"/>
    <x v="51"/>
    <s v="True Shop Lotus's Bangna-trad"/>
    <s v="BMA IV - South East"/>
    <s v="BMA"/>
  </r>
  <r>
    <s v="RC-171-202608003"/>
    <s v="True Shop Lotus's Bangna-trad"/>
    <s v="POS"/>
    <x v="15"/>
    <m/>
    <m/>
    <m/>
    <m/>
    <m/>
    <x v="480"/>
    <s v="สำเร็จ"/>
    <s v="True Shop Lotus's Bangna-trad"/>
    <s v="ชำระครบ"/>
    <m/>
    <s v=""/>
    <s v=""/>
    <s v=""/>
    <s v="4PHC999CHR520"/>
    <s v="Sheep Phone Charm - Hello Kitty"/>
    <n v="1"/>
    <n v="349"/>
    <s v="0.0"/>
    <n v="349"/>
    <s v=""/>
    <s v="Sanrio x Sheep"/>
    <x v="51"/>
    <s v="True Shop Lotus's Bangna-trad"/>
    <s v="BMA IV - South East"/>
    <s v="BMA"/>
  </r>
  <r>
    <s v="RC-171-202608003"/>
    <s v="True Shop Lotus's Bangna-trad"/>
    <s v="POS"/>
    <x v="15"/>
    <m/>
    <m/>
    <m/>
    <m/>
    <m/>
    <x v="480"/>
    <s v="สำเร็จ"/>
    <s v="True Shop Lotus's Bangna-trad"/>
    <s v="ชำระครบ"/>
    <m/>
    <s v=""/>
    <s v=""/>
    <s v=""/>
    <s v="4PHC999CHR524"/>
    <s v="Sheep Phone Charm - Pompompurin"/>
    <n v="1"/>
    <n v="349"/>
    <s v="0.0"/>
    <n v="349"/>
    <s v=""/>
    <s v="Sanrio x Sheep"/>
    <x v="51"/>
    <s v="True Shop Lotus's Bangna-trad"/>
    <s v="BMA IV - South East"/>
    <s v="BMA"/>
  </r>
  <r>
    <s v="RC-80-202608003"/>
    <s v="True Shop Robinson Mukdahan"/>
    <s v="POS"/>
    <x v="15"/>
    <s v="0.0"/>
    <n v="0"/>
    <n v="925.23"/>
    <n v="64.77"/>
    <n v="990"/>
    <x v="12"/>
    <s v="สำเร็จ"/>
    <s v="True Shop Robinson Mukdahan"/>
    <s v="ชำระครบ"/>
    <m/>
    <s v="KBANK"/>
    <n v="990"/>
    <s v="3/8/2026 17:11"/>
    <s v="4IPH172IMM524"/>
    <s v="Sheep Canvas 17 Pro - Pompompurin"/>
    <n v="1"/>
    <n v="990"/>
    <s v="0.0"/>
    <n v="990"/>
    <s v=""/>
    <s v="Sanrio x Sheep"/>
    <x v="94"/>
    <s v="True Shop Robinson Mukdahan"/>
    <s v="UPC - Central Northeast"/>
    <s v="UPC I"/>
  </r>
  <r>
    <s v="RC-130-202608004"/>
    <s v="True Shop Central Festival Pattaya Beach"/>
    <s v="POS"/>
    <x v="15"/>
    <s v="0.0"/>
    <n v="0"/>
    <n v="831.78"/>
    <n v="58.22"/>
    <n v="890"/>
    <x v="552"/>
    <s v="สำเร็จ"/>
    <s v="True Shop Central Festival Pattaya Beach"/>
    <s v="ชำระครบ"/>
    <m/>
    <s v="KBANK"/>
    <n v="890"/>
    <s v="3/8/2026 17:11"/>
    <s v="9IPH173IMM515"/>
    <s v="iPhone 17 Pro Max Magsafe - Kawaii Monchhichi"/>
    <n v="1"/>
    <n v="990"/>
    <s v="100.0"/>
    <n v="890"/>
    <s v=""/>
    <s v="Monchhichi TH"/>
    <x v="30"/>
    <s v="True Shop Central Festival Pattaya Beach"/>
    <s v="UPC - East"/>
    <s v="UPC II"/>
  </r>
  <r>
    <s v="RC-135-202608004"/>
    <s v="True Shop Central Phitsanulok"/>
    <s v="POS"/>
    <x v="15"/>
    <s v="0.0"/>
    <n v="0"/>
    <n v="831.78"/>
    <n v="58.22"/>
    <n v="890"/>
    <x v="33"/>
    <s v="สำเร็จ"/>
    <s v="True Shop Central Phitsanulok"/>
    <s v="ชำระครบ"/>
    <m/>
    <s v="KBANK"/>
    <n v="890"/>
    <s v="3/8/2026 17:06"/>
    <s v="5IPH170IMM527"/>
    <s v="iPhone 17 Magsafe - Mickey and Friends"/>
    <n v="1"/>
    <n v="990"/>
    <s v="100.0"/>
    <n v="890"/>
    <s v=""/>
    <s v="Disney x Sheep"/>
    <x v="28"/>
    <s v="True Shop Central Phitsanulok"/>
    <s v="UPC - Lower North"/>
    <s v="UPC I"/>
  </r>
  <r>
    <s v="RC-207-202608005"/>
    <s v="True Shop Fashion Island (D)"/>
    <s v="POS"/>
    <x v="15"/>
    <s v="0.0"/>
    <n v="0"/>
    <n v="551.4"/>
    <n v="38.6"/>
    <n v="590"/>
    <x v="496"/>
    <s v="สำเร็จ"/>
    <s v="True Shop Fashion Island (D)"/>
    <s v="ชำระครบ"/>
    <m/>
    <s v="KBANK"/>
    <n v="590"/>
    <s v="3/8/2026 17:00"/>
    <s v="2IPH173SCM013"/>
    <s v="Sheep Clear Magsafe - iPhone 17 Pro Max"/>
    <n v="1"/>
    <n v="690"/>
    <s v="100.0"/>
    <n v="590"/>
    <s v=""/>
    <s v="Sheep Clear"/>
    <x v="67"/>
    <s v="True Shop Fashion Island (D)"/>
    <s v="BMA III - North East"/>
    <s v="BMA"/>
  </r>
  <r>
    <s v="RC-171-202608002"/>
    <s v="True Shop Lotus's Bangna-trad"/>
    <s v="POS"/>
    <x v="15"/>
    <s v="0.0"/>
    <n v="0"/>
    <n v="2312.15"/>
    <n v="161.85"/>
    <n v="2474"/>
    <x v="480"/>
    <s v="สำเร็จ"/>
    <s v="True Shop Lotus's Bangna-trad"/>
    <s v="ชำระครบ"/>
    <m/>
    <s v="KBANK"/>
    <n v="2474"/>
    <s v="3/8/2026 16:50"/>
    <s v="9IPH999SGM435"/>
    <s v="Griptok Magsafe - Ribbon Bunny"/>
    <n v="1"/>
    <n v="290"/>
    <s v="0.0"/>
    <n v="290"/>
    <s v=""/>
    <s v="Esther Bunny x Sheep"/>
    <x v="51"/>
    <s v="True Shop Lotus's Bangna-trad"/>
    <s v="BMA IV - South East"/>
    <s v="BMA"/>
  </r>
  <r>
    <s v="RC-171-202608002"/>
    <s v="True Shop Lotus's Bangna-trad"/>
    <s v="POS"/>
    <x v="15"/>
    <m/>
    <m/>
    <m/>
    <m/>
    <m/>
    <x v="480"/>
    <s v="สำเร็จ"/>
    <s v="True Shop Lotus's Bangna-trad"/>
    <s v="ชำระครบ"/>
    <m/>
    <s v=""/>
    <s v=""/>
    <s v=""/>
    <s v="9IPH999SGM436"/>
    <s v="Griptok Magsafe - Lavender Bunny"/>
    <n v="1"/>
    <n v="290"/>
    <s v="0.0"/>
    <n v="290"/>
    <s v=""/>
    <s v="Esther Bunny x Sheep"/>
    <x v="51"/>
    <s v="True Shop Lotus's Bangna-trad"/>
    <s v="BMA IV - South East"/>
    <s v="BMA"/>
  </r>
  <r>
    <s v="RC-171-202608002"/>
    <s v="True Shop Lotus's Bangna-trad"/>
    <s v="POS"/>
    <x v="15"/>
    <m/>
    <m/>
    <m/>
    <m/>
    <m/>
    <x v="480"/>
    <s v="สำเร็จ"/>
    <s v="True Shop Lotus's Bangna-trad"/>
    <s v="ชำระครบ"/>
    <m/>
    <s v=""/>
    <s v=""/>
    <s v=""/>
    <s v="5FIG999DKC559"/>
    <s v="Sheep Blind Box (1/6) - Snapper Toy Story 5"/>
    <n v="2"/>
    <n v="249"/>
    <s v="0.0"/>
    <n v="498"/>
    <s v=""/>
    <s v="Disney x Sheep"/>
    <x v="51"/>
    <s v="True Shop Lotus's Bangna-trad"/>
    <s v="BMA IV - South East"/>
    <s v="BMA"/>
  </r>
  <r>
    <s v="RC-171-202608002"/>
    <s v="True Shop Lotus's Bangna-trad"/>
    <s v="POS"/>
    <x v="15"/>
    <m/>
    <m/>
    <m/>
    <m/>
    <m/>
    <x v="480"/>
    <s v="สำเร็จ"/>
    <s v="True Shop Lotus's Bangna-trad"/>
    <s v="ชำระครบ"/>
    <m/>
    <s v=""/>
    <s v=""/>
    <s v=""/>
    <s v="5ACC999SGM560"/>
    <s v="Sheep Phone Grip - The Cowboy"/>
    <n v="1"/>
    <n v="349"/>
    <s v="0.0"/>
    <n v="349"/>
    <s v=""/>
    <s v="Disney x Sheep"/>
    <x v="51"/>
    <s v="True Shop Lotus's Bangna-trad"/>
    <s v="BMA IV - South East"/>
    <s v="BMA"/>
  </r>
  <r>
    <s v="RC-171-202608002"/>
    <s v="True Shop Lotus's Bangna-trad"/>
    <s v="POS"/>
    <x v="15"/>
    <m/>
    <m/>
    <m/>
    <m/>
    <m/>
    <x v="480"/>
    <s v="สำเร็จ"/>
    <s v="True Shop Lotus's Bangna-trad"/>
    <s v="ชำระครบ"/>
    <m/>
    <s v=""/>
    <s v=""/>
    <s v=""/>
    <s v="5PHC999CHR535"/>
    <s v="Phone Charm - Judy Hopps"/>
    <n v="1"/>
    <n v="349"/>
    <s v="0.0"/>
    <n v="349"/>
    <s v=""/>
    <s v="Disney x Sheep"/>
    <x v="51"/>
    <s v="True Shop Lotus's Bangna-trad"/>
    <s v="BMA IV - South East"/>
    <s v="BMA"/>
  </r>
  <r>
    <s v="RC-171-202608002"/>
    <s v="True Shop Lotus's Bangna-trad"/>
    <s v="POS"/>
    <x v="15"/>
    <m/>
    <m/>
    <m/>
    <m/>
    <m/>
    <x v="480"/>
    <s v="สำเร็จ"/>
    <s v="True Shop Lotus's Bangna-trad"/>
    <s v="ชำระครบ"/>
    <m/>
    <s v=""/>
    <s v=""/>
    <s v=""/>
    <s v="9PHC999CHR436"/>
    <s v="Phone Charm - Lavender Bunny"/>
    <n v="1"/>
    <n v="349"/>
    <s v="0.0"/>
    <n v="349"/>
    <s v=""/>
    <s v="Esther Bunny x Sheep"/>
    <x v="51"/>
    <s v="True Shop Lotus's Bangna-trad"/>
    <s v="BMA IV - South East"/>
    <s v="BMA"/>
  </r>
  <r>
    <s v="RC-171-202608002"/>
    <s v="True Shop Lotus's Bangna-trad"/>
    <s v="POS"/>
    <x v="15"/>
    <m/>
    <m/>
    <m/>
    <m/>
    <m/>
    <x v="480"/>
    <s v="สำเร็จ"/>
    <s v="True Shop Lotus's Bangna-trad"/>
    <s v="ชำระครบ"/>
    <m/>
    <s v=""/>
    <s v=""/>
    <s v=""/>
    <s v="9PHC999CHR434"/>
    <s v="Phone Charm - Esther Bunny"/>
    <n v="1"/>
    <n v="349"/>
    <s v="0.0"/>
    <n v="349"/>
    <s v=""/>
    <s v="Esther Bunny x Sheep"/>
    <x v="51"/>
    <s v="True Shop Lotus's Bangna-trad"/>
    <s v="BMA IV - South East"/>
    <s v="BMA"/>
  </r>
  <r>
    <s v="RC-163-202608004"/>
    <s v="True Shop Central Sriracha"/>
    <s v="POS"/>
    <x v="15"/>
    <s v="0.0"/>
    <n v="0"/>
    <n v="925.23"/>
    <n v="64.77"/>
    <n v="990"/>
    <x v="122"/>
    <s v="สำเร็จ"/>
    <s v="True Shop Central Sriracha"/>
    <s v="ชำระครบ"/>
    <m/>
    <s v="KBANK"/>
    <n v="990"/>
    <s v="3/8/2026 16:22"/>
    <s v="9IPH170IMM507"/>
    <s v="iPhone 17 Magsafe - Momorei Rico"/>
    <n v="1"/>
    <n v="990"/>
    <s v="0.0"/>
    <n v="990"/>
    <s v=""/>
    <s v="Momorei"/>
    <x v="68"/>
    <s v="True Shop Central Sriracha"/>
    <s v="UPC - East"/>
    <s v="UPC II"/>
  </r>
  <r>
    <s v="RC-156-202608008"/>
    <s v="True Shop The mall Bangkae"/>
    <s v="POS"/>
    <x v="15"/>
    <s v="0.0"/>
    <n v="0"/>
    <n v="831.78"/>
    <n v="58.22"/>
    <n v="890"/>
    <x v="379"/>
    <s v="สำเร็จ"/>
    <s v="True Shop The Mall Bangkae 2Fl."/>
    <s v="ชำระครบ"/>
    <m/>
    <s v="TTB"/>
    <n v="890"/>
    <s v="3/8/2026 16:21"/>
    <s v="9IPH173IMM475"/>
    <s v="iPhone 17 Pro Max Magsafe - Snoopy &amp; Friends"/>
    <n v="1"/>
    <n v="990"/>
    <s v="100.0"/>
    <n v="890"/>
    <s v=""/>
    <s v="Sheep x Peanuts"/>
    <x v="22"/>
    <s v="True Shop The Mall Bangkae 2Fl."/>
    <s v="BMA II - South West"/>
    <s v="BMA"/>
  </r>
  <r>
    <s v="RC-133-202608009"/>
    <s v="True Shop Central Chanthaburi"/>
    <s v="POS"/>
    <x v="15"/>
    <s v="0.0"/>
    <n v="0"/>
    <n v="1102.8"/>
    <n v="77.2"/>
    <n v="1180"/>
    <x v="290"/>
    <s v="สำเร็จ"/>
    <s v="True Shop Central Chanthaburi"/>
    <s v="ชำระครบ"/>
    <m/>
    <s v="KBANK"/>
    <n v="1180"/>
    <s v="3/8/2026 16:17"/>
    <s v="2SIP173SPC013"/>
    <s v="Sheep Screen Protector Clear - iPhone 17 Pro Max"/>
    <n v="1"/>
    <n v="490"/>
    <s v="0.0"/>
    <n v="490"/>
    <s v=""/>
    <s v="Screen Protector"/>
    <x v="2"/>
    <s v="True Shop Central Chanthaburi"/>
    <s v="UPC - East"/>
    <s v="UPC II"/>
  </r>
  <r>
    <s v="RC-133-202608009"/>
    <s v="True Shop Central Chanthaburi"/>
    <s v="POS"/>
    <x v="15"/>
    <m/>
    <m/>
    <m/>
    <m/>
    <m/>
    <x v="290"/>
    <s v="สำเร็จ"/>
    <s v="True Shop Central Chanthaburi"/>
    <s v="ชำระครบ"/>
    <m/>
    <s v=""/>
    <s v=""/>
    <s v=""/>
    <s v="2IPH173SCM013"/>
    <s v="Sheep Clear Magsafe - iPhone 17 Pro Max"/>
    <n v="1"/>
    <n v="690"/>
    <s v="0.0"/>
    <n v="690"/>
    <s v=""/>
    <s v="Sheep Clear"/>
    <x v="2"/>
    <s v="True Shop Central Chanthaburi"/>
    <s v="UPC - East"/>
    <s v="UPC II"/>
  </r>
  <r>
    <s v="RC-200-202608002"/>
    <s v="True Shop Central Plaza Ubon Ratchathani (D)"/>
    <s v="POS"/>
    <x v="15"/>
    <s v="0.0"/>
    <n v="0"/>
    <n v="644.86"/>
    <n v="45.14"/>
    <n v="690"/>
    <x v="41"/>
    <s v="สำเร็จ"/>
    <s v="True Shop Central Plaza Ubon Ratchathani (D)"/>
    <s v="ชำระครบ"/>
    <m/>
    <s v="KBANK"/>
    <n v="690"/>
    <s v="3/8/2026 16:07"/>
    <s v="2IPH173SCM013"/>
    <s v="Sheep Clear Magsafe - iPhone 17 Pro Max"/>
    <n v="1"/>
    <n v="690"/>
    <s v="0.0"/>
    <n v="690"/>
    <s v=""/>
    <s v="Sheep Clear"/>
    <x v="32"/>
    <s v="True Shop Central Plaza Ubon Ratchathani (D)"/>
    <s v="UPC - Central Northeast"/>
    <s v="UPC I"/>
  </r>
  <r>
    <s v="RC-124-202608031"/>
    <s v="TRUE - Fashion Island"/>
    <s v="POS"/>
    <x v="15"/>
    <s v="0.0"/>
    <n v="0"/>
    <n v="925.23"/>
    <n v="64.77"/>
    <n v="990"/>
    <x v="8"/>
    <s v="สำเร็จ"/>
    <s v="True Shop Fashion Island"/>
    <s v="ชำระครบ"/>
    <m/>
    <s v="KBANK"/>
    <n v="990"/>
    <s v="3/8/2026 16:00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31"/>
    <s v="TRUE - Fashion Island"/>
    <s v="POS"/>
    <x v="15"/>
    <m/>
    <m/>
    <m/>
    <m/>
    <m/>
    <x v="8"/>
    <s v="สำเร็จ"/>
    <s v="True Shop Fashion Island"/>
    <s v="ชำระครบ"/>
    <m/>
    <s v=""/>
    <s v=""/>
    <s v=""/>
    <s v="9IPH143IMM474"/>
    <s v="iPhone 14 Pro Max Magsafe - Peanuts"/>
    <n v="1"/>
    <n v="990"/>
    <s v="0.0"/>
    <n v="990"/>
    <s v=""/>
    <s v="Sheep x Peanuts"/>
    <x v="6"/>
    <s v="True Shop Fashion Island"/>
    <s v="BMA III - North East"/>
    <s v="BMA"/>
  </r>
  <r>
    <s v="RC-186-202608006"/>
    <s v="True Shop Future Park Rangsit (G Fl.) (D)"/>
    <s v="POS"/>
    <x v="15"/>
    <s v="0.0"/>
    <n v="0"/>
    <n v="925.23"/>
    <n v="64.77"/>
    <n v="990"/>
    <x v="12"/>
    <s v="สำเร็จ"/>
    <s v="True Shop Future Park Rangsit (G Fl.) (D)"/>
    <s v="ชำระครบ"/>
    <m/>
    <s v="TTB"/>
    <n v="990"/>
    <s v="3/8/2026 15:59"/>
    <s v="9SSC506IMM514"/>
    <s v="Sheep Canvas S26 Ultra - Monchhichi"/>
    <n v="1"/>
    <n v="990"/>
    <s v="0.0"/>
    <n v="990"/>
    <s v=""/>
    <s v="Monchhichi TH"/>
    <x v="50"/>
    <s v="True Shop Future Park Rangsit (G Fl.) (D)"/>
    <s v="BMA III - North East"/>
    <s v="BMA"/>
  </r>
  <r>
    <s v="RC-92-202608004"/>
    <s v="True Shop Lotus's Fang Chiangmai"/>
    <s v="POS"/>
    <x v="15"/>
    <s v="0.0"/>
    <n v="0"/>
    <n v="728.97"/>
    <n v="51.03"/>
    <n v="780"/>
    <x v="459"/>
    <s v="สำเร็จ"/>
    <s v="True Shop Lotus's Fang Chiangmai"/>
    <s v="ชำระครบ"/>
    <m/>
    <s v="KBANK"/>
    <n v="780"/>
    <s v="3/8/2026 15:44"/>
    <s v="2SCP172BCG013"/>
    <s v="Sheep Bullet Camera Glass Clear iPhone 17 Pro /17 Pro Max"/>
    <n v="1"/>
    <n v="290"/>
    <s v="0.0"/>
    <n v="290"/>
    <s v=""/>
    <s v="Screen Protector"/>
    <x v="49"/>
    <s v="True Shop Lotus's Fang Chiangmai"/>
    <s v="UPC - Upper North"/>
    <s v="UPC I"/>
  </r>
  <r>
    <s v="RC-92-202608004"/>
    <s v="True Shop Lotus's Fang Chiangmai"/>
    <s v="POS"/>
    <x v="15"/>
    <m/>
    <m/>
    <m/>
    <m/>
    <m/>
    <x v="459"/>
    <s v="สำเร็จ"/>
    <s v="True Shop Lotus's Fang Chiangmai"/>
    <s v="ชำระครบ"/>
    <m/>
    <s v=""/>
    <s v=""/>
    <s v=""/>
    <s v="2SIP173SPC013"/>
    <s v="Sheep Screen Protector Clear - iPhone 17 Pro Max"/>
    <n v="1"/>
    <n v="490"/>
    <s v="0.0"/>
    <n v="490"/>
    <s v=""/>
    <s v="Screen Protector"/>
    <x v="49"/>
    <s v="True Shop Lotus's Fang Chiangmai"/>
    <s v="UPC - Upper North"/>
    <s v="UPC I"/>
  </r>
  <r>
    <s v="RC-81-202608004"/>
    <s v="True Shop Imperial World Samrong"/>
    <s v="POS"/>
    <x v="15"/>
    <s v="0.00"/>
    <n v="0"/>
    <n v="551.4"/>
    <n v="38.6"/>
    <n v="590"/>
    <x v="639"/>
    <s v="สำเร็จ"/>
    <s v="True Shop Imperial World Samrong"/>
    <s v="ชำระครบ"/>
    <m/>
    <s v="KBANK"/>
    <n v="590"/>
    <s v="3/8/2026 15:38"/>
    <s v="2IPH173SCM004"/>
    <s v="Sheep Canvas Clear Blue - iPhone 17 Pro Max"/>
    <n v="1"/>
    <n v="690"/>
    <s v="100.00"/>
    <n v="590"/>
    <s v=""/>
    <s v="Sheep Clear"/>
    <x v="55"/>
    <s v="True Shop Imperial World Samrong"/>
    <s v="BMA IV - South East"/>
    <s v="BMA"/>
  </r>
  <r>
    <s v="RC-203-202608003"/>
    <s v="True Shop Central Chiangrai"/>
    <s v="POS"/>
    <x v="15"/>
    <s v="0.0"/>
    <n v="0"/>
    <n v="925.23"/>
    <n v="64.77"/>
    <n v="990"/>
    <x v="640"/>
    <s v="สำเร็จ"/>
    <s v="True Shop Central Chiangrai"/>
    <s v="ชำระครบ"/>
    <m/>
    <s v="KBANK"/>
    <n v="990"/>
    <s v="3/8/2026 15:37"/>
    <s v="5IPH173IMM504"/>
    <s v="iPhone 17 Pro Max Magsafe - Stitch Aloha"/>
    <n v="1"/>
    <n v="990"/>
    <s v="0.0"/>
    <n v="990"/>
    <s v=""/>
    <s v="Disney x Sheep"/>
    <x v="10"/>
    <s v="True Shop Central Chiangrai"/>
    <s v="UPC - Upper North"/>
    <s v="UPC I"/>
  </r>
  <r>
    <s v="RC-124-202608030"/>
    <s v="TRUE - Fashion Island"/>
    <s v="POS"/>
    <x v="15"/>
    <s v="0.0"/>
    <n v="0"/>
    <n v="925.23"/>
    <n v="64.77"/>
    <n v="990"/>
    <x v="8"/>
    <s v="สำเร็จ"/>
    <s v="True Shop Fashion Island"/>
    <s v="ชำระครบ"/>
    <m/>
    <s v="KBANK"/>
    <n v="990"/>
    <s v="3/8/2026 15:36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30"/>
    <s v="TRUE - Fashion Island"/>
    <s v="POS"/>
    <x v="15"/>
    <m/>
    <m/>
    <m/>
    <m/>
    <m/>
    <x v="8"/>
    <s v="สำเร็จ"/>
    <s v="True Shop Fashion Island"/>
    <s v="ชำระครบ"/>
    <m/>
    <s v=""/>
    <s v=""/>
    <s v=""/>
    <s v="5IPH173IMM533"/>
    <s v="iPhone 17 Pro Max Magsafe - Nick and Judy"/>
    <n v="1"/>
    <n v="990"/>
    <s v="0.0"/>
    <n v="990"/>
    <s v=""/>
    <s v="Disney x Sheep"/>
    <x v="6"/>
    <s v="True Shop Fashion Island"/>
    <s v="BMA III - North East"/>
    <s v="BMA"/>
  </r>
  <r>
    <s v="RC-141-202608005"/>
    <s v="True Shop The mall Bangkapi"/>
    <s v="POS"/>
    <x v="15"/>
    <s v="0.0"/>
    <n v="0"/>
    <n v="551.4"/>
    <n v="38.6"/>
    <n v="590"/>
    <x v="12"/>
    <s v="สำเร็จ"/>
    <s v="True Shop The Mall Bangkapi"/>
    <s v="ชำระครบ"/>
    <m/>
    <s v="KBANK"/>
    <n v="590"/>
    <s v="3/8/2026 15:33"/>
    <s v="2IPH172SCM556"/>
    <s v="Sheep Canvas Clear Matte Pink - iPhone 17 Pro"/>
    <n v="1"/>
    <n v="690"/>
    <s v="100.0"/>
    <n v="590"/>
    <s v=""/>
    <s v="Sheep Clear"/>
    <x v="4"/>
    <s v="True Shop The Mall Bangkapi"/>
    <s v="BMA IV - South East"/>
    <s v="BMA"/>
  </r>
  <r>
    <s v="RC-156-202608007"/>
    <s v="True Shop The mall Bangkae"/>
    <s v="POS"/>
    <x v="15"/>
    <s v="0.0"/>
    <n v="0"/>
    <n v="831.78"/>
    <n v="58.22"/>
    <n v="890"/>
    <x v="441"/>
    <s v="สำเร็จ"/>
    <s v="True Shop The Mall Bangkae 2Fl."/>
    <s v="ชำระครบ"/>
    <m/>
    <s v="KBANK"/>
    <n v="890"/>
    <s v="3/8/2026 15:32"/>
    <s v="4IPH172IMM520"/>
    <s v="Sheep Canvas 17 Pro - Hello Kitty"/>
    <n v="1"/>
    <n v="990"/>
    <s v="100.0"/>
    <n v="890"/>
    <s v=""/>
    <s v="Sanrio x Sheep"/>
    <x v="22"/>
    <s v="True Shop The Mall Bangkae 2Fl."/>
    <s v="BMA II - South West"/>
    <s v="BMA"/>
  </r>
  <r>
    <s v="RC-157-202608001"/>
    <s v="True Shop Central Airport Plaza Chiangmai"/>
    <s v="POS"/>
    <x v="15"/>
    <s v="0.0"/>
    <n v="0"/>
    <n v="551.4"/>
    <n v="38.6"/>
    <n v="590"/>
    <x v="311"/>
    <s v="สำเร็จ"/>
    <s v="True Shop Central Airport Plaza Chiangmai"/>
    <s v="ชำระครบ"/>
    <m/>
    <s v="KBANK"/>
    <n v="590"/>
    <s v="3/8/2026 15:21"/>
    <s v="2IPH171SCM013"/>
    <s v="Sheep Clear Magsafe - iPhone Air"/>
    <n v="1"/>
    <n v="690"/>
    <s v="100.0"/>
    <n v="590"/>
    <s v=""/>
    <s v="Sheep Clear"/>
    <x v="16"/>
    <s v="True Shop Central Airport Plaza Chiangmai"/>
    <s v="UPC - Upper North"/>
    <s v="UPC I"/>
  </r>
  <r>
    <s v="RC-125-202608031"/>
    <s v="TRUE - Central Rama 9"/>
    <s v="POS"/>
    <x v="15"/>
    <s v="0.0"/>
    <n v="0"/>
    <n v="551.4"/>
    <n v="38.6"/>
    <n v="590"/>
    <x v="174"/>
    <s v="สำเร็จ"/>
    <s v="True Shop Central Rama 9"/>
    <s v="ชำระครบ"/>
    <m/>
    <s v="KBANK"/>
    <n v="590"/>
    <s v="3/8/2026 15:11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31"/>
    <s v="TRUE - Central Rama 9"/>
    <s v="POS"/>
    <x v="15"/>
    <m/>
    <m/>
    <m/>
    <m/>
    <m/>
    <x v="174"/>
    <s v="สำเร็จ"/>
    <s v="True Shop Central Rama 9"/>
    <s v="ชำระครบ"/>
    <m/>
    <s v=""/>
    <s v=""/>
    <s v=""/>
    <s v="2IPH172SCM013"/>
    <s v="Sheep Clear Magsafe - iPhone 17 Pro"/>
    <n v="1"/>
    <n v="690"/>
    <s v="100.0"/>
    <n v="590"/>
    <s v=""/>
    <s v="Sheep Clear"/>
    <x v="1"/>
    <s v="True Shop Central Rama 9"/>
    <s v="BMA V - Central"/>
    <s v="BMA"/>
  </r>
  <r>
    <s v="RC-133-202608008"/>
    <s v="True Shop Central Chanthaburi"/>
    <s v="POS"/>
    <x v="15"/>
    <s v="0.0"/>
    <n v="0"/>
    <n v="925.23"/>
    <n v="64.77"/>
    <n v="990"/>
    <x v="290"/>
    <s v="สำเร็จ"/>
    <s v="True Shop Central Chanthaburi"/>
    <s v="ชำระครบ"/>
    <m/>
    <s v="KBANK"/>
    <n v="990"/>
    <s v="3/8/2026 14:54"/>
    <s v="9IPH172IMM435"/>
    <s v="iPhone 17 Pro Magsafe - Ribbon Bunny"/>
    <n v="1"/>
    <n v="990"/>
    <s v="0.0"/>
    <n v="990"/>
    <s v=""/>
    <s v="Esther Bunny x Sheep"/>
    <x v="2"/>
    <s v="True Shop Central Chanthaburi"/>
    <s v="UPC - East"/>
    <s v="UPC II"/>
  </r>
  <r>
    <s v="RC-164-202608009"/>
    <s v="True Shop Central East Ville"/>
    <s v="POS"/>
    <x v="15"/>
    <s v="0.0"/>
    <n v="0"/>
    <n v="457.94"/>
    <n v="32.06"/>
    <n v="490"/>
    <x v="641"/>
    <s v="สำเร็จ"/>
    <s v="True Shop Central Festival East Ville"/>
    <s v="ชำระครบ"/>
    <m/>
    <s v="KTC"/>
    <n v="490"/>
    <s v="3/8/2026 14:50"/>
    <s v="2SIP173SPC013"/>
    <s v="Sheep Screen Protector Clear - iPhone 17 Pro Max"/>
    <n v="1"/>
    <n v="490"/>
    <s v="0.0"/>
    <n v="490"/>
    <s v=""/>
    <s v="Screen Protector"/>
    <x v="74"/>
    <s v="True Shop Central Festival East Ville"/>
    <s v="BMA V - Central"/>
    <s v="BMA"/>
  </r>
  <r>
    <s v="RC-130-202608003"/>
    <s v="True Shop Central Festival Pattaya Beach"/>
    <s v="POS"/>
    <x v="15"/>
    <s v="0.0"/>
    <n v="0"/>
    <n v="831.78"/>
    <n v="58.22"/>
    <n v="890"/>
    <x v="223"/>
    <s v="สำเร็จ"/>
    <s v="True Shop Central Festival Pattaya Beach"/>
    <s v="ชำระครบ"/>
    <m/>
    <s v="KBANK"/>
    <n v="890"/>
    <s v="3/8/2026 14:34"/>
    <s v="5IPH173IMM532"/>
    <s v="iPhone 17 Pro Max Magsafe - Zootopia"/>
    <n v="1"/>
    <n v="990"/>
    <s v="100.0"/>
    <n v="890"/>
    <s v=""/>
    <s v="Disney x Sheep"/>
    <x v="30"/>
    <s v="True Shop Central Festival Pattaya Beach"/>
    <s v="UPC - East"/>
    <s v="UPC II"/>
  </r>
  <r>
    <s v="RC-144-202608004"/>
    <s v="True Shop Maya Chiangmai"/>
    <s v="POS"/>
    <x v="15"/>
    <s v="0.0"/>
    <n v="0"/>
    <n v="925.23"/>
    <n v="64.77"/>
    <n v="990"/>
    <x v="59"/>
    <s v="สำเร็จ"/>
    <s v="True Shop Maya Chiangmai"/>
    <s v="ชำระครบ"/>
    <m/>
    <s v="KBANK"/>
    <n v="990"/>
    <s v="3/8/2026 14:26"/>
    <s v="9IPH173IMM514"/>
    <s v="iPhone 17 Pro Max Magsafe - Monchhichi"/>
    <n v="1"/>
    <n v="990"/>
    <s v="0.0"/>
    <n v="990"/>
    <s v=""/>
    <s v="Monchhichi TH"/>
    <x v="44"/>
    <s v="True Shop Maya Chiangmai"/>
    <s v="UPC - Upper North"/>
    <s v="UPC I"/>
  </r>
  <r>
    <s v="RC-72-202608001"/>
    <s v="True Shop Robinson Chaiyaphum"/>
    <s v="POS"/>
    <x v="15"/>
    <s v="0.0"/>
    <n v="0"/>
    <n v="831.78"/>
    <n v="58.22"/>
    <n v="890"/>
    <x v="12"/>
    <s v="สำเร็จ"/>
    <s v="True Shop Robinson Chaiyaphum"/>
    <s v="ชำระครบ"/>
    <m/>
    <s v="KBANK"/>
    <n v="890"/>
    <s v="3/8/2026 14:02"/>
    <s v="9IPH170IMM476"/>
    <s v="iPhone 17 Magsafe - Baseball"/>
    <n v="1"/>
    <n v="990"/>
    <s v="100.0"/>
    <n v="890"/>
    <s v=""/>
    <s v="Sheep x Peanuts"/>
    <x v="48"/>
    <s v="True Shop Robinson Chaiyaphum"/>
    <s v="UPC - Lower Northeast"/>
    <s v="UPC I"/>
  </r>
  <r>
    <s v="RC-67-202608001"/>
    <s v="True Shop Central Festival Samui Suratthani"/>
    <s v="POS"/>
    <x v="15"/>
    <s v="0.0"/>
    <n v="0"/>
    <n v="644.86"/>
    <n v="45.14"/>
    <n v="690"/>
    <x v="473"/>
    <s v="สำเร็จ"/>
    <s v="True Shop Central Festival Samui Suratthani"/>
    <s v="ชำระครบ"/>
    <m/>
    <s v="TTB"/>
    <n v="690"/>
    <s v="3/8/2026 14:02"/>
    <s v="2SSC506SCM001"/>
    <s v="Sheep Canvas Clear Black - S26 Ultra"/>
    <n v="1"/>
    <n v="690"/>
    <s v="0.0"/>
    <n v="690"/>
    <s v=""/>
    <s v="Sheep Clear"/>
    <x v="86"/>
    <s v="True Shop Central Festival Samui Suratthani"/>
    <s v="UPC - Upper South"/>
    <s v="UPC II"/>
  </r>
  <r>
    <s v="RC-124-202608029"/>
    <s v="TRUE - Fashion Island"/>
    <s v="POS"/>
    <x v="15"/>
    <s v="0.0"/>
    <n v="0"/>
    <n v="925.23"/>
    <n v="64.77"/>
    <n v="990"/>
    <x v="8"/>
    <s v="สำเร็จ"/>
    <s v="True Shop Fashion Island"/>
    <s v="ชำระครบ"/>
    <m/>
    <s v="KBANK"/>
    <n v="990"/>
    <s v="3/8/2026 13:51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29"/>
    <s v="TRUE - Fashion Island"/>
    <s v="POS"/>
    <x v="15"/>
    <m/>
    <m/>
    <m/>
    <m/>
    <m/>
    <x v="8"/>
    <s v="สำเร็จ"/>
    <s v="True Shop Fashion Island"/>
    <s v="ชำระครบ"/>
    <m/>
    <s v=""/>
    <s v=""/>
    <s v=""/>
    <s v="5IPH173IMM526"/>
    <s v="iPhone 17 Pro Max Magsafe - Mickey Mouse"/>
    <n v="1"/>
    <n v="990"/>
    <s v="0.0"/>
    <n v="990"/>
    <s v=""/>
    <s v="Disney x Sheep"/>
    <x v="6"/>
    <s v="True Shop Fashion Island"/>
    <s v="BMA III - North East"/>
    <s v="BMA"/>
  </r>
  <r>
    <s v="RC-196-202608004"/>
    <s v="True Shop Central Plaza Suratthani (D)"/>
    <s v="POS"/>
    <x v="15"/>
    <s v="0.0"/>
    <n v="0"/>
    <n v="831.78"/>
    <n v="58.22"/>
    <n v="890"/>
    <x v="12"/>
    <s v="สำเร็จ"/>
    <s v="True Shop Central Plaza Suratthani (D)"/>
    <s v="ชำระครบ"/>
    <m/>
    <s v="TTB"/>
    <n v="890"/>
    <s v="3/8/2026 13:46"/>
    <s v="4IPH173IMM520"/>
    <s v="Sheep Canvas 17 Pro Max - Hello Kitty"/>
    <n v="1"/>
    <n v="990"/>
    <s v="100.0"/>
    <n v="890"/>
    <s v=""/>
    <s v="Sanrio x Sheep"/>
    <x v="65"/>
    <s v="True Shop Central Plaza Suratthani (D)"/>
    <s v="UPC - Upper South"/>
    <s v="UPC II"/>
  </r>
  <r>
    <s v="RC-142-202608003"/>
    <s v="True Shop Central Pinklao 3Fl."/>
    <s v="POS"/>
    <x v="15"/>
    <s v="0.0"/>
    <n v="0"/>
    <n v="326.17"/>
    <n v="22.83"/>
    <n v="349"/>
    <x v="642"/>
    <s v="สำเร็จ"/>
    <s v="True Shop Central Pinklao 3Fl."/>
    <s v="ชำระครบ"/>
    <m/>
    <s v="KBANK"/>
    <n v="349"/>
    <s v="3/8/2026 13:46"/>
    <s v="5ACC999SGM529"/>
    <s v="Griptok Magsafe - Mickey Steamboat"/>
    <n v="1"/>
    <n v="349"/>
    <s v="0.0"/>
    <n v="349"/>
    <s v=""/>
    <s v="Disney x Sheep"/>
    <x v="0"/>
    <s v="True Shop Central Pinklao 3Fl."/>
    <s v="BMA II - South West"/>
    <s v="BMA"/>
  </r>
  <r>
    <s v="RC-180-202608004"/>
    <s v="True Shop Future Park Rangsit Fl.2"/>
    <s v="POS"/>
    <x v="15"/>
    <s v="0.0"/>
    <n v="0"/>
    <n v="551.4"/>
    <n v="38.6"/>
    <n v="590"/>
    <x v="12"/>
    <s v="สำเร็จ"/>
    <s v="True Shop Future Park Rangsit Fl.2"/>
    <s v="ชำระครบ"/>
    <m/>
    <s v="KBANK"/>
    <n v="590"/>
    <s v="3/8/2026 13:37"/>
    <s v="9ARP605APC507"/>
    <s v="Case Airpods 4 - Momorei Rico"/>
    <n v="1"/>
    <n v="590"/>
    <s v="0.0"/>
    <n v="590"/>
    <s v=""/>
    <s v="Momorei"/>
    <x v="8"/>
    <s v="True Shop  Future Park Rangsit Fl.2"/>
    <s v="BMA III - North East"/>
    <s v="BMA"/>
  </r>
  <r>
    <s v="RC-80-202608002"/>
    <s v="True Shop Robinson Mukdahan"/>
    <s v="POS"/>
    <x v="15"/>
    <s v="0.0"/>
    <n v="0"/>
    <n v="644.86"/>
    <n v="45.14"/>
    <n v="690"/>
    <x v="12"/>
    <s v="สำเร็จ"/>
    <s v="True Shop Robinson Mukdahan"/>
    <s v="ชำระครบ"/>
    <m/>
    <s v="อื่นๆ"/>
    <n v="690"/>
    <s v="3/8/2026 13:16"/>
    <s v="2IPH172SCM013"/>
    <s v="Sheep Clear Magsafe - iPhone 17 Pro"/>
    <n v="1"/>
    <n v="690"/>
    <s v="0.0"/>
    <n v="690"/>
    <s v=""/>
    <s v="Sheep Clear"/>
    <x v="94"/>
    <s v="True Shop Robinson Mukdahan"/>
    <s v="UPC - Central Northeast"/>
    <s v="UPC I"/>
  </r>
  <r>
    <s v="RC-25-202608003"/>
    <s v="True Shop Central Plaza Rayong"/>
    <s v="POS"/>
    <x v="15"/>
    <s v="0.0"/>
    <n v="0"/>
    <n v="551.4"/>
    <n v="38.6"/>
    <n v="590"/>
    <x v="91"/>
    <s v="สำเร็จ"/>
    <s v="True Shop Central Plaza Rayong"/>
    <s v="ชำระครบ"/>
    <m/>
    <s v="KBANK"/>
    <n v="590"/>
    <s v="3/8/2026 13:10"/>
    <s v="2IPH173SCM013"/>
    <s v="Sheep Clear Magsafe - iPhone 17 Pro Max"/>
    <n v="1"/>
    <n v="690"/>
    <s v="100.0"/>
    <n v="590"/>
    <s v=""/>
    <s v="Sheep Clear"/>
    <x v="20"/>
    <s v="True Shop Central Plaza Rayong"/>
    <s v="UPC - East"/>
    <s v="UPC II"/>
  </r>
  <r>
    <s v="RC-133-202608007"/>
    <s v="True Shop Central Chanthaburi"/>
    <s v="POS"/>
    <x v="15"/>
    <s v="0.0"/>
    <n v="0"/>
    <n v="644.86"/>
    <n v="45.14"/>
    <n v="690"/>
    <x v="290"/>
    <s v="สำเร็จ"/>
    <s v="True Shop Central Chanthaburi"/>
    <s v="ชำระครบ"/>
    <m/>
    <s v="KBANK"/>
    <n v="690"/>
    <s v="3/8/2026 13:08"/>
    <s v="2IPH173SCM004"/>
    <s v="Sheep Canvas Clear Blue - iPhone 17 Pro Max"/>
    <n v="1"/>
    <n v="690"/>
    <s v="0.0"/>
    <n v="690"/>
    <s v=""/>
    <s v="Sheep Clear"/>
    <x v="2"/>
    <s v="True Shop Central Chanthaburi"/>
    <s v="UPC - East"/>
    <s v="UPC II"/>
  </r>
  <r>
    <s v="RC-196-202608003"/>
    <s v="True Shop Central Plaza Suratthani (D)"/>
    <s v="POS"/>
    <x v="15"/>
    <s v="0.0"/>
    <n v="0"/>
    <n v="831.78"/>
    <n v="58.22"/>
    <n v="890"/>
    <x v="526"/>
    <s v="สำเร็จ"/>
    <s v="True Shop Central Plaza Suratthani (D)"/>
    <s v="ชำระครบ"/>
    <m/>
    <s v="KBANK"/>
    <n v="890"/>
    <s v="3/8/2026 12:59"/>
    <s v="9IPH173IMM514"/>
    <s v="iPhone 17 Pro Max Magsafe - Monchhichi"/>
    <n v="1"/>
    <n v="990"/>
    <s v="100.0"/>
    <n v="890"/>
    <s v=""/>
    <s v="Monchhichi TH"/>
    <x v="65"/>
    <s v="True Shop Central Plaza Suratthani (D)"/>
    <s v="UPC - Upper South"/>
    <s v="UPC II"/>
  </r>
  <r>
    <s v="RC-164-202608008"/>
    <s v="True Shop Central East Ville"/>
    <s v="POS"/>
    <x v="15"/>
    <s v="0.0"/>
    <n v="0"/>
    <n v="831.78"/>
    <n v="58.22"/>
    <n v="890"/>
    <x v="559"/>
    <s v="สำเร็จ"/>
    <s v="True Shop Central Festival East Ville"/>
    <s v="ชำระครบ"/>
    <m/>
    <s v="KBANK"/>
    <n v="890"/>
    <s v="3/8/2026 12:59"/>
    <s v="9IPH173IMM515"/>
    <s v="iPhone 17 Pro Max Magsafe - Kawaii Monchhichi"/>
    <n v="1"/>
    <n v="990"/>
    <s v="100.0"/>
    <n v="890"/>
    <s v=""/>
    <s v="Monchhichi TH"/>
    <x v="74"/>
    <s v="True Shop Central Festival East Ville"/>
    <s v="BMA V - Central"/>
    <s v="BMA"/>
  </r>
  <r>
    <s v="RC-187-202608002"/>
    <s v="True Shop Mega Bangna (D)"/>
    <s v="POS"/>
    <x v="15"/>
    <s v="0.0"/>
    <n v="0"/>
    <n v="1280.3699999999999"/>
    <n v="89.63"/>
    <n v="1370"/>
    <x v="235"/>
    <s v="สำเร็จ"/>
    <s v="True Shop Mega Bangna (D)"/>
    <s v="ชำระครบ"/>
    <m/>
    <s v="KBANK"/>
    <n v="1370"/>
    <s v="3/8/2026 12:57"/>
    <s v="2IPH173SCM013"/>
    <s v="Sheep Clear Magsafe - iPhone 17 Pro Max"/>
    <n v="1"/>
    <n v="690"/>
    <s v="46.94"/>
    <n v="643.05999999999995"/>
    <s v=""/>
    <s v="Sheep Clear"/>
    <x v="69"/>
    <s v="True Shop Mega Bangna (D)"/>
    <s v="BMA IV - South East"/>
    <s v="BMA"/>
  </r>
  <r>
    <s v="RC-187-202608002"/>
    <s v="True Shop Mega Bangna (D)"/>
    <s v="POS"/>
    <x v="15"/>
    <m/>
    <m/>
    <m/>
    <m/>
    <m/>
    <x v="235"/>
    <s v="สำเร็จ"/>
    <s v="True Shop Mega Bangna (D)"/>
    <s v="ชำระครบ"/>
    <m/>
    <s v=""/>
    <s v=""/>
    <s v=""/>
    <s v="2SCP172BCG013"/>
    <s v="Sheep Bullet Camera Glass Clear iPhone 17 Pro /17 Pro Max"/>
    <n v="1"/>
    <n v="290"/>
    <s v="19.73"/>
    <n v="270.27"/>
    <s v=""/>
    <s v="Screen Protector"/>
    <x v="69"/>
    <s v="True Shop Mega Bangna (D)"/>
    <s v="BMA IV - South East"/>
    <s v="BMA"/>
  </r>
  <r>
    <s v="RC-187-202608002"/>
    <s v="True Shop Mega Bangna (D)"/>
    <s v="POS"/>
    <x v="15"/>
    <m/>
    <m/>
    <m/>
    <m/>
    <m/>
    <x v="235"/>
    <s v="สำเร็จ"/>
    <s v="True Shop Mega Bangna (D)"/>
    <s v="ชำระครบ"/>
    <m/>
    <s v=""/>
    <s v=""/>
    <s v=""/>
    <s v="2SIP173SPC013"/>
    <s v="Sheep Screen Protector Clear - iPhone 17 Pro Max"/>
    <n v="1"/>
    <n v="490"/>
    <s v="33.33"/>
    <n v="456.67"/>
    <s v=""/>
    <s v="Screen Protector"/>
    <x v="69"/>
    <s v="True Shop Mega Bangna (D)"/>
    <s v="BMA IV - South East"/>
    <s v="BMA"/>
  </r>
  <r>
    <s v="RC-129-202608007"/>
    <s v="True Shop Central Ladprao"/>
    <s v="POS"/>
    <x v="15"/>
    <s v="0.0"/>
    <n v="0"/>
    <n v="831.78"/>
    <n v="58.22"/>
    <n v="890"/>
    <x v="643"/>
    <s v="สำเร็จ"/>
    <s v="True Shop Central Ladprao"/>
    <s v="ชำระครบ"/>
    <m/>
    <s v="KBANK"/>
    <n v="890"/>
    <s v="3/8/2026 12:46"/>
    <s v="5IPH170IMM533"/>
    <s v="iPhone 17 Magsafe - Nick and Judy"/>
    <n v="1"/>
    <n v="990"/>
    <s v="100.0"/>
    <n v="890"/>
    <s v=""/>
    <s v="Disney x Sheep"/>
    <x v="82"/>
    <s v="True Shop Central Ladprao"/>
    <s v="BMA I - North West"/>
    <s v="BMA"/>
  </r>
  <r>
    <s v="RC-129-202608006"/>
    <s v="True Shop Central Ladprao"/>
    <s v="POS"/>
    <x v="15"/>
    <s v="0.0"/>
    <n v="0"/>
    <n v="551.4"/>
    <n v="38.6"/>
    <n v="590"/>
    <x v="643"/>
    <s v="สำเร็จ"/>
    <s v="True Shop Central Ladprao"/>
    <s v="ชำระครบ"/>
    <m/>
    <s v="KBANK"/>
    <n v="590"/>
    <s v="3/8/2026 12:46"/>
    <s v="2IPH171SCM013"/>
    <s v="Sheep Clear Magsafe - iPhone Air"/>
    <n v="1"/>
    <n v="690"/>
    <s v="100.0"/>
    <n v="590"/>
    <s v=""/>
    <s v="Sheep Clear"/>
    <x v="82"/>
    <s v="True Shop Central Ladprao"/>
    <s v="BMA I - North West"/>
    <s v="BMA"/>
  </r>
  <r>
    <s v="RC-136-202608005"/>
    <s v="True Shop Seacon Square 2"/>
    <s v="POS"/>
    <x v="15"/>
    <s v="0.0"/>
    <n v="0"/>
    <n v="644.86"/>
    <n v="45.14"/>
    <n v="690"/>
    <x v="644"/>
    <s v="สำเร็จ"/>
    <s v="True Shop Seacon Square 2"/>
    <s v="ชำระครบ"/>
    <m/>
    <s v="TTB"/>
    <n v="690"/>
    <s v="3/8/2026 13:04"/>
    <s v="2SIP173SGP013"/>
    <s v="Sheep Screen Protector Privacy Glass - iPhone 17 Pro Max"/>
    <n v="1"/>
    <n v="690"/>
    <s v="0.0"/>
    <n v="690"/>
    <s v=""/>
    <s v="Screen Protector"/>
    <x v="21"/>
    <s v="True Shop Seacon Square 2"/>
    <s v="BMA IV - South East"/>
    <s v="BMA"/>
  </r>
  <r>
    <s v="RC-132-202608003"/>
    <s v="True Shop The Mall Thapra"/>
    <s v="POS"/>
    <x v="15"/>
    <s v="0.0"/>
    <n v="0"/>
    <n v="925.23"/>
    <n v="64.77"/>
    <n v="990"/>
    <x v="60"/>
    <s v="สำเร็จ"/>
    <s v="True Shop The Mall Thapra"/>
    <s v="ชำระครบ"/>
    <m/>
    <s v="TTB"/>
    <n v="990"/>
    <s v="3/8/2026 12:37"/>
    <s v="4IPH173IMM520"/>
    <s v="Sheep Canvas 17 Pro Max - Hello Kitty"/>
    <n v="1"/>
    <n v="990"/>
    <s v="0.0"/>
    <n v="990"/>
    <s v=""/>
    <s v="Sanrio x Sheep"/>
    <x v="45"/>
    <s v="True Shop The Mall Thapra"/>
    <s v="BMA II - South West"/>
    <s v="BMA"/>
  </r>
  <r>
    <s v="RC-186-202608005"/>
    <s v="True Shop Future Park Rangsit (G Fl.) (D)"/>
    <s v="POS"/>
    <x v="15"/>
    <s v="0.0"/>
    <n v="0"/>
    <n v="271.02999999999997"/>
    <n v="18.97"/>
    <n v="290"/>
    <x v="12"/>
    <s v="สำเร็จ"/>
    <s v="True Shop Future Park Rangsit (G Fl.) (D)"/>
    <s v="ชำระครบ"/>
    <m/>
    <s v="TTB"/>
    <n v="290"/>
    <s v="3/8/2026 12:31"/>
    <s v="2SCP172BCG013"/>
    <s v="Sheep Bullet Camera Glass Clear iPhone 17 Pro /17 Pro Max"/>
    <n v="1"/>
    <n v="290"/>
    <s v="0.0"/>
    <n v="290"/>
    <s v=""/>
    <s v="Screen Protector"/>
    <x v="50"/>
    <s v="True Shop Future Park Rangsit (G Fl.) (D)"/>
    <s v="BMA III - North East"/>
    <s v="BMA"/>
  </r>
  <r>
    <s v="RC-132-202608002"/>
    <s v="True Shop The Mall Thapra"/>
    <s v="POS"/>
    <x v="15"/>
    <s v="0.0"/>
    <n v="0"/>
    <n v="925.23"/>
    <n v="64.77"/>
    <n v="990"/>
    <x v="60"/>
    <s v="สำเร็จ"/>
    <s v="True Shop The Mall Thapra"/>
    <s v="ชำระครบ"/>
    <m/>
    <s v="TTB"/>
    <n v="990"/>
    <s v="3/8/2026 12:26"/>
    <s v="5IPH173IMM533"/>
    <s v="iPhone 17 Pro Max Magsafe - Nick and Judy"/>
    <n v="1"/>
    <n v="990"/>
    <s v="0.0"/>
    <n v="990"/>
    <s v=""/>
    <s v="Disney x Sheep"/>
    <x v="45"/>
    <s v="True Shop The Mall Thapra"/>
    <s v="BMA II - South West"/>
    <s v="BMA"/>
  </r>
  <r>
    <s v="RC-125-202608030"/>
    <s v="TRUE - Central Rama 9"/>
    <s v="POS"/>
    <x v="15"/>
    <s v="0.0"/>
    <n v="0"/>
    <n v="1757.94"/>
    <n v="123.06"/>
    <n v="1881"/>
    <x v="17"/>
    <s v="สำเร็จ"/>
    <s v="True Shop Central Rama 9"/>
    <s v="ชำระครบ"/>
    <m/>
    <s v="KBANK"/>
    <n v="1881"/>
    <s v="3/8/2026 12:24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30"/>
    <s v="TRUE - Central Rama 9"/>
    <s v="POS"/>
    <x v="15"/>
    <m/>
    <m/>
    <m/>
    <m/>
    <m/>
    <x v="17"/>
    <s v="สำเร็จ"/>
    <s v="True Shop Central Rama 9"/>
    <s v="ชำระครบ"/>
    <m/>
    <s v=""/>
    <s v=""/>
    <s v=""/>
    <s v="5IPH153IMM561"/>
    <s v="Sheep Canvas 15 Pro Max - The Ranger"/>
    <n v="1"/>
    <n v="990"/>
    <s v="49.5"/>
    <n v="940.5"/>
    <s v=""/>
    <s v="Disney x Sheep"/>
    <x v="1"/>
    <s v="True Shop Central Rama 9"/>
    <s v="BMA V - Central"/>
    <s v="BMA"/>
  </r>
  <r>
    <s v="RC-125-202608030"/>
    <s v="TRUE - Central Rama 9"/>
    <s v="POS"/>
    <x v="15"/>
    <m/>
    <m/>
    <m/>
    <m/>
    <m/>
    <x v="17"/>
    <s v="สำเร็จ"/>
    <s v="True Shop Central Rama 9"/>
    <s v="ชำระครบ"/>
    <m/>
    <s v=""/>
    <s v=""/>
    <s v=""/>
    <s v="5IPH163IMM561"/>
    <s v="Sheep Canvas 16 Pro Max - The Ranger"/>
    <n v="1"/>
    <n v="990"/>
    <s v="49.5"/>
    <n v="940.5"/>
    <s v=""/>
    <s v="Disney x Sheep"/>
    <x v="1"/>
    <s v="True Shop Central Rama 9"/>
    <s v="BMA V - Central"/>
    <s v="BMA"/>
  </r>
  <r>
    <s v="RC-71-202608004"/>
    <s v="True Shop Robinson Roi-Et"/>
    <s v="POS"/>
    <x v="15"/>
    <s v="0.0"/>
    <n v="0"/>
    <n v="925.23"/>
    <n v="64.77"/>
    <n v="990"/>
    <x v="12"/>
    <s v="สำเร็จ"/>
    <s v="True Shop Robinson Roi-Et"/>
    <s v="ชำระครบ"/>
    <m/>
    <s v="Cash"/>
    <n v="990"/>
    <s v="3/8/2026 12:23"/>
    <s v="4IPH173IMM516"/>
    <s v="Sheep Canvas 17 Pro Max - Cinnamoroll"/>
    <n v="1"/>
    <n v="990"/>
    <s v="0.0"/>
    <n v="990"/>
    <s v=""/>
    <s v="Sanrio x Sheep"/>
    <x v="43"/>
    <s v="True Shop Robinson Roi-Et"/>
    <s v="UPC - Central Northeast"/>
    <s v="UPC I"/>
  </r>
  <r>
    <s v="RC-92-202608003"/>
    <s v="True Shop Lotus's Fang Chiangmai"/>
    <s v="POS"/>
    <x v="15"/>
    <s v="0.0"/>
    <n v="0"/>
    <n v="635.51"/>
    <n v="44.49"/>
    <n v="680"/>
    <x v="117"/>
    <s v="สำเร็จ"/>
    <s v="True Shop Lotus's Fang Chiangmai"/>
    <s v="ชำระครบ"/>
    <m/>
    <s v="KBANK"/>
    <n v="680"/>
    <s v="3/8/2026 12:21"/>
    <s v="2SCP170BCG013"/>
    <s v="Sheep Bullet Camera Glass Clear iPhone 17"/>
    <n v="1"/>
    <n v="190"/>
    <s v="0.0"/>
    <n v="190"/>
    <s v=""/>
    <s v="Screen Protector"/>
    <x v="49"/>
    <s v="True Shop Lotus's Fang Chiangmai"/>
    <s v="UPC - Upper North"/>
    <s v="UPC I"/>
  </r>
  <r>
    <s v="RC-92-202608003"/>
    <s v="True Shop Lotus's Fang Chiangmai"/>
    <s v="POS"/>
    <x v="15"/>
    <m/>
    <m/>
    <m/>
    <m/>
    <m/>
    <x v="117"/>
    <s v="สำเร็จ"/>
    <s v="True Shop Lotus's Fang Chiangmai"/>
    <s v="ชำระครบ"/>
    <m/>
    <s v=""/>
    <s v=""/>
    <s v=""/>
    <s v="2SIP170SPC013"/>
    <s v="Sheep Screen Protector Clear - iPhone 17 / 16 Pro"/>
    <n v="1"/>
    <n v="490"/>
    <s v="0.0"/>
    <n v="490"/>
    <s v=""/>
    <s v="Screen Protector"/>
    <x v="49"/>
    <s v="True Shop Lotus's Fang Chiangmai"/>
    <s v="UPC - Upper North"/>
    <s v="UPC I"/>
  </r>
  <r>
    <s v="RC-170-202608008"/>
    <s v="True Shop Central Plaza Nakhon Ratchasima"/>
    <s v="POS"/>
    <x v="15"/>
    <s v="0.0"/>
    <n v="0"/>
    <n v="1467.29"/>
    <n v="102.71"/>
    <n v="1570"/>
    <x v="645"/>
    <s v="สำเร็จ"/>
    <s v="True Shop Central Plaza Nakhon Ratchasima"/>
    <s v="ชำระครบ"/>
    <m/>
    <s v="KBANK"/>
    <n v="1570"/>
    <s v="3/8/2026 12:21"/>
    <s v="2SCP172BCG002"/>
    <s v="Sheep Bullet Camera Glass iPhone 17 Pro /17 Pro Max - Natural Titanium"/>
    <n v="1"/>
    <n v="390"/>
    <s v="0.0"/>
    <n v="390"/>
    <s v=""/>
    <s v="Screen Protector"/>
    <x v="23"/>
    <s v="True Shop Central Plaza Nakhon Ratchasima"/>
    <s v="UPC - Lower Northeast"/>
    <s v="UPC I"/>
  </r>
  <r>
    <s v="RC-170-202608008"/>
    <s v="True Shop Central Plaza Nakhon Ratchasima"/>
    <s v="POS"/>
    <x v="15"/>
    <m/>
    <m/>
    <m/>
    <m/>
    <m/>
    <x v="645"/>
    <s v="สำเร็จ"/>
    <s v="True Shop Central Plaza Nakhon Ratchasima"/>
    <s v="ชำระครบ"/>
    <m/>
    <s v=""/>
    <s v=""/>
    <s v=""/>
    <s v="2SIP170SPC013"/>
    <s v="Sheep Screen Protector Clear - iPhone 17 / 16 Pro"/>
    <n v="1"/>
    <n v="490"/>
    <s v="0.0"/>
    <n v="490"/>
    <s v=""/>
    <s v="Screen Protector"/>
    <x v="23"/>
    <s v="True Shop Central Plaza Nakhon Ratchasima"/>
    <s v="UPC - Lower Northeast"/>
    <s v="UPC I"/>
  </r>
  <r>
    <s v="RC-170-202608008"/>
    <s v="True Shop Central Plaza Nakhon Ratchasima"/>
    <s v="POS"/>
    <x v="15"/>
    <m/>
    <m/>
    <m/>
    <m/>
    <m/>
    <x v="645"/>
    <s v="สำเร็จ"/>
    <s v="True Shop Central Plaza Nakhon Ratchasima"/>
    <s v="ชำระครบ"/>
    <m/>
    <s v=""/>
    <s v=""/>
    <s v=""/>
    <s v="2IPH172SCM013"/>
    <s v="Sheep Clear Magsafe - iPhone 17 Pro"/>
    <n v="1"/>
    <n v="690"/>
    <s v="0.0"/>
    <n v="690"/>
    <s v=""/>
    <s v="Sheep Clear"/>
    <x v="23"/>
    <s v="True Shop Central Plaza Nakhon Ratchasima"/>
    <s v="UPC - Lower Northeast"/>
    <s v="UPC I"/>
  </r>
  <r>
    <s v="RC-78-202608001"/>
    <s v="True Shop The Walk Nakornsawan"/>
    <s v="POS"/>
    <x v="15"/>
    <s v="0.0"/>
    <n v="0"/>
    <n v="831.78"/>
    <n v="58.22"/>
    <n v="890"/>
    <x v="646"/>
    <s v="สำเร็จ"/>
    <s v="True Shop The Walk Nakornsawan"/>
    <s v="ชำระครบ"/>
    <m/>
    <s v="KBANK"/>
    <n v="890"/>
    <s v="3/8/2026 12:18"/>
    <s v="4IPH172IMM516"/>
    <s v="Sheep Canvas 17 Pro - Cinnamoroll"/>
    <n v="1"/>
    <n v="990"/>
    <s v="100.0"/>
    <n v="890"/>
    <s v=""/>
    <s v="Sanrio x Sheep"/>
    <x v="95"/>
    <s v="True Shop The Walk Nakornsawan"/>
    <s v="UPC - Central"/>
    <s v="UPC II"/>
  </r>
  <r>
    <s v="RC-105-202608008"/>
    <s v="True Shop Lotus's Ranong"/>
    <s v="POS"/>
    <x v="15"/>
    <s v="0.0"/>
    <n v="0"/>
    <n v="822.43"/>
    <n v="57.57"/>
    <n v="880"/>
    <x v="647"/>
    <s v="สำเร็จ"/>
    <s v="True Shop Lotus's Ranong"/>
    <s v="ชำระครบ"/>
    <m/>
    <s v="TTB"/>
    <n v="880"/>
    <s v="3/8/2026 12:07"/>
    <s v="2SCP170BCG108"/>
    <s v="Sheep Bullet Camera Glass iPhone 17 - Light Green"/>
    <n v="1"/>
    <n v="290"/>
    <s v="29.59"/>
    <n v="260.41000000000003"/>
    <s v=""/>
    <s v="Screen Protector"/>
    <x v="15"/>
    <s v="True Shop Lotus's Ranong"/>
    <s v="UPC - Upper South"/>
    <s v="UPC II"/>
  </r>
  <r>
    <s v="RC-105-202608008"/>
    <s v="True Shop Lotus's Ranong"/>
    <s v="POS"/>
    <x v="15"/>
    <m/>
    <m/>
    <m/>
    <m/>
    <m/>
    <x v="647"/>
    <s v="สำเร็จ"/>
    <s v="True Shop Lotus's Ranong"/>
    <s v="ชำระครบ"/>
    <m/>
    <s v=""/>
    <s v=""/>
    <s v=""/>
    <s v="2IPH170SCM013"/>
    <s v="Sheep Clear Magsafe - iPhone 17"/>
    <n v="1"/>
    <n v="690"/>
    <s v="70.41"/>
    <n v="619.59"/>
    <s v=""/>
    <s v="Sheep Clear"/>
    <x v="15"/>
    <s v="True Shop Lotus's Ranong"/>
    <s v="UPC - Upper South"/>
    <s v="UPC II"/>
  </r>
  <r>
    <s v="RC-209-202608003"/>
    <s v="True Shop Central Plaza Udonthani"/>
    <s v="POS"/>
    <x v="15"/>
    <s v="0.0"/>
    <n v="0"/>
    <n v="831.78"/>
    <n v="58.22"/>
    <n v="890"/>
    <x v="12"/>
    <s v="สำเร็จ"/>
    <s v="True Shop Central Plaza Udonthani"/>
    <s v="ชำระครบ"/>
    <m/>
    <s v="KBANK"/>
    <n v="890"/>
    <s v="3/8/2026 12:06"/>
    <s v="9IPH173IMM514"/>
    <s v="iPhone 17 Pro Max Magsafe - Monchhichi"/>
    <n v="1"/>
    <n v="990"/>
    <s v="100.0"/>
    <n v="890"/>
    <s v=""/>
    <s v="Monchhichi TH"/>
    <x v="63"/>
    <s v="True Shop Central Plaza Udonthani"/>
    <s v="UPC - Upper Northeast"/>
    <s v="UPC I"/>
  </r>
  <r>
    <s v="RC-209-202608002"/>
    <s v="True Shop Central Plaza Udonthani"/>
    <s v="POS"/>
    <x v="13"/>
    <s v="0.0"/>
    <n v="0"/>
    <n v="551.4"/>
    <n v="38.6"/>
    <n v="590"/>
    <x v="648"/>
    <s v="สำเร็จ"/>
    <s v="True Shop Central Plaza Udonthani"/>
    <s v="ชำระครบ"/>
    <m/>
    <s v="KBANK"/>
    <n v="590"/>
    <s v="2/8/2026 15:26"/>
    <s v="2IPH170SCM013"/>
    <s v="Sheep Clear Magsafe - iPhone 17"/>
    <n v="1"/>
    <n v="690"/>
    <s v="100.0"/>
    <n v="590"/>
    <s v=""/>
    <s v="Sheep Clear"/>
    <x v="63"/>
    <s v="True Shop Central Plaza Udonthani"/>
    <s v="UPC - Upper Northeast"/>
    <s v="UPC I"/>
  </r>
  <r>
    <s v="RC-179-202608007"/>
    <s v="True Shop Megabangna"/>
    <s v="POS"/>
    <x v="15"/>
    <s v="0.0"/>
    <n v="0"/>
    <n v="551.4"/>
    <n v="38.6"/>
    <n v="590"/>
    <x v="649"/>
    <s v="สำเร็จ"/>
    <s v="True Shop Mega Bangna"/>
    <s v="ชำระครบ"/>
    <m/>
    <s v="KBANK"/>
    <n v="590"/>
    <s v="3/8/2026 11:55"/>
    <s v="2IPH170SCM004"/>
    <s v="Sheep Canvas Clear Blue - iPhone 17"/>
    <n v="1"/>
    <n v="690"/>
    <s v="100.0"/>
    <n v="590"/>
    <s v=""/>
    <s v="Sheep Clear"/>
    <x v="11"/>
    <s v="True Shop Mega Bangna"/>
    <s v="BMA IV - South East"/>
    <s v="BMA"/>
  </r>
  <r>
    <s v="RC-124-202608028"/>
    <s v="TRUE - Fashion Island"/>
    <s v="POS"/>
    <x v="15"/>
    <s v="0.0"/>
    <n v="0"/>
    <n v="466.36"/>
    <n v="32.64"/>
    <n v="499"/>
    <x v="455"/>
    <s v="สำเร็จ"/>
    <s v="True Shop Fashion Island"/>
    <s v="ชำระครบ"/>
    <m/>
    <s v="KBANK"/>
    <n v="499"/>
    <s v="3/8/2026 11:53"/>
    <s v="9PHC999CHR540"/>
    <s v="Sheep Phone Charm - Monchhichi Brown"/>
    <n v="1"/>
    <n v="499"/>
    <s v="0.0"/>
    <n v="499"/>
    <s v=""/>
    <s v="Monchhichi TH"/>
    <x v="6"/>
    <s v="True Shop Fashion Island"/>
    <s v="BMA III - North East"/>
    <s v="BMA"/>
  </r>
  <r>
    <s v="RC-166-202608002"/>
    <s v="True Shop Silom Complex"/>
    <s v="POS"/>
    <x v="15"/>
    <s v="0.0"/>
    <n v="0"/>
    <n v="185.98"/>
    <n v="13.02"/>
    <n v="199"/>
    <x v="279"/>
    <s v="สำเร็จ"/>
    <s v="True Shop Silom Complex"/>
    <s v="ชำระครบ"/>
    <m/>
    <s v="TTB"/>
    <n v="199"/>
    <s v="3/8/2026 11:44"/>
    <s v="5FIG999DKC007"/>
    <s v="Blind Box (1/8) - Stitch Howdy y'all"/>
    <n v="1"/>
    <n v="199"/>
    <s v="0.0"/>
    <n v="199"/>
    <s v=""/>
    <s v="Potdemiel"/>
    <x v="87"/>
    <s v="True Shop Silom Complex"/>
    <s v="BMA V - Central"/>
    <s v="BMA"/>
  </r>
  <r>
    <s v="RC-142-202608002"/>
    <s v="True Shop Central Pinklao 3Fl."/>
    <s v="POS"/>
    <x v="15"/>
    <s v="0.0"/>
    <n v="0"/>
    <n v="831.78"/>
    <n v="58.22"/>
    <n v="890"/>
    <x v="650"/>
    <s v="สำเร็จ"/>
    <s v="True Shop Central Pinklao 3Fl."/>
    <s v="ชำระครบ"/>
    <m/>
    <s v="KBANK"/>
    <n v="890"/>
    <s v="3/8/2026 11:43"/>
    <s v="9SSC506IMM554"/>
    <s v="Sheep Canvas S26 Ultra - Polcasan"/>
    <n v="1"/>
    <n v="990"/>
    <s v="100.0"/>
    <n v="890"/>
    <s v=""/>
    <s v="Polcasan"/>
    <x v="0"/>
    <s v="True Shop Central Pinklao 3Fl."/>
    <s v="BMA II - South West"/>
    <s v="BMA"/>
  </r>
  <r>
    <s v="RC-71-202608003"/>
    <s v="True Shop Robinson Roi-Et"/>
    <s v="POS"/>
    <x v="15"/>
    <s v="0.0"/>
    <n v="0"/>
    <n v="925.23"/>
    <n v="64.77"/>
    <n v="990"/>
    <x v="12"/>
    <s v="สำเร็จ"/>
    <s v="True Shop Robinson Roi-Et"/>
    <s v="ชำระครบ"/>
    <m/>
    <s v="KBANK"/>
    <n v="990"/>
    <s v="3/8/2026 11:41"/>
    <s v="9IPH170IMM506"/>
    <s v="iPhone 17 Magsafe - Momorei Girls Flower"/>
    <n v="1"/>
    <n v="990"/>
    <s v="0.0"/>
    <n v="990"/>
    <s v=""/>
    <s v="Momorei"/>
    <x v="43"/>
    <s v="True Shop Robinson Roi-Et"/>
    <s v="UPC - Central Northeast"/>
    <s v="UPC I"/>
  </r>
  <r>
    <s v="RC-137-202608002"/>
    <s v="True Shop Central Nakhornpathom"/>
    <s v="POS"/>
    <x v="15"/>
    <s v="0.0"/>
    <n v="0"/>
    <n v="831.78"/>
    <n v="58.22"/>
    <n v="890"/>
    <x v="83"/>
    <s v="สำเร็จ"/>
    <s v="True Shop Central Nakhornpathom"/>
    <s v="ชำระครบ"/>
    <m/>
    <s v="TTB"/>
    <n v="890"/>
    <s v="3/8/2026 11:39"/>
    <s v="5IPH173IMM504"/>
    <s v="iPhone 17 Pro Max Magsafe - Stitch Aloha"/>
    <n v="1"/>
    <n v="990"/>
    <s v="100.0"/>
    <n v="890"/>
    <s v=""/>
    <s v="Disney x Sheep"/>
    <x v="57"/>
    <s v="True Shop Central Nakhornpathom"/>
    <s v="UPC - West"/>
    <s v="UPC II"/>
  </r>
  <r>
    <s v="RC-181-202608003"/>
    <s v="True Shop Central Northville"/>
    <s v="POS"/>
    <x v="15"/>
    <s v="0.0"/>
    <n v="0"/>
    <n v="925.23"/>
    <n v="64.77"/>
    <n v="990"/>
    <x v="30"/>
    <s v="สำเร็จ"/>
    <s v="True Shop Central Northville"/>
    <s v="ชำระครบ"/>
    <m/>
    <s v="KBANK"/>
    <n v="990"/>
    <s v="3/8/2026 11:34"/>
    <s v="4IPH172IMM524"/>
    <s v="Sheep Canvas 17 Pro - Pompompurin"/>
    <n v="1"/>
    <n v="990"/>
    <s v="0.0"/>
    <n v="990"/>
    <s v=""/>
    <s v="Sanrio x Sheep"/>
    <x v="25"/>
    <s v="True Shop Central Northville"/>
    <s v="BMA I - North West"/>
    <s v="BMA"/>
  </r>
  <r>
    <s v="RC-92-202608002"/>
    <s v="True Shop Lotus's Fang Chiangmai"/>
    <s v="POS"/>
    <x v="15"/>
    <s v="0.0"/>
    <n v="0"/>
    <n v="728.97"/>
    <n v="51.03"/>
    <n v="780"/>
    <x v="459"/>
    <s v="สำเร็จ"/>
    <s v="True Shop Lotus's Fang Chiangmai"/>
    <s v="ชำระครบ"/>
    <m/>
    <s v="KBANK"/>
    <n v="780"/>
    <s v="3/8/2026 11:11"/>
    <s v="2SCP172BCG013"/>
    <s v="Sheep Bullet Camera Glass Clear iPhone 17 Pro /17 Pro Max"/>
    <n v="1"/>
    <n v="290"/>
    <s v="0.0"/>
    <n v="290"/>
    <s v=""/>
    <s v="Screen Protector"/>
    <x v="49"/>
    <s v="True Shop Lotus's Fang Chiangmai"/>
    <s v="UPC - Upper North"/>
    <s v="UPC I"/>
  </r>
  <r>
    <s v="RC-92-202608002"/>
    <s v="True Shop Lotus's Fang Chiangmai"/>
    <s v="POS"/>
    <x v="15"/>
    <m/>
    <m/>
    <m/>
    <m/>
    <m/>
    <x v="459"/>
    <s v="สำเร็จ"/>
    <s v="True Shop Lotus's Fang Chiangmai"/>
    <s v="ชำระครบ"/>
    <m/>
    <s v=""/>
    <s v=""/>
    <s v=""/>
    <s v="2SIP170SPC013"/>
    <s v="Sheep Screen Protector Clear - iPhone 17 / 16 Pro"/>
    <n v="1"/>
    <n v="490"/>
    <s v="0.0"/>
    <n v="490"/>
    <s v=""/>
    <s v="Screen Protector"/>
    <x v="49"/>
    <s v="True Shop Lotus's Fang Chiangmai"/>
    <s v="UPC - Upper North"/>
    <s v="UPC I"/>
  </r>
  <r>
    <s v="RC-125-202608029"/>
    <s v="TRUE - Central Rama 9"/>
    <s v="POS"/>
    <x v="15"/>
    <s v="0.0"/>
    <n v="0"/>
    <n v="457.94"/>
    <n v="32.06"/>
    <n v="490"/>
    <x v="17"/>
    <s v="สำเร็จ"/>
    <s v="True Shop Central Rama 9"/>
    <s v="ชำระครบ"/>
    <m/>
    <s v="KBANK"/>
    <n v="490"/>
    <s v="3/8/2026 10:49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29"/>
    <s v="TRUE - Central Rama 9"/>
    <s v="POS"/>
    <x v="15"/>
    <m/>
    <m/>
    <m/>
    <m/>
    <m/>
    <x v="17"/>
    <s v="สำเร็จ"/>
    <s v="True Shop Central Rama 9"/>
    <s v="ชำระครบ"/>
    <m/>
    <s v=""/>
    <s v=""/>
    <s v=""/>
    <s v="2SIP173SPC013"/>
    <s v="Sheep Screen Protector Clear - iPhone 17 Pro Max"/>
    <n v="1"/>
    <n v="490"/>
    <s v="0.0"/>
    <n v="490"/>
    <s v=""/>
    <s v="Screen Protector"/>
    <x v="1"/>
    <s v="True Shop Central Rama 9"/>
    <s v="BMA V - Central"/>
    <s v="BMA"/>
  </r>
  <r>
    <s v="RC-125-202608028"/>
    <s v="TRUE - Central Rama 9"/>
    <s v="POS"/>
    <x v="15"/>
    <s v="0.0"/>
    <n v="0"/>
    <n v="1535.09"/>
    <n v="107.46"/>
    <n v="1642.55"/>
    <x v="17"/>
    <s v="สำเร็จ"/>
    <s v="True Shop Central Rama 9"/>
    <s v="ชำระครบ"/>
    <m/>
    <s v="KBANK"/>
    <n v="1642.55"/>
    <s v="3/8/2026 10:10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28"/>
    <s v="TRUE - Central Rama 9"/>
    <s v="POS"/>
    <x v="15"/>
    <m/>
    <m/>
    <m/>
    <m/>
    <m/>
    <x v="17"/>
    <s v="สำเร็จ"/>
    <s v="True Shop Central Rama 9"/>
    <s v="ชำระครบ"/>
    <m/>
    <s v=""/>
    <s v=""/>
    <s v=""/>
    <s v="2IPH172SCM013"/>
    <s v="Sheep Clear Magsafe - iPhone 17 Pro"/>
    <n v="1"/>
    <n v="690"/>
    <s v="34.5"/>
    <n v="655.5"/>
    <s v=""/>
    <s v="Sheep Clear"/>
    <x v="1"/>
    <s v="True Shop Central Rama 9"/>
    <s v="BMA V - Central"/>
    <s v="BMA"/>
  </r>
  <r>
    <s v="RC-125-202608028"/>
    <s v="TRUE - Central Rama 9"/>
    <s v="POS"/>
    <x v="15"/>
    <m/>
    <m/>
    <m/>
    <m/>
    <m/>
    <x v="17"/>
    <s v="สำเร็จ"/>
    <s v="True Shop Central Rama 9"/>
    <s v="ชำระครบ"/>
    <m/>
    <s v=""/>
    <s v=""/>
    <s v=""/>
    <s v="2SIP172SGP013"/>
    <s v="Sheep Screen Protector Privacy Glass - iPhone 17 Pro"/>
    <n v="1"/>
    <n v="690"/>
    <s v="34.5"/>
    <n v="655.5"/>
    <s v=""/>
    <s v="Screen Protector"/>
    <x v="1"/>
    <s v="True Shop Central Rama 9"/>
    <s v="BMA V - Central"/>
    <s v="BMA"/>
  </r>
  <r>
    <s v="RC-125-202608028"/>
    <s v="TRUE - Central Rama 9"/>
    <s v="POS"/>
    <x v="15"/>
    <m/>
    <m/>
    <m/>
    <m/>
    <m/>
    <x v="17"/>
    <s v="สำเร็จ"/>
    <s v="True Shop Central Rama 9"/>
    <s v="ชำระครบ"/>
    <m/>
    <s v=""/>
    <s v=""/>
    <s v=""/>
    <s v="4ACC999SGM525"/>
    <s v="Sheep Phone Grip - Pompompudding"/>
    <n v="1"/>
    <n v="349"/>
    <s v="17.45"/>
    <n v="331.55"/>
    <s v=""/>
    <s v="Sanrio x Sheep"/>
    <x v="1"/>
    <s v="True Shop Central Rama 9"/>
    <s v="BMA V - Central"/>
    <s v="BMA"/>
  </r>
  <r>
    <s v="RC-131-202608002"/>
    <s v="True Shop Central Chaengwattana"/>
    <s v="POS"/>
    <x v="13"/>
    <s v="0.0"/>
    <n v="0"/>
    <n v="551.4"/>
    <n v="38.6"/>
    <n v="590"/>
    <x v="613"/>
    <s v="สำเร็จ"/>
    <s v="True Shop Central Chaengwattana"/>
    <s v="ชำระครบ"/>
    <m/>
    <s v="TTB"/>
    <n v="590"/>
    <s v="2/8/2026 20:45"/>
    <s v="2SSC506SCM013"/>
    <s v="Sheep Canvas Clear Case - S26 Ultra"/>
    <n v="1"/>
    <n v="690"/>
    <s v="100.0"/>
    <n v="590"/>
    <s v=""/>
    <s v="Sheep Clear"/>
    <x v="77"/>
    <s v="True Shop Central Chaengwattana"/>
    <s v="BMA I - North West"/>
    <s v="BMA"/>
  </r>
  <r>
    <s v="RC-125-202608027"/>
    <s v="TRUE - Central Rama 9"/>
    <s v="POS"/>
    <x v="13"/>
    <s v="0.0"/>
    <n v="0"/>
    <n v="1314.02"/>
    <n v="91.98"/>
    <n v="1406"/>
    <x v="90"/>
    <s v="สำเร็จ"/>
    <s v="True Shop Central Rama 9"/>
    <s v="ชำระครบ"/>
    <m/>
    <s v="KBANK"/>
    <n v="1406"/>
    <s v="2/8/2026 20:34"/>
    <s v="2SCS506SPC013"/>
    <s v="Sheep Screen Protector Clear - Samsung S26 Ultra"/>
    <n v="1"/>
    <n v="490"/>
    <s v="24.5"/>
    <n v="465.5"/>
    <s v=""/>
    <s v="Screen Protector"/>
    <x v="1"/>
    <s v="True Shop Central Rama 9"/>
    <s v="BMA V - Central"/>
    <s v="BMA"/>
  </r>
  <r>
    <s v="RC-125-202608027"/>
    <s v="TRUE - Central Rama 9"/>
    <s v="POS"/>
    <x v="13"/>
    <m/>
    <m/>
    <m/>
    <m/>
    <m/>
    <x v="90"/>
    <s v="สำเร็จ"/>
    <s v="True Shop Central Rama 9"/>
    <s v="ชำระครบ"/>
    <m/>
    <s v=""/>
    <s v=""/>
    <s v=""/>
    <s v="5SSC506IMM561"/>
    <s v="Sheep Canvas S26 Ultra - The Ranger"/>
    <n v="1"/>
    <n v="990"/>
    <s v="49.5"/>
    <n v="940.5"/>
    <s v=""/>
    <s v="Disney x Sheep"/>
    <x v="1"/>
    <s v="True Shop Central Rama 9"/>
    <s v="BMA V - Central"/>
    <s v="BMA"/>
  </r>
  <r>
    <s v="RC-125-202608027"/>
    <s v="TRUE - Central Rama 9"/>
    <s v="POS"/>
    <x v="13"/>
    <m/>
    <m/>
    <m/>
    <m/>
    <m/>
    <x v="90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62-202608002"/>
    <s v="True Shop Central Festival Hatyai"/>
    <s v="POS"/>
    <x v="13"/>
    <s v="0.0"/>
    <n v="0"/>
    <n v="551.4"/>
    <n v="38.6"/>
    <n v="590"/>
    <x v="160"/>
    <s v="สำเร็จ"/>
    <s v="True Shop Central Festival Hatyai"/>
    <s v="ชำระครบ"/>
    <m/>
    <s v="KBANK"/>
    <n v="590"/>
    <s v="2/8/2026 20:29"/>
    <s v="2IPH173SCM013"/>
    <s v="Sheep Clear Magsafe - iPhone 17 Pro Max"/>
    <n v="1"/>
    <n v="690"/>
    <s v="100.0"/>
    <n v="590"/>
    <s v=""/>
    <s v="Sheep Clear"/>
    <x v="54"/>
    <s v="True Shop Central Festival Hatyai"/>
    <s v="UPC - Lower South"/>
    <s v="UPC II"/>
  </r>
  <r>
    <s v="RC-135-202608003"/>
    <s v="True Shop Central Phitsanulok"/>
    <s v="POS"/>
    <x v="13"/>
    <s v="0.0"/>
    <n v="0"/>
    <n v="831.78"/>
    <n v="58.22"/>
    <n v="890"/>
    <x v="410"/>
    <s v="สำเร็จ"/>
    <s v="True Shop Central Phitsanulok"/>
    <s v="ชำระครบ"/>
    <m/>
    <s v="KBANK"/>
    <n v="890"/>
    <s v="2/8/2026 20:26"/>
    <s v="5IPH173IMM562"/>
    <s v="Sheep Canvas 17 Pro Max - Friends Forever"/>
    <n v="1"/>
    <n v="990"/>
    <s v="100.0"/>
    <n v="890"/>
    <s v=""/>
    <s v="Disney x Sheep"/>
    <x v="28"/>
    <s v="True Shop Central Phitsanulok"/>
    <s v="UPC - Lower North"/>
    <s v="UPC I"/>
  </r>
  <r>
    <s v="RC-186-202608004"/>
    <s v="True Shop Future Park Rangsit (G Fl.) (D)"/>
    <s v="POS"/>
    <x v="13"/>
    <s v="0.0"/>
    <n v="0"/>
    <n v="551.4"/>
    <n v="38.6"/>
    <n v="590"/>
    <x v="651"/>
    <s v="สำเร็จ"/>
    <s v="True Shop Future Park Rangsit (G Fl.) (D)"/>
    <s v="ชำระครบ"/>
    <m/>
    <s v="TTB"/>
    <n v="590"/>
    <s v="2/8/2026 20:25"/>
    <s v="2IPH173SCM013"/>
    <s v="Sheep Clear Magsafe - iPhone 17 Pro Max"/>
    <n v="1"/>
    <n v="690"/>
    <s v="100.0"/>
    <n v="590"/>
    <s v=""/>
    <s v="Sheep Clear"/>
    <x v="50"/>
    <s v="True Shop Future Park Rangsit (G Fl.) (D)"/>
    <s v="BMA III - North East"/>
    <s v="BMA"/>
  </r>
  <r>
    <s v="RC-186-202608003"/>
    <s v="True Shop Future Park Rangsit (G Fl.) (D)"/>
    <s v="POS"/>
    <x v="13"/>
    <s v="0.0"/>
    <n v="0"/>
    <n v="551.4"/>
    <n v="38.6"/>
    <n v="590"/>
    <x v="67"/>
    <s v="สำเร็จ"/>
    <s v="True Shop Future Park Rangsit (G Fl.) (D)"/>
    <s v="ชำระครบ"/>
    <m/>
    <s v="TTB"/>
    <n v="590"/>
    <s v="2/8/2026 20:12"/>
    <s v="2IPH172SCM004"/>
    <s v="Sheep Canvas Clear Blue - iPhone 17 Pro"/>
    <n v="1"/>
    <n v="690"/>
    <s v="100.0"/>
    <n v="590"/>
    <s v=""/>
    <s v="Sheep Clear"/>
    <x v="50"/>
    <s v="True Shop Future Park Rangsit (G Fl.) (D)"/>
    <s v="BMA III - North East"/>
    <s v="BMA"/>
  </r>
  <r>
    <s v="RC-154-202608002"/>
    <s v="True Shop Central Festival Phuket"/>
    <s v="POS"/>
    <x v="13"/>
    <s v="0.0"/>
    <n v="0"/>
    <n v="644.86"/>
    <n v="45.14"/>
    <n v="690"/>
    <x v="46"/>
    <s v="สำเร็จ"/>
    <s v="True Shop Central Festival Phuket"/>
    <s v="ชำระครบ"/>
    <m/>
    <s v="KBANK"/>
    <n v="690"/>
    <s v="2/8/2026 20:10"/>
    <s v="2IPH172SCM013"/>
    <s v="Sheep Clear Magsafe - iPhone 17 Pro"/>
    <n v="1"/>
    <n v="690"/>
    <s v="0.0"/>
    <n v="690"/>
    <s v=""/>
    <s v="Sheep Clear"/>
    <x v="38"/>
    <s v="True Shop Central Festival Phuket"/>
    <s v="UPC - Upper South"/>
    <s v="UPC II"/>
  </r>
  <r>
    <s v="RC-124-202608027"/>
    <s v="TRUE - Fashion Island"/>
    <s v="POS"/>
    <x v="13"/>
    <s v="0.0"/>
    <n v="0"/>
    <n v="831.78"/>
    <n v="58.22"/>
    <n v="890"/>
    <x v="69"/>
    <s v="สำเร็จ"/>
    <s v="True Shop Fashion Island"/>
    <s v="ชำระครบ"/>
    <m/>
    <s v="KBANK"/>
    <n v="890"/>
    <s v="2/8/2026 20:08"/>
    <s v="9IPH173IMM434"/>
    <s v="iPhone 17 Pro Max Magsafe - Esther Bunny"/>
    <n v="1"/>
    <n v="990"/>
    <s v="100.0"/>
    <n v="890"/>
    <s v=""/>
    <s v="Esther Bunny x Sheep"/>
    <x v="6"/>
    <s v="True Shop Fashion Island"/>
    <s v="BMA III - North East"/>
    <s v="BMA"/>
  </r>
  <r>
    <s v="RC-124-202608027"/>
    <s v="TRUE - Fashion Island"/>
    <s v="POS"/>
    <x v="13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5-202608026"/>
    <s v="TRUE - Central Rama 9"/>
    <s v="POS"/>
    <x v="13"/>
    <s v="0.0"/>
    <n v="0"/>
    <n v="925.23"/>
    <n v="64.77"/>
    <n v="990"/>
    <x v="90"/>
    <s v="สำเร็จ"/>
    <s v="True Shop Central Rama 9"/>
    <s v="ชำระครบ"/>
    <m/>
    <s v="KBANK"/>
    <n v="990"/>
    <s v="2/8/2026 19:59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26"/>
    <s v="TRUE - Central Rama 9"/>
    <s v="POS"/>
    <x v="13"/>
    <m/>
    <m/>
    <m/>
    <m/>
    <m/>
    <x v="90"/>
    <s v="สำเร็จ"/>
    <s v="True Shop Central Rama 9"/>
    <s v="ชำระครบ"/>
    <m/>
    <s v=""/>
    <s v=""/>
    <s v=""/>
    <s v="5IPH173IMM416"/>
    <s v="iPhone 17 Pro Max Magsafe - Lovely Lady"/>
    <n v="1"/>
    <n v="990"/>
    <s v="0.0"/>
    <n v="990"/>
    <s v=""/>
    <s v="Disney x Sheep"/>
    <x v="1"/>
    <s v="True Shop Central Rama 9"/>
    <s v="BMA V - Central"/>
    <s v="BMA"/>
  </r>
  <r>
    <s v="RC-87-202608002"/>
    <s v="True Shop Wongsawang Town Center"/>
    <s v="POS"/>
    <x v="13"/>
    <s v="0.0"/>
    <n v="0"/>
    <n v="644.86"/>
    <n v="45.14"/>
    <n v="690"/>
    <x v="277"/>
    <s v="สำเร็จ"/>
    <s v="True Shop Wongsawang Town Center"/>
    <s v="ชำระครบ"/>
    <m/>
    <s v="KBANK"/>
    <n v="690"/>
    <s v="2/8/2026 19:55"/>
    <s v="2SSC506SCM013"/>
    <s v="Sheep Canvas Clear Case - S26 Ultra"/>
    <n v="1"/>
    <n v="690"/>
    <s v="0.0"/>
    <n v="690"/>
    <s v=""/>
    <s v="Sheep Clear"/>
    <x v="90"/>
    <s v="True Shop Wongsawang Town Center"/>
    <s v="BMA I - North West"/>
    <s v="BMA"/>
  </r>
  <r>
    <s v="RC-187-202608001"/>
    <s v="True Shop Mega Bangna (D)"/>
    <s v="POS"/>
    <x v="13"/>
    <s v="0.0"/>
    <n v="0"/>
    <n v="644.86"/>
    <n v="45.14"/>
    <n v="690"/>
    <x v="591"/>
    <s v="สำเร็จ"/>
    <s v="True Shop Mega Bangna (D)"/>
    <s v="ชำระครบ"/>
    <m/>
    <s v="KBANK"/>
    <n v="690"/>
    <s v="2/8/2026 19:53"/>
    <s v="2IPH173SCM013"/>
    <s v="Sheep Clear Magsafe - iPhone 17 Pro Max"/>
    <n v="1"/>
    <n v="690"/>
    <s v="0.0"/>
    <n v="690"/>
    <s v=""/>
    <s v="Sheep Clear"/>
    <x v="69"/>
    <s v="True Shop Mega Bangna (D)"/>
    <s v="BMA IV - South East"/>
    <s v="BMA"/>
  </r>
  <r>
    <s v="RC-124-202608026"/>
    <s v="TRUE - Fashion Island"/>
    <s v="POS"/>
    <x v="13"/>
    <s v="0.0"/>
    <n v="0"/>
    <n v="925.23"/>
    <n v="64.77"/>
    <n v="990"/>
    <x v="69"/>
    <s v="สำเร็จ"/>
    <s v="True Shop Fashion Island"/>
    <s v="ชำระครบ"/>
    <m/>
    <s v="KBANK"/>
    <n v="990"/>
    <s v="2/8/2026 19:45"/>
    <s v="5IPH172IMM503"/>
    <s v="iPhone 17 Pro Magsafe - Stitch Travel"/>
    <n v="1"/>
    <n v="990"/>
    <s v="0.0"/>
    <n v="990"/>
    <s v=""/>
    <s v="Disney x Sheep"/>
    <x v="6"/>
    <s v="True Shop Fashion Island"/>
    <s v="BMA III - North East"/>
    <s v="BMA"/>
  </r>
  <r>
    <s v="RC-180-202608003"/>
    <s v="True Shop Future Park Rangsit Fl.2"/>
    <s v="POS"/>
    <x v="13"/>
    <s v="0.0"/>
    <n v="0"/>
    <n v="831.78"/>
    <n v="58.22"/>
    <n v="890"/>
    <x v="330"/>
    <s v="สำเร็จ"/>
    <s v="True Shop Future Park Rangsit Fl.2"/>
    <s v="ชำระครบ"/>
    <m/>
    <s v="TTB"/>
    <n v="890"/>
    <s v="2/8/2026 19:43"/>
    <s v="9SSC506IMM515"/>
    <s v="Sheep Canvas S26 Ultra - Kawaii Monchhichi"/>
    <n v="1"/>
    <n v="990"/>
    <s v="100.0"/>
    <n v="890"/>
    <s v=""/>
    <s v="Monchhichi TH"/>
    <x v="8"/>
    <s v="True Shop  Future Park Rangsit Fl.2"/>
    <s v="BMA III - North East"/>
    <s v="BMA"/>
  </r>
  <r>
    <s v="RC-80-202608001"/>
    <s v="True Shop Robinson Mukdahan"/>
    <s v="POS"/>
    <x v="13"/>
    <s v="0.0"/>
    <n v="0"/>
    <n v="925.23"/>
    <n v="64.77"/>
    <n v="990"/>
    <x v="652"/>
    <s v="สำเร็จ"/>
    <s v="True Shop Robinson Mukdahan"/>
    <s v="ชำระครบ"/>
    <m/>
    <s v="KBANK"/>
    <n v="990"/>
    <s v="2/8/2026 19:40"/>
    <s v="4IPH170IMM522"/>
    <s v="Sheep Canvas 17 - Little Twin Stars"/>
    <n v="1"/>
    <n v="990"/>
    <s v="0.0"/>
    <n v="990"/>
    <s v=""/>
    <s v="Sanrio x Sheep"/>
    <x v="94"/>
    <s v="True Shop Robinson Mukdahan"/>
    <s v="UPC - Central Northeast"/>
    <s v="UPC I"/>
  </r>
  <r>
    <s v="RC-105-202608007"/>
    <s v="True Shop Lotus's Ranong"/>
    <s v="POS"/>
    <x v="13"/>
    <s v="0.0"/>
    <n v="0"/>
    <n v="457.94"/>
    <n v="32.06"/>
    <n v="490"/>
    <x v="16"/>
    <s v="สำเร็จ"/>
    <s v="True Shop Lotus's Ranong"/>
    <s v="ชำระครบ"/>
    <m/>
    <s v="TTB"/>
    <n v="490"/>
    <s v="2/8/2026 19:40"/>
    <s v="2SIP170SPC013"/>
    <s v="Sheep Screen Protector Clear - iPhone 17 / 16 Pro"/>
    <n v="1"/>
    <n v="490"/>
    <s v="0.0"/>
    <n v="490"/>
    <s v=""/>
    <s v="Screen Protector"/>
    <x v="15"/>
    <s v="True Shop Lotus's Ranong"/>
    <s v="UPC - Upper South"/>
    <s v="UPC II"/>
  </r>
  <r>
    <s v="RC-124-202608025"/>
    <s v="TRUE - Fashion Island"/>
    <s v="POS"/>
    <x v="13"/>
    <s v="0.0"/>
    <n v="0"/>
    <n v="1102.8"/>
    <n v="77.2"/>
    <n v="1180"/>
    <x v="69"/>
    <s v="สำเร็จ"/>
    <s v="True Shop Fashion Island"/>
    <s v="ชำระครบ"/>
    <m/>
    <s v="KBANK"/>
    <n v="1180"/>
    <s v="2/8/2026 19:39"/>
    <s v="2SCP172BCG013"/>
    <s v="Sheep Bullet Camera Glass Clear iPhone 17 Pro /17 Pro Max"/>
    <n v="1"/>
    <n v="290"/>
    <s v="22.66"/>
    <n v="267.33999999999997"/>
    <s v=""/>
    <s v="Screen Protector"/>
    <x v="6"/>
    <s v="True Shop Fashion Island"/>
    <s v="BMA III - North East"/>
    <s v="BMA"/>
  </r>
  <r>
    <s v="RC-124-202608025"/>
    <s v="TRUE - Fashion Island"/>
    <s v="POS"/>
    <x v="13"/>
    <m/>
    <m/>
    <m/>
    <m/>
    <m/>
    <x v="69"/>
    <s v="สำเร็จ"/>
    <s v="True Shop Fashion Island"/>
    <s v="ชำระครบ"/>
    <m/>
    <s v=""/>
    <s v=""/>
    <s v=""/>
    <s v="4IPH173IMM516"/>
    <s v="Sheep Canvas 17 Pro Max - Cinnamoroll"/>
    <n v="1"/>
    <n v="990"/>
    <s v="77.34"/>
    <n v="912.66"/>
    <s v=""/>
    <s v="Sanrio x Sheep"/>
    <x v="6"/>
    <s v="True Shop Fashion Island"/>
    <s v="BMA III - North East"/>
    <s v="BMA"/>
  </r>
  <r>
    <s v="RC-125-202608025"/>
    <s v="TRUE - Central Rama 9"/>
    <s v="POS"/>
    <x v="13"/>
    <s v="0.0"/>
    <n v="0"/>
    <n v="925.23"/>
    <n v="64.77"/>
    <n v="990"/>
    <x v="1"/>
    <s v="สำเร็จ"/>
    <s v="True Shop Central Rama 9"/>
    <s v="ชำระครบ"/>
    <m/>
    <s v="KBANK"/>
    <n v="990"/>
    <s v="2/8/2026 19:38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25"/>
    <s v="TRUE - Central Rama 9"/>
    <s v="POS"/>
    <x v="13"/>
    <m/>
    <m/>
    <m/>
    <m/>
    <m/>
    <x v="1"/>
    <s v="สำเร็จ"/>
    <s v="True Shop Central Rama 9"/>
    <s v="ชำระครบ"/>
    <m/>
    <s v=""/>
    <s v=""/>
    <s v=""/>
    <s v="9IPH172IMM515"/>
    <s v="iPhone 17 Pro Magsafe - Kawaii Monchhichi"/>
    <n v="1"/>
    <n v="990"/>
    <s v="0.0"/>
    <n v="990"/>
    <s v=""/>
    <s v="Monchhichi TH"/>
    <x v="1"/>
    <s v="True Shop Central Rama 9"/>
    <s v="BMA V - Central"/>
    <s v="BMA"/>
  </r>
  <r>
    <s v="RC-94-202608002"/>
    <s v="True Shop Lotus's Ruamchok Chiangmai"/>
    <s v="POS"/>
    <x v="13"/>
    <s v="0.0"/>
    <n v="0"/>
    <n v="644.86"/>
    <n v="45.14"/>
    <n v="690"/>
    <x v="12"/>
    <s v="สำเร็จ"/>
    <s v="True Shop Lotus's Ruamchok Chiangmai"/>
    <s v="ชำระครบ"/>
    <m/>
    <s v="KBANK"/>
    <n v="690"/>
    <s v="2/8/2026 19:38"/>
    <s v="2IPH171SCM013"/>
    <s v="Sheep Clear Magsafe - iPhone Air"/>
    <n v="1"/>
    <n v="690"/>
    <s v="0.0"/>
    <n v="690"/>
    <s v=""/>
    <s v="Sheep Clear"/>
    <x v="92"/>
    <s v="True Shop Lotus's Ruamchok Chiangmai"/>
    <s v="UPC - Upper North"/>
    <s v="UPC I"/>
  </r>
  <r>
    <s v="RC-181-202608002"/>
    <s v="True Shop Central Northville"/>
    <s v="POS"/>
    <x v="13"/>
    <s v="0.0"/>
    <n v="0"/>
    <n v="644.86"/>
    <n v="45.14"/>
    <n v="690"/>
    <x v="336"/>
    <s v="สำเร็จ"/>
    <s v="True Shop Central Northville"/>
    <s v="ชำระครบ"/>
    <m/>
    <s v="KBANK"/>
    <n v="690"/>
    <s v="2/8/2026 19:35"/>
    <s v="2SSC506SCM001"/>
    <s v="Sheep Canvas Clear Black - S26 Ultra"/>
    <n v="1"/>
    <n v="690"/>
    <s v="0.0"/>
    <n v="690"/>
    <s v=""/>
    <s v="Sheep Clear"/>
    <x v="25"/>
    <s v="True Shop Central Northville"/>
    <s v="BMA I - North West"/>
    <s v="BMA"/>
  </r>
  <r>
    <s v="RC-156-202608006"/>
    <s v="True Shop The mall Bangkae"/>
    <s v="POS"/>
    <x v="13"/>
    <s v="0.0"/>
    <n v="0"/>
    <n v="831.78"/>
    <n v="58.22"/>
    <n v="890"/>
    <x v="75"/>
    <s v="สำเร็จ"/>
    <s v="True Shop The Mall Bangkae 2Fl."/>
    <s v="ชำระครบ"/>
    <m/>
    <s v="TTB"/>
    <n v="890"/>
    <s v="2/8/2026 19:35"/>
    <s v="4IPH173IMM524"/>
    <s v="Sheep Canvas 17 Pro Max - Pompompurin"/>
    <n v="1"/>
    <n v="990"/>
    <s v="100.0"/>
    <n v="890"/>
    <s v=""/>
    <s v="Sanrio x Sheep"/>
    <x v="22"/>
    <s v="True Shop The Mall Bangkae 2Fl."/>
    <s v="BMA II - South West"/>
    <s v="BMA"/>
  </r>
  <r>
    <s v="RC-180-202608002"/>
    <s v="True Shop Future Park Rangsit Fl.2"/>
    <s v="POS"/>
    <x v="13"/>
    <s v="0.0"/>
    <n v="0"/>
    <n v="831.78"/>
    <n v="58.22"/>
    <n v="890"/>
    <x v="653"/>
    <s v="สำเร็จ"/>
    <s v="True Shop Future Park Rangsit Fl.2"/>
    <s v="ชำระครบ"/>
    <m/>
    <s v="TNS"/>
    <n v="890"/>
    <s v="2/8/2026 19:33"/>
    <s v="9IPH173IMM515"/>
    <s v="iPhone 17 Pro Max Magsafe - Kawaii Monchhichi"/>
    <n v="1"/>
    <n v="990"/>
    <s v="100.0"/>
    <n v="890"/>
    <s v=""/>
    <s v="Monchhichi TH"/>
    <x v="8"/>
    <s v="True Shop  Future Park Rangsit Fl.2"/>
    <s v="BMA III - North East"/>
    <s v="BMA"/>
  </r>
  <r>
    <s v="RC-136-202608004"/>
    <s v="True Shop Seacon Square 2"/>
    <s v="POS"/>
    <x v="13"/>
    <s v="0.0"/>
    <n v="0"/>
    <n v="644.86"/>
    <n v="45.14"/>
    <n v="690"/>
    <x v="12"/>
    <s v="สำเร็จ"/>
    <s v="True Shop Seacon Square 2"/>
    <s v="ชำระครบ"/>
    <m/>
    <s v="TTB"/>
    <n v="690"/>
    <s v="2/8/2026 19:57"/>
    <s v="2IPH171SCM013"/>
    <s v="Sheep Clear Magsafe - iPhone Air"/>
    <n v="1"/>
    <n v="690"/>
    <s v="0.0"/>
    <n v="690"/>
    <s v=""/>
    <s v="Sheep Clear"/>
    <x v="21"/>
    <s v="True Shop Seacon Square 2"/>
    <s v="BMA IV - South East"/>
    <s v="BMA"/>
  </r>
  <r>
    <s v="RC-147-202608002"/>
    <s v="True Shop Terminal 21 Pattaya"/>
    <s v="POS"/>
    <x v="13"/>
    <s v="0.0"/>
    <n v="0"/>
    <n v="644.86"/>
    <n v="45.14"/>
    <n v="690"/>
    <x v="275"/>
    <s v="สำเร็จ"/>
    <s v="True Shop Terminal 21 Pattaya"/>
    <s v="ชำระครบ"/>
    <m/>
    <s v="KBANK"/>
    <n v="690"/>
    <s v="2/8/2026 19:32"/>
    <s v="2IPH170SCM558"/>
    <s v="Sheep Canvas Clear Matte Blue - iPhone 17"/>
    <n v="1"/>
    <n v="690"/>
    <s v="0.0"/>
    <n v="690"/>
    <s v=""/>
    <s v="Sheep Clear"/>
    <x v="26"/>
    <s v="True Shop Terminal 21 Pattaya"/>
    <s v="UPC - East"/>
    <s v="UPC II"/>
  </r>
  <r>
    <s v="RC-190-202608001"/>
    <s v="True Shop Central Rayong (D)"/>
    <s v="POS"/>
    <x v="13"/>
    <s v="0.0"/>
    <n v="0"/>
    <n v="551.4"/>
    <n v="38.6"/>
    <n v="590"/>
    <x v="513"/>
    <s v="สำเร็จ"/>
    <s v="True Shop Central Rayong (D)"/>
    <s v="ชำระครบ"/>
    <m/>
    <s v="TTB"/>
    <n v="590"/>
    <s v="2/8/2026 19:27"/>
    <s v="2IPH172SCM001"/>
    <s v="Sheep Canvas Clear Black - iPhone 17 Pro"/>
    <n v="1"/>
    <n v="690"/>
    <s v="100.0"/>
    <n v="590"/>
    <s v=""/>
    <s v="Sheep Clear"/>
    <x v="83"/>
    <s v="True Shop Central Rayong (D)"/>
    <s v="UPC - East"/>
    <s v="UPC II"/>
  </r>
  <r>
    <s v="RC-81-202608003"/>
    <s v="True Shop Imperial World Samrong"/>
    <s v="POS"/>
    <x v="13"/>
    <s v="0.0"/>
    <n v="0"/>
    <n v="1364.49"/>
    <n v="95.51"/>
    <n v="1460"/>
    <x v="78"/>
    <s v="สำเร็จ"/>
    <s v="True Shop Imperial World Samrong"/>
    <s v="ชำระครบ"/>
    <m/>
    <s v="TTB"/>
    <n v="1460"/>
    <s v="2/8/2026 19:22"/>
    <s v="2SCP171BCG013"/>
    <s v="Sheep Bullet Camera Glass Clear iPhone Air"/>
    <n v="2"/>
    <n v="190"/>
    <s v="12.18"/>
    <n v="355.64"/>
    <s v=""/>
    <s v="Screen Protector"/>
    <x v="55"/>
    <s v="True Shop Imperial World Samrong"/>
    <s v="BMA IV - South East"/>
    <s v="BMA"/>
  </r>
  <r>
    <s v="RC-81-202608003"/>
    <s v="True Shop Imperial World Samrong"/>
    <s v="POS"/>
    <x v="13"/>
    <m/>
    <m/>
    <m/>
    <m/>
    <m/>
    <x v="78"/>
    <s v="สำเร็จ"/>
    <s v="True Shop Imperial World Samrong"/>
    <s v="ชำระครบ"/>
    <m/>
    <s v=""/>
    <s v=""/>
    <s v=""/>
    <s v="2IPH171SCM013"/>
    <s v="Sheep Clear Magsafe - iPhone Air"/>
    <n v="1"/>
    <n v="690"/>
    <s v="44.23"/>
    <n v="645.77"/>
    <s v=""/>
    <s v="Sheep Clear"/>
    <x v="55"/>
    <s v="True Shop Imperial World Samrong"/>
    <s v="BMA IV - South East"/>
    <s v="BMA"/>
  </r>
  <r>
    <s v="RC-81-202608003"/>
    <s v="True Shop Imperial World Samrong"/>
    <s v="POS"/>
    <x v="13"/>
    <m/>
    <m/>
    <m/>
    <m/>
    <m/>
    <x v="78"/>
    <s v="สำเร็จ"/>
    <s v="True Shop Imperial World Samrong"/>
    <s v="ชำระครบ"/>
    <m/>
    <s v=""/>
    <s v=""/>
    <s v=""/>
    <s v="2SIP171SPC013"/>
    <s v="Sheep Screen Protector Clear - iPhone Air"/>
    <n v="1"/>
    <n v="490"/>
    <s v="31.41"/>
    <n v="458.59"/>
    <s v=""/>
    <s v="Screen Protector"/>
    <x v="55"/>
    <s v="True Shop Imperial World Samrong"/>
    <s v="BMA IV - South East"/>
    <s v="BMA"/>
  </r>
  <r>
    <s v="RC-170-202608007"/>
    <s v="True Shop Central Plaza Nakhon Ratchasima"/>
    <s v="POS"/>
    <x v="13"/>
    <s v="0.0"/>
    <n v="0"/>
    <n v="364.49"/>
    <n v="25.51"/>
    <n v="390"/>
    <x v="195"/>
    <s v="สำเร็จ"/>
    <s v="True Shop Central Plaza Nakhon Ratchasima"/>
    <s v="ชำระครบ"/>
    <m/>
    <s v="KBANK"/>
    <n v="390"/>
    <s v="2/8/2026 19:19"/>
    <s v="2SCP172BCG004"/>
    <s v="Sheep Bullet Camera Glass iPhone 17 Pro /17 Pro Max - Blue"/>
    <n v="1"/>
    <n v="390"/>
    <s v="0.0"/>
    <n v="390"/>
    <s v=""/>
    <s v="Screen Protector"/>
    <x v="23"/>
    <s v="True Shop Central Plaza Nakhon Ratchasima"/>
    <s v="UPC - Lower Northeast"/>
    <s v="UPC I"/>
  </r>
  <r>
    <s v="RC-81-202608002"/>
    <s v="True Shop Imperial World Samrong"/>
    <s v="POS"/>
    <x v="13"/>
    <s v="0.0"/>
    <n v="0"/>
    <n v="644.86"/>
    <n v="45.14"/>
    <n v="690"/>
    <x v="78"/>
    <s v="สำเร็จ"/>
    <s v="True Shop Imperial World Samrong"/>
    <s v="ชำระครบ"/>
    <m/>
    <s v="TTB"/>
    <n v="690"/>
    <s v="2/8/2026 19:19"/>
    <s v="2SIP171SGP013"/>
    <s v="Sheep Screen Protector Privacy Glass - iPhone Air"/>
    <n v="1"/>
    <n v="690"/>
    <s v="0.0"/>
    <n v="690"/>
    <s v=""/>
    <s v="Screen Protector"/>
    <x v="55"/>
    <s v="True Shop Imperial World Samrong"/>
    <s v="BMA IV - South East"/>
    <s v="BMA"/>
  </r>
  <r>
    <s v="RC-143-202608001"/>
    <s v="True Shop Central Krabi"/>
    <s v="POS"/>
    <x v="13"/>
    <s v="0.0"/>
    <n v="0"/>
    <n v="925.23"/>
    <n v="64.77"/>
    <n v="990"/>
    <x v="654"/>
    <s v="สำเร็จ"/>
    <s v="True Shop Central Krabi"/>
    <s v="ชำระครบ"/>
    <m/>
    <s v="TTB"/>
    <n v="990"/>
    <s v="2/8/2026 19:16"/>
    <s v="9IPH172IMM515"/>
    <s v="iPhone 17 Pro Magsafe - Kawaii Monchhichi"/>
    <n v="1"/>
    <n v="990"/>
    <s v="0.0"/>
    <n v="990"/>
    <s v=""/>
    <s v="Monchhichi TH"/>
    <x v="9"/>
    <s v="True Shop Central Krabi"/>
    <s v="UPC - Upper South"/>
    <s v="UPC II"/>
  </r>
  <r>
    <s v="RC-79-202608001"/>
    <s v="True Shop Robinson Lopburi"/>
    <s v="POS"/>
    <x v="13"/>
    <s v="0.0"/>
    <n v="0"/>
    <n v="831.78"/>
    <n v="58.22"/>
    <n v="890"/>
    <x v="355"/>
    <s v="สำเร็จ"/>
    <s v="True Shop Robinson Lopburi"/>
    <s v="ชำระครบ"/>
    <m/>
    <s v="TTB"/>
    <n v="890"/>
    <s v="2/8/2026 19:07"/>
    <s v="9IPH170IMM515"/>
    <s v="iPhone 17 Magsafe - Kawaii Monchhichi"/>
    <n v="1"/>
    <n v="990"/>
    <s v="100.0"/>
    <n v="890"/>
    <s v=""/>
    <s v="Monchhichi TH"/>
    <x v="79"/>
    <s v="True Shop Robinson Lopburi"/>
    <s v="UPC - Central"/>
    <s v="UPC II"/>
  </r>
  <r>
    <s v="RC-202-202608001"/>
    <s v="True Shop The Mall Korat (D)"/>
    <s v="POS"/>
    <x v="16"/>
    <s v="0.0"/>
    <n v="0"/>
    <n v="271.02999999999997"/>
    <n v="18.97"/>
    <n v="290"/>
    <x v="12"/>
    <s v="สำเร็จ"/>
    <s v="True Shop The Mall Korat (D)"/>
    <s v="ชำระครบ"/>
    <m/>
    <s v="KBANK"/>
    <n v="290"/>
    <s v="1/8/2026 15:49"/>
    <s v="2SCP172BCG013"/>
    <s v="Sheep Bullet Camera Glass Clear iPhone 17 Pro /17 Pro Max"/>
    <n v="1"/>
    <n v="290"/>
    <s v="0.0"/>
    <n v="290"/>
    <s v=""/>
    <s v="Screen Protector"/>
    <x v="88"/>
    <s v="True Shop The Mall Korat (D)"/>
    <s v="UPC - Lower Northeast"/>
    <s v="UPC I"/>
  </r>
  <r>
    <s v="RC-42-202608004"/>
    <s v="True Shop Robinson Srisaman"/>
    <s v="POS"/>
    <x v="13"/>
    <s v="0.0"/>
    <n v="0"/>
    <n v="271.02999999999997"/>
    <n v="18.97"/>
    <n v="290"/>
    <x v="323"/>
    <s v="สำเร็จ"/>
    <s v="True Shop Robinson Srisaman"/>
    <s v="ชำระครบ"/>
    <m/>
    <s v="KBANK"/>
    <n v="290"/>
    <s v="2/8/2026 18:48"/>
    <s v="9IPH999SGM437"/>
    <s v="Griptok Magsafe - Cream Bunny"/>
    <n v="1"/>
    <n v="290"/>
    <s v="0.0"/>
    <n v="290"/>
    <s v=""/>
    <s v="Esther Bunny x Sheep"/>
    <x v="7"/>
    <s v="True Shop Robinson Sri Saman"/>
    <s v="BMA I - North West"/>
    <s v="BMA"/>
  </r>
  <r>
    <s v="RC-93-202608001"/>
    <s v="True Shop Robinson Mae Sot"/>
    <s v="POS"/>
    <x v="13"/>
    <s v="0.0"/>
    <n v="0"/>
    <n v="915.89"/>
    <n v="64.11"/>
    <n v="980"/>
    <x v="173"/>
    <s v="สำเร็จ"/>
    <s v="True Shop Robinson Mae Sot"/>
    <s v="ชำระครบ"/>
    <m/>
    <s v="KBANK"/>
    <n v="980"/>
    <s v="2/8/2026 18:48"/>
    <s v="2SIP173SGP013"/>
    <s v="Sheep Screen Protector Privacy Glass - iPhone 17 Pro Max"/>
    <n v="1"/>
    <n v="690"/>
    <s v="0.0"/>
    <n v="690"/>
    <s v=""/>
    <s v="Screen Protector"/>
    <x v="14"/>
    <s v="True Shop Robinson Mae Sot"/>
    <s v="UPC - Lower North"/>
    <s v="UPC I"/>
  </r>
  <r>
    <s v="RC-93-202608001"/>
    <s v="True Shop Robinson Mae Sot"/>
    <s v="POS"/>
    <x v="13"/>
    <m/>
    <m/>
    <m/>
    <m/>
    <m/>
    <x v="173"/>
    <s v="สำเร็จ"/>
    <s v="True Shop Robinson Mae Sot"/>
    <s v="ชำระครบ"/>
    <m/>
    <s v=""/>
    <s v=""/>
    <s v=""/>
    <s v="2SCP172BCG013"/>
    <s v="Sheep Bullet Camera Glass Clear iPhone 17 Pro /17 Pro Max"/>
    <n v="1"/>
    <n v="290"/>
    <s v="0.0"/>
    <n v="290"/>
    <s v=""/>
    <s v="Screen Protector"/>
    <x v="14"/>
    <s v="True Shop Robinson Mae Sot"/>
    <s v="UPC - Lower North"/>
    <s v="UPC I"/>
  </r>
  <r>
    <s v="RC-140-202608002"/>
    <s v="True Shop Central Plaza Mahachai"/>
    <s v="POS"/>
    <x v="13"/>
    <s v="0.0"/>
    <n v="0"/>
    <n v="551.4"/>
    <n v="38.6"/>
    <n v="590"/>
    <x v="542"/>
    <s v="สำเร็จ"/>
    <s v="True Shop Central Plaza Mahachai"/>
    <s v="ชำระครบ"/>
    <m/>
    <s v="TTB"/>
    <n v="590"/>
    <s v="2/8/2026 18:46"/>
    <s v="2IPH173SCM004"/>
    <s v="Sheep Canvas Clear Blue - iPhone 17 Pro Max"/>
    <n v="1"/>
    <n v="690"/>
    <s v="100.0"/>
    <n v="590"/>
    <s v=""/>
    <s v="Sheep Clear"/>
    <x v="41"/>
    <s v="True Shop Central Plaza Mahachai"/>
    <s v="UPC - West"/>
    <s v="UPC II"/>
  </r>
  <r>
    <s v="RC-169-202608009"/>
    <s v="True Shop Central Westgate"/>
    <s v="POS"/>
    <x v="13"/>
    <s v="0.0"/>
    <n v="0"/>
    <n v="831.78"/>
    <n v="58.22"/>
    <n v="890"/>
    <x v="237"/>
    <s v="สำเร็จ"/>
    <s v="True Shop Central West Gate"/>
    <s v="ชำระครบ"/>
    <m/>
    <s v="KBANK"/>
    <n v="890"/>
    <s v="2/8/2026 18:44"/>
    <s v="9IPH173IMM515"/>
    <s v="iPhone 17 Pro Max Magsafe - Kawaii Monchhichi"/>
    <n v="1"/>
    <n v="990"/>
    <s v="100.0"/>
    <n v="890"/>
    <s v=""/>
    <s v="Monchhichi TH"/>
    <x v="17"/>
    <s v="True Shop Central West Gate"/>
    <s v="BMA I - North West"/>
    <s v="BMA"/>
  </r>
  <r>
    <s v="RC-169-202608008"/>
    <s v="True Shop Central Westgate"/>
    <s v="POS"/>
    <x v="13"/>
    <s v="0.0"/>
    <n v="0"/>
    <n v="177.57"/>
    <n v="12.43"/>
    <n v="190"/>
    <x v="12"/>
    <s v="สำเร็จ"/>
    <s v="True Shop Central West Gate"/>
    <s v="ชำระครบ"/>
    <m/>
    <s v="KBANK"/>
    <n v="190"/>
    <s v="2/8/2026 18:22"/>
    <s v="2SCP170BCG013"/>
    <s v="Sheep Bullet Camera Glass Clear iPhone 17"/>
    <n v="1"/>
    <n v="190"/>
    <s v="0.0"/>
    <n v="190"/>
    <s v=""/>
    <s v="Screen Protector"/>
    <x v="17"/>
    <s v="True Shop Central West Gate"/>
    <s v="BMA I - North West"/>
    <s v="BMA"/>
  </r>
  <r>
    <s v="RC-124-202608024"/>
    <s v="TRUE - Fashion Island"/>
    <s v="POS"/>
    <x v="13"/>
    <s v="0.0"/>
    <n v="0"/>
    <n v="831.78"/>
    <n v="58.22"/>
    <n v="890"/>
    <x v="69"/>
    <s v="สำเร็จ"/>
    <s v="True Shop Fashion Island"/>
    <s v="ชำระครบ"/>
    <m/>
    <s v="KBANK"/>
    <n v="890"/>
    <s v="2/8/2026 18:20"/>
    <s v="5IPH161IMM526"/>
    <s v="iPhone 16 Plus Magsafe - Mickey Mouse"/>
    <n v="1"/>
    <n v="990"/>
    <s v="100.0"/>
    <n v="890"/>
    <s v=""/>
    <s v="Disney x Sheep"/>
    <x v="6"/>
    <s v="True Shop Fashion Island"/>
    <s v="BMA III - North East"/>
    <s v="BMA"/>
  </r>
  <r>
    <s v="RC-124-202608024"/>
    <s v="TRUE - Fashion Island"/>
    <s v="POS"/>
    <x v="13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79-202608006"/>
    <s v="True Shop Megabangna"/>
    <s v="POS"/>
    <x v="13"/>
    <s v="0.0"/>
    <n v="0"/>
    <n v="551.4"/>
    <n v="38.6"/>
    <n v="590"/>
    <x v="183"/>
    <s v="สำเร็จ"/>
    <s v="True Shop Mega Bangna"/>
    <s v="ชำระครบ"/>
    <m/>
    <s v="KBANK"/>
    <n v="590"/>
    <s v="2/8/2026 18:19"/>
    <s v="2IPH173SCM013"/>
    <s v="Sheep Clear Magsafe - iPhone 17 Pro Max"/>
    <n v="1"/>
    <n v="690"/>
    <s v="100.0"/>
    <n v="590"/>
    <s v=""/>
    <s v="Sheep Clear"/>
    <x v="11"/>
    <s v="True Shop Mega Bangna"/>
    <s v="BMA IV - South East"/>
    <s v="BMA"/>
  </r>
  <r>
    <s v="RC-208-202608005"/>
    <s v="True Shop Central Khonkaen"/>
    <s v="POS"/>
    <x v="13"/>
    <s v="0.0"/>
    <n v="0"/>
    <n v="551.4"/>
    <n v="38.6"/>
    <n v="590"/>
    <x v="493"/>
    <s v="สำเร็จ"/>
    <s v="True Shop Central Khonkaen"/>
    <s v="ชำระครบ"/>
    <m/>
    <s v="KBANK"/>
    <n v="590"/>
    <s v="2/8/2026 18:15"/>
    <s v="2IPH172SCM013"/>
    <s v="Sheep Clear Magsafe - iPhone 17 Pro"/>
    <n v="1"/>
    <n v="690"/>
    <s v="100.0"/>
    <n v="590"/>
    <s v=""/>
    <s v="Sheep Clear"/>
    <x v="13"/>
    <s v="True Shop Central Khonkaen"/>
    <s v="UPC - Upper Northeast"/>
    <s v="UPC I"/>
  </r>
  <r>
    <s v="RC-125-202608024"/>
    <s v="TRUE - Central Rama 9"/>
    <s v="POS"/>
    <x v="13"/>
    <s v="0.0"/>
    <n v="0"/>
    <n v="925.23"/>
    <n v="64.77"/>
    <n v="990"/>
    <x v="1"/>
    <s v="สำเร็จ"/>
    <s v="True Shop Central Rama 9"/>
    <s v="ชำระครบ"/>
    <m/>
    <s v="KBANK"/>
    <n v="990"/>
    <s v="2/8/2026 18:08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24"/>
    <s v="TRUE - Central Rama 9"/>
    <s v="POS"/>
    <x v="13"/>
    <m/>
    <m/>
    <m/>
    <m/>
    <m/>
    <x v="1"/>
    <s v="สำเร็จ"/>
    <s v="True Shop Central Rama 9"/>
    <s v="ชำระครบ"/>
    <m/>
    <s v=""/>
    <s v=""/>
    <s v=""/>
    <s v="4IPH173IMM520"/>
    <s v="Sheep Canvas 17 Pro Max - Hello Kitty"/>
    <n v="1"/>
    <n v="990"/>
    <s v="0.0"/>
    <n v="990"/>
    <s v=""/>
    <s v="Sanrio x Sheep"/>
    <x v="1"/>
    <s v="True Shop Central Rama 9"/>
    <s v="BMA V - Central"/>
    <s v="BMA"/>
  </r>
  <r>
    <s v="RC-61-202608005"/>
    <s v="True Shop Central Rama 2"/>
    <s v="POS"/>
    <x v="13"/>
    <s v="0.0"/>
    <n v="0"/>
    <n v="644.86"/>
    <n v="45.14"/>
    <n v="690"/>
    <x v="247"/>
    <s v="สำเร็จ"/>
    <s v="True Shop Central Rama 2"/>
    <s v="ชำระครบ"/>
    <m/>
    <s v="KBANK"/>
    <n v="690"/>
    <s v="2/8/2026 18:01"/>
    <s v="2IPH173SCM013"/>
    <s v="Sheep Clear Magsafe - iPhone 17 Pro Max"/>
    <n v="1"/>
    <n v="690"/>
    <s v="0.0"/>
    <n v="690"/>
    <s v=""/>
    <s v="Sheep Clear"/>
    <x v="3"/>
    <s v="True Shop Central Rama 2"/>
    <s v="BMA II - South West"/>
    <s v="BMA"/>
  </r>
  <r>
    <s v="RC-133-202608006"/>
    <s v="True Shop Central Chanthaburi"/>
    <s v="POS"/>
    <x v="13"/>
    <s v="0.0"/>
    <n v="0"/>
    <n v="1251.4000000000001"/>
    <n v="87.6"/>
    <n v="1339"/>
    <x v="290"/>
    <s v="สำเร็จ"/>
    <s v="True Shop Central Chanthaburi"/>
    <s v="ชำระครบ"/>
    <m/>
    <s v="KBANK"/>
    <n v="1339"/>
    <s v="2/8/2026 18:00"/>
    <s v="4IPH173IMM522"/>
    <s v="Sheep Canvas 17 Pro Max - Little Twin Stars"/>
    <n v="1"/>
    <n v="990"/>
    <s v="0.0"/>
    <n v="990"/>
    <s v=""/>
    <s v="Sanrio x Sheep"/>
    <x v="2"/>
    <s v="True Shop Central Chanthaburi"/>
    <s v="UPC - East"/>
    <s v="UPC II"/>
  </r>
  <r>
    <s v="RC-133-202608006"/>
    <s v="True Shop Central Chanthaburi"/>
    <s v="POS"/>
    <x v="13"/>
    <m/>
    <m/>
    <m/>
    <m/>
    <m/>
    <x v="290"/>
    <s v="สำเร็จ"/>
    <s v="True Shop Central Chanthaburi"/>
    <s v="ชำระครบ"/>
    <m/>
    <s v=""/>
    <s v=""/>
    <s v=""/>
    <s v="4ACC999SGM521"/>
    <s v="Sheep Phone Grip - Hello Kitty Love"/>
    <n v="1"/>
    <n v="349"/>
    <s v="0.0"/>
    <n v="349"/>
    <s v=""/>
    <s v="Sanrio x Sheep"/>
    <x v="2"/>
    <s v="True Shop Central Chanthaburi"/>
    <s v="UPC - East"/>
    <s v="UPC II"/>
  </r>
  <r>
    <s v="RC-169-202608007"/>
    <s v="True Shop Central Westgate"/>
    <s v="POS"/>
    <x v="13"/>
    <s v="0.0"/>
    <n v="0"/>
    <n v="551.4"/>
    <n v="38.6"/>
    <n v="590"/>
    <x v="490"/>
    <s v="สำเร็จ"/>
    <s v="True Shop Central West Gate"/>
    <s v="ชำระครบ"/>
    <m/>
    <s v="KBANK"/>
    <n v="590"/>
    <s v="2/8/2026 17:59"/>
    <s v="2IPH170SCM020"/>
    <s v="Sheep Canvas Clear Purple - iPhone 17"/>
    <n v="1"/>
    <n v="690"/>
    <s v="100.0"/>
    <n v="590"/>
    <s v=""/>
    <s v="Sheep Clear"/>
    <x v="17"/>
    <s v="True Shop Central West Gate"/>
    <s v="BMA I - North West"/>
    <s v="BMA"/>
  </r>
  <r>
    <s v="RC-62-202608003"/>
    <s v="True Shop Central Westville"/>
    <s v="POS"/>
    <x v="13"/>
    <s v="0.0"/>
    <n v="0"/>
    <n v="364.49"/>
    <n v="25.51"/>
    <n v="390"/>
    <x v="373"/>
    <s v="สำเร็จ"/>
    <s v="True Shop Central Westville"/>
    <s v="ชำระครบ"/>
    <m/>
    <s v="KBANK"/>
    <n v="390"/>
    <s v="2/8/2026 17:57"/>
    <s v="4ACC999MWL522"/>
    <s v="Sheep Phone Wallet - Little Twin Stars"/>
    <n v="1"/>
    <n v="390"/>
    <s v="0.0"/>
    <n v="390"/>
    <s v=""/>
    <s v="Sanrio x Sheep"/>
    <x v="59"/>
    <s v="True Shop Central Westville"/>
    <s v="BMA I - North West"/>
    <s v="BMA"/>
  </r>
  <r>
    <s v="RC-62-202608002"/>
    <s v="True Shop Central Westville"/>
    <s v="POS"/>
    <x v="13"/>
    <s v="0.0"/>
    <n v="0"/>
    <n v="728.97"/>
    <n v="51.03"/>
    <n v="780"/>
    <x v="655"/>
    <s v="สำเร็จ"/>
    <s v="True Shop Central Westville"/>
    <s v="ชำระครบ"/>
    <m/>
    <s v="KBANK"/>
    <n v="780"/>
    <s v="2/8/2026 17:56"/>
    <s v="2IPH170SCM013"/>
    <s v="Sheep Clear Magsafe - iPhone 17"/>
    <n v="1"/>
    <n v="690"/>
    <s v="78.41"/>
    <n v="611.59"/>
    <s v=""/>
    <s v="Sheep Clear"/>
    <x v="59"/>
    <s v="True Shop Central Westville"/>
    <s v="BMA I - North West"/>
    <s v="BMA"/>
  </r>
  <r>
    <s v="RC-62-202608002"/>
    <s v="True Shop Central Westville"/>
    <s v="POS"/>
    <x v="13"/>
    <m/>
    <m/>
    <m/>
    <m/>
    <m/>
    <x v="655"/>
    <s v="สำเร็จ"/>
    <s v="True Shop Central Westville"/>
    <s v="ชำระครบ"/>
    <m/>
    <s v=""/>
    <s v=""/>
    <s v=""/>
    <s v="2SCP170BCG013"/>
    <s v="Sheep Bullet Camera Glass Clear iPhone 17"/>
    <n v="1"/>
    <n v="190"/>
    <s v="21.59"/>
    <n v="168.41"/>
    <s v=""/>
    <s v="Screen Protector"/>
    <x v="59"/>
    <s v="True Shop Central Westville"/>
    <s v="BMA I - North West"/>
    <s v="BMA"/>
  </r>
  <r>
    <s v="RC-125-202608023"/>
    <s v="TRUE - Central Rama 9"/>
    <s v="POS"/>
    <x v="13"/>
    <s v="0.0"/>
    <n v="0"/>
    <n v="567.33999999999992"/>
    <n v="39.71"/>
    <n v="607.04999999999995"/>
    <x v="90"/>
    <s v="สำเร็จ"/>
    <s v="True Shop Central Rama 9"/>
    <s v="ชำระครบ"/>
    <m/>
    <s v="KBANK"/>
    <n v="607.04999999999995"/>
    <s v="2/8/2026 17:48"/>
    <s v="9IPH999SGM437"/>
    <s v="Griptok Magsafe - Cream Bunny"/>
    <n v="1"/>
    <n v="290"/>
    <s v="14.5"/>
    <n v="275.5"/>
    <s v=""/>
    <s v="Esther Bunny x Sheep"/>
    <x v="1"/>
    <s v="True Shop Central Rama 9"/>
    <s v="BMA V - Central"/>
    <s v="BMA"/>
  </r>
  <r>
    <s v="RC-125-202608023"/>
    <s v="TRUE - Central Rama 9"/>
    <s v="POS"/>
    <x v="13"/>
    <m/>
    <m/>
    <m/>
    <m/>
    <m/>
    <x v="90"/>
    <s v="สำเร็จ"/>
    <s v="True Shop Central Rama 9"/>
    <s v="ชำระครบ"/>
    <m/>
    <s v=""/>
    <s v=""/>
    <s v=""/>
    <s v="4PHC999CHR522"/>
    <s v="Sheep Phone Charm - Little Twin Stars"/>
    <n v="1"/>
    <n v="349"/>
    <s v="17.45"/>
    <n v="331.55"/>
    <s v=""/>
    <s v="Sanrio x Sheep"/>
    <x v="1"/>
    <s v="True Shop Central Rama 9"/>
    <s v="BMA V - Central"/>
    <s v="BMA"/>
  </r>
  <r>
    <s v="RC-125-202608022"/>
    <s v="TRUE - Central Rama 9"/>
    <s v="POS"/>
    <x v="13"/>
    <s v="0.0"/>
    <n v="0"/>
    <n v="925.23"/>
    <n v="64.77"/>
    <n v="990"/>
    <x v="1"/>
    <s v="สำเร็จ"/>
    <s v="True Shop Central Rama 9"/>
    <s v="ชำระครบ"/>
    <m/>
    <s v="KBANK"/>
    <n v="990"/>
    <s v="2/8/2026 17:47"/>
    <s v="5IPH153IMM526"/>
    <s v="iPhone 15 Pro Max Magsafe - Mickey Mouse"/>
    <n v="1"/>
    <n v="990"/>
    <s v="0.0"/>
    <n v="990"/>
    <s v=""/>
    <s v="Disney x Sheep"/>
    <x v="1"/>
    <s v="True Shop Central Rama 9"/>
    <s v="BMA V - Central"/>
    <s v="BMA"/>
  </r>
  <r>
    <s v="RC-125-202608022"/>
    <s v="TRUE - Central Rama 9"/>
    <s v="POS"/>
    <x v="13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83-202608001"/>
    <s v="True Shop Central Plaza Ramindra 1FL."/>
    <s v="POS"/>
    <x v="13"/>
    <s v="0.0"/>
    <n v="0"/>
    <n v="644.86"/>
    <n v="45.14"/>
    <n v="690"/>
    <x v="656"/>
    <s v="สำเร็จ"/>
    <s v="True Shop Central Plaza Ramindra 1FL."/>
    <s v="ชำระครบ"/>
    <m/>
    <s v="BBL"/>
    <n v="690"/>
    <s v="2/8/2026 17:46"/>
    <s v="2IPH170SCM013"/>
    <s v="Sheep Clear Magsafe - iPhone 17"/>
    <n v="1"/>
    <n v="690"/>
    <s v="0.0"/>
    <n v="690"/>
    <s v=""/>
    <s v="Sheep Clear"/>
    <x v="75"/>
    <s v="True Shop Central Plaza Ramindra 1FL."/>
    <s v="BMA I - North West"/>
    <s v="BMA"/>
  </r>
  <r>
    <s v="RC-133-202608005"/>
    <s v="True Shop Central Chanthaburi"/>
    <s v="POS"/>
    <x v="13"/>
    <s v="0.0"/>
    <n v="0"/>
    <n v="690.65"/>
    <n v="48.35"/>
    <n v="739"/>
    <x v="68"/>
    <s v="สำเร็จ"/>
    <s v="True Shop Central Chanthaburi"/>
    <s v="ชำระครบ"/>
    <m/>
    <s v="อื่นๆ"/>
    <n v="739"/>
    <s v="2/8/2026 17:44"/>
    <s v="9IPH999SGM514"/>
    <s v="Griptok Magsafe - Monchhichi"/>
    <n v="1"/>
    <n v="349"/>
    <s v="0.0"/>
    <n v="349"/>
    <s v=""/>
    <s v="Monchhichi TH"/>
    <x v="2"/>
    <s v="True Shop Central Chanthaburi"/>
    <s v="UPC - East"/>
    <s v="UPC II"/>
  </r>
  <r>
    <s v="RC-133-202608005"/>
    <s v="True Shop Central Chanthaburi"/>
    <s v="POS"/>
    <x v="13"/>
    <m/>
    <m/>
    <m/>
    <m/>
    <m/>
    <x v="68"/>
    <s v="สำเร็จ"/>
    <s v="True Shop Central Chanthaburi"/>
    <s v="ชำระครบ"/>
    <m/>
    <s v=""/>
    <s v=""/>
    <s v=""/>
    <s v="9ACC999MWL514"/>
    <s v="Magsafe Wallet - Monchhichi"/>
    <n v="1"/>
    <n v="390"/>
    <s v="0.0"/>
    <n v="390"/>
    <s v=""/>
    <s v="Monchhichi TH"/>
    <x v="2"/>
    <s v="True Shop Central Chanthaburi"/>
    <s v="UPC - East"/>
    <s v="UPC II"/>
  </r>
  <r>
    <s v="RC-102-202608001"/>
    <s v="True Shop Asawann Shopping Complex Nongkhai"/>
    <s v="POS"/>
    <x v="13"/>
    <s v="0.0"/>
    <n v="0"/>
    <n v="925.23"/>
    <n v="64.77"/>
    <n v="990"/>
    <x v="269"/>
    <s v="สำเร็จ"/>
    <s v="True Shop Asawann Shopping Complex Nongkhai"/>
    <s v="ชำระครบ"/>
    <m/>
    <s v="KBANK"/>
    <n v="990"/>
    <s v="2/8/2026 17:41"/>
    <s v="9IPH170IMM514"/>
    <s v="iPhone 17 Magsafe - Monchhichi"/>
    <n v="1"/>
    <n v="990"/>
    <s v="0.0"/>
    <n v="990"/>
    <s v=""/>
    <s v="Monchhichi TH"/>
    <x v="89"/>
    <s v="True Shop Asawann Shopping Complex Nongkhai"/>
    <s v="UPC - Upper Northeast"/>
    <s v="UPC I"/>
  </r>
  <r>
    <s v="RC-105-202608006"/>
    <s v="True Shop Lotus's Ranong"/>
    <s v="POS"/>
    <x v="13"/>
    <s v="0.0"/>
    <n v="0"/>
    <n v="1009.35"/>
    <n v="70.650000000000006"/>
    <n v="1080"/>
    <x v="16"/>
    <s v="สำเร็จ"/>
    <s v="True Shop Lotus's Ranong"/>
    <s v="ชำระครบ"/>
    <m/>
    <s v="TTB"/>
    <n v="1080"/>
    <s v="2/8/2026 17:41"/>
    <s v="2IPH173SCM013"/>
    <s v="Sheep Clear Magsafe - iPhone 17 Pro Max"/>
    <n v="1"/>
    <n v="690"/>
    <s v="58.47"/>
    <n v="631.53"/>
    <s v=""/>
    <s v="Sheep Clear"/>
    <x v="15"/>
    <s v="True Shop Lotus's Ranong"/>
    <s v="UPC - Upper South"/>
    <s v="UPC II"/>
  </r>
  <r>
    <s v="RC-105-202608006"/>
    <s v="True Shop Lotus's Ranong"/>
    <s v="POS"/>
    <x v="13"/>
    <m/>
    <m/>
    <m/>
    <m/>
    <m/>
    <x v="16"/>
    <s v="สำเร็จ"/>
    <s v="True Shop Lotus's Ranong"/>
    <s v="ชำระครบ"/>
    <m/>
    <s v=""/>
    <s v=""/>
    <s v=""/>
    <s v="2SIP173SPC013"/>
    <s v="Sheep Screen Protector Clear - iPhone 17 Pro Max"/>
    <n v="1"/>
    <n v="490"/>
    <s v="41.53"/>
    <n v="448.47"/>
    <s v=""/>
    <s v="Screen Protector"/>
    <x v="15"/>
    <s v="True Shop Lotus's Ranong"/>
    <s v="UPC - Upper South"/>
    <s v="UPC II"/>
  </r>
  <r>
    <s v="RC-62-202608001"/>
    <s v="True Shop Central Westville"/>
    <s v="POS"/>
    <x v="13"/>
    <s v="0.0"/>
    <n v="0"/>
    <n v="1289.72"/>
    <n v="90.28"/>
    <n v="1380"/>
    <x v="12"/>
    <s v="สำเร็จ"/>
    <s v="True Shop Central Westville"/>
    <s v="ชำระครบ"/>
    <m/>
    <s v="KBANK"/>
    <n v="1380"/>
    <s v="2/8/2026 17:40"/>
    <s v="2IPH170SCM555"/>
    <s v="Sheep Canvas Clear Matte Black - iPhone 17"/>
    <n v="1"/>
    <n v="690"/>
    <s v="0.0"/>
    <n v="690"/>
    <s v=""/>
    <s v="Sheep Clear"/>
    <x v="59"/>
    <s v="True Shop Central Westville"/>
    <s v="BMA I - North West"/>
    <s v="BMA"/>
  </r>
  <r>
    <s v="RC-62-202608001"/>
    <s v="True Shop Central Westville"/>
    <s v="POS"/>
    <x v="13"/>
    <m/>
    <m/>
    <m/>
    <m/>
    <m/>
    <x v="12"/>
    <s v="สำเร็จ"/>
    <s v="True Shop Central Westville"/>
    <s v="ชำระครบ"/>
    <m/>
    <s v=""/>
    <s v=""/>
    <s v=""/>
    <s v="2IPH171SCM013"/>
    <s v="Sheep Clear Magsafe - iPhone Air"/>
    <n v="1"/>
    <n v="690"/>
    <s v="0.0"/>
    <n v="690"/>
    <s v=""/>
    <s v="Sheep Clear"/>
    <x v="59"/>
    <s v="True Shop Central Westville"/>
    <s v="BMA I - North West"/>
    <s v="BMA"/>
  </r>
  <r>
    <s v="RC-169-202608006"/>
    <s v="True Shop Central Westgate"/>
    <s v="POS"/>
    <x v="13"/>
    <s v="0.0"/>
    <n v="0"/>
    <n v="551.4"/>
    <n v="38.6"/>
    <n v="590"/>
    <x v="237"/>
    <s v="สำเร็จ"/>
    <s v="True Shop Central West Gate"/>
    <s v="ชำระครบ"/>
    <m/>
    <s v="KBANK"/>
    <n v="590"/>
    <s v="2/8/2026 17:40"/>
    <s v="2IPH173SCM013"/>
    <s v="Sheep Clear Magsafe - iPhone 17 Pro Max"/>
    <n v="1"/>
    <n v="690"/>
    <s v="100.0"/>
    <n v="590"/>
    <s v=""/>
    <s v="Sheep Clear"/>
    <x v="17"/>
    <s v="True Shop Central West Gate"/>
    <s v="BMA I - North West"/>
    <s v="BMA"/>
  </r>
  <r>
    <s v="RC-125-202608021"/>
    <s v="TRUE - Central Rama 9"/>
    <s v="POS"/>
    <x v="13"/>
    <s v="0.0"/>
    <n v="0"/>
    <n v="925.23"/>
    <n v="64.77"/>
    <n v="990"/>
    <x v="1"/>
    <s v="สำเร็จ"/>
    <s v="True Shop Central Rama 9"/>
    <s v="ชำระครบ"/>
    <m/>
    <s v="KBANK"/>
    <n v="990"/>
    <s v="2/8/2026 17:39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21"/>
    <s v="TRUE - Central Rama 9"/>
    <s v="POS"/>
    <x v="13"/>
    <m/>
    <m/>
    <m/>
    <m/>
    <m/>
    <x v="1"/>
    <s v="สำเร็จ"/>
    <s v="True Shop Central Rama 9"/>
    <s v="ชำระครบ"/>
    <m/>
    <s v=""/>
    <s v=""/>
    <s v=""/>
    <s v="5SSC505IMM559"/>
    <s v="Sheep Canvas S25 Ultra - Toy Story 5"/>
    <n v="1"/>
    <n v="990"/>
    <s v="0.0"/>
    <n v="990"/>
    <s v=""/>
    <s v="Disney x Sheep"/>
    <x v="1"/>
    <s v="True Shop Central Rama 9"/>
    <s v="BMA V - Central"/>
    <s v="BMA"/>
  </r>
  <r>
    <s v="RC-124-202608023"/>
    <s v="TRUE - Fashion Island"/>
    <s v="POS"/>
    <x v="13"/>
    <s v="0.0"/>
    <n v="0"/>
    <n v="1136.45"/>
    <n v="79.55"/>
    <n v="1216"/>
    <x v="69"/>
    <s v="สำเร็จ"/>
    <s v="True Shop Fashion Island"/>
    <s v="ชำระครบ"/>
    <m/>
    <s v="KBANK"/>
    <n v="1216"/>
    <s v="2/8/2026 17:35"/>
    <s v="9IPH172IMM435"/>
    <s v="iPhone 17 Pro Magsafe - Ribbon Bunny"/>
    <n v="1"/>
    <n v="990"/>
    <s v="49.5"/>
    <n v="940.5"/>
    <s v=""/>
    <s v="Esther Bunny x Sheep"/>
    <x v="6"/>
    <s v="True Shop Fashion Island"/>
    <s v="BMA III - North East"/>
    <s v="BMA"/>
  </r>
  <r>
    <s v="RC-124-202608023"/>
    <s v="TRUE - Fashion Island"/>
    <s v="POS"/>
    <x v="13"/>
    <m/>
    <m/>
    <m/>
    <m/>
    <m/>
    <x v="69"/>
    <s v="สำเร็จ"/>
    <s v="True Shop Fashion Island"/>
    <s v="ชำระครบ"/>
    <m/>
    <s v=""/>
    <s v=""/>
    <s v=""/>
    <s v="2SCP172BCG013"/>
    <s v="Sheep Bullet Camera Glass Clear iPhone 17 Pro /17 Pro Max"/>
    <n v="1"/>
    <n v="290"/>
    <s v="14.5"/>
    <n v="275.5"/>
    <s v=""/>
    <s v="Screen Protector"/>
    <x v="6"/>
    <s v="True Shop Fashion Island"/>
    <s v="BMA III - North East"/>
    <s v="BMA"/>
  </r>
  <r>
    <s v="RC-125-202608020"/>
    <s v="TRUE - Central Rama 9"/>
    <s v="POS"/>
    <x v="13"/>
    <s v="0.0"/>
    <n v="0"/>
    <n v="925.23"/>
    <n v="64.77"/>
    <n v="990"/>
    <x v="90"/>
    <s v="สำเร็จ"/>
    <s v="True Shop Central Rama 9"/>
    <s v="ชำระครบ"/>
    <m/>
    <s v="KBANK"/>
    <n v="990"/>
    <s v="2/8/2026 17:34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20"/>
    <s v="TRUE - Central Rama 9"/>
    <s v="POS"/>
    <x v="13"/>
    <m/>
    <m/>
    <m/>
    <m/>
    <m/>
    <x v="90"/>
    <s v="สำเร็จ"/>
    <s v="True Shop Central Rama 9"/>
    <s v="ชำระครบ"/>
    <m/>
    <s v=""/>
    <s v=""/>
    <s v=""/>
    <s v="5IPH173IMM561"/>
    <s v="Sheep Canvas 17 Pro Max - The Ranger"/>
    <n v="1"/>
    <n v="990"/>
    <s v="0.0"/>
    <n v="990"/>
    <s v=""/>
    <s v="Disney x Sheep"/>
    <x v="1"/>
    <s v="True Shop Central Rama 9"/>
    <s v="BMA V - Central"/>
    <s v="BMA"/>
  </r>
  <r>
    <s v="RC-91-202608003"/>
    <s v="True Shop Robinson Buriram"/>
    <s v="POS"/>
    <x v="13"/>
    <s v="0.0"/>
    <n v="0"/>
    <n v="326.17"/>
    <n v="22.83"/>
    <n v="349"/>
    <x v="657"/>
    <s v="สำเร็จ"/>
    <s v="True Shop Robinson Buriram"/>
    <s v="ชำระครบ"/>
    <m/>
    <s v="KBANK"/>
    <n v="349"/>
    <s v="2/8/2026 17:29"/>
    <s v="4PHC999CHR516"/>
    <s v="Sheep Phone Charm - Cinnamoroll"/>
    <n v="1"/>
    <n v="349"/>
    <s v="0.0"/>
    <n v="349"/>
    <s v=""/>
    <s v="Sanrio x Sheep"/>
    <x v="81"/>
    <s v="True Shop Robinson Buriram"/>
    <s v="UPC - Lower Northeast"/>
    <s v="UPC I"/>
  </r>
  <r>
    <s v="RC-124-202608022"/>
    <s v="TRUE - Fashion Island"/>
    <s v="POS"/>
    <x v="13"/>
    <s v="0.0"/>
    <n v="0"/>
    <n v="831.78"/>
    <n v="58.22"/>
    <n v="890"/>
    <x v="69"/>
    <s v="สำเร็จ"/>
    <s v="True Shop Fashion Island"/>
    <s v="ชำระครบ"/>
    <m/>
    <s v="KBANK"/>
    <n v="890"/>
    <s v="2/8/2026 17:23"/>
    <s v="4IPH173IMM516"/>
    <s v="Sheep Canvas 17 Pro Max - Cinnamoroll"/>
    <n v="1"/>
    <n v="990"/>
    <s v="100.0"/>
    <n v="890"/>
    <s v=""/>
    <s v="Sanrio x Sheep"/>
    <x v="6"/>
    <s v="True Shop Fashion Island"/>
    <s v="BMA III - North East"/>
    <s v="BMA"/>
  </r>
  <r>
    <s v="RC-124-202608022"/>
    <s v="TRUE - Fashion Island"/>
    <s v="POS"/>
    <x v="13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21"/>
    <s v="TRUE - Fashion Island"/>
    <s v="POS"/>
    <x v="13"/>
    <s v="0.0"/>
    <n v="0"/>
    <n v="644.86"/>
    <n v="45.14"/>
    <n v="690"/>
    <x v="69"/>
    <s v="สำเร็จ"/>
    <s v="True Shop Fashion Island"/>
    <s v="ชำระครบ"/>
    <m/>
    <s v="KBANK"/>
    <n v="690"/>
    <s v="2/8/2026 17:22"/>
    <s v="2IPH170SCM557"/>
    <s v="Sheep Canvas Clear Matte Purple - iPhone 17"/>
    <n v="1"/>
    <n v="690"/>
    <s v="0.0"/>
    <n v="690"/>
    <s v=""/>
    <s v="Sheep Clear"/>
    <x v="6"/>
    <s v="True Shop Fashion Island"/>
    <s v="BMA III - North East"/>
    <s v="BMA"/>
  </r>
  <r>
    <s v="RC-81-202608001"/>
    <s v="True Shop Imperial World Samrong"/>
    <s v="POS"/>
    <x v="13"/>
    <s v="0.0"/>
    <n v="0"/>
    <n v="457.94"/>
    <n v="32.06"/>
    <n v="490"/>
    <x v="658"/>
    <s v="สำเร็จ"/>
    <s v="True Shop Imperial World Samrong"/>
    <s v="ชำระครบ"/>
    <m/>
    <s v="Cash"/>
    <n v="490"/>
    <s v="2/8/2026 17:21"/>
    <s v="2SIP171SPC013"/>
    <s v="Sheep Screen Protector Clear - iPhone Air"/>
    <n v="1"/>
    <n v="490"/>
    <s v="0.0"/>
    <n v="490"/>
    <s v=""/>
    <s v="Screen Protector"/>
    <x v="55"/>
    <s v="True Shop Imperial World Samrong"/>
    <s v="BMA IV - South East"/>
    <s v="BMA"/>
  </r>
  <r>
    <s v="RC-125-202608019"/>
    <s v="TRUE - Central Rama 9"/>
    <s v="POS"/>
    <x v="13"/>
    <s v="0.0"/>
    <n v="0"/>
    <n v="1205.6099999999999"/>
    <n v="84.39"/>
    <n v="1290"/>
    <x v="90"/>
    <s v="สำเร็จ"/>
    <s v="True Shop Central Rama 9"/>
    <s v="ชำระครบ"/>
    <m/>
    <s v="KBANK"/>
    <n v="1290"/>
    <s v="2/8/2026 17:20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19"/>
    <s v="TRUE - Central Rama 9"/>
    <s v="POS"/>
    <x v="13"/>
    <m/>
    <m/>
    <m/>
    <m/>
    <m/>
    <x v="90"/>
    <s v="สำเร็จ"/>
    <s v="True Shop Central Rama 9"/>
    <s v="ชำระครบ"/>
    <m/>
    <s v=""/>
    <s v=""/>
    <s v=""/>
    <s v="5IPH172SOF529"/>
    <s v="Sheep Outfit 17 Pro - Mickey Steamboat"/>
    <n v="1"/>
    <n v="1290"/>
    <s v="0.0"/>
    <n v="1290"/>
    <s v=""/>
    <s v="Disney x Sheep"/>
    <x v="1"/>
    <s v="True Shop Central Rama 9"/>
    <s v="BMA V - Central"/>
    <s v="BMA"/>
  </r>
  <r>
    <s v="RC-169-202608005"/>
    <s v="True Shop Central Westgate"/>
    <s v="POS"/>
    <x v="13"/>
    <s v="0.0"/>
    <n v="0"/>
    <n v="925.23"/>
    <n v="64.77"/>
    <n v="990"/>
    <x v="188"/>
    <s v="สำเร็จ"/>
    <s v="True Shop Central West Gate"/>
    <s v="ชำระครบ"/>
    <m/>
    <s v="KBANK"/>
    <n v="990"/>
    <s v="2/8/2026 17:20"/>
    <s v="9IPH172IMM514"/>
    <s v="iPhone 17 Pro Magsafe - Monchhichi"/>
    <n v="1"/>
    <n v="990"/>
    <s v="0.0"/>
    <n v="990"/>
    <s v=""/>
    <s v="Monchhichi TH"/>
    <x v="17"/>
    <s v="True Shop Central West Gate"/>
    <s v="BMA I - North West"/>
    <s v="BMA"/>
  </r>
  <r>
    <s v="RC-180-202608001"/>
    <s v="True Shop Future Park Rangsit Fl.2"/>
    <s v="POS"/>
    <x v="13"/>
    <s v="0.0"/>
    <n v="0"/>
    <n v="644.86"/>
    <n v="45.14"/>
    <n v="690"/>
    <x v="617"/>
    <s v="สำเร็จ"/>
    <s v="True Shop Future Park Rangsit Fl.2"/>
    <s v="ชำระครบ"/>
    <m/>
    <s v="TTB"/>
    <n v="690"/>
    <s v="2/8/2026 17:15"/>
    <s v="2IPH172SCM013"/>
    <s v="Sheep Clear Magsafe - iPhone 17 Pro"/>
    <n v="1"/>
    <n v="690"/>
    <s v="0.0"/>
    <n v="690"/>
    <s v=""/>
    <s v="Sheep Clear"/>
    <x v="8"/>
    <s v="True Shop  Future Park Rangsit Fl.2"/>
    <s v="BMA III - North East"/>
    <s v="BMA"/>
  </r>
  <r>
    <s v="RC-206-202608004"/>
    <s v="True Shop Central West Gate (D)"/>
    <s v="POS"/>
    <x v="13"/>
    <s v="0.0"/>
    <n v="0"/>
    <n v="1009.35"/>
    <n v="70.650000000000006"/>
    <n v="1080"/>
    <x v="40"/>
    <s v="สำเร็จ"/>
    <s v="True Shop Central West Gate (D)"/>
    <s v="ชำระครบ"/>
    <m/>
    <s v="KBANK"/>
    <n v="1080"/>
    <s v="2/8/2026 16:59"/>
    <s v="2SIP173SPC013"/>
    <s v="Sheep Screen Protector Clear - iPhone 17 Pro Max"/>
    <n v="1"/>
    <n v="490"/>
    <s v="41.53"/>
    <n v="448.47"/>
    <s v=""/>
    <s v="Screen Protector"/>
    <x v="31"/>
    <s v="True Shop Central West Gate (D)"/>
    <s v="BMA I - North West"/>
    <s v="BMA"/>
  </r>
  <r>
    <s v="RC-206-202608004"/>
    <s v="True Shop Central West Gate (D)"/>
    <s v="POS"/>
    <x v="13"/>
    <m/>
    <m/>
    <m/>
    <m/>
    <m/>
    <x v="40"/>
    <s v="สำเร็จ"/>
    <s v="True Shop Central West Gate (D)"/>
    <s v="ชำระครบ"/>
    <m/>
    <s v=""/>
    <s v=""/>
    <s v=""/>
    <s v="2IPH173SCM013"/>
    <s v="Sheep Clear Magsafe - iPhone 17 Pro Max"/>
    <n v="1"/>
    <n v="690"/>
    <s v="58.47"/>
    <n v="631.53"/>
    <s v=""/>
    <s v="Sheep Clear"/>
    <x v="31"/>
    <s v="True Shop Central West Gate (D)"/>
    <s v="BMA I - North West"/>
    <s v="BMA"/>
  </r>
  <r>
    <s v="RC-170-202608006"/>
    <s v="True Shop Central Plaza Nakhon Ratchasima"/>
    <s v="POS"/>
    <x v="13"/>
    <s v="0.0"/>
    <n v="0"/>
    <n v="925.23"/>
    <n v="64.77"/>
    <n v="990"/>
    <x v="609"/>
    <s v="สำเร็จ"/>
    <s v="True Shop Central Plaza Nakhon Ratchasima"/>
    <s v="ชำระครบ"/>
    <m/>
    <s v="KBANK"/>
    <n v="990"/>
    <s v="2/8/2026 16:58"/>
    <s v="9IPH172IMM514"/>
    <s v="iPhone 17 Pro Magsafe - Monchhichi"/>
    <n v="1"/>
    <n v="990"/>
    <s v="0.0"/>
    <n v="990"/>
    <s v=""/>
    <s v="Monchhichi TH"/>
    <x v="23"/>
    <s v="True Shop Central Plaza Nakhon Ratchasima"/>
    <s v="UPC - Lower Northeast"/>
    <s v="UPC I"/>
  </r>
  <r>
    <s v="RC-124-202608020"/>
    <s v="TRUE - Fashion Island"/>
    <s v="POS"/>
    <x v="13"/>
    <s v="0.0"/>
    <n v="0"/>
    <n v="644.86"/>
    <n v="45.14"/>
    <n v="690"/>
    <x v="69"/>
    <s v="สำเร็จ"/>
    <s v="True Shop Fashion Island"/>
    <s v="ชำระครบ"/>
    <m/>
    <s v="KBANK"/>
    <n v="690"/>
    <s v="2/8/2026 16:57"/>
    <s v="2IPH170SCM557"/>
    <s v="Sheep Canvas Clear Matte Purple - iPhone 17"/>
    <n v="1"/>
    <n v="690"/>
    <s v="0.0"/>
    <n v="690"/>
    <s v=""/>
    <s v="Sheep Clear"/>
    <x v="6"/>
    <s v="True Shop Fashion Island"/>
    <s v="BMA III - North East"/>
    <s v="BMA"/>
  </r>
  <r>
    <s v="RC-124-202608020"/>
    <s v="TRUE - Fashion Island"/>
    <s v="POS"/>
    <x v="13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33-202608004"/>
    <s v="True Shop Central Chanthaburi"/>
    <s v="POS"/>
    <x v="13"/>
    <s v="0.0"/>
    <n v="0"/>
    <n v="644.86"/>
    <n v="45.14"/>
    <n v="690"/>
    <x v="68"/>
    <s v="สำเร็จ"/>
    <s v="True Shop Central Chanthaburi"/>
    <s v="ชำระครบ"/>
    <m/>
    <s v="อื่นๆ"/>
    <n v="690"/>
    <s v="2/8/2026 16:41"/>
    <s v="2IPH170SCM013"/>
    <s v="Sheep Clear Magsafe - iPhone 17"/>
    <n v="1"/>
    <n v="690"/>
    <s v="0.0"/>
    <n v="690"/>
    <s v=""/>
    <s v="Sheep Clear"/>
    <x v="2"/>
    <s v="True Shop Central Chanthaburi"/>
    <s v="UPC - East"/>
    <s v="UPC II"/>
  </r>
  <r>
    <s v="RC-196-202608002"/>
    <s v="True Shop Central Plaza Suratthani (D)"/>
    <s v="POS"/>
    <x v="13"/>
    <s v="0.0"/>
    <n v="0"/>
    <n v="925.23"/>
    <n v="64.77"/>
    <n v="990"/>
    <x v="108"/>
    <s v="สำเร็จ"/>
    <s v="True Shop Central Plaza Suratthani (D)"/>
    <s v="ชำระครบ"/>
    <m/>
    <s v="KBANK"/>
    <n v="990"/>
    <s v="2/8/2026 16:32"/>
    <s v="9SSC506IMM514"/>
    <s v="Sheep Canvas S26 Ultra - Monchhichi"/>
    <n v="1"/>
    <n v="990"/>
    <s v="0.0"/>
    <n v="990"/>
    <s v=""/>
    <s v="Monchhichi TH"/>
    <x v="65"/>
    <s v="True Shop Central Plaza Suratthani (D)"/>
    <s v="UPC - Upper South"/>
    <s v="UPC II"/>
  </r>
  <r>
    <s v="RC-164-202608007"/>
    <s v="True Shop Central East Ville"/>
    <s v="POS"/>
    <x v="13"/>
    <s v="0.0"/>
    <n v="0"/>
    <n v="551.4"/>
    <n v="38.6"/>
    <n v="590"/>
    <x v="559"/>
    <s v="สำเร็จ"/>
    <s v="True Shop Central Festival East Ville"/>
    <s v="ชำระครบ"/>
    <m/>
    <s v="BAY"/>
    <n v="590"/>
    <s v="2/8/2026 16:27"/>
    <s v="2IPH173SCM013"/>
    <s v="Sheep Clear Magsafe - iPhone 17 Pro Max"/>
    <n v="1"/>
    <n v="690"/>
    <s v="100.0"/>
    <n v="590"/>
    <s v=""/>
    <s v="Sheep Clear"/>
    <x v="74"/>
    <s v="True Shop Central Festival East Ville"/>
    <s v="BMA V - Central"/>
    <s v="BMA"/>
  </r>
  <r>
    <s v="RC-164-202608006"/>
    <s v="True Shop Central East Ville"/>
    <s v="POS"/>
    <x v="13"/>
    <s v="0.0"/>
    <n v="0"/>
    <n v="551.4"/>
    <n v="38.6"/>
    <n v="590"/>
    <x v="559"/>
    <s v="สำเร็จ"/>
    <s v="True Shop Central Festival East Ville"/>
    <s v="ชำระครบ"/>
    <m/>
    <s v="BAY"/>
    <n v="590"/>
    <s v="2/8/2026 16:26"/>
    <s v="2IPH173SCM013"/>
    <s v="Sheep Clear Magsafe - iPhone 17 Pro Max"/>
    <n v="1"/>
    <n v="690"/>
    <s v="100.0"/>
    <n v="590"/>
    <s v=""/>
    <s v="Sheep Clear"/>
    <x v="74"/>
    <s v="True Shop Central Festival East Ville"/>
    <s v="BMA V - Central"/>
    <s v="BMA"/>
  </r>
  <r>
    <s v="RC-61-202608004"/>
    <s v="True Shop Central Rama 2"/>
    <s v="POS"/>
    <x v="13"/>
    <s v="0.0"/>
    <n v="0"/>
    <n v="831.78"/>
    <n v="58.22"/>
    <n v="890"/>
    <x v="104"/>
    <s v="สำเร็จ"/>
    <s v="True Shop Central Rama 2"/>
    <s v="ชำระครบ"/>
    <m/>
    <s v="KBANK"/>
    <n v="890"/>
    <s v="2/8/2026 16:08"/>
    <s v="9IPH170IMM554"/>
    <s v="Sheep Canvas 17 - Polcasan"/>
    <n v="1"/>
    <n v="990"/>
    <s v="100.0"/>
    <n v="890"/>
    <s v=""/>
    <s v="Polcasan"/>
    <x v="3"/>
    <s v="True Shop Central Rama 2"/>
    <s v="BMA II - South West"/>
    <s v="BMA"/>
  </r>
  <r>
    <s v="RC-186-202608002"/>
    <s v="True Shop Future Park Rangsit (G Fl.) (D)"/>
    <s v="POS"/>
    <x v="13"/>
    <s v="0.0"/>
    <n v="0"/>
    <n v="551.4"/>
    <n v="38.6"/>
    <n v="590"/>
    <x v="651"/>
    <s v="สำเร็จ"/>
    <s v="True Shop Future Park Rangsit (G Fl.) (D)"/>
    <s v="ชำระครบ"/>
    <m/>
    <s v="TTB"/>
    <n v="590"/>
    <s v="2/8/2026 16:05"/>
    <s v="2SSC506SCM135"/>
    <s v="Sheep Canvas Clear Matte - S26 Ultra"/>
    <n v="1"/>
    <n v="690"/>
    <s v="100.0"/>
    <n v="590"/>
    <s v=""/>
    <s v="Sheep Clear"/>
    <x v="50"/>
    <s v="True Shop Future Park Rangsit (G Fl.) (D)"/>
    <s v="BMA III - North East"/>
    <s v="BMA"/>
  </r>
  <r>
    <s v="RC-85-202608001"/>
    <s v="True Shop Robinson Ratchapruek"/>
    <s v="POS"/>
    <x v="13"/>
    <s v="0.0"/>
    <n v="0"/>
    <n v="831.78"/>
    <n v="58.22"/>
    <n v="890"/>
    <x v="425"/>
    <s v="สำเร็จ"/>
    <s v="True Shop Robinson Ratchapruek"/>
    <s v="ชำระครบ"/>
    <m/>
    <s v="TTB"/>
    <n v="890"/>
    <s v="2/8/2026 16:01"/>
    <s v="5IPH170IMM562"/>
    <s v="Sheep Canvas 17 - Friends Forever"/>
    <n v="1"/>
    <n v="990"/>
    <s v="100.0"/>
    <n v="890"/>
    <s v=""/>
    <s v="Disney x Sheep"/>
    <x v="12"/>
    <s v="True Shop Robinson Ratchapruek"/>
    <s v="BMA I - North West"/>
    <s v="BMA"/>
  </r>
  <r>
    <s v="RC-124-202608019"/>
    <s v="TRUE - Fashion Island"/>
    <s v="POS"/>
    <x v="13"/>
    <s v="0.0"/>
    <n v="0"/>
    <n v="644.86"/>
    <n v="45.14"/>
    <n v="690"/>
    <x v="69"/>
    <s v="สำเร็จ"/>
    <s v="True Shop Fashion Island"/>
    <s v="ชำระครบ"/>
    <m/>
    <s v="KBANK"/>
    <n v="690"/>
    <s v="2/8/2026 15:57"/>
    <s v="4IPH150IMD522"/>
    <s v="Sheep Sketch 15 - Little Twin Stars"/>
    <n v="1"/>
    <n v="790"/>
    <s v="100.0"/>
    <n v="690"/>
    <s v=""/>
    <s v="Sanrio x Sheep"/>
    <x v="6"/>
    <s v="True Shop Fashion Island"/>
    <s v="BMA III - North East"/>
    <s v="BMA"/>
  </r>
  <r>
    <s v="RC-125-202608018"/>
    <s v="TRUE - Central Rama 9"/>
    <s v="POS"/>
    <x v="13"/>
    <s v="0.0"/>
    <n v="0"/>
    <n v="925.23"/>
    <n v="64.77"/>
    <n v="990"/>
    <x v="90"/>
    <s v="สำเร็จ"/>
    <s v="True Shop Central Rama 9"/>
    <s v="ชำระครบ"/>
    <m/>
    <s v="KBANK"/>
    <n v="990"/>
    <s v="2/8/2026 15:56"/>
    <s v="4IPH170IMM520"/>
    <s v="Sheep Canvas 17 - Hello Kitty"/>
    <n v="1"/>
    <n v="990"/>
    <s v="0.0"/>
    <n v="990"/>
    <s v=""/>
    <s v="Sanrio x Sheep"/>
    <x v="1"/>
    <s v="True Shop Central Rama 9"/>
    <s v="BMA V - Central"/>
    <s v="BMA"/>
  </r>
  <r>
    <s v="RC-125-202608018"/>
    <s v="TRUE - Central Rama 9"/>
    <s v="POS"/>
    <x v="13"/>
    <m/>
    <m/>
    <m/>
    <m/>
    <m/>
    <x v="90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33-202608003"/>
    <s v="True Shop Central Chanthaburi"/>
    <s v="POS"/>
    <x v="13"/>
    <s v="0.0"/>
    <n v="0"/>
    <n v="1196.26"/>
    <n v="83.74"/>
    <n v="1280"/>
    <x v="172"/>
    <s v="สำเร็จ"/>
    <s v="True Shop Central Chanthaburi"/>
    <s v="ชำระครบ"/>
    <m/>
    <s v="KBANK"/>
    <n v="1280"/>
    <s v="2/8/2026 15:55"/>
    <s v="2SIP173SGP013"/>
    <s v="Sheep Screen Protector Privacy Glass - iPhone 17 Pro Max"/>
    <n v="1"/>
    <n v="690"/>
    <s v="50.0"/>
    <n v="640"/>
    <s v=""/>
    <s v="Screen Protector"/>
    <x v="2"/>
    <s v="True Shop Central Chanthaburi"/>
    <s v="UPC - East"/>
    <s v="UPC II"/>
  </r>
  <r>
    <s v="RC-133-202608003"/>
    <s v="True Shop Central Chanthaburi"/>
    <s v="POS"/>
    <x v="13"/>
    <m/>
    <m/>
    <m/>
    <m/>
    <m/>
    <x v="172"/>
    <s v="สำเร็จ"/>
    <s v="True Shop Central Chanthaburi"/>
    <s v="ชำระครบ"/>
    <m/>
    <s v=""/>
    <s v=""/>
    <s v=""/>
    <s v="2IPH173SCM013"/>
    <s v="Sheep Clear Magsafe - iPhone 17 Pro Max"/>
    <n v="1"/>
    <n v="690"/>
    <s v="50.0"/>
    <n v="640"/>
    <s v=""/>
    <s v="Sheep Clear"/>
    <x v="2"/>
    <s v="True Shop Central Chanthaburi"/>
    <s v="UPC - East"/>
    <s v="UPC II"/>
  </r>
  <r>
    <s v="RC-179-202608005"/>
    <s v="True Shop Megabangna"/>
    <s v="POS"/>
    <x v="13"/>
    <s v="0.0"/>
    <n v="0"/>
    <n v="551.4"/>
    <n v="38.6"/>
    <n v="590"/>
    <x v="420"/>
    <s v="สำเร็จ"/>
    <s v="True Shop Mega Bangna"/>
    <s v="ชำระครบ"/>
    <m/>
    <s v="KBANK"/>
    <n v="590"/>
    <s v="2/8/2026 15:50"/>
    <s v="2SSC506SCM020"/>
    <s v="Sheep Canvas Clear Purple - S26 Ultra"/>
    <n v="1"/>
    <n v="690"/>
    <s v="100.0"/>
    <n v="590"/>
    <s v=""/>
    <s v="Sheep Clear"/>
    <x v="11"/>
    <s v="True Shop Mega Bangna"/>
    <s v="BMA IV - South East"/>
    <s v="BMA"/>
  </r>
  <r>
    <s v="RC-159-202608001"/>
    <s v="True Shop Central Plaza Nakhonsithammarat"/>
    <s v="POS"/>
    <x v="13"/>
    <s v="0.0"/>
    <n v="0"/>
    <n v="831.78"/>
    <n v="58.22"/>
    <n v="890"/>
    <x v="411"/>
    <s v="สำเร็จ"/>
    <s v="True Shop Central Plaza Nakhonsithammarat"/>
    <s v="ชำระครบ"/>
    <m/>
    <s v="KBANK"/>
    <n v="890"/>
    <s v="2/8/2026 15:39"/>
    <s v="4IPH173IMM522"/>
    <s v="Sheep Canvas 17 Pro Max - Little Twin Stars"/>
    <n v="1"/>
    <n v="990"/>
    <s v="100.0"/>
    <n v="890"/>
    <s v=""/>
    <s v="Sanrio x Sheep"/>
    <x v="64"/>
    <s v="True Shop Central Plaza Nakhonsithammarat"/>
    <s v="UPC - Lower South"/>
    <s v="UPC II"/>
  </r>
  <r>
    <s v="RC-124-202608018"/>
    <s v="TRUE - Fashion Island"/>
    <s v="POS"/>
    <x v="13"/>
    <s v="0.0"/>
    <n v="0"/>
    <n v="551.4"/>
    <n v="38.6"/>
    <n v="590"/>
    <x v="69"/>
    <s v="สำเร็จ"/>
    <s v="True Shop Fashion Island"/>
    <s v="ชำระครบ"/>
    <m/>
    <s v="KBANK"/>
    <n v="590"/>
    <s v="2/8/2026 15:38"/>
    <s v="2IPH173SCM003"/>
    <s v="Sheep Canvas Clear Pink - iPhone 17 Pro Max"/>
    <n v="1"/>
    <n v="690"/>
    <s v="100.0"/>
    <n v="590"/>
    <s v=""/>
    <s v="Sheep Clear"/>
    <x v="6"/>
    <s v="True Shop Fashion Island"/>
    <s v="BMA III - North East"/>
    <s v="BMA"/>
  </r>
  <r>
    <s v="RC-124-202608018"/>
    <s v="TRUE - Fashion Island"/>
    <s v="POS"/>
    <x v="13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68-202608002"/>
    <s v="True Shop Emquartier"/>
    <s v="POS"/>
    <x v="13"/>
    <s v="0.0"/>
    <n v="0"/>
    <n v="326.17"/>
    <n v="22.83"/>
    <n v="349"/>
    <x v="610"/>
    <s v="สำเร็จ"/>
    <s v="True Shop Emquartier"/>
    <s v="ชำระครบ"/>
    <m/>
    <s v="TTB"/>
    <n v="349"/>
    <s v="2/8/2026 15:35"/>
    <s v="4ACC999SGM519"/>
    <s v="Sheep Phone Grip - Pochacco Dream"/>
    <n v="1"/>
    <n v="349"/>
    <s v="0.0"/>
    <n v="349"/>
    <s v=""/>
    <s v="Sanrio x Sheep"/>
    <x v="60"/>
    <s v="True Shop Emquartier"/>
    <s v="BMA V - Central"/>
    <s v="BMA"/>
  </r>
  <r>
    <s v="RC-169-202608004"/>
    <s v="True Shop Central Westgate"/>
    <s v="POS"/>
    <x v="16"/>
    <s v="0.0"/>
    <n v="0"/>
    <n v="551.4"/>
    <n v="38.6"/>
    <n v="590"/>
    <x v="237"/>
    <s v="สำเร็จ"/>
    <s v="True Shop Central West Gate"/>
    <s v="ชำระครบ"/>
    <m/>
    <s v="KBANK"/>
    <n v="590"/>
    <s v="1/8/2026 19:16"/>
    <s v="2IPH173SCM013"/>
    <s v="Sheep Clear Magsafe - iPhone 17 Pro Max"/>
    <n v="1"/>
    <n v="690"/>
    <s v="100.0"/>
    <n v="590"/>
    <s v=""/>
    <s v="Sheep Clear"/>
    <x v="17"/>
    <s v="True Shop Central West Gate"/>
    <s v="BMA I - North West"/>
    <s v="BMA"/>
  </r>
  <r>
    <s v="RC-94-202608001"/>
    <s v="True Shop Lotus's Ruamchok Chiangmai"/>
    <s v="POS"/>
    <x v="13"/>
    <s v="0.0"/>
    <n v="0"/>
    <n v="925.23"/>
    <n v="64.77"/>
    <n v="990"/>
    <x v="438"/>
    <s v="สำเร็จ"/>
    <s v="True Shop Lotus's Ruamchok Chiangmai"/>
    <s v="ชำระครบ"/>
    <m/>
    <s v="Cash"/>
    <n v="990"/>
    <s v="2/8/2026 15:30"/>
    <s v="4IPH173IMM524"/>
    <s v="Sheep Canvas 17 Pro Max - Pompompurin"/>
    <n v="1"/>
    <n v="990"/>
    <s v="0.0"/>
    <n v="990"/>
    <s v=""/>
    <s v="Sanrio x Sheep"/>
    <x v="92"/>
    <s v="True Shop Lotus's Ruamchok Chiangmai"/>
    <s v="UPC - Upper North"/>
    <s v="UPC I"/>
  </r>
  <r>
    <s v="RC-169-202608003"/>
    <s v="True Shop Central Westgate"/>
    <s v="POS"/>
    <x v="16"/>
    <s v="0.0"/>
    <n v="0"/>
    <n v="833.68999999999994"/>
    <n v="58.36"/>
    <n v="892.05"/>
    <x v="188"/>
    <s v="สำเร็จ"/>
    <s v="True Shop Central West Gate"/>
    <s v="ชำระครบ"/>
    <m/>
    <s v="KBANK"/>
    <n v="892.05"/>
    <s v="1/8/2026 17:25"/>
    <s v="9ARP605APC507"/>
    <s v="Case Airpods 4 - Momorei Rico"/>
    <n v="1"/>
    <n v="590"/>
    <s v="29.5"/>
    <n v="560.5"/>
    <s v=""/>
    <s v="Momorei"/>
    <x v="17"/>
    <s v="True Shop Central West Gate"/>
    <s v="BMA I - North West"/>
    <s v="BMA"/>
  </r>
  <r>
    <s v="RC-169-202608003"/>
    <s v="True Shop Central Westgate"/>
    <s v="POS"/>
    <x v="16"/>
    <m/>
    <m/>
    <m/>
    <m/>
    <m/>
    <x v="188"/>
    <s v="สำเร็จ"/>
    <s v="True Shop Central West Gate"/>
    <s v="ชำระครบ"/>
    <m/>
    <s v=""/>
    <s v=""/>
    <s v=""/>
    <s v="9PHC999CHR514"/>
    <s v="Phone Charm - Monchhichi"/>
    <n v="1"/>
    <n v="349"/>
    <s v="17.45"/>
    <n v="331.55"/>
    <s v=""/>
    <s v="Monchhichi TH"/>
    <x v="17"/>
    <s v="True Shop Central West Gate"/>
    <s v="BMA I - North West"/>
    <s v="BMA"/>
  </r>
  <r>
    <s v="RC-169-202608002"/>
    <s v="True Shop Central Westgate"/>
    <s v="POS"/>
    <x v="16"/>
    <s v="0.0"/>
    <n v="0"/>
    <n v="831.78"/>
    <n v="58.22"/>
    <n v="890"/>
    <x v="188"/>
    <s v="สำเร็จ"/>
    <s v="True Shop Central West Gate"/>
    <s v="ชำระครบ"/>
    <m/>
    <s v="KBANK"/>
    <n v="890"/>
    <s v="1/8/2026 17:23"/>
    <s v="9IPH173IMM507"/>
    <s v="iPhone 17 Pro Max Magsafe - Momorei Rico"/>
    <n v="1"/>
    <n v="990"/>
    <s v="100.0"/>
    <n v="890"/>
    <s v=""/>
    <s v="Momorei"/>
    <x v="17"/>
    <s v="True Shop Central West Gate"/>
    <s v="BMA I - North West"/>
    <s v="BMA"/>
  </r>
  <r>
    <s v="RC-169-202608001"/>
    <s v="True Shop Central Westgate"/>
    <s v="POS"/>
    <x v="16"/>
    <s v="0.0"/>
    <n v="0"/>
    <n v="831.78"/>
    <n v="58.22"/>
    <n v="890"/>
    <x v="19"/>
    <s v="สำเร็จ"/>
    <s v="True Shop Central West Gate"/>
    <s v="ชำระครบ"/>
    <m/>
    <s v="KBANK"/>
    <n v="890"/>
    <s v="1/8/2026 16:52"/>
    <s v="4IPH170IMM516"/>
    <s v="Sheep Canvas 17 - Cinnamoroll"/>
    <n v="1"/>
    <n v="990"/>
    <s v="100.0"/>
    <n v="890"/>
    <s v=""/>
    <s v="Sanrio x Sheep"/>
    <x v="17"/>
    <s v="True Shop Central West Gate"/>
    <s v="BMA I - North West"/>
    <s v="BMA"/>
  </r>
  <r>
    <s v="RC-61-202608003"/>
    <s v="True Shop Central Rama 2"/>
    <s v="POS"/>
    <x v="13"/>
    <s v="0.0"/>
    <n v="0"/>
    <n v="551.4"/>
    <n v="38.6"/>
    <n v="590"/>
    <x v="413"/>
    <s v="สำเร็จ"/>
    <s v="True Shop Central Rama 2"/>
    <s v="ชำระครบ"/>
    <m/>
    <s v="KBANK"/>
    <n v="590"/>
    <s v="2/8/2026 15:26"/>
    <s v="2IPH173SCM013"/>
    <s v="Sheep Clear Magsafe - iPhone 17 Pro Max"/>
    <n v="1"/>
    <n v="690"/>
    <s v="100.0"/>
    <n v="590"/>
    <s v=""/>
    <s v="Sheep Clear"/>
    <x v="3"/>
    <s v="True Shop Central Rama 2"/>
    <s v="BMA II - South West"/>
    <s v="BMA"/>
  </r>
  <r>
    <s v="RC-125-202608017"/>
    <s v="TRUE - Central Rama 9"/>
    <s v="POS"/>
    <x v="13"/>
    <s v="0.0"/>
    <n v="0"/>
    <n v="326.17"/>
    <n v="22.83"/>
    <n v="349"/>
    <x v="90"/>
    <s v="สำเร็จ"/>
    <s v="True Shop Central Rama 9"/>
    <s v="ชำระครบ"/>
    <m/>
    <s v="KBANK"/>
    <n v="349"/>
    <s v="2/8/2026 15:25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17"/>
    <s v="TRUE - Central Rama 9"/>
    <s v="POS"/>
    <x v="13"/>
    <m/>
    <m/>
    <m/>
    <m/>
    <m/>
    <x v="90"/>
    <s v="สำเร็จ"/>
    <s v="True Shop Central Rama 9"/>
    <s v="ชำระครบ"/>
    <m/>
    <s v=""/>
    <s v=""/>
    <s v=""/>
    <s v="9IPH999SGM515"/>
    <s v="Griptok Magsafe - Kawaii Monchhichi"/>
    <n v="1"/>
    <n v="349"/>
    <s v="0.0"/>
    <n v="349"/>
    <s v=""/>
    <s v="Monchhichi TH"/>
    <x v="1"/>
    <s v="True Shop Central Rama 9"/>
    <s v="BMA V - Central"/>
    <s v="BMA"/>
  </r>
  <r>
    <s v="RC-197-202608001"/>
    <s v="True Shop Central Udon Thani (D)"/>
    <s v="POS"/>
    <x v="13"/>
    <s v="0.0"/>
    <n v="0"/>
    <n v="925.23"/>
    <n v="64.77"/>
    <n v="990"/>
    <x v="466"/>
    <s v="สำเร็จ"/>
    <s v="True Shop Central Udon Thani (D)"/>
    <s v="ชำระครบ"/>
    <m/>
    <s v="Cash"/>
    <n v="990"/>
    <s v="2/8/2026 15:22"/>
    <s v="4IPH170IMM524"/>
    <s v="Sheep Canvas 17 - Pompompurin"/>
    <n v="1"/>
    <n v="990"/>
    <s v="0.0"/>
    <n v="990"/>
    <s v=""/>
    <s v="Sanrio x Sheep"/>
    <x v="62"/>
    <s v="True Shop Central Udon Thani (D)"/>
    <s v="UPC - Upper Northeast"/>
    <s v="UPC I"/>
  </r>
  <r>
    <s v="RC-125-202608016"/>
    <s v="TRUE - Central Rama 9"/>
    <s v="POS"/>
    <x v="13"/>
    <s v="0.0"/>
    <n v="0"/>
    <n v="644.86"/>
    <n v="45.14"/>
    <n v="690"/>
    <x v="1"/>
    <s v="สำเร็จ"/>
    <s v="True Shop Central Rama 9"/>
    <s v="ชำระครบ"/>
    <m/>
    <s v="KBANK"/>
    <n v="690"/>
    <s v="2/8/2026 15:22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16"/>
    <s v="TRUE - Central Rama 9"/>
    <s v="POS"/>
    <x v="13"/>
    <m/>
    <m/>
    <m/>
    <m/>
    <m/>
    <x v="1"/>
    <s v="สำเร็จ"/>
    <s v="True Shop Central Rama 9"/>
    <s v="ชำระครบ"/>
    <m/>
    <s v=""/>
    <s v=""/>
    <s v=""/>
    <s v="2IPH170SCM555"/>
    <s v="Sheep Canvas Clear Matte Black - iPhone 17"/>
    <n v="1"/>
    <n v="690"/>
    <s v="0.0"/>
    <n v="690"/>
    <s v=""/>
    <s v="Sheep Clear"/>
    <x v="1"/>
    <s v="True Shop Central Rama 9"/>
    <s v="BMA V - Central"/>
    <s v="BMA"/>
  </r>
  <r>
    <s v="RC-42-202608003"/>
    <s v="True Shop Robinson Srisaman"/>
    <s v="POS"/>
    <x v="13"/>
    <s v="0.0"/>
    <n v="0"/>
    <n v="326.17"/>
    <n v="22.83"/>
    <n v="349"/>
    <x v="7"/>
    <s v="สำเร็จ"/>
    <s v="True Shop Robinson Srisaman"/>
    <s v="ชำระครบ"/>
    <m/>
    <s v="KBANK"/>
    <n v="349"/>
    <s v="2/8/2026 15:06"/>
    <s v="5PHC999CHR534"/>
    <s v="Phone Charm - Nick Wilde"/>
    <n v="1"/>
    <n v="349"/>
    <s v="0.0"/>
    <n v="349"/>
    <s v=""/>
    <s v="Disney x Sheep"/>
    <x v="7"/>
    <s v="True Shop Robinson Sri Saman"/>
    <s v="BMA I - North West"/>
    <s v="BMA"/>
  </r>
  <r>
    <s v="RC-124-202608017"/>
    <s v="TRUE - Fashion Island"/>
    <s v="POS"/>
    <x v="13"/>
    <s v="0.0"/>
    <n v="0"/>
    <n v="1926.6399999999999"/>
    <n v="134.86000000000001"/>
    <n v="2061.5"/>
    <x v="69"/>
    <s v="สำเร็จ"/>
    <s v="True Shop Fashion Island"/>
    <s v="ชำระครบ"/>
    <m/>
    <s v="KBANK"/>
    <n v="2061.5"/>
    <s v="2/8/2026 15:04"/>
    <s v="4ARP606APC518"/>
    <s v="Sheep Case Airpods Pro 3 - Pochacco"/>
    <n v="1"/>
    <n v="590"/>
    <s v="29.5"/>
    <n v="560.5"/>
    <s v=""/>
    <s v="Sanrio x Sheep"/>
    <x v="6"/>
    <s v="True Shop Fashion Island"/>
    <s v="BMA III - North East"/>
    <s v="BMA"/>
  </r>
  <r>
    <s v="RC-124-202608017"/>
    <s v="TRUE - Fashion Island"/>
    <s v="POS"/>
    <x v="13"/>
    <m/>
    <m/>
    <m/>
    <m/>
    <m/>
    <x v="69"/>
    <s v="สำเร็จ"/>
    <s v="True Shop Fashion Island"/>
    <s v="ชำระครบ"/>
    <m/>
    <s v=""/>
    <s v=""/>
    <s v=""/>
    <s v="5ARP605APC561"/>
    <s v="Sheep Case Airpods 4 - The Ranger"/>
    <n v="1"/>
    <n v="590"/>
    <s v="29.5"/>
    <n v="560.5"/>
    <s v=""/>
    <s v="Disney x Sheep"/>
    <x v="6"/>
    <s v="True Shop Fashion Island"/>
    <s v="BMA III - North East"/>
    <s v="BMA"/>
  </r>
  <r>
    <s v="RC-124-202608017"/>
    <s v="TRUE - Fashion Island"/>
    <s v="POS"/>
    <x v="13"/>
    <m/>
    <m/>
    <m/>
    <m/>
    <m/>
    <x v="69"/>
    <s v="สำเร็จ"/>
    <s v="True Shop Fashion Island"/>
    <s v="ชำระครบ"/>
    <m/>
    <s v=""/>
    <s v=""/>
    <s v=""/>
    <s v="5IPH163IMM559"/>
    <s v="Sheep Canvas 16 Pro Max - Toy Story 5"/>
    <n v="1"/>
    <n v="990"/>
    <s v="49.5"/>
    <n v="940.5"/>
    <s v=""/>
    <s v="Disney x Sheep"/>
    <x v="6"/>
    <s v="True Shop Fashion Island"/>
    <s v="BMA III - North East"/>
    <s v="BMA"/>
  </r>
  <r>
    <s v="RC-208-202608004"/>
    <s v="True Shop Central Khonkaen"/>
    <s v="POS"/>
    <x v="13"/>
    <s v="0.0"/>
    <n v="0"/>
    <n v="551.4"/>
    <n v="38.6"/>
    <n v="590"/>
    <x v="493"/>
    <s v="สำเร็จ"/>
    <s v="True Shop Central Khonkaen"/>
    <s v="ชำระครบ"/>
    <m/>
    <s v="KBANK"/>
    <n v="590"/>
    <s v="2/8/2026 15:00"/>
    <s v="2IPH170SCM013"/>
    <s v="Sheep Clear Magsafe - iPhone 17"/>
    <n v="1"/>
    <n v="690"/>
    <s v="100.0"/>
    <n v="590"/>
    <s v=""/>
    <s v="Sheep Clear"/>
    <x v="13"/>
    <s v="True Shop Central Khonkaen"/>
    <s v="UPC - Upper Northeast"/>
    <s v="UPC I"/>
  </r>
  <r>
    <s v="RC-208-202608003"/>
    <s v="True Shop Central Khonkaen"/>
    <s v="POS"/>
    <x v="13"/>
    <s v="0.0"/>
    <n v="0"/>
    <n v="177.57"/>
    <n v="12.43"/>
    <n v="190"/>
    <x v="493"/>
    <s v="สำเร็จ"/>
    <s v="True Shop Central Khonkaen"/>
    <s v="ชำระครบ"/>
    <m/>
    <s v="KBANK"/>
    <n v="190"/>
    <s v="2/8/2026 14:59"/>
    <s v="2SCP170BCG013"/>
    <s v="Sheep Bullet Camera Glass Clear iPhone 17"/>
    <n v="1"/>
    <n v="190"/>
    <s v="0.0"/>
    <n v="190"/>
    <s v=""/>
    <s v="Screen Protector"/>
    <x v="13"/>
    <s v="True Shop Central Khonkaen"/>
    <s v="UPC - Upper Northeast"/>
    <s v="UPC I"/>
  </r>
  <r>
    <s v="RC-141-202608004"/>
    <s v="True Shop The mall Bangkapi"/>
    <s v="POS"/>
    <x v="13"/>
    <s v="0.0"/>
    <n v="0"/>
    <n v="831.78"/>
    <n v="58.22"/>
    <n v="890"/>
    <x v="148"/>
    <s v="สำเร็จ"/>
    <s v="True Shop The Mall Bangkapi"/>
    <s v="ชำระครบ"/>
    <m/>
    <s v="KBANK"/>
    <n v="890"/>
    <s v="2/8/2026 14:55"/>
    <s v="4IPH173IMM522"/>
    <s v="Sheep Canvas 17 Pro Max - Little Twin Stars"/>
    <n v="1"/>
    <n v="990"/>
    <s v="100.0"/>
    <n v="890"/>
    <s v=""/>
    <s v="Sanrio x Sheep"/>
    <x v="4"/>
    <s v="True Shop The Mall Bangkapi"/>
    <s v="BMA IV - South East"/>
    <s v="BMA"/>
  </r>
  <r>
    <s v="RC-105-202608005"/>
    <s v="True Shop Lotus's Ranong"/>
    <s v="POS"/>
    <x v="13"/>
    <s v="0.0"/>
    <n v="0"/>
    <n v="644.86"/>
    <n v="45.14"/>
    <n v="690"/>
    <x v="12"/>
    <s v="สำเร็จ"/>
    <s v="True Shop Lotus's Ranong"/>
    <s v="ชำระครบ"/>
    <m/>
    <s v="TTB"/>
    <n v="690"/>
    <s v="2/8/2026 14:51"/>
    <s v="2IPH173SCM013"/>
    <s v="Sheep Clear Magsafe - iPhone 17 Pro Max"/>
    <n v="1"/>
    <n v="690"/>
    <s v="0.0"/>
    <n v="690"/>
    <s v=""/>
    <s v="Sheep Clear"/>
    <x v="15"/>
    <s v="True Shop Lotus's Ranong"/>
    <s v="UPC - Upper South"/>
    <s v="UPC II"/>
  </r>
  <r>
    <s v="RC-137-202608001"/>
    <s v="True Shop Central Nakhornpathom"/>
    <s v="POS"/>
    <x v="13"/>
    <s v="0.0"/>
    <n v="0"/>
    <n v="831.78"/>
    <n v="58.22"/>
    <n v="890"/>
    <x v="83"/>
    <s v="สำเร็จ"/>
    <s v="True Shop Central Nakhornpathom"/>
    <s v="ชำระครบ"/>
    <m/>
    <s v="TTB"/>
    <n v="890"/>
    <s v="2/8/2026 14:40"/>
    <s v="4IPH173IMM522"/>
    <s v="Sheep Canvas 17 Pro Max - Little Twin Stars"/>
    <n v="1"/>
    <n v="990"/>
    <s v="100.0"/>
    <n v="890"/>
    <s v=""/>
    <s v="Sanrio x Sheep"/>
    <x v="57"/>
    <s v="True Shop Central Nakhornpathom"/>
    <s v="UPC - West"/>
    <s v="UPC II"/>
  </r>
  <r>
    <s v="RC-92-202608001"/>
    <s v="True Shop Lotus's Fang Chiangmai"/>
    <s v="POS"/>
    <x v="13"/>
    <s v="0.0"/>
    <n v="0"/>
    <n v="1373.83"/>
    <n v="96.17"/>
    <n v="1470"/>
    <x v="117"/>
    <s v="สำเร็จ"/>
    <s v="True Shop Lotus's Fang Chiangmai"/>
    <s v="ชำระครบ"/>
    <m/>
    <s v="KBANK"/>
    <n v="1470"/>
    <s v="2/8/2026 14:24"/>
    <s v="2IPH170SCM013"/>
    <s v="Sheep Clear Magsafe - iPhone 17"/>
    <n v="1"/>
    <n v="690"/>
    <s v="0.0"/>
    <n v="690"/>
    <s v=""/>
    <s v="Sheep Clear"/>
    <x v="49"/>
    <s v="True Shop Lotus's Fang Chiangmai"/>
    <s v="UPC - Upper North"/>
    <s v="UPC I"/>
  </r>
  <r>
    <s v="RC-92-202608001"/>
    <s v="True Shop Lotus's Fang Chiangmai"/>
    <s v="POS"/>
    <x v="13"/>
    <m/>
    <m/>
    <m/>
    <m/>
    <m/>
    <x v="117"/>
    <s v="สำเร็จ"/>
    <s v="True Shop Lotus's Fang Chiangmai"/>
    <s v="ชำระครบ"/>
    <m/>
    <s v=""/>
    <s v=""/>
    <s v=""/>
    <s v="2SCP170BCG033"/>
    <s v="Sheep Bullet Camera Glass iPhone 17 - Light Blue"/>
    <n v="1"/>
    <n v="290"/>
    <s v="0.0"/>
    <n v="290"/>
    <s v=""/>
    <s v="Screen Protector"/>
    <x v="49"/>
    <s v="True Shop Lotus's Fang Chiangmai"/>
    <s v="UPC - Upper North"/>
    <s v="UPC I"/>
  </r>
  <r>
    <s v="RC-92-202608001"/>
    <s v="True Shop Lotus's Fang Chiangmai"/>
    <s v="POS"/>
    <x v="13"/>
    <m/>
    <m/>
    <m/>
    <m/>
    <m/>
    <x v="117"/>
    <s v="สำเร็จ"/>
    <s v="True Shop Lotus's Fang Chiangmai"/>
    <s v="ชำระครบ"/>
    <m/>
    <s v=""/>
    <s v=""/>
    <s v=""/>
    <s v="2SIP170SPC013"/>
    <s v="Sheep Screen Protector Clear - iPhone 17 / 16 Pro"/>
    <n v="1"/>
    <n v="490"/>
    <s v="0.0"/>
    <n v="490"/>
    <s v=""/>
    <s v="Screen Protector"/>
    <x v="49"/>
    <s v="True Shop Lotus's Fang Chiangmai"/>
    <s v="UPC - Upper North"/>
    <s v="UPC I"/>
  </r>
  <r>
    <s v="RC-124-202608016"/>
    <s v="TRUE - Fashion Island"/>
    <s v="POS"/>
    <x v="13"/>
    <s v="0.0"/>
    <n v="0"/>
    <n v="925.23"/>
    <n v="64.77"/>
    <n v="990"/>
    <x v="69"/>
    <s v="สำเร็จ"/>
    <s v="True Shop Fashion Island"/>
    <s v="ชำระครบ"/>
    <m/>
    <s v="KBANK"/>
    <n v="990"/>
    <s v="2/8/2026 14:21"/>
    <s v="9IPH171IMM514"/>
    <s v="iPhone Air Magsafe - Monchhichi"/>
    <n v="1"/>
    <n v="990"/>
    <s v="0.0"/>
    <n v="990"/>
    <s v=""/>
    <s v="Monchhichi TH"/>
    <x v="6"/>
    <s v="True Shop Fashion Island"/>
    <s v="BMA III - North East"/>
    <s v="BMA"/>
  </r>
  <r>
    <s v="RC-124-202608016"/>
    <s v="TRUE - Fashion Island"/>
    <s v="POS"/>
    <x v="13"/>
    <m/>
    <m/>
    <m/>
    <m/>
    <m/>
    <x v="69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208-202608002"/>
    <s v="True Shop Central Khonkaen"/>
    <s v="POS"/>
    <x v="13"/>
    <s v="0.0"/>
    <n v="0"/>
    <n v="831.78"/>
    <n v="58.22"/>
    <n v="890"/>
    <x v="608"/>
    <s v="สำเร็จ"/>
    <s v="True Shop Central Khonkaen"/>
    <s v="ชำระครบ"/>
    <m/>
    <s v="KBANK"/>
    <n v="890"/>
    <s v="2/8/2026 14:21"/>
    <s v="9IPH173IMM507"/>
    <s v="iPhone 17 Pro Max Magsafe - Momorei Rico"/>
    <n v="1"/>
    <n v="990"/>
    <s v="100.0"/>
    <n v="890"/>
    <s v=""/>
    <s v="Momorei"/>
    <x v="13"/>
    <s v="True Shop Central Khonkaen"/>
    <s v="UPC - Upper Northeast"/>
    <s v="UPC I"/>
  </r>
  <r>
    <s v="RC-136-202608003"/>
    <s v="True Shop Seacon Square 2"/>
    <s v="POS"/>
    <x v="13"/>
    <s v="0.0"/>
    <n v="0"/>
    <n v="831.78"/>
    <n v="58.22"/>
    <n v="890"/>
    <x v="485"/>
    <s v="สำเร็จ"/>
    <s v="True Shop Seacon Square 2"/>
    <s v="ชำระครบ"/>
    <m/>
    <s v="TTB"/>
    <n v="890"/>
    <s v="2/8/2026 14:42"/>
    <s v="9IPH170IMM515"/>
    <s v="iPhone 17 Magsafe - Kawaii Monchhichi"/>
    <n v="1"/>
    <n v="990"/>
    <s v="100.0"/>
    <n v="890"/>
    <s v=""/>
    <s v="Monchhichi TH"/>
    <x v="21"/>
    <s v="True Shop Seacon Square 2"/>
    <s v="BMA IV - South East"/>
    <s v="BMA"/>
  </r>
  <r>
    <s v="RC-129-202608005"/>
    <s v="True Shop Central Ladprao"/>
    <s v="POS"/>
    <x v="13"/>
    <s v="0.0"/>
    <n v="0"/>
    <n v="831.78"/>
    <n v="58.22"/>
    <n v="890"/>
    <x v="12"/>
    <s v="สำเร็จ"/>
    <s v="True Shop Central Ladprao"/>
    <s v="ชำระครบ"/>
    <m/>
    <s v="KBANK"/>
    <n v="890"/>
    <s v="2/8/2026 14:16"/>
    <s v="9IPH170IMM514"/>
    <s v="iPhone 17 Magsafe - Monchhichi"/>
    <n v="1"/>
    <n v="990"/>
    <s v="100.0"/>
    <n v="890"/>
    <s v=""/>
    <s v="Monchhichi TH"/>
    <x v="82"/>
    <s v="True Shop Central Ladprao"/>
    <s v="BMA I - North West"/>
    <s v="BMA"/>
  </r>
  <r>
    <s v="RC-42-202608002"/>
    <s v="True Shop Robinson Srisaman"/>
    <s v="POS"/>
    <x v="13"/>
    <s v="0.0"/>
    <n v="0"/>
    <n v="644.86"/>
    <n v="45.14"/>
    <n v="690"/>
    <x v="323"/>
    <s v="สำเร็จ"/>
    <s v="True Shop Robinson Srisaman"/>
    <s v="ชำระครบ"/>
    <m/>
    <s v="KBANK"/>
    <n v="690"/>
    <s v="2/8/2026 14:09"/>
    <s v="2IPH173SCM003"/>
    <s v="Sheep Canvas Clear Pink - iPhone 17 Pro Max"/>
    <n v="1"/>
    <n v="690"/>
    <s v="0.0"/>
    <n v="690"/>
    <s v=""/>
    <s v="Sheep Clear"/>
    <x v="7"/>
    <s v="True Shop Robinson Sri Saman"/>
    <s v="BMA I - North West"/>
    <s v="BMA"/>
  </r>
  <r>
    <s v="RC-156-202608005"/>
    <s v="True Shop The mall Bangkae"/>
    <s v="POS"/>
    <x v="13"/>
    <s v="0.0"/>
    <n v="0"/>
    <n v="831.78"/>
    <n v="58.22"/>
    <n v="890"/>
    <x v="156"/>
    <s v="สำเร็จ"/>
    <s v="True Shop The Mall Bangkae 2Fl."/>
    <s v="ชำระครบ"/>
    <m/>
    <s v="KBANK"/>
    <n v="890"/>
    <s v="2/8/2026 14:09"/>
    <s v="4IPH170IMM520"/>
    <s v="Sheep Canvas 17 - Hello Kitty"/>
    <n v="1"/>
    <n v="990"/>
    <s v="100.0"/>
    <n v="890"/>
    <s v=""/>
    <s v="Sanrio x Sheep"/>
    <x v="22"/>
    <s v="True Shop The Mall Bangkae 2Fl."/>
    <s v="BMA II - South West"/>
    <s v="BMA"/>
  </r>
  <r>
    <s v="RC-170-202608005"/>
    <s v="True Shop Central Plaza Nakhon Ratchasima"/>
    <s v="POS"/>
    <x v="13"/>
    <s v="0.0"/>
    <n v="0"/>
    <n v="364.49"/>
    <n v="25.51"/>
    <n v="390"/>
    <x v="12"/>
    <s v="สำเร็จ"/>
    <s v="True Shop Central Plaza Nakhon Ratchasima"/>
    <s v="ชำระครบ"/>
    <m/>
    <s v="KBANK"/>
    <n v="390"/>
    <s v="2/8/2026 14:04"/>
    <s v="2SCP172BCG004"/>
    <s v="Sheep Bullet Camera Glass iPhone 17 Pro /17 Pro Max - Blue"/>
    <n v="1"/>
    <n v="390"/>
    <s v="0.0"/>
    <n v="390"/>
    <s v=""/>
    <s v="Screen Protector"/>
    <x v="23"/>
    <s v="True Shop Central Plaza Nakhon Ratchasima"/>
    <s v="UPC - Lower Northeast"/>
    <s v="UPC I"/>
  </r>
  <r>
    <s v="RC-153-202608001"/>
    <s v="True Shop Central Festival Chiangmai"/>
    <s v="POS"/>
    <x v="13"/>
    <s v="0.0"/>
    <n v="0"/>
    <n v="551.4"/>
    <n v="38.6"/>
    <n v="590"/>
    <x v="446"/>
    <s v="สำเร็จ"/>
    <s v="True Shop Central Festival Chiangmai"/>
    <s v="ชำระครบ"/>
    <m/>
    <s v="TTB"/>
    <n v="590"/>
    <s v="2/8/2026 13:59"/>
    <s v="2IPH170SCM013"/>
    <s v="Sheep Clear Magsafe - iPhone 17"/>
    <n v="1"/>
    <n v="690"/>
    <s v="100.0"/>
    <n v="590"/>
    <s v=""/>
    <s v="Sheep Clear"/>
    <x v="56"/>
    <s v="True Shop Central Festival Chiangmai"/>
    <s v="UPC - Upper North"/>
    <s v="UPC I"/>
  </r>
  <r>
    <s v="RC-114-202608003"/>
    <s v="True Shop Robinson Kanchanaburi"/>
    <s v="POS"/>
    <x v="13"/>
    <s v="0.0"/>
    <n v="0"/>
    <n v="326.17"/>
    <n v="22.83"/>
    <n v="349"/>
    <x v="88"/>
    <s v="สำเร็จ"/>
    <s v="True Shop Robinson Kanchanaburi"/>
    <s v="ชำระครบ"/>
    <m/>
    <s v="TTB"/>
    <n v="349"/>
    <s v="2/8/2026 13:59"/>
    <s v="4ACC999SGM523"/>
    <s v="Sheep Phone Grip - Little Twin Stars Dream"/>
    <n v="1"/>
    <n v="349"/>
    <s v="0.0"/>
    <n v="349"/>
    <s v=""/>
    <s v="Sanrio x Sheep"/>
    <x v="40"/>
    <s v="True Shop Robinson Kanchanaburi"/>
    <s v="UPC - West"/>
    <s v="UPC II"/>
  </r>
  <r>
    <s v="RC-198-202608002"/>
    <s v="True Shop Central Salaya (D)"/>
    <s v="POS"/>
    <x v="13"/>
    <s v="0.0"/>
    <n v="0"/>
    <n v="1289.72"/>
    <n v="90.28"/>
    <n v="1380"/>
    <x v="388"/>
    <s v="สำเร็จ"/>
    <s v="True Shop Central Salaya (D)"/>
    <s v="ชำระครบ"/>
    <m/>
    <s v="KBANK"/>
    <n v="1380"/>
    <s v="2/8/2026 13:55"/>
    <s v="4IPH171IMM520"/>
    <s v="Sheep Canvas Air - Hello Kitty"/>
    <n v="1"/>
    <n v="990"/>
    <s v="66.89"/>
    <n v="923.11"/>
    <s v=""/>
    <s v="Sanrio x Sheep"/>
    <x v="72"/>
    <s v="True Shop Central Salaya (D)"/>
    <s v="UPC - West"/>
    <s v="UPC II"/>
  </r>
  <r>
    <s v="RC-198-202608002"/>
    <s v="True Shop Central Salaya (D)"/>
    <s v="POS"/>
    <x v="13"/>
    <m/>
    <m/>
    <m/>
    <m/>
    <m/>
    <x v="388"/>
    <s v="สำเร็จ"/>
    <s v="True Shop Central Salaya (D)"/>
    <s v="ชำระครบ"/>
    <m/>
    <s v=""/>
    <s v=""/>
    <s v=""/>
    <s v="2SIP171SPC013"/>
    <s v="Sheep Screen Protector Clear - iPhone Air"/>
    <n v="1"/>
    <n v="490"/>
    <s v="33.11"/>
    <n v="456.89"/>
    <s v=""/>
    <s v="Screen Protector"/>
    <x v="72"/>
    <s v="True Shop Central Salaya (D)"/>
    <s v="UPC - West"/>
    <s v="UPC II"/>
  </r>
  <r>
    <s v="RC-124-202608015"/>
    <s v="TRUE - Fashion Island"/>
    <s v="POS"/>
    <x v="13"/>
    <s v="0.0"/>
    <n v="0"/>
    <n v="1205.6099999999999"/>
    <n v="84.39"/>
    <n v="1290"/>
    <x v="69"/>
    <s v="สำเร็จ"/>
    <s v="True Shop Fashion Island"/>
    <s v="ชำระครบ"/>
    <m/>
    <s v="KBANK"/>
    <n v="1290"/>
    <s v="2/8/2026 13:45"/>
    <s v="5IPH173SOF560"/>
    <s v="Sheep Outfit 17 Pro Max - The Cowboy"/>
    <n v="1"/>
    <n v="1290"/>
    <s v="0.0"/>
    <n v="1290"/>
    <s v=""/>
    <s v="Disney x Sheep"/>
    <x v="6"/>
    <s v="True Shop Fashion Island"/>
    <s v="BMA III - North East"/>
    <s v="BMA"/>
  </r>
  <r>
    <s v="RC-73-202608001"/>
    <s v="True Shop The Mall Nakhonratchasima 3Fl."/>
    <s v="POS"/>
    <x v="13"/>
    <s v="0.0"/>
    <n v="0"/>
    <n v="1196.26"/>
    <n v="83.74"/>
    <n v="1280"/>
    <x v="545"/>
    <s v="สำเร็จ"/>
    <s v="True Shop The Mall Nakhonratchasima 3Fl."/>
    <s v="ชำระครบ"/>
    <m/>
    <s v="KBANK"/>
    <n v="1280"/>
    <s v="2/8/2026 13:44"/>
    <s v="2SCP172BCG013"/>
    <s v="Sheep Bullet Camera Glass Clear iPhone 17 Pro /17 Pro Max"/>
    <n v="1"/>
    <n v="290"/>
    <s v="0.0"/>
    <n v="290"/>
    <s v=""/>
    <s v="Screen Protector"/>
    <x v="36"/>
    <s v="True Shop The Mall Nakhonratchasima 3Fl."/>
    <s v="UPC - Lower Northeast"/>
    <s v="UPC I"/>
  </r>
  <r>
    <s v="RC-73-202608001"/>
    <s v="True Shop The Mall Nakhonratchasima 3Fl."/>
    <s v="POS"/>
    <x v="13"/>
    <m/>
    <m/>
    <m/>
    <m/>
    <m/>
    <x v="545"/>
    <s v="สำเร็จ"/>
    <s v="True Shop The Mall Nakhonratchasima 3Fl."/>
    <s v="ชำระครบ"/>
    <m/>
    <s v=""/>
    <s v=""/>
    <s v=""/>
    <s v="5IPH172IMM562"/>
    <s v="Sheep Canvas 17 Pro - Friends Forever"/>
    <n v="1"/>
    <n v="990"/>
    <s v="0.0"/>
    <n v="990"/>
    <s v=""/>
    <s v="Disney x Sheep"/>
    <x v="36"/>
    <s v="True Shop The Mall Nakhonratchasima 3Fl."/>
    <s v="UPC - Lower Northeast"/>
    <s v="UPC I"/>
  </r>
  <r>
    <s v="RC-124-202608014"/>
    <s v="TRUE - Fashion Island"/>
    <s v="POS"/>
    <x v="13"/>
    <s v="0.0"/>
    <n v="0"/>
    <n v="326.17"/>
    <n v="22.83"/>
    <n v="349"/>
    <x v="69"/>
    <s v="สำเร็จ"/>
    <s v="True Shop Fashion Island"/>
    <s v="ชำระครบ"/>
    <m/>
    <s v="KBANK"/>
    <n v="349"/>
    <s v="2/8/2026 13:38"/>
    <s v="4ACC999SGM522"/>
    <s v="Sheep Phone Grip - Little Twin Stars"/>
    <n v="1"/>
    <n v="349"/>
    <s v="0.0"/>
    <n v="349"/>
    <s v=""/>
    <s v="Sanrio x Sheep"/>
    <x v="6"/>
    <s v="True Shop Fashion Island"/>
    <s v="BMA III - North East"/>
    <s v="BMA"/>
  </r>
  <r>
    <s v="RC-183-202608008"/>
    <s v="True Shop Ayudhaya Park"/>
    <s v="POS"/>
    <x v="13"/>
    <s v="0.0"/>
    <n v="0"/>
    <n v="925.23"/>
    <n v="64.77"/>
    <n v="990"/>
    <x v="659"/>
    <s v="สำเร็จ"/>
    <s v="True Shop Ayudhaya Park"/>
    <s v="ชำระครบ"/>
    <m/>
    <s v="KBANK"/>
    <n v="990"/>
    <s v="2/8/2026 13:28"/>
    <s v="4IPH170IMM520"/>
    <s v="Sheep Canvas 17 - Hello Kitty"/>
    <n v="1"/>
    <n v="990"/>
    <s v="0.0"/>
    <n v="990"/>
    <s v=""/>
    <s v="Sanrio x Sheep"/>
    <x v="53"/>
    <s v="True Shop Ayudhaya Park"/>
    <s v="UPC - Central"/>
    <s v="UPC II"/>
  </r>
  <r>
    <s v="RC-156-202608004"/>
    <s v="True Shop The mall Bangkae"/>
    <s v="POS"/>
    <x v="13"/>
    <s v="0.0"/>
    <n v="0"/>
    <n v="831.78"/>
    <n v="58.22"/>
    <n v="890"/>
    <x v="660"/>
    <s v="สำเร็จ"/>
    <s v="True Shop The Mall Bangkae 2Fl."/>
    <s v="ชำระครบ"/>
    <m/>
    <s v="TTB"/>
    <n v="890"/>
    <s v="2/8/2026 13:25"/>
    <s v="4IPH173IMM524"/>
    <s v="Sheep Canvas 17 Pro Max - Pompompurin"/>
    <n v="1"/>
    <n v="990"/>
    <s v="100.0"/>
    <n v="890"/>
    <s v=""/>
    <s v="Sanrio x Sheep"/>
    <x v="22"/>
    <s v="True Shop The Mall Bangkae 2Fl."/>
    <s v="BMA II - South West"/>
    <s v="BMA"/>
  </r>
  <r>
    <s v="RC-25-202608002"/>
    <s v="True Shop Central Plaza Rayong"/>
    <s v="POS"/>
    <x v="13"/>
    <s v="0.0"/>
    <n v="0"/>
    <n v="831.78"/>
    <n v="58.22"/>
    <n v="890"/>
    <x v="12"/>
    <s v="สำเร็จ"/>
    <s v="True Shop Central Plaza Rayong"/>
    <s v="ชำระครบ"/>
    <m/>
    <s v="KBANK"/>
    <n v="890"/>
    <s v="2/8/2026 13:21"/>
    <s v="9IPH171IMM514"/>
    <s v="iPhone Air Magsafe - Monchhichi"/>
    <n v="1"/>
    <n v="990"/>
    <s v="100.0"/>
    <n v="890"/>
    <s v=""/>
    <s v="Monchhichi TH"/>
    <x v="20"/>
    <s v="True Shop Central Plaza Rayong"/>
    <s v="UPC - East"/>
    <s v="UPC II"/>
  </r>
  <r>
    <s v="RC-87-202608001"/>
    <s v="True Shop Wongsawang Town Center"/>
    <s v="POS"/>
    <x v="13"/>
    <s v="0.0"/>
    <n v="0"/>
    <n v="644.86"/>
    <n v="45.14"/>
    <n v="690"/>
    <x v="277"/>
    <s v="สำเร็จ"/>
    <s v="True Shop Wongsawang Town Center"/>
    <s v="ชำระครบ"/>
    <m/>
    <s v="BBL"/>
    <n v="690"/>
    <s v="2/8/2026 13:18"/>
    <s v="2IPH170SCM013"/>
    <s v="Sheep Clear Magsafe - iPhone 17"/>
    <n v="1"/>
    <n v="690"/>
    <s v="0.0"/>
    <n v="690"/>
    <s v=""/>
    <s v="Sheep Clear"/>
    <x v="90"/>
    <s v="True Shop Wongsawang Town Center"/>
    <s v="BMA I - North West"/>
    <s v="BMA"/>
  </r>
  <r>
    <s v="RC-203-202608002"/>
    <s v="True Shop Central Chiangrai"/>
    <s v="POS"/>
    <x v="13"/>
    <s v="0.0"/>
    <n v="0"/>
    <n v="551.4"/>
    <n v="38.6"/>
    <n v="590"/>
    <x v="343"/>
    <s v="สำเร็จ"/>
    <s v="True Shop Central Chiangrai"/>
    <s v="ชำระครบ"/>
    <m/>
    <s v="KBANK"/>
    <n v="590"/>
    <s v="2/8/2026 13:13"/>
    <s v="2IPH173SCM003"/>
    <s v="Sheep Canvas Clear Pink - iPhone 17 Pro Max"/>
    <n v="1"/>
    <n v="690"/>
    <s v="100.0"/>
    <n v="590"/>
    <s v=""/>
    <s v="Sheep Clear"/>
    <x v="10"/>
    <s v="True Shop Central Chiangrai"/>
    <s v="UPC - Upper North"/>
    <s v="UPC I"/>
  </r>
  <r>
    <s v="RC-150-202608006"/>
    <s v="True Shop Central Ayutthaya"/>
    <s v="POS"/>
    <x v="13"/>
    <s v="0.0"/>
    <n v="0"/>
    <n v="1102.8"/>
    <n v="77.2"/>
    <n v="1180"/>
    <x v="245"/>
    <s v="สำเร็จ"/>
    <s v="True Shop Central Ayutthaya"/>
    <s v="ชำระครบ"/>
    <m/>
    <s v="KBANK"/>
    <n v="1180"/>
    <s v="2/8/2026 13:06"/>
    <s v="2SIP170SPC013"/>
    <s v="Sheep Screen Protector Clear - iPhone 17 / 16 Pro"/>
    <n v="1"/>
    <n v="490"/>
    <s v="0.0"/>
    <n v="490"/>
    <s v=""/>
    <s v="Screen Protector"/>
    <x v="78"/>
    <s v="True Shop Central Ayutthaya"/>
    <s v="UPC - Central"/>
    <s v="UPC II"/>
  </r>
  <r>
    <s v="RC-150-202608006"/>
    <s v="True Shop Central Ayutthaya"/>
    <s v="POS"/>
    <x v="13"/>
    <m/>
    <m/>
    <m/>
    <m/>
    <m/>
    <x v="245"/>
    <s v="สำเร็จ"/>
    <s v="True Shop Central Ayutthaya"/>
    <s v="ชำระครบ"/>
    <m/>
    <s v=""/>
    <s v=""/>
    <s v=""/>
    <s v="2IPH170SCM557"/>
    <s v="Sheep Canvas Clear Matte Purple - iPhone 17"/>
    <n v="1"/>
    <n v="690"/>
    <s v="0.0"/>
    <n v="690"/>
    <s v=""/>
    <s v="Sheep Clear"/>
    <x v="78"/>
    <s v="True Shop Central Ayutthaya"/>
    <s v="UPC - Central"/>
    <s v="UPC II"/>
  </r>
  <r>
    <s v="RC-199-202608003"/>
    <s v="True Shop Central Nakorn Sithammarat (D)"/>
    <s v="POS"/>
    <x v="13"/>
    <s v="0.0"/>
    <n v="0"/>
    <n v="644.86"/>
    <n v="45.14"/>
    <n v="690"/>
    <x v="84"/>
    <s v="สำเร็จ"/>
    <s v="True Shop Central Nakorn Sithammarat (D)"/>
    <s v="ชำระครบ"/>
    <m/>
    <s v="KBANK"/>
    <n v="690"/>
    <s v="2/8/2026 13:04"/>
    <s v="2IPH173SCM013"/>
    <s v="Sheep Clear Magsafe - iPhone 17 Pro Max"/>
    <n v="1"/>
    <n v="690"/>
    <s v="0.0"/>
    <n v="690"/>
    <s v=""/>
    <s v="Sheep Clear"/>
    <x v="58"/>
    <s v="True Shop Central Nakorn Sithammarat (D)"/>
    <s v="UPC - Lower South"/>
    <s v="UPC II"/>
  </r>
  <r>
    <s v="RC-150-202608005"/>
    <s v="True Shop Central Ayutthaya"/>
    <s v="POS"/>
    <x v="13"/>
    <s v="0.0"/>
    <n v="0"/>
    <n v="728.97"/>
    <n v="51.03"/>
    <n v="780"/>
    <x v="661"/>
    <s v="สำเร็จ"/>
    <s v="True Shop Central Ayutthaya"/>
    <s v="ชำระครบ"/>
    <m/>
    <s v="TTB"/>
    <n v="780"/>
    <s v="2/8/2026 12:14"/>
    <s v="2SIP170SPC013"/>
    <s v="Sheep Screen Protector Clear - iPhone 17 / 16 Pro"/>
    <n v="1"/>
    <n v="490"/>
    <s v="0.0"/>
    <n v="490"/>
    <s v=""/>
    <s v="Screen Protector"/>
    <x v="78"/>
    <s v="True Shop Central Ayutthaya"/>
    <s v="UPC - Central"/>
    <s v="UPC II"/>
  </r>
  <r>
    <s v="RC-150-202608005"/>
    <s v="True Shop Central Ayutthaya"/>
    <s v="POS"/>
    <x v="13"/>
    <m/>
    <m/>
    <m/>
    <m/>
    <m/>
    <x v="661"/>
    <s v="สำเร็จ"/>
    <s v="True Shop Central Ayutthaya"/>
    <s v="ชำระครบ"/>
    <m/>
    <s v=""/>
    <s v=""/>
    <s v=""/>
    <s v="2SCP170BCG108"/>
    <s v="Sheep Bullet Camera Glass iPhone 17 - Light Green"/>
    <n v="1"/>
    <n v="290"/>
    <s v="0.0"/>
    <n v="290"/>
    <s v=""/>
    <s v="Screen Protector"/>
    <x v="78"/>
    <s v="True Shop Central Ayutthaya"/>
    <s v="UPC - Central"/>
    <s v="UPC II"/>
  </r>
  <r>
    <s v="RC-179-202608004"/>
    <s v="True Shop Megabangna"/>
    <s v="POS"/>
    <x v="13"/>
    <s v="0.0"/>
    <n v="0"/>
    <n v="551.4"/>
    <n v="38.6"/>
    <n v="590"/>
    <x v="13"/>
    <s v="สำเร็จ"/>
    <s v="True Shop Mega Bangna"/>
    <s v="ชำระครบ"/>
    <m/>
    <s v="KBANK"/>
    <n v="590"/>
    <s v="2/8/2026 12:34"/>
    <s v="2IPH170SCM013"/>
    <s v="Sheep Clear Magsafe - iPhone 17"/>
    <n v="1"/>
    <n v="690"/>
    <s v="100.0"/>
    <n v="590"/>
    <s v=""/>
    <s v="Sheep Clear"/>
    <x v="11"/>
    <s v="True Shop Mega Bangna"/>
    <s v="BMA IV - South East"/>
    <s v="BMA"/>
  </r>
  <r>
    <s v="RC-125-202608015"/>
    <s v="TRUE - Central Rama 9"/>
    <s v="POS"/>
    <x v="13"/>
    <s v="0.0"/>
    <n v="0"/>
    <n v="1188.83"/>
    <n v="83.22"/>
    <n v="1272.05"/>
    <x v="1"/>
    <s v="สำเร็จ"/>
    <s v="True Shop Central Rama 9"/>
    <s v="ชำระครบ"/>
    <m/>
    <s v="KBANK"/>
    <n v="1272.05"/>
    <s v="2/8/2026 12:31"/>
    <s v="9PHC999CHR515"/>
    <s v="Phone Charm - Kawaii Monchhichi"/>
    <n v="1"/>
    <n v="349"/>
    <s v="17.45"/>
    <n v="331.55"/>
    <s v=""/>
    <s v="Monchhichi TH"/>
    <x v="1"/>
    <s v="True Shop Central Rama 9"/>
    <s v="BMA V - Central"/>
    <s v="BMA"/>
  </r>
  <r>
    <s v="RC-125-202608015"/>
    <s v="TRUE - Central Rama 9"/>
    <s v="POS"/>
    <x v="13"/>
    <m/>
    <m/>
    <m/>
    <m/>
    <m/>
    <x v="1"/>
    <s v="สำเร็จ"/>
    <s v="True Shop Central Rama 9"/>
    <s v="ชำระครบ"/>
    <m/>
    <s v=""/>
    <s v=""/>
    <s v=""/>
    <s v="9IPH153IMM514"/>
    <s v="iPhone 15 Pro Max Magsafe - Monchhichi"/>
    <n v="1"/>
    <n v="990"/>
    <s v="49.5"/>
    <n v="940.5"/>
    <s v=""/>
    <s v="Monchhichi TH"/>
    <x v="1"/>
    <s v="True Shop Central Rama 9"/>
    <s v="BMA V - Central"/>
    <s v="BMA"/>
  </r>
  <r>
    <s v="RC-133-202608002"/>
    <s v="True Shop Central Chanthaburi"/>
    <s v="POS"/>
    <x v="13"/>
    <s v="0.0"/>
    <n v="0"/>
    <n v="1188.83"/>
    <n v="83.22"/>
    <n v="1272.05"/>
    <x v="12"/>
    <s v="สำเร็จ"/>
    <s v="True Shop Central Chanthaburi"/>
    <s v="ชำระครบ"/>
    <m/>
    <s v="KBANK"/>
    <n v="1272.05"/>
    <s v="2/8/2026 12:29"/>
    <s v="9IPH173IMM514"/>
    <s v="iPhone 17 Pro Max Magsafe - Monchhichi"/>
    <n v="1"/>
    <n v="990"/>
    <s v="49.5"/>
    <n v="940.5"/>
    <s v=""/>
    <s v="Monchhichi TH"/>
    <x v="2"/>
    <s v="True Shop Central Chanthaburi"/>
    <s v="UPC - East"/>
    <s v="UPC II"/>
  </r>
  <r>
    <s v="RC-133-202608002"/>
    <s v="True Shop Central Chanthaburi"/>
    <s v="POS"/>
    <x v="13"/>
    <m/>
    <m/>
    <m/>
    <m/>
    <m/>
    <x v="12"/>
    <s v="สำเร็จ"/>
    <s v="True Shop Central Chanthaburi"/>
    <s v="ชำระครบ"/>
    <m/>
    <s v=""/>
    <s v=""/>
    <s v=""/>
    <s v="9IPH999SGM515"/>
    <s v="Griptok Magsafe - Kawaii Monchhichi"/>
    <n v="1"/>
    <n v="349"/>
    <s v="17.45"/>
    <n v="331.55"/>
    <s v=""/>
    <s v="Monchhichi TH"/>
    <x v="2"/>
    <s v="True Shop Central Chanthaburi"/>
    <s v="UPC - East"/>
    <s v="UPC II"/>
  </r>
  <r>
    <s v="RC-147-202608001"/>
    <s v="True Shop Terminal 21 Pattaya"/>
    <s v="POS"/>
    <x v="13"/>
    <s v="0.0"/>
    <n v="0"/>
    <n v="925.23"/>
    <n v="64.77"/>
    <n v="990"/>
    <x v="275"/>
    <s v="สำเร็จ"/>
    <s v="True Shop Terminal 21 Pattaya"/>
    <s v="ชำระครบ"/>
    <m/>
    <s v="KBANK"/>
    <n v="990"/>
    <s v="2/8/2026 12:29"/>
    <s v="9IPH173IMM507"/>
    <s v="iPhone 17 Pro Max Magsafe - Momorei Rico"/>
    <n v="1"/>
    <n v="990"/>
    <s v="0.0"/>
    <n v="990"/>
    <s v=""/>
    <s v="Momorei"/>
    <x v="26"/>
    <s v="True Shop Terminal 21 Pattaya"/>
    <s v="UPC - East"/>
    <s v="UPC II"/>
  </r>
  <r>
    <s v="RC-133-202608001"/>
    <s v="True Shop Central Chanthaburi"/>
    <s v="POS"/>
    <x v="13"/>
    <s v="0.0"/>
    <n v="0"/>
    <n v="925.23"/>
    <n v="64.77"/>
    <n v="990"/>
    <x v="172"/>
    <s v="สำเร็จ"/>
    <s v="True Shop Central Chanthaburi"/>
    <s v="ชำระครบ"/>
    <m/>
    <s v="KBANK"/>
    <n v="990"/>
    <s v="2/8/2026 12:27"/>
    <s v="9IPH172IMM436"/>
    <s v="iPhone 17 Pro Magsafe - Lavender Bunny"/>
    <n v="1"/>
    <n v="990"/>
    <s v="0.0"/>
    <n v="990"/>
    <s v=""/>
    <s v="Esther Bunny x Sheep"/>
    <x v="2"/>
    <s v="True Shop Central Chanthaburi"/>
    <s v="UPC - East"/>
    <s v="UPC II"/>
  </r>
  <r>
    <s v="RC-183-202608007"/>
    <s v="True Shop Ayudhaya Park"/>
    <s v="POS"/>
    <x v="13"/>
    <s v="0.0"/>
    <n v="0"/>
    <n v="831.78"/>
    <n v="58.22"/>
    <n v="890"/>
    <x v="352"/>
    <s v="สำเร็จ"/>
    <s v="True Shop Ayudhaya Park"/>
    <s v="ชำระครบ"/>
    <m/>
    <s v="KBANK"/>
    <n v="890"/>
    <s v="2/8/2026 12:26"/>
    <s v="5IPH170IMM413"/>
    <s v="iPhone 17 Magsafe - 101 Dalmatians"/>
    <n v="1"/>
    <n v="990"/>
    <s v="100.0"/>
    <n v="890"/>
    <s v=""/>
    <s v="Disney x Sheep"/>
    <x v="53"/>
    <s v="True Shop Ayudhaya Park"/>
    <s v="UPC - Central"/>
    <s v="UPC II"/>
  </r>
  <r>
    <s v="RC-183-202608006"/>
    <s v="True Shop Ayudhaya Park"/>
    <s v="POS"/>
    <x v="13"/>
    <s v="0.0"/>
    <n v="0"/>
    <n v="831.78"/>
    <n v="58.22"/>
    <n v="890"/>
    <x v="352"/>
    <s v="สำเร็จ"/>
    <s v="True Shop Ayudhaya Park"/>
    <s v="ชำระครบ"/>
    <m/>
    <s v="KBANK"/>
    <n v="890"/>
    <s v="2/8/2026 12:24"/>
    <s v="5IPH173IMM532"/>
    <s v="iPhone 17 Pro Max Magsafe - Zootopia"/>
    <n v="1"/>
    <n v="990"/>
    <s v="100.0"/>
    <n v="890"/>
    <s v=""/>
    <s v="Disney x Sheep"/>
    <x v="53"/>
    <s v="True Shop Ayudhaya Park"/>
    <s v="UPC - Central"/>
    <s v="UPC II"/>
  </r>
  <r>
    <s v="RC-156-202608003"/>
    <s v="True Shop The mall Bangkae"/>
    <s v="POS"/>
    <x v="13"/>
    <s v="0.0"/>
    <n v="0"/>
    <n v="831.78"/>
    <n v="58.22"/>
    <n v="890"/>
    <x v="441"/>
    <s v="สำเร็จ"/>
    <s v="True Shop The Mall Bangkae 2Fl."/>
    <s v="ชำระครบ"/>
    <m/>
    <s v="KBANK"/>
    <n v="890"/>
    <s v="2/8/2026 11:53"/>
    <s v="9IPH173IMM474"/>
    <s v="iPhone 17 Pro Max Magsafe - Peanuts"/>
    <n v="1"/>
    <n v="990"/>
    <s v="100.0"/>
    <n v="890"/>
    <s v=""/>
    <s v="Sheep x Peanuts"/>
    <x v="22"/>
    <s v="True Shop The Mall Bangkae 2Fl."/>
    <s v="BMA II - South West"/>
    <s v="BMA"/>
  </r>
  <r>
    <s v="RC-179-202608003"/>
    <s v="True Shop Megabangna"/>
    <s v="POS"/>
    <x v="13"/>
    <s v="0.0"/>
    <n v="0"/>
    <n v="551.4"/>
    <n v="38.6"/>
    <n v="590"/>
    <x v="281"/>
    <s v="สำเร็จ"/>
    <s v="True Shop Mega Bangna"/>
    <s v="ชำระครบ"/>
    <m/>
    <s v="KBANK"/>
    <n v="590"/>
    <s v="2/8/2026 11:31"/>
    <s v="2IPH172SCM013"/>
    <s v="Sheep Clear Magsafe - iPhone 17 Pro"/>
    <n v="1"/>
    <n v="690"/>
    <s v="100.0"/>
    <n v="590"/>
    <s v=""/>
    <s v="Sheep Clear"/>
    <x v="11"/>
    <s v="True Shop Mega Bangna"/>
    <s v="BMA IV - South East"/>
    <s v="BMA"/>
  </r>
  <r>
    <s v="RC-125-202608013"/>
    <s v="TRUE - Central Rama 9"/>
    <s v="POS"/>
    <x v="13"/>
    <s v="0.0"/>
    <n v="0"/>
    <n v="925.23"/>
    <n v="64.77"/>
    <n v="990"/>
    <x v="90"/>
    <s v="สำเร็จ"/>
    <s v="True Shop Central Rama 9"/>
    <s v="ชำระครบ"/>
    <m/>
    <s v="KBANK"/>
    <n v="990"/>
    <s v="2/8/2026 11:24"/>
    <s v="5IPH162IMM533"/>
    <s v="iPhone 16 Pro Magsafe - Nick and Judy"/>
    <n v="1"/>
    <n v="990"/>
    <s v="0.0"/>
    <n v="990"/>
    <s v=""/>
    <s v="Disney x Sheep"/>
    <x v="1"/>
    <s v="True Shop Central Rama 9"/>
    <s v="BMA V - Central"/>
    <s v="BMA"/>
  </r>
  <r>
    <s v="RC-61-202608002"/>
    <s v="True Shop Central Rama 2"/>
    <s v="POS"/>
    <x v="13"/>
    <s v="0.0"/>
    <n v="0"/>
    <n v="457.94"/>
    <n v="32.06"/>
    <n v="490"/>
    <x v="596"/>
    <s v="สำเร็จ"/>
    <s v="True Shop Central Rama 2"/>
    <s v="ชำระครบ"/>
    <m/>
    <s v="KTC"/>
    <n v="490"/>
    <s v="2/8/2026 11:20"/>
    <s v="2SIP160SGP013"/>
    <s v="Sheep Screen Protector Privacy Glass - iPhone 16"/>
    <n v="1"/>
    <n v="490"/>
    <s v="0.0"/>
    <n v="490"/>
    <s v=""/>
    <s v="Screen Protector"/>
    <x v="3"/>
    <s v="True Shop Central Rama 2"/>
    <s v="BMA II - South West"/>
    <s v="BMA"/>
  </r>
  <r>
    <s v="RC-170-202608004"/>
    <s v="True Shop Central Plaza Nakhon Ratchasima"/>
    <s v="POS"/>
    <x v="13"/>
    <s v="0.0"/>
    <n v="0"/>
    <n v="925.23"/>
    <n v="64.77"/>
    <n v="990"/>
    <x v="195"/>
    <s v="สำเร็จ"/>
    <s v="True Shop Central Plaza Nakhon Ratchasima"/>
    <s v="ชำระครบ"/>
    <m/>
    <s v="KBANK"/>
    <n v="990"/>
    <s v="2/8/2026 10:58"/>
    <s v="9IPH173IMM514"/>
    <s v="iPhone 17 Pro Max Magsafe - Monchhichi"/>
    <n v="1"/>
    <n v="990"/>
    <s v="0.0"/>
    <n v="990"/>
    <s v=""/>
    <s v="Monchhichi TH"/>
    <x v="23"/>
    <s v="True Shop Central Plaza Nakhon Ratchasima"/>
    <s v="UPC - Lower Northeast"/>
    <s v="UPC I"/>
  </r>
  <r>
    <s v="RC-124-202608013"/>
    <s v="TRUE - Fashion Island"/>
    <s v="POS"/>
    <x v="13"/>
    <s v="0.0"/>
    <n v="0"/>
    <n v="925.23"/>
    <n v="64.77"/>
    <n v="990"/>
    <x v="69"/>
    <s v="สำเร็จ"/>
    <s v="True Shop Fashion Island"/>
    <s v="ชำระครบ"/>
    <m/>
    <s v="KBANK"/>
    <n v="990"/>
    <s v="2/8/2026 10:23"/>
    <s v="5IPH142IMM532"/>
    <s v="iPhone 14 Pro Magsafe - Zootopia"/>
    <n v="1"/>
    <n v="990"/>
    <s v="0.0"/>
    <n v="990"/>
    <s v=""/>
    <s v="Disney x Sheep"/>
    <x v="6"/>
    <s v="True Shop Fashion Island"/>
    <s v="BMA III - North East"/>
    <s v="BMA"/>
  </r>
  <r>
    <s v="RC-125-202608012"/>
    <s v="TRUE - Central Rama 9"/>
    <s v="POS"/>
    <x v="16"/>
    <s v="0.0"/>
    <n v="0"/>
    <n v="1757.94"/>
    <n v="123.06"/>
    <n v="1881"/>
    <x v="1"/>
    <s v="สำเร็จ"/>
    <s v="True Shop Central Rama 9"/>
    <s v="ชำระครบ"/>
    <m/>
    <s v="KBANK"/>
    <n v="1881"/>
    <s v="1/8/2026 20:56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12"/>
    <s v="TRUE - Central Rama 9"/>
    <s v="POS"/>
    <x v="16"/>
    <m/>
    <m/>
    <m/>
    <m/>
    <m/>
    <x v="1"/>
    <s v="สำเร็จ"/>
    <s v="True Shop Central Rama 9"/>
    <s v="ชำระครบ"/>
    <m/>
    <s v=""/>
    <s v=""/>
    <s v=""/>
    <s v="4IPH170IMM516"/>
    <s v="Sheep Canvas 17 - Cinnamoroll"/>
    <n v="1"/>
    <n v="990"/>
    <s v="49.5"/>
    <n v="940.5"/>
    <s v=""/>
    <s v="Sanrio x Sheep"/>
    <x v="1"/>
    <s v="True Shop Central Rama 9"/>
    <s v="BMA V - Central"/>
    <s v="BMA"/>
  </r>
  <r>
    <s v="RC-125-202608012"/>
    <s v="TRUE - Central Rama 9"/>
    <s v="POS"/>
    <x v="16"/>
    <m/>
    <m/>
    <m/>
    <m/>
    <m/>
    <x v="1"/>
    <s v="สำเร็จ"/>
    <s v="True Shop Central Rama 9"/>
    <s v="ชำระครบ"/>
    <m/>
    <s v=""/>
    <s v=""/>
    <s v=""/>
    <s v="5IPH173IMM559"/>
    <s v="Sheep Canvas 17 Pro Max - Toy Story 5"/>
    <n v="1"/>
    <n v="990"/>
    <s v="49.5"/>
    <n v="940.5"/>
    <s v=""/>
    <s v="Disney x Sheep"/>
    <x v="1"/>
    <s v="True Shop Central Rama 9"/>
    <s v="BMA V - Central"/>
    <s v="BMA"/>
  </r>
  <r>
    <s v="RC-125-202608011"/>
    <s v="TRUE - Central Rama 9"/>
    <s v="POS"/>
    <x v="16"/>
    <s v="0.0"/>
    <n v="0"/>
    <n v="1491.59"/>
    <n v="104.41"/>
    <n v="1596"/>
    <x v="90"/>
    <s v="สำเร็จ"/>
    <s v="True Shop Central Rama 9"/>
    <s v="ชำระครบ"/>
    <m/>
    <s v="KBANK"/>
    <n v="1596"/>
    <s v="1/8/2026 20:41"/>
    <s v="9IPH173IMM434"/>
    <s v="iPhone 17 Pro Max Magsafe - Esther Bunny"/>
    <n v="1"/>
    <n v="990"/>
    <s v="49.5"/>
    <n v="940.5"/>
    <s v=""/>
    <s v="Esther Bunny x Sheep"/>
    <x v="1"/>
    <s v="True Shop Central Rama 9"/>
    <s v="BMA V - Central"/>
    <s v="BMA"/>
  </r>
  <r>
    <s v="RC-125-202608011"/>
    <s v="TRUE - Central Rama 9"/>
    <s v="POS"/>
    <x v="16"/>
    <m/>
    <m/>
    <m/>
    <m/>
    <m/>
    <x v="90"/>
    <s v="สำเร็จ"/>
    <s v="True Shop Central Rama 9"/>
    <s v="ชำระครบ"/>
    <m/>
    <s v=""/>
    <s v=""/>
    <s v=""/>
    <s v="2IPH171SCM013"/>
    <s v="Sheep Clear Magsafe - iPhone Air"/>
    <n v="1"/>
    <n v="690"/>
    <s v="34.5"/>
    <n v="655.5"/>
    <s v=""/>
    <s v="Sheep Clear"/>
    <x v="1"/>
    <s v="True Shop Central Rama 9"/>
    <s v="BMA V - Central"/>
    <s v="BMA"/>
  </r>
  <r>
    <s v="RC-152-202608003"/>
    <s v="True Shop Future Park Rangsit(H)"/>
    <s v="POS"/>
    <x v="16"/>
    <s v="0.0"/>
    <n v="0"/>
    <n v="148.6"/>
    <n v="10.4"/>
    <n v="159"/>
    <x v="211"/>
    <s v="สำเร็จ"/>
    <s v="True Shop Future Park Rangsit(H)"/>
    <s v="ชำระครบ"/>
    <m/>
    <s v="KBANK"/>
    <n v="159"/>
    <s v="1/8/2026 20:24"/>
    <s v="5FIG999DKC003"/>
    <s v="Blind Box Keychain (1/6) - Disney Pixar"/>
    <n v="1"/>
    <n v="159"/>
    <s v="0.0"/>
    <n v="159"/>
    <s v=""/>
    <s v="Disney x Sheep"/>
    <x v="66"/>
    <s v="True Shop Future Park Rangsit(H)"/>
    <s v="BMA III - North East"/>
    <s v="BMA"/>
  </r>
  <r>
    <s v="RC-125-202608010"/>
    <s v="TRUE - Central Rama 9"/>
    <s v="POS"/>
    <x v="16"/>
    <s v="0.0"/>
    <n v="0"/>
    <n v="1188.83"/>
    <n v="83.22"/>
    <n v="1272.05"/>
    <x v="90"/>
    <s v="สำเร็จ"/>
    <s v="True Shop Central Rama 9"/>
    <s v="ชำระครบ"/>
    <m/>
    <s v="KBANK"/>
    <n v="1272.05"/>
    <s v="1/8/2026 20:17"/>
    <s v="4IPH143IMM522"/>
    <s v="Sheep Canvas 14 Pro Max - Little Twin Stars"/>
    <n v="1"/>
    <n v="990"/>
    <s v="49.5"/>
    <n v="940.5"/>
    <s v=""/>
    <s v="Sanrio x Sheep"/>
    <x v="1"/>
    <s v="True Shop Central Rama 9"/>
    <s v="BMA V - Central"/>
    <s v="BMA"/>
  </r>
  <r>
    <s v="RC-125-202608010"/>
    <s v="TRUE - Central Rama 9"/>
    <s v="POS"/>
    <x v="16"/>
    <m/>
    <m/>
    <m/>
    <m/>
    <m/>
    <x v="90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10"/>
    <s v="TRUE - Central Rama 9"/>
    <s v="POS"/>
    <x v="16"/>
    <m/>
    <m/>
    <m/>
    <m/>
    <m/>
    <x v="90"/>
    <s v="สำเร็จ"/>
    <s v="True Shop Central Rama 9"/>
    <s v="ชำระครบ"/>
    <m/>
    <s v=""/>
    <s v=""/>
    <s v=""/>
    <s v="4ACC999SGM522"/>
    <s v="Sheep Phone Grip - Little Twin Stars"/>
    <n v="1"/>
    <n v="349"/>
    <s v="17.45"/>
    <n v="331.55"/>
    <s v=""/>
    <s v="Sanrio x Sheep"/>
    <x v="1"/>
    <s v="True Shop Central Rama 9"/>
    <s v="BMA V - Central"/>
    <s v="BMA"/>
  </r>
  <r>
    <s v="RC-124-202608012"/>
    <s v="TRUE - Fashion Island"/>
    <s v="POS"/>
    <x v="16"/>
    <s v="0.0"/>
    <n v="0"/>
    <n v="2377.66"/>
    <n v="166.44"/>
    <n v="2544.1"/>
    <x v="8"/>
    <s v="สำเร็จ"/>
    <s v="True Shop Fashion Island"/>
    <s v="ชำระครบ"/>
    <m/>
    <s v="KBANK"/>
    <n v="2544.1"/>
    <s v="1/8/2026 20:06"/>
    <s v="5IPH153IMM526"/>
    <s v="iPhone 15 Pro Max Magsafe - Mickey Mouse"/>
    <n v="1"/>
    <n v="990"/>
    <s v="49.5"/>
    <n v="940.5"/>
    <s v=""/>
    <s v="Disney x Sheep"/>
    <x v="6"/>
    <s v="True Shop Fashion Island"/>
    <s v="BMA III - North East"/>
    <s v="BMA"/>
  </r>
  <r>
    <s v="RC-124-202608012"/>
    <s v="TRUE - Fashion Island"/>
    <s v="POS"/>
    <x v="16"/>
    <m/>
    <m/>
    <m/>
    <m/>
    <m/>
    <x v="8"/>
    <s v="สำเร็จ"/>
    <s v="True Shop Fashion Island"/>
    <s v="ชำระครบ"/>
    <m/>
    <s v=""/>
    <s v=""/>
    <s v=""/>
    <s v="5IPH173IMM504"/>
    <s v="iPhone 17 Pro Max Magsafe - Stitch Aloha"/>
    <n v="1"/>
    <n v="990"/>
    <s v="49.5"/>
    <n v="940.5"/>
    <s v=""/>
    <s v="Disney x Sheep"/>
    <x v="6"/>
    <s v="True Shop Fashion Island"/>
    <s v="BMA III - North East"/>
    <s v="BMA"/>
  </r>
  <r>
    <s v="RC-124-202608012"/>
    <s v="TRUE - Fashion Island"/>
    <s v="POS"/>
    <x v="16"/>
    <m/>
    <m/>
    <m/>
    <m/>
    <m/>
    <x v="8"/>
    <s v="สำเร็จ"/>
    <s v="True Shop Fashion Island"/>
    <s v="ชำระครบ"/>
    <m/>
    <s v=""/>
    <s v=""/>
    <s v=""/>
    <s v="5ACC999SGM529"/>
    <s v="Griptok Magsafe - Mickey Steamboat"/>
    <n v="1"/>
    <n v="349"/>
    <s v="17.45"/>
    <n v="331.55"/>
    <s v=""/>
    <s v="Disney x Sheep"/>
    <x v="6"/>
    <s v="True Shop Fashion Island"/>
    <s v="BMA III - North East"/>
    <s v="BMA"/>
  </r>
  <r>
    <s v="RC-124-202608012"/>
    <s v="TRUE - Fashion Island"/>
    <s v="POS"/>
    <x v="16"/>
    <m/>
    <m/>
    <m/>
    <m/>
    <m/>
    <x v="8"/>
    <s v="สำเร็จ"/>
    <s v="True Shop Fashion Island"/>
    <s v="ชำระครบ"/>
    <m/>
    <s v=""/>
    <s v=""/>
    <s v=""/>
    <s v="5IPH999SGM505"/>
    <s v="Griptok Magsafe - Stitch Flower"/>
    <n v="1"/>
    <n v="349"/>
    <s v="17.45"/>
    <n v="331.55"/>
    <s v=""/>
    <s v="Disney x Sheep"/>
    <x v="6"/>
    <s v="True Shop Fashion Island"/>
    <s v="BMA III - North East"/>
    <s v="BMA"/>
  </r>
  <r>
    <s v="RC-154-202608001"/>
    <s v="True Shop Central Festival Phuket"/>
    <s v="POS"/>
    <x v="16"/>
    <s v="0.0"/>
    <n v="0"/>
    <n v="644.86"/>
    <n v="45.14"/>
    <n v="690"/>
    <x v="309"/>
    <s v="สำเร็จ"/>
    <s v="True Shop Central Festival Phuket"/>
    <s v="ชำระครบ"/>
    <m/>
    <s v="KBANK"/>
    <n v="690"/>
    <s v="1/8/2026 20:05"/>
    <s v="2IPH172SCM013"/>
    <s v="Sheep Clear Magsafe - iPhone 17 Pro"/>
    <n v="1"/>
    <n v="690"/>
    <s v="0.0"/>
    <n v="690"/>
    <s v=""/>
    <s v="Sheep Clear"/>
    <x v="38"/>
    <s v="True Shop Central Festival Phuket"/>
    <s v="UPC - Upper South"/>
    <s v="UPC II"/>
  </r>
  <r>
    <s v="RC-148-202608001"/>
    <s v="True Shop The Mall Ngamwongwan 3FL."/>
    <s v="POS"/>
    <x v="16"/>
    <s v="0.0"/>
    <n v="0"/>
    <n v="831.78"/>
    <n v="58.22"/>
    <n v="890"/>
    <x v="63"/>
    <s v="สำเร็จ"/>
    <s v="True Shop The Mall Ngamwongwan 6Fl."/>
    <s v="ชำระครบ"/>
    <m/>
    <s v="TTB"/>
    <n v="890"/>
    <s v="1/8/2026 20:04"/>
    <s v="4IPH173IMM522"/>
    <s v="Sheep Canvas 17 Pro Max - Little Twin Stars"/>
    <n v="1"/>
    <n v="990"/>
    <s v="100.0"/>
    <n v="890"/>
    <s v=""/>
    <s v="Sanrio x Sheep"/>
    <x v="47"/>
    <s v="True Shop The Mall Ngamwongwan 6Fl."/>
    <s v="BMA I - North West"/>
    <s v="BMA"/>
  </r>
  <r>
    <s v="RC-184-202608002"/>
    <s v="True Shop Central Plaza Chaengwattana (D)"/>
    <s v="POS"/>
    <x v="16"/>
    <s v="0.0"/>
    <n v="0"/>
    <n v="831.78"/>
    <n v="58.22"/>
    <n v="890"/>
    <x v="314"/>
    <s v="สำเร็จ"/>
    <s v="True Shop Central Plaza Chaengwattana (D)"/>
    <s v="ชำระครบ"/>
    <m/>
    <s v="TTB"/>
    <n v="890"/>
    <s v="1/8/2026 19:57"/>
    <s v="5IPH173IMM502"/>
    <s v="iPhone 17 Pro Max Magsafe - Stitch Beach"/>
    <n v="1"/>
    <n v="990"/>
    <s v="100.0"/>
    <n v="890"/>
    <s v=""/>
    <s v="Disney x Sheep"/>
    <x v="34"/>
    <s v="True Shop Central Plaza Chaengwattana (D)"/>
    <s v="BMA I - North West"/>
    <s v="BMA"/>
  </r>
  <r>
    <s v="RC-184-202608001"/>
    <s v="True Shop Central Plaza Chaengwattana (D)"/>
    <s v="POS"/>
    <x v="16"/>
    <s v="0.0"/>
    <n v="0"/>
    <n v="271.02999999999997"/>
    <n v="18.97"/>
    <n v="290"/>
    <x v="82"/>
    <s v="สำเร็จ"/>
    <s v="True Shop Central Plaza Chaengwattana (D)"/>
    <s v="ชำระครบ"/>
    <m/>
    <s v="TTB"/>
    <n v="290"/>
    <s v="1/8/2026 19:55"/>
    <s v="2SCP172BCG013"/>
    <s v="Sheep Bullet Camera Glass Clear iPhone 17 Pro /17 Pro Max"/>
    <n v="1"/>
    <n v="290"/>
    <s v="0.0"/>
    <n v="290"/>
    <s v=""/>
    <s v="Screen Protector"/>
    <x v="34"/>
    <s v="True Shop Central Plaza Chaengwattana (D)"/>
    <s v="BMA I - North West"/>
    <s v="BMA"/>
  </r>
  <r>
    <s v="RC-145-202608002"/>
    <s v="True Shop Seacon Bangkae"/>
    <s v="POS"/>
    <x v="16"/>
    <s v="0.0"/>
    <n v="0"/>
    <n v="831.78"/>
    <n v="58.22"/>
    <n v="890"/>
    <x v="250"/>
    <s v="สำเร็จ"/>
    <s v="True Shop Seacon Bangkae"/>
    <s v="ชำระครบ"/>
    <m/>
    <s v="KBANK"/>
    <n v="890"/>
    <s v="1/8/2026 19:53"/>
    <s v="9IPH171IMM514"/>
    <s v="iPhone Air Magsafe - Monchhichi"/>
    <n v="1"/>
    <n v="990"/>
    <s v="100.0"/>
    <n v="890"/>
    <s v=""/>
    <s v="Monchhichi TH"/>
    <x v="19"/>
    <s v="True Shop Seacon Bangkae"/>
    <s v="BMA II - South West"/>
    <s v="BMA"/>
  </r>
  <r>
    <s v="RC-183-202608005"/>
    <s v="True Shop Ayudhaya Park"/>
    <s v="POS"/>
    <x v="16"/>
    <s v="0.0"/>
    <n v="0"/>
    <n v="831.78"/>
    <n v="58.22"/>
    <n v="890"/>
    <x v="662"/>
    <s v="สำเร็จ"/>
    <s v="True Shop Ayudhaya Park"/>
    <s v="ชำระครบ"/>
    <m/>
    <s v="KBANK"/>
    <n v="890"/>
    <s v="1/8/2026 19:49"/>
    <s v="4IPH173IMM516"/>
    <s v="Sheep Canvas 17 Pro Max - Cinnamoroll"/>
    <n v="1"/>
    <n v="990"/>
    <s v="100.0"/>
    <n v="890"/>
    <s v=""/>
    <s v="Sanrio x Sheep"/>
    <x v="53"/>
    <s v="True Shop Ayudhaya Park"/>
    <s v="UPC - Central"/>
    <s v="UPC II"/>
  </r>
  <r>
    <s v="RC-105-202608004"/>
    <s v="True Shop Lotus's Ranong"/>
    <s v="POS"/>
    <x v="16"/>
    <s v="0.0"/>
    <n v="0"/>
    <n v="925.23"/>
    <n v="64.77"/>
    <n v="990"/>
    <x v="16"/>
    <s v="สำเร็จ"/>
    <s v="True Shop Lotus's Ranong"/>
    <s v="ชำระครบ"/>
    <m/>
    <s v="TTB"/>
    <n v="990"/>
    <s v="1/8/2026 19:41"/>
    <s v="9IPH173IMM514"/>
    <s v="iPhone 17 Pro Max Magsafe - Monchhichi"/>
    <n v="1"/>
    <n v="990"/>
    <s v="0.0"/>
    <n v="990"/>
    <s v=""/>
    <s v="Monchhichi TH"/>
    <x v="15"/>
    <s v="True Shop Lotus's Ranong"/>
    <s v="UPC - Upper South"/>
    <s v="UPC II"/>
  </r>
  <r>
    <s v="RC-105-202608003"/>
    <s v="True Shop Lotus's Ranong"/>
    <s v="POS"/>
    <x v="16"/>
    <s v="0.0"/>
    <n v="0"/>
    <n v="612.62"/>
    <n v="42.88"/>
    <n v="655.5"/>
    <x v="16"/>
    <s v="สำเร็จ"/>
    <s v="True Shop Lotus's Ranong"/>
    <s v="ชำระครบ"/>
    <m/>
    <s v="TTB"/>
    <n v="655.5"/>
    <s v="1/8/2026 19:40"/>
    <s v="2SIP173SGP013"/>
    <s v="Sheep Screen Protector Privacy Glass - iPhone 17 Pro Max"/>
    <n v="1"/>
    <n v="690"/>
    <s v="34.5"/>
    <n v="655.5"/>
    <s v=""/>
    <s v="Screen Protector"/>
    <x v="15"/>
    <s v="True Shop Lotus's Ranong"/>
    <s v="UPC - Upper South"/>
    <s v="UPC II"/>
  </r>
  <r>
    <s v="RC-105-202608002"/>
    <s v="True Shop Lotus's Ranong"/>
    <s v="POS"/>
    <x v="16"/>
    <s v="0.0"/>
    <n v="0"/>
    <n v="551.4"/>
    <n v="38.6"/>
    <n v="590"/>
    <x v="16"/>
    <s v="สำเร็จ"/>
    <s v="True Shop Lotus's Ranong"/>
    <s v="ชำระครบ"/>
    <m/>
    <s v="TTB"/>
    <n v="590"/>
    <s v="1/8/2026 18:05"/>
    <s v="2IPH173SCM013"/>
    <s v="Sheep Clear Magsafe - iPhone 17 Pro Max"/>
    <n v="1"/>
    <n v="690"/>
    <s v="100.0"/>
    <n v="590"/>
    <s v=""/>
    <s v="Sheep Clear"/>
    <x v="15"/>
    <s v="True Shop Lotus's Ranong"/>
    <s v="UPC - Upper South"/>
    <s v="UPC II"/>
  </r>
  <r>
    <s v="RC-105-202608001"/>
    <s v="True Shop Lotus's Ranong"/>
    <s v="POS"/>
    <x v="16"/>
    <s v="0.0"/>
    <n v="0"/>
    <n v="612.62"/>
    <n v="42.88"/>
    <n v="655.5"/>
    <x v="16"/>
    <s v="สำเร็จ"/>
    <s v="True Shop Lotus's Ranong"/>
    <s v="ชำระครบ"/>
    <m/>
    <s v="TTB"/>
    <n v="655.5"/>
    <s v="1/8/2026 18:03"/>
    <s v="2SIP173SGP013"/>
    <s v="Sheep Screen Protector Privacy Glass - iPhone 17 Pro Max"/>
    <n v="1"/>
    <n v="690"/>
    <s v="34.5"/>
    <n v="655.5"/>
    <s v=""/>
    <s v="Screen Protector"/>
    <x v="15"/>
    <s v="True Shop Lotus's Ranong"/>
    <s v="UPC - Upper South"/>
    <s v="UPC II"/>
  </r>
  <r>
    <s v="RC-152-202608002"/>
    <s v="True Shop Future Park Rangsit(H)"/>
    <s v="POS"/>
    <x v="16"/>
    <s v="0.0"/>
    <n v="0"/>
    <n v="148.6"/>
    <n v="10.4"/>
    <n v="159"/>
    <x v="663"/>
    <s v="สำเร็จ"/>
    <s v="True Shop Future Park Rangsit(H)"/>
    <s v="ชำระครบ"/>
    <m/>
    <s v="KBANK"/>
    <n v="159"/>
    <s v="1/8/2026 19:40"/>
    <s v="5FIG999DKC003"/>
    <s v="Blind Box Keychain (1/6) - Disney Pixar"/>
    <n v="1"/>
    <n v="159"/>
    <s v="0.0"/>
    <n v="159"/>
    <s v=""/>
    <s v="Disney x Sheep"/>
    <x v="66"/>
    <s v="True Shop Future Park Rangsit(H)"/>
    <s v="BMA III - North East"/>
    <s v="BMA"/>
  </r>
  <r>
    <s v="RC-164-202608005"/>
    <s v="True Shop Central East Ville"/>
    <s v="POS"/>
    <x v="16"/>
    <s v="0.0"/>
    <n v="0"/>
    <n v="831.78"/>
    <n v="58.22"/>
    <n v="890"/>
    <x v="489"/>
    <s v="สำเร็จ"/>
    <s v="True Shop Central Festival East Ville"/>
    <s v="ชำระครบ"/>
    <m/>
    <s v="SCB"/>
    <n v="890"/>
    <s v="1/8/2026 19:33"/>
    <s v="9IPH170IMM515"/>
    <s v="iPhone 17 Magsafe - Kawaii Monchhichi"/>
    <n v="1"/>
    <n v="990"/>
    <s v="100.0"/>
    <n v="890"/>
    <s v=""/>
    <s v="Monchhichi TH"/>
    <x v="74"/>
    <s v="True Shop Central Festival East Ville"/>
    <s v="BMA V - Central"/>
    <s v="BMA"/>
  </r>
  <r>
    <s v="RC-144-202608003"/>
    <s v="True Shop Maya Chiangmai"/>
    <s v="POS"/>
    <x v="16"/>
    <s v="0.0"/>
    <n v="0"/>
    <n v="925.23"/>
    <n v="64.77"/>
    <n v="990"/>
    <x v="541"/>
    <s v="สำเร็จ"/>
    <s v="True Shop Maya Chiangmai"/>
    <s v="ชำระครบ"/>
    <m/>
    <s v="KBANK"/>
    <n v="990"/>
    <s v="1/8/2026 19:25"/>
    <s v="9IPH173IMM515"/>
    <s v="iPhone 17 Pro Max Magsafe - Kawaii Monchhichi"/>
    <n v="1"/>
    <n v="990"/>
    <s v="0.0"/>
    <n v="990"/>
    <s v=""/>
    <s v="Monchhichi TH"/>
    <x v="44"/>
    <s v="True Shop Maya Chiangmai"/>
    <s v="UPC - Upper North"/>
    <s v="UPC I"/>
  </r>
  <r>
    <s v="RC-125-202608009"/>
    <s v="TRUE - Central Rama 9"/>
    <s v="POS"/>
    <x v="16"/>
    <s v="0.0"/>
    <n v="0"/>
    <n v="925.23"/>
    <n v="64.77"/>
    <n v="990"/>
    <x v="90"/>
    <s v="สำเร็จ"/>
    <s v="True Shop Central Rama 9"/>
    <s v="ชำระครบ"/>
    <m/>
    <s v="KBANK"/>
    <n v="990"/>
    <s v="1/8/2026 19:24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09"/>
    <s v="TRUE - Central Rama 9"/>
    <s v="POS"/>
    <x v="16"/>
    <m/>
    <m/>
    <m/>
    <m/>
    <m/>
    <x v="90"/>
    <s v="สำเร็จ"/>
    <s v="True Shop Central Rama 9"/>
    <s v="ชำระครบ"/>
    <m/>
    <s v=""/>
    <s v=""/>
    <s v=""/>
    <s v="5IPH173IMM559"/>
    <s v="Sheep Canvas 17 Pro Max - Toy Story 5"/>
    <n v="1"/>
    <n v="990"/>
    <s v="0.0"/>
    <n v="990"/>
    <s v=""/>
    <s v="Disney x Sheep"/>
    <x v="1"/>
    <s v="True Shop Central Rama 9"/>
    <s v="BMA V - Central"/>
    <s v="BMA"/>
  </r>
  <r>
    <s v="RC-209-202608001"/>
    <s v="True Shop Central Plaza Udonthani"/>
    <s v="POS"/>
    <x v="16"/>
    <s v="0.0"/>
    <n v="0"/>
    <n v="551.4"/>
    <n v="38.6"/>
    <n v="590"/>
    <x v="664"/>
    <s v="สำเร็จ"/>
    <s v="True Shop Central Plaza Udonthani"/>
    <s v="ชำระครบ"/>
    <m/>
    <s v="KBANK"/>
    <n v="590"/>
    <s v="1/8/2026 19:22"/>
    <s v="2IPH170SCM020"/>
    <s v="Sheep Canvas Clear Purple - iPhone 17"/>
    <n v="1"/>
    <n v="690"/>
    <s v="100.0"/>
    <n v="590"/>
    <s v=""/>
    <s v="Sheep Clear"/>
    <x v="63"/>
    <s v="True Shop Central Plaza Udonthani"/>
    <s v="UPC - Upper Northeast"/>
    <s v="UPC I"/>
  </r>
  <r>
    <s v="RC-191-202608001"/>
    <s v="True Shop Central Festival Pattaya (D)"/>
    <s v="POS"/>
    <x v="16"/>
    <s v="0.0"/>
    <n v="0"/>
    <n v="644.86"/>
    <n v="45.14"/>
    <n v="690"/>
    <x v="307"/>
    <s v="สำเร็จ"/>
    <s v="True Shop Central Festival Pattaya (D)"/>
    <s v="ชำระครบ"/>
    <m/>
    <s v="KBANK"/>
    <n v="690"/>
    <s v="1/8/2026 19:21"/>
    <s v="2IPH171SCM013"/>
    <s v="Sheep Clear Magsafe - iPhone Air"/>
    <n v="1"/>
    <n v="690"/>
    <s v="0.0"/>
    <n v="690"/>
    <s v=""/>
    <s v="Sheep Clear"/>
    <x v="91"/>
    <s v="True Shop Central Festival Pattaya (D)"/>
    <s v="UPC - East"/>
    <s v="UPC II"/>
  </r>
  <r>
    <s v="RC-140-202608001"/>
    <s v="True Shop Central Plaza Mahachai"/>
    <s v="POS"/>
    <x v="16"/>
    <s v="0.0"/>
    <n v="0"/>
    <n v="831.78"/>
    <n v="58.22"/>
    <n v="890"/>
    <x v="196"/>
    <s v="สำเร็จ"/>
    <s v="True Shop Central Plaza Mahachai"/>
    <s v="ชำระครบ"/>
    <m/>
    <s v="TTB"/>
    <n v="890"/>
    <s v="1/8/2026 19:20"/>
    <s v="9IPH173IMM514"/>
    <s v="iPhone 17 Pro Max Magsafe - Monchhichi"/>
    <n v="1"/>
    <n v="990"/>
    <s v="100.0"/>
    <n v="890"/>
    <s v=""/>
    <s v="Monchhichi TH"/>
    <x v="41"/>
    <s v="True Shop Central Plaza Mahachai"/>
    <s v="UPC - West"/>
    <s v="UPC II"/>
  </r>
  <r>
    <s v="RC-155-202608001"/>
    <s v="True Shop Central World 4Fl."/>
    <s v="POS"/>
    <x v="16"/>
    <s v="0.0"/>
    <n v="0"/>
    <n v="1205.6099999999999"/>
    <n v="84.39"/>
    <n v="1290"/>
    <x v="665"/>
    <s v="สำเร็จ"/>
    <s v="True Shop Central World 4Fl."/>
    <s v="ชำระครบ"/>
    <m/>
    <s v="TTB"/>
    <n v="1290"/>
    <s v="1/8/2026 19:18"/>
    <s v="5IPH172SOF560"/>
    <s v="Sheep Outfit 17 Pro - The Cowboy"/>
    <n v="1"/>
    <n v="1290"/>
    <s v="0.0"/>
    <n v="1290"/>
    <s v=""/>
    <s v="Disney x Sheep"/>
    <x v="33"/>
    <s v="True Shop Central World 4Fl."/>
    <s v="BMA V - Central"/>
    <s v="BMA"/>
  </r>
  <r>
    <s v="RC-164-202608004"/>
    <s v="True Shop Central East Ville"/>
    <s v="POS"/>
    <x v="16"/>
    <s v="0.0"/>
    <n v="0"/>
    <n v="177.57"/>
    <n v="12.43"/>
    <n v="190"/>
    <x v="489"/>
    <s v="สำเร็จ"/>
    <s v="True Shop Central Festival East Ville"/>
    <s v="ชำระครบ"/>
    <m/>
    <s v="SCB"/>
    <n v="190"/>
    <s v="1/8/2026 19:09"/>
    <s v="2SCP170BCG013"/>
    <s v="Sheep Bullet Camera Glass Clear iPhone 17"/>
    <n v="1"/>
    <n v="190"/>
    <s v="0.0"/>
    <n v="190"/>
    <s v=""/>
    <s v="Screen Protector"/>
    <x v="74"/>
    <s v="True Shop Central Festival East Ville"/>
    <s v="BMA V - Central"/>
    <s v="BMA"/>
  </r>
  <r>
    <s v="RC-203-202608001"/>
    <s v="True Shop Central Chiangrai"/>
    <s v="POS"/>
    <x v="16"/>
    <s v="0.0"/>
    <n v="0"/>
    <n v="925.23"/>
    <n v="64.77"/>
    <n v="990"/>
    <x v="666"/>
    <s v="สำเร็จ"/>
    <s v="True Shop Central Chiangrai"/>
    <s v="ชำระครบ"/>
    <m/>
    <s v="KBANK"/>
    <n v="990"/>
    <s v="1/8/2026 19:02"/>
    <s v="4IPH173IMM520"/>
    <s v="Sheep Canvas 17 Pro Max - Hello Kitty"/>
    <n v="1"/>
    <n v="990"/>
    <s v="0.0"/>
    <n v="990"/>
    <s v=""/>
    <s v="Sanrio x Sheep"/>
    <x v="10"/>
    <s v="True Shop Central Chiangrai"/>
    <s v="UPC - Upper North"/>
    <s v="UPC I"/>
  </r>
  <r>
    <s v="RC-179-202608002"/>
    <s v="True Shop Megabangna"/>
    <s v="POS"/>
    <x v="16"/>
    <s v="0.0"/>
    <n v="0"/>
    <n v="831.78"/>
    <n v="58.22"/>
    <n v="890"/>
    <x v="667"/>
    <s v="สำเร็จ"/>
    <s v="True Shop Mega Bangna"/>
    <s v="ชำระครบ"/>
    <m/>
    <s v="KBANK"/>
    <n v="890"/>
    <s v="1/8/2026 18:58"/>
    <s v="4IPH170IMM518"/>
    <s v="Sheep Canvas 17 - Pochacco"/>
    <n v="1"/>
    <n v="990"/>
    <s v="100.0"/>
    <n v="890"/>
    <s v=""/>
    <s v="Sanrio x Sheep"/>
    <x v="11"/>
    <s v="True Shop Mega Bangna"/>
    <s v="BMA IV - South East"/>
    <s v="BMA"/>
  </r>
  <r>
    <s v="RC-42-202608001"/>
    <s v="True Shop Robinson Srisaman"/>
    <s v="POS"/>
    <x v="16"/>
    <s v="0.0"/>
    <n v="0"/>
    <n v="644.86"/>
    <n v="45.14"/>
    <n v="690"/>
    <x v="12"/>
    <s v="สำเร็จ"/>
    <s v="True Shop Robinson Srisaman"/>
    <s v="ชำระครบ"/>
    <m/>
    <s v="Cash"/>
    <n v="690"/>
    <s v="1/8/2026 18:52"/>
    <s v="2IPH160SCM013"/>
    <s v="Sheep Clear Magsafe - iPhone 16"/>
    <n v="1"/>
    <n v="690"/>
    <s v="0.0"/>
    <n v="690"/>
    <s v=""/>
    <s v="Sheep Clear"/>
    <x v="7"/>
    <s v="True Shop Robinson Sri Saman"/>
    <s v="BMA I - North West"/>
    <s v="BMA"/>
  </r>
  <r>
    <s v="RC-168-202608001"/>
    <s v="True Shop Emquartier"/>
    <s v="POS"/>
    <x v="16"/>
    <s v="0.0"/>
    <n v="0"/>
    <n v="364.49"/>
    <n v="25.51"/>
    <n v="390"/>
    <x v="668"/>
    <s v="สำเร็จ"/>
    <s v="True Shop Emquartier"/>
    <s v="ชำระครบ"/>
    <m/>
    <s v="TTB"/>
    <n v="390"/>
    <s v="1/8/2026 18:43"/>
    <s v="4ACC999MWL516"/>
    <s v="Sheep Phone Wallet - Cinnamoroll"/>
    <n v="1"/>
    <n v="390"/>
    <s v="0.0"/>
    <n v="390"/>
    <s v=""/>
    <s v="Sanrio x Sheep"/>
    <x v="60"/>
    <s v="True Shop Emquartier"/>
    <s v="BMA V - Central"/>
    <s v="BMA"/>
  </r>
  <r>
    <s v="RC-171-202608001"/>
    <s v="True Shop Lotus's Bangna-trad"/>
    <s v="POS"/>
    <x v="16"/>
    <s v="0.0"/>
    <n v="0"/>
    <n v="371.96"/>
    <n v="26.04"/>
    <n v="398"/>
    <x v="70"/>
    <s v="สำเร็จ"/>
    <s v="True Shop Lotus's Bangna-trad"/>
    <s v="ชำระครบ"/>
    <m/>
    <s v="KBANK"/>
    <n v="398"/>
    <s v="1/8/2026 18:39"/>
    <s v="5FIG999DKC027"/>
    <s v="Blind Box (1/8) - Stitch Cool Summer"/>
    <n v="2"/>
    <n v="199"/>
    <s v="0.0"/>
    <n v="398"/>
    <s v=""/>
    <s v="Potdemiel"/>
    <x v="51"/>
    <s v="True Shop Lotus's Bangna-trad"/>
    <s v="BMA IV - South East"/>
    <s v="BMA"/>
  </r>
  <r>
    <s v="RC-90-202608001"/>
    <s v="True Shop Terminal 21 Korat"/>
    <s v="POS"/>
    <x v="16"/>
    <s v="0.0"/>
    <n v="0"/>
    <n v="831.78"/>
    <n v="58.22"/>
    <n v="890"/>
    <x v="669"/>
    <s v="สำเร็จ"/>
    <s v="True Shop Terminal 21 Korat"/>
    <s v="ชำระครบ"/>
    <m/>
    <s v="KBANK"/>
    <n v="890"/>
    <s v="1/8/2026 18:34"/>
    <s v="4IPH170IMM520"/>
    <s v="Sheep Canvas 17 - Hello Kitty"/>
    <n v="1"/>
    <n v="990"/>
    <s v="100.0"/>
    <n v="890"/>
    <s v=""/>
    <s v="Sanrio x Sheep"/>
    <x v="70"/>
    <s v="True Shop Terminal 21 Korat"/>
    <s v="UPC - Lower Northeast"/>
    <s v="UPC I"/>
  </r>
  <r>
    <s v="RC-114-202608002"/>
    <s v="True Shop Robinson Kanchanaburi"/>
    <s v="POS"/>
    <x v="16"/>
    <s v="0.0"/>
    <n v="0"/>
    <n v="925.23"/>
    <n v="64.77"/>
    <n v="990"/>
    <x v="88"/>
    <s v="สำเร็จ"/>
    <s v="True Shop Robinson Kanchanaburi"/>
    <s v="ชำระครบ"/>
    <m/>
    <s v="TTB"/>
    <n v="990"/>
    <s v="1/8/2026 18:34"/>
    <s v="9IPH172IMM475"/>
    <s v="iPhone 17 Pro Magsafe - Snoopy &amp; Friends"/>
    <n v="1"/>
    <n v="990"/>
    <s v="0.0"/>
    <n v="990"/>
    <s v=""/>
    <s v="Sheep x Peanuts"/>
    <x v="40"/>
    <s v="True Shop Robinson Kanchanaburi"/>
    <s v="UPC - West"/>
    <s v="UPC II"/>
  </r>
  <r>
    <s v="RC-130-202608002"/>
    <s v="True Shop Central Festival Pattaya Beach"/>
    <s v="POS"/>
    <x v="16"/>
    <s v="0.0"/>
    <n v="0"/>
    <n v="644.86"/>
    <n v="45.14"/>
    <n v="690"/>
    <x v="670"/>
    <s v="สำเร็จ"/>
    <s v="True Shop Central Festival Pattaya Beach"/>
    <s v="ชำระครบ"/>
    <m/>
    <s v="KBANK"/>
    <n v="690"/>
    <s v="1/8/2026 18:30"/>
    <s v="2IPH172SCM013"/>
    <s v="Sheep Clear Magsafe - iPhone 17 Pro"/>
    <n v="1"/>
    <n v="690"/>
    <s v="0.0"/>
    <n v="690"/>
    <s v=""/>
    <s v="Sheep Clear"/>
    <x v="30"/>
    <s v="True Shop Central Festival Pattaya Beach"/>
    <s v="UPC - East"/>
    <s v="UPC II"/>
  </r>
  <r>
    <s v="RC-124-202608011"/>
    <s v="TRUE - Fashion Island"/>
    <s v="POS"/>
    <x v="16"/>
    <s v="0.0"/>
    <n v="0"/>
    <n v="925.23"/>
    <n v="64.77"/>
    <n v="990"/>
    <x v="8"/>
    <s v="สำเร็จ"/>
    <s v="True Shop Fashion Island"/>
    <s v="ชำระครบ"/>
    <m/>
    <s v="KBANK"/>
    <n v="990"/>
    <s v="1/8/2026 18:19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11"/>
    <s v="TRUE - Fashion Island"/>
    <s v="POS"/>
    <x v="16"/>
    <m/>
    <m/>
    <m/>
    <m/>
    <m/>
    <x v="8"/>
    <s v="สำเร็จ"/>
    <s v="True Shop Fashion Island"/>
    <s v="ชำระครบ"/>
    <m/>
    <s v=""/>
    <s v=""/>
    <s v=""/>
    <s v="9IPH173IMM434"/>
    <s v="iPhone 17 Pro Max Magsafe - Esther Bunny"/>
    <n v="1"/>
    <n v="990"/>
    <s v="0.0"/>
    <n v="990"/>
    <s v=""/>
    <s v="Esther Bunny x Sheep"/>
    <x v="6"/>
    <s v="True Shop Fashion Island"/>
    <s v="BMA III - North East"/>
    <s v="BMA"/>
  </r>
  <r>
    <s v="RC-164-202608003"/>
    <s v="True Shop Central East Ville"/>
    <s v="POS"/>
    <x v="16"/>
    <s v="0.0"/>
    <n v="0"/>
    <n v="831.78"/>
    <n v="58.22"/>
    <n v="890"/>
    <x v="12"/>
    <s v="สำเร็จ"/>
    <s v="True Shop Central Festival East Ville"/>
    <s v="ชำระครบ"/>
    <m/>
    <s v="BBL"/>
    <n v="890"/>
    <s v="1/8/2026 18:17"/>
    <s v="9IPH170IMM514"/>
    <s v="iPhone 17 Magsafe - Monchhichi"/>
    <n v="1"/>
    <n v="990"/>
    <s v="100.0"/>
    <n v="890"/>
    <s v=""/>
    <s v="Monchhichi TH"/>
    <x v="74"/>
    <s v="True Shop Central Festival East Ville"/>
    <s v="BMA V - Central"/>
    <s v="BMA"/>
  </r>
  <r>
    <s v="RC-208-202608001"/>
    <s v="True Shop Central Khonkaen"/>
    <s v="POS"/>
    <x v="16"/>
    <s v="0.0"/>
    <n v="0"/>
    <n v="831.78"/>
    <n v="58.22"/>
    <n v="890"/>
    <x v="608"/>
    <s v="สำเร็จ"/>
    <s v="True Shop Central Khonkaen"/>
    <s v="ชำระครบ"/>
    <m/>
    <s v="KBANK"/>
    <n v="890"/>
    <s v="1/8/2026 18:17"/>
    <s v="5IPH173IMM504"/>
    <s v="iPhone 17 Pro Max Magsafe - Stitch Aloha"/>
    <n v="1"/>
    <n v="990"/>
    <s v="100.0"/>
    <n v="890"/>
    <s v=""/>
    <s v="Disney x Sheep"/>
    <x v="13"/>
    <s v="True Shop Central Khonkaen"/>
    <s v="UPC - Upper Northeast"/>
    <s v="UPC I"/>
  </r>
  <r>
    <s v="RC-166-202608001"/>
    <s v="True Shop Silom Complex"/>
    <s v="POS"/>
    <x v="16"/>
    <s v="0.0"/>
    <n v="0"/>
    <n v="326.17"/>
    <n v="22.83"/>
    <n v="349"/>
    <x v="671"/>
    <s v="สำเร็จ"/>
    <s v="True Shop Silom Complex"/>
    <s v="ชำระครบ"/>
    <m/>
    <s v="อื่นๆ"/>
    <n v="349"/>
    <s v="1/8/2026 18:16"/>
    <s v="4PHC999CHR516"/>
    <s v="Sheep Phone Charm - Cinnamoroll"/>
    <n v="1"/>
    <n v="349"/>
    <s v="0.0"/>
    <n v="349"/>
    <s v=""/>
    <s v="Sanrio x Sheep"/>
    <x v="87"/>
    <s v="True Shop Silom Complex"/>
    <s v="BMA V - Central"/>
    <s v="BMA"/>
  </r>
  <r>
    <s v="RC-156-202608002"/>
    <s v="True Shop The mall Bangkae"/>
    <s v="POS"/>
    <x v="16"/>
    <s v="0.0"/>
    <n v="0"/>
    <n v="831.78"/>
    <n v="58.22"/>
    <n v="890"/>
    <x v="672"/>
    <s v="สำเร็จ"/>
    <s v="True Shop The Mall Bangkae 2Fl."/>
    <s v="ชำระครบ"/>
    <m/>
    <s v="TTB"/>
    <n v="890"/>
    <s v="1/8/2026 18:12"/>
    <s v="9IPH173IMM514"/>
    <s v="iPhone 17 Pro Max Magsafe - Monchhichi"/>
    <n v="1"/>
    <n v="990"/>
    <s v="100.0"/>
    <n v="890"/>
    <s v=""/>
    <s v="Monchhichi TH"/>
    <x v="22"/>
    <s v="True Shop The Mall Bangkae 2Fl."/>
    <s v="BMA II - South West"/>
    <s v="BMA"/>
  </r>
  <r>
    <s v="RC-152-202608001"/>
    <s v="True Shop Future Park Rangsit(H)"/>
    <s v="POS"/>
    <x v="16"/>
    <s v="0.0"/>
    <n v="0"/>
    <n v="551.4"/>
    <n v="38.6"/>
    <n v="590"/>
    <x v="673"/>
    <s v="สำเร็จ"/>
    <s v="True Shop Future Park Rangsit(H)"/>
    <s v="ชำระครบ"/>
    <m/>
    <s v="อื่นๆ"/>
    <n v="590"/>
    <s v="1/8/2026 18:11"/>
    <s v="2IPH173SCM003"/>
    <s v="Sheep Canvas Clear Pink - iPhone 17 Pro Max"/>
    <n v="1"/>
    <n v="690"/>
    <s v="100.0"/>
    <n v="590"/>
    <s v=""/>
    <s v="Sheep Clear"/>
    <x v="66"/>
    <s v="True Shop Future Park Rangsit(H)"/>
    <s v="BMA III - North East"/>
    <s v="BMA"/>
  </r>
  <r>
    <s v="RC-144-202608002"/>
    <s v="True Shop Maya Chiangmai"/>
    <s v="POS"/>
    <x v="16"/>
    <s v="0.0"/>
    <n v="0"/>
    <n v="925.23"/>
    <n v="64.77"/>
    <n v="990"/>
    <x v="541"/>
    <s v="สำเร็จ"/>
    <s v="True Shop Maya Chiangmai"/>
    <s v="ชำระครบ"/>
    <m/>
    <s v="KBANK"/>
    <n v="990"/>
    <s v="1/8/2026 18:09"/>
    <s v="5IPH173IMM413"/>
    <s v="iPhone 17 Pro Max Magsafe - 101 Dalmatians"/>
    <n v="1"/>
    <n v="990"/>
    <s v="0.0"/>
    <n v="990"/>
    <s v=""/>
    <s v="Disney x Sheep"/>
    <x v="44"/>
    <s v="True Shop Maya Chiangmai"/>
    <s v="UPC - Upper North"/>
    <s v="UPC I"/>
  </r>
  <r>
    <s v="RC-124-202608010"/>
    <s v="TRUE - Fashion Island"/>
    <s v="POS"/>
    <x v="16"/>
    <s v="0.0"/>
    <n v="0"/>
    <n v="2680.42"/>
    <n v="187.63"/>
    <n v="2868.05"/>
    <x v="8"/>
    <s v="สำเร็จ"/>
    <s v="True Shop Fashion Island"/>
    <s v="ชำระครบ"/>
    <m/>
    <s v="KBANK"/>
    <n v="2868.05"/>
    <s v="1/8/2026 18:02"/>
    <s v="2SSC506SCM004"/>
    <s v="Sheep Canvas Clear Blue - S26 Ultra"/>
    <n v="1"/>
    <n v="690"/>
    <s v="34.5"/>
    <n v="655.5"/>
    <s v=""/>
    <s v="Sheep Clear"/>
    <x v="6"/>
    <s v="True Shop Fashion Island"/>
    <s v="BMA III - North East"/>
    <s v="BMA"/>
  </r>
  <r>
    <s v="RC-124-202608010"/>
    <s v="TRUE - Fashion Island"/>
    <s v="POS"/>
    <x v="16"/>
    <m/>
    <m/>
    <m/>
    <m/>
    <m/>
    <x v="8"/>
    <s v="สำเร็จ"/>
    <s v="True Shop Fashion Island"/>
    <s v="ชำระครบ"/>
    <m/>
    <s v=""/>
    <s v=""/>
    <s v=""/>
    <s v="4SSC506IMM520"/>
    <s v="Sheep Canvas S26 Ultra - Hello Kitty"/>
    <n v="1"/>
    <n v="990"/>
    <s v="49.5"/>
    <n v="940.5"/>
    <s v=""/>
    <s v="Sanrio x Sheep"/>
    <x v="6"/>
    <s v="True Shop Fashion Island"/>
    <s v="BMA III - North East"/>
    <s v="BMA"/>
  </r>
  <r>
    <s v="RC-124-202608010"/>
    <s v="TRUE - Fashion Island"/>
    <s v="POS"/>
    <x v="16"/>
    <m/>
    <m/>
    <m/>
    <m/>
    <m/>
    <x v="8"/>
    <s v="สำเร็จ"/>
    <s v="True Shop Fashion Island"/>
    <s v="ชำระครบ"/>
    <m/>
    <s v=""/>
    <s v=""/>
    <s v=""/>
    <s v="9SSC506IMM554"/>
    <s v="Sheep Canvas S26 Ultra - Polcasan"/>
    <n v="1"/>
    <n v="990"/>
    <s v="49.5"/>
    <n v="940.5"/>
    <s v=""/>
    <s v="Polcasan"/>
    <x v="6"/>
    <s v="True Shop Fashion Island"/>
    <s v="BMA III - North East"/>
    <s v="BMA"/>
  </r>
  <r>
    <s v="RC-124-202608010"/>
    <s v="TRUE - Fashion Island"/>
    <s v="POS"/>
    <x v="16"/>
    <m/>
    <m/>
    <m/>
    <m/>
    <m/>
    <x v="8"/>
    <s v="สำเร็จ"/>
    <s v="True Shop Fashion Island"/>
    <s v="ชำระครบ"/>
    <m/>
    <s v=""/>
    <s v=""/>
    <s v=""/>
    <s v="4ACC999SGM521"/>
    <s v="Sheep Phone Grip - Hello Kitty Love"/>
    <n v="1"/>
    <n v="349"/>
    <s v="17.45"/>
    <n v="331.55"/>
    <s v=""/>
    <s v="Sanrio x Sheep"/>
    <x v="6"/>
    <s v="True Shop Fashion Island"/>
    <s v="BMA III - North East"/>
    <s v="BMA"/>
  </r>
  <r>
    <s v="RC-164-202608002"/>
    <s v="True Shop Central East Ville"/>
    <s v="POS"/>
    <x v="16"/>
    <s v="0.0"/>
    <n v="0"/>
    <n v="831.78"/>
    <n v="58.22"/>
    <n v="890"/>
    <x v="641"/>
    <s v="สำเร็จ"/>
    <s v="True Shop Central Festival East Ville"/>
    <s v="ชำระครบ"/>
    <m/>
    <s v="TTB"/>
    <n v="890"/>
    <s v="1/8/2026 18:02"/>
    <s v="9SSC505IMM515"/>
    <s v="Samsung S25 Ultra Magsafe - Kawaii Monchhichi"/>
    <n v="1"/>
    <n v="990"/>
    <s v="100.0"/>
    <n v="890"/>
    <s v=""/>
    <s v="Monchhichi TH"/>
    <x v="74"/>
    <s v="True Shop Central Festival East Ville"/>
    <s v="BMA V - Central"/>
    <s v="BMA"/>
  </r>
  <r>
    <s v="RC-163-202608003"/>
    <s v="True Shop Central Sriracha"/>
    <s v="POS"/>
    <x v="16"/>
    <s v="0.0"/>
    <n v="0"/>
    <n v="644.86"/>
    <n v="45.14"/>
    <n v="690"/>
    <x v="122"/>
    <s v="สำเร็จ"/>
    <s v="True Shop Central Sriracha"/>
    <s v="ชำระครบ"/>
    <m/>
    <s v="KBANK"/>
    <n v="690"/>
    <s v="1/8/2026 17:38"/>
    <s v="2IPH173SCM020"/>
    <s v="Sheep Canvas Clear Purple - iPhone 17 Pro Max"/>
    <n v="1"/>
    <n v="690"/>
    <s v="0.0"/>
    <n v="690"/>
    <s v=""/>
    <s v="Sheep Clear"/>
    <x v="68"/>
    <s v="True Shop Central Sriracha"/>
    <s v="UPC - East"/>
    <s v="UPC II"/>
  </r>
  <r>
    <s v="RC-61-202608001"/>
    <s v="True Shop Central Rama 2"/>
    <s v="POS"/>
    <x v="16"/>
    <s v="0.0"/>
    <n v="0"/>
    <n v="831.78"/>
    <n v="58.22"/>
    <n v="890"/>
    <x v="510"/>
    <s v="สำเร็จ"/>
    <s v="True Shop Central Rama 2"/>
    <s v="ชำระครบ"/>
    <m/>
    <s v="KBANK"/>
    <n v="890"/>
    <s v="1/8/2026 17:37"/>
    <s v="5SSC505IMM504"/>
    <s v="Samsung S25 Ultra Magsafe - Stitch Aloha"/>
    <n v="1"/>
    <n v="990"/>
    <s v="100.0"/>
    <n v="890"/>
    <s v=""/>
    <s v="Disney x Sheep"/>
    <x v="3"/>
    <s v="True Shop Central Rama 2"/>
    <s v="BMA II - South West"/>
    <s v="BMA"/>
  </r>
  <r>
    <s v="RC-135-202608002"/>
    <s v="True Shop Central Phitsanulok"/>
    <s v="POS"/>
    <x v="16"/>
    <s v="0.0"/>
    <n v="0"/>
    <n v="831.78"/>
    <n v="58.22"/>
    <n v="890"/>
    <x v="33"/>
    <s v="สำเร็จ"/>
    <s v="True Shop Central Phitsanulok"/>
    <s v="ชำระครบ"/>
    <m/>
    <s v="KBANK"/>
    <n v="890"/>
    <s v="1/8/2026 17:36"/>
    <s v="5IPH170IMM561"/>
    <s v="Sheep Canvas 17 - The Ranger"/>
    <n v="1"/>
    <n v="990"/>
    <s v="100.0"/>
    <n v="890"/>
    <s v=""/>
    <s v="Disney x Sheep"/>
    <x v="28"/>
    <s v="True Shop Central Phitsanulok"/>
    <s v="UPC - Lower North"/>
    <s v="UPC I"/>
  </r>
  <r>
    <s v="RC-135-202608001"/>
    <s v="True Shop Central Phitsanulok"/>
    <s v="POS"/>
    <x v="16"/>
    <s v="0.0"/>
    <n v="0"/>
    <n v="551.4"/>
    <n v="38.6"/>
    <n v="590"/>
    <x v="33"/>
    <s v="สำเร็จ"/>
    <s v="True Shop Central Phitsanulok"/>
    <s v="ชำระครบ"/>
    <m/>
    <s v="KBANK"/>
    <n v="590"/>
    <s v="1/8/2026 17:35"/>
    <s v="2IPH173SCM020"/>
    <s v="Sheep Canvas Clear Purple - iPhone 17 Pro Max"/>
    <n v="1"/>
    <n v="690"/>
    <s v="100.0"/>
    <n v="590"/>
    <s v=""/>
    <s v="Sheep Clear"/>
    <x v="28"/>
    <s v="True Shop Central Phitsanulok"/>
    <s v="UPC - Lower North"/>
    <s v="UPC I"/>
  </r>
  <r>
    <s v="RC-199-202608002"/>
    <s v="True Shop Central Nakorn Sithammarat (D)"/>
    <s v="POS"/>
    <x v="16"/>
    <s v="0.0"/>
    <n v="0"/>
    <n v="644.86"/>
    <n v="45.14"/>
    <n v="690"/>
    <x v="369"/>
    <s v="สำเร็จ"/>
    <s v="True Shop Central Nakorn Sithammarat (D)"/>
    <s v="ชำระครบ"/>
    <m/>
    <s v="KBANK"/>
    <n v="690"/>
    <s v="1/8/2026 17:32"/>
    <s v="2SIP172SGP013"/>
    <s v="Sheep Screen Protector Privacy Glass - iPhone 17 Pro"/>
    <n v="1"/>
    <n v="690"/>
    <s v="0.0"/>
    <n v="690"/>
    <s v=""/>
    <s v="Screen Protector"/>
    <x v="58"/>
    <s v="True Shop Central Nakorn Sithammarat (D)"/>
    <s v="UPC - Lower South"/>
    <s v="UPC II"/>
  </r>
  <r>
    <s v="RC-199-202608001"/>
    <s v="True Shop Central Nakorn Sithammarat (D)"/>
    <s v="POS"/>
    <x v="16"/>
    <s v="0.0"/>
    <n v="0"/>
    <n v="551.4"/>
    <n v="38.6"/>
    <n v="590"/>
    <x v="369"/>
    <s v="สำเร็จ"/>
    <s v="True Shop Central Nakorn Sithammarat (D)"/>
    <s v="ชำระครบ"/>
    <m/>
    <s v="KBANK"/>
    <n v="590"/>
    <s v="1/8/2026 17:30"/>
    <s v="2IPH172SCM013"/>
    <s v="Sheep Clear Magsafe - iPhone 17 Pro"/>
    <n v="1"/>
    <n v="690"/>
    <s v="100.0"/>
    <n v="590"/>
    <s v=""/>
    <s v="Sheep Clear"/>
    <x v="58"/>
    <s v="True Shop Central Nakorn Sithammarat (D)"/>
    <s v="UPC - Lower South"/>
    <s v="UPC II"/>
  </r>
  <r>
    <s v="RC-150-202608004"/>
    <s v="True Shop Central Ayutthaya"/>
    <s v="POS"/>
    <x v="16"/>
    <s v="0.0"/>
    <n v="0"/>
    <n v="831.78"/>
    <n v="58.22"/>
    <n v="890"/>
    <x v="291"/>
    <s v="สำเร็จ"/>
    <s v="True Shop Central Ayutthaya"/>
    <s v="ชำระครบ"/>
    <m/>
    <s v="TTB"/>
    <n v="890"/>
    <s v="1/8/2026 17:24"/>
    <s v="9IPH173IMM434"/>
    <s v="iPhone 17 Pro Max Magsafe - Esther Bunny"/>
    <n v="1"/>
    <n v="990"/>
    <s v="100.0"/>
    <n v="890"/>
    <s v=""/>
    <s v="Esther Bunny x Sheep"/>
    <x v="78"/>
    <s v="True Shop Central Ayutthaya"/>
    <s v="UPC - Central"/>
    <s v="UPC II"/>
  </r>
  <r>
    <s v="RC-183-202608004"/>
    <s v="True Shop Ayudhaya Park"/>
    <s v="POS"/>
    <x v="16"/>
    <s v="0.0"/>
    <n v="0"/>
    <n v="915.89"/>
    <n v="64.11"/>
    <n v="980"/>
    <x v="659"/>
    <s v="สำเร็จ"/>
    <s v="True Shop Ayudhaya Park"/>
    <s v="ชำระครบ"/>
    <m/>
    <s v="KBANK"/>
    <n v="980"/>
    <s v="1/8/2026 17:23"/>
    <s v="2SCS506SPC013"/>
    <s v="Sheep Screen Protector Clear - Samsung S26 Ultra"/>
    <n v="2"/>
    <n v="490"/>
    <s v="0.0"/>
    <n v="980"/>
    <s v=""/>
    <s v="Screen Protector"/>
    <x v="53"/>
    <s v="True Shop Ayudhaya Park"/>
    <s v="UPC - Central"/>
    <s v="UPC II"/>
  </r>
  <r>
    <s v="RC-145-202608001"/>
    <s v="True Shop Seacon Bangkae"/>
    <s v="POS"/>
    <x v="16"/>
    <s v="0.0"/>
    <n v="0"/>
    <n v="831.78"/>
    <n v="58.22"/>
    <n v="890"/>
    <x v="21"/>
    <s v="สำเร็จ"/>
    <s v="True Shop Seacon Bangkae"/>
    <s v="ชำระครบ"/>
    <m/>
    <s v="SCB"/>
    <n v="890"/>
    <s v="1/8/2026 17:22"/>
    <s v="9IPH173IMM434"/>
    <s v="iPhone 17 Pro Max Magsafe - Esther Bunny"/>
    <n v="1"/>
    <n v="990"/>
    <s v="100.0"/>
    <n v="890"/>
    <s v=""/>
    <s v="Esther Bunny x Sheep"/>
    <x v="19"/>
    <s v="True Shop Seacon Bangkae"/>
    <s v="BMA II - South West"/>
    <s v="BMA"/>
  </r>
  <r>
    <s v="RC-183-202608003"/>
    <s v="True Shop Ayudhaya Park"/>
    <s v="POS"/>
    <x v="16"/>
    <s v="0.0"/>
    <n v="0"/>
    <n v="831.78"/>
    <n v="58.22"/>
    <n v="890"/>
    <x v="674"/>
    <s v="สำเร็จ"/>
    <s v="True Shop Ayudhaya Park"/>
    <s v="ชำระครบ"/>
    <m/>
    <s v="TTB"/>
    <n v="890"/>
    <s v="1/8/2026 17:12"/>
    <s v="5IPH173IMM561"/>
    <s v="Sheep Canvas 17 Pro Max - The Ranger"/>
    <n v="1"/>
    <n v="990"/>
    <s v="100.0"/>
    <n v="890"/>
    <s v=""/>
    <s v="Disney x Sheep"/>
    <x v="53"/>
    <s v="True Shop Ayudhaya Park"/>
    <s v="UPC - Central"/>
    <s v="UPC II"/>
  </r>
  <r>
    <s v="RC-183-202608002"/>
    <s v="True Shop Ayudhaya Park"/>
    <s v="POS"/>
    <x v="16"/>
    <s v="0.0"/>
    <n v="0"/>
    <n v="831.78"/>
    <n v="58.22"/>
    <n v="890"/>
    <x v="674"/>
    <s v="สำเร็จ"/>
    <s v="True Shop Ayudhaya Park"/>
    <s v="ชำระครบ"/>
    <m/>
    <s v="TTB"/>
    <n v="890"/>
    <s v="1/8/2026 17:11"/>
    <s v="5IPH172IMM559"/>
    <s v="Sheep Canvas 17 Pro - Toy Story 5"/>
    <n v="1"/>
    <n v="990"/>
    <s v="100.0"/>
    <n v="890"/>
    <s v=""/>
    <s v="Disney x Sheep"/>
    <x v="53"/>
    <s v="True Shop Ayudhaya Park"/>
    <s v="UPC - Central"/>
    <s v="UPC II"/>
  </r>
  <r>
    <s v="RC-163-202608002"/>
    <s v="True Shop Central Sriracha"/>
    <s v="POS"/>
    <x v="16"/>
    <s v="0.0"/>
    <n v="0"/>
    <n v="364.49"/>
    <n v="25.51"/>
    <n v="390"/>
    <x v="122"/>
    <s v="สำเร็จ"/>
    <s v="True Shop Central Sriracha"/>
    <s v="ชำระครบ"/>
    <m/>
    <s v="KBANK"/>
    <n v="390"/>
    <s v="1/8/2026 17:08"/>
    <s v="2SCP172BCG090"/>
    <s v="Sheep Bullet Camera Glass iPhone 17 Pro /17 Pro Max - Silver"/>
    <n v="1"/>
    <n v="390"/>
    <s v="0.0"/>
    <n v="390"/>
    <s v=""/>
    <s v="Screen Protector"/>
    <x v="68"/>
    <s v="True Shop Central Sriracha"/>
    <s v="UPC - East"/>
    <s v="UPC II"/>
  </r>
  <r>
    <s v="RC-125-202608008"/>
    <s v="TRUE - Central Rama 9"/>
    <s v="POS"/>
    <x v="16"/>
    <s v="0.0"/>
    <n v="0"/>
    <n v="644.86"/>
    <n v="45.14"/>
    <n v="690"/>
    <x v="17"/>
    <s v="สำเร็จ"/>
    <s v="True Shop Central Rama 9"/>
    <s v="ชำระครบ"/>
    <m/>
    <s v="KBANK"/>
    <n v="690"/>
    <s v="1/8/2026 17:06"/>
    <s v="2IPH170SCM557"/>
    <s v="Sheep Canvas Clear Matte Purple - iPhone 17"/>
    <n v="1"/>
    <n v="690"/>
    <s v="0.0"/>
    <n v="690"/>
    <s v=""/>
    <s v="Sheep Clear"/>
    <x v="1"/>
    <s v="True Shop Central Rama 9"/>
    <s v="BMA V - Central"/>
    <s v="BMA"/>
  </r>
  <r>
    <s v="RC-125-202608008"/>
    <s v="TRUE - Central Rama 9"/>
    <s v="POS"/>
    <x v="16"/>
    <m/>
    <m/>
    <m/>
    <m/>
    <m/>
    <x v="17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07"/>
    <s v="TRUE - Central Rama 9"/>
    <s v="POS"/>
    <x v="16"/>
    <s v="0.0"/>
    <n v="0"/>
    <n v="644.86"/>
    <n v="45.14"/>
    <n v="690"/>
    <x v="17"/>
    <s v="สำเร็จ"/>
    <s v="True Shop Central Rama 9"/>
    <s v="ชำระครบ"/>
    <m/>
    <s v="KBANK"/>
    <n v="690"/>
    <s v="1/8/2026 17:05"/>
    <s v="2IPH173SCM004"/>
    <s v="Sheep Canvas Clear Blue - iPhone 17 Pro Max"/>
    <n v="1"/>
    <n v="690"/>
    <s v="0.0"/>
    <n v="690"/>
    <s v=""/>
    <s v="Sheep Clear"/>
    <x v="1"/>
    <s v="True Shop Central Rama 9"/>
    <s v="BMA V - Central"/>
    <s v="BMA"/>
  </r>
  <r>
    <s v="RC-125-202608007"/>
    <s v="TRUE - Central Rama 9"/>
    <s v="POS"/>
    <x v="16"/>
    <m/>
    <m/>
    <m/>
    <m/>
    <m/>
    <x v="17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06"/>
    <s v="TRUE - Central Rama 9"/>
    <s v="POS"/>
    <x v="16"/>
    <s v="0.0"/>
    <n v="0"/>
    <n v="925.23"/>
    <n v="64.77"/>
    <n v="990"/>
    <x v="1"/>
    <s v="สำเร็จ"/>
    <s v="True Shop Central Rama 9"/>
    <s v="ชำระครบ"/>
    <m/>
    <s v="KBANK"/>
    <n v="990"/>
    <s v="1/8/2026 17:04"/>
    <s v="5IPH162IMM502"/>
    <s v="iPhone 16 Pro Magsafe - Stitch Beach"/>
    <n v="1"/>
    <n v="990"/>
    <s v="0.0"/>
    <n v="990"/>
    <s v=""/>
    <s v="Disney x Sheep"/>
    <x v="1"/>
    <s v="True Shop Central Rama 9"/>
    <s v="BMA V - Central"/>
    <s v="BMA"/>
  </r>
  <r>
    <s v="RC-125-202608006"/>
    <s v="TRUE - Central Rama 9"/>
    <s v="POS"/>
    <x v="16"/>
    <m/>
    <m/>
    <m/>
    <m/>
    <m/>
    <x v="1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50-202608003"/>
    <s v="True Shop Central Ayutthaya"/>
    <s v="POS"/>
    <x v="16"/>
    <s v="0.0"/>
    <n v="0"/>
    <n v="831.78"/>
    <n v="58.22"/>
    <n v="890"/>
    <x v="12"/>
    <s v="สำเร็จ"/>
    <s v="True Shop Central Ayutthaya"/>
    <s v="ชำระครบ"/>
    <m/>
    <s v="TTB"/>
    <n v="890"/>
    <s v="1/8/2026 17:03"/>
    <s v="9IPH173IMM434"/>
    <s v="iPhone 17 Pro Max Magsafe - Esther Bunny"/>
    <n v="1"/>
    <n v="990"/>
    <s v="100.0"/>
    <n v="890"/>
    <s v=""/>
    <s v="Esther Bunny x Sheep"/>
    <x v="78"/>
    <s v="True Shop Central Ayutthaya"/>
    <s v="UPC - Central"/>
    <s v="UPC II"/>
  </r>
  <r>
    <s v="RC-124-202608009"/>
    <s v="TRUE - Fashion Island"/>
    <s v="POS"/>
    <x v="16"/>
    <s v="0.0"/>
    <n v="0"/>
    <n v="1112.1500000000001"/>
    <n v="77.849999999999994"/>
    <n v="1190"/>
    <x v="675"/>
    <s v="สำเร็จ"/>
    <s v="True Shop Fashion Island"/>
    <s v="ชำระครบ"/>
    <m/>
    <s v="KBANK"/>
    <n v="1190"/>
    <s v="1/8/2026 17:02"/>
    <s v="5IPH172SOF529"/>
    <s v="Sheep Outfit 17 Pro - Mickey Steamboat"/>
    <n v="1"/>
    <n v="1290"/>
    <s v="100.0"/>
    <n v="1190"/>
    <s v=""/>
    <s v="Disney x Sheep"/>
    <x v="6"/>
    <s v="True Shop Fashion Island"/>
    <s v="BMA III - North East"/>
    <s v="BMA"/>
  </r>
  <r>
    <s v="RC-124-202608009"/>
    <s v="TRUE - Fashion Island"/>
    <s v="POS"/>
    <x v="16"/>
    <m/>
    <m/>
    <m/>
    <m/>
    <m/>
    <x v="675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42-202608001"/>
    <s v="True Shop Central Pinklao 3Fl."/>
    <s v="POS"/>
    <x v="16"/>
    <s v="0.0"/>
    <n v="0"/>
    <n v="831.78"/>
    <n v="58.22"/>
    <n v="890"/>
    <x v="0"/>
    <s v="สำเร็จ"/>
    <s v="True Shop Central Pinklao 3Fl."/>
    <s v="ชำระครบ"/>
    <m/>
    <s v="KBANK"/>
    <n v="890"/>
    <s v="1/8/2026 16:58"/>
    <s v="9IPH173IMM507"/>
    <s v="iPhone 17 Pro Max Magsafe - Momorei Rico"/>
    <n v="1"/>
    <n v="990"/>
    <s v="100.0"/>
    <n v="890"/>
    <s v=""/>
    <s v="Momorei"/>
    <x v="0"/>
    <s v="True Shop Central Pinklao 3Fl."/>
    <s v="BMA II - South West"/>
    <s v="BMA"/>
  </r>
  <r>
    <s v="RC-206-202608003"/>
    <s v="True Shop Central West Gate (D)"/>
    <s v="POS"/>
    <x v="16"/>
    <s v="0.0"/>
    <n v="0"/>
    <n v="551.4"/>
    <n v="38.6"/>
    <n v="590"/>
    <x v="440"/>
    <s v="สำเร็จ"/>
    <s v="True Shop Central West Gate (D)"/>
    <s v="ชำระครบ"/>
    <m/>
    <s v="KBANK"/>
    <n v="590"/>
    <s v="1/8/2026 16:52"/>
    <s v="2IPH170SCM013"/>
    <s v="Sheep Clear Magsafe - iPhone 17"/>
    <n v="1"/>
    <n v="690"/>
    <s v="100.0"/>
    <n v="590"/>
    <s v=""/>
    <s v="Sheep Clear"/>
    <x v="31"/>
    <s v="True Shop Central West Gate (D)"/>
    <s v="BMA I - North West"/>
    <s v="BMA"/>
  </r>
  <r>
    <s v="RC-126-202608001"/>
    <s v="True Shop Central Chonburi"/>
    <s v="POS"/>
    <x v="16"/>
    <s v="0.0"/>
    <n v="0"/>
    <n v="644.86"/>
    <n v="45.14"/>
    <n v="690"/>
    <x v="62"/>
    <s v="สำเร็จ"/>
    <s v="True Shop Central Chonburi"/>
    <s v="ชำระครบ"/>
    <m/>
    <s v="KBANK"/>
    <n v="690"/>
    <s v="1/8/2026 16:48"/>
    <s v="2IPH172SCM013"/>
    <s v="Sheep Clear Magsafe - iPhone 17 Pro"/>
    <n v="1"/>
    <n v="690"/>
    <s v="0.0"/>
    <n v="690"/>
    <s v=""/>
    <s v="Sheep Clear"/>
    <x v="46"/>
    <s v="True Shop Central Chonburi"/>
    <s v="UPC - East"/>
    <s v="UPC II"/>
  </r>
  <r>
    <s v="RC-124-202608008"/>
    <s v="TRUE - Fashion Island"/>
    <s v="POS"/>
    <x v="16"/>
    <s v="0.0"/>
    <n v="0"/>
    <n v="877.57"/>
    <n v="61.43"/>
    <n v="939"/>
    <x v="69"/>
    <s v="สำเร็จ"/>
    <s v="True Shop Fashion Island"/>
    <s v="ชำระครบ"/>
    <m/>
    <s v="KBANK"/>
    <n v="939"/>
    <s v="1/8/2026 16:45"/>
    <s v="2SSC506SCM558"/>
    <s v="Sheep Canvas Clear Matte Blue - S26 Ultra"/>
    <n v="1"/>
    <n v="690"/>
    <s v="66.41"/>
    <n v="623.59"/>
    <s v=""/>
    <s v="Sheep Clear"/>
    <x v="6"/>
    <s v="True Shop Fashion Island"/>
    <s v="BMA III - North East"/>
    <s v="BMA"/>
  </r>
  <r>
    <s v="RC-124-202608008"/>
    <s v="TRUE - Fashion Island"/>
    <s v="POS"/>
    <x v="16"/>
    <m/>
    <m/>
    <m/>
    <m/>
    <m/>
    <x v="69"/>
    <s v="สำเร็จ"/>
    <s v="True Shop Fashion Island"/>
    <s v="ชำระครบ"/>
    <m/>
    <s v=""/>
    <s v=""/>
    <s v=""/>
    <s v="4ACC999SGM516"/>
    <s v="Sheep Phone Grip - Cinnamoroll"/>
    <n v="1"/>
    <n v="349"/>
    <s v="33.59"/>
    <n v="315.41000000000003"/>
    <s v=""/>
    <s v="Sanrio x Sheep"/>
    <x v="6"/>
    <s v="True Shop Fashion Island"/>
    <s v="BMA III - North East"/>
    <s v="BMA"/>
  </r>
  <r>
    <s v="RC-136-202608002"/>
    <s v="True Shop Seacon Square 2"/>
    <s v="POS"/>
    <x v="16"/>
    <s v="0.0"/>
    <n v="0"/>
    <n v="831.78"/>
    <n v="58.22"/>
    <n v="890"/>
    <x v="297"/>
    <s v="สำเร็จ"/>
    <s v="True Shop Seacon Square 2"/>
    <s v="ชำระครบ"/>
    <m/>
    <s v="TTB"/>
    <n v="890"/>
    <s v="1/8/2026 17:10"/>
    <s v="5SSC506IMM561"/>
    <s v="Sheep Canvas S26 Ultra - The Ranger"/>
    <n v="1"/>
    <n v="990"/>
    <s v="100.0"/>
    <n v="890"/>
    <s v=""/>
    <s v="Disney x Sheep"/>
    <x v="21"/>
    <s v="True Shop Seacon Square 2"/>
    <s v="BMA IV - South East"/>
    <s v="BMA"/>
  </r>
  <r>
    <s v="RC-124-202608007"/>
    <s v="TRUE - Fashion Island"/>
    <s v="POS"/>
    <x v="16"/>
    <s v="0.0"/>
    <n v="0"/>
    <n v="1485.98"/>
    <n v="104.02"/>
    <n v="1590"/>
    <x v="8"/>
    <s v="สำเร็จ"/>
    <s v="True Shop Fashion Island"/>
    <s v="ชำระครบ"/>
    <m/>
    <s v="KBANK"/>
    <n v="1590"/>
    <s v="1/8/2026 16:44"/>
    <s v="5IPD109PPL559"/>
    <s v="People Air4-6 - Toy Story 5"/>
    <n v="1"/>
    <n v="1590"/>
    <s v="0.0"/>
    <n v="1590"/>
    <s v=""/>
    <s v="Disney x Sheep"/>
    <x v="6"/>
    <s v="True Shop Fashion Island"/>
    <s v="BMA III - North East"/>
    <s v="BMA"/>
  </r>
  <r>
    <s v="RC-124-202608007"/>
    <s v="TRUE - Fashion Island"/>
    <s v="POS"/>
    <x v="16"/>
    <m/>
    <m/>
    <m/>
    <m/>
    <m/>
    <x v="8"/>
    <s v="สำเร็จ"/>
    <s v="True Shop Fashion Island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64-202608001"/>
    <s v="True Shop Central East Ville"/>
    <s v="POS"/>
    <x v="16"/>
    <s v="0.0"/>
    <n v="0"/>
    <n v="551.4"/>
    <n v="38.6"/>
    <n v="590"/>
    <x v="641"/>
    <s v="สำเร็จ"/>
    <s v="True Shop Central Festival East Ville"/>
    <s v="ชำระครบ"/>
    <m/>
    <s v="อื่นๆ"/>
    <n v="590"/>
    <s v="1/8/2026 16:31"/>
    <s v="2SSC506SCM001"/>
    <s v="Sheep Canvas Clear Black - S26 Ultra"/>
    <n v="1"/>
    <n v="690"/>
    <s v="100.0"/>
    <n v="590"/>
    <s v=""/>
    <s v="Sheep Clear"/>
    <x v="74"/>
    <s v="True Shop Central Festival East Ville"/>
    <s v="BMA V - Central"/>
    <s v="BMA"/>
  </r>
  <r>
    <s v="RC-129-202608004"/>
    <s v="True Shop Central Ladprao"/>
    <s v="POS"/>
    <x v="16"/>
    <s v="0.0"/>
    <n v="0"/>
    <n v="551.4"/>
    <n v="38.6"/>
    <n v="590"/>
    <x v="676"/>
    <s v="สำเร็จ"/>
    <s v="True Shop Central Ladprao"/>
    <s v="ชำระครบ"/>
    <m/>
    <s v="KBANK"/>
    <n v="590"/>
    <s v="1/8/2026 16:31"/>
    <s v="2IPH172SCM556"/>
    <s v="Sheep Canvas Clear Matte Pink - iPhone 17 Pro"/>
    <n v="1"/>
    <n v="690"/>
    <s v="100.0"/>
    <n v="590"/>
    <s v=""/>
    <s v="Sheep Clear"/>
    <x v="82"/>
    <s v="True Shop Central Ladprao"/>
    <s v="BMA I - North West"/>
    <s v="BMA"/>
  </r>
  <r>
    <s v="RC-124-202608006"/>
    <s v="TRUE - Fashion Island"/>
    <s v="POS"/>
    <x v="16"/>
    <s v="0.0"/>
    <n v="0"/>
    <n v="831.78"/>
    <n v="58.22"/>
    <n v="890"/>
    <x v="637"/>
    <s v="สำเร็จ"/>
    <s v="True Shop Fashion Island"/>
    <s v="ชำระครบ"/>
    <m/>
    <s v="KBANK"/>
    <n v="890"/>
    <s v="1/8/2026 16:31"/>
    <s v="4IPH163IMM520"/>
    <s v="Sheep Canvas 16 Pro Max - Hello Kitty"/>
    <n v="1"/>
    <n v="990"/>
    <s v="100.0"/>
    <n v="890"/>
    <s v=""/>
    <s v="Sanrio x Sheep"/>
    <x v="6"/>
    <s v="True Shop Fashion Island"/>
    <s v="BMA III - North East"/>
    <s v="BMA"/>
  </r>
  <r>
    <s v="RC-124-202608005"/>
    <s v="TRUE - Fashion Island"/>
    <s v="POS"/>
    <x v="16"/>
    <s v="0.0"/>
    <n v="0"/>
    <n v="925.23"/>
    <n v="64.77"/>
    <n v="990"/>
    <x v="69"/>
    <s v="สำเร็จ"/>
    <s v="True Shop Fashion Island"/>
    <s v="ชำระครบ"/>
    <m/>
    <s v="KBANK"/>
    <n v="990"/>
    <s v="1/8/2026 16:25"/>
    <s v="0CLO000BAG016"/>
    <s v="Cloth Bag - ถุงผ้าส้ม (1:50)"/>
    <n v="1"/>
    <n v="0"/>
    <s v="0.0"/>
    <n v="0"/>
    <s v=""/>
    <s v="In-house assets"/>
    <x v="6"/>
    <s v="True Shop Fashion Island"/>
    <s v="BMA III - North East"/>
    <s v="BMA"/>
  </r>
  <r>
    <s v="RC-124-202608005"/>
    <s v="TRUE - Fashion Island"/>
    <s v="POS"/>
    <x v="16"/>
    <m/>
    <m/>
    <m/>
    <m/>
    <m/>
    <x v="69"/>
    <s v="สำเร็จ"/>
    <s v="True Shop Fashion Island"/>
    <s v="ชำระครบ"/>
    <m/>
    <s v=""/>
    <s v=""/>
    <s v=""/>
    <s v="5IPH143IMM526"/>
    <s v="iPhone 14 Pro Max Magsafe - Mickey Mouse"/>
    <n v="1"/>
    <n v="990"/>
    <s v="0.0"/>
    <n v="990"/>
    <s v=""/>
    <s v="Disney x Sheep"/>
    <x v="6"/>
    <s v="True Shop Fashion Island"/>
    <s v="BMA III - North East"/>
    <s v="BMA"/>
  </r>
  <r>
    <s v="RC-131-202608001"/>
    <s v="True Shop Central Chaengwattana"/>
    <s v="POS"/>
    <x v="16"/>
    <s v="0.0"/>
    <n v="0"/>
    <n v="644.86"/>
    <n v="45.14"/>
    <n v="690"/>
    <x v="613"/>
    <s v="สำเร็จ"/>
    <s v="True Shop Central Chaengwattana"/>
    <s v="ชำระครบ"/>
    <m/>
    <s v="TTB"/>
    <n v="690"/>
    <s v="1/8/2026 16:20"/>
    <s v="2IPH173SCM003"/>
    <s v="Sheep Canvas Clear Pink - iPhone 17 Pro Max"/>
    <n v="1"/>
    <n v="690"/>
    <s v="0.0"/>
    <n v="690"/>
    <s v=""/>
    <s v="Sheep Clear"/>
    <x v="77"/>
    <s v="True Shop Central Chaengwattana"/>
    <s v="BMA I - North West"/>
    <s v="BMA"/>
  </r>
  <r>
    <s v="RC-129-202608003"/>
    <s v="True Shop Central Ladprao"/>
    <s v="POS"/>
    <x v="16"/>
    <s v="0.0"/>
    <n v="0"/>
    <n v="831.78"/>
    <n v="58.22"/>
    <n v="890"/>
    <x v="677"/>
    <s v="สำเร็จ"/>
    <s v="True Shop Central Ladprao"/>
    <s v="ชำระครบ"/>
    <m/>
    <s v="Cash"/>
    <n v="890"/>
    <s v="1/8/2026 16:17"/>
    <s v="5IPH172IMM527"/>
    <s v="iPhone 17 Pro Magsafe - Mickey and Friends"/>
    <n v="1"/>
    <n v="990"/>
    <s v="100.0"/>
    <n v="890"/>
    <s v=""/>
    <s v="Disney x Sheep"/>
    <x v="82"/>
    <s v="True Shop Central Ladprao"/>
    <s v="BMA I - North West"/>
    <s v="BMA"/>
  </r>
  <r>
    <s v="RC-207-202608003"/>
    <s v="True Shop Fashion Island (D)"/>
    <s v="POS"/>
    <x v="16"/>
    <s v="0.0"/>
    <n v="0"/>
    <n v="831.78"/>
    <n v="58.22"/>
    <n v="890"/>
    <x v="114"/>
    <s v="สำเร็จ"/>
    <s v="True Shop Fashion Island (D)"/>
    <s v="ชำระครบ"/>
    <m/>
    <s v="KBANK"/>
    <n v="890"/>
    <s v="1/8/2026 16:09"/>
    <s v="9IPH170IMM514"/>
    <s v="iPhone 17 Magsafe - Monchhichi"/>
    <n v="1"/>
    <n v="990"/>
    <s v="100.0"/>
    <n v="890"/>
    <s v=""/>
    <s v="Monchhichi TH"/>
    <x v="67"/>
    <s v="True Shop Fashion Island (D)"/>
    <s v="BMA III - North East"/>
    <s v="BMA"/>
  </r>
  <r>
    <s v="RC-200-202608001"/>
    <s v="True Shop Central Plaza Ubon Ratchathani (D)"/>
    <s v="POS"/>
    <x v="16"/>
    <s v="0.0"/>
    <n v="0"/>
    <n v="925.23"/>
    <n v="64.77"/>
    <n v="990"/>
    <x v="621"/>
    <s v="สำเร็จ"/>
    <s v="True Shop Central Plaza Ubon Ratchathani (D)"/>
    <s v="ชำระครบ"/>
    <m/>
    <s v="Cash"/>
    <n v="990"/>
    <s v="1/8/2026 16:08"/>
    <s v="9SSC506IMM514"/>
    <s v="Sheep Canvas S26 Ultra - Monchhichi"/>
    <n v="1"/>
    <n v="990"/>
    <s v="0.0"/>
    <n v="990"/>
    <s v=""/>
    <s v="Monchhichi TH"/>
    <x v="32"/>
    <s v="True Shop Central Plaza Ubon Ratchathani (D)"/>
    <s v="UPC - Central Northeast"/>
    <s v="UPC I"/>
  </r>
  <r>
    <s v="RC-141-202608003"/>
    <s v="True Shop The mall Bangkapi"/>
    <s v="POS"/>
    <x v="16"/>
    <s v="0.0"/>
    <n v="0"/>
    <n v="644.86"/>
    <n v="45.14"/>
    <n v="690"/>
    <x v="214"/>
    <s v="สำเร็จ"/>
    <s v="True Shop The Mall Bangkapi"/>
    <s v="ชำระครบ"/>
    <m/>
    <s v="KBANK"/>
    <n v="690"/>
    <s v="1/8/2026 16:07"/>
    <s v="2IPH173SCM020"/>
    <s v="Sheep Canvas Clear Purple - iPhone 17 Pro Max"/>
    <n v="1"/>
    <n v="690"/>
    <s v="0.0"/>
    <n v="690"/>
    <s v=""/>
    <s v="Sheep Clear"/>
    <x v="4"/>
    <s v="True Shop The Mall Bangkapi"/>
    <s v="BMA IV - South East"/>
    <s v="BMA"/>
  </r>
  <r>
    <s v="RC-124-202608004"/>
    <s v="TRUE - Fashion Island"/>
    <s v="POS"/>
    <x v="16"/>
    <s v="0.0"/>
    <n v="0"/>
    <n v="1580.37"/>
    <n v="110.63"/>
    <n v="1691"/>
    <x v="69"/>
    <s v="สำเร็จ"/>
    <s v="True Shop Fashion Island"/>
    <s v="ชำระครบ"/>
    <m/>
    <s v="KBANK"/>
    <n v="1691"/>
    <s v="1/8/2026 16:06"/>
    <s v="5IPH163IMM559"/>
    <s v="Sheep Canvas 16 Pro Max - Toy Story 5"/>
    <n v="1"/>
    <n v="990"/>
    <s v="49.5"/>
    <n v="940.5"/>
    <s v=""/>
    <s v="Disney x Sheep"/>
    <x v="6"/>
    <s v="True Shop Fashion Island"/>
    <s v="BMA III - North East"/>
    <s v="BMA"/>
  </r>
  <r>
    <s v="RC-124-202608004"/>
    <s v="TRUE - Fashion Island"/>
    <s v="POS"/>
    <x v="16"/>
    <m/>
    <m/>
    <m/>
    <m/>
    <m/>
    <x v="69"/>
    <s v="สำเร็จ"/>
    <s v="True Shop Fashion Island"/>
    <s v="ชำระครบ"/>
    <m/>
    <s v=""/>
    <s v=""/>
    <s v=""/>
    <s v="5ACC999MWS563"/>
    <s v="Sheep Phone Wallet Stand - Rex Roar"/>
    <n v="1"/>
    <n v="790"/>
    <s v="39.5"/>
    <n v="750.5"/>
    <s v=""/>
    <s v="Disney x Sheep"/>
    <x v="6"/>
    <s v="True Shop Fashion Island"/>
    <s v="BMA III - North East"/>
    <s v="BMA"/>
  </r>
  <r>
    <s v="RC-206-202608002"/>
    <s v="True Shop Central West Gate (D)"/>
    <s v="POS"/>
    <x v="16"/>
    <s v="0.0"/>
    <n v="0"/>
    <n v="831.78"/>
    <n v="58.22"/>
    <n v="890"/>
    <x v="440"/>
    <s v="สำเร็จ"/>
    <s v="True Shop Central West Gate (D)"/>
    <s v="ชำระครบ"/>
    <m/>
    <s v="KBANK"/>
    <n v="890"/>
    <s v="1/8/2026 15:59"/>
    <s v="5IPH172IMM505"/>
    <s v="iPhone 17 Pro Magsafe - Stitch Flower"/>
    <n v="1"/>
    <n v="990"/>
    <s v="100.0"/>
    <n v="890"/>
    <s v=""/>
    <s v="Disney x Sheep"/>
    <x v="31"/>
    <s v="True Shop Central West Gate (D)"/>
    <s v="BMA I - North West"/>
    <s v="BMA"/>
  </r>
  <r>
    <s v="RC-179-202608001"/>
    <s v="True Shop Megabangna"/>
    <s v="POS"/>
    <x v="16"/>
    <s v="0.0"/>
    <n v="0"/>
    <n v="831.78"/>
    <n v="58.22"/>
    <n v="890"/>
    <x v="678"/>
    <s v="สำเร็จ"/>
    <s v="True Shop Mega Bangna"/>
    <s v="ชำระครบ"/>
    <m/>
    <s v="BBL"/>
    <n v="890"/>
    <s v="1/8/2026 15:55"/>
    <s v="5IPH173IMM503"/>
    <s v="iPhone 17 Pro Max Magsafe - Stitch Travel"/>
    <n v="1"/>
    <n v="990"/>
    <s v="100.0"/>
    <n v="890"/>
    <s v=""/>
    <s v="Disney x Sheep"/>
    <x v="11"/>
    <s v="True Shop Mega Bangna"/>
    <s v="BMA IV - South East"/>
    <s v="BMA"/>
  </r>
  <r>
    <s v="RC-125-202608005"/>
    <s v="TRUE - Central Rama 9"/>
    <s v="POS"/>
    <x v="16"/>
    <s v="0.0"/>
    <n v="0"/>
    <n v="925.23"/>
    <n v="64.77"/>
    <n v="990"/>
    <x v="17"/>
    <s v="สำเร็จ"/>
    <s v="True Shop Central Rama 9"/>
    <s v="ชำระครบ"/>
    <m/>
    <s v="KBANK"/>
    <n v="990"/>
    <s v="1/8/2026 15:54"/>
    <s v="4IPH163IMM518"/>
    <s v="Sheep Canvas 16 Pro Max - Pochacco"/>
    <n v="1"/>
    <n v="990"/>
    <s v="0.0"/>
    <n v="990"/>
    <s v=""/>
    <s v="Sanrio x Sheep"/>
    <x v="1"/>
    <s v="True Shop Central Rama 9"/>
    <s v="BMA V - Central"/>
    <s v="BMA"/>
  </r>
  <r>
    <s v="RC-125-202608005"/>
    <s v="TRUE - Central Rama 9"/>
    <s v="POS"/>
    <x v="16"/>
    <m/>
    <m/>
    <m/>
    <m/>
    <m/>
    <x v="17"/>
    <s v="สำเร็จ"/>
    <s v="True Shop Central Rama 9"/>
    <s v="ชำระครบ"/>
    <m/>
    <s v=""/>
    <s v=""/>
    <s v="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25-202608001"/>
    <s v="True Shop Central Plaza Rayong"/>
    <s v="POS"/>
    <x v="16"/>
    <s v="0.0"/>
    <n v="0"/>
    <n v="831.78"/>
    <n v="58.22"/>
    <n v="890"/>
    <x v="299"/>
    <s v="สำเร็จ"/>
    <s v="True Shop Central Plaza Rayong"/>
    <s v="ชำระครบ"/>
    <m/>
    <s v="KBANK"/>
    <n v="890"/>
    <s v="1/8/2026 15:47"/>
    <s v="9SSC506IMM506"/>
    <s v="Sheep Canvas S26 Ultra - Momorei Girls Flower"/>
    <n v="1"/>
    <n v="990"/>
    <s v="100.0"/>
    <n v="890"/>
    <s v=""/>
    <s v="Momorei"/>
    <x v="20"/>
    <s v="True Shop Central Plaza Rayong"/>
    <s v="UPC - East"/>
    <s v="UPC II"/>
  </r>
  <r>
    <s v="RC-125-202608004"/>
    <s v="TRUE - Central Rama 9"/>
    <s v="POS"/>
    <x v="16"/>
    <s v="0.0"/>
    <n v="0"/>
    <n v="925.23"/>
    <n v="64.77"/>
    <n v="990"/>
    <x v="1"/>
    <s v="สำเร็จ"/>
    <s v="True Shop Central Rama 9"/>
    <s v="ชำระครบ"/>
    <m/>
    <s v="KBANK"/>
    <n v="990"/>
    <s v="1/8/2026 15:46"/>
    <s v="4IPH172IMM522"/>
    <s v="Sheep Canvas 17 Pro - Little Twin Stars"/>
    <n v="1"/>
    <n v="990"/>
    <s v="0.0"/>
    <n v="990"/>
    <s v=""/>
    <s v="Sanrio x Sheep"/>
    <x v="1"/>
    <s v="True Shop Central Rama 9"/>
    <s v="BMA V - Central"/>
    <s v="BMA"/>
  </r>
  <r>
    <s v="RC-156-202608001"/>
    <s v="True Shop The mall Bangkae"/>
    <s v="POS"/>
    <x v="16"/>
    <s v="0.0"/>
    <n v="0"/>
    <n v="831.78"/>
    <n v="58.22"/>
    <n v="890"/>
    <x v="679"/>
    <s v="สำเร็จ"/>
    <s v="True Shop The Mall Bangkae 2Fl."/>
    <s v="ชำระครบ"/>
    <m/>
    <s v="KBANK"/>
    <n v="890"/>
    <s v="1/8/2026 15:41"/>
    <s v="4IPH173IMM516"/>
    <s v="Sheep Canvas 17 Pro Max - Cinnamoroll"/>
    <n v="1"/>
    <n v="990"/>
    <s v="100.0"/>
    <n v="890"/>
    <s v=""/>
    <s v="Sanrio x Sheep"/>
    <x v="22"/>
    <s v="True Shop The Mall Bangkae 2Fl."/>
    <s v="BMA II - South West"/>
    <s v="BMA"/>
  </r>
  <r>
    <s v="RC-91-202608002"/>
    <s v="True Shop Robinson Buriram"/>
    <s v="POS"/>
    <x v="16"/>
    <s v="0.0"/>
    <n v="0"/>
    <n v="326.17"/>
    <n v="22.83"/>
    <n v="349"/>
    <x v="181"/>
    <s v="สำเร็จ"/>
    <s v="True Shop Robinson Buriram"/>
    <s v="ชำระครบ"/>
    <m/>
    <s v="KBANK"/>
    <n v="349"/>
    <s v="1/8/2026 15:40"/>
    <s v="4ACC999SGM516"/>
    <s v="Sheep Phone Grip - Cinnamoroll"/>
    <n v="1"/>
    <n v="349"/>
    <s v="0.0"/>
    <n v="349"/>
    <s v=""/>
    <s v="Sanrio x Sheep"/>
    <x v="81"/>
    <s v="True Shop Robinson Buriram"/>
    <s v="UPC - Lower Northeast"/>
    <s v="UPC I"/>
  </r>
  <r>
    <s v="RC-91-202608001"/>
    <s v="True Shop Robinson Buriram"/>
    <s v="POS"/>
    <x v="16"/>
    <s v="0.0"/>
    <n v="0"/>
    <n v="831.78"/>
    <n v="58.22"/>
    <n v="890"/>
    <x v="181"/>
    <s v="สำเร็จ"/>
    <s v="True Shop Robinson Buriram"/>
    <s v="ชำระครบ"/>
    <m/>
    <s v="KBANK"/>
    <n v="890"/>
    <s v="1/8/2026 15:38"/>
    <s v="9IPH170IMM436"/>
    <s v="iPhone 17 Magsafe - Lavender Bunny"/>
    <n v="1"/>
    <n v="990"/>
    <s v="100.0"/>
    <n v="890"/>
    <s v=""/>
    <s v="Esther Bunny x Sheep"/>
    <x v="81"/>
    <s v="True Shop Robinson Buriram"/>
    <s v="UPC - Lower Northeast"/>
    <s v="UPC I"/>
  </r>
  <r>
    <s v="RC-201-202608001"/>
    <s v="True Shop Central Festival Hat Yai (D)"/>
    <s v="POS"/>
    <x v="16"/>
    <s v="0.0"/>
    <n v="0"/>
    <n v="831.78"/>
    <n v="58.22"/>
    <n v="890"/>
    <x v="200"/>
    <s v="สำเร็จ"/>
    <s v="True Shop Central Festival Hat Yai (D)"/>
    <s v="ชำระครบ"/>
    <m/>
    <s v="TTB"/>
    <n v="890"/>
    <s v="1/8/2026 15:28"/>
    <s v="4IPH173IMM520"/>
    <s v="Sheep Canvas 17 Pro Max - Hello Kitty"/>
    <n v="1"/>
    <n v="990"/>
    <s v="100.0"/>
    <n v="890"/>
    <s v=""/>
    <s v="Sanrio x Sheep"/>
    <x v="85"/>
    <s v="True Shop Central Festival Hat Yai (D)"/>
    <s v="UPC - Lower South"/>
    <s v="UPC II"/>
  </r>
  <r>
    <s v="RC-170-202608003"/>
    <s v="True Shop Central Plaza Nakhon Ratchasima"/>
    <s v="POS"/>
    <x v="16"/>
    <s v="0.0"/>
    <n v="0"/>
    <n v="925.23"/>
    <n v="64.77"/>
    <n v="990"/>
    <x v="191"/>
    <s v="สำเร็จ"/>
    <s v="True Shop Central Plaza Nakhon Ratchasima"/>
    <s v="ชำระครบ"/>
    <m/>
    <s v="KBANK"/>
    <n v="990"/>
    <s v="1/8/2026 15:22"/>
    <s v="5IPH173IMM559"/>
    <s v="Sheep Canvas 17 Pro Max - Toy Story 5"/>
    <n v="1"/>
    <n v="990"/>
    <s v="0.0"/>
    <n v="990"/>
    <s v=""/>
    <s v="Disney x Sheep"/>
    <x v="23"/>
    <s v="True Shop Central Plaza Nakhon Ratchasima"/>
    <s v="UPC - Lower Northeast"/>
    <s v="UPC I"/>
  </r>
  <r>
    <s v="RC-158-202608001"/>
    <s v="True Shop Central Nakhonsawan"/>
    <s v="POS"/>
    <x v="16"/>
    <s v="0.0"/>
    <n v="0"/>
    <n v="925.23"/>
    <n v="64.77"/>
    <n v="990"/>
    <x v="175"/>
    <s v="สำเร็จ"/>
    <s v="True Shop Central Nakhonsawan"/>
    <s v="ชำระครบ"/>
    <m/>
    <s v="KBANK"/>
    <n v="990"/>
    <s v="1/8/2026 15:17"/>
    <s v="4IPH172IMM518"/>
    <s v="Sheep Canvas 17 Pro - Pochacco"/>
    <n v="1"/>
    <n v="990"/>
    <s v="0.0"/>
    <n v="990"/>
    <s v=""/>
    <s v="Sanrio x Sheep"/>
    <x v="80"/>
    <s v="True Shop Central Nakhonsawan"/>
    <s v="UPC - Central"/>
    <s v="UPC II"/>
  </r>
  <r>
    <s v="RC-129-202608002"/>
    <s v="True Shop Central Ladprao"/>
    <s v="POS"/>
    <x v="16"/>
    <s v="0.0"/>
    <n v="0"/>
    <n v="271.02999999999997"/>
    <n v="18.97"/>
    <n v="290"/>
    <x v="274"/>
    <s v="สำเร็จ"/>
    <s v="True Shop Central Ladprao"/>
    <s v="ชำระครบ"/>
    <m/>
    <s v="KBANK"/>
    <n v="290"/>
    <s v="1/8/2026 15:15"/>
    <s v="2SCP172BCG013"/>
    <s v="Sheep Bullet Camera Glass Clear iPhone 17 Pro /17 Pro Max"/>
    <n v="1"/>
    <n v="290"/>
    <s v="0.0"/>
    <n v="290"/>
    <s v=""/>
    <s v="Screen Protector"/>
    <x v="82"/>
    <s v="True Shop Central Ladprao"/>
    <s v="BMA I - North West"/>
    <s v="BMA"/>
  </r>
  <r>
    <s v="RC-125-202608003"/>
    <s v="TRUE - Central Rama 9"/>
    <s v="POS"/>
    <x v="16"/>
    <s v="0.0"/>
    <n v="0"/>
    <n v="1157.94"/>
    <n v="81.06"/>
    <n v="1239"/>
    <x v="34"/>
    <s v="สำเร็จ"/>
    <s v="True Shop Central Rama 9"/>
    <s v="ชำระครบ"/>
    <m/>
    <s v="KBANK"/>
    <n v="1239"/>
    <s v="1/8/2026 15:15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03"/>
    <s v="TRUE - Central Rama 9"/>
    <s v="POS"/>
    <x v="16"/>
    <m/>
    <m/>
    <m/>
    <m/>
    <m/>
    <x v="34"/>
    <s v="สำเร็จ"/>
    <s v="True Shop Central Rama 9"/>
    <s v="ชำระครบ"/>
    <m/>
    <s v=""/>
    <s v=""/>
    <s v=""/>
    <s v="5IPH173IMM414"/>
    <s v="iPhone 17 Pro Max Magsafe - Little Marie"/>
    <n v="1"/>
    <n v="990"/>
    <s v="73.94"/>
    <n v="916.06"/>
    <s v=""/>
    <s v="Disney x Sheep"/>
    <x v="1"/>
    <s v="True Shop Central Rama 9"/>
    <s v="BMA V - Central"/>
    <s v="BMA"/>
  </r>
  <r>
    <s v="RC-125-202608003"/>
    <s v="TRUE - Central Rama 9"/>
    <s v="POS"/>
    <x v="16"/>
    <m/>
    <m/>
    <m/>
    <m/>
    <m/>
    <x v="34"/>
    <s v="สำเร็จ"/>
    <s v="True Shop Central Rama 9"/>
    <s v="ชำระครบ"/>
    <m/>
    <s v=""/>
    <s v=""/>
    <s v=""/>
    <s v="4ACC999SGM520"/>
    <s v="Sheep Phone Grip - Hello Kitty"/>
    <n v="1"/>
    <n v="349"/>
    <s v="26.06"/>
    <n v="322.94"/>
    <s v=""/>
    <s v="Sanrio x Sheep"/>
    <x v="1"/>
    <s v="True Shop Central Rama 9"/>
    <s v="BMA V - Central"/>
    <s v="BMA"/>
  </r>
  <r>
    <s v="RC-195-202608001"/>
    <s v="True Shop Central Plaza Mahachai (D)"/>
    <s v="POS"/>
    <x v="16"/>
    <s v="0.0"/>
    <n v="0"/>
    <n v="831.78"/>
    <n v="58.22"/>
    <n v="890"/>
    <x v="334"/>
    <s v="สำเร็จ"/>
    <s v="True Shop Central Plaza Mahachai (D)"/>
    <s v="ชำระครบ"/>
    <m/>
    <s v="TTB"/>
    <n v="890"/>
    <s v="1/8/2026 15:11"/>
    <s v="9IPH173IMM515"/>
    <s v="iPhone 17 Pro Max Magsafe - Kawaii Monchhichi"/>
    <n v="1"/>
    <n v="990"/>
    <s v="100.0"/>
    <n v="890"/>
    <s v=""/>
    <s v="Monchhichi TH"/>
    <x v="61"/>
    <s v="True Shop Central Plaza Mahachai (D)"/>
    <s v="UPC - West"/>
    <s v="UPC II"/>
  </r>
  <r>
    <s v="RC-130-202608001"/>
    <s v="True Shop Central Festival Pattaya Beach"/>
    <s v="POS"/>
    <x v="16"/>
    <s v="0.0"/>
    <n v="0"/>
    <n v="925.23"/>
    <n v="64.77"/>
    <n v="990"/>
    <x v="12"/>
    <s v="สำเร็จ"/>
    <s v="True Shop Central Festival Pattaya Beach"/>
    <s v="ชำระครบ"/>
    <m/>
    <s v="KBANK"/>
    <n v="990"/>
    <s v="1/8/2026 15:14"/>
    <s v="5IPH172IMM416"/>
    <s v="iPhone 17 Pro Magsafe - Lovely Lady"/>
    <n v="1"/>
    <n v="990"/>
    <s v="0.0"/>
    <n v="990"/>
    <s v=""/>
    <s v="Disney x Sheep"/>
    <x v="30"/>
    <s v="True Shop Central Festival Pattaya Beach"/>
    <s v="UPC - East"/>
    <s v="UPC II"/>
  </r>
  <r>
    <s v="RC-114-202608001"/>
    <s v="True Shop Robinson Kanchanaburi"/>
    <s v="POS"/>
    <x v="16"/>
    <s v="0.0"/>
    <n v="0"/>
    <n v="870.09"/>
    <n v="60.91"/>
    <n v="931"/>
    <x v="12"/>
    <s v="สำเร็จ"/>
    <s v="True Shop Robinson Kanchanaburi"/>
    <s v="ชำระครบ"/>
    <m/>
    <s v="TTB"/>
    <n v="931"/>
    <s v="1/8/2026 15:04"/>
    <s v="2SCP171BCG035"/>
    <s v="Sheep Bullet Camera Glass iPhone Air - Gold"/>
    <n v="1"/>
    <n v="290"/>
    <s v="14.5"/>
    <n v="275.5"/>
    <s v=""/>
    <s v="Screen Protector"/>
    <x v="40"/>
    <s v="True Shop Robinson Kanchanaburi"/>
    <s v="UPC - West"/>
    <s v="UPC II"/>
  </r>
  <r>
    <s v="RC-114-202608001"/>
    <s v="True Shop Robinson Kanchanaburi"/>
    <s v="POS"/>
    <x v="16"/>
    <m/>
    <m/>
    <m/>
    <m/>
    <m/>
    <x v="12"/>
    <s v="สำเร็จ"/>
    <s v="True Shop Robinson Kanchanaburi"/>
    <s v="ชำระครบ"/>
    <m/>
    <s v=""/>
    <s v=""/>
    <s v=""/>
    <s v="2IPH171SCM013"/>
    <s v="Sheep Clear Magsafe - iPhone Air"/>
    <n v="1"/>
    <n v="690"/>
    <s v="34.5"/>
    <n v="655.5"/>
    <s v=""/>
    <s v="Sheep Clear"/>
    <x v="40"/>
    <s v="True Shop Robinson Kanchanaburi"/>
    <s v="UPC - West"/>
    <s v="UPC II"/>
  </r>
  <r>
    <s v="RC-162-202608001"/>
    <s v="True Shop Central Festival Hatyai"/>
    <s v="POS"/>
    <x v="16"/>
    <s v="0.0"/>
    <n v="0"/>
    <n v="925.23"/>
    <n v="64.77"/>
    <n v="990"/>
    <x v="680"/>
    <s v="สำเร็จ"/>
    <s v="True Shop Central Festival Hatyai"/>
    <s v="ชำระครบ"/>
    <m/>
    <s v="KBANK"/>
    <n v="990"/>
    <s v="1/8/2026 14:55"/>
    <s v="9IPH172IMM476"/>
    <s v="iPhone 17 Pro Magsafe - Baseball"/>
    <n v="1"/>
    <n v="990"/>
    <s v="0.0"/>
    <n v="990"/>
    <s v=""/>
    <s v="Sheep x Peanuts"/>
    <x v="54"/>
    <s v="True Shop Central Festival Hatyai"/>
    <s v="UPC - Lower South"/>
    <s v="UPC II"/>
  </r>
  <r>
    <s v="RC-186-202608001"/>
    <s v="True Shop Future Park Rangsit (G Fl.) (D)"/>
    <s v="POS"/>
    <x v="16"/>
    <s v="0.0"/>
    <n v="0"/>
    <n v="551.4"/>
    <n v="38.6"/>
    <n v="590"/>
    <x v="681"/>
    <s v="สำเร็จ"/>
    <s v="True Shop Future Park Rangsit (G Fl.) (D)"/>
    <s v="ชำระครบ"/>
    <m/>
    <s v="TTB"/>
    <n v="590"/>
    <s v="1/8/2026 14:45"/>
    <s v="2IPH172SCM013"/>
    <s v="Sheep Clear Magsafe - iPhone 17 Pro"/>
    <n v="1"/>
    <n v="690"/>
    <s v="100.0"/>
    <n v="590"/>
    <s v=""/>
    <s v="Sheep Clear"/>
    <x v="50"/>
    <s v="True Shop Future Park Rangsit (G Fl.) (D)"/>
    <s v="BMA III - North East"/>
    <s v="BMA"/>
  </r>
  <r>
    <s v="RC-129-202608001"/>
    <s v="True Shop Central Ladprao"/>
    <s v="POS"/>
    <x v="16"/>
    <s v="0.0"/>
    <n v="0"/>
    <n v="364.49"/>
    <n v="25.51"/>
    <n v="390"/>
    <x v="643"/>
    <s v="สำเร็จ"/>
    <s v="True Shop Central Ladprao"/>
    <s v="ชำระครบ"/>
    <m/>
    <s v="KBANK"/>
    <n v="390"/>
    <s v="1/8/2026 14:45"/>
    <s v="2SCP172BCG002"/>
    <s v="Sheep Bullet Camera Glass iPhone 17 Pro /17 Pro Max - Natural Titanium"/>
    <n v="1"/>
    <n v="390"/>
    <s v="0.0"/>
    <n v="390"/>
    <s v=""/>
    <s v="Screen Protector"/>
    <x v="82"/>
    <s v="True Shop Central Ladprao"/>
    <s v="BMA I - North West"/>
    <s v="BMA"/>
  </r>
  <r>
    <s v="RC-198-202608001"/>
    <s v="True Shop Central Salaya (D)"/>
    <s v="POS"/>
    <x v="16"/>
    <s v="0.0"/>
    <n v="0"/>
    <n v="915.89"/>
    <n v="64.11"/>
    <n v="980"/>
    <x v="388"/>
    <s v="สำเร็จ"/>
    <s v="True Shop Central Salaya (D)"/>
    <s v="ชำระครบ"/>
    <m/>
    <s v="KBANK"/>
    <n v="980"/>
    <s v="1/8/2026 14:43"/>
    <s v="2IPH173SCM004"/>
    <s v="Sheep Canvas Clear Blue - iPhone 17 Pro Max"/>
    <n v="1"/>
    <n v="690"/>
    <s v="0.0"/>
    <n v="690"/>
    <s v=""/>
    <s v="Sheep Clear"/>
    <x v="72"/>
    <s v="True Shop Central Salaya (D)"/>
    <s v="UPC - West"/>
    <s v="UPC II"/>
  </r>
  <r>
    <s v="RC-198-202608001"/>
    <s v="True Shop Central Salaya (D)"/>
    <s v="POS"/>
    <x v="16"/>
    <m/>
    <m/>
    <m/>
    <m/>
    <m/>
    <x v="388"/>
    <s v="สำเร็จ"/>
    <s v="True Shop Central Salaya (D)"/>
    <s v="ชำระครบ"/>
    <m/>
    <s v=""/>
    <s v=""/>
    <s v=""/>
    <s v="2SCP172BCG013"/>
    <s v="Sheep Bullet Camera Glass Clear iPhone 17 Pro /17 Pro Max"/>
    <n v="1"/>
    <n v="290"/>
    <s v="0.0"/>
    <n v="290"/>
    <s v=""/>
    <s v="Screen Protector"/>
    <x v="72"/>
    <s v="True Shop Central Salaya (D)"/>
    <s v="UPC - West"/>
    <s v="UPC II"/>
  </r>
  <r>
    <s v="RC-125-202608002"/>
    <s v="TRUE - Central Rama 9"/>
    <s v="POS"/>
    <x v="16"/>
    <s v="0.0"/>
    <n v="0"/>
    <n v="1485.98"/>
    <n v="104.02"/>
    <n v="1590"/>
    <x v="17"/>
    <s v="สำเร็จ"/>
    <s v="True Shop Central Rama 9"/>
    <s v="ชำระครบ"/>
    <m/>
    <s v="KBANK"/>
    <n v="1590"/>
    <s v="1/8/2026 14:25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02"/>
    <s v="TRUE - Central Rama 9"/>
    <s v="POS"/>
    <x v="16"/>
    <m/>
    <m/>
    <m/>
    <m/>
    <m/>
    <x v="17"/>
    <s v="สำเร็จ"/>
    <s v="True Shop Central Rama 9"/>
    <s v="ชำระครบ"/>
    <m/>
    <s v=""/>
    <s v=""/>
    <s v=""/>
    <s v="5IPD411PPL559"/>
    <s v="People 11 M4 - Toy Story 5"/>
    <n v="1"/>
    <n v="1590"/>
    <s v="0.0"/>
    <n v="1590"/>
    <s v=""/>
    <s v="Disney x Sheep"/>
    <x v="1"/>
    <s v="True Shop Central Rama 9"/>
    <s v="BMA V - Central"/>
    <s v="BMA"/>
  </r>
  <r>
    <s v="RC-136-202608001"/>
    <s v="True Shop Seacon Square 2"/>
    <s v="POS"/>
    <x v="16"/>
    <s v="0.0"/>
    <n v="0"/>
    <n v="551.4"/>
    <n v="38.6"/>
    <n v="590"/>
    <x v="570"/>
    <s v="สำเร็จ"/>
    <s v="True Shop Seacon Square 2"/>
    <s v="ชำระครบ"/>
    <m/>
    <s v="TTB"/>
    <n v="590"/>
    <s v="1/8/2026 14:48"/>
    <s v="2IPH171SCM013"/>
    <s v="Sheep Clear Magsafe - iPhone Air"/>
    <n v="1"/>
    <n v="690"/>
    <s v="100.0"/>
    <n v="590"/>
    <s v=""/>
    <s v="Sheep Clear"/>
    <x v="21"/>
    <s v="True Shop Seacon Square 2"/>
    <s v="BMA IV - South East"/>
    <s v="BMA"/>
  </r>
  <r>
    <s v="RC-132-202608001"/>
    <s v="True Shop The Mall Thapra"/>
    <s v="POS"/>
    <x v="16"/>
    <s v="0.0"/>
    <n v="0"/>
    <n v="551.4"/>
    <n v="38.6"/>
    <n v="590"/>
    <x v="12"/>
    <s v="สำเร็จ"/>
    <s v="True Shop The Mall Thapra"/>
    <s v="ชำระครบ"/>
    <m/>
    <s v="TTB"/>
    <n v="590"/>
    <s v="1/8/2026 14:19"/>
    <s v="2SSC506SCM001"/>
    <s v="Sheep Canvas Clear Black - S26 Ultra"/>
    <n v="1"/>
    <n v="690"/>
    <s v="100.0"/>
    <n v="590"/>
    <s v=""/>
    <s v="Sheep Clear"/>
    <x v="45"/>
    <s v="True Shop The Mall Thapra"/>
    <s v="BMA II - South West"/>
    <s v="BMA"/>
  </r>
  <r>
    <s v="RC-125-202608001"/>
    <s v="TRUE - Central Rama 9"/>
    <s v="POS"/>
    <x v="16"/>
    <s v="0.0"/>
    <n v="0"/>
    <n v="644.86"/>
    <n v="45.14"/>
    <n v="690"/>
    <x v="90"/>
    <s v="สำเร็จ"/>
    <s v="True Shop Central Rama 9"/>
    <s v="ชำระครบ"/>
    <m/>
    <s v="KBANK"/>
    <n v="690"/>
    <s v="1/8/2026 14:03"/>
    <s v="0CLO000BAG016"/>
    <s v="Cloth Bag - ถุงผ้าส้ม (1:50)"/>
    <n v="1"/>
    <n v="0"/>
    <s v="0.0"/>
    <n v="0"/>
    <s v=""/>
    <s v="In-house assets"/>
    <x v="1"/>
    <s v="True Shop Central Rama 9"/>
    <s v="BMA V - Central"/>
    <s v="BMA"/>
  </r>
  <r>
    <s v="RC-125-202608001"/>
    <s v="TRUE - Central Rama 9"/>
    <s v="POS"/>
    <x v="16"/>
    <m/>
    <m/>
    <m/>
    <m/>
    <m/>
    <x v="90"/>
    <s v="สำเร็จ"/>
    <s v="True Shop Central Rama 9"/>
    <s v="ชำระครบ"/>
    <m/>
    <s v=""/>
    <s v=""/>
    <s v=""/>
    <s v="2SSC506SCM020"/>
    <s v="Sheep Canvas Clear Purple - S26 Ultra"/>
    <n v="1"/>
    <n v="690"/>
    <s v="0.0"/>
    <n v="690"/>
    <s v=""/>
    <s v="Sheep Clear"/>
    <x v="1"/>
    <s v="True Shop Central Rama 9"/>
    <s v="BMA V - Central"/>
    <s v="BMA"/>
  </r>
  <r>
    <s v="RC-71-202608002"/>
    <s v="True Shop Robinson Roi-Et"/>
    <s v="POS"/>
    <x v="16"/>
    <s v="0.0"/>
    <n v="0"/>
    <n v="644.86"/>
    <n v="45.14"/>
    <n v="690"/>
    <x v="238"/>
    <s v="สำเร็จ"/>
    <s v="True Shop Robinson Roi-Et"/>
    <s v="ชำระครบ"/>
    <m/>
    <s v="KBANK"/>
    <n v="690"/>
    <s v="1/8/2026 13:55"/>
    <s v="2IPH172SCM013"/>
    <s v="Sheep Clear Magsafe - iPhone 17 Pro"/>
    <n v="1"/>
    <n v="690"/>
    <s v="0.0"/>
    <n v="690"/>
    <s v=""/>
    <s v="Sheep Clear"/>
    <x v="43"/>
    <s v="True Shop Robinson Roi-Et"/>
    <s v="UPC - Central Northeast"/>
    <s v="UPC I"/>
  </r>
  <r>
    <s v="RC-71-202608001"/>
    <s v="True Shop Robinson Roi-Et"/>
    <s v="POS"/>
    <x v="16"/>
    <s v="0.0"/>
    <n v="0"/>
    <n v="925.23"/>
    <n v="64.77"/>
    <n v="990"/>
    <x v="345"/>
    <s v="สำเร็จ"/>
    <s v="True Shop Robinson Roi-Et"/>
    <s v="ชำระครบ"/>
    <m/>
    <s v="KBANK"/>
    <n v="990"/>
    <s v="1/8/2026 13:49"/>
    <s v="9IPH170IMM515"/>
    <s v="iPhone 17 Magsafe - Kawaii Monchhichi"/>
    <n v="1"/>
    <n v="990"/>
    <s v="0.0"/>
    <n v="990"/>
    <s v=""/>
    <s v="Monchhichi TH"/>
    <x v="43"/>
    <s v="True Shop Robinson Roi-Et"/>
    <s v="UPC - Central Northeast"/>
    <s v="UPC I"/>
  </r>
  <r>
    <s v="RC-207-202608002"/>
    <s v="True Shop Fashion Island (D)"/>
    <s v="POS"/>
    <x v="16"/>
    <s v="0.0"/>
    <n v="0"/>
    <n v="925.23"/>
    <n v="64.77"/>
    <n v="990"/>
    <x v="215"/>
    <s v="สำเร็จ"/>
    <s v="True Shop Fashion Island (D)"/>
    <s v="ชำระครบ"/>
    <m/>
    <s v="KBANK"/>
    <n v="990"/>
    <s v="1/8/2026 13:39"/>
    <s v="9IPH171IMM514"/>
    <s v="iPhone Air Magsafe - Monchhichi"/>
    <n v="1"/>
    <n v="990"/>
    <s v="0.0"/>
    <n v="990"/>
    <s v=""/>
    <s v="Monchhichi TH"/>
    <x v="67"/>
    <s v="True Shop Fashion Island (D)"/>
    <s v="BMA III - North East"/>
    <s v="BMA"/>
  </r>
  <r>
    <s v="RC-165-202608001"/>
    <s v="True Shop Central Ubonratchathani"/>
    <s v="POS"/>
    <x v="16"/>
    <s v="0.0"/>
    <n v="0"/>
    <n v="551.4"/>
    <n v="38.6"/>
    <n v="590"/>
    <x v="682"/>
    <s v="สำเร็จ"/>
    <s v="True Shop Central Ubonratchathani"/>
    <s v="ชำระครบ"/>
    <m/>
    <s v="KBANK"/>
    <n v="590"/>
    <s v="1/8/2026 13:37"/>
    <s v="2IPH171SCM013"/>
    <s v="Sheep Clear Magsafe - iPhone Air"/>
    <n v="1"/>
    <n v="690"/>
    <s v="100.0"/>
    <n v="590"/>
    <s v=""/>
    <s v="Sheep Clear"/>
    <x v="42"/>
    <s v="True Shop Central Ubonratchathani"/>
    <s v="UPC - Central Northeast"/>
    <s v="UPC I"/>
  </r>
  <r>
    <s v="RC-170-202608002"/>
    <s v="True Shop Central Plaza Nakhon Ratchasima"/>
    <s v="POS"/>
    <x v="16"/>
    <s v="0.0"/>
    <n v="0"/>
    <n v="644.86"/>
    <n v="45.14"/>
    <n v="690"/>
    <x v="191"/>
    <s v="สำเร็จ"/>
    <s v="True Shop Central Plaza Nakhon Ratchasima"/>
    <s v="ชำระครบ"/>
    <m/>
    <s v="KBANK"/>
    <n v="690"/>
    <s v="1/8/2026 13:24"/>
    <s v="2IPH173SCM004"/>
    <s v="Sheep Canvas Clear Blue - iPhone 17 Pro Max"/>
    <n v="1"/>
    <n v="690"/>
    <s v="0.0"/>
    <n v="690"/>
    <s v=""/>
    <s v="Sheep Clear"/>
    <x v="23"/>
    <s v="True Shop Central Plaza Nakhon Ratchasima"/>
    <s v="UPC - Lower Northeast"/>
    <s v="UPC I"/>
  </r>
  <r>
    <s v="RC-196-202608001"/>
    <s v="True Shop Central Plaza Suratthani (D)"/>
    <s v="POS"/>
    <x v="16"/>
    <s v="0.0"/>
    <n v="0"/>
    <n v="831.78"/>
    <n v="58.22"/>
    <n v="890"/>
    <x v="108"/>
    <s v="สำเร็จ"/>
    <s v="True Shop Central Plaza Suratthani (D)"/>
    <s v="ชำระครบ"/>
    <m/>
    <s v="KBANK"/>
    <n v="890"/>
    <s v="1/8/2026 13:20"/>
    <s v="9IPH173IMM514"/>
    <s v="iPhone 17 Pro Max Magsafe - Monchhichi"/>
    <n v="1"/>
    <n v="990"/>
    <s v="100.0"/>
    <n v="890"/>
    <s v=""/>
    <s v="Monchhichi TH"/>
    <x v="65"/>
    <s v="True Shop Central Plaza Suratthani (D)"/>
    <s v="UPC - Upper South"/>
    <s v="UPC II"/>
  </r>
  <r>
    <s v="RC-141-202608002"/>
    <s v="True Shop The mall Bangkapi"/>
    <s v="POS"/>
    <x v="16"/>
    <s v="0.0"/>
    <n v="0"/>
    <n v="831.78"/>
    <n v="58.22"/>
    <n v="890"/>
    <x v="12"/>
    <s v="สำเร็จ"/>
    <s v="True Shop The Mall Bangkapi"/>
    <s v="ชำระครบ"/>
    <m/>
    <s v="KBANK"/>
    <n v="890"/>
    <s v="1/8/2026 13:10"/>
    <s v="5IPH172IMM561"/>
    <s v="Sheep Canvas 17 Pro - The Ranger"/>
    <n v="1"/>
    <n v="990"/>
    <s v="100.0"/>
    <n v="890"/>
    <s v=""/>
    <s v="Disney x Sheep"/>
    <x v="4"/>
    <s v="True Shop The Mall Bangkapi"/>
    <s v="BMA IV - South East"/>
    <s v="BMA"/>
  </r>
  <r>
    <s v="RC-192-202608001"/>
    <s v="True Shop Phuket (D)"/>
    <s v="POS"/>
    <x v="16"/>
    <s v="0.0"/>
    <n v="0"/>
    <n v="925.23"/>
    <n v="64.77"/>
    <n v="990"/>
    <x v="12"/>
    <s v="สำเร็จ"/>
    <s v="True Shop Phuket (D)"/>
    <s v="ชำระครบ"/>
    <m/>
    <s v="BBL"/>
    <n v="990"/>
    <s v="1/8/2026 13:05"/>
    <s v="4SSC506IMM516"/>
    <s v="Sheep Canvas S26 Ultra - Cinnamoroll"/>
    <n v="1"/>
    <n v="990"/>
    <s v="0.0"/>
    <n v="990"/>
    <s v=""/>
    <s v="Sanrio x Sheep"/>
    <x v="84"/>
    <s v="True Shop Phuket (D)"/>
    <s v="UPC - Upper South"/>
    <s v="UPC II"/>
  </r>
  <r>
    <s v="RC-144-202608001"/>
    <s v="True Shop Maya Chiangmai"/>
    <s v="POS"/>
    <x v="16"/>
    <s v="0.0"/>
    <n v="0"/>
    <n v="364.49"/>
    <n v="25.51"/>
    <n v="390"/>
    <x v="252"/>
    <s v="สำเร็จ"/>
    <s v="True Shop Maya Chiangmai"/>
    <s v="ชำระครบ"/>
    <m/>
    <s v="KBANK"/>
    <n v="390"/>
    <s v="1/8/2026 13:03"/>
    <s v="2SCP172BCG016"/>
    <s v="Sheep Bullet Camera Glass iPhone 17 Pro /17 Pro Max - Orange"/>
    <n v="1"/>
    <n v="390"/>
    <s v="0.0"/>
    <n v="390"/>
    <s v=""/>
    <s v="Screen Protector"/>
    <x v="44"/>
    <s v="True Shop Maya Chiangmai"/>
    <s v="UPC - Upper North"/>
    <s v="UPC I"/>
  </r>
  <r>
    <s v="RC-207-202608001"/>
    <s v="True Shop Fashion Island (D)"/>
    <s v="POS"/>
    <x v="16"/>
    <s v="0.0"/>
    <n v="0"/>
    <n v="551.4"/>
    <n v="38.6"/>
    <n v="590"/>
    <x v="562"/>
    <s v="สำเร็จ"/>
    <s v="True Shop Fashion Island (D)"/>
    <s v="ชำระครบ"/>
    <m/>
    <s v="KBANK"/>
    <n v="590"/>
    <s v="1/8/2026 12:59"/>
    <s v="2IPH173SCM013"/>
    <s v="Sheep Clear Magsafe - iPhone 17 Pro Max"/>
    <n v="1"/>
    <n v="690"/>
    <s v="100.0"/>
    <n v="590"/>
    <s v=""/>
    <s v="Sheep Clear"/>
    <x v="67"/>
    <s v="True Shop Fashion Island (D)"/>
    <s v="BMA III - North East"/>
    <s v="BMA"/>
  </r>
  <r>
    <s v="RC-206-202608001"/>
    <s v="True Shop Central West Gate (D)"/>
    <s v="POS"/>
    <x v="16"/>
    <s v="0.0"/>
    <n v="0"/>
    <n v="831.78"/>
    <n v="58.22"/>
    <n v="890"/>
    <x v="440"/>
    <s v="สำเร็จ"/>
    <s v="True Shop Central West Gate (D)"/>
    <s v="ชำระครบ"/>
    <m/>
    <s v="KBANK"/>
    <n v="890"/>
    <s v="1/8/2026 12:53"/>
    <s v="4SSC506IMM516"/>
    <s v="Sheep Canvas S26 Ultra - Cinnamoroll"/>
    <n v="1"/>
    <n v="990"/>
    <s v="100.0"/>
    <n v="890"/>
    <s v=""/>
    <s v="Sanrio x Sheep"/>
    <x v="31"/>
    <s v="True Shop Central West Gate (D)"/>
    <s v="BMA I - North West"/>
    <s v="BMA"/>
  </r>
  <r>
    <s v="RC-170-202608001"/>
    <s v="True Shop Central Plaza Nakhon Ratchasima"/>
    <s v="POS"/>
    <x v="16"/>
    <s v="0.0"/>
    <n v="0"/>
    <n v="925.23"/>
    <n v="64.77"/>
    <n v="990"/>
    <x v="191"/>
    <s v="สำเร็จ"/>
    <s v="True Shop Central Plaza Nakhon Ratchasima"/>
    <s v="ชำระครบ"/>
    <m/>
    <s v="KBANK"/>
    <n v="990"/>
    <s v="1/8/2026 12:53"/>
    <s v="9IPH171IMM434"/>
    <s v="iPhone Air Magsafe - Esther Bunny"/>
    <n v="1"/>
    <n v="990"/>
    <s v="0.0"/>
    <n v="990"/>
    <s v=""/>
    <s v="Esther Bunny x Sheep"/>
    <x v="23"/>
    <s v="True Shop Central Plaza Nakhon Ratchasima"/>
    <s v="UPC - Lower Northeast"/>
    <s v="UPC I"/>
  </r>
  <r>
    <s v="RC-181-202608001"/>
    <s v="True Shop Central Northville"/>
    <s v="POS"/>
    <x v="16"/>
    <s v="0.0"/>
    <n v="0"/>
    <n v="644.86"/>
    <n v="45.14"/>
    <n v="690"/>
    <x v="336"/>
    <s v="สำเร็จ"/>
    <s v="True Shop Central Northville"/>
    <s v="ชำระครบ"/>
    <m/>
    <s v="KBANK"/>
    <n v="690"/>
    <s v="1/8/2026 12:50"/>
    <s v="2SIP173SGP013"/>
    <s v="Sheep Screen Protector Privacy Glass - iPhone 17 Pro Max"/>
    <n v="1"/>
    <n v="690"/>
    <s v="0.0"/>
    <n v="690"/>
    <s v=""/>
    <s v="Screen Protector"/>
    <x v="25"/>
    <s v="True Shop Central Northville"/>
    <s v="BMA I - North West"/>
    <s v="BMA"/>
  </r>
  <r>
    <s v="RC-124-202608003"/>
    <s v="TRUE - Fashion Island"/>
    <s v="POS"/>
    <x v="16"/>
    <s v="0.0"/>
    <n v="0"/>
    <n v="925.23"/>
    <n v="64.77"/>
    <n v="990"/>
    <x v="8"/>
    <s v="สำเร็จ"/>
    <s v="True Shop Fashion Island"/>
    <s v="ชำระครบ"/>
    <m/>
    <s v="KBANK"/>
    <n v="990"/>
    <s v="1/8/2026 12:20"/>
    <s v="9SSC506IMM506"/>
    <s v="Sheep Canvas S26 Ultra - Momorei Girls Flower"/>
    <n v="1"/>
    <n v="990"/>
    <s v="0.0"/>
    <n v="990"/>
    <s v=""/>
    <s v="Momorei"/>
    <x v="6"/>
    <s v="True Shop Fashion Island"/>
    <s v="BMA III - North East"/>
    <s v="BMA"/>
  </r>
  <r>
    <s v="RC-183-202608001"/>
    <s v="True Shop Ayudhaya Park"/>
    <s v="POS"/>
    <x v="16"/>
    <s v="0.0"/>
    <n v="0"/>
    <n v="831.78"/>
    <n v="58.22"/>
    <n v="890"/>
    <x v="674"/>
    <s v="สำเร็จ"/>
    <s v="True Shop Ayudhaya Park"/>
    <s v="ชำระครบ"/>
    <m/>
    <s v="TTB"/>
    <n v="890"/>
    <s v="1/8/2026 12:19"/>
    <s v="9IPH170IMM434"/>
    <s v="iPhone 17 Magsafe - Esther Bunny"/>
    <n v="1"/>
    <n v="990"/>
    <s v="100.0"/>
    <n v="890"/>
    <s v=""/>
    <s v="Esther Bunny x Sheep"/>
    <x v="53"/>
    <s v="True Shop Ayudhaya Park"/>
    <s v="UPC - Central"/>
    <s v="UPC II"/>
  </r>
  <r>
    <s v="RC-163-202608001"/>
    <s v="True Shop Central Sriracha"/>
    <s v="POS"/>
    <x v="16"/>
    <s v="0.0"/>
    <n v="0"/>
    <n v="925.23"/>
    <n v="64.77"/>
    <n v="990"/>
    <x v="287"/>
    <s v="สำเร็จ"/>
    <s v="True Shop Central Sriracha"/>
    <s v="ชำระครบ"/>
    <m/>
    <s v="KBANK"/>
    <n v="990"/>
    <s v="1/8/2026 12:19"/>
    <s v="9IPH171IMM514"/>
    <s v="iPhone Air Magsafe - Monchhichi"/>
    <n v="1"/>
    <n v="990"/>
    <s v="0.0"/>
    <n v="990"/>
    <s v=""/>
    <s v="Monchhichi TH"/>
    <x v="68"/>
    <s v="True Shop Central Sriracha"/>
    <s v="UPC - East"/>
    <s v="UPC II"/>
  </r>
  <r>
    <s v="RC-124-202608002"/>
    <s v="TRUE - Fashion Island"/>
    <s v="POS"/>
    <x v="16"/>
    <s v="0.0"/>
    <n v="0"/>
    <n v="1188.83"/>
    <n v="83.22"/>
    <n v="1272.05"/>
    <x v="69"/>
    <s v="สำเร็จ"/>
    <s v="True Shop Fashion Island"/>
    <s v="ชำระครบ"/>
    <m/>
    <s v="KBANK"/>
    <n v="1272.05"/>
    <s v="1/8/2026 12:12"/>
    <s v="4IPH163IMM522"/>
    <s v="Sheep Canvas 16 Pro Max - Little Twin Stars"/>
    <n v="1"/>
    <n v="990"/>
    <s v="49.5"/>
    <n v="940.5"/>
    <s v=""/>
    <s v="Sanrio x Sheep"/>
    <x v="6"/>
    <s v="True Shop Fashion Island"/>
    <s v="BMA III - North East"/>
    <s v="BMA"/>
  </r>
  <r>
    <s v="RC-124-202608002"/>
    <s v="TRUE - Fashion Island"/>
    <s v="POS"/>
    <x v="16"/>
    <m/>
    <m/>
    <m/>
    <m/>
    <m/>
    <x v="69"/>
    <s v="สำเร็จ"/>
    <s v="True Shop Fashion Island"/>
    <s v="ชำระครบ"/>
    <m/>
    <s v=""/>
    <s v=""/>
    <s v=""/>
    <s v="4ACC999SGM522"/>
    <s v="Sheep Phone Grip - Little Twin Stars"/>
    <n v="1"/>
    <n v="349"/>
    <s v="17.45"/>
    <n v="331.55"/>
    <s v=""/>
    <s v="Sanrio x Sheep"/>
    <x v="6"/>
    <s v="True Shop Fashion Island"/>
    <s v="BMA III - North East"/>
    <s v="BMA"/>
  </r>
  <r>
    <s v="RC-141-202608001"/>
    <s v="True Shop The mall Bangkapi"/>
    <s v="POS"/>
    <x v="16"/>
    <s v="0.0"/>
    <n v="0"/>
    <n v="831.78"/>
    <n v="58.22"/>
    <n v="890"/>
    <x v="148"/>
    <s v="สำเร็จ"/>
    <s v="True Shop The Mall Bangkapi"/>
    <s v="ชำระครบ"/>
    <m/>
    <s v="KBANK"/>
    <n v="890"/>
    <s v="1/8/2026 11:35"/>
    <s v="4IPH173IMM520"/>
    <s v="Sheep Canvas 17 Pro Max - Hello Kitty"/>
    <n v="1"/>
    <n v="990"/>
    <s v="100.0"/>
    <n v="890"/>
    <s v=""/>
    <s v="Sanrio x Sheep"/>
    <x v="4"/>
    <s v="True Shop The Mall Bangkapi"/>
    <s v="BMA IV - South East"/>
    <s v="BMA"/>
  </r>
  <r>
    <s v="RC-124-202608001"/>
    <s v="TRUE - Fashion Island"/>
    <s v="POS"/>
    <x v="16"/>
    <s v="0.0"/>
    <n v="0"/>
    <n v="551.4"/>
    <n v="38.6"/>
    <n v="590"/>
    <x v="683"/>
    <s v="สำเร็จ"/>
    <s v="True Shop Fashion Island"/>
    <s v="ชำระครบ"/>
    <m/>
    <s v="KBANK"/>
    <n v="590"/>
    <s v="1/8/2026 11:27"/>
    <s v="2IPH173SCM020"/>
    <s v="Sheep Canvas Clear Purple - iPhone 17 Pro Max"/>
    <n v="1"/>
    <n v="690"/>
    <s v="100.0"/>
    <n v="590"/>
    <s v=""/>
    <s v="Sheep Clear"/>
    <x v="6"/>
    <s v="True Shop Fashion Island"/>
    <s v="BMA III - North East"/>
    <s v="BMA"/>
  </r>
  <r>
    <s v="RC-150-202608002"/>
    <s v="True Shop Central Ayutthaya"/>
    <s v="POS"/>
    <x v="16"/>
    <s v="0.0"/>
    <n v="0"/>
    <n v="326.17"/>
    <n v="22.83"/>
    <n v="349"/>
    <x v="291"/>
    <s v="สำเร็จ"/>
    <s v="True Shop Central Ayutthaya"/>
    <s v="ชำระครบ"/>
    <m/>
    <s v="TTB"/>
    <n v="349"/>
    <s v="1/8/2026 10:53"/>
    <s v="4ACC999SGM518"/>
    <s v="Sheep Phone Grip - Pochacco"/>
    <n v="1"/>
    <n v="349"/>
    <s v="0.0"/>
    <n v="349"/>
    <s v=""/>
    <s v="Sanrio x Sheep"/>
    <x v="78"/>
    <s v="True Shop Central Ayutthaya"/>
    <s v="UPC - Central"/>
    <s v="UPC II"/>
  </r>
  <r>
    <s v="RC-150-202608001"/>
    <s v="True Shop Central Ayutthaya"/>
    <s v="POS"/>
    <x v="16"/>
    <s v="0.0"/>
    <n v="0"/>
    <n v="925.23"/>
    <n v="64.77"/>
    <n v="990"/>
    <x v="291"/>
    <s v="สำเร็จ"/>
    <s v="True Shop Central Ayutthaya"/>
    <s v="ชำระครบ"/>
    <m/>
    <s v="TTB"/>
    <n v="990"/>
    <s v="1/8/2026 10:47"/>
    <s v="4IPH173IMM518"/>
    <s v="Sheep Canvas 17 Pro Max - Pochacco"/>
    <n v="1"/>
    <n v="990"/>
    <s v="0.0"/>
    <n v="990"/>
    <s v=""/>
    <s v="Sanrio x Sheep"/>
    <x v="78"/>
    <s v="True Shop Central Ayutthaya"/>
    <s v="UPC - Central"/>
    <s v="UPC II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8"/>
    <e v="#N/A"/>
    <e v="#N/A"/>
    <e v="#N/A"/>
  </r>
  <r>
    <m/>
    <m/>
    <m/>
    <x v="17"/>
    <m/>
    <m/>
    <m/>
    <m/>
    <m/>
    <x v="684"/>
    <m/>
    <m/>
    <m/>
    <m/>
    <m/>
    <m/>
    <m/>
    <m/>
    <m/>
    <m/>
    <m/>
    <m/>
    <m/>
    <m/>
    <m/>
    <x v="9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38EAF-2402-4137-BE06-517638317C41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2" firstHeaderRow="0" firstDataRow="1" firstDataCol="1"/>
  <pivotFields count="29">
    <pivotField showAll="0"/>
    <pivotField showAll="0"/>
    <pivotField showAll="0"/>
    <pivotField axis="axisRow" showAll="0">
      <items count="19">
        <item x="17"/>
        <item x="16"/>
        <item x="13"/>
        <item x="15"/>
        <item x="12"/>
        <item x="14"/>
        <item x="11"/>
        <item x="10"/>
        <item x="9"/>
        <item x="8"/>
        <item x="7"/>
        <item x="6"/>
        <item x="5"/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จำนวน" fld="19" baseField="0" baseItem="0"/>
    <dataField name="Sum of ราคารวม" fld="22" baseField="0" baseItem="0"/>
  </dataFields>
  <formats count="6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3" type="button" dataOnly="0" labelOnly="1" outline="0" axis="axisRow" fieldPosition="0"/>
    </format>
    <format dxfId="57">
      <pivotArea dataOnly="0" labelOnly="1" fieldPosition="0">
        <references count="1">
          <reference field="3" count="0"/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D6AC0-37CC-4990-80D8-C528650C8EE1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O689" firstHeaderRow="0" firstDataRow="1" firstDataCol="1" rowPageCount="1" colPageCount="1"/>
  <pivotFields count="29">
    <pivotField showAll="0"/>
    <pivotField showAll="0"/>
    <pivotField showAll="0"/>
    <pivotField axis="axisPage" showAll="0">
      <items count="19">
        <item x="17"/>
        <item x="16"/>
        <item x="13"/>
        <item x="15"/>
        <item x="12"/>
        <item x="14"/>
        <item x="11"/>
        <item x="10"/>
        <item x="9"/>
        <item x="8"/>
        <item x="7"/>
        <item x="6"/>
        <item x="5"/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86">
        <item x="12"/>
        <item x="558"/>
        <item x="631"/>
        <item x="0"/>
        <item x="363"/>
        <item x="367"/>
        <item x="531"/>
        <item x="297"/>
        <item x="464"/>
        <item x="586"/>
        <item x="409"/>
        <item x="534"/>
        <item x="537"/>
        <item x="60"/>
        <item x="597"/>
        <item x="438"/>
        <item x="454"/>
        <item x="486"/>
        <item x="279"/>
        <item x="237"/>
        <item x="594"/>
        <item x="217"/>
        <item x="330"/>
        <item x="533"/>
        <item x="453"/>
        <item x="420"/>
        <item x="274"/>
        <item x="392"/>
        <item x="393"/>
        <item x="538"/>
        <item x="56"/>
        <item x="331"/>
        <item x="548"/>
        <item x="215"/>
        <item x="581"/>
        <item x="566"/>
        <item x="667"/>
        <item x="396"/>
        <item x="633"/>
        <item x="441"/>
        <item x="482"/>
        <item x="682"/>
        <item x="462"/>
        <item x="72"/>
        <item x="530"/>
        <item x="557"/>
        <item x="545"/>
        <item x="651"/>
        <item x="413"/>
        <item x="174"/>
        <item x="93"/>
        <item x="508"/>
        <item x="449"/>
        <item x="21"/>
        <item x="13"/>
        <item x="493"/>
        <item x="183"/>
        <item x="398"/>
        <item x="592"/>
        <item x="435"/>
        <item x="269"/>
        <item x="399"/>
        <item x="489"/>
        <item x="478"/>
        <item x="35"/>
        <item x="476"/>
        <item x="39"/>
        <item x="458"/>
        <item x="85"/>
        <item x="380"/>
        <item x="160"/>
        <item x="604"/>
        <item x="268"/>
        <item x="527"/>
        <item x="387"/>
        <item x="605"/>
        <item x="505"/>
        <item x="610"/>
        <item x="180"/>
        <item x="281"/>
        <item x="583"/>
        <item x="306"/>
        <item x="9"/>
        <item x="62"/>
        <item x="146"/>
        <item x="573"/>
        <item x="624"/>
        <item x="660"/>
        <item x="170"/>
        <item x="585"/>
        <item x="24"/>
        <item x="442"/>
        <item x="190"/>
        <item x="408"/>
        <item x="247"/>
        <item x="129"/>
        <item x="607"/>
        <item x="34"/>
        <item x="553"/>
        <item x="169"/>
        <item x="384"/>
        <item x="644"/>
        <item x="430"/>
        <item x="483"/>
        <item x="471"/>
        <item x="556"/>
        <item x="512"/>
        <item x="520"/>
        <item x="499"/>
        <item x="641"/>
        <item x="53"/>
        <item x="253"/>
        <item x="642"/>
        <item x="501"/>
        <item x="632"/>
        <item x="212"/>
        <item x="214"/>
        <item x="385"/>
        <item x="386"/>
        <item x="312"/>
        <item x="355"/>
        <item x="31"/>
        <item x="628"/>
        <item x="456"/>
        <item x="223"/>
        <item x="149"/>
        <item x="432"/>
        <item x="337"/>
        <item x="668"/>
        <item x="220"/>
        <item x="431"/>
        <item x="287"/>
        <item x="600"/>
        <item x="584"/>
        <item x="147"/>
        <item x="467"/>
        <item x="418"/>
        <item x="619"/>
        <item x="322"/>
        <item x="240"/>
        <item x="518"/>
        <item x="46"/>
        <item x="246"/>
        <item x="567"/>
        <item x="248"/>
        <item x="649"/>
        <item x="289"/>
        <item x="349"/>
        <item x="561"/>
        <item x="128"/>
        <item x="559"/>
        <item x="495"/>
        <item x="51"/>
        <item x="663"/>
        <item x="672"/>
        <item x="113"/>
        <item x="382"/>
        <item x="19"/>
        <item x="618"/>
        <item x="643"/>
        <item x="352"/>
        <item x="468"/>
        <item x="412"/>
        <item x="622"/>
        <item x="115"/>
        <item x="510"/>
        <item x="429"/>
        <item x="664"/>
        <item x="503"/>
        <item x="373"/>
        <item x="596"/>
        <item x="343"/>
        <item x="381"/>
        <item x="52"/>
        <item x="492"/>
        <item x="481"/>
        <item x="598"/>
        <item x="511"/>
        <item x="665"/>
        <item x="73"/>
        <item x="309"/>
        <item x="522"/>
        <item x="560"/>
        <item x="448"/>
        <item x="640"/>
        <item x="550"/>
        <item x="549"/>
        <item x="323"/>
        <item x="657"/>
        <item x="593"/>
        <item x="370"/>
        <item x="250"/>
        <item x="132"/>
        <item x="210"/>
        <item x="188"/>
        <item x="395"/>
        <item x="414"/>
        <item x="151"/>
        <item x="354"/>
        <item x="425"/>
        <item x="675"/>
        <item x="519"/>
        <item x="366"/>
        <item x="407"/>
        <item x="230"/>
        <item x="634"/>
        <item x="635"/>
        <item x="195"/>
        <item x="606"/>
        <item x="504"/>
        <item x="16"/>
        <item x="647"/>
        <item x="565"/>
        <item x="602"/>
        <item x="579"/>
        <item x="300"/>
        <item x="440"/>
        <item x="546"/>
        <item x="544"/>
        <item x="346"/>
        <item x="388"/>
        <item x="347"/>
        <item x="411"/>
        <item x="181"/>
        <item x="494"/>
        <item x="270"/>
        <item x="360"/>
        <item x="252"/>
        <item x="196"/>
        <item x="342"/>
        <item x="515"/>
        <item x="516"/>
        <item x="568"/>
        <item x="485"/>
        <item x="197"/>
        <item x="591"/>
        <item x="319"/>
        <item x="455"/>
        <item x="599"/>
        <item x="191"/>
        <item x="587"/>
        <item x="28"/>
        <item x="310"/>
        <item x="4"/>
        <item x="603"/>
        <item x="627"/>
        <item x="507"/>
        <item x="179"/>
        <item x="27"/>
        <item x="645"/>
        <item x="497"/>
        <item x="100"/>
        <item x="295"/>
        <item x="580"/>
        <item x="238"/>
        <item x="362"/>
        <item x="227"/>
        <item x="474"/>
        <item x="487"/>
        <item x="383"/>
        <item x="465"/>
        <item x="576"/>
        <item x="91"/>
        <item x="470"/>
        <item x="488"/>
        <item x="311"/>
        <item x="202"/>
        <item x="152"/>
        <item x="78"/>
        <item x="636"/>
        <item x="175"/>
        <item x="372"/>
        <item x="68"/>
        <item x="186"/>
        <item x="377"/>
        <item x="364"/>
        <item x="122"/>
        <item x="66"/>
        <item x="540"/>
        <item x="123"/>
        <item x="74"/>
        <item x="563"/>
        <item x="661"/>
        <item x="291"/>
        <item x="156"/>
        <item x="368"/>
        <item x="356"/>
        <item x="43"/>
        <item x="275"/>
        <item x="301"/>
        <item x="450"/>
        <item x="371"/>
        <item x="401"/>
        <item x="543"/>
        <item x="365"/>
        <item x="671"/>
        <item x="637"/>
        <item x="541"/>
        <item x="498"/>
        <item x="609"/>
        <item x="84"/>
        <item x="611"/>
        <item x="222"/>
        <item x="424"/>
        <item x="244"/>
        <item x="646"/>
        <item x="277"/>
        <item x="400"/>
        <item x="439"/>
        <item x="358"/>
        <item x="405"/>
        <item x="666"/>
        <item x="613"/>
        <item x="361"/>
        <item x="173"/>
        <item x="513"/>
        <item x="58"/>
        <item x="155"/>
        <item x="569"/>
        <item x="674"/>
        <item x="652"/>
        <item x="379"/>
        <item x="475"/>
        <item x="575"/>
        <item x="459"/>
        <item x="103"/>
        <item x="256"/>
        <item x="114"/>
        <item x="108"/>
        <item x="33"/>
        <item x="564"/>
        <item x="94"/>
        <item x="75"/>
        <item x="345"/>
        <item x="673"/>
        <item x="80"/>
        <item x="446"/>
        <item x="658"/>
        <item x="669"/>
        <item x="326"/>
        <item x="290"/>
        <item x="350"/>
        <item x="608"/>
        <item x="419"/>
        <item x="391"/>
        <item x="463"/>
        <item x="402"/>
        <item x="428"/>
        <item x="336"/>
        <item x="421"/>
        <item x="308"/>
        <item x="245"/>
        <item x="162"/>
        <item x="211"/>
        <item x="477"/>
        <item x="359"/>
        <item x="590"/>
        <item x="229"/>
        <item x="357"/>
        <item x="404"/>
        <item x="650"/>
        <item x="422"/>
        <item x="57"/>
        <item x="612"/>
        <item x="267"/>
        <item x="517"/>
        <item x="496"/>
        <item x="480"/>
        <item x="436"/>
        <item x="177"/>
        <item x="163"/>
        <item x="83"/>
        <item x="172"/>
        <item x="389"/>
        <item x="427"/>
        <item x="258"/>
        <item x="656"/>
        <item x="142"/>
        <item x="552"/>
        <item x="7"/>
        <item x="653"/>
        <item x="617"/>
        <item x="683"/>
        <item x="82"/>
        <item x="344"/>
        <item x="280"/>
        <item x="509"/>
        <item x="625"/>
        <item x="63"/>
        <item x="353"/>
        <item x="648"/>
        <item x="457"/>
        <item x="292"/>
        <item x="410"/>
        <item x="536"/>
        <item x="554"/>
        <item x="251"/>
        <item x="679"/>
        <item x="452"/>
        <item x="315"/>
        <item x="615"/>
        <item x="417"/>
        <item x="285"/>
        <item x="659"/>
        <item x="551"/>
        <item x="88"/>
        <item x="11"/>
        <item x="55"/>
        <item x="348"/>
        <item x="524"/>
        <item x="219"/>
        <item x="542"/>
        <item x="616"/>
        <item x="472"/>
        <item x="313"/>
        <item x="40"/>
        <item x="30"/>
        <item x="133"/>
        <item x="655"/>
        <item x="321"/>
        <item x="506"/>
        <item x="314"/>
        <item x="479"/>
        <item x="434"/>
        <item x="639"/>
        <item x="390"/>
        <item x="243"/>
        <item x="159"/>
        <item x="374"/>
        <item x="677"/>
        <item x="208"/>
        <item x="207"/>
        <item x="614"/>
        <item x="426"/>
        <item x="48"/>
        <item x="473"/>
        <item x="154"/>
        <item x="451"/>
        <item x="375"/>
        <item x="582"/>
        <item x="397"/>
        <item x="104"/>
        <item x="111"/>
        <item x="59"/>
        <item x="630"/>
        <item x="461"/>
        <item x="588"/>
        <item x="116"/>
        <item x="118"/>
        <item x="334"/>
        <item x="107"/>
        <item x="445"/>
        <item x="376"/>
        <item x="514"/>
        <item x="316"/>
        <item x="189"/>
        <item x="589"/>
        <item x="528"/>
        <item x="574"/>
        <item x="117"/>
        <item x="547"/>
        <item x="621"/>
        <item x="137"/>
        <item x="578"/>
        <item x="340"/>
        <item x="235"/>
        <item x="678"/>
        <item x="521"/>
        <item x="307"/>
        <item x="447"/>
        <item x="629"/>
        <item x="369"/>
        <item x="101"/>
        <item x="231"/>
        <item x="79"/>
        <item x="200"/>
        <item x="67"/>
        <item x="623"/>
        <item x="351"/>
        <item x="562"/>
        <item x="92"/>
        <item x="502"/>
        <item x="466"/>
        <item x="378"/>
        <item x="327"/>
        <item x="638"/>
        <item x="601"/>
        <item x="265"/>
        <item x="41"/>
        <item x="338"/>
        <item x="577"/>
        <item x="416"/>
        <item x="341"/>
        <item x="626"/>
        <item x="239"/>
        <item x="491"/>
        <item x="460"/>
        <item x="437"/>
        <item x="525"/>
        <item x="138"/>
        <item x="320"/>
        <item x="339"/>
        <item x="423"/>
        <item x="403"/>
        <item x="681"/>
        <item x="529"/>
        <item x="444"/>
        <item x="523"/>
        <item x="54"/>
        <item x="490"/>
        <item x="443"/>
        <item x="415"/>
        <item x="535"/>
        <item x="164"/>
        <item x="37"/>
        <item x="500"/>
        <item x="539"/>
        <item x="469"/>
        <item x="595"/>
        <item x="572"/>
        <item x="299"/>
        <item x="571"/>
        <item x="433"/>
        <item x="99"/>
        <item x="185"/>
        <item x="680"/>
        <item x="670"/>
        <item x="570"/>
        <item x="526"/>
        <item x="70"/>
        <item x="676"/>
        <item x="271"/>
        <item x="148"/>
        <item x="394"/>
        <item x="654"/>
        <item x="662"/>
        <item x="406"/>
        <item x="328"/>
        <item x="96"/>
        <item x="1"/>
        <item x="555"/>
        <item x="6"/>
        <item x="8"/>
        <item x="90"/>
        <item x="17"/>
        <item x="484"/>
        <item x="69"/>
        <item x="620"/>
        <item x="532"/>
        <item x="153"/>
        <item x="684"/>
        <item x="36"/>
        <item x="293"/>
        <item x="294"/>
        <item x="296"/>
        <item x="298"/>
        <item x="302"/>
        <item x="303"/>
        <item x="304"/>
        <item x="305"/>
        <item x="20"/>
        <item x="89"/>
        <item x="317"/>
        <item x="318"/>
        <item x="324"/>
        <item x="325"/>
        <item x="329"/>
        <item x="65"/>
        <item x="332"/>
        <item x="333"/>
        <item x="335"/>
        <item x="241"/>
        <item x="242"/>
        <item x="176"/>
        <item x="249"/>
        <item x="136"/>
        <item x="254"/>
        <item x="255"/>
        <item x="257"/>
        <item x="97"/>
        <item x="259"/>
        <item x="260"/>
        <item x="261"/>
        <item x="262"/>
        <item x="263"/>
        <item x="264"/>
        <item x="141"/>
        <item x="266"/>
        <item x="272"/>
        <item x="273"/>
        <item x="276"/>
        <item x="278"/>
        <item x="282"/>
        <item x="283"/>
        <item x="284"/>
        <item x="286"/>
        <item x="288"/>
        <item x="161"/>
        <item x="71"/>
        <item x="76"/>
        <item x="77"/>
        <item x="81"/>
        <item x="86"/>
        <item x="87"/>
        <item x="95"/>
        <item x="98"/>
        <item x="102"/>
        <item x="105"/>
        <item x="106"/>
        <item x="109"/>
        <item x="110"/>
        <item x="112"/>
        <item x="119"/>
        <item x="120"/>
        <item x="121"/>
        <item x="124"/>
        <item x="125"/>
        <item x="126"/>
        <item x="127"/>
        <item x="130"/>
        <item x="131"/>
        <item x="134"/>
        <item x="135"/>
        <item x="49"/>
        <item x="139"/>
        <item x="140"/>
        <item x="143"/>
        <item x="144"/>
        <item x="145"/>
        <item x="150"/>
        <item x="10"/>
        <item x="157"/>
        <item x="158"/>
        <item x="165"/>
        <item x="166"/>
        <item x="167"/>
        <item x="168"/>
        <item x="171"/>
        <item x="178"/>
        <item x="182"/>
        <item x="184"/>
        <item x="187"/>
        <item x="192"/>
        <item x="193"/>
        <item x="194"/>
        <item x="198"/>
        <item x="199"/>
        <item x="201"/>
        <item x="203"/>
        <item x="204"/>
        <item x="205"/>
        <item x="206"/>
        <item x="209"/>
        <item x="213"/>
        <item x="216"/>
        <item x="218"/>
        <item x="221"/>
        <item x="224"/>
        <item x="225"/>
        <item x="226"/>
        <item x="228"/>
        <item x="232"/>
        <item x="233"/>
        <item x="234"/>
        <item x="236"/>
        <item x="2"/>
        <item x="3"/>
        <item x="5"/>
        <item x="14"/>
        <item x="15"/>
        <item x="18"/>
        <item x="22"/>
        <item x="23"/>
        <item x="25"/>
        <item x="26"/>
        <item x="29"/>
        <item x="32"/>
        <item x="38"/>
        <item x="42"/>
        <item x="44"/>
        <item x="45"/>
        <item x="47"/>
        <item x="50"/>
        <item x="61"/>
        <item x="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>
      <items count="101">
        <item x="82"/>
        <item x="26"/>
        <item x="47"/>
        <item x="45"/>
        <item x="22"/>
        <item x="56"/>
        <item x="3"/>
        <item x="30"/>
        <item x="10"/>
        <item x="1"/>
        <item x="20"/>
        <item x="0"/>
        <item x="92"/>
        <item x="73"/>
        <item x="95"/>
        <item x="33"/>
        <item x="46"/>
        <item x="41"/>
        <item x="70"/>
        <item x="6"/>
        <item x="19"/>
        <item x="16"/>
        <item x="37"/>
        <item x="11"/>
        <item x="21"/>
        <item x="5"/>
        <item x="77"/>
        <item x="13"/>
        <item x="17"/>
        <item x="74"/>
        <item x="68"/>
        <item x="63"/>
        <item x="24"/>
        <item x="54"/>
        <item x="44"/>
        <item x="42"/>
        <item x="43"/>
        <item x="7"/>
        <item x="14"/>
        <item x="79"/>
        <item x="94"/>
        <item x="40"/>
        <item x="8"/>
        <item x="66"/>
        <item x="87"/>
        <item x="78"/>
        <item x="2"/>
        <item x="57"/>
        <item x="98"/>
        <item x="99"/>
        <item x="38"/>
        <item x="60"/>
        <item x="53"/>
        <item x="81"/>
        <item x="36"/>
        <item x="9"/>
        <item x="18"/>
        <item x="23"/>
        <item x="97"/>
        <item x="12"/>
        <item x="86"/>
        <item x="59"/>
        <item x="4"/>
        <item x="29"/>
        <item x="89"/>
        <item x="80"/>
        <item x="35"/>
        <item x="96"/>
        <item x="28"/>
        <item x="49"/>
        <item x="71"/>
        <item x="75"/>
        <item x="55"/>
        <item x="39"/>
        <item x="48"/>
        <item x="93"/>
        <item x="64"/>
        <item x="15"/>
        <item x="90"/>
        <item x="51"/>
        <item x="25"/>
        <item x="58"/>
        <item x="62"/>
        <item x="50"/>
        <item x="85"/>
        <item x="76"/>
        <item x="65"/>
        <item x="34"/>
        <item x="69"/>
        <item x="27"/>
        <item x="84"/>
        <item x="72"/>
        <item x="52"/>
        <item x="83"/>
        <item x="61"/>
        <item x="32"/>
        <item x="91"/>
        <item x="88"/>
        <item x="31"/>
        <item x="67"/>
        <item t="default"/>
      </items>
    </pivotField>
    <pivotField showAll="0"/>
    <pivotField showAll="0"/>
    <pivotField showAll="0"/>
  </pivotFields>
  <rowFields count="1">
    <field x="9"/>
  </rowFields>
  <rowItems count="6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จำนวน" fld="19" baseField="0" baseItem="0"/>
    <dataField name="Sum of ราคารวม" fld="22" baseField="0" baseItem="0"/>
  </dataFields>
  <formats count="5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25" type="button" dataOnly="0" labelOnly="1" outline="0"/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DE3DA-875E-44A2-B09E-C3041A6D269B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AJ105" firstHeaderRow="1" firstDataRow="2" firstDataCol="1"/>
  <pivotFields count="29">
    <pivotField showAll="0"/>
    <pivotField showAll="0"/>
    <pivotField showAll="0"/>
    <pivotField axis="axisCol" showAll="0">
      <items count="19">
        <item x="17"/>
        <item x="16"/>
        <item x="13"/>
        <item x="15"/>
        <item x="12"/>
        <item x="14"/>
        <item x="11"/>
        <item x="10"/>
        <item x="9"/>
        <item x="8"/>
        <item x="7"/>
        <item x="6"/>
        <item x="5"/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101">
        <item x="38"/>
        <item x="82"/>
        <item x="26"/>
        <item x="47"/>
        <item x="4"/>
        <item x="45"/>
        <item x="22"/>
        <item x="56"/>
        <item x="36"/>
        <item x="3"/>
        <item x="30"/>
        <item x="10"/>
        <item x="29"/>
        <item x="1"/>
        <item x="20"/>
        <item x="0"/>
        <item x="49"/>
        <item x="92"/>
        <item x="73"/>
        <item x="95"/>
        <item x="18"/>
        <item x="15"/>
        <item x="33"/>
        <item x="46"/>
        <item x="86"/>
        <item x="64"/>
        <item x="41"/>
        <item x="97"/>
        <item x="70"/>
        <item x="96"/>
        <item x="6"/>
        <item x="53"/>
        <item x="19"/>
        <item x="16"/>
        <item x="37"/>
        <item x="11"/>
        <item x="21"/>
        <item x="5"/>
        <item x="39"/>
        <item x="23"/>
        <item x="90"/>
        <item x="77"/>
        <item x="13"/>
        <item x="17"/>
        <item x="74"/>
        <item x="68"/>
        <item x="63"/>
        <item x="28"/>
        <item x="24"/>
        <item x="60"/>
        <item x="54"/>
        <item x="71"/>
        <item x="44"/>
        <item x="75"/>
        <item x="42"/>
        <item x="93"/>
        <item x="35"/>
        <item x="43"/>
        <item x="81"/>
        <item x="7"/>
        <item x="14"/>
        <item x="79"/>
        <item x="94"/>
        <item x="40"/>
        <item x="48"/>
        <item x="8"/>
        <item x="66"/>
        <item x="89"/>
        <item x="87"/>
        <item x="78"/>
        <item x="2"/>
        <item x="55"/>
        <item x="12"/>
        <item x="59"/>
        <item x="80"/>
        <item x="57"/>
        <item x="51"/>
        <item x="9"/>
        <item x="52"/>
        <item x="58"/>
        <item x="61"/>
        <item x="83"/>
        <item x="72"/>
        <item x="62"/>
        <item x="31"/>
        <item x="85"/>
        <item x="91"/>
        <item x="34"/>
        <item x="27"/>
        <item x="65"/>
        <item x="67"/>
        <item x="76"/>
        <item x="50"/>
        <item x="69"/>
        <item x="84"/>
        <item x="88"/>
        <item x="32"/>
        <item x="25"/>
        <item x="98"/>
        <item x="99"/>
        <item t="default"/>
      </items>
    </pivotField>
    <pivotField showAll="0"/>
    <pivotField showAll="0"/>
    <pivotField showAll="0"/>
  </pivotFields>
  <rowFields count="1">
    <field x="25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3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ราคารวม" fld="22" baseField="0" baseItem="0" numFmtId="166"/>
  </dataFields>
  <formats count="11">
    <format dxfId="76">
      <pivotArea type="all" dataOnly="0" outline="0" fieldPosition="0"/>
    </format>
    <format dxfId="75">
      <pivotArea outline="0" collapsedLevelsAreSubtotals="1" fieldPosition="0"/>
    </format>
    <format dxfId="74">
      <pivotArea type="origin" dataOnly="0" labelOnly="1" outline="0" fieldPosition="0"/>
    </format>
    <format dxfId="73">
      <pivotArea field="3" type="button" dataOnly="0" labelOnly="1" outline="0" axis="axisCol" fieldPosition="0"/>
    </format>
    <format dxfId="72">
      <pivotArea type="topRight" dataOnly="0" labelOnly="1" outline="0" fieldPosition="0"/>
    </format>
    <format dxfId="71">
      <pivotArea field="25" type="button" dataOnly="0" labelOnly="1" outline="0" axis="axisRow" fieldPosition="0"/>
    </format>
    <format dxfId="70">
      <pivotArea dataOnly="0" labelOnly="1" fieldPosition="0">
        <references count="1">
          <reference field="25" count="50">
            <x v="0"/>
            <x v="1"/>
            <x v="2"/>
            <x v="3"/>
            <x v="5"/>
            <x v="6"/>
            <x v="7"/>
            <x v="9"/>
            <x v="10"/>
            <x v="11"/>
            <x v="13"/>
            <x v="14"/>
            <x v="15"/>
            <x v="17"/>
            <x v="18"/>
            <x v="19"/>
            <x v="22"/>
            <x v="23"/>
            <x v="26"/>
            <x v="28"/>
            <x v="30"/>
            <x v="32"/>
            <x v="33"/>
            <x v="34"/>
            <x v="35"/>
            <x v="36"/>
            <x v="37"/>
            <x v="41"/>
            <x v="42"/>
            <x v="43"/>
            <x v="44"/>
            <x v="45"/>
            <x v="46"/>
            <x v="48"/>
            <x v="49"/>
            <x v="50"/>
            <x v="52"/>
            <x v="54"/>
            <x v="57"/>
            <x v="59"/>
            <x v="60"/>
            <x v="61"/>
            <x v="63"/>
            <x v="66"/>
            <x v="68"/>
            <x v="69"/>
            <x v="70"/>
            <x v="75"/>
            <x v="98"/>
            <x v="99"/>
          </reference>
        </references>
      </pivotArea>
    </format>
    <format dxfId="69">
      <pivotArea dataOnly="0" labelOnly="1" fieldPosition="0">
        <references count="1">
          <reference field="25" count="28">
            <x v="4"/>
            <x v="8"/>
            <x v="16"/>
            <x v="20"/>
            <x v="21"/>
            <x v="24"/>
            <x v="25"/>
            <x v="27"/>
            <x v="29"/>
            <x v="31"/>
            <x v="38"/>
            <x v="39"/>
            <x v="40"/>
            <x v="47"/>
            <x v="51"/>
            <x v="53"/>
            <x v="55"/>
            <x v="56"/>
            <x v="58"/>
            <x v="64"/>
            <x v="67"/>
            <x v="71"/>
            <x v="72"/>
            <x v="73"/>
            <x v="74"/>
            <x v="76"/>
            <x v="77"/>
            <x v="97"/>
          </reference>
        </references>
      </pivotArea>
    </format>
    <format dxfId="68">
      <pivotArea dataOnly="0" labelOnly="1" grandRow="1" outline="0" fieldPosition="0"/>
    </format>
    <format dxfId="67">
      <pivotArea dataOnly="0" labelOnly="1" fieldPosition="0">
        <references count="1">
          <reference field="3" count="0"/>
        </references>
      </pivotArea>
    </format>
    <format dxfId="6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9BFA5-FAB2-45D7-8969-08A94CBF3956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104" firstHeaderRow="0" firstDataRow="1" firstDataCol="1" rowPageCount="1" colPageCount="1"/>
  <pivotFields count="29">
    <pivotField showAll="0"/>
    <pivotField showAll="0"/>
    <pivotField showAll="0"/>
    <pivotField axis="axisPage" showAll="0">
      <items count="19">
        <item x="17"/>
        <item x="16"/>
        <item x="13"/>
        <item x="15"/>
        <item x="12"/>
        <item x="14"/>
        <item x="11"/>
        <item x="10"/>
        <item x="9"/>
        <item x="8"/>
        <item x="7"/>
        <item x="6"/>
        <item x="5"/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Row" showAll="0">
      <items count="101">
        <item x="82"/>
        <item x="26"/>
        <item x="47"/>
        <item x="45"/>
        <item x="22"/>
        <item x="56"/>
        <item x="3"/>
        <item x="30"/>
        <item x="10"/>
        <item x="1"/>
        <item x="20"/>
        <item x="0"/>
        <item x="92"/>
        <item x="73"/>
        <item x="95"/>
        <item x="33"/>
        <item x="46"/>
        <item x="41"/>
        <item x="70"/>
        <item x="6"/>
        <item x="19"/>
        <item x="16"/>
        <item x="37"/>
        <item x="11"/>
        <item x="21"/>
        <item x="5"/>
        <item x="77"/>
        <item x="13"/>
        <item x="17"/>
        <item x="74"/>
        <item x="68"/>
        <item x="63"/>
        <item x="24"/>
        <item x="54"/>
        <item x="44"/>
        <item x="42"/>
        <item x="43"/>
        <item x="7"/>
        <item x="14"/>
        <item x="79"/>
        <item x="94"/>
        <item x="40"/>
        <item x="8"/>
        <item x="66"/>
        <item x="87"/>
        <item x="78"/>
        <item x="2"/>
        <item x="57"/>
        <item x="98"/>
        <item x="99"/>
        <item x="38"/>
        <item x="60"/>
        <item x="53"/>
        <item x="81"/>
        <item x="36"/>
        <item x="9"/>
        <item x="18"/>
        <item x="23"/>
        <item x="97"/>
        <item x="12"/>
        <item x="86"/>
        <item x="59"/>
        <item x="4"/>
        <item x="29"/>
        <item x="89"/>
        <item x="80"/>
        <item x="35"/>
        <item x="96"/>
        <item x="28"/>
        <item x="49"/>
        <item x="71"/>
        <item x="75"/>
        <item x="55"/>
        <item x="39"/>
        <item x="48"/>
        <item x="93"/>
        <item x="64"/>
        <item x="15"/>
        <item x="90"/>
        <item x="51"/>
        <item x="25"/>
        <item x="58"/>
        <item x="62"/>
        <item x="50"/>
        <item x="85"/>
        <item x="76"/>
        <item x="65"/>
        <item x="34"/>
        <item x="69"/>
        <item x="27"/>
        <item x="84"/>
        <item x="72"/>
        <item x="52"/>
        <item x="83"/>
        <item x="61"/>
        <item x="32"/>
        <item x="91"/>
        <item x="88"/>
        <item x="31"/>
        <item x="67"/>
        <item t="default"/>
      </items>
    </pivotField>
    <pivotField showAll="0"/>
    <pivotField showAll="0"/>
    <pivotField showAll="0"/>
  </pivotFields>
  <rowFields count="1">
    <field x="25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จำนวน" fld="19" baseField="0" baseItem="0"/>
    <dataField name="Sum of ราคารวม" fld="22" baseField="0" baseItem="0"/>
  </dataFields>
  <formats count="7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25" type="button" dataOnly="0" labelOnly="1" outline="0" axis="axisRow" fieldPosition="0"/>
    </format>
    <format dxfId="80">
      <pivotArea dataOnly="0" labelOnly="1" fieldPosition="0">
        <references count="1">
          <reference field="2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1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79">
      <pivotArea dataOnly="0" labelOnly="1" fieldPosition="0">
        <references count="1">
          <reference field="25" count="28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</reference>
        </references>
      </pivotArea>
    </format>
    <format dxfId="78">
      <pivotArea dataOnly="0" labelOnly="1" grandRow="1" outline="0" fieldPosition="0"/>
    </format>
    <format dxfId="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48FA5-FA75-4008-BC49-81F87B510179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54" firstHeaderRow="0" firstDataRow="1" firstDataCol="1" rowPageCount="1" colPageCount="1"/>
  <pivotFields count="29">
    <pivotField showAll="0"/>
    <pivotField showAll="0"/>
    <pivotField showAll="0"/>
    <pivotField axis="axisPage" multipleItemSelectionAllowed="1" showAll="0">
      <items count="19">
        <item h="1" x="17"/>
        <item h="1" x="16"/>
        <item h="1" x="13"/>
        <item h="1" x="15"/>
        <item h="1" x="12"/>
        <item h="1" x="14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1"/>
        <item h="1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Row" showAll="0">
      <items count="101">
        <item x="82"/>
        <item x="26"/>
        <item x="47"/>
        <item x="45"/>
        <item x="22"/>
        <item x="56"/>
        <item x="3"/>
        <item x="30"/>
        <item x="10"/>
        <item x="1"/>
        <item x="20"/>
        <item x="0"/>
        <item x="92"/>
        <item x="73"/>
        <item x="95"/>
        <item x="33"/>
        <item x="46"/>
        <item x="41"/>
        <item x="70"/>
        <item x="6"/>
        <item x="19"/>
        <item x="16"/>
        <item x="37"/>
        <item x="11"/>
        <item x="21"/>
        <item x="5"/>
        <item x="77"/>
        <item x="13"/>
        <item x="17"/>
        <item x="74"/>
        <item x="68"/>
        <item x="63"/>
        <item x="24"/>
        <item x="54"/>
        <item x="44"/>
        <item x="42"/>
        <item x="43"/>
        <item x="7"/>
        <item x="14"/>
        <item x="79"/>
        <item x="94"/>
        <item x="40"/>
        <item x="8"/>
        <item x="66"/>
        <item x="87"/>
        <item x="78"/>
        <item x="2"/>
        <item x="57"/>
        <item x="98"/>
        <item x="99"/>
        <item x="38"/>
        <item x="60"/>
        <item x="53"/>
        <item x="81"/>
        <item x="36"/>
        <item x="9"/>
        <item x="18"/>
        <item x="23"/>
        <item x="97"/>
        <item x="12"/>
        <item x="86"/>
        <item x="59"/>
        <item x="4"/>
        <item x="29"/>
        <item x="89"/>
        <item x="80"/>
        <item x="35"/>
        <item x="96"/>
        <item x="28"/>
        <item x="49"/>
        <item x="71"/>
        <item x="75"/>
        <item x="55"/>
        <item x="39"/>
        <item x="48"/>
        <item x="93"/>
        <item x="64"/>
        <item x="15"/>
        <item x="90"/>
        <item x="51"/>
        <item x="25"/>
        <item x="58"/>
        <item x="62"/>
        <item x="50"/>
        <item x="85"/>
        <item x="76"/>
        <item x="65"/>
        <item x="34"/>
        <item x="69"/>
        <item x="27"/>
        <item x="84"/>
        <item x="72"/>
        <item x="52"/>
        <item x="83"/>
        <item x="61"/>
        <item x="32"/>
        <item x="91"/>
        <item x="88"/>
        <item x="31"/>
        <item x="67"/>
        <item t="default"/>
      </items>
    </pivotField>
    <pivotField showAll="0"/>
    <pivotField showAll="0"/>
    <pivotField showAll="0"/>
  </pivotFields>
  <rowFields count="1">
    <field x="25"/>
  </rowFields>
  <rowItems count="51"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32"/>
    </i>
    <i>
      <x v="34"/>
    </i>
    <i>
      <x v="35"/>
    </i>
    <i>
      <x v="36"/>
    </i>
    <i>
      <x v="37"/>
    </i>
    <i>
      <x v="38"/>
    </i>
    <i>
      <x v="41"/>
    </i>
    <i>
      <x v="42"/>
    </i>
    <i>
      <x v="46"/>
    </i>
    <i>
      <x v="50"/>
    </i>
    <i>
      <x v="54"/>
    </i>
    <i>
      <x v="55"/>
    </i>
    <i>
      <x v="56"/>
    </i>
    <i>
      <x v="57"/>
    </i>
    <i>
      <x v="59"/>
    </i>
    <i>
      <x v="62"/>
    </i>
    <i>
      <x v="63"/>
    </i>
    <i>
      <x v="66"/>
    </i>
    <i>
      <x v="68"/>
    </i>
    <i>
      <x v="69"/>
    </i>
    <i>
      <x v="73"/>
    </i>
    <i>
      <x v="74"/>
    </i>
    <i>
      <x v="77"/>
    </i>
    <i>
      <x v="80"/>
    </i>
    <i>
      <x v="87"/>
    </i>
    <i>
      <x v="89"/>
    </i>
    <i>
      <x v="95"/>
    </i>
    <i>
      <x v="9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จำนวน" fld="19" baseField="0" baseItem="0"/>
    <dataField name="Sum of ราคารวม" fld="22" baseField="0" baseItem="0"/>
  </dataFields>
  <formats count="7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25" type="button" dataOnly="0" labelOnly="1" outline="0" axis="axisRow" fieldPosition="0"/>
    </format>
    <format dxfId="87">
      <pivotArea dataOnly="0" labelOnly="1" fieldPosition="0">
        <references count="1">
          <reference field="2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1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86">
      <pivotArea dataOnly="0" labelOnly="1" fieldPosition="0">
        <references count="1">
          <reference field="25" count="28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</reference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F752-BF03-4E7B-A925-2A8C59C44E54}">
  <sheetPr>
    <tabColor rgb="FFCC99FF"/>
  </sheetPr>
  <dimension ref="A1:R130"/>
  <sheetViews>
    <sheetView showGridLines="0" tabSelected="1" zoomScale="96" zoomScaleNormal="96" workbookViewId="0">
      <selection activeCell="E116" sqref="E116:E127"/>
    </sheetView>
  </sheetViews>
  <sheetFormatPr defaultColWidth="8.86328125" defaultRowHeight="14.25" x14ac:dyDescent="0.45"/>
  <cols>
    <col min="1" max="1" width="8.86328125" style="2"/>
    <col min="2" max="2" width="13.1328125" style="1" hidden="1" customWidth="1"/>
    <col min="3" max="3" width="16.33203125" style="1" hidden="1" customWidth="1"/>
    <col min="4" max="4" width="12.19921875" style="1" customWidth="1"/>
    <col min="5" max="5" width="54.46484375" style="1" customWidth="1"/>
    <col min="6" max="6" width="23.796875" style="1" customWidth="1"/>
    <col min="7" max="7" width="11.33203125" style="1" customWidth="1"/>
    <col min="8" max="8" width="8.86328125" style="2"/>
    <col min="9" max="10" width="13.53125" style="1" customWidth="1"/>
    <col min="11" max="13" width="11.33203125" style="1" customWidth="1"/>
    <col min="14" max="14" width="8.86328125" style="2"/>
    <col min="15" max="15" width="9.3984375" style="1" customWidth="1"/>
    <col min="16" max="16" width="8.796875" style="1" customWidth="1"/>
    <col min="17" max="16384" width="8.86328125" style="2"/>
  </cols>
  <sheetData>
    <row r="1" spans="4:18" x14ac:dyDescent="0.45">
      <c r="R1" s="1">
        <v>17</v>
      </c>
    </row>
    <row r="2" spans="4:18" x14ac:dyDescent="0.45">
      <c r="R2" s="1">
        <v>31</v>
      </c>
    </row>
    <row r="5" spans="4:18" x14ac:dyDescent="0.45">
      <c r="D5" s="1" t="s">
        <v>0</v>
      </c>
    </row>
    <row r="6" spans="4:18" x14ac:dyDescent="0.45">
      <c r="D6" s="1" t="s">
        <v>7542</v>
      </c>
      <c r="F6" s="3"/>
      <c r="G6" s="4">
        <f>SUM(G8:G10)</f>
        <v>3049305.8006188967</v>
      </c>
      <c r="H6" s="4">
        <f>SUM(H8:H10)</f>
        <v>2776</v>
      </c>
      <c r="I6" s="4">
        <f t="shared" ref="I6:L6" si="0">SUM(I8:I10)</f>
        <v>1739236.5499999998</v>
      </c>
      <c r="J6" s="5">
        <f>I6/G6</f>
        <v>0.5703713119382775</v>
      </c>
      <c r="K6" s="4">
        <f t="shared" si="0"/>
        <v>3171549.0029411768</v>
      </c>
      <c r="L6" s="4">
        <f t="shared" si="0"/>
        <v>2511632.75</v>
      </c>
      <c r="M6" s="5">
        <f>K6/G6</f>
        <v>1.040088862946271</v>
      </c>
      <c r="N6" s="6">
        <f t="shared" ref="N6:N10" si="1">(K6-L6)/L6</f>
        <v>0.26274392740784924</v>
      </c>
    </row>
    <row r="7" spans="4:18" ht="25.5" x14ac:dyDescent="0.45">
      <c r="F7" s="7" t="s">
        <v>1</v>
      </c>
      <c r="G7" s="8" t="s">
        <v>2</v>
      </c>
      <c r="H7" s="9" t="s">
        <v>3</v>
      </c>
      <c r="I7" s="9" t="s">
        <v>4</v>
      </c>
      <c r="J7" s="9" t="s">
        <v>5</v>
      </c>
      <c r="K7" s="9" t="s">
        <v>6</v>
      </c>
      <c r="L7" s="10" t="s">
        <v>7</v>
      </c>
      <c r="M7" s="9" t="s">
        <v>8</v>
      </c>
      <c r="N7" s="11" t="s">
        <v>9</v>
      </c>
    </row>
    <row r="8" spans="4:18" x14ac:dyDescent="0.45">
      <c r="F8" s="12" t="s">
        <v>10</v>
      </c>
      <c r="G8" s="13">
        <f>SUMIF($E$14:$E$28,F8,G$14:G$28)</f>
        <v>1512743.1746385593</v>
      </c>
      <c r="H8" s="13">
        <f>SUMIF($E$14:$E$28,F8,H$14:H$28)</f>
        <v>1597</v>
      </c>
      <c r="I8" s="13">
        <f>SUMIF($E$14:$E$28,F8,I$14:I$28)</f>
        <v>912308.29999999981</v>
      </c>
      <c r="J8" s="14">
        <f>I8/G8</f>
        <v>0.60308207982361461</v>
      </c>
      <c r="K8" s="13">
        <f>SUMIF($E$14:$E$28,F8,K$14:K$28)</f>
        <v>1663621.0176470587</v>
      </c>
      <c r="L8" s="15">
        <f>SUMIF($E$14:$E$28,F8,L$14:L$28)</f>
        <v>1357173.6999999997</v>
      </c>
      <c r="M8" s="16">
        <f>K8/G8</f>
        <v>1.0997379102665914</v>
      </c>
      <c r="N8" s="17">
        <f t="shared" si="1"/>
        <v>0.22579815512712856</v>
      </c>
    </row>
    <row r="9" spans="4:18" x14ac:dyDescent="0.45">
      <c r="F9" s="12" t="s">
        <v>11</v>
      </c>
      <c r="G9" s="13">
        <f t="shared" ref="G9:G10" si="2">SUMIF($E$14:$E$28,F9,G$14:G$28)</f>
        <v>625961.26369809685</v>
      </c>
      <c r="H9" s="13">
        <f t="shared" ref="H9:H10" si="3">SUMIF($E$14:$E$28,F9,H$14:H$28)</f>
        <v>453</v>
      </c>
      <c r="I9" s="13">
        <f t="shared" ref="I9:I10" si="4">SUMIF($E$14:$E$28,F9,I$14:I$28)</f>
        <v>315025.25</v>
      </c>
      <c r="J9" s="14">
        <f t="shared" ref="J9:J10" si="5">I9/G9</f>
        <v>0.50326636530010216</v>
      </c>
      <c r="K9" s="13">
        <f t="shared" ref="K9:K10" si="6">SUMIF($E$14:$E$28,F9,K$14:K$28)</f>
        <v>574457.8088235294</v>
      </c>
      <c r="L9" s="15">
        <f t="shared" ref="L9:L10" si="7">SUMIF($E$14:$E$28,F9,L$14:L$28)</f>
        <v>422407.3</v>
      </c>
      <c r="M9" s="16">
        <f t="shared" ref="M9:M10" si="8">K9/G9</f>
        <v>0.91772101907665693</v>
      </c>
      <c r="N9" s="17">
        <f t="shared" si="1"/>
        <v>0.3599618397303489</v>
      </c>
    </row>
    <row r="10" spans="4:18" x14ac:dyDescent="0.45">
      <c r="F10" s="12" t="s">
        <v>12</v>
      </c>
      <c r="G10" s="13">
        <f t="shared" si="2"/>
        <v>910601.3622822403</v>
      </c>
      <c r="H10" s="13">
        <f t="shared" si="3"/>
        <v>726</v>
      </c>
      <c r="I10" s="13">
        <f t="shared" si="4"/>
        <v>511903</v>
      </c>
      <c r="J10" s="14">
        <f t="shared" si="5"/>
        <v>0.56215927320492631</v>
      </c>
      <c r="K10" s="13">
        <f t="shared" si="6"/>
        <v>933470.17647058831</v>
      </c>
      <c r="L10" s="15">
        <f t="shared" si="7"/>
        <v>732051.75</v>
      </c>
      <c r="M10" s="16">
        <f t="shared" si="8"/>
        <v>1.025113968785454</v>
      </c>
      <c r="N10" s="17">
        <f t="shared" si="1"/>
        <v>0.27514233313503905</v>
      </c>
    </row>
    <row r="11" spans="4:18" x14ac:dyDescent="0.45">
      <c r="F11" s="18"/>
      <c r="G11" s="18"/>
      <c r="H11" s="19"/>
      <c r="I11" s="20"/>
      <c r="J11" s="20"/>
      <c r="K11" s="20"/>
      <c r="L11" s="19"/>
      <c r="M11" s="19"/>
      <c r="N11" s="19"/>
    </row>
    <row r="12" spans="4:18" x14ac:dyDescent="0.45">
      <c r="F12" s="18"/>
      <c r="G12" s="4">
        <f>SUM(G14:G28)</f>
        <v>3049305.8006188963</v>
      </c>
      <c r="H12" s="4">
        <f>SUM(H14:H28)</f>
        <v>2776</v>
      </c>
      <c r="I12" s="4">
        <f t="shared" ref="I12:L12" si="9">SUM(I14:I28)</f>
        <v>1739236.5499999998</v>
      </c>
      <c r="J12" s="5">
        <f>I12/G12</f>
        <v>0.57037131193827761</v>
      </c>
      <c r="K12" s="4">
        <f t="shared" si="9"/>
        <v>3171549.0029411758</v>
      </c>
      <c r="L12" s="4">
        <f t="shared" si="9"/>
        <v>2511632.75</v>
      </c>
      <c r="M12" s="5">
        <f>K12/G12</f>
        <v>1.0400888629462708</v>
      </c>
      <c r="N12" s="6">
        <f>(K12-L12)/L12</f>
        <v>0.26274392740784885</v>
      </c>
    </row>
    <row r="13" spans="4:18" ht="25.5" x14ac:dyDescent="0.45">
      <c r="F13" s="21" t="s">
        <v>13</v>
      </c>
      <c r="G13" s="8" t="s">
        <v>2</v>
      </c>
      <c r="H13" s="9" t="s">
        <v>3</v>
      </c>
      <c r="I13" s="9" t="s">
        <v>4</v>
      </c>
      <c r="J13" s="9" t="s">
        <v>5</v>
      </c>
      <c r="K13" s="9" t="s">
        <v>6</v>
      </c>
      <c r="L13" s="10" t="s">
        <v>7</v>
      </c>
      <c r="M13" s="9" t="s">
        <v>8</v>
      </c>
      <c r="N13" s="11" t="s">
        <v>9</v>
      </c>
    </row>
    <row r="14" spans="4:18" x14ac:dyDescent="0.45">
      <c r="E14" s="2" t="s">
        <v>10</v>
      </c>
      <c r="F14" s="22" t="s">
        <v>14</v>
      </c>
      <c r="G14" s="13">
        <f t="shared" ref="G14:G28" si="10">SUMIF($F$33:$F$130,F14,G$33:G$130)</f>
        <v>343719.14516539138</v>
      </c>
      <c r="H14" s="13">
        <f t="shared" ref="H14:H28" si="11">SUMIF($F$33:$F$130,F14,H$33:H$130)</f>
        <v>285</v>
      </c>
      <c r="I14" s="13">
        <f t="shared" ref="I14:I28" si="12">SUMIF($F$33:$F$130,F14,I$33:I$130)</f>
        <v>185333.44999999998</v>
      </c>
      <c r="J14" s="14">
        <f>I14/G14</f>
        <v>0.53920025290072482</v>
      </c>
      <c r="K14" s="13">
        <f t="shared" ref="K14:K28" si="13">SUMIF($F$33:$F$130,F14,K$33:K$130)</f>
        <v>337960.99705882353</v>
      </c>
      <c r="L14" s="15">
        <f t="shared" ref="L14:L28" si="14">SUMIF($F$33:$F$133,F14,L$33:L$133)</f>
        <v>245427.25</v>
      </c>
      <c r="M14" s="16">
        <f t="shared" ref="M14:M28" si="15">K14/G14</f>
        <v>0.98324751999543947</v>
      </c>
      <c r="N14" s="17">
        <f t="shared" ref="N14:N28" si="16">(K14-L14)/L14</f>
        <v>0.37703126714259938</v>
      </c>
    </row>
    <row r="15" spans="4:18" x14ac:dyDescent="0.45">
      <c r="E15" s="2" t="s">
        <v>10</v>
      </c>
      <c r="F15" s="22" t="s">
        <v>15</v>
      </c>
      <c r="G15" s="13">
        <f t="shared" si="10"/>
        <v>226470.9106167155</v>
      </c>
      <c r="H15" s="13">
        <f t="shared" si="11"/>
        <v>160</v>
      </c>
      <c r="I15" s="13">
        <f t="shared" si="12"/>
        <v>95289.05</v>
      </c>
      <c r="J15" s="14">
        <f t="shared" ref="J15:J28" si="17">I15/G15</f>
        <v>0.42075624520832766</v>
      </c>
      <c r="K15" s="13">
        <f t="shared" si="13"/>
        <v>173762.38529411764</v>
      </c>
      <c r="L15" s="15">
        <f t="shared" si="14"/>
        <v>140050.15000000002</v>
      </c>
      <c r="M15" s="16">
        <f t="shared" si="15"/>
        <v>0.76726138832106805</v>
      </c>
      <c r="N15" s="17">
        <f t="shared" si="16"/>
        <v>0.24071545295822686</v>
      </c>
    </row>
    <row r="16" spans="4:18" x14ac:dyDescent="0.45">
      <c r="E16" s="2" t="s">
        <v>10</v>
      </c>
      <c r="F16" s="22" t="s">
        <v>16</v>
      </c>
      <c r="G16" s="13">
        <f t="shared" si="10"/>
        <v>234942.4</v>
      </c>
      <c r="H16" s="13">
        <f t="shared" si="11"/>
        <v>357</v>
      </c>
      <c r="I16" s="13">
        <f t="shared" si="12"/>
        <v>200966.25000000003</v>
      </c>
      <c r="J16" s="14">
        <f t="shared" si="17"/>
        <v>0.85538519228542842</v>
      </c>
      <c r="K16" s="13">
        <f t="shared" si="13"/>
        <v>366467.86764705891</v>
      </c>
      <c r="L16" s="15">
        <f t="shared" si="14"/>
        <v>252371</v>
      </c>
      <c r="M16" s="16">
        <f t="shared" si="15"/>
        <v>1.5598200565204872</v>
      </c>
      <c r="N16" s="17">
        <f t="shared" si="16"/>
        <v>0.4520997564976123</v>
      </c>
    </row>
    <row r="17" spans="1:15" x14ac:dyDescent="0.45">
      <c r="E17" s="2" t="s">
        <v>10</v>
      </c>
      <c r="F17" s="22" t="s">
        <v>17</v>
      </c>
      <c r="G17" s="13">
        <f t="shared" si="10"/>
        <v>225274.16885645234</v>
      </c>
      <c r="H17" s="13">
        <f t="shared" si="11"/>
        <v>224</v>
      </c>
      <c r="I17" s="13">
        <f t="shared" si="12"/>
        <v>140351.1</v>
      </c>
      <c r="J17" s="14">
        <f t="shared" si="17"/>
        <v>0.62302349493711184</v>
      </c>
      <c r="K17" s="13">
        <f t="shared" si="13"/>
        <v>255934.35882352942</v>
      </c>
      <c r="L17" s="15">
        <f t="shared" si="14"/>
        <v>190526</v>
      </c>
      <c r="M17" s="16">
        <f t="shared" si="15"/>
        <v>1.1361016672382627</v>
      </c>
      <c r="N17" s="17">
        <f t="shared" si="16"/>
        <v>0.34330410979881704</v>
      </c>
    </row>
    <row r="18" spans="1:15" x14ac:dyDescent="0.45">
      <c r="E18" s="2" t="s">
        <v>10</v>
      </c>
      <c r="F18" s="22" t="s">
        <v>18</v>
      </c>
      <c r="G18" s="13">
        <f t="shared" si="10"/>
        <v>482336.55</v>
      </c>
      <c r="H18" s="13">
        <f t="shared" si="11"/>
        <v>571</v>
      </c>
      <c r="I18" s="13">
        <f t="shared" si="12"/>
        <v>290368.4499999999</v>
      </c>
      <c r="J18" s="14">
        <f t="shared" si="17"/>
        <v>0.60200382906914252</v>
      </c>
      <c r="K18" s="13">
        <f t="shared" si="13"/>
        <v>529495.40882352926</v>
      </c>
      <c r="L18" s="15">
        <f t="shared" si="14"/>
        <v>528799.29999999958</v>
      </c>
      <c r="M18" s="16">
        <f t="shared" si="15"/>
        <v>1.0977716883025541</v>
      </c>
      <c r="N18" s="17">
        <f t="shared" si="16"/>
        <v>1.3163951304959707E-3</v>
      </c>
    </row>
    <row r="19" spans="1:15" x14ac:dyDescent="0.45">
      <c r="E19" s="2" t="s">
        <v>12</v>
      </c>
      <c r="F19" s="22" t="s">
        <v>19</v>
      </c>
      <c r="G19" s="13">
        <f t="shared" si="10"/>
        <v>174261.6453168022</v>
      </c>
      <c r="H19" s="13">
        <f t="shared" si="11"/>
        <v>88</v>
      </c>
      <c r="I19" s="13">
        <f t="shared" si="12"/>
        <v>65524</v>
      </c>
      <c r="J19" s="14">
        <f t="shared" si="17"/>
        <v>0.37600930417522127</v>
      </c>
      <c r="K19" s="13">
        <f t="shared" si="13"/>
        <v>119484.94117647059</v>
      </c>
      <c r="L19" s="15">
        <f t="shared" si="14"/>
        <v>114381.30000000002</v>
      </c>
      <c r="M19" s="16">
        <f t="shared" si="15"/>
        <v>0.68566402526069758</v>
      </c>
      <c r="N19" s="17">
        <f t="shared" si="16"/>
        <v>4.4619541624990877E-2</v>
      </c>
    </row>
    <row r="20" spans="1:15" x14ac:dyDescent="0.45">
      <c r="E20" s="2" t="s">
        <v>11</v>
      </c>
      <c r="F20" s="22" t="s">
        <v>20</v>
      </c>
      <c r="G20" s="13">
        <f t="shared" si="10"/>
        <v>81007.519865141963</v>
      </c>
      <c r="H20" s="13">
        <f t="shared" si="11"/>
        <v>68</v>
      </c>
      <c r="I20" s="13">
        <f t="shared" si="12"/>
        <v>50718</v>
      </c>
      <c r="J20" s="14">
        <f t="shared" si="17"/>
        <v>0.62609002330195107</v>
      </c>
      <c r="K20" s="13">
        <f t="shared" si="13"/>
        <v>92485.764705882364</v>
      </c>
      <c r="L20" s="15">
        <f t="shared" si="14"/>
        <v>76846</v>
      </c>
      <c r="M20" s="16">
        <f t="shared" si="15"/>
        <v>1.1416935719035581</v>
      </c>
      <c r="N20" s="17">
        <f t="shared" si="16"/>
        <v>0.20352086908729619</v>
      </c>
    </row>
    <row r="21" spans="1:15" x14ac:dyDescent="0.45">
      <c r="E21" s="2" t="s">
        <v>12</v>
      </c>
      <c r="F21" s="22" t="s">
        <v>21</v>
      </c>
      <c r="G21" s="13">
        <f t="shared" si="10"/>
        <v>286063.99154615309</v>
      </c>
      <c r="H21" s="13">
        <f t="shared" si="11"/>
        <v>243</v>
      </c>
      <c r="I21" s="13">
        <f t="shared" si="12"/>
        <v>173455.8</v>
      </c>
      <c r="J21" s="14">
        <f t="shared" si="17"/>
        <v>0.60635314169562271</v>
      </c>
      <c r="K21" s="13">
        <f t="shared" si="13"/>
        <v>316301.75294117647</v>
      </c>
      <c r="L21" s="15">
        <f t="shared" si="14"/>
        <v>266825.75</v>
      </c>
      <c r="M21" s="16">
        <f t="shared" si="15"/>
        <v>1.1057027877979004</v>
      </c>
      <c r="N21" s="17">
        <f t="shared" si="16"/>
        <v>0.18542439378949171</v>
      </c>
    </row>
    <row r="22" spans="1:15" x14ac:dyDescent="0.45">
      <c r="E22" s="2" t="s">
        <v>11</v>
      </c>
      <c r="F22" s="22" t="s">
        <v>22</v>
      </c>
      <c r="G22" s="13">
        <f t="shared" si="10"/>
        <v>64072.11842402746</v>
      </c>
      <c r="H22" s="13">
        <f t="shared" si="11"/>
        <v>45</v>
      </c>
      <c r="I22" s="13">
        <f t="shared" si="12"/>
        <v>33486</v>
      </c>
      <c r="J22" s="14">
        <f t="shared" si="17"/>
        <v>0.52262982438618</v>
      </c>
      <c r="K22" s="13">
        <f t="shared" si="13"/>
        <v>61062.70588235293</v>
      </c>
      <c r="L22" s="15">
        <f t="shared" si="14"/>
        <v>47607.05</v>
      </c>
      <c r="M22" s="16">
        <f t="shared" si="15"/>
        <v>0.95303085623362216</v>
      </c>
      <c r="N22" s="17">
        <f t="shared" si="16"/>
        <v>0.28263998467354995</v>
      </c>
    </row>
    <row r="23" spans="1:15" x14ac:dyDescent="0.45">
      <c r="E23" s="2" t="s">
        <v>11</v>
      </c>
      <c r="F23" s="22" t="s">
        <v>23</v>
      </c>
      <c r="G23" s="13">
        <f t="shared" si="10"/>
        <v>139447.6084046441</v>
      </c>
      <c r="H23" s="13">
        <f t="shared" si="11"/>
        <v>126</v>
      </c>
      <c r="I23" s="13">
        <f t="shared" si="12"/>
        <v>88344.6</v>
      </c>
      <c r="J23" s="14">
        <f t="shared" si="17"/>
        <v>0.63353255757276805</v>
      </c>
      <c r="K23" s="13">
        <f t="shared" si="13"/>
        <v>161098.97647058824</v>
      </c>
      <c r="L23" s="15">
        <f t="shared" si="14"/>
        <v>100315.05</v>
      </c>
      <c r="M23" s="16">
        <f t="shared" si="15"/>
        <v>1.1552652520444595</v>
      </c>
      <c r="N23" s="17">
        <f t="shared" si="16"/>
        <v>0.60593028135447513</v>
      </c>
    </row>
    <row r="24" spans="1:15" x14ac:dyDescent="0.45">
      <c r="E24" s="2" t="s">
        <v>12</v>
      </c>
      <c r="F24" s="22" t="s">
        <v>24</v>
      </c>
      <c r="G24" s="13">
        <f t="shared" si="10"/>
        <v>93205.729932808506</v>
      </c>
      <c r="H24" s="13">
        <f t="shared" si="11"/>
        <v>46</v>
      </c>
      <c r="I24" s="13">
        <f t="shared" si="12"/>
        <v>30894</v>
      </c>
      <c r="J24" s="14">
        <f t="shared" si="17"/>
        <v>0.33146030852686109</v>
      </c>
      <c r="K24" s="13">
        <f t="shared" si="13"/>
        <v>56336.117647058825</v>
      </c>
      <c r="L24" s="15">
        <f t="shared" si="14"/>
        <v>65320</v>
      </c>
      <c r="M24" s="16">
        <f t="shared" si="15"/>
        <v>0.60442762143133499</v>
      </c>
      <c r="N24" s="17">
        <f t="shared" si="16"/>
        <v>-0.13753647202910554</v>
      </c>
    </row>
    <row r="25" spans="1:15" x14ac:dyDescent="0.45">
      <c r="E25" s="2" t="s">
        <v>11</v>
      </c>
      <c r="F25" s="22" t="s">
        <v>25</v>
      </c>
      <c r="G25" s="13">
        <f t="shared" si="10"/>
        <v>196935.8607322351</v>
      </c>
      <c r="H25" s="13">
        <f t="shared" si="11"/>
        <v>107</v>
      </c>
      <c r="I25" s="13">
        <f t="shared" si="12"/>
        <v>68959</v>
      </c>
      <c r="J25" s="14">
        <f t="shared" si="17"/>
        <v>0.35015969028495258</v>
      </c>
      <c r="K25" s="13">
        <f t="shared" si="13"/>
        <v>125748.76470588235</v>
      </c>
      <c r="L25" s="15">
        <f t="shared" si="14"/>
        <v>95995</v>
      </c>
      <c r="M25" s="16">
        <f t="shared" si="15"/>
        <v>0.63852649404903117</v>
      </c>
      <c r="N25" s="17">
        <f t="shared" si="16"/>
        <v>0.30995119231087398</v>
      </c>
    </row>
    <row r="26" spans="1:15" x14ac:dyDescent="0.45">
      <c r="E26" s="2" t="s">
        <v>11</v>
      </c>
      <c r="F26" s="22" t="s">
        <v>26</v>
      </c>
      <c r="G26" s="13">
        <f t="shared" si="10"/>
        <v>144498.15627204822</v>
      </c>
      <c r="H26" s="13">
        <f t="shared" si="11"/>
        <v>107</v>
      </c>
      <c r="I26" s="13">
        <f t="shared" si="12"/>
        <v>73517.649999999994</v>
      </c>
      <c r="J26" s="14">
        <f t="shared" si="17"/>
        <v>0.50877915605779445</v>
      </c>
      <c r="K26" s="13">
        <f t="shared" si="13"/>
        <v>134061.59705882354</v>
      </c>
      <c r="L26" s="15">
        <f t="shared" si="14"/>
        <v>101644.2</v>
      </c>
      <c r="M26" s="16">
        <f t="shared" si="15"/>
        <v>0.92777375516421356</v>
      </c>
      <c r="N26" s="17">
        <f t="shared" si="16"/>
        <v>0.31893012153003852</v>
      </c>
    </row>
    <row r="27" spans="1:15" ht="14.65" x14ac:dyDescent="0.45">
      <c r="E27" s="2" t="s">
        <v>12</v>
      </c>
      <c r="F27" s="23" t="s">
        <v>27</v>
      </c>
      <c r="G27" s="13">
        <f t="shared" si="10"/>
        <v>172303.42696473739</v>
      </c>
      <c r="H27" s="13">
        <f t="shared" si="11"/>
        <v>164</v>
      </c>
      <c r="I27" s="13">
        <f t="shared" si="12"/>
        <v>114772.25</v>
      </c>
      <c r="J27" s="14">
        <f t="shared" si="17"/>
        <v>0.66610543981512693</v>
      </c>
      <c r="K27" s="13">
        <f t="shared" si="13"/>
        <v>209290.57352941175</v>
      </c>
      <c r="L27" s="15">
        <f t="shared" si="14"/>
        <v>145023.20000000001</v>
      </c>
      <c r="M27" s="16">
        <f t="shared" si="15"/>
        <v>1.214662860839349</v>
      </c>
      <c r="N27" s="17">
        <f t="shared" si="16"/>
        <v>0.44315236134226615</v>
      </c>
    </row>
    <row r="28" spans="1:15" ht="14.65" x14ac:dyDescent="0.45">
      <c r="E28" s="2" t="s">
        <v>12</v>
      </c>
      <c r="F28" s="23" t="s">
        <v>28</v>
      </c>
      <c r="G28" s="13">
        <f t="shared" si="10"/>
        <v>184766.56852173916</v>
      </c>
      <c r="H28" s="13">
        <f t="shared" si="11"/>
        <v>185</v>
      </c>
      <c r="I28" s="13">
        <f t="shared" si="12"/>
        <v>127256.94999999998</v>
      </c>
      <c r="J28" s="14">
        <f t="shared" si="17"/>
        <v>0.68874445749652624</v>
      </c>
      <c r="K28" s="13">
        <f t="shared" si="13"/>
        <v>232056.79117647058</v>
      </c>
      <c r="L28" s="15">
        <f t="shared" si="14"/>
        <v>140501.5</v>
      </c>
      <c r="M28" s="16">
        <f t="shared" si="15"/>
        <v>1.2559457754348422</v>
      </c>
      <c r="N28" s="17">
        <f t="shared" si="16"/>
        <v>0.65163212617993815</v>
      </c>
    </row>
    <row r="31" spans="1:15" ht="14.65" x14ac:dyDescent="0.45">
      <c r="A31" s="3"/>
      <c r="B31" s="19"/>
      <c r="C31" s="19"/>
      <c r="D31" s="24"/>
      <c r="E31" s="25"/>
      <c r="F31" s="26"/>
      <c r="G31" s="4">
        <f>SUM(G33:G130)</f>
        <v>3049305.8006188953</v>
      </c>
      <c r="H31" s="4">
        <f>SUM(H33:H130)</f>
        <v>2776</v>
      </c>
      <c r="I31" s="4">
        <f>SUM(I33:I130)</f>
        <v>1739236.5500000003</v>
      </c>
      <c r="J31" s="5">
        <f>I31/G31</f>
        <v>0.57037131193827795</v>
      </c>
      <c r="K31" s="4">
        <f>SUM(K33:K130)</f>
        <v>3171549.0029411772</v>
      </c>
      <c r="L31" s="4">
        <f>SUM(L33:L140)</f>
        <v>2511632.75</v>
      </c>
      <c r="M31" s="5">
        <f>K31/G31</f>
        <v>1.0400888629462717</v>
      </c>
      <c r="N31" s="27">
        <f t="shared" ref="N31" si="18">(K31-L31)/L31</f>
        <v>0.26274392740784941</v>
      </c>
      <c r="O31" s="19"/>
    </row>
    <row r="32" spans="1:15" ht="25.5" x14ac:dyDescent="0.45">
      <c r="A32" s="21" t="s">
        <v>29</v>
      </c>
      <c r="B32" s="21" t="s">
        <v>30</v>
      </c>
      <c r="C32" s="21" t="s">
        <v>31</v>
      </c>
      <c r="D32" s="21" t="s">
        <v>32</v>
      </c>
      <c r="E32" s="21" t="s">
        <v>33</v>
      </c>
      <c r="F32" s="21" t="s">
        <v>13</v>
      </c>
      <c r="G32" s="8" t="s">
        <v>2</v>
      </c>
      <c r="H32" s="9" t="s">
        <v>3</v>
      </c>
      <c r="I32" s="9" t="s">
        <v>4</v>
      </c>
      <c r="J32" s="9" t="s">
        <v>5</v>
      </c>
      <c r="K32" s="9" t="s">
        <v>6</v>
      </c>
      <c r="L32" s="10" t="s">
        <v>7</v>
      </c>
      <c r="M32" s="9" t="s">
        <v>8</v>
      </c>
      <c r="N32" s="11" t="s">
        <v>9</v>
      </c>
      <c r="O32" s="19"/>
    </row>
    <row r="33" spans="1:18" x14ac:dyDescent="0.45">
      <c r="A33" s="28">
        <f>RANK(J33,J$33:J$127)</f>
        <v>1</v>
      </c>
      <c r="B33" s="29"/>
      <c r="C33" s="29"/>
      <c r="D33" s="30">
        <v>80101706</v>
      </c>
      <c r="E33" s="31" t="s">
        <v>34</v>
      </c>
      <c r="F33" s="29" t="s">
        <v>16</v>
      </c>
      <c r="G33" s="32">
        <v>10000</v>
      </c>
      <c r="H33" s="13">
        <f>IFERROR(VLOOKUP(D33,'PV Sheep mail'!E$4:G$99000,2,0),0)</f>
        <v>27</v>
      </c>
      <c r="I33" s="13">
        <f>IFERROR(VLOOKUP(D33,'PV Sheep mail'!E$4:G$99000,3,0),0)</f>
        <v>16930</v>
      </c>
      <c r="J33" s="14">
        <f>IFERROR(I33/G33,0)</f>
        <v>1.6930000000000001</v>
      </c>
      <c r="K33" s="13">
        <f>(I33/$R$1)*$R$2</f>
        <v>30872.352941176472</v>
      </c>
      <c r="L33" s="15">
        <v>0</v>
      </c>
      <c r="M33" s="16">
        <f>IFERROR(K33/G33,0)</f>
        <v>3.0872352941176473</v>
      </c>
      <c r="N33" s="33">
        <f>IFERROR((K33-L33)/L33,0)</f>
        <v>0</v>
      </c>
      <c r="O33" s="34"/>
      <c r="P33"/>
      <c r="Q33"/>
      <c r="R33"/>
    </row>
    <row r="34" spans="1:18" x14ac:dyDescent="0.45">
      <c r="A34" s="28">
        <f>RANK(J34,J$33:J$127)</f>
        <v>2</v>
      </c>
      <c r="B34" s="29"/>
      <c r="C34" s="29"/>
      <c r="D34" s="30">
        <v>80101697</v>
      </c>
      <c r="E34" s="31" t="s">
        <v>37</v>
      </c>
      <c r="F34" s="29" t="s">
        <v>26</v>
      </c>
      <c r="G34" s="32">
        <v>10890.788404017858</v>
      </c>
      <c r="H34" s="13">
        <f>IFERROR(VLOOKUP(D34,'PV Sheep mail'!E$4:G$99000,2,0),0)</f>
        <v>21</v>
      </c>
      <c r="I34" s="13">
        <f>IFERROR(VLOOKUP(D34,'PV Sheep mail'!E$4:G$99000,3,0),0)</f>
        <v>17149</v>
      </c>
      <c r="J34" s="14">
        <f>IFERROR(I34/G34,0)</f>
        <v>1.574633475908259</v>
      </c>
      <c r="K34" s="13">
        <f>(I34/$R$1)*$R$2</f>
        <v>31271.705882352941</v>
      </c>
      <c r="L34" s="15">
        <v>17207.05</v>
      </c>
      <c r="M34" s="16">
        <f>IFERROR(K34/G34,0)</f>
        <v>2.8713904560680015</v>
      </c>
      <c r="N34" s="33">
        <f>IFERROR((K34-L34)/L34,0)</f>
        <v>0.81737752155964805</v>
      </c>
      <c r="O34" s="34"/>
      <c r="P34"/>
      <c r="Q34"/>
      <c r="R34"/>
    </row>
    <row r="35" spans="1:18" x14ac:dyDescent="0.45">
      <c r="A35" s="28">
        <f>RANK(J35,J$33:J$127)</f>
        <v>3</v>
      </c>
      <c r="B35" s="29"/>
      <c r="C35" s="29"/>
      <c r="D35" s="30">
        <v>80101705</v>
      </c>
      <c r="E35" s="31" t="s">
        <v>35</v>
      </c>
      <c r="F35" s="29" t="s">
        <v>27</v>
      </c>
      <c r="G35" s="32">
        <v>11481.969181612039</v>
      </c>
      <c r="H35" s="13">
        <f>IFERROR(VLOOKUP(D35,'PV Sheep mail'!E$4:G$99000,2,0),0)</f>
        <v>21</v>
      </c>
      <c r="I35" s="13">
        <f>IFERROR(VLOOKUP(D35,'PV Sheep mail'!E$4:G$99000,3,0),0)</f>
        <v>17008</v>
      </c>
      <c r="J35" s="14">
        <f>IFERROR(I35/G35,0)</f>
        <v>1.481279015034956</v>
      </c>
      <c r="K35" s="13">
        <f>(I35/$R$1)*$R$2</f>
        <v>31014.588235294119</v>
      </c>
      <c r="L35" s="15">
        <v>19620</v>
      </c>
      <c r="M35" s="16">
        <f>IFERROR(K35/G35,0)</f>
        <v>2.7011558509460962</v>
      </c>
      <c r="N35" s="33">
        <f>IFERROR((K35-L35)/L35,0)</f>
        <v>0.58076392636565333</v>
      </c>
      <c r="O35" s="34"/>
      <c r="P35"/>
      <c r="Q35"/>
      <c r="R35"/>
    </row>
    <row r="36" spans="1:18" x14ac:dyDescent="0.45">
      <c r="A36" s="28">
        <f>RANK(J36,J$33:J$127)</f>
        <v>4</v>
      </c>
      <c r="B36" s="29"/>
      <c r="C36" s="29"/>
      <c r="D36" s="30">
        <v>80101693</v>
      </c>
      <c r="E36" s="31" t="s">
        <v>36</v>
      </c>
      <c r="F36" s="29" t="s">
        <v>28</v>
      </c>
      <c r="G36" s="32">
        <v>10000</v>
      </c>
      <c r="H36" s="13">
        <f>IFERROR(VLOOKUP(D36,'PV Sheep mail'!E$4:G$99000,2,0),0)</f>
        <v>21</v>
      </c>
      <c r="I36" s="13">
        <f>IFERROR(VLOOKUP(D36,'PV Sheep mail'!E$4:G$99000,3,0),0)</f>
        <v>14321.5</v>
      </c>
      <c r="J36" s="14">
        <f>IFERROR(I36/G36,0)</f>
        <v>1.43215</v>
      </c>
      <c r="K36" s="13">
        <f>(I36/$R$1)*$R$2</f>
        <v>26115.676470588238</v>
      </c>
      <c r="L36" s="15">
        <v>10887.5</v>
      </c>
      <c r="M36" s="16">
        <f>IFERROR(K36/G36,0)</f>
        <v>2.6115676470588238</v>
      </c>
      <c r="N36" s="33">
        <f>IFERROR((K36-L36)/L36,0)</f>
        <v>1.3986844060241781</v>
      </c>
      <c r="O36" s="34"/>
      <c r="P36"/>
      <c r="Q36"/>
      <c r="R36"/>
    </row>
    <row r="37" spans="1:18" x14ac:dyDescent="0.45">
      <c r="A37" s="28">
        <f>RANK(J37,J$33:J$127)</f>
        <v>5</v>
      </c>
      <c r="B37" s="29"/>
      <c r="C37" s="29"/>
      <c r="D37" s="30">
        <v>80101712</v>
      </c>
      <c r="E37" s="31" t="s">
        <v>39</v>
      </c>
      <c r="F37" s="29" t="s">
        <v>20</v>
      </c>
      <c r="G37" s="32">
        <v>10000</v>
      </c>
      <c r="H37" s="13">
        <f>IFERROR(VLOOKUP(D37,'PV Sheep mail'!E$4:G$99000,2,0),0)</f>
        <v>18</v>
      </c>
      <c r="I37" s="13">
        <f>IFERROR(VLOOKUP(D37,'PV Sheep mail'!E$4:G$99000,3,0),0)</f>
        <v>13320</v>
      </c>
      <c r="J37" s="14">
        <f>IFERROR(I37/G37,0)</f>
        <v>1.3320000000000001</v>
      </c>
      <c r="K37" s="13">
        <f>(I37/$R$1)*$R$2</f>
        <v>24289.411764705881</v>
      </c>
      <c r="L37" s="15">
        <v>22012</v>
      </c>
      <c r="M37" s="16">
        <f>IFERROR(K37/G37,0)</f>
        <v>2.4289411764705879</v>
      </c>
      <c r="N37" s="33">
        <f>IFERROR((K37-L37)/L37,0)</f>
        <v>0.10346228260520994</v>
      </c>
      <c r="O37" s="34"/>
      <c r="P37"/>
      <c r="Q37"/>
      <c r="R37"/>
    </row>
    <row r="38" spans="1:18" x14ac:dyDescent="0.45">
      <c r="A38" s="28">
        <f>RANK(J38,J$33:J$127)</f>
        <v>6</v>
      </c>
      <c r="B38" s="29"/>
      <c r="C38" s="29"/>
      <c r="D38" s="30">
        <v>80101698</v>
      </c>
      <c r="E38" s="31" t="s">
        <v>38</v>
      </c>
      <c r="F38" s="29" t="s">
        <v>14</v>
      </c>
      <c r="G38" s="32">
        <v>10000</v>
      </c>
      <c r="H38" s="13">
        <f>IFERROR(VLOOKUP(D38,'PV Sheep mail'!E$4:G$99000,2,0),0)</f>
        <v>17</v>
      </c>
      <c r="I38" s="13">
        <f>IFERROR(VLOOKUP(D38,'PV Sheep mail'!E$4:G$99000,3,0),0)</f>
        <v>11789</v>
      </c>
      <c r="J38" s="14">
        <f>IFERROR(I38/G38,0)</f>
        <v>1.1789000000000001</v>
      </c>
      <c r="K38" s="13">
        <f>(I38/$R$1)*$R$2</f>
        <v>21497.588235294119</v>
      </c>
      <c r="L38" s="15">
        <v>0</v>
      </c>
      <c r="M38" s="16">
        <f>IFERROR(K38/G38,0)</f>
        <v>2.1497588235294121</v>
      </c>
      <c r="N38" s="33">
        <f>IFERROR((K38-L38)/L38,0)</f>
        <v>0</v>
      </c>
      <c r="O38" s="34"/>
      <c r="P38"/>
      <c r="Q38"/>
      <c r="R38"/>
    </row>
    <row r="39" spans="1:18" x14ac:dyDescent="0.45">
      <c r="A39" s="28">
        <f>RANK(J39,J$33:J$127)</f>
        <v>7</v>
      </c>
      <c r="B39" s="29"/>
      <c r="C39" s="29"/>
      <c r="D39" s="30">
        <v>80101713</v>
      </c>
      <c r="E39" s="31" t="s">
        <v>49</v>
      </c>
      <c r="F39" s="29" t="s">
        <v>14</v>
      </c>
      <c r="G39" s="32">
        <v>20918.785547785548</v>
      </c>
      <c r="H39" s="13">
        <f>IFERROR(VLOOKUP(D39,'PV Sheep mail'!E$4:G$99000,2,0),0)</f>
        <v>33</v>
      </c>
      <c r="I39" s="13">
        <f>IFERROR(VLOOKUP(D39,'PV Sheep mail'!E$4:G$99000,3,0),0)</f>
        <v>24432.1</v>
      </c>
      <c r="J39" s="14">
        <f>IFERROR(I39/G39,0)</f>
        <v>1.1679502112677076</v>
      </c>
      <c r="K39" s="13">
        <f>(I39/$R$1)*$R$2</f>
        <v>44552.652941176464</v>
      </c>
      <c r="L39" s="15">
        <v>18678</v>
      </c>
      <c r="M39" s="16">
        <f>IFERROR(K39/G39,0)</f>
        <v>2.1297915617234664</v>
      </c>
      <c r="N39" s="33">
        <f>IFERROR((K39-L39)/L39,0)</f>
        <v>1.385301046213538</v>
      </c>
      <c r="O39" s="34"/>
      <c r="P39"/>
      <c r="Q39"/>
      <c r="R39"/>
    </row>
    <row r="40" spans="1:18" x14ac:dyDescent="0.45">
      <c r="A40" s="28">
        <f>RANK(J40,J$33:J$127)</f>
        <v>8</v>
      </c>
      <c r="B40" s="29" t="s">
        <v>12</v>
      </c>
      <c r="C40" s="29" t="s">
        <v>42</v>
      </c>
      <c r="D40" s="30">
        <v>80101647</v>
      </c>
      <c r="E40" s="31" t="s">
        <v>44</v>
      </c>
      <c r="F40" s="29" t="s">
        <v>27</v>
      </c>
      <c r="G40" s="32">
        <v>16629.709078841079</v>
      </c>
      <c r="H40" s="13">
        <f>IFERROR(VLOOKUP(D40,'PV Sheep mail'!E$4:G$99000,2,0),0)</f>
        <v>28</v>
      </c>
      <c r="I40" s="13">
        <f>IFERROR(VLOOKUP(D40,'PV Sheep mail'!E$4:G$99000,3,0),0)</f>
        <v>19291</v>
      </c>
      <c r="J40" s="14">
        <f>IFERROR(I40/G40,0)</f>
        <v>1.1600323197803282</v>
      </c>
      <c r="K40" s="13">
        <f>(I40/$R$1)*$R$2</f>
        <v>35177.705882352944</v>
      </c>
      <c r="L40" s="15">
        <v>17632.05</v>
      </c>
      <c r="M40" s="16">
        <f>IFERROR(K40/G40,0)</f>
        <v>2.1153530537170693</v>
      </c>
      <c r="N40" s="33">
        <f>IFERROR((K40-L40)/L40,0)</f>
        <v>0.99510016602453744</v>
      </c>
      <c r="O40" s="34"/>
    </row>
    <row r="41" spans="1:18" x14ac:dyDescent="0.45">
      <c r="A41" s="28">
        <f>RANK(J41,J$33:J$127)</f>
        <v>9</v>
      </c>
      <c r="B41" s="29" t="s">
        <v>10</v>
      </c>
      <c r="C41" s="29" t="s">
        <v>42</v>
      </c>
      <c r="D41" s="30">
        <v>80101391</v>
      </c>
      <c r="E41" s="31" t="s">
        <v>43</v>
      </c>
      <c r="F41" s="29" t="s">
        <v>21</v>
      </c>
      <c r="G41" s="32">
        <v>45000</v>
      </c>
      <c r="H41" s="13">
        <f>IFERROR(VLOOKUP(D41,'PV Sheep mail'!E$4:G$99000,2,0),0)</f>
        <v>75</v>
      </c>
      <c r="I41" s="13">
        <f>IFERROR(VLOOKUP(D41,'PV Sheep mail'!E$4:G$99000,3,0),0)</f>
        <v>51283.05</v>
      </c>
      <c r="J41" s="14">
        <f>IFERROR(I41/G41,0)</f>
        <v>1.1396233333333334</v>
      </c>
      <c r="K41" s="13">
        <f>(I41/$R$1)*$R$2</f>
        <v>93516.150000000009</v>
      </c>
      <c r="L41" s="15">
        <v>76911</v>
      </c>
      <c r="M41" s="16">
        <f>IFERROR(K41/G41,0)</f>
        <v>2.078136666666667</v>
      </c>
      <c r="N41" s="33">
        <f>IFERROR((K41-L41)/L41,0)</f>
        <v>0.21590084643289006</v>
      </c>
      <c r="O41" s="34"/>
    </row>
    <row r="42" spans="1:18" x14ac:dyDescent="0.45">
      <c r="A42" s="28">
        <f>RANK(J42,J$33:J$127)</f>
        <v>10</v>
      </c>
      <c r="B42" s="29" t="s">
        <v>10</v>
      </c>
      <c r="C42" s="29" t="s">
        <v>46</v>
      </c>
      <c r="D42" s="30">
        <v>80101303</v>
      </c>
      <c r="E42" s="31" t="s">
        <v>53</v>
      </c>
      <c r="F42" s="29" t="s">
        <v>20</v>
      </c>
      <c r="G42" s="32">
        <v>21248.239865141968</v>
      </c>
      <c r="H42" s="13">
        <f>IFERROR(VLOOKUP(D42,'PV Sheep mail'!E$4:G$99000,2,0),0)</f>
        <v>31</v>
      </c>
      <c r="I42" s="13">
        <f>IFERROR(VLOOKUP(D42,'PV Sheep mail'!E$4:G$99000,3,0),0)</f>
        <v>22379</v>
      </c>
      <c r="J42" s="14">
        <f>IFERROR(I42/G42,0)</f>
        <v>1.0532166495688455</v>
      </c>
      <c r="K42" s="13">
        <f>(I42/$R$1)*$R$2</f>
        <v>40808.764705882357</v>
      </c>
      <c r="L42" s="15">
        <v>23847</v>
      </c>
      <c r="M42" s="16">
        <f>IFERROR(K42/G42,0)</f>
        <v>1.9205715374490713</v>
      </c>
      <c r="N42" s="33">
        <f>IFERROR((K42-L42)/L42,0)</f>
        <v>0.7112745714715627</v>
      </c>
      <c r="O42" s="34"/>
    </row>
    <row r="43" spans="1:18" x14ac:dyDescent="0.45">
      <c r="A43" s="28">
        <f>RANK(J43,J$33:J$127)</f>
        <v>11</v>
      </c>
      <c r="B43" s="29" t="s">
        <v>11</v>
      </c>
      <c r="C43" s="29" t="s">
        <v>40</v>
      </c>
      <c r="D43" s="30">
        <v>80101632</v>
      </c>
      <c r="E43" s="31" t="s">
        <v>41</v>
      </c>
      <c r="F43" s="29" t="s">
        <v>17</v>
      </c>
      <c r="G43" s="32">
        <v>14963.14814814815</v>
      </c>
      <c r="H43" s="13">
        <f>IFERROR(VLOOKUP(D43,'PV Sheep mail'!E$4:G$99000,2,0),0)</f>
        <v>33</v>
      </c>
      <c r="I43" s="13">
        <f>IFERROR(VLOOKUP(D43,'PV Sheep mail'!E$4:G$99000,3,0),0)</f>
        <v>15023</v>
      </c>
      <c r="J43" s="14">
        <f>IFERROR(I43/G43,0)</f>
        <v>1.003999950495662</v>
      </c>
      <c r="K43" s="13">
        <f>(I43/$R$1)*$R$2</f>
        <v>27394.882352941178</v>
      </c>
      <c r="L43" s="15">
        <v>11166</v>
      </c>
      <c r="M43" s="16">
        <f>IFERROR(K43/G43,0)</f>
        <v>1.8308234391391487</v>
      </c>
      <c r="N43" s="33">
        <f>IFERROR((K43-L43)/L43,0)</f>
        <v>1.4534195193391706</v>
      </c>
      <c r="O43" s="34"/>
    </row>
    <row r="44" spans="1:18" x14ac:dyDescent="0.45">
      <c r="A44" s="28">
        <f>RANK(J44,J$33:J$127)</f>
        <v>12</v>
      </c>
      <c r="B44" s="29" t="s">
        <v>11</v>
      </c>
      <c r="C44" s="29" t="s">
        <v>46</v>
      </c>
      <c r="D44" s="30">
        <v>80100925</v>
      </c>
      <c r="E44" s="31" t="s">
        <v>47</v>
      </c>
      <c r="F44" s="29" t="s">
        <v>16</v>
      </c>
      <c r="G44" s="32">
        <v>120000</v>
      </c>
      <c r="H44" s="13">
        <f>IFERROR(VLOOKUP(D44,'PV Sheep mail'!E$4:G$99000,2,0),0)</f>
        <v>225</v>
      </c>
      <c r="I44" s="13">
        <f>IFERROR(VLOOKUP(D44,'PV Sheep mail'!E$4:G$99000,3,0),0)</f>
        <v>120350.25000000003</v>
      </c>
      <c r="J44" s="14">
        <f>IFERROR(I44/G44,0)</f>
        <v>1.0029187500000003</v>
      </c>
      <c r="K44" s="13">
        <f>(I44/$R$1)*$R$2</f>
        <v>219462.22058823536</v>
      </c>
      <c r="L44" s="15">
        <v>216204</v>
      </c>
      <c r="M44" s="16">
        <f>IFERROR(K44/G44,0)</f>
        <v>1.8288518382352947</v>
      </c>
      <c r="N44" s="33">
        <f>IFERROR((K44-L44)/L44,0)</f>
        <v>1.5070121682463595E-2</v>
      </c>
      <c r="O44" s="34"/>
    </row>
    <row r="45" spans="1:18" x14ac:dyDescent="0.45">
      <c r="A45" s="28">
        <f>RANK(J45,J$33:J$127)</f>
        <v>13</v>
      </c>
      <c r="B45" s="29"/>
      <c r="C45" s="29"/>
      <c r="D45" s="30">
        <v>80101692</v>
      </c>
      <c r="E45" s="31" t="s">
        <v>50</v>
      </c>
      <c r="F45" s="29" t="s">
        <v>24</v>
      </c>
      <c r="G45" s="32">
        <v>10258.879932808504</v>
      </c>
      <c r="H45" s="13">
        <f>IFERROR(VLOOKUP(D45,'PV Sheep mail'!E$4:G$99000,2,0),0)</f>
        <v>14</v>
      </c>
      <c r="I45" s="13">
        <f>IFERROR(VLOOKUP(D45,'PV Sheep mail'!E$4:G$99000,3,0),0)</f>
        <v>10260</v>
      </c>
      <c r="J45" s="14">
        <f>IFERROR(I45/G45,0)</f>
        <v>1.0001091802612792</v>
      </c>
      <c r="K45" s="13">
        <f>(I45/$R$1)*$R$2</f>
        <v>18709.411764705881</v>
      </c>
      <c r="L45" s="15">
        <v>17866</v>
      </c>
      <c r="M45" s="16">
        <f>IFERROR(K45/G45,0)</f>
        <v>1.8237285051823324</v>
      </c>
      <c r="N45" s="33">
        <f>IFERROR((K45-L45)/L45,0)</f>
        <v>4.7207643832188576E-2</v>
      </c>
      <c r="O45" s="34"/>
      <c r="P45"/>
      <c r="Q45"/>
      <c r="R45"/>
    </row>
    <row r="46" spans="1:18" x14ac:dyDescent="0.45">
      <c r="A46" s="28">
        <f>RANK(J46,J$33:J$127)</f>
        <v>14</v>
      </c>
      <c r="B46" s="29"/>
      <c r="C46" s="29"/>
      <c r="D46" s="30">
        <v>80101691</v>
      </c>
      <c r="E46" s="31" t="s">
        <v>51</v>
      </c>
      <c r="F46" s="29" t="s">
        <v>19</v>
      </c>
      <c r="G46" s="32">
        <v>10000</v>
      </c>
      <c r="H46" s="13">
        <f>IFERROR(VLOOKUP(D46,'PV Sheep mail'!E$4:G$99000,2,0),0)</f>
        <v>13</v>
      </c>
      <c r="I46" s="13">
        <f>IFERROR(VLOOKUP(D46,'PV Sheep mail'!E$4:G$99000,3,0),0)</f>
        <v>9888</v>
      </c>
      <c r="J46" s="14">
        <f>IFERROR(I46/G46,0)</f>
        <v>0.98880000000000001</v>
      </c>
      <c r="K46" s="13">
        <f>(I46/$R$1)*$R$2</f>
        <v>18031.058823529413</v>
      </c>
      <c r="L46" s="15">
        <v>12208</v>
      </c>
      <c r="M46" s="16">
        <f>IFERROR(K46/G46,0)</f>
        <v>1.8031058823529413</v>
      </c>
      <c r="N46" s="33">
        <f>IFERROR((K46-L46)/L46,0)</f>
        <v>0.47698712512527952</v>
      </c>
      <c r="O46" s="34"/>
      <c r="P46"/>
      <c r="Q46"/>
      <c r="R46"/>
    </row>
    <row r="47" spans="1:18" x14ac:dyDescent="0.45">
      <c r="A47" s="28">
        <f>RANK(J47,J$33:J$127)</f>
        <v>15</v>
      </c>
      <c r="B47" s="29"/>
      <c r="C47" s="29"/>
      <c r="D47" s="30">
        <v>80101702</v>
      </c>
      <c r="E47" s="31" t="s">
        <v>88</v>
      </c>
      <c r="F47" s="29" t="s">
        <v>14</v>
      </c>
      <c r="G47" s="32">
        <v>10000</v>
      </c>
      <c r="H47" s="13">
        <f>IFERROR(VLOOKUP(D47,'PV Sheep mail'!E$4:G$99000,2,0),0)</f>
        <v>16</v>
      </c>
      <c r="I47" s="13">
        <f>IFERROR(VLOOKUP(D47,'PV Sheep mail'!E$4:G$99000,3,0),0)</f>
        <v>9840</v>
      </c>
      <c r="J47" s="14">
        <f>IFERROR(I47/G47,0)</f>
        <v>0.98399999999999999</v>
      </c>
      <c r="K47" s="13">
        <f>(I47/$R$1)*$R$2</f>
        <v>17943.529411764706</v>
      </c>
      <c r="L47" s="15">
        <v>3650</v>
      </c>
      <c r="M47" s="16">
        <f>IFERROR(K47/G47,0)</f>
        <v>1.7943529411764707</v>
      </c>
      <c r="N47" s="33">
        <f>IFERROR((K47-L47)/L47,0)</f>
        <v>3.9160354552780019</v>
      </c>
      <c r="O47" s="34"/>
      <c r="P47"/>
      <c r="Q47"/>
      <c r="R47"/>
    </row>
    <row r="48" spans="1:18" x14ac:dyDescent="0.45">
      <c r="A48" s="28">
        <f>RANK(J48,J$33:J$127)</f>
        <v>16</v>
      </c>
      <c r="B48" s="29" t="s">
        <v>10</v>
      </c>
      <c r="C48" s="29" t="s">
        <v>42</v>
      </c>
      <c r="D48" s="30">
        <v>80100750</v>
      </c>
      <c r="E48" s="31" t="s">
        <v>48</v>
      </c>
      <c r="F48" s="29" t="s">
        <v>25</v>
      </c>
      <c r="G48" s="32">
        <v>12659.823307958879</v>
      </c>
      <c r="H48" s="13">
        <f>IFERROR(VLOOKUP(D48,'PV Sheep mail'!E$4:G$99000,2,0),0)</f>
        <v>22</v>
      </c>
      <c r="I48" s="13">
        <f>IFERROR(VLOOKUP(D48,'PV Sheep mail'!E$4:G$99000,3,0),0)</f>
        <v>11498</v>
      </c>
      <c r="J48" s="14">
        <f>IFERROR(I48/G48,0)</f>
        <v>0.9082275257958401</v>
      </c>
      <c r="K48" s="13">
        <f>(I48/$R$1)*$R$2</f>
        <v>20966.941176470587</v>
      </c>
      <c r="L48" s="15">
        <v>8980</v>
      </c>
      <c r="M48" s="16">
        <f>IFERROR(K48/G48,0)</f>
        <v>1.6561796058630023</v>
      </c>
      <c r="N48" s="33">
        <f>IFERROR((K48-L48)/L48,0)</f>
        <v>1.3348486833486177</v>
      </c>
      <c r="O48" s="34"/>
    </row>
    <row r="49" spans="1:18" x14ac:dyDescent="0.45">
      <c r="A49" s="28">
        <f>RANK(J49,J$33:J$127)</f>
        <v>17</v>
      </c>
      <c r="B49" s="29" t="s">
        <v>10</v>
      </c>
      <c r="C49" s="29" t="s">
        <v>42</v>
      </c>
      <c r="D49" s="30">
        <v>80101304</v>
      </c>
      <c r="E49" s="31" t="s">
        <v>45</v>
      </c>
      <c r="F49" s="29" t="s">
        <v>23</v>
      </c>
      <c r="G49" s="32">
        <v>10421.191061191061</v>
      </c>
      <c r="H49" s="13">
        <f>IFERROR(VLOOKUP(D49,'PV Sheep mail'!E$4:G$99000,2,0),0)</f>
        <v>15</v>
      </c>
      <c r="I49" s="13">
        <f>IFERROR(VLOOKUP(D49,'PV Sheep mail'!E$4:G$99000,3,0),0)</f>
        <v>9386.5499999999993</v>
      </c>
      <c r="J49" s="14">
        <f>IFERROR(I49/G49,0)</f>
        <v>0.90071758063777307</v>
      </c>
      <c r="K49" s="13">
        <f>(I49/$R$1)*$R$2</f>
        <v>17116.649999999998</v>
      </c>
      <c r="L49" s="15">
        <v>6810</v>
      </c>
      <c r="M49" s="16">
        <f>IFERROR(K49/G49,0)</f>
        <v>1.6424849999865272</v>
      </c>
      <c r="N49" s="33">
        <f>IFERROR((K49-L49)/L49,0)</f>
        <v>1.5134581497797355</v>
      </c>
      <c r="O49" s="34"/>
    </row>
    <row r="50" spans="1:18" x14ac:dyDescent="0.45">
      <c r="A50" s="28">
        <f>RANK(J50,J$33:J$127)</f>
        <v>18</v>
      </c>
      <c r="B50" s="29"/>
      <c r="C50" s="29"/>
      <c r="D50" s="30">
        <v>80101708</v>
      </c>
      <c r="E50" s="31" t="s">
        <v>54</v>
      </c>
      <c r="F50" s="29" t="s">
        <v>16</v>
      </c>
      <c r="G50" s="32">
        <v>10000</v>
      </c>
      <c r="H50" s="13">
        <f>IFERROR(VLOOKUP(D50,'PV Sheep mail'!E$4:G$99000,2,0),0)</f>
        <v>12</v>
      </c>
      <c r="I50" s="13">
        <f>IFERROR(VLOOKUP(D50,'PV Sheep mail'!E$4:G$99000,3,0),0)</f>
        <v>8980</v>
      </c>
      <c r="J50" s="14">
        <f>IFERROR(I50/G50,0)</f>
        <v>0.89800000000000002</v>
      </c>
      <c r="K50" s="13">
        <f>(I50/$R$1)*$R$2</f>
        <v>16375.294117647059</v>
      </c>
      <c r="L50" s="15">
        <v>9730</v>
      </c>
      <c r="M50" s="16">
        <f>IFERROR(K50/G50,0)</f>
        <v>1.6375294117647059</v>
      </c>
      <c r="N50" s="33">
        <f>IFERROR((K50-L50)/L50,0)</f>
        <v>0.68296959071398355</v>
      </c>
      <c r="O50" s="34"/>
      <c r="P50"/>
      <c r="Q50"/>
      <c r="R50"/>
    </row>
    <row r="51" spans="1:18" x14ac:dyDescent="0.45">
      <c r="A51" s="28">
        <f>RANK(J51,J$33:J$127)</f>
        <v>19</v>
      </c>
      <c r="B51" s="29"/>
      <c r="C51" s="29"/>
      <c r="D51" s="30">
        <v>80101707</v>
      </c>
      <c r="E51" s="31" t="s">
        <v>52</v>
      </c>
      <c r="F51" s="29" t="s">
        <v>16</v>
      </c>
      <c r="G51" s="32">
        <v>10000</v>
      </c>
      <c r="H51" s="13">
        <f>IFERROR(VLOOKUP(D51,'PV Sheep mail'!E$4:G$99000,2,0),0)</f>
        <v>11</v>
      </c>
      <c r="I51" s="13">
        <f>IFERROR(VLOOKUP(D51,'PV Sheep mail'!E$4:G$99000,3,0),0)</f>
        <v>8290</v>
      </c>
      <c r="J51" s="14">
        <f>IFERROR(I51/G51,0)</f>
        <v>0.82899999999999996</v>
      </c>
      <c r="K51" s="13">
        <f>(I51/$R$1)*$R$2</f>
        <v>15117.058823529411</v>
      </c>
      <c r="L51" s="15">
        <v>3260</v>
      </c>
      <c r="M51" s="16">
        <f>IFERROR(K51/G51,0)</f>
        <v>1.511705882352941</v>
      </c>
      <c r="N51" s="33">
        <f>IFERROR((K51-L51)/L51,0)</f>
        <v>3.6371346084446046</v>
      </c>
      <c r="O51" s="34"/>
      <c r="P51"/>
      <c r="Q51"/>
      <c r="R51"/>
    </row>
    <row r="52" spans="1:18" x14ac:dyDescent="0.45">
      <c r="A52" s="28">
        <f>RANK(J52,J$33:J$127)</f>
        <v>20</v>
      </c>
      <c r="B52" s="29" t="s">
        <v>11</v>
      </c>
      <c r="C52" s="29" t="s">
        <v>42</v>
      </c>
      <c r="D52" s="30">
        <v>80100840</v>
      </c>
      <c r="E52" s="31" t="s">
        <v>60</v>
      </c>
      <c r="F52" s="29" t="s">
        <v>28</v>
      </c>
      <c r="G52" s="32">
        <v>44195.60852173913</v>
      </c>
      <c r="H52" s="13">
        <f>IFERROR(VLOOKUP(D52,'PV Sheep mail'!E$4:G$99000,2,0),0)</f>
        <v>55</v>
      </c>
      <c r="I52" s="13">
        <f>IFERROR(VLOOKUP(D52,'PV Sheep mail'!E$4:G$99000,3,0),0)</f>
        <v>35096.649999999994</v>
      </c>
      <c r="J52" s="14">
        <f>IFERROR(I52/G52,0)</f>
        <v>0.79412075484233913</v>
      </c>
      <c r="K52" s="13">
        <f>(I52/$R$1)*$R$2</f>
        <v>63999.773529411759</v>
      </c>
      <c r="L52" s="15">
        <v>41242</v>
      </c>
      <c r="M52" s="16">
        <f>IFERROR(K52/G52,0)</f>
        <v>1.4481025529477951</v>
      </c>
      <c r="N52" s="33">
        <f>IFERROR((K52-L52)/L52,0)</f>
        <v>0.5518106185299394</v>
      </c>
      <c r="O52" s="34"/>
    </row>
    <row r="53" spans="1:18" x14ac:dyDescent="0.45">
      <c r="A53" s="28">
        <f>RANK(J53,J$33:J$127)</f>
        <v>21</v>
      </c>
      <c r="B53" s="29"/>
      <c r="C53" s="29"/>
      <c r="D53" s="30">
        <v>80101711</v>
      </c>
      <c r="E53" s="31" t="s">
        <v>81</v>
      </c>
      <c r="F53" s="29" t="s">
        <v>23</v>
      </c>
      <c r="G53" s="32">
        <v>10000</v>
      </c>
      <c r="H53" s="13">
        <f>IFERROR(VLOOKUP(D53,'PV Sheep mail'!E$4:G$99000,2,0),0)</f>
        <v>12</v>
      </c>
      <c r="I53" s="13">
        <f>IFERROR(VLOOKUP(D53,'PV Sheep mail'!E$4:G$99000,3,0),0)</f>
        <v>7939</v>
      </c>
      <c r="J53" s="14">
        <f>IFERROR(I53/G53,0)</f>
        <v>0.79390000000000005</v>
      </c>
      <c r="K53" s="13">
        <f>(I53/$R$1)*$R$2</f>
        <v>14477</v>
      </c>
      <c r="L53" s="15">
        <v>12459</v>
      </c>
      <c r="M53" s="16">
        <f>IFERROR(K53/G53,0)</f>
        <v>1.4477</v>
      </c>
      <c r="N53" s="33">
        <f>IFERROR((K53-L53)/L53,0)</f>
        <v>0.16197126575166546</v>
      </c>
      <c r="O53" s="34"/>
      <c r="P53"/>
      <c r="Q53"/>
      <c r="R53"/>
    </row>
    <row r="54" spans="1:18" x14ac:dyDescent="0.45">
      <c r="A54" s="28">
        <f>RANK(J54,J$33:J$127)</f>
        <v>22</v>
      </c>
      <c r="B54" s="29" t="s">
        <v>11</v>
      </c>
      <c r="C54" s="29" t="s">
        <v>40</v>
      </c>
      <c r="D54" s="30">
        <v>80100822</v>
      </c>
      <c r="E54" s="31" t="s">
        <v>57</v>
      </c>
      <c r="F54" s="29" t="s">
        <v>27</v>
      </c>
      <c r="G54" s="32">
        <v>35568.262643678157</v>
      </c>
      <c r="H54" s="13">
        <f>IFERROR(VLOOKUP(D54,'PV Sheep mail'!E$4:G$99000,2,0),0)</f>
        <v>43</v>
      </c>
      <c r="I54" s="13">
        <f>IFERROR(VLOOKUP(D54,'PV Sheep mail'!E$4:G$99000,3,0),0)</f>
        <v>28115.249999999996</v>
      </c>
      <c r="J54" s="14">
        <f>IFERROR(I54/G54,0)</f>
        <v>0.79045890662857987</v>
      </c>
      <c r="K54" s="13">
        <f>(I54/$R$1)*$R$2</f>
        <v>51268.985294117636</v>
      </c>
      <c r="L54" s="15">
        <v>41933.149999999994</v>
      </c>
      <c r="M54" s="16">
        <f>IFERROR(K54/G54,0)</f>
        <v>1.4414250650285867</v>
      </c>
      <c r="N54" s="33">
        <f>IFERROR((K54-L54)/L54,0)</f>
        <v>0.22263615526421562</v>
      </c>
      <c r="O54" s="34"/>
    </row>
    <row r="55" spans="1:18" x14ac:dyDescent="0.45">
      <c r="A55" s="28">
        <f>RANK(J55,J$33:J$127)</f>
        <v>23</v>
      </c>
      <c r="B55" s="29" t="s">
        <v>10</v>
      </c>
      <c r="C55" s="29" t="s">
        <v>42</v>
      </c>
      <c r="D55" s="30">
        <v>80100476</v>
      </c>
      <c r="E55" s="31" t="s">
        <v>100</v>
      </c>
      <c r="F55" s="29" t="s">
        <v>27</v>
      </c>
      <c r="G55" s="32">
        <v>37526.880000000005</v>
      </c>
      <c r="H55" s="13">
        <f>IFERROR(VLOOKUP(D55,'PV Sheep mail'!E$4:G$99000,2,0),0)</f>
        <v>42</v>
      </c>
      <c r="I55" s="13">
        <f>IFERROR(VLOOKUP(D55,'PV Sheep mail'!E$4:G$99000,3,0),0)</f>
        <v>27880</v>
      </c>
      <c r="J55" s="14">
        <f>IFERROR(I55/G55,0)</f>
        <v>0.74293413148122078</v>
      </c>
      <c r="K55" s="13">
        <f>(I55/$R$1)*$R$2</f>
        <v>50840</v>
      </c>
      <c r="L55" s="15">
        <v>25719</v>
      </c>
      <c r="M55" s="16">
        <f>IFERROR(K55/G55,0)</f>
        <v>1.3547622397598733</v>
      </c>
      <c r="N55" s="33">
        <f>IFERROR((K55-L55)/L55,0)</f>
        <v>0.97674870718146123</v>
      </c>
      <c r="O55" s="34"/>
    </row>
    <row r="56" spans="1:18" x14ac:dyDescent="0.45">
      <c r="A56" s="28">
        <f>RANK(J56,J$33:J$127)</f>
        <v>24</v>
      </c>
      <c r="B56" s="29" t="s">
        <v>10</v>
      </c>
      <c r="C56" s="29" t="s">
        <v>42</v>
      </c>
      <c r="D56" s="30">
        <v>80101340</v>
      </c>
      <c r="E56" s="31" t="s">
        <v>63</v>
      </c>
      <c r="F56" s="29" t="s">
        <v>16</v>
      </c>
      <c r="G56" s="32">
        <v>49942.399999999994</v>
      </c>
      <c r="H56" s="13">
        <f>IFERROR(VLOOKUP(D56,'PV Sheep mail'!E$4:G$99000,2,0),0)</f>
        <v>66</v>
      </c>
      <c r="I56" s="13">
        <f>IFERROR(VLOOKUP(D56,'PV Sheep mail'!E$4:G$99000,3,0),0)</f>
        <v>36769</v>
      </c>
      <c r="J56" s="14">
        <f>IFERROR(I56/G56,0)</f>
        <v>0.73622813481130267</v>
      </c>
      <c r="K56" s="13">
        <f>(I56/$R$1)*$R$2</f>
        <v>67049.352941176476</v>
      </c>
      <c r="L56" s="15">
        <v>9770</v>
      </c>
      <c r="M56" s="16">
        <f>IFERROR(K56/G56,0)</f>
        <v>1.3425336575970814</v>
      </c>
      <c r="N56" s="33">
        <f>IFERROR((K56-L56)/L56,0)</f>
        <v>5.8627792160876639</v>
      </c>
      <c r="O56" s="34"/>
    </row>
    <row r="57" spans="1:18" x14ac:dyDescent="0.45">
      <c r="A57" s="28">
        <f>RANK(J57,J$33:J$127)</f>
        <v>25</v>
      </c>
      <c r="B57" s="29" t="s">
        <v>10</v>
      </c>
      <c r="C57" s="29" t="s">
        <v>46</v>
      </c>
      <c r="D57" s="30">
        <v>80101070</v>
      </c>
      <c r="E57" s="31" t="s">
        <v>56</v>
      </c>
      <c r="F57" s="29" t="s">
        <v>17</v>
      </c>
      <c r="G57" s="32">
        <v>58115.362800000003</v>
      </c>
      <c r="H57" s="13">
        <f>IFERROR(VLOOKUP(D57,'PV Sheep mail'!E$4:G$99000,2,0),0)</f>
        <v>64</v>
      </c>
      <c r="I57" s="13">
        <f>IFERROR(VLOOKUP(D57,'PV Sheep mail'!E$4:G$99000,3,0),0)</f>
        <v>42760</v>
      </c>
      <c r="J57" s="14">
        <f>IFERROR(I57/G57,0)</f>
        <v>0.73577790690485023</v>
      </c>
      <c r="K57" s="13">
        <f>(I57/$R$1)*$R$2</f>
        <v>77974.117647058825</v>
      </c>
      <c r="L57" s="15">
        <v>62508</v>
      </c>
      <c r="M57" s="16">
        <f>IFERROR(K57/G57,0)</f>
        <v>1.3417126537676682</v>
      </c>
      <c r="N57" s="33">
        <f>IFERROR((K57-L57)/L57,0)</f>
        <v>0.24742621179783109</v>
      </c>
      <c r="O57" s="34"/>
    </row>
    <row r="58" spans="1:18" x14ac:dyDescent="0.45">
      <c r="A58" s="28">
        <f>RANK(J58,J$33:J$127)</f>
        <v>26</v>
      </c>
      <c r="B58" s="29"/>
      <c r="C58" s="29"/>
      <c r="D58" s="30">
        <v>80101709</v>
      </c>
      <c r="E58" s="31" t="s">
        <v>71</v>
      </c>
      <c r="F58" s="29" t="s">
        <v>17</v>
      </c>
      <c r="G58" s="32">
        <v>10000</v>
      </c>
      <c r="H58" s="13">
        <f>IFERROR(VLOOKUP(D58,'PV Sheep mail'!E$4:G$99000,2,0),0)</f>
        <v>14</v>
      </c>
      <c r="I58" s="13">
        <f>IFERROR(VLOOKUP(D58,'PV Sheep mail'!E$4:G$99000,3,0),0)</f>
        <v>7260</v>
      </c>
      <c r="J58" s="14">
        <f>IFERROR(I58/G58,0)</f>
        <v>0.72599999999999998</v>
      </c>
      <c r="K58" s="13">
        <f>(I58/$R$1)*$R$2</f>
        <v>13238.823529411764</v>
      </c>
      <c r="L58" s="15">
        <v>6862</v>
      </c>
      <c r="M58" s="16">
        <f>IFERROR(K58/G58,0)</f>
        <v>1.3238823529411763</v>
      </c>
      <c r="N58" s="33">
        <f>IFERROR((K58-L58)/L58,0)</f>
        <v>0.92929518061961003</v>
      </c>
      <c r="O58" s="34"/>
      <c r="P58"/>
      <c r="Q58"/>
      <c r="R58"/>
    </row>
    <row r="59" spans="1:18" x14ac:dyDescent="0.45">
      <c r="A59" s="28">
        <f>RANK(J59,J$33:J$127)</f>
        <v>27</v>
      </c>
      <c r="B59" s="29" t="s">
        <v>11</v>
      </c>
      <c r="C59" s="29" t="s">
        <v>40</v>
      </c>
      <c r="D59" s="30">
        <v>80101306</v>
      </c>
      <c r="E59" s="31" t="s">
        <v>69</v>
      </c>
      <c r="F59" s="29" t="s">
        <v>22</v>
      </c>
      <c r="G59" s="32">
        <v>13495.564108551269</v>
      </c>
      <c r="H59" s="13">
        <f>IFERROR(VLOOKUP(D59,'PV Sheep mail'!E$4:G$99000,2,0),0)</f>
        <v>13</v>
      </c>
      <c r="I59" s="13">
        <f>IFERROR(VLOOKUP(D59,'PV Sheep mail'!E$4:G$99000,3,0),0)</f>
        <v>9729</v>
      </c>
      <c r="J59" s="14">
        <f>IFERROR(I59/G59,0)</f>
        <v>0.72090354443467541</v>
      </c>
      <c r="K59" s="13">
        <f>(I59/$R$1)*$R$2</f>
        <v>17741.117647058822</v>
      </c>
      <c r="L59" s="15">
        <v>11248</v>
      </c>
      <c r="M59" s="16">
        <f>IFERROR(K59/G59,0)</f>
        <v>1.3145888163220549</v>
      </c>
      <c r="N59" s="33">
        <f>IFERROR((K59-L59)/L59,0)</f>
        <v>0.57726863860764777</v>
      </c>
      <c r="O59" s="34"/>
    </row>
    <row r="60" spans="1:18" x14ac:dyDescent="0.45">
      <c r="A60" s="28">
        <f>RANK(J60,J$33:J$127)</f>
        <v>28</v>
      </c>
      <c r="B60" s="29" t="s">
        <v>12</v>
      </c>
      <c r="C60" s="29" t="s">
        <v>42</v>
      </c>
      <c r="D60" s="30">
        <v>80101119</v>
      </c>
      <c r="E60" s="31" t="s">
        <v>58</v>
      </c>
      <c r="F60" s="29" t="s">
        <v>23</v>
      </c>
      <c r="G60" s="32">
        <v>46039.470134010364</v>
      </c>
      <c r="H60" s="13">
        <f>IFERROR(VLOOKUP(D60,'PV Sheep mail'!E$4:G$99000,2,0),0)</f>
        <v>48</v>
      </c>
      <c r="I60" s="13">
        <f>IFERROR(VLOOKUP(D60,'PV Sheep mail'!E$4:G$99000,3,0),0)</f>
        <v>32379</v>
      </c>
      <c r="J60" s="14">
        <f>IFERROR(I60/G60,0)</f>
        <v>0.70328785074528744</v>
      </c>
      <c r="K60" s="13">
        <f>(I60/$R$1)*$R$2</f>
        <v>59044.058823529413</v>
      </c>
      <c r="L60" s="15">
        <v>33179.050000000003</v>
      </c>
      <c r="M60" s="16">
        <f>IFERROR(K60/G60,0)</f>
        <v>1.2824660807708184</v>
      </c>
      <c r="N60" s="33">
        <f>IFERROR((K60-L60)/L60,0)</f>
        <v>0.77955845099631871</v>
      </c>
      <c r="O60" s="34"/>
    </row>
    <row r="61" spans="1:18" x14ac:dyDescent="0.45">
      <c r="A61" s="28">
        <f>RANK(J61,J$33:J$127)</f>
        <v>29</v>
      </c>
      <c r="B61" s="29" t="s">
        <v>10</v>
      </c>
      <c r="C61" s="29" t="s">
        <v>42</v>
      </c>
      <c r="D61" s="30">
        <v>80101312</v>
      </c>
      <c r="E61" s="31" t="s">
        <v>66</v>
      </c>
      <c r="F61" s="29" t="s">
        <v>28</v>
      </c>
      <c r="G61" s="32">
        <v>38098.160000000003</v>
      </c>
      <c r="H61" s="13">
        <f>IFERROR(VLOOKUP(D61,'PV Sheep mail'!E$4:G$99000,2,0),0)</f>
        <v>36</v>
      </c>
      <c r="I61" s="13">
        <f>IFERROR(VLOOKUP(D61,'PV Sheep mail'!E$4:G$99000,3,0),0)</f>
        <v>26644.149999999998</v>
      </c>
      <c r="J61" s="14">
        <f>IFERROR(I61/G61,0)</f>
        <v>0.69935529694872389</v>
      </c>
      <c r="K61" s="13">
        <f>(I61/$R$1)*$R$2</f>
        <v>48586.391176470584</v>
      </c>
      <c r="L61" s="15">
        <v>25107</v>
      </c>
      <c r="M61" s="16">
        <f>IFERROR(K61/G61,0)</f>
        <v>1.2752949532594378</v>
      </c>
      <c r="N61" s="33">
        <f>IFERROR((K61-L61)/L61,0)</f>
        <v>0.9351731061644396</v>
      </c>
      <c r="O61" s="34"/>
    </row>
    <row r="62" spans="1:18" x14ac:dyDescent="0.45">
      <c r="A62" s="28">
        <f>RANK(J62,J$33:J$127)</f>
        <v>30</v>
      </c>
      <c r="B62" s="29"/>
      <c r="C62" s="29"/>
      <c r="D62" s="30">
        <v>80101696</v>
      </c>
      <c r="E62" s="31" t="s">
        <v>55</v>
      </c>
      <c r="F62" s="29" t="s">
        <v>28</v>
      </c>
      <c r="G62" s="32">
        <v>10000</v>
      </c>
      <c r="H62" s="13">
        <f>IFERROR(VLOOKUP(D62,'PV Sheep mail'!E$4:G$99000,2,0),0)</f>
        <v>12</v>
      </c>
      <c r="I62" s="13">
        <f>IFERROR(VLOOKUP(D62,'PV Sheep mail'!E$4:G$99000,3,0),0)</f>
        <v>6780</v>
      </c>
      <c r="J62" s="14">
        <f>IFERROR(I62/G62,0)</f>
        <v>0.67800000000000005</v>
      </c>
      <c r="K62" s="13">
        <f>(I62/$R$1)*$R$2</f>
        <v>12363.529411764706</v>
      </c>
      <c r="L62" s="15">
        <v>5470</v>
      </c>
      <c r="M62" s="16">
        <f>IFERROR(K62/G62,0)</f>
        <v>1.2363529411764707</v>
      </c>
      <c r="N62" s="33">
        <f>IFERROR((K62-L62)/L62,0)</f>
        <v>1.2602430368856867</v>
      </c>
      <c r="O62" s="34"/>
      <c r="P62"/>
      <c r="Q62"/>
      <c r="R62"/>
    </row>
    <row r="63" spans="1:18" x14ac:dyDescent="0.45">
      <c r="A63" s="28">
        <f>RANK(J63,J$33:J$127)</f>
        <v>31</v>
      </c>
      <c r="B63" s="29" t="s">
        <v>10</v>
      </c>
      <c r="C63" s="29" t="s">
        <v>42</v>
      </c>
      <c r="D63" s="30">
        <v>80100623</v>
      </c>
      <c r="E63" s="31" t="s">
        <v>64</v>
      </c>
      <c r="F63" s="29" t="s">
        <v>18</v>
      </c>
      <c r="G63" s="32">
        <v>320000</v>
      </c>
      <c r="H63" s="13">
        <f>IFERROR(VLOOKUP(D63,'PV Sheep mail'!E$4:G$99000,2,0),0)</f>
        <v>460</v>
      </c>
      <c r="I63" s="13">
        <f>IFERROR(VLOOKUP(D63,'PV Sheep mail'!E$4:G$99000,3,0),0)</f>
        <v>215893.1999999999</v>
      </c>
      <c r="J63" s="14">
        <f>IFERROR(I63/G63,0)</f>
        <v>0.67466624999999969</v>
      </c>
      <c r="K63" s="13">
        <f>(I63/$R$1)*$R$2</f>
        <v>393687.5999999998</v>
      </c>
      <c r="L63" s="15">
        <v>436607.29999999952</v>
      </c>
      <c r="M63" s="16">
        <f>IFERROR(K63/G63,0)</f>
        <v>1.2302737499999994</v>
      </c>
      <c r="N63" s="33">
        <f>IFERROR((K63-L63)/L63,0)</f>
        <v>-9.8302753985102326E-2</v>
      </c>
      <c r="O63" s="34"/>
    </row>
    <row r="64" spans="1:18" x14ac:dyDescent="0.45">
      <c r="A64" s="28">
        <f>RANK(J64,J$33:J$127)</f>
        <v>32</v>
      </c>
      <c r="B64" s="29" t="s">
        <v>10</v>
      </c>
      <c r="C64" s="29" t="s">
        <v>42</v>
      </c>
      <c r="D64" s="30">
        <v>80100479</v>
      </c>
      <c r="E64" s="31" t="s">
        <v>59</v>
      </c>
      <c r="F64" s="29" t="s">
        <v>21</v>
      </c>
      <c r="G64" s="32">
        <v>48367.2012987013</v>
      </c>
      <c r="H64" s="13">
        <f>IFERROR(VLOOKUP(D64,'PV Sheep mail'!E$4:G$99000,2,0),0)</f>
        <v>44</v>
      </c>
      <c r="I64" s="13">
        <f>IFERROR(VLOOKUP(D64,'PV Sheep mail'!E$4:G$99000,3,0),0)</f>
        <v>32451</v>
      </c>
      <c r="J64" s="14">
        <f>IFERROR(I64/G64,0)</f>
        <v>0.67092986835422574</v>
      </c>
      <c r="K64" s="13">
        <f>(I64/$R$1)*$R$2</f>
        <v>59175.352941176476</v>
      </c>
      <c r="L64" s="15">
        <v>37402</v>
      </c>
      <c r="M64" s="16">
        <f>IFERROR(K64/G64,0)</f>
        <v>1.223460348175353</v>
      </c>
      <c r="N64" s="33">
        <f>IFERROR((K64-L64)/L64,0)</f>
        <v>0.58214408163136933</v>
      </c>
      <c r="O64" s="34"/>
    </row>
    <row r="65" spans="1:18" x14ac:dyDescent="0.45">
      <c r="A65" s="28">
        <f>RANK(J65,J$33:J$127)</f>
        <v>33</v>
      </c>
      <c r="B65" s="29" t="s">
        <v>11</v>
      </c>
      <c r="C65" s="29" t="s">
        <v>40</v>
      </c>
      <c r="D65" s="30">
        <v>80101629</v>
      </c>
      <c r="E65" s="31" t="s">
        <v>78</v>
      </c>
      <c r="F65" s="29" t="s">
        <v>28</v>
      </c>
      <c r="G65" s="32">
        <v>40395.200000000004</v>
      </c>
      <c r="H65" s="13">
        <f>IFERROR(VLOOKUP(D65,'PV Sheep mail'!E$4:G$99000,2,0),0)</f>
        <v>37</v>
      </c>
      <c r="I65" s="13">
        <f>IFERROR(VLOOKUP(D65,'PV Sheep mail'!E$4:G$99000,3,0),0)</f>
        <v>26230</v>
      </c>
      <c r="J65" s="14">
        <f>IFERROR(I65/G65,0)</f>
        <v>0.64933457440487974</v>
      </c>
      <c r="K65" s="13">
        <f>(I65/$R$1)*$R$2</f>
        <v>47831.176470588238</v>
      </c>
      <c r="L65" s="15">
        <v>28040</v>
      </c>
      <c r="M65" s="16">
        <f>IFERROR(K65/G65,0)</f>
        <v>1.184080694503016</v>
      </c>
      <c r="N65" s="33">
        <f>IFERROR((K65-L65)/L65,0)</f>
        <v>0.70581941763866751</v>
      </c>
      <c r="O65" s="34"/>
    </row>
    <row r="66" spans="1:18" x14ac:dyDescent="0.45">
      <c r="A66" s="28">
        <f>RANK(J66,J$33:J$127)</f>
        <v>34</v>
      </c>
      <c r="B66" s="29" t="s">
        <v>10</v>
      </c>
      <c r="C66" s="29" t="s">
        <v>42</v>
      </c>
      <c r="D66" s="30">
        <v>80101185</v>
      </c>
      <c r="E66" s="31" t="s">
        <v>61</v>
      </c>
      <c r="F66" s="29" t="s">
        <v>14</v>
      </c>
      <c r="G66" s="32">
        <v>55618.542000000001</v>
      </c>
      <c r="H66" s="13">
        <f>IFERROR(VLOOKUP(D66,'PV Sheep mail'!E$4:G$99000,2,0),0)</f>
        <v>54</v>
      </c>
      <c r="I66" s="13">
        <f>IFERROR(VLOOKUP(D66,'PV Sheep mail'!E$4:G$99000,3,0),0)</f>
        <v>34809.050000000003</v>
      </c>
      <c r="J66" s="14">
        <f>IFERROR(I66/G66,0)</f>
        <v>0.62585333502629392</v>
      </c>
      <c r="K66" s="13">
        <f>(I66/$R$1)*$R$2</f>
        <v>63475.326470588239</v>
      </c>
      <c r="L66" s="15">
        <v>54564.1</v>
      </c>
      <c r="M66" s="16">
        <f>IFERROR(K66/G66,0)</f>
        <v>1.1412619638714772</v>
      </c>
      <c r="N66" s="33">
        <f>IFERROR((K66-L66)/L66,0)</f>
        <v>0.16331665821645075</v>
      </c>
      <c r="O66" s="34"/>
    </row>
    <row r="67" spans="1:18" x14ac:dyDescent="0.45">
      <c r="A67" s="28">
        <f>RANK(J67,J$33:J$127)</f>
        <v>35</v>
      </c>
      <c r="B67" s="29" t="s">
        <v>10</v>
      </c>
      <c r="C67" s="29" t="s">
        <v>42</v>
      </c>
      <c r="D67" s="30">
        <v>80101418</v>
      </c>
      <c r="E67" s="31" t="s">
        <v>92</v>
      </c>
      <c r="F67" s="29" t="s">
        <v>17</v>
      </c>
      <c r="G67" s="32">
        <v>17383.81142565691</v>
      </c>
      <c r="H67" s="13">
        <f>IFERROR(VLOOKUP(D67,'PV Sheep mail'!E$4:G$99000,2,0),0)</f>
        <v>19</v>
      </c>
      <c r="I67" s="13">
        <f>IFERROR(VLOOKUP(D67,'PV Sheep mail'!E$4:G$99000,3,0),0)</f>
        <v>10869</v>
      </c>
      <c r="J67" s="14">
        <f>IFERROR(I67/G67,0)</f>
        <v>0.62523687894809732</v>
      </c>
      <c r="K67" s="13">
        <f>(I67/$R$1)*$R$2</f>
        <v>19819.941176470587</v>
      </c>
      <c r="L67" s="15">
        <v>13659</v>
      </c>
      <c r="M67" s="16">
        <f>IFERROR(K67/G67,0)</f>
        <v>1.1401378380818243</v>
      </c>
      <c r="N67" s="33">
        <f>IFERROR((K67-L67)/L67,0)</f>
        <v>0.45105360395860511</v>
      </c>
      <c r="O67" s="34"/>
    </row>
    <row r="68" spans="1:18" x14ac:dyDescent="0.45">
      <c r="A68" s="28">
        <f>RANK(J68,J$33:J$127)</f>
        <v>36</v>
      </c>
      <c r="B68" s="29" t="s">
        <v>11</v>
      </c>
      <c r="C68" s="29" t="s">
        <v>40</v>
      </c>
      <c r="D68" s="30">
        <v>80101627</v>
      </c>
      <c r="E68" s="31" t="s">
        <v>62</v>
      </c>
      <c r="F68" s="29" t="s">
        <v>14</v>
      </c>
      <c r="G68" s="32">
        <v>31653.210809606462</v>
      </c>
      <c r="H68" s="13">
        <f>IFERROR(VLOOKUP(D68,'PV Sheep mail'!E$4:G$99000,2,0),0)</f>
        <v>34</v>
      </c>
      <c r="I68" s="13">
        <f>IFERROR(VLOOKUP(D68,'PV Sheep mail'!E$4:G$99000,3,0),0)</f>
        <v>18819</v>
      </c>
      <c r="J68" s="14">
        <f>IFERROR(I68/G68,0)</f>
        <v>0.59453684219259695</v>
      </c>
      <c r="K68" s="13">
        <f>(I68/$R$1)*$R$2</f>
        <v>34317</v>
      </c>
      <c r="L68" s="15">
        <v>11140</v>
      </c>
      <c r="M68" s="16">
        <f>IFERROR(K68/G68,0)</f>
        <v>1.0841554181159121</v>
      </c>
      <c r="N68" s="33">
        <f>IFERROR((K68-L68)/L68,0)</f>
        <v>2.0805206463195689</v>
      </c>
      <c r="O68" s="34"/>
    </row>
    <row r="69" spans="1:18" x14ac:dyDescent="0.45">
      <c r="A69" s="28">
        <f>RANK(J69,J$33:J$127)</f>
        <v>37</v>
      </c>
      <c r="B69" s="29" t="s">
        <v>12</v>
      </c>
      <c r="C69" s="29" t="s">
        <v>42</v>
      </c>
      <c r="D69" s="30">
        <v>80100756</v>
      </c>
      <c r="E69" s="31" t="s">
        <v>89</v>
      </c>
      <c r="F69" s="29" t="s">
        <v>26</v>
      </c>
      <c r="G69" s="32">
        <v>11591.868398846907</v>
      </c>
      <c r="H69" s="13">
        <f>IFERROR(VLOOKUP(D69,'PV Sheep mail'!E$4:G$99000,2,0),0)</f>
        <v>10</v>
      </c>
      <c r="I69" s="13">
        <f>IFERROR(VLOOKUP(D69,'PV Sheep mail'!E$4:G$99000,3,0),0)</f>
        <v>6718</v>
      </c>
      <c r="J69" s="14">
        <f>IFERROR(I69/G69,0)</f>
        <v>0.57954419157038295</v>
      </c>
      <c r="K69" s="13">
        <f>(I69/$R$1)*$R$2</f>
        <v>12250.470588235294</v>
      </c>
      <c r="L69" s="15">
        <v>10470</v>
      </c>
      <c r="M69" s="16">
        <f>IFERROR(K69/G69,0)</f>
        <v>1.0568158787459923</v>
      </c>
      <c r="N69" s="33">
        <f>IFERROR((K69-L69)/L69,0)</f>
        <v>0.17005449744367657</v>
      </c>
      <c r="O69" s="34"/>
    </row>
    <row r="70" spans="1:18" x14ac:dyDescent="0.45">
      <c r="A70" s="28">
        <f>RANK(J70,J$33:J$127)</f>
        <v>38</v>
      </c>
      <c r="B70" s="29" t="s">
        <v>11</v>
      </c>
      <c r="C70" s="29" t="s">
        <v>40</v>
      </c>
      <c r="D70" s="30">
        <v>80101071</v>
      </c>
      <c r="E70" s="31" t="s">
        <v>76</v>
      </c>
      <c r="F70" s="29" t="s">
        <v>17</v>
      </c>
      <c r="G70" s="32">
        <v>53651.465927091704</v>
      </c>
      <c r="H70" s="13">
        <f>IFERROR(VLOOKUP(D70,'PV Sheep mail'!E$4:G$99000,2,0),0)</f>
        <v>42</v>
      </c>
      <c r="I70" s="13">
        <f>IFERROR(VLOOKUP(D70,'PV Sheep mail'!E$4:G$99000,3,0),0)</f>
        <v>30831.1</v>
      </c>
      <c r="J70" s="14">
        <f>IFERROR(I70/G70,0)</f>
        <v>0.57465531402062975</v>
      </c>
      <c r="K70" s="13">
        <f>(I70/$R$1)*$R$2</f>
        <v>56221.417647058821</v>
      </c>
      <c r="L70" s="15">
        <v>39566</v>
      </c>
      <c r="M70" s="16">
        <f>IFERROR(K70/G70,0)</f>
        <v>1.0479008667435012</v>
      </c>
      <c r="N70" s="33">
        <f>IFERROR((K70-L70)/L70,0)</f>
        <v>0.42095277882674065</v>
      </c>
      <c r="O70" s="34"/>
    </row>
    <row r="71" spans="1:18" x14ac:dyDescent="0.45">
      <c r="A71" s="28">
        <f>RANK(J71,J$33:J$127)</f>
        <v>39</v>
      </c>
      <c r="B71" s="29" t="s">
        <v>10</v>
      </c>
      <c r="C71" s="29" t="s">
        <v>40</v>
      </c>
      <c r="D71" s="30">
        <v>80101313</v>
      </c>
      <c r="E71" s="31" t="s">
        <v>97</v>
      </c>
      <c r="F71" s="29" t="s">
        <v>23</v>
      </c>
      <c r="G71" s="32">
        <v>11048.335452258802</v>
      </c>
      <c r="H71" s="13">
        <f>IFERROR(VLOOKUP(D71,'PV Sheep mail'!E$4:G$99000,2,0),0)</f>
        <v>7</v>
      </c>
      <c r="I71" s="13">
        <f>IFERROR(VLOOKUP(D71,'PV Sheep mail'!E$4:G$99000,3,0),0)</f>
        <v>6131</v>
      </c>
      <c r="J71" s="14">
        <f>IFERROR(I71/G71,0)</f>
        <v>0.55492522167640501</v>
      </c>
      <c r="K71" s="13">
        <f>(I71/$R$1)*$R$2</f>
        <v>11180.058823529411</v>
      </c>
      <c r="L71" s="15">
        <v>5779</v>
      </c>
      <c r="M71" s="16">
        <f>IFERROR(K71/G71,0)</f>
        <v>1.0119224630569739</v>
      </c>
      <c r="N71" s="33">
        <f>IFERROR((K71-L71)/L71,0)</f>
        <v>0.93460093848925607</v>
      </c>
      <c r="O71" s="34"/>
    </row>
    <row r="72" spans="1:18" x14ac:dyDescent="0.45">
      <c r="A72" s="28">
        <f>RANK(J72,J$33:J$127)</f>
        <v>40</v>
      </c>
      <c r="B72" s="29" t="s">
        <v>12</v>
      </c>
      <c r="C72" s="29" t="s">
        <v>40</v>
      </c>
      <c r="D72" s="30">
        <v>80101225</v>
      </c>
      <c r="E72" s="31" t="s">
        <v>67</v>
      </c>
      <c r="F72" s="29" t="s">
        <v>23</v>
      </c>
      <c r="G72" s="32">
        <v>19631.974342383081</v>
      </c>
      <c r="H72" s="13">
        <f>IFERROR(VLOOKUP(D72,'PV Sheep mail'!E$4:G$99000,2,0),0)</f>
        <v>16</v>
      </c>
      <c r="I72" s="13">
        <f>IFERROR(VLOOKUP(D72,'PV Sheep mail'!E$4:G$99000,3,0),0)</f>
        <v>10780.05</v>
      </c>
      <c r="J72" s="14">
        <f>IFERROR(I72/G72,0)</f>
        <v>0.54910676898793431</v>
      </c>
      <c r="K72" s="13">
        <f>(I72/$R$1)*$R$2</f>
        <v>19657.738235294117</v>
      </c>
      <c r="L72" s="15">
        <v>11060</v>
      </c>
      <c r="M72" s="16">
        <f>IFERROR(K72/G72,0)</f>
        <v>1.001312343448586</v>
      </c>
      <c r="N72" s="33">
        <f>IFERROR((K72-L72)/L72,0)</f>
        <v>0.77737235400489302</v>
      </c>
      <c r="O72" s="34"/>
    </row>
    <row r="73" spans="1:18" x14ac:dyDescent="0.45">
      <c r="A73" s="28">
        <f>RANK(J73,J$33:J$127)</f>
        <v>41</v>
      </c>
      <c r="B73" s="29" t="s">
        <v>11</v>
      </c>
      <c r="C73" s="29" t="s">
        <v>42</v>
      </c>
      <c r="D73" s="30">
        <v>80101189</v>
      </c>
      <c r="E73" s="31" t="s">
        <v>73</v>
      </c>
      <c r="F73" s="29" t="s">
        <v>21</v>
      </c>
      <c r="G73" s="32">
        <v>30000</v>
      </c>
      <c r="H73" s="13">
        <f>IFERROR(VLOOKUP(D73,'PV Sheep mail'!E$4:G$99000,2,0),0)</f>
        <v>26</v>
      </c>
      <c r="I73" s="13">
        <f>IFERROR(VLOOKUP(D73,'PV Sheep mail'!E$4:G$99000,3,0),0)</f>
        <v>16158</v>
      </c>
      <c r="J73" s="14">
        <f>IFERROR(I73/G73,0)</f>
        <v>0.53859999999999997</v>
      </c>
      <c r="K73" s="13">
        <f>(I73/$R$1)*$R$2</f>
        <v>29464.588235294119</v>
      </c>
      <c r="L73" s="15">
        <v>30931.1</v>
      </c>
      <c r="M73" s="16">
        <f>IFERROR(K73/G73,0)</f>
        <v>0.98215294117647067</v>
      </c>
      <c r="N73" s="33">
        <f>IFERROR((K73-L73)/L73,0)</f>
        <v>-4.7412208576671368E-2</v>
      </c>
      <c r="O73" s="34"/>
    </row>
    <row r="74" spans="1:18" x14ac:dyDescent="0.45">
      <c r="A74" s="28">
        <f>RANK(J74,J$33:J$127)</f>
        <v>42</v>
      </c>
      <c r="B74" s="29"/>
      <c r="C74" s="29"/>
      <c r="D74" s="30">
        <v>80101695</v>
      </c>
      <c r="E74" s="31" t="s">
        <v>65</v>
      </c>
      <c r="F74" s="29" t="s">
        <v>21</v>
      </c>
      <c r="G74" s="32">
        <v>10000</v>
      </c>
      <c r="H74" s="13">
        <f>IFERROR(VLOOKUP(D74,'PV Sheep mail'!E$4:G$99000,2,0),0)</f>
        <v>8</v>
      </c>
      <c r="I74" s="13">
        <f>IFERROR(VLOOKUP(D74,'PV Sheep mail'!E$4:G$99000,3,0),0)</f>
        <v>5320</v>
      </c>
      <c r="J74" s="14">
        <f>IFERROR(I74/G74,0)</f>
        <v>0.53200000000000003</v>
      </c>
      <c r="K74" s="13">
        <f>(I74/$R$1)*$R$2</f>
        <v>9701.176470588236</v>
      </c>
      <c r="L74" s="15">
        <v>12830</v>
      </c>
      <c r="M74" s="16">
        <f>IFERROR(K74/G74,0)</f>
        <v>0.97011764705882364</v>
      </c>
      <c r="N74" s="33">
        <f>IFERROR((K74-L74)/L74,0)</f>
        <v>-0.24386777314199251</v>
      </c>
      <c r="O74" s="34"/>
      <c r="P74"/>
      <c r="Q74"/>
      <c r="R74"/>
    </row>
    <row r="75" spans="1:18" x14ac:dyDescent="0.45">
      <c r="A75" s="28">
        <f>RANK(J75,J$33:J$127)</f>
        <v>43</v>
      </c>
      <c r="B75" s="29" t="s">
        <v>10</v>
      </c>
      <c r="C75" s="29" t="s">
        <v>40</v>
      </c>
      <c r="D75" s="30">
        <v>80100625</v>
      </c>
      <c r="E75" s="31" t="s">
        <v>90</v>
      </c>
      <c r="F75" s="29" t="s">
        <v>21</v>
      </c>
      <c r="G75" s="32">
        <v>46949.163765970297</v>
      </c>
      <c r="H75" s="13">
        <f>IFERROR(VLOOKUP(D75,'PV Sheep mail'!E$4:G$99000,2,0),0)</f>
        <v>31</v>
      </c>
      <c r="I75" s="13">
        <f>IFERROR(VLOOKUP(D75,'PV Sheep mail'!E$4:G$99000,3,0),0)</f>
        <v>24708.55</v>
      </c>
      <c r="J75" s="14">
        <f>IFERROR(I75/G75,0)</f>
        <v>0.52628306913336875</v>
      </c>
      <c r="K75" s="13">
        <f>(I75/$R$1)*$R$2</f>
        <v>45056.767647058827</v>
      </c>
      <c r="L75" s="15">
        <v>34229</v>
      </c>
      <c r="M75" s="16">
        <f>IFERROR(K75/G75,0)</f>
        <v>0.95969265547849614</v>
      </c>
      <c r="N75" s="33">
        <f>IFERROR((K75-L75)/L75,0)</f>
        <v>0.31633315747053159</v>
      </c>
      <c r="O75" s="34"/>
    </row>
    <row r="76" spans="1:18" x14ac:dyDescent="0.45">
      <c r="A76" s="28">
        <f>RANK(J76,J$33:J$127)</f>
        <v>44</v>
      </c>
      <c r="B76" s="29" t="s">
        <v>11</v>
      </c>
      <c r="C76" s="29" t="s">
        <v>40</v>
      </c>
      <c r="D76" s="30">
        <v>80100487</v>
      </c>
      <c r="E76" s="31" t="s">
        <v>77</v>
      </c>
      <c r="F76" s="29" t="s">
        <v>23</v>
      </c>
      <c r="G76" s="32">
        <v>32128.24041717482</v>
      </c>
      <c r="H76" s="13">
        <f>IFERROR(VLOOKUP(D76,'PV Sheep mail'!E$4:G$99000,2,0),0)</f>
        <v>22</v>
      </c>
      <c r="I76" s="13">
        <f>IFERROR(VLOOKUP(D76,'PV Sheep mail'!E$4:G$99000,3,0),0)</f>
        <v>16789</v>
      </c>
      <c r="J76" s="14">
        <f>IFERROR(I76/G76,0)</f>
        <v>0.5225620756692636</v>
      </c>
      <c r="K76" s="13">
        <f>(I76/$R$1)*$R$2</f>
        <v>30615.235294117647</v>
      </c>
      <c r="L76" s="15">
        <v>22089</v>
      </c>
      <c r="M76" s="16">
        <f>IFERROR(K76/G76,0)</f>
        <v>0.95290731445571586</v>
      </c>
      <c r="N76" s="33">
        <f>IFERROR((K76-L76)/L76,0)</f>
        <v>0.38599462601827367</v>
      </c>
      <c r="O76" s="34"/>
    </row>
    <row r="77" spans="1:18" x14ac:dyDescent="0.45">
      <c r="A77" s="28">
        <f>RANK(J77,J$33:J$127)</f>
        <v>45</v>
      </c>
      <c r="B77" s="29" t="s">
        <v>11</v>
      </c>
      <c r="C77" s="29" t="s">
        <v>40</v>
      </c>
      <c r="D77" s="30">
        <v>80101180</v>
      </c>
      <c r="E77" s="31" t="s">
        <v>79</v>
      </c>
      <c r="F77" s="29" t="s">
        <v>14</v>
      </c>
      <c r="G77" s="32">
        <v>10057.386160714286</v>
      </c>
      <c r="H77" s="13">
        <f>IFERROR(VLOOKUP(D77,'PV Sheep mail'!E$4:G$99000,2,0),0)</f>
        <v>8</v>
      </c>
      <c r="I77" s="13">
        <f>IFERROR(VLOOKUP(D77,'PV Sheep mail'!E$4:G$99000,3,0),0)</f>
        <v>5220</v>
      </c>
      <c r="J77" s="14">
        <f>IFERROR(I77/G77,0)</f>
        <v>0.51902153467966972</v>
      </c>
      <c r="K77" s="13">
        <f>(I77/$R$1)*$R$2</f>
        <v>9518.823529411764</v>
      </c>
      <c r="L77" s="15">
        <v>4589</v>
      </c>
      <c r="M77" s="16">
        <f>IFERROR(K77/G77,0)</f>
        <v>0.94645103382763296</v>
      </c>
      <c r="N77" s="33">
        <f>IFERROR((K77-L77)/L77,0)</f>
        <v>1.0742696730032173</v>
      </c>
      <c r="O77" s="34"/>
    </row>
    <row r="78" spans="1:18" x14ac:dyDescent="0.45">
      <c r="A78" s="28">
        <f>RANK(J78,J$33:J$127)</f>
        <v>46</v>
      </c>
      <c r="B78" s="29" t="s">
        <v>10</v>
      </c>
      <c r="C78" s="29" t="s">
        <v>42</v>
      </c>
      <c r="D78" s="30">
        <v>80101264</v>
      </c>
      <c r="E78" s="31" t="s">
        <v>82</v>
      </c>
      <c r="F78" s="29" t="s">
        <v>14</v>
      </c>
      <c r="G78" s="32">
        <v>14428.088722041844</v>
      </c>
      <c r="H78" s="13">
        <f>IFERROR(VLOOKUP(D78,'PV Sheep mail'!E$4:G$99000,2,0),0)</f>
        <v>10</v>
      </c>
      <c r="I78" s="13">
        <f>IFERROR(VLOOKUP(D78,'PV Sheep mail'!E$4:G$99000,3,0),0)</f>
        <v>7400</v>
      </c>
      <c r="J78" s="14">
        <f>IFERROR(I78/G78,0)</f>
        <v>0.51288844576447556</v>
      </c>
      <c r="K78" s="13">
        <f>(I78/$R$1)*$R$2</f>
        <v>13494.117647058823</v>
      </c>
      <c r="L78" s="15">
        <v>12375</v>
      </c>
      <c r="M78" s="16">
        <f>IFERROR(K78/G78,0)</f>
        <v>0.93526716580580838</v>
      </c>
      <c r="N78" s="33">
        <f>IFERROR((K78-L78)/L78,0)</f>
        <v>9.0433749257278664E-2</v>
      </c>
      <c r="O78" s="34"/>
    </row>
    <row r="79" spans="1:18" x14ac:dyDescent="0.45">
      <c r="A79" s="28">
        <f>RANK(J79,J$33:J$127)</f>
        <v>47</v>
      </c>
      <c r="B79" s="29" t="s">
        <v>11</v>
      </c>
      <c r="C79" s="29" t="s">
        <v>42</v>
      </c>
      <c r="D79" s="30">
        <v>80101183</v>
      </c>
      <c r="E79" s="31" t="s">
        <v>74</v>
      </c>
      <c r="F79" s="29" t="s">
        <v>26</v>
      </c>
      <c r="G79" s="32">
        <v>47611.200000000004</v>
      </c>
      <c r="H79" s="13">
        <f>IFERROR(VLOOKUP(D79,'PV Sheep mail'!E$4:G$99000,2,0),0)</f>
        <v>39</v>
      </c>
      <c r="I79" s="13">
        <f>IFERROR(VLOOKUP(D79,'PV Sheep mail'!E$4:G$99000,3,0),0)</f>
        <v>24410</v>
      </c>
      <c r="J79" s="14">
        <f>IFERROR(I79/G79,0)</f>
        <v>0.51269449205229012</v>
      </c>
      <c r="K79" s="13">
        <f>(I79/$R$1)*$R$2</f>
        <v>44512.352941176476</v>
      </c>
      <c r="L79" s="15">
        <v>36050</v>
      </c>
      <c r="M79" s="16">
        <f>IFERROR(K79/G79,0)</f>
        <v>0.9349134855071175</v>
      </c>
      <c r="N79" s="33">
        <f>IFERROR((K79-L79)/L79,0)</f>
        <v>0.23473933262625452</v>
      </c>
      <c r="O79" s="34"/>
    </row>
    <row r="80" spans="1:18" x14ac:dyDescent="0.45">
      <c r="A80" s="28">
        <f>RANK(J80,J$33:J$127)</f>
        <v>48</v>
      </c>
      <c r="B80" s="29"/>
      <c r="C80" s="29"/>
      <c r="D80" s="30">
        <v>80101700</v>
      </c>
      <c r="E80" s="31" t="s">
        <v>70</v>
      </c>
      <c r="F80" s="29" t="s">
        <v>21</v>
      </c>
      <c r="G80" s="32">
        <v>10000</v>
      </c>
      <c r="H80" s="13">
        <f>IFERROR(VLOOKUP(D80,'PV Sheep mail'!E$4:G$99000,2,0),0)</f>
        <v>8</v>
      </c>
      <c r="I80" s="13">
        <f>IFERROR(VLOOKUP(D80,'PV Sheep mail'!E$4:G$99000,3,0),0)</f>
        <v>5079</v>
      </c>
      <c r="J80" s="14">
        <f>IFERROR(I80/G80,0)</f>
        <v>0.50790000000000002</v>
      </c>
      <c r="K80" s="13">
        <f>(I80/$R$1)*$R$2</f>
        <v>9261.7058823529405</v>
      </c>
      <c r="L80" s="15">
        <v>7912.1</v>
      </c>
      <c r="M80" s="16">
        <f>IFERROR(K80/G80,0)</f>
        <v>0.92617058823529408</v>
      </c>
      <c r="N80" s="33">
        <f>IFERROR((K80-L80)/L80,0)</f>
        <v>0.17057492730791321</v>
      </c>
      <c r="O80" s="34"/>
      <c r="P80"/>
      <c r="Q80"/>
      <c r="R80"/>
    </row>
    <row r="81" spans="1:18" x14ac:dyDescent="0.45">
      <c r="A81" s="28">
        <f>RANK(J81,J$33:J$127)</f>
        <v>49</v>
      </c>
      <c r="B81" s="29" t="s">
        <v>10</v>
      </c>
      <c r="C81" s="29" t="s">
        <v>42</v>
      </c>
      <c r="D81" s="30">
        <v>80101198</v>
      </c>
      <c r="E81" s="31" t="s">
        <v>72</v>
      </c>
      <c r="F81" s="29" t="s">
        <v>22</v>
      </c>
      <c r="G81" s="32">
        <v>38000</v>
      </c>
      <c r="H81" s="13">
        <f>IFERROR(VLOOKUP(D81,'PV Sheep mail'!E$4:G$99000,2,0),0)</f>
        <v>24</v>
      </c>
      <c r="I81" s="13">
        <f>IFERROR(VLOOKUP(D81,'PV Sheep mail'!E$4:G$99000,3,0),0)</f>
        <v>19078</v>
      </c>
      <c r="J81" s="14">
        <f>IFERROR(I81/G81,0)</f>
        <v>0.50205263157894742</v>
      </c>
      <c r="K81" s="13">
        <f>(I81/$R$1)*$R$2</f>
        <v>34789.294117647056</v>
      </c>
      <c r="L81" s="15">
        <v>22078</v>
      </c>
      <c r="M81" s="16">
        <f>IFERROR(K81/G81,0)</f>
        <v>0.91550773993808043</v>
      </c>
      <c r="N81" s="33">
        <f>IFERROR((K81-L81)/L81,0)</f>
        <v>0.57574481917053433</v>
      </c>
      <c r="O81" s="34"/>
    </row>
    <row r="82" spans="1:18" x14ac:dyDescent="0.45">
      <c r="A82" s="28">
        <f>RANK(J82,J$33:J$127)</f>
        <v>50</v>
      </c>
      <c r="B82" s="29" t="s">
        <v>10</v>
      </c>
      <c r="C82" s="29" t="s">
        <v>42</v>
      </c>
      <c r="D82" s="30">
        <v>80100477</v>
      </c>
      <c r="E82" s="31" t="s">
        <v>93</v>
      </c>
      <c r="F82" s="29" t="s">
        <v>14</v>
      </c>
      <c r="G82" s="32">
        <v>49662.717000000004</v>
      </c>
      <c r="H82" s="13">
        <f>IFERROR(VLOOKUP(D82,'PV Sheep mail'!E$4:G$99000,2,0),0)</f>
        <v>36</v>
      </c>
      <c r="I82" s="13">
        <f>IFERROR(VLOOKUP(D82,'PV Sheep mail'!E$4:G$99000,3,0),0)</f>
        <v>24391</v>
      </c>
      <c r="J82" s="14">
        <f>IFERROR(I82/G82,0)</f>
        <v>0.49113301634302442</v>
      </c>
      <c r="K82" s="13">
        <f>(I82/$R$1)*$R$2</f>
        <v>44477.705882352944</v>
      </c>
      <c r="L82" s="15">
        <v>42589.1</v>
      </c>
      <c r="M82" s="16">
        <f>IFERROR(K82/G82,0)</f>
        <v>0.89559550039022107</v>
      </c>
      <c r="N82" s="33">
        <f>IFERROR((K82-L82)/L82,0)</f>
        <v>4.4344817860742437E-2</v>
      </c>
      <c r="O82" s="34"/>
    </row>
    <row r="83" spans="1:18" x14ac:dyDescent="0.45">
      <c r="A83" s="28">
        <f>RANK(J83,J$33:J$127)</f>
        <v>51</v>
      </c>
      <c r="B83" s="29" t="s">
        <v>11</v>
      </c>
      <c r="C83" s="29" t="s">
        <v>40</v>
      </c>
      <c r="D83" s="30">
        <v>80101263</v>
      </c>
      <c r="E83" s="31" t="s">
        <v>80</v>
      </c>
      <c r="F83" s="29" t="s">
        <v>25</v>
      </c>
      <c r="G83" s="32">
        <v>30000</v>
      </c>
      <c r="H83" s="13">
        <f>IFERROR(VLOOKUP(D83,'PV Sheep mail'!E$4:G$99000,2,0),0)</f>
        <v>19</v>
      </c>
      <c r="I83" s="13">
        <f>IFERROR(VLOOKUP(D83,'PV Sheep mail'!E$4:G$99000,3,0),0)</f>
        <v>14726</v>
      </c>
      <c r="J83" s="14">
        <f>IFERROR(I83/G83,0)</f>
        <v>0.49086666666666667</v>
      </c>
      <c r="K83" s="13">
        <f>(I83/$R$1)*$R$2</f>
        <v>26853.294117647059</v>
      </c>
      <c r="L83" s="15">
        <v>15118</v>
      </c>
      <c r="M83" s="16">
        <f>IFERROR(K83/G83,0)</f>
        <v>0.89510980392156869</v>
      </c>
      <c r="N83" s="33">
        <f>IFERROR((K83-L83)/L83,0)</f>
        <v>0.77624646895403226</v>
      </c>
      <c r="O83" s="34"/>
    </row>
    <row r="84" spans="1:18" x14ac:dyDescent="0.45">
      <c r="A84" s="28">
        <f>RANK(J84,J$33:J$127)</f>
        <v>52</v>
      </c>
      <c r="B84" s="29" t="s">
        <v>12</v>
      </c>
      <c r="C84" s="29" t="s">
        <v>40</v>
      </c>
      <c r="D84" s="30">
        <v>80100842</v>
      </c>
      <c r="E84" s="31" t="s">
        <v>124</v>
      </c>
      <c r="F84" s="29" t="s">
        <v>23</v>
      </c>
      <c r="G84" s="32">
        <v>10178.39699762598</v>
      </c>
      <c r="H84" s="13">
        <f>IFERROR(VLOOKUP(D84,'PV Sheep mail'!E$4:G$99000,2,0),0)</f>
        <v>6</v>
      </c>
      <c r="I84" s="13">
        <f>IFERROR(VLOOKUP(D84,'PV Sheep mail'!E$4:G$99000,3,0),0)</f>
        <v>4940</v>
      </c>
      <c r="J84" s="14">
        <f>IFERROR(I84/G84,0)</f>
        <v>0.48534165066976764</v>
      </c>
      <c r="K84" s="13">
        <f>(I84/$R$1)*$R$2</f>
        <v>9008.2352941176468</v>
      </c>
      <c r="L84" s="15">
        <v>8939</v>
      </c>
      <c r="M84" s="16">
        <f>IFERROR(K84/G84,0)</f>
        <v>0.88503477475075276</v>
      </c>
      <c r="N84" s="33">
        <f>IFERROR((K84-L84)/L84,0)</f>
        <v>7.7453064232740629E-3</v>
      </c>
      <c r="O84" s="34"/>
    </row>
    <row r="85" spans="1:18" x14ac:dyDescent="0.45">
      <c r="A85" s="28">
        <f>RANK(J85,J$33:J$127)</f>
        <v>53</v>
      </c>
      <c r="B85" s="29" t="s">
        <v>12</v>
      </c>
      <c r="C85" s="29" t="s">
        <v>40</v>
      </c>
      <c r="D85" s="30">
        <v>80101296</v>
      </c>
      <c r="E85" s="31" t="s">
        <v>95</v>
      </c>
      <c r="F85" s="29" t="s">
        <v>17</v>
      </c>
      <c r="G85" s="32">
        <v>15361.180555555557</v>
      </c>
      <c r="H85" s="13">
        <f>IFERROR(VLOOKUP(D85,'PV Sheep mail'!E$4:G$99000,2,0),0)</f>
        <v>11</v>
      </c>
      <c r="I85" s="13">
        <f>IFERROR(VLOOKUP(D85,'PV Sheep mail'!E$4:G$99000,3,0),0)</f>
        <v>7318</v>
      </c>
      <c r="J85" s="14">
        <f>IFERROR(I85/G85,0)</f>
        <v>0.47639567633057711</v>
      </c>
      <c r="K85" s="13">
        <f>(I85/$R$1)*$R$2</f>
        <v>13344.588235294119</v>
      </c>
      <c r="L85" s="15">
        <v>16129</v>
      </c>
      <c r="M85" s="16">
        <f>IFERROR(K85/G85,0)</f>
        <v>0.86872152742634667</v>
      </c>
      <c r="N85" s="33">
        <f>IFERROR((K85-L85)/L85,0)</f>
        <v>-0.17263387467951399</v>
      </c>
      <c r="O85" s="34"/>
    </row>
    <row r="86" spans="1:18" x14ac:dyDescent="0.45">
      <c r="A86" s="28">
        <f>RANK(J86,J$33:J$127)</f>
        <v>54</v>
      </c>
      <c r="B86" s="29" t="s">
        <v>10</v>
      </c>
      <c r="C86" s="29" t="s">
        <v>42</v>
      </c>
      <c r="D86" s="30">
        <v>80100928</v>
      </c>
      <c r="E86" s="31" t="s">
        <v>102</v>
      </c>
      <c r="F86" s="29" t="s">
        <v>15</v>
      </c>
      <c r="G86" s="32">
        <v>37674.963724296496</v>
      </c>
      <c r="H86" s="13">
        <f>IFERROR(VLOOKUP(D86,'PV Sheep mail'!E$4:G$99000,2,0),0)</f>
        <v>25</v>
      </c>
      <c r="I86" s="13">
        <f>IFERROR(VLOOKUP(D86,'PV Sheep mail'!E$4:G$99000,3,0),0)</f>
        <v>17768</v>
      </c>
      <c r="J86" s="14">
        <f>IFERROR(I86/G86,0)</f>
        <v>0.47161292921276149</v>
      </c>
      <c r="K86" s="13">
        <f>(I86/$R$1)*$R$2</f>
        <v>32400.470588235297</v>
      </c>
      <c r="L86" s="15">
        <v>33626.050000000003</v>
      </c>
      <c r="M86" s="16">
        <f>IFERROR(K86/G86,0)</f>
        <v>0.86000004738797686</v>
      </c>
      <c r="N86" s="33">
        <f>IFERROR((K86-L86)/L86,0)</f>
        <v>-3.644732021051255E-2</v>
      </c>
      <c r="O86" s="34"/>
    </row>
    <row r="87" spans="1:18" x14ac:dyDescent="0.45">
      <c r="A87" s="28">
        <f>RANK(J87,J$33:J$127)</f>
        <v>55</v>
      </c>
      <c r="B87" s="29" t="s">
        <v>11</v>
      </c>
      <c r="C87" s="29" t="s">
        <v>46</v>
      </c>
      <c r="D87" s="30">
        <v>80100481</v>
      </c>
      <c r="E87" s="31" t="s">
        <v>108</v>
      </c>
      <c r="F87" s="29" t="s">
        <v>17</v>
      </c>
      <c r="G87" s="32">
        <v>55799.199999999997</v>
      </c>
      <c r="H87" s="13">
        <f>IFERROR(VLOOKUP(D87,'PV Sheep mail'!E$4:G$99000,2,0),0)</f>
        <v>41</v>
      </c>
      <c r="I87" s="13">
        <f>IFERROR(VLOOKUP(D87,'PV Sheep mail'!E$4:G$99000,3,0),0)</f>
        <v>26290</v>
      </c>
      <c r="J87" s="14">
        <f>IFERROR(I87/G87,0)</f>
        <v>0.47115370829689318</v>
      </c>
      <c r="K87" s="13">
        <f>(I87/$R$1)*$R$2</f>
        <v>47940.588235294119</v>
      </c>
      <c r="L87" s="15">
        <v>40636</v>
      </c>
      <c r="M87" s="16">
        <f>IFERROR(K87/G87,0)</f>
        <v>0.85916264454139346</v>
      </c>
      <c r="N87" s="33">
        <f>IFERROR((K87-L87)/L87,0)</f>
        <v>0.17975657631888273</v>
      </c>
      <c r="O87" s="34"/>
    </row>
    <row r="88" spans="1:18" x14ac:dyDescent="0.45">
      <c r="A88" s="28">
        <f>RANK(J88,J$33:J$127)</f>
        <v>56</v>
      </c>
      <c r="B88" s="29"/>
      <c r="C88" s="29"/>
      <c r="D88" s="30">
        <v>80101703</v>
      </c>
      <c r="E88" s="31" t="s">
        <v>126</v>
      </c>
      <c r="F88" s="29" t="s">
        <v>26</v>
      </c>
      <c r="G88" s="32">
        <v>10202.627703064521</v>
      </c>
      <c r="H88" s="13">
        <f>IFERROR(VLOOKUP(D88,'PV Sheep mail'!E$4:G$99000,2,0),0)</f>
        <v>7</v>
      </c>
      <c r="I88" s="13">
        <f>IFERROR(VLOOKUP(D88,'PV Sheep mail'!E$4:G$99000,3,0),0)</f>
        <v>4730</v>
      </c>
      <c r="J88" s="14">
        <f>IFERROR(I88/G88,0)</f>
        <v>0.4636060569552361</v>
      </c>
      <c r="K88" s="13">
        <f>(I88/$R$1)*$R$2</f>
        <v>8625.2941176470595</v>
      </c>
      <c r="L88" s="15">
        <v>9260</v>
      </c>
      <c r="M88" s="16">
        <f>IFERROR(K88/G88,0)</f>
        <v>0.84539928033013645</v>
      </c>
      <c r="N88" s="33">
        <f>IFERROR((K88-L88)/L88,0)</f>
        <v>-6.8542751873967661E-2</v>
      </c>
      <c r="O88" s="34"/>
      <c r="P88"/>
      <c r="Q88"/>
      <c r="R88"/>
    </row>
    <row r="89" spans="1:18" x14ac:dyDescent="0.45">
      <c r="A89" s="28">
        <f>RANK(J89,J$33:J$127)</f>
        <v>57</v>
      </c>
      <c r="B89" s="29" t="s">
        <v>10</v>
      </c>
      <c r="C89" s="29" t="s">
        <v>42</v>
      </c>
      <c r="D89" s="30">
        <v>80100837</v>
      </c>
      <c r="E89" s="31" t="s">
        <v>85</v>
      </c>
      <c r="F89" s="29" t="s">
        <v>21</v>
      </c>
      <c r="G89" s="32">
        <v>49706.3</v>
      </c>
      <c r="H89" s="13">
        <f>IFERROR(VLOOKUP(D89,'PV Sheep mail'!E$4:G$99000,2,0),0)</f>
        <v>32</v>
      </c>
      <c r="I89" s="13">
        <f>IFERROR(VLOOKUP(D89,'PV Sheep mail'!E$4:G$99000,3,0),0)</f>
        <v>22787.199999999997</v>
      </c>
      <c r="J89" s="14">
        <f>IFERROR(I89/G89,0)</f>
        <v>0.4584368581045058</v>
      </c>
      <c r="K89" s="13">
        <f>(I89/$R$1)*$R$2</f>
        <v>41553.129411764698</v>
      </c>
      <c r="L89" s="15">
        <v>31704</v>
      </c>
      <c r="M89" s="16">
        <f>IFERROR(K89/G89,0)</f>
        <v>0.83597309419056931</v>
      </c>
      <c r="N89" s="33">
        <f>IFERROR((K89-L89)/L89,0)</f>
        <v>0.31065888883941134</v>
      </c>
      <c r="O89" s="34"/>
    </row>
    <row r="90" spans="1:18" x14ac:dyDescent="0.45">
      <c r="A90" s="28">
        <f>RANK(J90,J$33:J$127)</f>
        <v>58</v>
      </c>
      <c r="B90" s="29" t="s">
        <v>10</v>
      </c>
      <c r="C90" s="29" t="s">
        <v>42</v>
      </c>
      <c r="D90" s="30">
        <v>80100484</v>
      </c>
      <c r="E90" s="31" t="s">
        <v>98</v>
      </c>
      <c r="F90" s="29" t="s">
        <v>15</v>
      </c>
      <c r="G90" s="32">
        <v>54627.324000000001</v>
      </c>
      <c r="H90" s="13">
        <f>IFERROR(VLOOKUP(D90,'PV Sheep mail'!E$4:G$99000,2,0),0)</f>
        <v>34</v>
      </c>
      <c r="I90" s="13">
        <f>IFERROR(VLOOKUP(D90,'PV Sheep mail'!E$4:G$99000,3,0),0)</f>
        <v>24937</v>
      </c>
      <c r="J90" s="14">
        <f>IFERROR(I90/G90,0)</f>
        <v>0.45649316448303418</v>
      </c>
      <c r="K90" s="13">
        <f>(I90/$R$1)*$R$2</f>
        <v>45473.352941176476</v>
      </c>
      <c r="L90" s="15">
        <v>36863.100000000006</v>
      </c>
      <c r="M90" s="16">
        <f>IFERROR(K90/G90,0)</f>
        <v>0.83242871170435651</v>
      </c>
      <c r="N90" s="33">
        <f>IFERROR((K90-L90)/L90,0)</f>
        <v>0.233573761869633</v>
      </c>
      <c r="O90" s="34"/>
    </row>
    <row r="91" spans="1:18" x14ac:dyDescent="0.45">
      <c r="A91" s="28">
        <f>RANK(J91,J$33:J$127)</f>
        <v>59</v>
      </c>
      <c r="B91" s="29" t="s">
        <v>10</v>
      </c>
      <c r="C91" s="29" t="s">
        <v>46</v>
      </c>
      <c r="D91" s="30">
        <v>80100754</v>
      </c>
      <c r="E91" s="31" t="s">
        <v>68</v>
      </c>
      <c r="F91" s="29" t="s">
        <v>25</v>
      </c>
      <c r="G91" s="32">
        <v>11493.072520572521</v>
      </c>
      <c r="H91" s="13">
        <f>IFERROR(VLOOKUP(D91,'PV Sheep mail'!E$4:G$99000,2,0),0)</f>
        <v>7</v>
      </c>
      <c r="I91" s="13">
        <f>IFERROR(VLOOKUP(D91,'PV Sheep mail'!E$4:G$99000,3,0),0)</f>
        <v>5089</v>
      </c>
      <c r="J91" s="14">
        <f>IFERROR(I91/G91,0)</f>
        <v>0.44278847026247548</v>
      </c>
      <c r="K91" s="13">
        <f>(I91/$R$1)*$R$2</f>
        <v>9279.9411764705892</v>
      </c>
      <c r="L91" s="15">
        <v>6046</v>
      </c>
      <c r="M91" s="16">
        <f>IFERROR(K91/G91,0)</f>
        <v>0.80743779871392596</v>
      </c>
      <c r="N91" s="33">
        <f>IFERROR((K91-L91)/L91,0)</f>
        <v>0.53488937751746435</v>
      </c>
      <c r="O91" s="34"/>
    </row>
    <row r="92" spans="1:18" x14ac:dyDescent="0.45">
      <c r="A92" s="28">
        <f>RANK(J92,J$33:J$127)</f>
        <v>60</v>
      </c>
      <c r="B92" s="29" t="s">
        <v>12</v>
      </c>
      <c r="C92" s="29" t="s">
        <v>42</v>
      </c>
      <c r="D92" s="30">
        <v>80100565</v>
      </c>
      <c r="E92" s="31" t="s">
        <v>109</v>
      </c>
      <c r="F92" s="29" t="s">
        <v>15</v>
      </c>
      <c r="G92" s="32">
        <v>48365.542892418998</v>
      </c>
      <c r="H92" s="13">
        <f>IFERROR(VLOOKUP(D92,'PV Sheep mail'!E$4:G$99000,2,0),0)</f>
        <v>30</v>
      </c>
      <c r="I92" s="13">
        <f>IFERROR(VLOOKUP(D92,'PV Sheep mail'!E$4:G$99000,3,0),0)</f>
        <v>20999.05</v>
      </c>
      <c r="J92" s="14">
        <f>IFERROR(I92/G92,0)</f>
        <v>0.43417376802135454</v>
      </c>
      <c r="K92" s="13">
        <f>(I92/$R$1)*$R$2</f>
        <v>38292.385294117645</v>
      </c>
      <c r="L92" s="15">
        <v>26986</v>
      </c>
      <c r="M92" s="16">
        <f>IFERROR(K92/G92,0)</f>
        <v>0.7917286358036465</v>
      </c>
      <c r="N92" s="33">
        <f>IFERROR((K92-L92)/L92,0)</f>
        <v>0.41897225576660657</v>
      </c>
      <c r="O92" s="34"/>
    </row>
    <row r="93" spans="1:18" x14ac:dyDescent="0.45">
      <c r="A93" s="28">
        <f>RANK(J93,J$33:J$127)</f>
        <v>61</v>
      </c>
      <c r="B93" s="29"/>
      <c r="C93" s="29"/>
      <c r="D93" s="30">
        <v>80101699</v>
      </c>
      <c r="E93" s="31" t="s">
        <v>84</v>
      </c>
      <c r="F93" s="29" t="s">
        <v>24</v>
      </c>
      <c r="G93" s="32">
        <v>10000</v>
      </c>
      <c r="H93" s="13">
        <f>IFERROR(VLOOKUP(D93,'PV Sheep mail'!E$4:G$99000,2,0),0)</f>
        <v>6</v>
      </c>
      <c r="I93" s="13">
        <f>IFERROR(VLOOKUP(D93,'PV Sheep mail'!E$4:G$99000,3,0),0)</f>
        <v>4340</v>
      </c>
      <c r="J93" s="14">
        <f>IFERROR(I93/G93,0)</f>
        <v>0.434</v>
      </c>
      <c r="K93" s="13">
        <f>(I93/$R$1)*$R$2</f>
        <v>7914.1176470588234</v>
      </c>
      <c r="L93" s="15">
        <v>10040</v>
      </c>
      <c r="M93" s="16">
        <f>IFERROR(K93/G93,0)</f>
        <v>0.79141176470588237</v>
      </c>
      <c r="N93" s="33">
        <f>IFERROR((K93-L93)/L93,0)</f>
        <v>-0.21174127021326461</v>
      </c>
      <c r="O93" s="34"/>
      <c r="P93"/>
      <c r="Q93"/>
      <c r="R93"/>
    </row>
    <row r="94" spans="1:18" x14ac:dyDescent="0.45">
      <c r="A94" s="28">
        <f>RANK(J94,J$33:J$127)</f>
        <v>62</v>
      </c>
      <c r="B94" s="29" t="s">
        <v>11</v>
      </c>
      <c r="C94" s="29" t="s">
        <v>40</v>
      </c>
      <c r="D94" s="30">
        <v>80101214</v>
      </c>
      <c r="E94" s="31" t="s">
        <v>96</v>
      </c>
      <c r="F94" s="29" t="s">
        <v>28</v>
      </c>
      <c r="G94" s="32">
        <v>42077.599999999999</v>
      </c>
      <c r="H94" s="13">
        <f>IFERROR(VLOOKUP(D94,'PV Sheep mail'!E$4:G$99000,2,0),0)</f>
        <v>24</v>
      </c>
      <c r="I94" s="13">
        <f>IFERROR(VLOOKUP(D94,'PV Sheep mail'!E$4:G$99000,3,0),0)</f>
        <v>18184.650000000001</v>
      </c>
      <c r="J94" s="14">
        <f>IFERROR(I94/G94,0)</f>
        <v>0.43216937277791512</v>
      </c>
      <c r="K94" s="13">
        <f>(I94/$R$1)*$R$2</f>
        <v>33160.24411764706</v>
      </c>
      <c r="L94" s="15">
        <v>29755</v>
      </c>
      <c r="M94" s="16">
        <f>IFERROR(K94/G94,0)</f>
        <v>0.78807356212443347</v>
      </c>
      <c r="N94" s="33">
        <f>IFERROR((K94-L94)/L94,0)</f>
        <v>0.11444275307165384</v>
      </c>
      <c r="O94" s="34"/>
    </row>
    <row r="95" spans="1:18" x14ac:dyDescent="0.45">
      <c r="A95" s="28">
        <f>RANK(J95,J$33:J$127)</f>
        <v>63</v>
      </c>
      <c r="B95" s="29"/>
      <c r="C95" s="29"/>
      <c r="D95" s="30">
        <v>80101710</v>
      </c>
      <c r="E95" s="31" t="s">
        <v>115</v>
      </c>
      <c r="F95" s="29" t="s">
        <v>27</v>
      </c>
      <c r="G95" s="32">
        <v>10000</v>
      </c>
      <c r="H95" s="13">
        <f>IFERROR(VLOOKUP(D95,'PV Sheep mail'!E$4:G$99000,2,0),0)</f>
        <v>6</v>
      </c>
      <c r="I95" s="13">
        <f>IFERROR(VLOOKUP(D95,'PV Sheep mail'!E$4:G$99000,3,0),0)</f>
        <v>4200</v>
      </c>
      <c r="J95" s="14">
        <f>IFERROR(I95/G95,0)</f>
        <v>0.42</v>
      </c>
      <c r="K95" s="13">
        <f>(I95/$R$1)*$R$2</f>
        <v>7658.8235294117649</v>
      </c>
      <c r="L95" s="15">
        <v>5030</v>
      </c>
      <c r="M95" s="16">
        <f>IFERROR(K95/G95,0)</f>
        <v>0.76588235294117646</v>
      </c>
      <c r="N95" s="33">
        <f>IFERROR((K95-L95)/L95,0)</f>
        <v>0.52262893228862128</v>
      </c>
      <c r="O95" s="34"/>
      <c r="P95"/>
      <c r="Q95"/>
      <c r="R95"/>
    </row>
    <row r="96" spans="1:18" x14ac:dyDescent="0.45">
      <c r="A96" s="28">
        <f>RANK(J96,J$33:J$127)</f>
        <v>64</v>
      </c>
      <c r="B96" s="29" t="s">
        <v>12</v>
      </c>
      <c r="C96" s="29" t="s">
        <v>42</v>
      </c>
      <c r="D96" s="30">
        <v>80100480</v>
      </c>
      <c r="E96" s="31" t="s">
        <v>86</v>
      </c>
      <c r="F96" s="29" t="s">
        <v>14</v>
      </c>
      <c r="G96" s="32">
        <v>40816.055</v>
      </c>
      <c r="H96" s="13">
        <f>IFERROR(VLOOKUP(D96,'PV Sheep mail'!E$4:G$99000,2,0),0)</f>
        <v>29</v>
      </c>
      <c r="I96" s="13">
        <f>IFERROR(VLOOKUP(D96,'PV Sheep mail'!E$4:G$99000,3,0),0)</f>
        <v>17094.3</v>
      </c>
      <c r="J96" s="14">
        <f>IFERROR(I96/G96,0)</f>
        <v>0.41881313615438825</v>
      </c>
      <c r="K96" s="13">
        <f>(I96/$R$1)*$R$2</f>
        <v>31171.95882352941</v>
      </c>
      <c r="L96" s="15">
        <v>25370.05</v>
      </c>
      <c r="M96" s="16">
        <f>IFERROR(K96/G96,0)</f>
        <v>0.76371807181094331</v>
      </c>
      <c r="N96" s="33">
        <f>IFERROR((K96-L96)/L96,0)</f>
        <v>0.22869126483902916</v>
      </c>
      <c r="O96" s="34"/>
    </row>
    <row r="97" spans="1:18" x14ac:dyDescent="0.45">
      <c r="A97" s="28">
        <f>RANK(J97,J$33:J$127)</f>
        <v>65</v>
      </c>
      <c r="B97" s="29" t="s">
        <v>10</v>
      </c>
      <c r="C97" s="29" t="s">
        <v>42</v>
      </c>
      <c r="D97" s="30">
        <v>80100626</v>
      </c>
      <c r="E97" s="31" t="s">
        <v>103</v>
      </c>
      <c r="F97" s="29" t="s">
        <v>15</v>
      </c>
      <c r="G97" s="32">
        <v>49994.6</v>
      </c>
      <c r="H97" s="13">
        <f>IFERROR(VLOOKUP(D97,'PV Sheep mail'!E$4:G$99000,2,0),0)</f>
        <v>56</v>
      </c>
      <c r="I97" s="13">
        <f>IFERROR(VLOOKUP(D97,'PV Sheep mail'!E$4:G$99000,3,0),0)</f>
        <v>20358</v>
      </c>
      <c r="J97" s="14">
        <f>IFERROR(I97/G97,0)</f>
        <v>0.40720397802962721</v>
      </c>
      <c r="K97" s="13">
        <f>(I97/$R$1)*$R$2</f>
        <v>37123.411764705881</v>
      </c>
      <c r="L97" s="15">
        <v>29086</v>
      </c>
      <c r="M97" s="16">
        <f>IFERROR(K97/G97,0)</f>
        <v>0.74254843052461428</v>
      </c>
      <c r="N97" s="33">
        <f>IFERROR((K97-L97)/L97,0)</f>
        <v>0.27633266054823219</v>
      </c>
      <c r="O97" s="34"/>
    </row>
    <row r="98" spans="1:18" x14ac:dyDescent="0.45">
      <c r="A98" s="28">
        <f>RANK(J98,J$33:J$127)</f>
        <v>66</v>
      </c>
      <c r="B98" s="29" t="s">
        <v>11</v>
      </c>
      <c r="C98" s="29" t="s">
        <v>40</v>
      </c>
      <c r="D98" s="30">
        <v>80101309</v>
      </c>
      <c r="E98" s="31" t="s">
        <v>75</v>
      </c>
      <c r="F98" s="29" t="s">
        <v>20</v>
      </c>
      <c r="G98" s="32">
        <v>10000</v>
      </c>
      <c r="H98" s="13">
        <f>IFERROR(VLOOKUP(D98,'PV Sheep mail'!E$4:G$99000,2,0),0)</f>
        <v>5</v>
      </c>
      <c r="I98" s="13">
        <f>IFERROR(VLOOKUP(D98,'PV Sheep mail'!E$4:G$99000,3,0),0)</f>
        <v>4050</v>
      </c>
      <c r="J98" s="14">
        <f>IFERROR(I98/G98,0)</f>
        <v>0.40500000000000003</v>
      </c>
      <c r="K98" s="13">
        <f>(I98/$R$1)*$R$2</f>
        <v>7385.2941176470595</v>
      </c>
      <c r="L98" s="15">
        <v>3799</v>
      </c>
      <c r="M98" s="16">
        <f>IFERROR(K98/G98,0)</f>
        <v>0.73852941176470599</v>
      </c>
      <c r="N98" s="33">
        <f>IFERROR((K98-L98)/L98,0)</f>
        <v>0.94401003360017355</v>
      </c>
      <c r="O98" s="34"/>
    </row>
    <row r="99" spans="1:18" x14ac:dyDescent="0.45">
      <c r="A99" s="28">
        <f>RANK(J99,J$33:J$127)</f>
        <v>67</v>
      </c>
      <c r="B99" s="29" t="s">
        <v>11</v>
      </c>
      <c r="C99" s="29" t="s">
        <v>42</v>
      </c>
      <c r="D99" s="30">
        <v>80101348</v>
      </c>
      <c r="E99" s="31" t="s">
        <v>91</v>
      </c>
      <c r="F99" s="29" t="s">
        <v>26</v>
      </c>
      <c r="G99" s="32">
        <v>12531.40324760041</v>
      </c>
      <c r="H99" s="13">
        <f>IFERROR(VLOOKUP(D99,'PV Sheep mail'!E$4:G$99000,2,0),0)</f>
        <v>6</v>
      </c>
      <c r="I99" s="13">
        <f>IFERROR(VLOOKUP(D99,'PV Sheep mail'!E$4:G$99000,3,0),0)</f>
        <v>4949</v>
      </c>
      <c r="J99" s="14">
        <f>IFERROR(I99/G99,0)</f>
        <v>0.3949278386638515</v>
      </c>
      <c r="K99" s="13">
        <f>(I99/$R$1)*$R$2</f>
        <v>9024.6470588235297</v>
      </c>
      <c r="L99" s="15">
        <v>5387</v>
      </c>
      <c r="M99" s="16">
        <f>IFERROR(K99/G99,0)</f>
        <v>0.72016252932819991</v>
      </c>
      <c r="N99" s="33">
        <f>IFERROR((K99-L99)/L99,0)</f>
        <v>0.67526397973334507</v>
      </c>
      <c r="O99" s="34"/>
    </row>
    <row r="100" spans="1:18" x14ac:dyDescent="0.45">
      <c r="A100" s="28">
        <f>RANK(J100,J$33:J$127)</f>
        <v>68</v>
      </c>
      <c r="B100" s="29" t="s">
        <v>10</v>
      </c>
      <c r="C100" s="29" t="s">
        <v>42</v>
      </c>
      <c r="D100" s="30">
        <v>80100621</v>
      </c>
      <c r="E100" s="31" t="s">
        <v>101</v>
      </c>
      <c r="F100" s="29" t="s">
        <v>25</v>
      </c>
      <c r="G100" s="32">
        <v>35000</v>
      </c>
      <c r="H100" s="13">
        <f>IFERROR(VLOOKUP(D100,'PV Sheep mail'!E$4:G$99000,2,0),0)</f>
        <v>23</v>
      </c>
      <c r="I100" s="13">
        <f>IFERROR(VLOOKUP(D100,'PV Sheep mail'!E$4:G$99000,3,0),0)</f>
        <v>13670</v>
      </c>
      <c r="J100" s="14">
        <f>IFERROR(I100/G100,0)</f>
        <v>0.39057142857142857</v>
      </c>
      <c r="K100" s="13">
        <f>(I100/$R$1)*$R$2</f>
        <v>24927.647058823528</v>
      </c>
      <c r="L100" s="15">
        <v>19512</v>
      </c>
      <c r="M100" s="16">
        <f>IFERROR(K100/G100,0)</f>
        <v>0.71221848739495797</v>
      </c>
      <c r="N100" s="33">
        <f>IFERROR((K100-L100)/L100,0)</f>
        <v>0.2775546873115789</v>
      </c>
      <c r="O100" s="34"/>
    </row>
    <row r="101" spans="1:18" x14ac:dyDescent="0.45">
      <c r="A101" s="28">
        <f>RANK(J101,J$33:J$127)</f>
        <v>69</v>
      </c>
      <c r="B101" s="29" t="s">
        <v>10</v>
      </c>
      <c r="C101" s="29" t="s">
        <v>42</v>
      </c>
      <c r="D101" s="30">
        <v>80101186</v>
      </c>
      <c r="E101" s="31" t="s">
        <v>83</v>
      </c>
      <c r="F101" s="29" t="s">
        <v>18</v>
      </c>
      <c r="G101" s="32">
        <v>36284.800000000003</v>
      </c>
      <c r="H101" s="13">
        <f>IFERROR(VLOOKUP(D101,'PV Sheep mail'!E$4:G$99000,2,0),0)</f>
        <v>20</v>
      </c>
      <c r="I101" s="13">
        <f>IFERROR(VLOOKUP(D101,'PV Sheep mail'!E$4:G$99000,3,0),0)</f>
        <v>14000</v>
      </c>
      <c r="J101" s="14">
        <f>IFERROR(I101/G101,0)</f>
        <v>0.38583649351794685</v>
      </c>
      <c r="K101" s="13">
        <f>(I101/$R$1)*$R$2</f>
        <v>25529.411764705881</v>
      </c>
      <c r="L101" s="15">
        <v>24677.5</v>
      </c>
      <c r="M101" s="16">
        <f>IFERROR(K101/G101,0)</f>
        <v>0.70358419406213835</v>
      </c>
      <c r="N101" s="33">
        <f>IFERROR((K101-L101)/L101,0)</f>
        <v>3.4521801831866317E-2</v>
      </c>
      <c r="O101" s="34"/>
    </row>
    <row r="102" spans="1:18" x14ac:dyDescent="0.45">
      <c r="A102" s="28">
        <f>RANK(J102,J$33:J$127)</f>
        <v>70</v>
      </c>
      <c r="B102" s="29" t="s">
        <v>12</v>
      </c>
      <c r="C102" s="29" t="s">
        <v>42</v>
      </c>
      <c r="D102" s="30">
        <v>80101358</v>
      </c>
      <c r="E102" s="31" t="s">
        <v>113</v>
      </c>
      <c r="F102" s="29" t="s">
        <v>19</v>
      </c>
      <c r="G102" s="32">
        <v>46400.909</v>
      </c>
      <c r="H102" s="13">
        <f>IFERROR(VLOOKUP(D102,'PV Sheep mail'!E$4:G$99000,2,0),0)</f>
        <v>22</v>
      </c>
      <c r="I102" s="13">
        <f>IFERROR(VLOOKUP(D102,'PV Sheep mail'!E$4:G$99000,3,0),0)</f>
        <v>17048</v>
      </c>
      <c r="J102" s="14">
        <f>IFERROR(I102/G102,0)</f>
        <v>0.36740659541820614</v>
      </c>
      <c r="K102" s="13">
        <f>(I102/$R$1)*$R$2</f>
        <v>31087.529411764706</v>
      </c>
      <c r="L102" s="15">
        <v>28932.1</v>
      </c>
      <c r="M102" s="16">
        <f>IFERROR(K102/G102,0)</f>
        <v>0.66997673282143477</v>
      </c>
      <c r="N102" s="33">
        <f>IFERROR((K102-L102)/L102,0)</f>
        <v>7.449958391422358E-2</v>
      </c>
      <c r="O102" s="34"/>
    </row>
    <row r="103" spans="1:18" x14ac:dyDescent="0.45">
      <c r="A103" s="28">
        <f>RANK(J103,J$33:J$127)</f>
        <v>71</v>
      </c>
      <c r="B103" s="29" t="s">
        <v>11</v>
      </c>
      <c r="C103" s="29" t="s">
        <v>40</v>
      </c>
      <c r="D103" s="30">
        <v>80101307</v>
      </c>
      <c r="E103" s="31" t="s">
        <v>87</v>
      </c>
      <c r="F103" s="29" t="s">
        <v>19</v>
      </c>
      <c r="G103" s="32">
        <v>18626.587071808885</v>
      </c>
      <c r="H103" s="13">
        <f>IFERROR(VLOOKUP(D103,'PV Sheep mail'!E$4:G$99000,2,0),0)</f>
        <v>10</v>
      </c>
      <c r="I103" s="13">
        <f>IFERROR(VLOOKUP(D103,'PV Sheep mail'!E$4:G$99000,3,0),0)</f>
        <v>6700</v>
      </c>
      <c r="J103" s="14">
        <f>IFERROR(I103/G103,0)</f>
        <v>0.35970089282434192</v>
      </c>
      <c r="K103" s="13">
        <f>(I103/$R$1)*$R$2</f>
        <v>12217.64705882353</v>
      </c>
      <c r="L103" s="15">
        <v>10801</v>
      </c>
      <c r="M103" s="16">
        <f>IFERROR(K103/G103,0)</f>
        <v>0.65592515750321168</v>
      </c>
      <c r="N103" s="33">
        <f>IFERROR((K103-L103)/L103,0)</f>
        <v>0.13115887962443568</v>
      </c>
      <c r="O103" s="34"/>
    </row>
    <row r="104" spans="1:18" x14ac:dyDescent="0.45">
      <c r="A104" s="28">
        <f>RANK(J104,J$33:J$127)</f>
        <v>72</v>
      </c>
      <c r="B104" s="29" t="s">
        <v>11</v>
      </c>
      <c r="C104" s="29" t="s">
        <v>40</v>
      </c>
      <c r="D104" s="66">
        <v>80101584</v>
      </c>
      <c r="E104" s="67" t="s">
        <v>111</v>
      </c>
      <c r="F104" s="68" t="s">
        <v>14</v>
      </c>
      <c r="G104" s="69">
        <v>19750.281746031746</v>
      </c>
      <c r="H104" s="70">
        <f>IFERROR(VLOOKUP(D104,'PV Sheep mail'!E$4:G$99000,2,0),0)</f>
        <v>10</v>
      </c>
      <c r="I104" s="70">
        <f>IFERROR(VLOOKUP(D104,'PV Sheep mail'!E$4:G$99000,3,0),0)</f>
        <v>7027</v>
      </c>
      <c r="J104" s="14">
        <f>IFERROR(I104/G104,0)</f>
        <v>0.35579239275469449</v>
      </c>
      <c r="K104" s="13">
        <f>(I104/$R$1)*$R$2</f>
        <v>12813.941176470589</v>
      </c>
      <c r="L104" s="15">
        <v>17359</v>
      </c>
      <c r="M104" s="16">
        <f>IFERROR(K104/G104,0)</f>
        <v>0.64879789267032528</v>
      </c>
      <c r="N104" s="33">
        <f>IFERROR((K104-L104)/L104,0)</f>
        <v>-0.26182722642602746</v>
      </c>
      <c r="O104" s="34"/>
    </row>
    <row r="105" spans="1:18" x14ac:dyDescent="0.45">
      <c r="A105" s="28">
        <f>RANK(J105,J$33:J$127)</f>
        <v>73</v>
      </c>
      <c r="B105" s="29" t="s">
        <v>11</v>
      </c>
      <c r="C105" s="29" t="s">
        <v>40</v>
      </c>
      <c r="D105" s="66">
        <v>80101349</v>
      </c>
      <c r="E105" s="67" t="s">
        <v>94</v>
      </c>
      <c r="F105" s="68" t="s">
        <v>18</v>
      </c>
      <c r="G105" s="69">
        <v>24000</v>
      </c>
      <c r="H105" s="70">
        <f>IFERROR(VLOOKUP(D105,'PV Sheep mail'!E$4:G$99000,2,0),0)</f>
        <v>14</v>
      </c>
      <c r="I105" s="70">
        <f>IFERROR(VLOOKUP(D105,'PV Sheep mail'!E$4:G$99000,3,0),0)</f>
        <v>8371.1</v>
      </c>
      <c r="J105" s="14">
        <f>IFERROR(I105/G105,0)</f>
        <v>0.34879583333333336</v>
      </c>
      <c r="K105" s="13">
        <f>(I105/$R$1)*$R$2</f>
        <v>15264.947058823531</v>
      </c>
      <c r="L105" s="15">
        <v>28241</v>
      </c>
      <c r="M105" s="16">
        <f>IFERROR(K105/G105,0)</f>
        <v>0.63603946078431384</v>
      </c>
      <c r="N105" s="33">
        <f>IFERROR((K105-L105)/L105,0)</f>
        <v>-0.4594756892877897</v>
      </c>
      <c r="O105" s="34"/>
    </row>
    <row r="106" spans="1:18" x14ac:dyDescent="0.45">
      <c r="A106" s="28">
        <f>RANK(J106,J$33:J$127)</f>
        <v>74</v>
      </c>
      <c r="B106" s="29" t="s">
        <v>12</v>
      </c>
      <c r="C106" s="29" t="s">
        <v>42</v>
      </c>
      <c r="D106" s="66">
        <v>80101305</v>
      </c>
      <c r="E106" s="67" t="s">
        <v>116</v>
      </c>
      <c r="F106" s="68" t="s">
        <v>14</v>
      </c>
      <c r="G106" s="69">
        <v>43511.590179211475</v>
      </c>
      <c r="H106" s="70">
        <f>IFERROR(VLOOKUP(D106,'PV Sheep mail'!E$4:G$99000,2,0),0)</f>
        <v>25</v>
      </c>
      <c r="I106" s="70">
        <f>IFERROR(VLOOKUP(D106,'PV Sheep mail'!E$4:G$99000,3,0),0)</f>
        <v>14842</v>
      </c>
      <c r="J106" s="14">
        <f>IFERROR(I106/G106,0)</f>
        <v>0.34110451810357095</v>
      </c>
      <c r="K106" s="13">
        <f>(I106/$R$1)*$R$2</f>
        <v>27064.823529411762</v>
      </c>
      <c r="L106" s="15">
        <v>32057</v>
      </c>
      <c r="M106" s="16">
        <f>IFERROR(K106/G106,0)</f>
        <v>0.62201412124768818</v>
      </c>
      <c r="N106" s="33">
        <f>IFERROR((K106-L106)/L106,0)</f>
        <v>-0.15572812398503408</v>
      </c>
      <c r="O106" s="34"/>
    </row>
    <row r="107" spans="1:18" x14ac:dyDescent="0.45">
      <c r="A107" s="28">
        <f>RANK(J107,J$33:J$127)</f>
        <v>75</v>
      </c>
      <c r="B107" s="29" t="s">
        <v>10</v>
      </c>
      <c r="C107" s="29" t="s">
        <v>40</v>
      </c>
      <c r="D107" s="66">
        <v>80100926</v>
      </c>
      <c r="E107" s="67" t="s">
        <v>99</v>
      </c>
      <c r="F107" s="68" t="s">
        <v>19</v>
      </c>
      <c r="G107" s="69">
        <v>48240.141034956752</v>
      </c>
      <c r="H107" s="70">
        <f>IFERROR(VLOOKUP(D107,'PV Sheep mail'!E$4:G$99000,2,0),0)</f>
        <v>22</v>
      </c>
      <c r="I107" s="70">
        <f>IFERROR(VLOOKUP(D107,'PV Sheep mail'!E$4:G$99000,3,0),0)</f>
        <v>16439</v>
      </c>
      <c r="J107" s="14">
        <f>IFERROR(I107/G107,0)</f>
        <v>0.34077429392438213</v>
      </c>
      <c r="K107" s="13">
        <f>(I107/$R$1)*$R$2</f>
        <v>29977</v>
      </c>
      <c r="L107" s="15">
        <v>27178</v>
      </c>
      <c r="M107" s="16">
        <f>IFERROR(K107/G107,0)</f>
        <v>0.62141194774446151</v>
      </c>
      <c r="N107" s="33">
        <f>IFERROR((K107-L107)/L107,0)</f>
        <v>0.10298771064831849</v>
      </c>
      <c r="O107" s="34"/>
    </row>
    <row r="108" spans="1:18" x14ac:dyDescent="0.45">
      <c r="A108" s="28">
        <f>RANK(J108,J$33:J$127)</f>
        <v>76</v>
      </c>
      <c r="B108" s="29" t="s">
        <v>11</v>
      </c>
      <c r="C108" s="29" t="s">
        <v>46</v>
      </c>
      <c r="D108" s="66">
        <v>80100615</v>
      </c>
      <c r="E108" s="67" t="s">
        <v>106</v>
      </c>
      <c r="F108" s="68" t="s">
        <v>21</v>
      </c>
      <c r="G108" s="69">
        <v>46041.326481481483</v>
      </c>
      <c r="H108" s="70">
        <f>IFERROR(VLOOKUP(D108,'PV Sheep mail'!E$4:G$99000,2,0),0)</f>
        <v>19</v>
      </c>
      <c r="I108" s="70">
        <f>IFERROR(VLOOKUP(D108,'PV Sheep mail'!E$4:G$99000,3,0),0)</f>
        <v>15669</v>
      </c>
      <c r="J108" s="14">
        <f>IFERROR(I108/G108,0)</f>
        <v>0.34032468648144421</v>
      </c>
      <c r="K108" s="13">
        <f>(I108/$R$1)*$R$2</f>
        <v>28572.882352941178</v>
      </c>
      <c r="L108" s="15">
        <v>34906.550000000003</v>
      </c>
      <c r="M108" s="16">
        <f>IFERROR(K108/G108,0)</f>
        <v>0.6205920753485159</v>
      </c>
      <c r="N108" s="33">
        <f>IFERROR((K108-L108)/L108,0)</f>
        <v>-0.18144639464681625</v>
      </c>
      <c r="O108" s="34"/>
    </row>
    <row r="109" spans="1:18" x14ac:dyDescent="0.45">
      <c r="A109" s="28">
        <f>RANK(J109,J$33:J$127)</f>
        <v>77</v>
      </c>
      <c r="B109" s="29" t="s">
        <v>12</v>
      </c>
      <c r="C109" s="29" t="s">
        <v>42</v>
      </c>
      <c r="D109" s="66">
        <v>80101196</v>
      </c>
      <c r="E109" s="67" t="s">
        <v>112</v>
      </c>
      <c r="F109" s="68" t="s">
        <v>26</v>
      </c>
      <c r="G109" s="69">
        <v>38000</v>
      </c>
      <c r="H109" s="70">
        <f>IFERROR(VLOOKUP(D109,'PV Sheep mail'!E$4:G$99000,2,0),0)</f>
        <v>16</v>
      </c>
      <c r="I109" s="70">
        <f>IFERROR(VLOOKUP(D109,'PV Sheep mail'!E$4:G$99000,3,0),0)</f>
        <v>12040</v>
      </c>
      <c r="J109" s="14">
        <f>IFERROR(I109/G109,0)</f>
        <v>0.31684210526315787</v>
      </c>
      <c r="K109" s="13">
        <f>(I109/$R$1)*$R$2</f>
        <v>21955.294117647059</v>
      </c>
      <c r="L109" s="15">
        <v>17570</v>
      </c>
      <c r="M109" s="16">
        <f>IFERROR(K109/G109,0)</f>
        <v>0.57777089783281732</v>
      </c>
      <c r="N109" s="33">
        <f>IFERROR((K109-L109)/L109,0)</f>
        <v>0.24958987579095387</v>
      </c>
      <c r="O109" s="34"/>
    </row>
    <row r="110" spans="1:18" customFormat="1" x14ac:dyDescent="0.45">
      <c r="A110" s="28">
        <f>RANK(J110,J$33:J$127)</f>
        <v>78</v>
      </c>
      <c r="B110" s="29" t="s">
        <v>12</v>
      </c>
      <c r="C110" s="29" t="s">
        <v>42</v>
      </c>
      <c r="D110" s="66">
        <v>80100483</v>
      </c>
      <c r="E110" s="67" t="s">
        <v>122</v>
      </c>
      <c r="F110" s="68" t="s">
        <v>15</v>
      </c>
      <c r="G110" s="69">
        <v>35808.479999999996</v>
      </c>
      <c r="H110" s="70">
        <f>IFERROR(VLOOKUP(D110,'PV Sheep mail'!E$4:G$99000,2,0),0)</f>
        <v>15</v>
      </c>
      <c r="I110" s="70">
        <f>IFERROR(VLOOKUP(D110,'PV Sheep mail'!E$4:G$99000,3,0),0)</f>
        <v>11227</v>
      </c>
      <c r="J110" s="14">
        <f>IFERROR(I110/G110,0)</f>
        <v>0.31352908584782158</v>
      </c>
      <c r="K110" s="13">
        <f>(I110/$R$1)*$R$2</f>
        <v>20472.764705882353</v>
      </c>
      <c r="L110" s="15">
        <v>13489</v>
      </c>
      <c r="M110" s="16">
        <f>IFERROR(K110/G110,0)</f>
        <v>0.57172950948720402</v>
      </c>
      <c r="N110" s="33">
        <f>IFERROR((K110-L110)/L110,0)</f>
        <v>0.51773776454016995</v>
      </c>
      <c r="O110" s="34"/>
      <c r="P110" s="1"/>
      <c r="Q110" s="2"/>
      <c r="R110" s="2"/>
    </row>
    <row r="111" spans="1:18" customFormat="1" x14ac:dyDescent="0.45">
      <c r="A111" s="28">
        <f>RANK(J111,J$33:J$127)</f>
        <v>79</v>
      </c>
      <c r="B111" s="29" t="s">
        <v>11</v>
      </c>
      <c r="C111" s="29" t="s">
        <v>40</v>
      </c>
      <c r="D111" s="66">
        <v>80101115</v>
      </c>
      <c r="E111" s="67" t="s">
        <v>110</v>
      </c>
      <c r="F111" s="68" t="s">
        <v>27</v>
      </c>
      <c r="G111" s="69">
        <v>41096.6060606061</v>
      </c>
      <c r="H111" s="70">
        <f>IFERROR(VLOOKUP(D111,'PV Sheep mail'!E$4:G$99000,2,0),0)</f>
        <v>15</v>
      </c>
      <c r="I111" s="70">
        <f>IFERROR(VLOOKUP(D111,'PV Sheep mail'!E$4:G$99000,3,0),0)</f>
        <v>12450</v>
      </c>
      <c r="J111" s="14">
        <f>IFERROR(I111/G111,0)</f>
        <v>0.30294472447772697</v>
      </c>
      <c r="K111" s="13">
        <f>(I111/$R$1)*$R$2</f>
        <v>22702.941176470587</v>
      </c>
      <c r="L111" s="15">
        <v>27340</v>
      </c>
      <c r="M111" s="16">
        <f>IFERROR(K111/G111,0)</f>
        <v>0.55242861522409037</v>
      </c>
      <c r="N111" s="33">
        <f>IFERROR((K111-L111)/L111,0)</f>
        <v>-0.16960712595206337</v>
      </c>
      <c r="O111" s="34"/>
      <c r="P111" s="1"/>
      <c r="Q111" s="2"/>
      <c r="R111" s="2"/>
    </row>
    <row r="112" spans="1:18" customFormat="1" x14ac:dyDescent="0.45">
      <c r="A112" s="28">
        <f>RANK(J112,J$33:J$127)</f>
        <v>80</v>
      </c>
      <c r="B112" s="29" t="s">
        <v>12</v>
      </c>
      <c r="C112" s="29" t="s">
        <v>42</v>
      </c>
      <c r="D112" s="66">
        <v>80101628</v>
      </c>
      <c r="E112" s="67" t="s">
        <v>105</v>
      </c>
      <c r="F112" s="68" t="s">
        <v>19</v>
      </c>
      <c r="G112" s="69">
        <v>39729.601333333296</v>
      </c>
      <c r="H112" s="70">
        <f>IFERROR(VLOOKUP(D112,'PV Sheep mail'!E$4:G$99000,2,0),0)</f>
        <v>16</v>
      </c>
      <c r="I112" s="70">
        <f>IFERROR(VLOOKUP(D112,'PV Sheep mail'!E$4:G$99000,3,0),0)</f>
        <v>11899</v>
      </c>
      <c r="J112" s="14">
        <f>IFERROR(I112/G112,0)</f>
        <v>0.29949960736245018</v>
      </c>
      <c r="K112" s="13">
        <f>(I112/$R$1)*$R$2</f>
        <v>21698.176470588238</v>
      </c>
      <c r="L112" s="15">
        <v>20233.099999999999</v>
      </c>
      <c r="M112" s="16">
        <f>IFERROR(K112/G112,0)</f>
        <v>0.54614634283740926</v>
      </c>
      <c r="N112" s="33">
        <f>IFERROR((K112-L112)/L112,0)</f>
        <v>7.2409886304532642E-2</v>
      </c>
      <c r="O112" s="34"/>
      <c r="P112" s="1"/>
      <c r="Q112" s="2"/>
      <c r="R112" s="2"/>
    </row>
    <row r="113" spans="1:18" customFormat="1" x14ac:dyDescent="0.45">
      <c r="A113" s="28">
        <f>RANK(J113,J$33:J$127)</f>
        <v>81</v>
      </c>
      <c r="B113" s="29" t="s">
        <v>11</v>
      </c>
      <c r="C113" s="29" t="s">
        <v>42</v>
      </c>
      <c r="D113" s="66">
        <v>80100838</v>
      </c>
      <c r="E113" s="67" t="s">
        <v>121</v>
      </c>
      <c r="F113" s="68" t="s">
        <v>27</v>
      </c>
      <c r="G113" s="69">
        <v>20000</v>
      </c>
      <c r="H113" s="70">
        <f>IFERROR(VLOOKUP(D113,'PV Sheep mail'!E$4:G$99000,2,0),0)</f>
        <v>9</v>
      </c>
      <c r="I113" s="70">
        <f>IFERROR(VLOOKUP(D113,'PV Sheep mail'!E$4:G$99000,3,0),0)</f>
        <v>5828</v>
      </c>
      <c r="J113" s="14">
        <f>IFERROR(I113/G113,0)</f>
        <v>0.29139999999999999</v>
      </c>
      <c r="K113" s="13">
        <f>(I113/$R$1)*$R$2</f>
        <v>10627.529411764706</v>
      </c>
      <c r="L113" s="15">
        <v>7749</v>
      </c>
      <c r="M113" s="16">
        <f>IFERROR(K113/G113,0)</f>
        <v>0.53137647058823534</v>
      </c>
      <c r="N113" s="33">
        <f>IFERROR((K113-L113)/L113,0)</f>
        <v>0.37147108165759535</v>
      </c>
      <c r="O113" s="34"/>
      <c r="P113" s="1"/>
      <c r="Q113" s="2"/>
      <c r="R113" s="2"/>
    </row>
    <row r="114" spans="1:18" customFormat="1" x14ac:dyDescent="0.45">
      <c r="A114" s="28">
        <f>RANK(J114,J$33:J$127)</f>
        <v>82</v>
      </c>
      <c r="B114" s="29" t="s">
        <v>11</v>
      </c>
      <c r="C114" s="29" t="s">
        <v>42</v>
      </c>
      <c r="D114" s="66">
        <v>80101266</v>
      </c>
      <c r="E114" s="67" t="s">
        <v>119</v>
      </c>
      <c r="F114" s="68" t="s">
        <v>20</v>
      </c>
      <c r="G114" s="69">
        <v>39759.279999999999</v>
      </c>
      <c r="H114" s="70">
        <f>IFERROR(VLOOKUP(D114,'PV Sheep mail'!E$4:G$99000,2,0),0)</f>
        <v>14</v>
      </c>
      <c r="I114" s="70">
        <f>IFERROR(VLOOKUP(D114,'PV Sheep mail'!E$4:G$99000,3,0),0)</f>
        <v>10969</v>
      </c>
      <c r="J114" s="14">
        <f>IFERROR(I114/G114,0)</f>
        <v>0.27588527760060044</v>
      </c>
      <c r="K114" s="13">
        <f>(I114/$R$1)*$R$2</f>
        <v>20002.294117647059</v>
      </c>
      <c r="L114" s="15">
        <v>27188</v>
      </c>
      <c r="M114" s="16">
        <f>IFERROR(K114/G114,0)</f>
        <v>0.50308491797756549</v>
      </c>
      <c r="N114" s="33">
        <f>IFERROR((K114-L114)/L114,0)</f>
        <v>-0.26429696492397164</v>
      </c>
      <c r="O114" s="34"/>
      <c r="P114" s="1"/>
      <c r="Q114" s="2"/>
      <c r="R114" s="2"/>
    </row>
    <row r="115" spans="1:18" customFormat="1" x14ac:dyDescent="0.45">
      <c r="A115" s="28">
        <f>RANK(J115,J$33:J$127)</f>
        <v>83</v>
      </c>
      <c r="B115" s="29" t="s">
        <v>11</v>
      </c>
      <c r="C115" s="29" t="s">
        <v>40</v>
      </c>
      <c r="D115" s="66">
        <v>80101341</v>
      </c>
      <c r="E115" s="67" t="s">
        <v>128</v>
      </c>
      <c r="F115" s="68" t="s">
        <v>16</v>
      </c>
      <c r="G115" s="69">
        <v>35000</v>
      </c>
      <c r="H115" s="70">
        <f>IFERROR(VLOOKUP(D115,'PV Sheep mail'!E$4:G$99000,2,0),0)</f>
        <v>16</v>
      </c>
      <c r="I115" s="70">
        <f>IFERROR(VLOOKUP(D115,'PV Sheep mail'!E$4:G$99000,3,0),0)</f>
        <v>9647</v>
      </c>
      <c r="J115" s="14">
        <f>IFERROR(I115/G115,0)</f>
        <v>0.27562857142857144</v>
      </c>
      <c r="K115" s="13">
        <f>(I115/$R$1)*$R$2</f>
        <v>17591.588235294119</v>
      </c>
      <c r="L115" s="15">
        <v>13407</v>
      </c>
      <c r="M115" s="16">
        <f>IFERROR(K115/G115,0)</f>
        <v>0.50261680672268916</v>
      </c>
      <c r="N115" s="33">
        <f>IFERROR((K115-L115)/L115,0)</f>
        <v>0.31211965654464974</v>
      </c>
      <c r="O115" s="34"/>
      <c r="P115" s="1"/>
      <c r="Q115" s="2"/>
      <c r="R115" s="2"/>
    </row>
    <row r="116" spans="1:18" customFormat="1" x14ac:dyDescent="0.45">
      <c r="A116" s="28">
        <f>RANK(J116,J$33:J$127)</f>
        <v>84</v>
      </c>
      <c r="B116" s="29" t="s">
        <v>12</v>
      </c>
      <c r="C116" s="29" t="s">
        <v>40</v>
      </c>
      <c r="D116" s="35">
        <v>80100782</v>
      </c>
      <c r="E116" s="36" t="s">
        <v>130</v>
      </c>
      <c r="F116" s="37" t="s">
        <v>22</v>
      </c>
      <c r="G116" s="38">
        <v>12576.554315476191</v>
      </c>
      <c r="H116" s="39">
        <f>IFERROR(VLOOKUP(D116,'PV Sheep mail'!E$4:G$99000,2,0),0)</f>
        <v>6</v>
      </c>
      <c r="I116" s="39">
        <f>IFERROR(VLOOKUP(D116,'PV Sheep mail'!E$4:G$99000,3,0),0)</f>
        <v>3440</v>
      </c>
      <c r="J116" s="14">
        <f>IFERROR(I116/G116,0)</f>
        <v>0.27352483945200134</v>
      </c>
      <c r="K116" s="13">
        <f>(I116/$R$1)*$R$2</f>
        <v>6272.9411764705883</v>
      </c>
      <c r="L116" s="15">
        <v>8059</v>
      </c>
      <c r="M116" s="16">
        <f>IFERROR(K116/G116,0)</f>
        <v>0.49878058958894367</v>
      </c>
      <c r="N116" s="33">
        <f>IFERROR((K116-L116)/L116,0)</f>
        <v>-0.22162288417041962</v>
      </c>
      <c r="O116" s="34"/>
      <c r="P116" s="1"/>
      <c r="Q116" s="2"/>
      <c r="R116" s="2"/>
    </row>
    <row r="117" spans="1:18" customFormat="1" x14ac:dyDescent="0.45">
      <c r="A117" s="28">
        <f>RANK(J117,J$33:J$127)</f>
        <v>85</v>
      </c>
      <c r="B117" s="29" t="s">
        <v>11</v>
      </c>
      <c r="C117" s="29" t="s">
        <v>42</v>
      </c>
      <c r="D117" s="35">
        <v>80101068</v>
      </c>
      <c r="E117" s="36" t="s">
        <v>118</v>
      </c>
      <c r="F117" s="37" t="s">
        <v>18</v>
      </c>
      <c r="G117" s="38">
        <v>35000</v>
      </c>
      <c r="H117" s="39">
        <f>IFERROR(VLOOKUP(D117,'PV Sheep mail'!E$4:G$99000,2,0),0)</f>
        <v>13</v>
      </c>
      <c r="I117" s="39">
        <f>IFERROR(VLOOKUP(D117,'PV Sheep mail'!E$4:G$99000,3,0),0)</f>
        <v>9570</v>
      </c>
      <c r="J117" s="14">
        <f>IFERROR(I117/G117,0)</f>
        <v>0.27342857142857141</v>
      </c>
      <c r="K117" s="13">
        <f>(I117/$R$1)*$R$2</f>
        <v>17451.176470588238</v>
      </c>
      <c r="L117" s="15">
        <v>11517</v>
      </c>
      <c r="M117" s="16">
        <f>IFERROR(K117/G117,0)</f>
        <v>0.49860504201680678</v>
      </c>
      <c r="N117" s="33">
        <f>IFERROR((K117-L117)/L117,0)</f>
        <v>0.51525366593628874</v>
      </c>
      <c r="O117" s="34"/>
      <c r="P117" s="1"/>
      <c r="Q117" s="2"/>
      <c r="R117" s="2"/>
    </row>
    <row r="118" spans="1:18" customFormat="1" x14ac:dyDescent="0.45">
      <c r="A118" s="28">
        <f>RANK(J118,J$33:J$127)</f>
        <v>86</v>
      </c>
      <c r="B118" s="29" t="s">
        <v>11</v>
      </c>
      <c r="C118" s="29" t="s">
        <v>42</v>
      </c>
      <c r="D118" s="35">
        <v>80100486</v>
      </c>
      <c r="E118" s="36" t="s">
        <v>123</v>
      </c>
      <c r="F118" s="37" t="s">
        <v>25</v>
      </c>
      <c r="G118" s="38">
        <v>44489.13</v>
      </c>
      <c r="H118" s="39">
        <f>IFERROR(VLOOKUP(D118,'PV Sheep mail'!E$4:G$99000,2,0),0)</f>
        <v>17</v>
      </c>
      <c r="I118" s="39">
        <f>IFERROR(VLOOKUP(D118,'PV Sheep mail'!E$4:G$99000,3,0),0)</f>
        <v>12089</v>
      </c>
      <c r="J118" s="14">
        <f>IFERROR(I118/G118,0)</f>
        <v>0.27172929657199413</v>
      </c>
      <c r="K118" s="13">
        <f>(I118/$R$1)*$R$2</f>
        <v>22044.647058823528</v>
      </c>
      <c r="L118" s="15">
        <v>17394</v>
      </c>
      <c r="M118" s="16">
        <f>IFERROR(K118/G118,0)</f>
        <v>0.49550636433716572</v>
      </c>
      <c r="N118" s="33">
        <f>IFERROR((K118-L118)/L118,0)</f>
        <v>0.26737076341402366</v>
      </c>
      <c r="O118" s="34"/>
      <c r="P118" s="1"/>
      <c r="Q118" s="2"/>
      <c r="R118" s="2"/>
    </row>
    <row r="119" spans="1:18" customFormat="1" x14ac:dyDescent="0.45">
      <c r="A119" s="28">
        <f>RANK(J119,J$33:J$127)</f>
        <v>87</v>
      </c>
      <c r="B119" s="29" t="s">
        <v>11</v>
      </c>
      <c r="C119" s="29" t="s">
        <v>40</v>
      </c>
      <c r="D119" s="35">
        <v>80100763</v>
      </c>
      <c r="E119" s="36" t="s">
        <v>104</v>
      </c>
      <c r="F119" s="37" t="s">
        <v>19</v>
      </c>
      <c r="G119" s="38">
        <v>11264.406876703257</v>
      </c>
      <c r="H119" s="39">
        <f>IFERROR(VLOOKUP(D119,'PV Sheep mail'!E$4:G$99000,2,0),0)</f>
        <v>4</v>
      </c>
      <c r="I119" s="39">
        <f>IFERROR(VLOOKUP(D119,'PV Sheep mail'!E$4:G$99000,3,0),0)</f>
        <v>2960</v>
      </c>
      <c r="J119" s="14">
        <f>IFERROR(I119/G119,0)</f>
        <v>0.26277459900012956</v>
      </c>
      <c r="K119" s="13">
        <f>(I119/$R$1)*$R$2</f>
        <v>5397.6470588235297</v>
      </c>
      <c r="L119" s="15">
        <v>10919.1</v>
      </c>
      <c r="M119" s="16">
        <f>IFERROR(K119/G119,0)</f>
        <v>0.47917720994141272</v>
      </c>
      <c r="N119" s="33">
        <f>IFERROR((K119-L119)/L119,0)</f>
        <v>-0.50566923475162517</v>
      </c>
      <c r="O119" s="34"/>
      <c r="P119" s="1"/>
      <c r="Q119" s="2"/>
      <c r="R119" s="2"/>
    </row>
    <row r="120" spans="1:18" customFormat="1" ht="13.9" customHeight="1" x14ac:dyDescent="0.45">
      <c r="A120" s="28">
        <f>RANK(J120,J$33:J$127)</f>
        <v>88</v>
      </c>
      <c r="B120" s="29" t="s">
        <v>12</v>
      </c>
      <c r="C120" s="29" t="s">
        <v>42</v>
      </c>
      <c r="D120" s="35">
        <v>80101182</v>
      </c>
      <c r="E120" s="36" t="s">
        <v>114</v>
      </c>
      <c r="F120" s="37" t="s">
        <v>14</v>
      </c>
      <c r="G120" s="38">
        <v>37302.487999999998</v>
      </c>
      <c r="H120" s="39">
        <f>IFERROR(VLOOKUP(D120,'PV Sheep mail'!E$4:G$99000,2,0),0)</f>
        <v>13</v>
      </c>
      <c r="I120" s="39">
        <f>IFERROR(VLOOKUP(D120,'PV Sheep mail'!E$4:G$99000,3,0),0)</f>
        <v>9670</v>
      </c>
      <c r="J120" s="14">
        <f>IFERROR(I120/G120,0)</f>
        <v>0.25923203835626196</v>
      </c>
      <c r="K120" s="13">
        <f>(I120/$R$1)*$R$2</f>
        <v>17633.529411764706</v>
      </c>
      <c r="L120" s="15">
        <v>23056</v>
      </c>
      <c r="M120" s="16">
        <f>IFERROR(K120/G120,0)</f>
        <v>0.47271724641436003</v>
      </c>
      <c r="N120" s="33">
        <f>IFERROR((K120-L120)/L120,0)</f>
        <v>-0.23518696166877576</v>
      </c>
      <c r="O120" s="34"/>
      <c r="P120" s="1"/>
      <c r="Q120" s="2"/>
      <c r="R120" s="2"/>
    </row>
    <row r="121" spans="1:18" customFormat="1" ht="13.9" customHeight="1" x14ac:dyDescent="0.45">
      <c r="A121" s="28">
        <f>RANK(J121,J$33:J$127)</f>
        <v>89</v>
      </c>
      <c r="B121" s="29" t="s">
        <v>11</v>
      </c>
      <c r="C121" s="29" t="s">
        <v>46</v>
      </c>
      <c r="D121" s="35">
        <v>80101292</v>
      </c>
      <c r="E121" s="36" t="s">
        <v>107</v>
      </c>
      <c r="F121" s="37" t="s">
        <v>26</v>
      </c>
      <c r="G121" s="38">
        <v>13670.268518518518</v>
      </c>
      <c r="H121" s="39">
        <f>IFERROR(VLOOKUP(D121,'PV Sheep mail'!E$4:G$99000,2,0),0)</f>
        <v>8</v>
      </c>
      <c r="I121" s="39">
        <f>IFERROR(VLOOKUP(D121,'PV Sheep mail'!E$4:G$99000,3,0),0)</f>
        <v>3521.6500000000005</v>
      </c>
      <c r="J121" s="14">
        <f>IFERROR(I121/G121,0)</f>
        <v>0.25761381316170745</v>
      </c>
      <c r="K121" s="13">
        <f>(I121/$R$1)*$R$2</f>
        <v>6421.8323529411773</v>
      </c>
      <c r="L121" s="15">
        <v>5700.1500000000005</v>
      </c>
      <c r="M121" s="16">
        <f>IFERROR(K121/G121,0)</f>
        <v>0.46976636517723119</v>
      </c>
      <c r="N121" s="33">
        <f>IFERROR((K121-L121)/L121,0)</f>
        <v>0.12660760733334678</v>
      </c>
      <c r="O121" s="34"/>
      <c r="P121" s="1"/>
      <c r="Q121" s="2"/>
      <c r="R121" s="2"/>
    </row>
    <row r="122" spans="1:18" customFormat="1" ht="13.9" customHeight="1" x14ac:dyDescent="0.45">
      <c r="A122" s="28">
        <f>RANK(J122,J$33:J$127)</f>
        <v>90</v>
      </c>
      <c r="B122" s="29" t="s">
        <v>10</v>
      </c>
      <c r="C122" s="29" t="s">
        <v>42</v>
      </c>
      <c r="D122" s="35">
        <v>80101222</v>
      </c>
      <c r="E122" s="36" t="s">
        <v>100</v>
      </c>
      <c r="F122" s="37" t="s">
        <v>24</v>
      </c>
      <c r="G122" s="38">
        <v>37946.85</v>
      </c>
      <c r="H122" s="39">
        <f>IFERROR(VLOOKUP(D122,'PV Sheep mail'!E$4:G$99000,2,0),0)</f>
        <v>15</v>
      </c>
      <c r="I122" s="39">
        <f>IFERROR(VLOOKUP(D122,'PV Sheep mail'!E$4:G$99000,3,0),0)</f>
        <v>8918</v>
      </c>
      <c r="J122" s="14">
        <f>IFERROR(I122/G122,0)</f>
        <v>0.23501291938593058</v>
      </c>
      <c r="K122" s="13">
        <f>(I122/$R$1)*$R$2</f>
        <v>16262.235294117649</v>
      </c>
      <c r="L122" s="15">
        <v>24848</v>
      </c>
      <c r="M122" s="16">
        <f>IFERROR(K122/G122,0)</f>
        <v>0.42855297064493231</v>
      </c>
      <c r="N122" s="33">
        <f>IFERROR((K122-L122)/L122,0)</f>
        <v>-0.34553141926442171</v>
      </c>
      <c r="O122" s="34"/>
      <c r="P122" s="1"/>
      <c r="Q122" s="2"/>
      <c r="R122" s="2"/>
    </row>
    <row r="123" spans="1:18" customFormat="1" ht="13.9" customHeight="1" x14ac:dyDescent="0.45">
      <c r="A123" s="28">
        <f>RANK(J123,J$33:J$127)</f>
        <v>91</v>
      </c>
      <c r="B123" s="29" t="s">
        <v>10</v>
      </c>
      <c r="C123" s="29" t="s">
        <v>40</v>
      </c>
      <c r="D123" s="35">
        <v>80100836</v>
      </c>
      <c r="E123" s="36" t="s">
        <v>120</v>
      </c>
      <c r="F123" s="37" t="s">
        <v>18</v>
      </c>
      <c r="G123" s="38">
        <v>37051.75</v>
      </c>
      <c r="H123" s="39">
        <f>IFERROR(VLOOKUP(D123,'PV Sheep mail'!E$4:G$99000,2,0),0)</f>
        <v>12</v>
      </c>
      <c r="I123" s="39">
        <f>IFERROR(VLOOKUP(D123,'PV Sheep mail'!E$4:G$99000,3,0),0)</f>
        <v>8396.1</v>
      </c>
      <c r="J123" s="14">
        <f>IFERROR(I123/G123,0)</f>
        <v>0.22660468129035741</v>
      </c>
      <c r="K123" s="13">
        <f>(I123/$R$1)*$R$2</f>
        <v>15310.535294117648</v>
      </c>
      <c r="L123" s="15">
        <v>17952.5</v>
      </c>
      <c r="M123" s="16">
        <f>IFERROR(K123/G123,0)</f>
        <v>0.41322030117653413</v>
      </c>
      <c r="N123" s="33">
        <f>IFERROR((K123-L123)/L123,0)</f>
        <v>-0.14716416687828168</v>
      </c>
      <c r="O123" s="34"/>
      <c r="P123" s="1"/>
      <c r="Q123" s="2"/>
      <c r="R123" s="2"/>
    </row>
    <row r="124" spans="1:18" customFormat="1" ht="13.9" customHeight="1" x14ac:dyDescent="0.45">
      <c r="A124" s="28">
        <f>RANK(J124,J$33:J$127)</f>
        <v>92</v>
      </c>
      <c r="B124" s="29" t="s">
        <v>10</v>
      </c>
      <c r="C124" s="29" t="s">
        <v>42</v>
      </c>
      <c r="D124" s="35">
        <v>80101221</v>
      </c>
      <c r="E124" s="36" t="s">
        <v>125</v>
      </c>
      <c r="F124" s="37" t="s">
        <v>18</v>
      </c>
      <c r="G124" s="38">
        <v>30000</v>
      </c>
      <c r="H124" s="39">
        <f>IFERROR(VLOOKUP(D124,'PV Sheep mail'!E$4:G$99000,2,0),0)</f>
        <v>9</v>
      </c>
      <c r="I124" s="39">
        <f>IFERROR(VLOOKUP(D124,'PV Sheep mail'!E$4:G$99000,3,0),0)</f>
        <v>6569</v>
      </c>
      <c r="J124" s="14">
        <f>IFERROR(I124/G124,0)</f>
        <v>0.21896666666666667</v>
      </c>
      <c r="K124" s="13">
        <f>(I124/$R$1)*$R$2</f>
        <v>11978.764705882353</v>
      </c>
      <c r="L124" s="15">
        <v>9804</v>
      </c>
      <c r="M124" s="16">
        <f>IFERROR(K124/G124,0)</f>
        <v>0.39929215686274511</v>
      </c>
      <c r="N124" s="33">
        <f>IFERROR((K124-L124)/L124,0)</f>
        <v>0.22182422540619678</v>
      </c>
      <c r="O124" s="34"/>
      <c r="P124" s="1"/>
      <c r="Q124" s="2"/>
      <c r="R124" s="2"/>
    </row>
    <row r="125" spans="1:18" customFormat="1" ht="13.9" customHeight="1" x14ac:dyDescent="0.45">
      <c r="A125" s="28">
        <f>RANK(J125,J$33:J$127)</f>
        <v>93</v>
      </c>
      <c r="B125" s="29" t="s">
        <v>12</v>
      </c>
      <c r="C125" s="29" t="s">
        <v>40</v>
      </c>
      <c r="D125" s="35">
        <v>80100839</v>
      </c>
      <c r="E125" s="36" t="s">
        <v>117</v>
      </c>
      <c r="F125" s="37" t="s">
        <v>24</v>
      </c>
      <c r="G125" s="38">
        <v>35000</v>
      </c>
      <c r="H125" s="39">
        <f>IFERROR(VLOOKUP(D125,'PV Sheep mail'!E$4:G$99000,2,0),0)</f>
        <v>11</v>
      </c>
      <c r="I125" s="39">
        <f>IFERROR(VLOOKUP(D125,'PV Sheep mail'!E$4:G$99000,3,0),0)</f>
        <v>7376</v>
      </c>
      <c r="J125" s="14">
        <f>IFERROR(I125/G125,0)</f>
        <v>0.21074285714285715</v>
      </c>
      <c r="K125" s="13">
        <f>(I125/$R$1)*$R$2</f>
        <v>13450.35294117647</v>
      </c>
      <c r="L125" s="15">
        <v>12566</v>
      </c>
      <c r="M125" s="16">
        <f>IFERROR(K125/G125,0)</f>
        <v>0.3842957983193277</v>
      </c>
      <c r="N125" s="33">
        <f>IFERROR((K125-L125)/L125,0)</f>
        <v>7.0376646600069259E-2</v>
      </c>
      <c r="O125" s="34"/>
      <c r="P125" s="1"/>
      <c r="Q125" s="2"/>
      <c r="R125" s="2"/>
    </row>
    <row r="126" spans="1:18" customFormat="1" ht="13.9" customHeight="1" x14ac:dyDescent="0.45">
      <c r="A126" s="28">
        <f>RANK(J126,J$33:J$127)</f>
        <v>94</v>
      </c>
      <c r="B126" s="29" t="s">
        <v>10</v>
      </c>
      <c r="C126" s="29" t="s">
        <v>40</v>
      </c>
      <c r="D126" s="35">
        <v>80101117</v>
      </c>
      <c r="E126" s="36" t="s">
        <v>127</v>
      </c>
      <c r="F126" s="37" t="s">
        <v>25</v>
      </c>
      <c r="G126" s="38">
        <v>22973.703703703704</v>
      </c>
      <c r="H126" s="39">
        <f>IFERROR(VLOOKUP(D126,'PV Sheep mail'!E$4:G$99000,2,0),0)</f>
        <v>8</v>
      </c>
      <c r="I126" s="39">
        <f>IFERROR(VLOOKUP(D126,'PV Sheep mail'!E$4:G$99000,3,0),0)</f>
        <v>4438</v>
      </c>
      <c r="J126" s="14">
        <f>IFERROR(I126/G126,0)</f>
        <v>0.19317738477163907</v>
      </c>
      <c r="K126" s="13">
        <f>(I126/$R$1)*$R$2</f>
        <v>8092.8235294117649</v>
      </c>
      <c r="L126" s="15">
        <v>12666</v>
      </c>
      <c r="M126" s="16">
        <f>IFERROR(K126/G126,0)</f>
        <v>0.35226464281887127</v>
      </c>
      <c r="N126" s="33">
        <f>IFERROR((K126-L126)/L126,0)</f>
        <v>-0.36105925079648155</v>
      </c>
      <c r="O126" s="34"/>
      <c r="P126" s="1"/>
      <c r="Q126" s="2"/>
      <c r="R126" s="2"/>
    </row>
    <row r="127" spans="1:18" customFormat="1" ht="13.9" customHeight="1" x14ac:dyDescent="0.45">
      <c r="A127" s="28">
        <f>RANK(J127,J$33:J$127)</f>
        <v>95</v>
      </c>
      <c r="B127" s="29" t="s">
        <v>12</v>
      </c>
      <c r="C127" s="29" t="s">
        <v>42</v>
      </c>
      <c r="D127" s="35">
        <v>80101067</v>
      </c>
      <c r="E127" s="36" t="s">
        <v>129</v>
      </c>
      <c r="F127" s="37" t="s">
        <v>25</v>
      </c>
      <c r="G127" s="38">
        <v>40320.131200000003</v>
      </c>
      <c r="H127" s="39">
        <f>IFERROR(VLOOKUP(D127,'PV Sheep mail'!E$4:G$99000,2,0),0)</f>
        <v>11</v>
      </c>
      <c r="I127" s="39">
        <f>IFERROR(VLOOKUP(D127,'PV Sheep mail'!E$4:G$99000,3,0),0)</f>
        <v>7449</v>
      </c>
      <c r="J127" s="14">
        <f>IFERROR(I127/G127,0)</f>
        <v>0.18474642265052946</v>
      </c>
      <c r="K127" s="13">
        <f>(I127/$R$1)*$R$2</f>
        <v>13583.470588235294</v>
      </c>
      <c r="L127" s="15">
        <v>16279</v>
      </c>
      <c r="M127" s="16">
        <f>IFERROR(K127/G127,0)</f>
        <v>0.33689053542155373</v>
      </c>
      <c r="N127" s="33">
        <f>IFERROR((K127-L127)/L127,0)</f>
        <v>-0.16558323065082045</v>
      </c>
      <c r="O127" s="34"/>
      <c r="P127" s="1"/>
      <c r="Q127" s="2"/>
      <c r="R127" s="2"/>
    </row>
    <row r="128" spans="1:18" customFormat="1" ht="13.9" customHeight="1" x14ac:dyDescent="0.45">
      <c r="A128" s="40"/>
      <c r="B128" s="29"/>
      <c r="C128" s="29"/>
      <c r="D128" s="30">
        <v>80100622</v>
      </c>
      <c r="E128" s="31" t="s">
        <v>131</v>
      </c>
      <c r="F128" s="29" t="s">
        <v>18</v>
      </c>
      <c r="G128" s="32" t="s">
        <v>132</v>
      </c>
      <c r="H128" s="13">
        <f>IFERROR(VLOOKUP(D128,'PV Sheep mail'!E$4:G$99000,2,0),0)</f>
        <v>43</v>
      </c>
      <c r="I128" s="13">
        <f>IFERROR(VLOOKUP(D128,'PV Sheep mail'!E$4:G$99000,3,0),0)</f>
        <v>27569.05</v>
      </c>
      <c r="J128" s="14">
        <f t="shared" ref="J128:J130" si="19">IFERROR(I128/G128,0)</f>
        <v>0</v>
      </c>
      <c r="K128" s="13">
        <f t="shared" ref="K98:K130" si="20">(I128/$R$1)*$R$2</f>
        <v>50272.973529411764</v>
      </c>
      <c r="L128" s="15">
        <v>0</v>
      </c>
      <c r="M128" s="16">
        <f t="shared" ref="M128:M130" si="21">IFERROR(K128/G128,0)</f>
        <v>0</v>
      </c>
      <c r="N128" s="41">
        <f t="shared" ref="N128:N130" si="22">IFERROR((K128-L128)/L128,0)</f>
        <v>0</v>
      </c>
      <c r="O128" s="34"/>
    </row>
    <row r="129" spans="1:18" customFormat="1" ht="13.9" customHeight="1" x14ac:dyDescent="0.45">
      <c r="A129" s="2"/>
      <c r="B129" s="29" t="s">
        <v>10</v>
      </c>
      <c r="C129" s="29" t="s">
        <v>40</v>
      </c>
      <c r="D129" s="30">
        <v>80100841</v>
      </c>
      <c r="E129" s="31" t="s">
        <v>133</v>
      </c>
      <c r="F129" s="29" t="s">
        <v>19</v>
      </c>
      <c r="G129" s="32" t="s">
        <v>134</v>
      </c>
      <c r="H129" s="13">
        <f>IFERROR(VLOOKUP(D129,'PV Sheep mail'!E$4:G$99000,2,0),0)</f>
        <v>1</v>
      </c>
      <c r="I129" s="13">
        <f>IFERROR(VLOOKUP(D129,'PV Sheep mail'!E$4:G$99000,3,0),0)</f>
        <v>590</v>
      </c>
      <c r="J129" s="14">
        <f t="shared" si="19"/>
        <v>0</v>
      </c>
      <c r="K129" s="13">
        <f t="shared" si="20"/>
        <v>1075.8823529411764</v>
      </c>
      <c r="L129" s="15">
        <v>4110</v>
      </c>
      <c r="M129" s="16">
        <f t="shared" si="21"/>
        <v>0</v>
      </c>
      <c r="N129" s="41">
        <f t="shared" si="22"/>
        <v>-0.73822813797051667</v>
      </c>
      <c r="O129" s="34"/>
      <c r="P129" s="1"/>
      <c r="Q129" s="2"/>
      <c r="R129" s="2"/>
    </row>
    <row r="130" spans="1:18" customFormat="1" ht="13.9" customHeight="1" x14ac:dyDescent="0.45">
      <c r="A130" s="2"/>
      <c r="B130" s="29" t="s">
        <v>10</v>
      </c>
      <c r="C130" s="29" t="s">
        <v>42</v>
      </c>
      <c r="D130" s="30">
        <v>80100854</v>
      </c>
      <c r="E130" s="31" t="s">
        <v>135</v>
      </c>
      <c r="F130" s="29" t="s">
        <v>22</v>
      </c>
      <c r="G130" s="32" t="s">
        <v>134</v>
      </c>
      <c r="H130" s="13">
        <f>IFERROR(VLOOKUP(D130,'PV Sheep mail'!E$4:G$99000,2,0),0)</f>
        <v>2</v>
      </c>
      <c r="I130" s="13">
        <f>IFERROR(VLOOKUP(D130,'PV Sheep mail'!E$4:G$99000,3,0),0)</f>
        <v>1239</v>
      </c>
      <c r="J130" s="14">
        <f t="shared" si="19"/>
        <v>0</v>
      </c>
      <c r="K130" s="13">
        <f t="shared" si="20"/>
        <v>2259.3529411764703</v>
      </c>
      <c r="L130" s="15">
        <v>6222.05</v>
      </c>
      <c r="M130" s="16">
        <f t="shared" si="21"/>
        <v>0</v>
      </c>
      <c r="N130" s="41">
        <f t="shared" si="22"/>
        <v>-0.63687965522995316</v>
      </c>
      <c r="O130" s="34"/>
      <c r="P130" s="1"/>
      <c r="Q130" s="2"/>
      <c r="R130" s="2"/>
    </row>
  </sheetData>
  <sortState xmlns:xlrd2="http://schemas.microsoft.com/office/spreadsheetml/2017/richdata2" ref="A33:R127">
    <sortCondition ref="A33:A127"/>
  </sortState>
  <conditionalFormatting sqref="A33:A128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:F10">
    <cfRule type="duplicateValues" dxfId="54" priority="17"/>
  </conditionalFormatting>
  <conditionalFormatting sqref="H116:I130">
    <cfRule type="cellIs" dxfId="53" priority="1" operator="equal">
      <formula>0</formula>
    </cfRule>
  </conditionalFormatting>
  <conditionalFormatting sqref="J8:J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J2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3:J13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8:M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:M2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3:M13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 N33:N130">
    <cfRule type="cellIs" dxfId="52" priority="11" operator="greaterThan">
      <formula>0</formula>
    </cfRule>
    <cfRule type="cellIs" dxfId="51" priority="12" operator="lessThan">
      <formula>0</formula>
    </cfRule>
  </conditionalFormatting>
  <conditionalFormatting sqref="N8:N10">
    <cfRule type="cellIs" dxfId="50" priority="13" operator="greaterThan">
      <formula>0</formula>
    </cfRule>
    <cfRule type="cellIs" dxfId="49" priority="14" operator="lessThan">
      <formula>0</formula>
    </cfRule>
  </conditionalFormatting>
  <conditionalFormatting sqref="N12">
    <cfRule type="cellIs" dxfId="48" priority="9" operator="greaterThan">
      <formula>0</formula>
    </cfRule>
    <cfRule type="cellIs" dxfId="47" priority="10" operator="lessThan">
      <formula>0</formula>
    </cfRule>
  </conditionalFormatting>
  <conditionalFormatting sqref="N14:N28">
    <cfRule type="cellIs" dxfId="46" priority="15" operator="greaterThan">
      <formula>0</formula>
    </cfRule>
    <cfRule type="cellIs" dxfId="45" priority="16" operator="lessThan">
      <formula>0</formula>
    </cfRule>
  </conditionalFormatting>
  <conditionalFormatting sqref="N31">
    <cfRule type="cellIs" dxfId="44" priority="3" operator="greaterThan">
      <formula>0</formula>
    </cfRule>
    <cfRule type="cellIs" dxfId="43" priority="4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22FF5-1096-48DD-BC2E-531EAD5E5A64}">
  <sheetPr>
    <tabColor rgb="FFCC99FF"/>
  </sheetPr>
  <dimension ref="A1:AX689"/>
  <sheetViews>
    <sheetView showGridLines="0" workbookViewId="0">
      <selection activeCell="J2" sqref="J2"/>
    </sheetView>
  </sheetViews>
  <sheetFormatPr defaultRowHeight="14.25" x14ac:dyDescent="0.45"/>
  <cols>
    <col min="1" max="1" width="12.06640625" bestFit="1" customWidth="1"/>
    <col min="2" max="2" width="12.86328125" style="42" bestFit="1" customWidth="1"/>
    <col min="3" max="3" width="14.59765625" style="42" bestFit="1" customWidth="1"/>
    <col min="5" max="5" width="12.33203125" bestFit="1" customWidth="1"/>
    <col min="6" max="6" width="12.86328125" bestFit="1" customWidth="1"/>
    <col min="7" max="7" width="14.59765625" bestFit="1" customWidth="1"/>
    <col min="9" max="9" width="12.33203125" bestFit="1" customWidth="1"/>
    <col min="10" max="10" width="12.86328125" bestFit="1" customWidth="1"/>
    <col min="11" max="11" width="14.59765625" bestFit="1" customWidth="1"/>
    <col min="13" max="13" width="166.86328125" bestFit="1" customWidth="1"/>
    <col min="14" max="14" width="12.86328125" bestFit="1" customWidth="1"/>
    <col min="15" max="15" width="14.59765625" bestFit="1" customWidth="1"/>
    <col min="17" max="17" width="14.59765625" bestFit="1" customWidth="1"/>
    <col min="18" max="18" width="14.73046875" bestFit="1" customWidth="1"/>
    <col min="19" max="20" width="8.3984375" bestFit="1" customWidth="1"/>
    <col min="21" max="25" width="8.33203125" bestFit="1" customWidth="1"/>
    <col min="26" max="27" width="8.3984375" bestFit="1" customWidth="1"/>
    <col min="28" max="35" width="9.33203125" bestFit="1" customWidth="1"/>
    <col min="36" max="36" width="10.19921875" bestFit="1" customWidth="1"/>
    <col min="37" max="49" width="9.33203125" bestFit="1" customWidth="1"/>
    <col min="50" max="50" width="10.19921875" bestFit="1" customWidth="1"/>
    <col min="51" max="51" width="9.33203125" bestFit="1" customWidth="1"/>
    <col min="52" max="53" width="9.73046875" bestFit="1" customWidth="1"/>
    <col min="54" max="56" width="9.33203125" bestFit="1" customWidth="1"/>
    <col min="57" max="59" width="9.73046875" bestFit="1" customWidth="1"/>
    <col min="60" max="62" width="8.73046875" bestFit="1" customWidth="1"/>
    <col min="63" max="63" width="8.33203125" bestFit="1" customWidth="1"/>
    <col min="64" max="64" width="8.73046875" bestFit="1" customWidth="1"/>
    <col min="65" max="65" width="6.3984375" bestFit="1" customWidth="1"/>
    <col min="66" max="66" width="17.46484375" bestFit="1" customWidth="1"/>
    <col min="67" max="67" width="19.19921875" bestFit="1" customWidth="1"/>
    <col min="68" max="68" width="13.3984375" bestFit="1" customWidth="1"/>
    <col min="69" max="69" width="14.59765625" bestFit="1" customWidth="1"/>
    <col min="70" max="70" width="13.3984375" bestFit="1" customWidth="1"/>
    <col min="71" max="71" width="14.59765625" bestFit="1" customWidth="1"/>
    <col min="72" max="72" width="13.3984375" bestFit="1" customWidth="1"/>
    <col min="73" max="73" width="14.59765625" bestFit="1" customWidth="1"/>
    <col min="74" max="74" width="13.3984375" bestFit="1" customWidth="1"/>
    <col min="75" max="75" width="14.59765625" bestFit="1" customWidth="1"/>
    <col min="76" max="76" width="13.3984375" bestFit="1" customWidth="1"/>
    <col min="77" max="77" width="14.59765625" bestFit="1" customWidth="1"/>
    <col min="78" max="78" width="13.3984375" bestFit="1" customWidth="1"/>
    <col min="79" max="79" width="14.59765625" bestFit="1" customWidth="1"/>
    <col min="80" max="80" width="13.3984375" bestFit="1" customWidth="1"/>
    <col min="81" max="81" width="14.59765625" bestFit="1" customWidth="1"/>
    <col min="82" max="82" width="13.3984375" bestFit="1" customWidth="1"/>
    <col min="83" max="83" width="14.59765625" bestFit="1" customWidth="1"/>
    <col min="84" max="84" width="13.3984375" bestFit="1" customWidth="1"/>
    <col min="85" max="85" width="14.59765625" bestFit="1" customWidth="1"/>
    <col min="86" max="86" width="13.3984375" bestFit="1" customWidth="1"/>
    <col min="87" max="87" width="14.59765625" bestFit="1" customWidth="1"/>
    <col min="88" max="88" width="13.3984375" bestFit="1" customWidth="1"/>
    <col min="89" max="89" width="14.59765625" bestFit="1" customWidth="1"/>
    <col min="90" max="90" width="13.3984375" bestFit="1" customWidth="1"/>
    <col min="91" max="91" width="14.59765625" bestFit="1" customWidth="1"/>
    <col min="92" max="92" width="13.3984375" bestFit="1" customWidth="1"/>
    <col min="93" max="93" width="14.59765625" bestFit="1" customWidth="1"/>
    <col min="94" max="94" width="13.3984375" bestFit="1" customWidth="1"/>
    <col min="95" max="95" width="14.59765625" bestFit="1" customWidth="1"/>
    <col min="96" max="96" width="13.3984375" bestFit="1" customWidth="1"/>
    <col min="97" max="97" width="14.59765625" bestFit="1" customWidth="1"/>
    <col min="98" max="98" width="13.3984375" bestFit="1" customWidth="1"/>
    <col min="99" max="99" width="14.59765625" bestFit="1" customWidth="1"/>
    <col min="100" max="100" width="13.3984375" bestFit="1" customWidth="1"/>
    <col min="101" max="101" width="14.59765625" bestFit="1" customWidth="1"/>
    <col min="102" max="102" width="13.3984375" bestFit="1" customWidth="1"/>
    <col min="103" max="103" width="14.59765625" bestFit="1" customWidth="1"/>
    <col min="104" max="104" width="13.3984375" bestFit="1" customWidth="1"/>
    <col min="105" max="105" width="14.59765625" bestFit="1" customWidth="1"/>
    <col min="106" max="106" width="13.3984375" bestFit="1" customWidth="1"/>
    <col min="107" max="107" width="14.59765625" bestFit="1" customWidth="1"/>
    <col min="108" max="108" width="13.3984375" bestFit="1" customWidth="1"/>
    <col min="109" max="109" width="14.59765625" bestFit="1" customWidth="1"/>
    <col min="110" max="110" width="13.3984375" bestFit="1" customWidth="1"/>
    <col min="111" max="111" width="14.59765625" bestFit="1" customWidth="1"/>
    <col min="112" max="112" width="13.3984375" bestFit="1" customWidth="1"/>
    <col min="113" max="113" width="14.59765625" bestFit="1" customWidth="1"/>
    <col min="114" max="114" width="13.3984375" bestFit="1" customWidth="1"/>
    <col min="115" max="115" width="14.59765625" bestFit="1" customWidth="1"/>
    <col min="116" max="116" width="13.3984375" bestFit="1" customWidth="1"/>
    <col min="117" max="117" width="14.59765625" bestFit="1" customWidth="1"/>
    <col min="118" max="118" width="13.3984375" bestFit="1" customWidth="1"/>
    <col min="119" max="119" width="14.59765625" bestFit="1" customWidth="1"/>
    <col min="120" max="120" width="13.3984375" bestFit="1" customWidth="1"/>
    <col min="121" max="121" width="14.59765625" bestFit="1" customWidth="1"/>
    <col min="122" max="122" width="13.3984375" bestFit="1" customWidth="1"/>
    <col min="123" max="123" width="14.59765625" bestFit="1" customWidth="1"/>
    <col min="124" max="124" width="13.3984375" bestFit="1" customWidth="1"/>
    <col min="125" max="125" width="14.59765625" bestFit="1" customWidth="1"/>
    <col min="126" max="126" width="13.3984375" bestFit="1" customWidth="1"/>
    <col min="127" max="127" width="14.59765625" bestFit="1" customWidth="1"/>
    <col min="128" max="128" width="13.3984375" bestFit="1" customWidth="1"/>
    <col min="129" max="129" width="14.59765625" bestFit="1" customWidth="1"/>
    <col min="130" max="130" width="13.3984375" bestFit="1" customWidth="1"/>
    <col min="131" max="131" width="14.59765625" bestFit="1" customWidth="1"/>
    <col min="132" max="132" width="13.3984375" bestFit="1" customWidth="1"/>
    <col min="133" max="133" width="14.59765625" bestFit="1" customWidth="1"/>
    <col min="134" max="134" width="13.3984375" bestFit="1" customWidth="1"/>
    <col min="135" max="135" width="14.59765625" bestFit="1" customWidth="1"/>
    <col min="136" max="136" width="13.3984375" bestFit="1" customWidth="1"/>
    <col min="137" max="137" width="14.59765625" bestFit="1" customWidth="1"/>
    <col min="138" max="138" width="13.3984375" bestFit="1" customWidth="1"/>
    <col min="139" max="139" width="14.59765625" bestFit="1" customWidth="1"/>
    <col min="140" max="140" width="13.3984375" bestFit="1" customWidth="1"/>
    <col min="141" max="141" width="14.59765625" bestFit="1" customWidth="1"/>
    <col min="142" max="142" width="13.3984375" bestFit="1" customWidth="1"/>
    <col min="143" max="143" width="14.59765625" bestFit="1" customWidth="1"/>
    <col min="144" max="144" width="13.3984375" bestFit="1" customWidth="1"/>
    <col min="145" max="145" width="14.59765625" bestFit="1" customWidth="1"/>
    <col min="146" max="146" width="13.3984375" bestFit="1" customWidth="1"/>
    <col min="147" max="147" width="14.59765625" bestFit="1" customWidth="1"/>
    <col min="148" max="148" width="13.3984375" bestFit="1" customWidth="1"/>
    <col min="149" max="149" width="14.59765625" bestFit="1" customWidth="1"/>
    <col min="150" max="150" width="13.3984375" bestFit="1" customWidth="1"/>
    <col min="151" max="151" width="14.59765625" bestFit="1" customWidth="1"/>
    <col min="152" max="152" width="13.3984375" bestFit="1" customWidth="1"/>
    <col min="153" max="153" width="14.59765625" bestFit="1" customWidth="1"/>
    <col min="154" max="154" width="13.3984375" bestFit="1" customWidth="1"/>
    <col min="155" max="155" width="14.59765625" bestFit="1" customWidth="1"/>
    <col min="156" max="156" width="13.3984375" bestFit="1" customWidth="1"/>
    <col min="157" max="157" width="14.59765625" bestFit="1" customWidth="1"/>
    <col min="158" max="158" width="13.3984375" bestFit="1" customWidth="1"/>
    <col min="159" max="159" width="14.59765625" bestFit="1" customWidth="1"/>
    <col min="160" max="160" width="13.3984375" bestFit="1" customWidth="1"/>
    <col min="161" max="161" width="14.59765625" bestFit="1" customWidth="1"/>
    <col min="162" max="162" width="13.3984375" bestFit="1" customWidth="1"/>
    <col min="163" max="163" width="14.59765625" bestFit="1" customWidth="1"/>
    <col min="164" max="164" width="13.3984375" bestFit="1" customWidth="1"/>
    <col min="165" max="165" width="14.59765625" bestFit="1" customWidth="1"/>
    <col min="166" max="166" width="13.3984375" bestFit="1" customWidth="1"/>
    <col min="167" max="167" width="14.59765625" bestFit="1" customWidth="1"/>
    <col min="168" max="168" width="13.3984375" bestFit="1" customWidth="1"/>
    <col min="169" max="169" width="14.59765625" bestFit="1" customWidth="1"/>
    <col min="170" max="170" width="13.3984375" bestFit="1" customWidth="1"/>
    <col min="171" max="171" width="14.59765625" bestFit="1" customWidth="1"/>
    <col min="172" max="172" width="13.3984375" bestFit="1" customWidth="1"/>
    <col min="173" max="173" width="14.59765625" bestFit="1" customWidth="1"/>
    <col min="174" max="174" width="13.3984375" bestFit="1" customWidth="1"/>
    <col min="175" max="175" width="14.59765625" bestFit="1" customWidth="1"/>
    <col min="176" max="176" width="13.3984375" bestFit="1" customWidth="1"/>
    <col min="177" max="177" width="14.59765625" bestFit="1" customWidth="1"/>
    <col min="178" max="178" width="13.3984375" bestFit="1" customWidth="1"/>
    <col min="179" max="179" width="14.59765625" bestFit="1" customWidth="1"/>
    <col min="180" max="180" width="13.3984375" bestFit="1" customWidth="1"/>
    <col min="181" max="181" width="14.59765625" bestFit="1" customWidth="1"/>
    <col min="182" max="182" width="13.3984375" bestFit="1" customWidth="1"/>
    <col min="183" max="183" width="14.59765625" bestFit="1" customWidth="1"/>
    <col min="184" max="184" width="13.3984375" bestFit="1" customWidth="1"/>
    <col min="185" max="185" width="14.59765625" bestFit="1" customWidth="1"/>
    <col min="186" max="186" width="13.3984375" bestFit="1" customWidth="1"/>
    <col min="187" max="187" width="14.59765625" bestFit="1" customWidth="1"/>
    <col min="188" max="188" width="13.3984375" bestFit="1" customWidth="1"/>
    <col min="189" max="189" width="14.59765625" bestFit="1" customWidth="1"/>
    <col min="190" max="190" width="13.3984375" bestFit="1" customWidth="1"/>
    <col min="191" max="191" width="14.59765625" bestFit="1" customWidth="1"/>
    <col min="192" max="192" width="13.3984375" bestFit="1" customWidth="1"/>
    <col min="193" max="193" width="14.59765625" bestFit="1" customWidth="1"/>
    <col min="194" max="194" width="13.3984375" bestFit="1" customWidth="1"/>
    <col min="195" max="195" width="14.59765625" bestFit="1" customWidth="1"/>
    <col min="196" max="196" width="13.3984375" bestFit="1" customWidth="1"/>
    <col min="197" max="197" width="14.59765625" bestFit="1" customWidth="1"/>
    <col min="198" max="198" width="13.3984375" bestFit="1" customWidth="1"/>
    <col min="199" max="199" width="14.59765625" bestFit="1" customWidth="1"/>
    <col min="200" max="200" width="13.3984375" bestFit="1" customWidth="1"/>
    <col min="201" max="201" width="14.59765625" bestFit="1" customWidth="1"/>
    <col min="202" max="202" width="13.3984375" bestFit="1" customWidth="1"/>
    <col min="203" max="203" width="14.59765625" bestFit="1" customWidth="1"/>
    <col min="204" max="204" width="13.3984375" bestFit="1" customWidth="1"/>
    <col min="205" max="205" width="14.59765625" bestFit="1" customWidth="1"/>
    <col min="206" max="206" width="13.3984375" bestFit="1" customWidth="1"/>
    <col min="207" max="207" width="14.59765625" bestFit="1" customWidth="1"/>
    <col min="208" max="208" width="13.3984375" bestFit="1" customWidth="1"/>
    <col min="209" max="209" width="14.59765625" bestFit="1" customWidth="1"/>
    <col min="210" max="210" width="13.3984375" bestFit="1" customWidth="1"/>
    <col min="211" max="211" width="14.59765625" bestFit="1" customWidth="1"/>
    <col min="212" max="212" width="13.3984375" bestFit="1" customWidth="1"/>
    <col min="213" max="213" width="14.59765625" bestFit="1" customWidth="1"/>
    <col min="214" max="214" width="13.3984375" bestFit="1" customWidth="1"/>
    <col min="215" max="215" width="14.59765625" bestFit="1" customWidth="1"/>
    <col min="216" max="216" width="13.3984375" bestFit="1" customWidth="1"/>
    <col min="217" max="217" width="14.59765625" bestFit="1" customWidth="1"/>
    <col min="218" max="218" width="13.3984375" bestFit="1" customWidth="1"/>
    <col min="219" max="219" width="14.59765625" bestFit="1" customWidth="1"/>
    <col min="220" max="220" width="13.3984375" bestFit="1" customWidth="1"/>
    <col min="221" max="221" width="14.59765625" bestFit="1" customWidth="1"/>
    <col min="222" max="222" width="13.3984375" bestFit="1" customWidth="1"/>
    <col min="223" max="223" width="14.59765625" bestFit="1" customWidth="1"/>
    <col min="224" max="224" width="13.3984375" bestFit="1" customWidth="1"/>
    <col min="225" max="225" width="14.59765625" bestFit="1" customWidth="1"/>
    <col min="226" max="226" width="13.3984375" bestFit="1" customWidth="1"/>
    <col min="227" max="227" width="14.59765625" bestFit="1" customWidth="1"/>
    <col min="228" max="228" width="13.3984375" bestFit="1" customWidth="1"/>
    <col min="229" max="229" width="14.59765625" bestFit="1" customWidth="1"/>
    <col min="230" max="230" width="13.3984375" bestFit="1" customWidth="1"/>
    <col min="231" max="231" width="14.59765625" bestFit="1" customWidth="1"/>
    <col min="232" max="232" width="13.3984375" bestFit="1" customWidth="1"/>
    <col min="233" max="233" width="14.59765625" bestFit="1" customWidth="1"/>
    <col min="234" max="234" width="13.3984375" bestFit="1" customWidth="1"/>
    <col min="235" max="235" width="14.59765625" bestFit="1" customWidth="1"/>
    <col min="236" max="236" width="13.3984375" bestFit="1" customWidth="1"/>
    <col min="237" max="237" width="14.59765625" bestFit="1" customWidth="1"/>
    <col min="238" max="238" width="13.3984375" bestFit="1" customWidth="1"/>
    <col min="239" max="239" width="14.59765625" bestFit="1" customWidth="1"/>
    <col min="240" max="240" width="13.3984375" bestFit="1" customWidth="1"/>
    <col min="241" max="241" width="14.59765625" bestFit="1" customWidth="1"/>
    <col min="242" max="242" width="13.3984375" bestFit="1" customWidth="1"/>
    <col min="243" max="243" width="14.59765625" bestFit="1" customWidth="1"/>
    <col min="244" max="244" width="13.3984375" bestFit="1" customWidth="1"/>
    <col min="245" max="245" width="14.59765625" bestFit="1" customWidth="1"/>
    <col min="246" max="246" width="13.3984375" bestFit="1" customWidth="1"/>
    <col min="247" max="247" width="14.59765625" bestFit="1" customWidth="1"/>
    <col min="248" max="248" width="13.3984375" bestFit="1" customWidth="1"/>
    <col min="249" max="249" width="14.59765625" bestFit="1" customWidth="1"/>
    <col min="250" max="250" width="13.3984375" bestFit="1" customWidth="1"/>
    <col min="251" max="251" width="14.59765625" bestFit="1" customWidth="1"/>
    <col min="252" max="252" width="13.3984375" bestFit="1" customWidth="1"/>
    <col min="253" max="253" width="14.59765625" bestFit="1" customWidth="1"/>
    <col min="254" max="254" width="13.3984375" bestFit="1" customWidth="1"/>
    <col min="255" max="255" width="14.59765625" bestFit="1" customWidth="1"/>
    <col min="256" max="256" width="13.3984375" bestFit="1" customWidth="1"/>
    <col min="257" max="257" width="14.59765625" bestFit="1" customWidth="1"/>
    <col min="258" max="258" width="13.3984375" bestFit="1" customWidth="1"/>
    <col min="259" max="259" width="14.59765625" bestFit="1" customWidth="1"/>
    <col min="260" max="260" width="14.3984375" bestFit="1" customWidth="1"/>
    <col min="261" max="261" width="14.59765625" bestFit="1" customWidth="1"/>
    <col min="262" max="262" width="14.3984375" bestFit="1" customWidth="1"/>
    <col min="263" max="263" width="14.59765625" bestFit="1" customWidth="1"/>
    <col min="264" max="264" width="14.3984375" bestFit="1" customWidth="1"/>
    <col min="265" max="265" width="14.59765625" bestFit="1" customWidth="1"/>
    <col min="266" max="266" width="14.3984375" bestFit="1" customWidth="1"/>
    <col min="267" max="267" width="14.59765625" bestFit="1" customWidth="1"/>
    <col min="268" max="268" width="14.3984375" bestFit="1" customWidth="1"/>
    <col min="269" max="269" width="14.59765625" bestFit="1" customWidth="1"/>
    <col min="270" max="270" width="14.3984375" bestFit="1" customWidth="1"/>
    <col min="271" max="271" width="14.59765625" bestFit="1" customWidth="1"/>
    <col min="272" max="272" width="14.3984375" bestFit="1" customWidth="1"/>
    <col min="273" max="273" width="14.59765625" bestFit="1" customWidth="1"/>
    <col min="274" max="274" width="14.3984375" bestFit="1" customWidth="1"/>
    <col min="275" max="275" width="14.59765625" bestFit="1" customWidth="1"/>
    <col min="276" max="276" width="14.3984375" bestFit="1" customWidth="1"/>
    <col min="277" max="277" width="14.59765625" bestFit="1" customWidth="1"/>
    <col min="278" max="278" width="14.3984375" bestFit="1" customWidth="1"/>
    <col min="279" max="279" width="14.59765625" bestFit="1" customWidth="1"/>
    <col min="280" max="280" width="14.3984375" bestFit="1" customWidth="1"/>
    <col min="281" max="281" width="14.59765625" bestFit="1" customWidth="1"/>
    <col min="282" max="282" width="14.3984375" bestFit="1" customWidth="1"/>
    <col min="283" max="283" width="14.59765625" bestFit="1" customWidth="1"/>
    <col min="284" max="284" width="14.3984375" bestFit="1" customWidth="1"/>
    <col min="285" max="285" width="14.59765625" bestFit="1" customWidth="1"/>
    <col min="286" max="286" width="14.3984375" bestFit="1" customWidth="1"/>
    <col min="287" max="287" width="14.59765625" bestFit="1" customWidth="1"/>
    <col min="288" max="288" width="14.3984375" bestFit="1" customWidth="1"/>
    <col min="289" max="289" width="14.59765625" bestFit="1" customWidth="1"/>
    <col min="290" max="290" width="14.3984375" bestFit="1" customWidth="1"/>
    <col min="291" max="291" width="14.59765625" bestFit="1" customWidth="1"/>
    <col min="292" max="292" width="14.3984375" bestFit="1" customWidth="1"/>
    <col min="293" max="293" width="14.59765625" bestFit="1" customWidth="1"/>
    <col min="294" max="294" width="14.3984375" bestFit="1" customWidth="1"/>
    <col min="295" max="295" width="14.59765625" bestFit="1" customWidth="1"/>
    <col min="296" max="296" width="14.3984375" bestFit="1" customWidth="1"/>
    <col min="297" max="297" width="14.59765625" bestFit="1" customWidth="1"/>
    <col min="298" max="298" width="14.3984375" bestFit="1" customWidth="1"/>
    <col min="299" max="299" width="14.59765625" bestFit="1" customWidth="1"/>
    <col min="300" max="300" width="14.3984375" bestFit="1" customWidth="1"/>
    <col min="301" max="301" width="14.59765625" bestFit="1" customWidth="1"/>
    <col min="302" max="302" width="14.3984375" bestFit="1" customWidth="1"/>
    <col min="303" max="303" width="14.59765625" bestFit="1" customWidth="1"/>
    <col min="304" max="304" width="14.3984375" bestFit="1" customWidth="1"/>
    <col min="305" max="305" width="14.59765625" bestFit="1" customWidth="1"/>
    <col min="306" max="306" width="14.3984375" bestFit="1" customWidth="1"/>
    <col min="307" max="307" width="14.59765625" bestFit="1" customWidth="1"/>
    <col min="308" max="308" width="14.3984375" bestFit="1" customWidth="1"/>
    <col min="309" max="309" width="14.59765625" bestFit="1" customWidth="1"/>
    <col min="310" max="310" width="14.3984375" bestFit="1" customWidth="1"/>
    <col min="311" max="311" width="14.59765625" bestFit="1" customWidth="1"/>
    <col min="312" max="312" width="14.3984375" bestFit="1" customWidth="1"/>
    <col min="313" max="313" width="14.59765625" bestFit="1" customWidth="1"/>
    <col min="314" max="314" width="14.3984375" bestFit="1" customWidth="1"/>
    <col min="315" max="315" width="14.59765625" bestFit="1" customWidth="1"/>
    <col min="316" max="316" width="14.3984375" bestFit="1" customWidth="1"/>
    <col min="317" max="317" width="14.59765625" bestFit="1" customWidth="1"/>
    <col min="318" max="318" width="14.3984375" bestFit="1" customWidth="1"/>
    <col min="319" max="319" width="14.59765625" bestFit="1" customWidth="1"/>
    <col min="320" max="320" width="14.3984375" bestFit="1" customWidth="1"/>
    <col min="321" max="321" width="14.59765625" bestFit="1" customWidth="1"/>
    <col min="322" max="322" width="14.3984375" bestFit="1" customWidth="1"/>
    <col min="323" max="323" width="14.59765625" bestFit="1" customWidth="1"/>
    <col min="324" max="324" width="14.3984375" bestFit="1" customWidth="1"/>
    <col min="325" max="325" width="14.59765625" bestFit="1" customWidth="1"/>
    <col min="326" max="326" width="14.3984375" bestFit="1" customWidth="1"/>
    <col min="327" max="327" width="14.59765625" bestFit="1" customWidth="1"/>
    <col min="328" max="328" width="14.3984375" bestFit="1" customWidth="1"/>
    <col min="329" max="329" width="14.59765625" bestFit="1" customWidth="1"/>
    <col min="330" max="330" width="14.3984375" bestFit="1" customWidth="1"/>
    <col min="331" max="331" width="14.59765625" bestFit="1" customWidth="1"/>
    <col min="332" max="332" width="14.3984375" bestFit="1" customWidth="1"/>
    <col min="333" max="333" width="14.59765625" bestFit="1" customWidth="1"/>
    <col min="334" max="334" width="14.3984375" bestFit="1" customWidth="1"/>
    <col min="335" max="335" width="14.59765625" bestFit="1" customWidth="1"/>
    <col min="336" max="336" width="14.3984375" bestFit="1" customWidth="1"/>
    <col min="337" max="337" width="14.59765625" bestFit="1" customWidth="1"/>
    <col min="338" max="338" width="14.3984375" bestFit="1" customWidth="1"/>
    <col min="339" max="339" width="14.59765625" bestFit="1" customWidth="1"/>
    <col min="340" max="340" width="14.3984375" bestFit="1" customWidth="1"/>
    <col min="341" max="341" width="14.59765625" bestFit="1" customWidth="1"/>
    <col min="342" max="342" width="14.3984375" bestFit="1" customWidth="1"/>
    <col min="343" max="343" width="14.59765625" bestFit="1" customWidth="1"/>
    <col min="344" max="344" width="14.3984375" bestFit="1" customWidth="1"/>
    <col min="345" max="345" width="14.59765625" bestFit="1" customWidth="1"/>
    <col min="346" max="346" width="14.3984375" bestFit="1" customWidth="1"/>
    <col min="347" max="347" width="14.59765625" bestFit="1" customWidth="1"/>
    <col min="348" max="348" width="14.3984375" bestFit="1" customWidth="1"/>
    <col min="349" max="349" width="14.59765625" bestFit="1" customWidth="1"/>
    <col min="350" max="350" width="14.3984375" bestFit="1" customWidth="1"/>
    <col min="351" max="351" width="14.59765625" bestFit="1" customWidth="1"/>
    <col min="352" max="352" width="14.3984375" bestFit="1" customWidth="1"/>
    <col min="353" max="353" width="14.59765625" bestFit="1" customWidth="1"/>
    <col min="354" max="354" width="14.3984375" bestFit="1" customWidth="1"/>
    <col min="355" max="355" width="14.59765625" bestFit="1" customWidth="1"/>
    <col min="356" max="356" width="14.3984375" bestFit="1" customWidth="1"/>
    <col min="357" max="357" width="14.59765625" bestFit="1" customWidth="1"/>
    <col min="358" max="358" width="14.3984375" bestFit="1" customWidth="1"/>
    <col min="359" max="359" width="14.59765625" bestFit="1" customWidth="1"/>
    <col min="360" max="360" width="14.3984375" bestFit="1" customWidth="1"/>
    <col min="361" max="361" width="14.59765625" bestFit="1" customWidth="1"/>
    <col min="362" max="362" width="14.3984375" bestFit="1" customWidth="1"/>
    <col min="363" max="363" width="14.59765625" bestFit="1" customWidth="1"/>
    <col min="364" max="364" width="14.3984375" bestFit="1" customWidth="1"/>
    <col min="365" max="365" width="14.59765625" bestFit="1" customWidth="1"/>
    <col min="366" max="366" width="14.3984375" bestFit="1" customWidth="1"/>
    <col min="367" max="367" width="14.59765625" bestFit="1" customWidth="1"/>
    <col min="368" max="368" width="14.3984375" bestFit="1" customWidth="1"/>
    <col min="369" max="369" width="14.59765625" bestFit="1" customWidth="1"/>
    <col min="370" max="370" width="14.3984375" bestFit="1" customWidth="1"/>
    <col min="371" max="371" width="14.59765625" bestFit="1" customWidth="1"/>
    <col min="372" max="372" width="14.3984375" bestFit="1" customWidth="1"/>
    <col min="373" max="373" width="14.59765625" bestFit="1" customWidth="1"/>
    <col min="374" max="374" width="14.3984375" bestFit="1" customWidth="1"/>
    <col min="375" max="375" width="14.59765625" bestFit="1" customWidth="1"/>
    <col min="376" max="376" width="14.3984375" bestFit="1" customWidth="1"/>
    <col min="377" max="377" width="14.59765625" bestFit="1" customWidth="1"/>
    <col min="378" max="378" width="14.3984375" bestFit="1" customWidth="1"/>
    <col min="379" max="379" width="14.59765625" bestFit="1" customWidth="1"/>
    <col min="380" max="380" width="14.3984375" bestFit="1" customWidth="1"/>
    <col min="381" max="381" width="14.59765625" bestFit="1" customWidth="1"/>
    <col min="382" max="382" width="14.3984375" bestFit="1" customWidth="1"/>
    <col min="383" max="383" width="14.59765625" bestFit="1" customWidth="1"/>
    <col min="384" max="384" width="14.3984375" bestFit="1" customWidth="1"/>
    <col min="385" max="385" width="14.59765625" bestFit="1" customWidth="1"/>
    <col min="386" max="386" width="14.3984375" bestFit="1" customWidth="1"/>
    <col min="387" max="387" width="14.59765625" bestFit="1" customWidth="1"/>
    <col min="388" max="388" width="14.3984375" bestFit="1" customWidth="1"/>
    <col min="389" max="389" width="14.59765625" bestFit="1" customWidth="1"/>
    <col min="390" max="390" width="14.3984375" bestFit="1" customWidth="1"/>
    <col min="391" max="391" width="14.59765625" bestFit="1" customWidth="1"/>
    <col min="392" max="392" width="14.3984375" bestFit="1" customWidth="1"/>
    <col min="393" max="393" width="14.59765625" bestFit="1" customWidth="1"/>
    <col min="394" max="394" width="14.3984375" bestFit="1" customWidth="1"/>
    <col min="395" max="395" width="14.59765625" bestFit="1" customWidth="1"/>
    <col min="396" max="396" width="14.3984375" bestFit="1" customWidth="1"/>
    <col min="397" max="397" width="14.59765625" bestFit="1" customWidth="1"/>
    <col min="398" max="398" width="14.3984375" bestFit="1" customWidth="1"/>
    <col min="399" max="399" width="14.59765625" bestFit="1" customWidth="1"/>
    <col min="400" max="400" width="14.3984375" bestFit="1" customWidth="1"/>
    <col min="401" max="401" width="14.59765625" bestFit="1" customWidth="1"/>
    <col min="402" max="402" width="14.3984375" bestFit="1" customWidth="1"/>
    <col min="403" max="403" width="14.59765625" bestFit="1" customWidth="1"/>
    <col min="404" max="404" width="14.3984375" bestFit="1" customWidth="1"/>
    <col min="405" max="405" width="14.59765625" bestFit="1" customWidth="1"/>
    <col min="406" max="406" width="14.3984375" bestFit="1" customWidth="1"/>
    <col min="407" max="407" width="14.59765625" bestFit="1" customWidth="1"/>
    <col min="408" max="408" width="14.3984375" bestFit="1" customWidth="1"/>
    <col min="409" max="409" width="14.59765625" bestFit="1" customWidth="1"/>
    <col min="410" max="410" width="14.3984375" bestFit="1" customWidth="1"/>
    <col min="411" max="411" width="14.59765625" bestFit="1" customWidth="1"/>
    <col min="412" max="412" width="14.3984375" bestFit="1" customWidth="1"/>
    <col min="413" max="413" width="14.59765625" bestFit="1" customWidth="1"/>
    <col min="414" max="414" width="14.3984375" bestFit="1" customWidth="1"/>
    <col min="415" max="415" width="14.59765625" bestFit="1" customWidth="1"/>
    <col min="416" max="416" width="14.3984375" bestFit="1" customWidth="1"/>
    <col min="417" max="417" width="14.59765625" bestFit="1" customWidth="1"/>
    <col min="418" max="418" width="14.3984375" bestFit="1" customWidth="1"/>
    <col min="419" max="419" width="14.59765625" bestFit="1" customWidth="1"/>
    <col min="420" max="420" width="14.3984375" bestFit="1" customWidth="1"/>
    <col min="421" max="421" width="14.59765625" bestFit="1" customWidth="1"/>
    <col min="422" max="422" width="14.3984375" bestFit="1" customWidth="1"/>
    <col min="423" max="423" width="14.59765625" bestFit="1" customWidth="1"/>
    <col min="424" max="424" width="14.3984375" bestFit="1" customWidth="1"/>
    <col min="425" max="425" width="14.59765625" bestFit="1" customWidth="1"/>
    <col min="426" max="426" width="14.3984375" bestFit="1" customWidth="1"/>
    <col min="427" max="427" width="14.59765625" bestFit="1" customWidth="1"/>
    <col min="428" max="428" width="14.3984375" bestFit="1" customWidth="1"/>
    <col min="429" max="429" width="14.59765625" bestFit="1" customWidth="1"/>
    <col min="430" max="430" width="14.3984375" bestFit="1" customWidth="1"/>
    <col min="431" max="431" width="14.59765625" bestFit="1" customWidth="1"/>
    <col min="432" max="432" width="14.3984375" bestFit="1" customWidth="1"/>
    <col min="433" max="433" width="14.59765625" bestFit="1" customWidth="1"/>
    <col min="434" max="434" width="14.3984375" bestFit="1" customWidth="1"/>
    <col min="435" max="435" width="14.59765625" bestFit="1" customWidth="1"/>
    <col min="436" max="436" width="14.3984375" bestFit="1" customWidth="1"/>
    <col min="437" max="437" width="14.59765625" bestFit="1" customWidth="1"/>
    <col min="438" max="438" width="14.3984375" bestFit="1" customWidth="1"/>
    <col min="439" max="439" width="14.59765625" bestFit="1" customWidth="1"/>
    <col min="440" max="440" width="14.3984375" bestFit="1" customWidth="1"/>
    <col min="441" max="441" width="14.59765625" bestFit="1" customWidth="1"/>
    <col min="442" max="442" width="14.3984375" bestFit="1" customWidth="1"/>
    <col min="443" max="443" width="14.59765625" bestFit="1" customWidth="1"/>
    <col min="444" max="444" width="14.3984375" bestFit="1" customWidth="1"/>
    <col min="445" max="445" width="14.59765625" bestFit="1" customWidth="1"/>
    <col min="446" max="446" width="14.3984375" bestFit="1" customWidth="1"/>
    <col min="447" max="447" width="14.59765625" bestFit="1" customWidth="1"/>
    <col min="448" max="448" width="14.3984375" bestFit="1" customWidth="1"/>
    <col min="449" max="449" width="14.59765625" bestFit="1" customWidth="1"/>
    <col min="450" max="450" width="14.3984375" bestFit="1" customWidth="1"/>
    <col min="451" max="451" width="14.59765625" bestFit="1" customWidth="1"/>
    <col min="452" max="452" width="14.3984375" bestFit="1" customWidth="1"/>
    <col min="453" max="453" width="14.59765625" bestFit="1" customWidth="1"/>
    <col min="454" max="454" width="14.3984375" bestFit="1" customWidth="1"/>
    <col min="455" max="455" width="14.59765625" bestFit="1" customWidth="1"/>
    <col min="456" max="456" width="14.3984375" bestFit="1" customWidth="1"/>
    <col min="457" max="457" width="14.59765625" bestFit="1" customWidth="1"/>
    <col min="458" max="458" width="14.3984375" bestFit="1" customWidth="1"/>
    <col min="459" max="459" width="14.59765625" bestFit="1" customWidth="1"/>
    <col min="460" max="460" width="14.3984375" bestFit="1" customWidth="1"/>
    <col min="461" max="461" width="14.59765625" bestFit="1" customWidth="1"/>
    <col min="462" max="462" width="14.3984375" bestFit="1" customWidth="1"/>
    <col min="463" max="463" width="14.59765625" bestFit="1" customWidth="1"/>
    <col min="464" max="464" width="14.3984375" bestFit="1" customWidth="1"/>
    <col min="465" max="465" width="14.59765625" bestFit="1" customWidth="1"/>
    <col min="466" max="466" width="14.3984375" bestFit="1" customWidth="1"/>
    <col min="467" max="467" width="14.59765625" bestFit="1" customWidth="1"/>
    <col min="468" max="468" width="14.3984375" bestFit="1" customWidth="1"/>
    <col min="469" max="469" width="14.59765625" bestFit="1" customWidth="1"/>
    <col min="470" max="470" width="14.3984375" bestFit="1" customWidth="1"/>
    <col min="471" max="471" width="14.59765625" bestFit="1" customWidth="1"/>
    <col min="472" max="472" width="14.3984375" bestFit="1" customWidth="1"/>
    <col min="473" max="473" width="14.59765625" bestFit="1" customWidth="1"/>
    <col min="474" max="474" width="14.3984375" bestFit="1" customWidth="1"/>
    <col min="475" max="475" width="14.59765625" bestFit="1" customWidth="1"/>
    <col min="476" max="476" width="14.3984375" bestFit="1" customWidth="1"/>
    <col min="477" max="477" width="14.59765625" bestFit="1" customWidth="1"/>
    <col min="478" max="478" width="14.3984375" bestFit="1" customWidth="1"/>
    <col min="479" max="479" width="14.59765625" bestFit="1" customWidth="1"/>
    <col min="480" max="480" width="14.3984375" bestFit="1" customWidth="1"/>
    <col min="481" max="481" width="14.59765625" bestFit="1" customWidth="1"/>
    <col min="482" max="482" width="14.3984375" bestFit="1" customWidth="1"/>
    <col min="483" max="483" width="14.59765625" bestFit="1" customWidth="1"/>
    <col min="484" max="484" width="14.3984375" bestFit="1" customWidth="1"/>
    <col min="485" max="485" width="14.59765625" bestFit="1" customWidth="1"/>
    <col min="486" max="486" width="14.3984375" bestFit="1" customWidth="1"/>
    <col min="487" max="487" width="14.59765625" bestFit="1" customWidth="1"/>
    <col min="488" max="488" width="14.3984375" bestFit="1" customWidth="1"/>
    <col min="489" max="489" width="14.59765625" bestFit="1" customWidth="1"/>
    <col min="490" max="490" width="14.3984375" bestFit="1" customWidth="1"/>
    <col min="491" max="491" width="14.59765625" bestFit="1" customWidth="1"/>
    <col min="492" max="492" width="14.3984375" bestFit="1" customWidth="1"/>
    <col min="493" max="493" width="14.59765625" bestFit="1" customWidth="1"/>
    <col min="494" max="494" width="14.3984375" bestFit="1" customWidth="1"/>
    <col min="495" max="495" width="14.59765625" bestFit="1" customWidth="1"/>
    <col min="496" max="496" width="14.3984375" bestFit="1" customWidth="1"/>
    <col min="497" max="497" width="14.59765625" bestFit="1" customWidth="1"/>
    <col min="498" max="498" width="14.3984375" bestFit="1" customWidth="1"/>
    <col min="499" max="499" width="14.59765625" bestFit="1" customWidth="1"/>
    <col min="500" max="500" width="14.3984375" bestFit="1" customWidth="1"/>
    <col min="501" max="501" width="14.59765625" bestFit="1" customWidth="1"/>
    <col min="502" max="502" width="14.3984375" bestFit="1" customWidth="1"/>
    <col min="503" max="503" width="14.59765625" bestFit="1" customWidth="1"/>
    <col min="504" max="504" width="14.3984375" bestFit="1" customWidth="1"/>
    <col min="505" max="505" width="14.59765625" bestFit="1" customWidth="1"/>
    <col min="506" max="506" width="14.3984375" bestFit="1" customWidth="1"/>
    <col min="507" max="507" width="14.59765625" bestFit="1" customWidth="1"/>
    <col min="508" max="508" width="14.3984375" bestFit="1" customWidth="1"/>
    <col min="509" max="509" width="14.59765625" bestFit="1" customWidth="1"/>
    <col min="510" max="510" width="14.3984375" bestFit="1" customWidth="1"/>
    <col min="511" max="511" width="14.59765625" bestFit="1" customWidth="1"/>
    <col min="512" max="512" width="14.3984375" bestFit="1" customWidth="1"/>
    <col min="513" max="513" width="14.59765625" bestFit="1" customWidth="1"/>
    <col min="514" max="514" width="14.3984375" bestFit="1" customWidth="1"/>
    <col min="515" max="515" width="14.59765625" bestFit="1" customWidth="1"/>
    <col min="516" max="516" width="14.3984375" bestFit="1" customWidth="1"/>
    <col min="517" max="517" width="14.59765625" bestFit="1" customWidth="1"/>
    <col min="518" max="518" width="14.3984375" bestFit="1" customWidth="1"/>
    <col min="519" max="519" width="14.59765625" bestFit="1" customWidth="1"/>
    <col min="520" max="520" width="14.3984375" bestFit="1" customWidth="1"/>
    <col min="521" max="521" width="14.59765625" bestFit="1" customWidth="1"/>
    <col min="522" max="522" width="14.3984375" bestFit="1" customWidth="1"/>
    <col min="523" max="523" width="14.59765625" bestFit="1" customWidth="1"/>
    <col min="524" max="524" width="14.3984375" bestFit="1" customWidth="1"/>
    <col min="525" max="525" width="14.59765625" bestFit="1" customWidth="1"/>
    <col min="526" max="526" width="14.3984375" bestFit="1" customWidth="1"/>
    <col min="527" max="527" width="14.59765625" bestFit="1" customWidth="1"/>
    <col min="528" max="528" width="14.3984375" bestFit="1" customWidth="1"/>
    <col min="529" max="529" width="14.59765625" bestFit="1" customWidth="1"/>
    <col min="530" max="530" width="14.3984375" bestFit="1" customWidth="1"/>
    <col min="531" max="531" width="14.59765625" bestFit="1" customWidth="1"/>
    <col min="532" max="532" width="14.3984375" bestFit="1" customWidth="1"/>
    <col min="533" max="533" width="14.59765625" bestFit="1" customWidth="1"/>
    <col min="534" max="534" width="14.3984375" bestFit="1" customWidth="1"/>
    <col min="535" max="535" width="14.59765625" bestFit="1" customWidth="1"/>
    <col min="536" max="536" width="14.3984375" bestFit="1" customWidth="1"/>
    <col min="537" max="537" width="14.59765625" bestFit="1" customWidth="1"/>
    <col min="538" max="538" width="14.3984375" bestFit="1" customWidth="1"/>
    <col min="539" max="539" width="14.59765625" bestFit="1" customWidth="1"/>
    <col min="540" max="540" width="14.3984375" bestFit="1" customWidth="1"/>
    <col min="541" max="541" width="14.59765625" bestFit="1" customWidth="1"/>
    <col min="542" max="542" width="14.3984375" bestFit="1" customWidth="1"/>
    <col min="543" max="543" width="14.59765625" bestFit="1" customWidth="1"/>
    <col min="544" max="544" width="14.3984375" bestFit="1" customWidth="1"/>
    <col min="545" max="545" width="14.59765625" bestFit="1" customWidth="1"/>
    <col min="546" max="546" width="14.3984375" bestFit="1" customWidth="1"/>
    <col min="547" max="547" width="14.59765625" bestFit="1" customWidth="1"/>
    <col min="548" max="548" width="14.3984375" bestFit="1" customWidth="1"/>
    <col min="549" max="549" width="14.59765625" bestFit="1" customWidth="1"/>
    <col min="550" max="550" width="14.3984375" bestFit="1" customWidth="1"/>
    <col min="551" max="551" width="14.59765625" bestFit="1" customWidth="1"/>
    <col min="552" max="552" width="14.3984375" bestFit="1" customWidth="1"/>
    <col min="553" max="553" width="14.59765625" bestFit="1" customWidth="1"/>
    <col min="554" max="554" width="14.3984375" bestFit="1" customWidth="1"/>
    <col min="555" max="555" width="14.59765625" bestFit="1" customWidth="1"/>
    <col min="556" max="556" width="14.3984375" bestFit="1" customWidth="1"/>
    <col min="557" max="557" width="14.59765625" bestFit="1" customWidth="1"/>
    <col min="558" max="558" width="14.3984375" bestFit="1" customWidth="1"/>
    <col min="559" max="559" width="14.59765625" bestFit="1" customWidth="1"/>
    <col min="560" max="560" width="14.3984375" bestFit="1" customWidth="1"/>
    <col min="561" max="561" width="14.59765625" bestFit="1" customWidth="1"/>
    <col min="562" max="562" width="14.3984375" bestFit="1" customWidth="1"/>
    <col min="563" max="563" width="14.59765625" bestFit="1" customWidth="1"/>
    <col min="564" max="564" width="14.3984375" bestFit="1" customWidth="1"/>
    <col min="565" max="565" width="14.59765625" bestFit="1" customWidth="1"/>
    <col min="566" max="566" width="14.3984375" bestFit="1" customWidth="1"/>
    <col min="567" max="567" width="14.59765625" bestFit="1" customWidth="1"/>
    <col min="568" max="568" width="14.3984375" bestFit="1" customWidth="1"/>
    <col min="569" max="569" width="14.59765625" bestFit="1" customWidth="1"/>
    <col min="570" max="570" width="14.3984375" bestFit="1" customWidth="1"/>
    <col min="571" max="571" width="14.59765625" bestFit="1" customWidth="1"/>
    <col min="572" max="572" width="14.3984375" bestFit="1" customWidth="1"/>
    <col min="573" max="573" width="14.59765625" bestFit="1" customWidth="1"/>
    <col min="574" max="574" width="14.3984375" bestFit="1" customWidth="1"/>
    <col min="575" max="575" width="14.59765625" bestFit="1" customWidth="1"/>
    <col min="576" max="576" width="14.3984375" bestFit="1" customWidth="1"/>
    <col min="577" max="577" width="14.59765625" bestFit="1" customWidth="1"/>
    <col min="578" max="578" width="14.3984375" bestFit="1" customWidth="1"/>
    <col min="579" max="579" width="14.59765625" bestFit="1" customWidth="1"/>
    <col min="580" max="580" width="14.3984375" bestFit="1" customWidth="1"/>
    <col min="581" max="581" width="14.59765625" bestFit="1" customWidth="1"/>
    <col min="582" max="582" width="14.3984375" bestFit="1" customWidth="1"/>
    <col min="583" max="583" width="14.59765625" bestFit="1" customWidth="1"/>
    <col min="584" max="584" width="14.3984375" bestFit="1" customWidth="1"/>
    <col min="585" max="585" width="14.59765625" bestFit="1" customWidth="1"/>
    <col min="586" max="586" width="14.3984375" bestFit="1" customWidth="1"/>
    <col min="587" max="587" width="14.59765625" bestFit="1" customWidth="1"/>
    <col min="588" max="588" width="14.3984375" bestFit="1" customWidth="1"/>
    <col min="589" max="589" width="14.59765625" bestFit="1" customWidth="1"/>
    <col min="590" max="590" width="14.3984375" bestFit="1" customWidth="1"/>
    <col min="591" max="591" width="14.59765625" bestFit="1" customWidth="1"/>
    <col min="592" max="592" width="14.3984375" bestFit="1" customWidth="1"/>
    <col min="593" max="593" width="14.59765625" bestFit="1" customWidth="1"/>
    <col min="594" max="594" width="14.3984375" bestFit="1" customWidth="1"/>
    <col min="595" max="595" width="14.59765625" bestFit="1" customWidth="1"/>
    <col min="596" max="596" width="14.3984375" bestFit="1" customWidth="1"/>
    <col min="597" max="597" width="14.59765625" bestFit="1" customWidth="1"/>
    <col min="598" max="598" width="14.3984375" bestFit="1" customWidth="1"/>
    <col min="599" max="599" width="14.59765625" bestFit="1" customWidth="1"/>
    <col min="600" max="600" width="14.3984375" bestFit="1" customWidth="1"/>
    <col min="601" max="601" width="14.59765625" bestFit="1" customWidth="1"/>
    <col min="602" max="602" width="14.3984375" bestFit="1" customWidth="1"/>
    <col min="603" max="603" width="14.59765625" bestFit="1" customWidth="1"/>
    <col min="604" max="604" width="14.3984375" bestFit="1" customWidth="1"/>
    <col min="605" max="605" width="14.59765625" bestFit="1" customWidth="1"/>
    <col min="606" max="606" width="14.3984375" bestFit="1" customWidth="1"/>
    <col min="607" max="607" width="14.59765625" bestFit="1" customWidth="1"/>
    <col min="608" max="608" width="14.3984375" bestFit="1" customWidth="1"/>
    <col min="609" max="609" width="14.59765625" bestFit="1" customWidth="1"/>
    <col min="610" max="610" width="14.3984375" bestFit="1" customWidth="1"/>
    <col min="611" max="611" width="14.59765625" bestFit="1" customWidth="1"/>
    <col min="612" max="612" width="14.3984375" bestFit="1" customWidth="1"/>
    <col min="613" max="613" width="14.59765625" bestFit="1" customWidth="1"/>
    <col min="614" max="614" width="14.3984375" bestFit="1" customWidth="1"/>
    <col min="615" max="615" width="14.59765625" bestFit="1" customWidth="1"/>
    <col min="616" max="616" width="14.3984375" bestFit="1" customWidth="1"/>
    <col min="617" max="617" width="14.59765625" bestFit="1" customWidth="1"/>
    <col min="618" max="618" width="14.3984375" bestFit="1" customWidth="1"/>
    <col min="619" max="619" width="14.59765625" bestFit="1" customWidth="1"/>
    <col min="620" max="620" width="14.3984375" bestFit="1" customWidth="1"/>
    <col min="621" max="621" width="14.59765625" bestFit="1" customWidth="1"/>
    <col min="622" max="622" width="14.3984375" bestFit="1" customWidth="1"/>
    <col min="623" max="623" width="14.59765625" bestFit="1" customWidth="1"/>
    <col min="624" max="624" width="14.3984375" bestFit="1" customWidth="1"/>
    <col min="625" max="625" width="14.59765625" bestFit="1" customWidth="1"/>
    <col min="626" max="626" width="14.3984375" bestFit="1" customWidth="1"/>
    <col min="627" max="627" width="14.59765625" bestFit="1" customWidth="1"/>
    <col min="628" max="628" width="14.3984375" bestFit="1" customWidth="1"/>
    <col min="629" max="629" width="14.59765625" bestFit="1" customWidth="1"/>
    <col min="630" max="630" width="14.3984375" bestFit="1" customWidth="1"/>
    <col min="631" max="631" width="14.59765625" bestFit="1" customWidth="1"/>
    <col min="632" max="632" width="14.3984375" bestFit="1" customWidth="1"/>
    <col min="633" max="633" width="14.59765625" bestFit="1" customWidth="1"/>
    <col min="634" max="634" width="14.3984375" bestFit="1" customWidth="1"/>
    <col min="635" max="635" width="14.59765625" bestFit="1" customWidth="1"/>
    <col min="636" max="636" width="14.3984375" bestFit="1" customWidth="1"/>
    <col min="637" max="637" width="14.59765625" bestFit="1" customWidth="1"/>
    <col min="638" max="638" width="14.3984375" bestFit="1" customWidth="1"/>
    <col min="639" max="639" width="14.59765625" bestFit="1" customWidth="1"/>
    <col min="640" max="640" width="14.3984375" bestFit="1" customWidth="1"/>
    <col min="641" max="641" width="14.59765625" bestFit="1" customWidth="1"/>
    <col min="642" max="642" width="14.3984375" bestFit="1" customWidth="1"/>
    <col min="643" max="643" width="14.59765625" bestFit="1" customWidth="1"/>
    <col min="644" max="644" width="14.3984375" bestFit="1" customWidth="1"/>
    <col min="645" max="645" width="14.59765625" bestFit="1" customWidth="1"/>
    <col min="646" max="646" width="14.3984375" bestFit="1" customWidth="1"/>
    <col min="647" max="647" width="14.59765625" bestFit="1" customWidth="1"/>
    <col min="648" max="648" width="14.3984375" bestFit="1" customWidth="1"/>
    <col min="649" max="649" width="14.59765625" bestFit="1" customWidth="1"/>
    <col min="650" max="650" width="14.3984375" bestFit="1" customWidth="1"/>
    <col min="651" max="651" width="14.59765625" bestFit="1" customWidth="1"/>
    <col min="652" max="652" width="14.3984375" bestFit="1" customWidth="1"/>
    <col min="653" max="653" width="14.59765625" bestFit="1" customWidth="1"/>
    <col min="654" max="654" width="14.3984375" bestFit="1" customWidth="1"/>
    <col min="655" max="655" width="14.59765625" bestFit="1" customWidth="1"/>
    <col min="656" max="656" width="14.3984375" bestFit="1" customWidth="1"/>
    <col min="657" max="657" width="14.59765625" bestFit="1" customWidth="1"/>
    <col min="658" max="658" width="14.3984375" bestFit="1" customWidth="1"/>
    <col min="659" max="659" width="14.59765625" bestFit="1" customWidth="1"/>
    <col min="660" max="660" width="14.3984375" bestFit="1" customWidth="1"/>
    <col min="661" max="661" width="14.59765625" bestFit="1" customWidth="1"/>
    <col min="662" max="662" width="14.3984375" bestFit="1" customWidth="1"/>
    <col min="663" max="663" width="14.59765625" bestFit="1" customWidth="1"/>
    <col min="664" max="664" width="14.3984375" bestFit="1" customWidth="1"/>
    <col min="665" max="665" width="14.59765625" bestFit="1" customWidth="1"/>
    <col min="666" max="666" width="14.3984375" bestFit="1" customWidth="1"/>
    <col min="667" max="667" width="14.59765625" bestFit="1" customWidth="1"/>
    <col min="668" max="668" width="14.3984375" bestFit="1" customWidth="1"/>
    <col min="669" max="669" width="14.59765625" bestFit="1" customWidth="1"/>
    <col min="670" max="670" width="14.3984375" bestFit="1" customWidth="1"/>
    <col min="671" max="671" width="14.59765625" bestFit="1" customWidth="1"/>
    <col min="672" max="672" width="14.3984375" bestFit="1" customWidth="1"/>
    <col min="673" max="673" width="14.59765625" bestFit="1" customWidth="1"/>
    <col min="674" max="674" width="14.3984375" bestFit="1" customWidth="1"/>
    <col min="675" max="675" width="14.59765625" bestFit="1" customWidth="1"/>
    <col min="676" max="676" width="14.3984375" bestFit="1" customWidth="1"/>
    <col min="677" max="677" width="14.59765625" bestFit="1" customWidth="1"/>
    <col min="678" max="678" width="14.3984375" bestFit="1" customWidth="1"/>
    <col min="679" max="679" width="14.59765625" bestFit="1" customWidth="1"/>
    <col min="680" max="680" width="14.3984375" bestFit="1" customWidth="1"/>
    <col min="681" max="681" width="14.59765625" bestFit="1" customWidth="1"/>
    <col min="682" max="682" width="14.3984375" bestFit="1" customWidth="1"/>
    <col min="683" max="683" width="14.59765625" bestFit="1" customWidth="1"/>
    <col min="684" max="684" width="14.3984375" bestFit="1" customWidth="1"/>
    <col min="685" max="685" width="14.59765625" bestFit="1" customWidth="1"/>
    <col min="686" max="686" width="14.3984375" bestFit="1" customWidth="1"/>
    <col min="687" max="687" width="14.59765625" bestFit="1" customWidth="1"/>
    <col min="688" max="688" width="14.3984375" bestFit="1" customWidth="1"/>
    <col min="689" max="689" width="14.59765625" bestFit="1" customWidth="1"/>
    <col min="690" max="690" width="14.3984375" bestFit="1" customWidth="1"/>
    <col min="691" max="691" width="14.59765625" bestFit="1" customWidth="1"/>
    <col min="692" max="692" width="14.3984375" bestFit="1" customWidth="1"/>
    <col min="693" max="693" width="14.59765625" bestFit="1" customWidth="1"/>
    <col min="694" max="694" width="14.3984375" bestFit="1" customWidth="1"/>
    <col min="695" max="695" width="14.59765625" bestFit="1" customWidth="1"/>
    <col min="696" max="696" width="14.3984375" bestFit="1" customWidth="1"/>
    <col min="697" max="697" width="14.59765625" bestFit="1" customWidth="1"/>
    <col min="698" max="698" width="14.3984375" bestFit="1" customWidth="1"/>
    <col min="699" max="699" width="14.59765625" bestFit="1" customWidth="1"/>
    <col min="700" max="700" width="14.3984375" bestFit="1" customWidth="1"/>
    <col min="701" max="701" width="14.59765625" bestFit="1" customWidth="1"/>
    <col min="702" max="702" width="14.3984375" bestFit="1" customWidth="1"/>
    <col min="703" max="703" width="14.59765625" bestFit="1" customWidth="1"/>
    <col min="704" max="704" width="14.3984375" bestFit="1" customWidth="1"/>
    <col min="705" max="705" width="14.59765625" bestFit="1" customWidth="1"/>
    <col min="706" max="706" width="14.3984375" bestFit="1" customWidth="1"/>
    <col min="707" max="707" width="14.59765625" bestFit="1" customWidth="1"/>
    <col min="708" max="708" width="14.3984375" bestFit="1" customWidth="1"/>
    <col min="709" max="709" width="14.59765625" bestFit="1" customWidth="1"/>
    <col min="710" max="710" width="14.3984375" bestFit="1" customWidth="1"/>
    <col min="711" max="711" width="14.59765625" bestFit="1" customWidth="1"/>
    <col min="712" max="712" width="14.3984375" bestFit="1" customWidth="1"/>
    <col min="713" max="713" width="14.59765625" bestFit="1" customWidth="1"/>
    <col min="714" max="714" width="14.3984375" bestFit="1" customWidth="1"/>
    <col min="715" max="715" width="14.59765625" bestFit="1" customWidth="1"/>
    <col min="716" max="716" width="14.3984375" bestFit="1" customWidth="1"/>
    <col min="717" max="717" width="14.59765625" bestFit="1" customWidth="1"/>
    <col min="718" max="718" width="14.3984375" bestFit="1" customWidth="1"/>
    <col min="719" max="719" width="14.59765625" bestFit="1" customWidth="1"/>
    <col min="720" max="720" width="14.3984375" bestFit="1" customWidth="1"/>
    <col min="721" max="721" width="14.59765625" bestFit="1" customWidth="1"/>
    <col min="722" max="722" width="14.3984375" bestFit="1" customWidth="1"/>
    <col min="723" max="723" width="14.59765625" bestFit="1" customWidth="1"/>
    <col min="724" max="724" width="14.3984375" bestFit="1" customWidth="1"/>
    <col min="725" max="725" width="14.59765625" bestFit="1" customWidth="1"/>
    <col min="726" max="726" width="14.3984375" bestFit="1" customWidth="1"/>
    <col min="727" max="727" width="14.59765625" bestFit="1" customWidth="1"/>
    <col min="728" max="728" width="14.3984375" bestFit="1" customWidth="1"/>
    <col min="729" max="729" width="14.59765625" bestFit="1" customWidth="1"/>
    <col min="730" max="730" width="14.3984375" bestFit="1" customWidth="1"/>
    <col min="731" max="731" width="14.59765625" bestFit="1" customWidth="1"/>
    <col min="732" max="732" width="14.3984375" bestFit="1" customWidth="1"/>
    <col min="733" max="733" width="14.59765625" bestFit="1" customWidth="1"/>
    <col min="734" max="734" width="14.3984375" bestFit="1" customWidth="1"/>
    <col min="735" max="735" width="14.59765625" bestFit="1" customWidth="1"/>
    <col min="736" max="736" width="14.3984375" bestFit="1" customWidth="1"/>
    <col min="737" max="737" width="14.59765625" bestFit="1" customWidth="1"/>
    <col min="738" max="738" width="14.3984375" bestFit="1" customWidth="1"/>
    <col min="739" max="739" width="14.59765625" bestFit="1" customWidth="1"/>
    <col min="740" max="740" width="14.3984375" bestFit="1" customWidth="1"/>
    <col min="741" max="741" width="14.59765625" bestFit="1" customWidth="1"/>
    <col min="742" max="742" width="14.3984375" bestFit="1" customWidth="1"/>
    <col min="743" max="743" width="14.59765625" bestFit="1" customWidth="1"/>
    <col min="744" max="744" width="14.3984375" bestFit="1" customWidth="1"/>
    <col min="745" max="745" width="14.59765625" bestFit="1" customWidth="1"/>
    <col min="746" max="746" width="14.3984375" bestFit="1" customWidth="1"/>
    <col min="747" max="747" width="14.59765625" bestFit="1" customWidth="1"/>
    <col min="748" max="748" width="14.3984375" bestFit="1" customWidth="1"/>
    <col min="749" max="749" width="14.59765625" bestFit="1" customWidth="1"/>
    <col min="750" max="750" width="14.3984375" bestFit="1" customWidth="1"/>
    <col min="751" max="751" width="14.59765625" bestFit="1" customWidth="1"/>
    <col min="752" max="752" width="14.3984375" bestFit="1" customWidth="1"/>
    <col min="753" max="753" width="14.59765625" bestFit="1" customWidth="1"/>
    <col min="754" max="754" width="14.3984375" bestFit="1" customWidth="1"/>
    <col min="755" max="755" width="14.59765625" bestFit="1" customWidth="1"/>
    <col min="756" max="756" width="14.3984375" bestFit="1" customWidth="1"/>
    <col min="757" max="757" width="14.59765625" bestFit="1" customWidth="1"/>
    <col min="758" max="758" width="14.3984375" bestFit="1" customWidth="1"/>
    <col min="759" max="759" width="14.59765625" bestFit="1" customWidth="1"/>
    <col min="760" max="760" width="14.3984375" bestFit="1" customWidth="1"/>
    <col min="761" max="761" width="14.59765625" bestFit="1" customWidth="1"/>
    <col min="762" max="762" width="14.3984375" bestFit="1" customWidth="1"/>
    <col min="763" max="763" width="14.59765625" bestFit="1" customWidth="1"/>
    <col min="764" max="764" width="14.3984375" bestFit="1" customWidth="1"/>
    <col min="765" max="765" width="14.59765625" bestFit="1" customWidth="1"/>
    <col min="766" max="766" width="14.3984375" bestFit="1" customWidth="1"/>
    <col min="767" max="767" width="14.59765625" bestFit="1" customWidth="1"/>
    <col min="768" max="768" width="14.3984375" bestFit="1" customWidth="1"/>
    <col min="769" max="769" width="14.59765625" bestFit="1" customWidth="1"/>
    <col min="770" max="770" width="14.3984375" bestFit="1" customWidth="1"/>
    <col min="771" max="771" width="14.59765625" bestFit="1" customWidth="1"/>
    <col min="772" max="772" width="14.3984375" bestFit="1" customWidth="1"/>
    <col min="773" max="773" width="14.59765625" bestFit="1" customWidth="1"/>
    <col min="774" max="774" width="14.3984375" bestFit="1" customWidth="1"/>
    <col min="775" max="775" width="14.59765625" bestFit="1" customWidth="1"/>
    <col min="776" max="776" width="14.3984375" bestFit="1" customWidth="1"/>
    <col min="777" max="777" width="14.59765625" bestFit="1" customWidth="1"/>
    <col min="778" max="778" width="14.3984375" bestFit="1" customWidth="1"/>
    <col min="779" max="779" width="14.59765625" bestFit="1" customWidth="1"/>
    <col min="780" max="780" width="14.3984375" bestFit="1" customWidth="1"/>
    <col min="781" max="781" width="14.59765625" bestFit="1" customWidth="1"/>
    <col min="782" max="782" width="14.3984375" bestFit="1" customWidth="1"/>
    <col min="783" max="783" width="14.59765625" bestFit="1" customWidth="1"/>
    <col min="784" max="784" width="14.3984375" bestFit="1" customWidth="1"/>
    <col min="785" max="785" width="14.59765625" bestFit="1" customWidth="1"/>
    <col min="786" max="786" width="14.3984375" bestFit="1" customWidth="1"/>
    <col min="787" max="787" width="14.59765625" bestFit="1" customWidth="1"/>
    <col min="788" max="788" width="14.3984375" bestFit="1" customWidth="1"/>
    <col min="789" max="789" width="14.59765625" bestFit="1" customWidth="1"/>
    <col min="790" max="790" width="14.3984375" bestFit="1" customWidth="1"/>
    <col min="791" max="791" width="14.59765625" bestFit="1" customWidth="1"/>
    <col min="792" max="792" width="14.3984375" bestFit="1" customWidth="1"/>
    <col min="793" max="793" width="14.59765625" bestFit="1" customWidth="1"/>
    <col min="794" max="794" width="14.3984375" bestFit="1" customWidth="1"/>
    <col min="795" max="795" width="14.59765625" bestFit="1" customWidth="1"/>
    <col min="796" max="796" width="14.3984375" bestFit="1" customWidth="1"/>
    <col min="797" max="797" width="14.59765625" bestFit="1" customWidth="1"/>
    <col min="798" max="798" width="14.3984375" bestFit="1" customWidth="1"/>
    <col min="799" max="799" width="14.59765625" bestFit="1" customWidth="1"/>
    <col min="800" max="800" width="14.3984375" bestFit="1" customWidth="1"/>
    <col min="801" max="801" width="14.59765625" bestFit="1" customWidth="1"/>
    <col min="802" max="802" width="14.3984375" bestFit="1" customWidth="1"/>
    <col min="803" max="803" width="14.59765625" bestFit="1" customWidth="1"/>
    <col min="804" max="804" width="14.3984375" bestFit="1" customWidth="1"/>
    <col min="805" max="805" width="14.59765625" bestFit="1" customWidth="1"/>
    <col min="806" max="806" width="14.3984375" bestFit="1" customWidth="1"/>
    <col min="807" max="807" width="14.59765625" bestFit="1" customWidth="1"/>
    <col min="808" max="808" width="14.3984375" bestFit="1" customWidth="1"/>
    <col min="809" max="809" width="14.59765625" bestFit="1" customWidth="1"/>
    <col min="810" max="810" width="14.3984375" bestFit="1" customWidth="1"/>
    <col min="811" max="811" width="14.59765625" bestFit="1" customWidth="1"/>
    <col min="812" max="812" width="14.3984375" bestFit="1" customWidth="1"/>
    <col min="813" max="813" width="14.59765625" bestFit="1" customWidth="1"/>
    <col min="814" max="814" width="14.3984375" bestFit="1" customWidth="1"/>
    <col min="815" max="815" width="14.59765625" bestFit="1" customWidth="1"/>
    <col min="816" max="816" width="14.3984375" bestFit="1" customWidth="1"/>
    <col min="817" max="817" width="14.59765625" bestFit="1" customWidth="1"/>
    <col min="818" max="818" width="14.3984375" bestFit="1" customWidth="1"/>
    <col min="819" max="819" width="14.59765625" bestFit="1" customWidth="1"/>
    <col min="820" max="820" width="14.3984375" bestFit="1" customWidth="1"/>
    <col min="821" max="821" width="14.59765625" bestFit="1" customWidth="1"/>
    <col min="822" max="822" width="14.3984375" bestFit="1" customWidth="1"/>
    <col min="823" max="823" width="14.59765625" bestFit="1" customWidth="1"/>
    <col min="824" max="824" width="14.3984375" bestFit="1" customWidth="1"/>
    <col min="825" max="825" width="14.59765625" bestFit="1" customWidth="1"/>
    <col min="826" max="826" width="14.3984375" bestFit="1" customWidth="1"/>
    <col min="827" max="827" width="14.59765625" bestFit="1" customWidth="1"/>
    <col min="828" max="828" width="14.3984375" bestFit="1" customWidth="1"/>
    <col min="829" max="829" width="14.59765625" bestFit="1" customWidth="1"/>
    <col min="830" max="830" width="14.3984375" bestFit="1" customWidth="1"/>
    <col min="831" max="831" width="14.59765625" bestFit="1" customWidth="1"/>
    <col min="832" max="832" width="14.3984375" bestFit="1" customWidth="1"/>
    <col min="833" max="833" width="14.59765625" bestFit="1" customWidth="1"/>
    <col min="834" max="834" width="14.3984375" bestFit="1" customWidth="1"/>
    <col min="835" max="835" width="14.59765625" bestFit="1" customWidth="1"/>
    <col min="836" max="836" width="14.3984375" bestFit="1" customWidth="1"/>
    <col min="837" max="837" width="14.59765625" bestFit="1" customWidth="1"/>
    <col min="838" max="838" width="14.3984375" bestFit="1" customWidth="1"/>
    <col min="839" max="839" width="14.59765625" bestFit="1" customWidth="1"/>
    <col min="840" max="840" width="14.3984375" bestFit="1" customWidth="1"/>
    <col min="841" max="841" width="14.59765625" bestFit="1" customWidth="1"/>
    <col min="842" max="842" width="14.3984375" bestFit="1" customWidth="1"/>
    <col min="843" max="843" width="14.59765625" bestFit="1" customWidth="1"/>
    <col min="844" max="844" width="14.3984375" bestFit="1" customWidth="1"/>
    <col min="845" max="845" width="14.59765625" bestFit="1" customWidth="1"/>
    <col min="846" max="846" width="14.3984375" bestFit="1" customWidth="1"/>
    <col min="847" max="847" width="14.59765625" bestFit="1" customWidth="1"/>
    <col min="848" max="848" width="14.3984375" bestFit="1" customWidth="1"/>
    <col min="849" max="849" width="14.59765625" bestFit="1" customWidth="1"/>
    <col min="850" max="850" width="14.3984375" bestFit="1" customWidth="1"/>
    <col min="851" max="851" width="14.59765625" bestFit="1" customWidth="1"/>
    <col min="852" max="852" width="14.3984375" bestFit="1" customWidth="1"/>
    <col min="853" max="853" width="14.59765625" bestFit="1" customWidth="1"/>
    <col min="854" max="854" width="14.3984375" bestFit="1" customWidth="1"/>
    <col min="855" max="855" width="14.59765625" bestFit="1" customWidth="1"/>
    <col min="856" max="856" width="14.3984375" bestFit="1" customWidth="1"/>
    <col min="857" max="857" width="14.59765625" bestFit="1" customWidth="1"/>
    <col min="858" max="858" width="14.3984375" bestFit="1" customWidth="1"/>
    <col min="859" max="859" width="14.59765625" bestFit="1" customWidth="1"/>
    <col min="860" max="860" width="14.3984375" bestFit="1" customWidth="1"/>
    <col min="861" max="861" width="14.59765625" bestFit="1" customWidth="1"/>
    <col min="862" max="862" width="14.3984375" bestFit="1" customWidth="1"/>
    <col min="863" max="863" width="14.59765625" bestFit="1" customWidth="1"/>
    <col min="864" max="864" width="14.3984375" bestFit="1" customWidth="1"/>
    <col min="865" max="865" width="14.59765625" bestFit="1" customWidth="1"/>
    <col min="866" max="866" width="14.3984375" bestFit="1" customWidth="1"/>
    <col min="867" max="867" width="14.59765625" bestFit="1" customWidth="1"/>
    <col min="868" max="868" width="14.3984375" bestFit="1" customWidth="1"/>
    <col min="869" max="869" width="14.59765625" bestFit="1" customWidth="1"/>
    <col min="870" max="870" width="14.3984375" bestFit="1" customWidth="1"/>
    <col min="871" max="871" width="14.59765625" bestFit="1" customWidth="1"/>
    <col min="872" max="872" width="14.3984375" bestFit="1" customWidth="1"/>
    <col min="873" max="873" width="14.59765625" bestFit="1" customWidth="1"/>
    <col min="874" max="874" width="14.3984375" bestFit="1" customWidth="1"/>
    <col min="875" max="875" width="14.59765625" bestFit="1" customWidth="1"/>
    <col min="876" max="876" width="14.3984375" bestFit="1" customWidth="1"/>
    <col min="877" max="877" width="14.59765625" bestFit="1" customWidth="1"/>
    <col min="878" max="878" width="14.3984375" bestFit="1" customWidth="1"/>
    <col min="879" max="879" width="14.59765625" bestFit="1" customWidth="1"/>
    <col min="880" max="880" width="14.3984375" bestFit="1" customWidth="1"/>
    <col min="881" max="881" width="14.59765625" bestFit="1" customWidth="1"/>
    <col min="882" max="882" width="14.3984375" bestFit="1" customWidth="1"/>
    <col min="883" max="883" width="14.59765625" bestFit="1" customWidth="1"/>
    <col min="884" max="884" width="14.3984375" bestFit="1" customWidth="1"/>
    <col min="885" max="885" width="14.59765625" bestFit="1" customWidth="1"/>
    <col min="886" max="886" width="14.3984375" bestFit="1" customWidth="1"/>
    <col min="887" max="887" width="14.59765625" bestFit="1" customWidth="1"/>
    <col min="888" max="888" width="14.3984375" bestFit="1" customWidth="1"/>
    <col min="889" max="889" width="14.59765625" bestFit="1" customWidth="1"/>
    <col min="890" max="890" width="14.3984375" bestFit="1" customWidth="1"/>
    <col min="891" max="891" width="14.59765625" bestFit="1" customWidth="1"/>
    <col min="892" max="892" width="14.3984375" bestFit="1" customWidth="1"/>
    <col min="893" max="893" width="14.59765625" bestFit="1" customWidth="1"/>
    <col min="894" max="894" width="14.3984375" bestFit="1" customWidth="1"/>
    <col min="895" max="895" width="14.59765625" bestFit="1" customWidth="1"/>
    <col min="896" max="896" width="14.3984375" bestFit="1" customWidth="1"/>
    <col min="897" max="897" width="14.59765625" bestFit="1" customWidth="1"/>
    <col min="898" max="898" width="14.3984375" bestFit="1" customWidth="1"/>
    <col min="899" max="899" width="14.59765625" bestFit="1" customWidth="1"/>
    <col min="900" max="900" width="14.3984375" bestFit="1" customWidth="1"/>
    <col min="901" max="901" width="14.59765625" bestFit="1" customWidth="1"/>
    <col min="902" max="902" width="14.3984375" bestFit="1" customWidth="1"/>
    <col min="903" max="903" width="14.59765625" bestFit="1" customWidth="1"/>
    <col min="904" max="904" width="14.3984375" bestFit="1" customWidth="1"/>
    <col min="905" max="905" width="14.59765625" bestFit="1" customWidth="1"/>
    <col min="906" max="906" width="14.3984375" bestFit="1" customWidth="1"/>
    <col min="907" max="907" width="14.59765625" bestFit="1" customWidth="1"/>
    <col min="908" max="908" width="14.3984375" bestFit="1" customWidth="1"/>
    <col min="909" max="909" width="14.59765625" bestFit="1" customWidth="1"/>
    <col min="910" max="910" width="14.3984375" bestFit="1" customWidth="1"/>
    <col min="911" max="911" width="14.59765625" bestFit="1" customWidth="1"/>
    <col min="912" max="912" width="14.3984375" bestFit="1" customWidth="1"/>
    <col min="913" max="913" width="14.59765625" bestFit="1" customWidth="1"/>
    <col min="914" max="914" width="14.3984375" bestFit="1" customWidth="1"/>
    <col min="915" max="915" width="14.59765625" bestFit="1" customWidth="1"/>
    <col min="916" max="916" width="14.3984375" bestFit="1" customWidth="1"/>
    <col min="917" max="917" width="14.59765625" bestFit="1" customWidth="1"/>
    <col min="918" max="918" width="14.3984375" bestFit="1" customWidth="1"/>
    <col min="919" max="919" width="14.59765625" bestFit="1" customWidth="1"/>
    <col min="920" max="920" width="14.3984375" bestFit="1" customWidth="1"/>
    <col min="921" max="921" width="14.59765625" bestFit="1" customWidth="1"/>
    <col min="922" max="922" width="14.3984375" bestFit="1" customWidth="1"/>
    <col min="923" max="923" width="14.59765625" bestFit="1" customWidth="1"/>
    <col min="924" max="924" width="14.3984375" bestFit="1" customWidth="1"/>
    <col min="925" max="925" width="14.59765625" bestFit="1" customWidth="1"/>
    <col min="926" max="926" width="14.3984375" bestFit="1" customWidth="1"/>
    <col min="927" max="927" width="14.59765625" bestFit="1" customWidth="1"/>
    <col min="928" max="928" width="14.3984375" bestFit="1" customWidth="1"/>
    <col min="929" max="929" width="14.59765625" bestFit="1" customWidth="1"/>
    <col min="930" max="930" width="14.3984375" bestFit="1" customWidth="1"/>
    <col min="931" max="931" width="14.59765625" bestFit="1" customWidth="1"/>
    <col min="932" max="932" width="14.3984375" bestFit="1" customWidth="1"/>
    <col min="933" max="933" width="14.59765625" bestFit="1" customWidth="1"/>
    <col min="934" max="934" width="14.3984375" bestFit="1" customWidth="1"/>
    <col min="935" max="935" width="14.59765625" bestFit="1" customWidth="1"/>
    <col min="936" max="936" width="14.3984375" bestFit="1" customWidth="1"/>
    <col min="937" max="937" width="14.59765625" bestFit="1" customWidth="1"/>
    <col min="938" max="938" width="14.3984375" bestFit="1" customWidth="1"/>
    <col min="939" max="939" width="14.59765625" bestFit="1" customWidth="1"/>
    <col min="940" max="940" width="14.3984375" bestFit="1" customWidth="1"/>
    <col min="941" max="941" width="14.59765625" bestFit="1" customWidth="1"/>
    <col min="942" max="942" width="14.3984375" bestFit="1" customWidth="1"/>
    <col min="943" max="943" width="14.59765625" bestFit="1" customWidth="1"/>
    <col min="944" max="944" width="14.3984375" bestFit="1" customWidth="1"/>
    <col min="945" max="945" width="14.59765625" bestFit="1" customWidth="1"/>
    <col min="946" max="946" width="14.3984375" bestFit="1" customWidth="1"/>
    <col min="947" max="947" width="14.59765625" bestFit="1" customWidth="1"/>
    <col min="948" max="948" width="14.3984375" bestFit="1" customWidth="1"/>
    <col min="949" max="949" width="14.59765625" bestFit="1" customWidth="1"/>
    <col min="950" max="950" width="14.3984375" bestFit="1" customWidth="1"/>
    <col min="951" max="951" width="14.59765625" bestFit="1" customWidth="1"/>
    <col min="952" max="952" width="14.3984375" bestFit="1" customWidth="1"/>
    <col min="953" max="953" width="14.59765625" bestFit="1" customWidth="1"/>
    <col min="954" max="954" width="14.3984375" bestFit="1" customWidth="1"/>
    <col min="955" max="955" width="14.59765625" bestFit="1" customWidth="1"/>
    <col min="956" max="956" width="14.3984375" bestFit="1" customWidth="1"/>
    <col min="957" max="957" width="14.59765625" bestFit="1" customWidth="1"/>
    <col min="958" max="958" width="14.3984375" bestFit="1" customWidth="1"/>
    <col min="959" max="959" width="14.59765625" bestFit="1" customWidth="1"/>
    <col min="960" max="960" width="14.3984375" bestFit="1" customWidth="1"/>
    <col min="961" max="961" width="14.59765625" bestFit="1" customWidth="1"/>
    <col min="962" max="962" width="14.3984375" bestFit="1" customWidth="1"/>
    <col min="963" max="963" width="14.59765625" bestFit="1" customWidth="1"/>
    <col min="964" max="964" width="14.3984375" bestFit="1" customWidth="1"/>
    <col min="965" max="965" width="14.59765625" bestFit="1" customWidth="1"/>
    <col min="966" max="966" width="14.3984375" bestFit="1" customWidth="1"/>
    <col min="967" max="967" width="14.59765625" bestFit="1" customWidth="1"/>
    <col min="968" max="968" width="14.3984375" bestFit="1" customWidth="1"/>
    <col min="969" max="969" width="14.59765625" bestFit="1" customWidth="1"/>
    <col min="970" max="970" width="14.3984375" bestFit="1" customWidth="1"/>
    <col min="971" max="971" width="14.59765625" bestFit="1" customWidth="1"/>
    <col min="972" max="972" width="14.3984375" bestFit="1" customWidth="1"/>
    <col min="973" max="973" width="14.59765625" bestFit="1" customWidth="1"/>
    <col min="974" max="974" width="14.3984375" bestFit="1" customWidth="1"/>
    <col min="975" max="975" width="14.59765625" bestFit="1" customWidth="1"/>
    <col min="976" max="976" width="14.3984375" bestFit="1" customWidth="1"/>
    <col min="977" max="977" width="14.59765625" bestFit="1" customWidth="1"/>
    <col min="978" max="978" width="14.3984375" bestFit="1" customWidth="1"/>
    <col min="979" max="979" width="14.59765625" bestFit="1" customWidth="1"/>
    <col min="980" max="980" width="14.3984375" bestFit="1" customWidth="1"/>
    <col min="981" max="981" width="14.59765625" bestFit="1" customWidth="1"/>
    <col min="982" max="982" width="14.3984375" bestFit="1" customWidth="1"/>
    <col min="983" max="983" width="14.59765625" bestFit="1" customWidth="1"/>
    <col min="984" max="984" width="14.3984375" bestFit="1" customWidth="1"/>
    <col min="985" max="985" width="14.59765625" bestFit="1" customWidth="1"/>
    <col min="986" max="986" width="14.3984375" bestFit="1" customWidth="1"/>
    <col min="987" max="987" width="14.59765625" bestFit="1" customWidth="1"/>
    <col min="988" max="988" width="14.3984375" bestFit="1" customWidth="1"/>
    <col min="989" max="989" width="14.59765625" bestFit="1" customWidth="1"/>
    <col min="990" max="990" width="14.3984375" bestFit="1" customWidth="1"/>
    <col min="991" max="991" width="14.59765625" bestFit="1" customWidth="1"/>
    <col min="992" max="992" width="14.3984375" bestFit="1" customWidth="1"/>
    <col min="993" max="993" width="14.59765625" bestFit="1" customWidth="1"/>
    <col min="994" max="994" width="14.3984375" bestFit="1" customWidth="1"/>
    <col min="995" max="995" width="14.59765625" bestFit="1" customWidth="1"/>
    <col min="996" max="996" width="14.3984375" bestFit="1" customWidth="1"/>
    <col min="997" max="997" width="14.59765625" bestFit="1" customWidth="1"/>
    <col min="998" max="998" width="14.3984375" bestFit="1" customWidth="1"/>
    <col min="999" max="999" width="14.59765625" bestFit="1" customWidth="1"/>
    <col min="1000" max="1000" width="14.3984375" bestFit="1" customWidth="1"/>
    <col min="1001" max="1001" width="14.59765625" bestFit="1" customWidth="1"/>
    <col min="1002" max="1002" width="14.3984375" bestFit="1" customWidth="1"/>
    <col min="1003" max="1003" width="14.59765625" bestFit="1" customWidth="1"/>
    <col min="1004" max="1004" width="14.3984375" bestFit="1" customWidth="1"/>
    <col min="1005" max="1005" width="14.59765625" bestFit="1" customWidth="1"/>
    <col min="1006" max="1006" width="14.3984375" bestFit="1" customWidth="1"/>
    <col min="1007" max="1007" width="14.59765625" bestFit="1" customWidth="1"/>
    <col min="1008" max="1008" width="14.3984375" bestFit="1" customWidth="1"/>
    <col min="1009" max="1009" width="14.59765625" bestFit="1" customWidth="1"/>
    <col min="1010" max="1010" width="14.3984375" bestFit="1" customWidth="1"/>
    <col min="1011" max="1011" width="14.59765625" bestFit="1" customWidth="1"/>
    <col min="1012" max="1012" width="14.3984375" bestFit="1" customWidth="1"/>
    <col min="1013" max="1013" width="14.59765625" bestFit="1" customWidth="1"/>
    <col min="1014" max="1014" width="14.3984375" bestFit="1" customWidth="1"/>
    <col min="1015" max="1015" width="14.59765625" bestFit="1" customWidth="1"/>
    <col min="1016" max="1016" width="14.3984375" bestFit="1" customWidth="1"/>
    <col min="1017" max="1017" width="14.59765625" bestFit="1" customWidth="1"/>
    <col min="1018" max="1018" width="14.3984375" bestFit="1" customWidth="1"/>
    <col min="1019" max="1019" width="14.59765625" bestFit="1" customWidth="1"/>
    <col min="1020" max="1020" width="14.3984375" bestFit="1" customWidth="1"/>
    <col min="1021" max="1021" width="14.59765625" bestFit="1" customWidth="1"/>
    <col min="1022" max="1022" width="14.3984375" bestFit="1" customWidth="1"/>
    <col min="1023" max="1023" width="14.59765625" bestFit="1" customWidth="1"/>
    <col min="1024" max="1024" width="14.3984375" bestFit="1" customWidth="1"/>
    <col min="1025" max="1025" width="14.59765625" bestFit="1" customWidth="1"/>
    <col min="1026" max="1026" width="14.3984375" bestFit="1" customWidth="1"/>
    <col min="1027" max="1027" width="14.59765625" bestFit="1" customWidth="1"/>
    <col min="1028" max="1028" width="14.3984375" bestFit="1" customWidth="1"/>
    <col min="1029" max="1029" width="14.59765625" bestFit="1" customWidth="1"/>
    <col min="1030" max="1030" width="14.3984375" bestFit="1" customWidth="1"/>
    <col min="1031" max="1031" width="14.59765625" bestFit="1" customWidth="1"/>
    <col min="1032" max="1032" width="14.3984375" bestFit="1" customWidth="1"/>
    <col min="1033" max="1033" width="14.59765625" bestFit="1" customWidth="1"/>
    <col min="1034" max="1034" width="14.3984375" bestFit="1" customWidth="1"/>
    <col min="1035" max="1035" width="14.59765625" bestFit="1" customWidth="1"/>
    <col min="1036" max="1036" width="14.3984375" bestFit="1" customWidth="1"/>
    <col min="1037" max="1037" width="14.59765625" bestFit="1" customWidth="1"/>
    <col min="1038" max="1038" width="14.3984375" bestFit="1" customWidth="1"/>
    <col min="1039" max="1039" width="14.59765625" bestFit="1" customWidth="1"/>
    <col min="1040" max="1040" width="14.3984375" bestFit="1" customWidth="1"/>
    <col min="1041" max="1041" width="14.59765625" bestFit="1" customWidth="1"/>
    <col min="1042" max="1042" width="14.3984375" bestFit="1" customWidth="1"/>
    <col min="1043" max="1043" width="14.59765625" bestFit="1" customWidth="1"/>
    <col min="1044" max="1044" width="14.3984375" bestFit="1" customWidth="1"/>
    <col min="1045" max="1045" width="14.59765625" bestFit="1" customWidth="1"/>
    <col min="1046" max="1046" width="14.3984375" bestFit="1" customWidth="1"/>
    <col min="1047" max="1047" width="14.59765625" bestFit="1" customWidth="1"/>
    <col min="1048" max="1048" width="14.3984375" bestFit="1" customWidth="1"/>
    <col min="1049" max="1049" width="14.59765625" bestFit="1" customWidth="1"/>
    <col min="1050" max="1050" width="14.3984375" bestFit="1" customWidth="1"/>
    <col min="1051" max="1051" width="14.59765625" bestFit="1" customWidth="1"/>
    <col min="1052" max="1052" width="14.3984375" bestFit="1" customWidth="1"/>
    <col min="1053" max="1053" width="14.59765625" bestFit="1" customWidth="1"/>
    <col min="1054" max="1054" width="14.3984375" bestFit="1" customWidth="1"/>
    <col min="1055" max="1055" width="14.59765625" bestFit="1" customWidth="1"/>
    <col min="1056" max="1056" width="14.3984375" bestFit="1" customWidth="1"/>
    <col min="1057" max="1057" width="14.59765625" bestFit="1" customWidth="1"/>
    <col min="1058" max="1058" width="14.3984375" bestFit="1" customWidth="1"/>
    <col min="1059" max="1059" width="14.59765625" bestFit="1" customWidth="1"/>
    <col min="1060" max="1060" width="14.3984375" bestFit="1" customWidth="1"/>
    <col min="1061" max="1061" width="14.59765625" bestFit="1" customWidth="1"/>
    <col min="1062" max="1062" width="14.3984375" bestFit="1" customWidth="1"/>
    <col min="1063" max="1063" width="14.59765625" bestFit="1" customWidth="1"/>
    <col min="1064" max="1064" width="14.3984375" bestFit="1" customWidth="1"/>
    <col min="1065" max="1065" width="14.59765625" bestFit="1" customWidth="1"/>
    <col min="1066" max="1066" width="14.3984375" bestFit="1" customWidth="1"/>
    <col min="1067" max="1067" width="14.59765625" bestFit="1" customWidth="1"/>
    <col min="1068" max="1068" width="14.3984375" bestFit="1" customWidth="1"/>
    <col min="1069" max="1069" width="14.59765625" bestFit="1" customWidth="1"/>
    <col min="1070" max="1070" width="14.3984375" bestFit="1" customWidth="1"/>
    <col min="1071" max="1071" width="14.59765625" bestFit="1" customWidth="1"/>
    <col min="1072" max="1072" width="14.3984375" bestFit="1" customWidth="1"/>
    <col min="1073" max="1073" width="14.59765625" bestFit="1" customWidth="1"/>
    <col min="1074" max="1074" width="14.3984375" bestFit="1" customWidth="1"/>
    <col min="1075" max="1075" width="14.59765625" bestFit="1" customWidth="1"/>
    <col min="1076" max="1076" width="14.3984375" bestFit="1" customWidth="1"/>
    <col min="1077" max="1077" width="14.59765625" bestFit="1" customWidth="1"/>
    <col min="1078" max="1078" width="14.3984375" bestFit="1" customWidth="1"/>
    <col min="1079" max="1079" width="14.59765625" bestFit="1" customWidth="1"/>
    <col min="1080" max="1080" width="14.3984375" bestFit="1" customWidth="1"/>
    <col min="1081" max="1081" width="14.59765625" bestFit="1" customWidth="1"/>
    <col min="1082" max="1082" width="14.3984375" bestFit="1" customWidth="1"/>
    <col min="1083" max="1083" width="14.59765625" bestFit="1" customWidth="1"/>
    <col min="1084" max="1084" width="14.3984375" bestFit="1" customWidth="1"/>
    <col min="1085" max="1085" width="14.59765625" bestFit="1" customWidth="1"/>
    <col min="1086" max="1086" width="14.3984375" bestFit="1" customWidth="1"/>
    <col min="1087" max="1087" width="14.59765625" bestFit="1" customWidth="1"/>
    <col min="1088" max="1088" width="14.3984375" bestFit="1" customWidth="1"/>
    <col min="1089" max="1089" width="14.59765625" bestFit="1" customWidth="1"/>
    <col min="1090" max="1090" width="14.3984375" bestFit="1" customWidth="1"/>
    <col min="1091" max="1091" width="14.59765625" bestFit="1" customWidth="1"/>
    <col min="1092" max="1092" width="14.3984375" bestFit="1" customWidth="1"/>
    <col min="1093" max="1093" width="14.59765625" bestFit="1" customWidth="1"/>
    <col min="1094" max="1094" width="14.3984375" bestFit="1" customWidth="1"/>
    <col min="1095" max="1095" width="14.59765625" bestFit="1" customWidth="1"/>
    <col min="1096" max="1096" width="14.3984375" bestFit="1" customWidth="1"/>
    <col min="1097" max="1097" width="14.59765625" bestFit="1" customWidth="1"/>
    <col min="1098" max="1098" width="14.3984375" bestFit="1" customWidth="1"/>
    <col min="1099" max="1099" width="14.59765625" bestFit="1" customWidth="1"/>
    <col min="1100" max="1100" width="14.3984375" bestFit="1" customWidth="1"/>
    <col min="1101" max="1101" width="14.59765625" bestFit="1" customWidth="1"/>
    <col min="1102" max="1102" width="14.3984375" bestFit="1" customWidth="1"/>
    <col min="1103" max="1103" width="14.59765625" bestFit="1" customWidth="1"/>
    <col min="1104" max="1104" width="14.3984375" bestFit="1" customWidth="1"/>
    <col min="1105" max="1105" width="14.59765625" bestFit="1" customWidth="1"/>
    <col min="1106" max="1106" width="14.3984375" bestFit="1" customWidth="1"/>
    <col min="1107" max="1107" width="14.59765625" bestFit="1" customWidth="1"/>
    <col min="1108" max="1108" width="14.3984375" bestFit="1" customWidth="1"/>
    <col min="1109" max="1109" width="14.59765625" bestFit="1" customWidth="1"/>
    <col min="1110" max="1110" width="14.3984375" bestFit="1" customWidth="1"/>
    <col min="1111" max="1111" width="14.59765625" bestFit="1" customWidth="1"/>
    <col min="1112" max="1112" width="14.3984375" bestFit="1" customWidth="1"/>
    <col min="1113" max="1113" width="14.59765625" bestFit="1" customWidth="1"/>
    <col min="1114" max="1114" width="14.3984375" bestFit="1" customWidth="1"/>
    <col min="1115" max="1115" width="14.59765625" bestFit="1" customWidth="1"/>
    <col min="1116" max="1116" width="14.3984375" bestFit="1" customWidth="1"/>
    <col min="1117" max="1117" width="14.59765625" bestFit="1" customWidth="1"/>
    <col min="1118" max="1118" width="14.3984375" bestFit="1" customWidth="1"/>
    <col min="1119" max="1119" width="14.59765625" bestFit="1" customWidth="1"/>
    <col min="1120" max="1120" width="14.3984375" bestFit="1" customWidth="1"/>
    <col min="1121" max="1121" width="14.59765625" bestFit="1" customWidth="1"/>
    <col min="1122" max="1122" width="14.3984375" bestFit="1" customWidth="1"/>
    <col min="1123" max="1123" width="14.59765625" bestFit="1" customWidth="1"/>
    <col min="1124" max="1124" width="14.3984375" bestFit="1" customWidth="1"/>
    <col min="1125" max="1125" width="14.59765625" bestFit="1" customWidth="1"/>
    <col min="1126" max="1126" width="14.3984375" bestFit="1" customWidth="1"/>
    <col min="1127" max="1127" width="14.59765625" bestFit="1" customWidth="1"/>
    <col min="1128" max="1128" width="14.3984375" bestFit="1" customWidth="1"/>
    <col min="1129" max="1129" width="14.59765625" bestFit="1" customWidth="1"/>
    <col min="1130" max="1130" width="14.3984375" bestFit="1" customWidth="1"/>
    <col min="1131" max="1131" width="14.59765625" bestFit="1" customWidth="1"/>
    <col min="1132" max="1132" width="14.3984375" bestFit="1" customWidth="1"/>
    <col min="1133" max="1133" width="14.59765625" bestFit="1" customWidth="1"/>
    <col min="1134" max="1134" width="14.3984375" bestFit="1" customWidth="1"/>
    <col min="1135" max="1135" width="14.59765625" bestFit="1" customWidth="1"/>
    <col min="1136" max="1136" width="14.3984375" bestFit="1" customWidth="1"/>
    <col min="1137" max="1137" width="14.59765625" bestFit="1" customWidth="1"/>
    <col min="1138" max="1138" width="14.3984375" bestFit="1" customWidth="1"/>
    <col min="1139" max="1139" width="14.59765625" bestFit="1" customWidth="1"/>
    <col min="1140" max="1140" width="14.3984375" bestFit="1" customWidth="1"/>
    <col min="1141" max="1141" width="14.59765625" bestFit="1" customWidth="1"/>
    <col min="1142" max="1142" width="14.3984375" bestFit="1" customWidth="1"/>
    <col min="1143" max="1143" width="14.59765625" bestFit="1" customWidth="1"/>
    <col min="1144" max="1144" width="14.3984375" bestFit="1" customWidth="1"/>
    <col min="1145" max="1145" width="14.59765625" bestFit="1" customWidth="1"/>
    <col min="1146" max="1146" width="14.3984375" bestFit="1" customWidth="1"/>
    <col min="1147" max="1147" width="14.59765625" bestFit="1" customWidth="1"/>
    <col min="1148" max="1148" width="14.3984375" bestFit="1" customWidth="1"/>
    <col min="1149" max="1149" width="14.59765625" bestFit="1" customWidth="1"/>
    <col min="1150" max="1150" width="14.3984375" bestFit="1" customWidth="1"/>
    <col min="1151" max="1151" width="14.59765625" bestFit="1" customWidth="1"/>
    <col min="1152" max="1152" width="14.3984375" bestFit="1" customWidth="1"/>
    <col min="1153" max="1153" width="14.59765625" bestFit="1" customWidth="1"/>
    <col min="1154" max="1154" width="14.3984375" bestFit="1" customWidth="1"/>
    <col min="1155" max="1155" width="14.59765625" bestFit="1" customWidth="1"/>
    <col min="1156" max="1156" width="14.3984375" bestFit="1" customWidth="1"/>
    <col min="1157" max="1157" width="14.59765625" bestFit="1" customWidth="1"/>
    <col min="1158" max="1158" width="14.3984375" bestFit="1" customWidth="1"/>
    <col min="1159" max="1159" width="14.59765625" bestFit="1" customWidth="1"/>
    <col min="1160" max="1160" width="14.3984375" bestFit="1" customWidth="1"/>
    <col min="1161" max="1161" width="14.59765625" bestFit="1" customWidth="1"/>
    <col min="1162" max="1162" width="14.3984375" bestFit="1" customWidth="1"/>
    <col min="1163" max="1163" width="14.59765625" bestFit="1" customWidth="1"/>
    <col min="1164" max="1164" width="14.3984375" bestFit="1" customWidth="1"/>
    <col min="1165" max="1165" width="14.59765625" bestFit="1" customWidth="1"/>
    <col min="1166" max="1166" width="14.3984375" bestFit="1" customWidth="1"/>
    <col min="1167" max="1167" width="14.59765625" bestFit="1" customWidth="1"/>
    <col min="1168" max="1168" width="14.3984375" bestFit="1" customWidth="1"/>
    <col min="1169" max="1169" width="14.59765625" bestFit="1" customWidth="1"/>
    <col min="1170" max="1170" width="14.3984375" bestFit="1" customWidth="1"/>
    <col min="1171" max="1171" width="14.59765625" bestFit="1" customWidth="1"/>
    <col min="1172" max="1172" width="14.3984375" bestFit="1" customWidth="1"/>
    <col min="1173" max="1173" width="14.59765625" bestFit="1" customWidth="1"/>
    <col min="1174" max="1174" width="14.3984375" bestFit="1" customWidth="1"/>
    <col min="1175" max="1175" width="14.59765625" bestFit="1" customWidth="1"/>
    <col min="1176" max="1176" width="14.3984375" bestFit="1" customWidth="1"/>
    <col min="1177" max="1177" width="14.59765625" bestFit="1" customWidth="1"/>
    <col min="1178" max="1178" width="14.3984375" bestFit="1" customWidth="1"/>
    <col min="1179" max="1179" width="14.59765625" bestFit="1" customWidth="1"/>
    <col min="1180" max="1180" width="14.3984375" bestFit="1" customWidth="1"/>
    <col min="1181" max="1181" width="14.59765625" bestFit="1" customWidth="1"/>
    <col min="1182" max="1182" width="14.3984375" bestFit="1" customWidth="1"/>
    <col min="1183" max="1183" width="14.59765625" bestFit="1" customWidth="1"/>
    <col min="1184" max="1184" width="14.3984375" bestFit="1" customWidth="1"/>
    <col min="1185" max="1185" width="14.59765625" bestFit="1" customWidth="1"/>
    <col min="1186" max="1186" width="14.3984375" bestFit="1" customWidth="1"/>
    <col min="1187" max="1187" width="14.59765625" bestFit="1" customWidth="1"/>
    <col min="1188" max="1188" width="14.3984375" bestFit="1" customWidth="1"/>
    <col min="1189" max="1189" width="14.59765625" bestFit="1" customWidth="1"/>
    <col min="1190" max="1190" width="14.3984375" bestFit="1" customWidth="1"/>
    <col min="1191" max="1191" width="14.59765625" bestFit="1" customWidth="1"/>
    <col min="1192" max="1192" width="14.3984375" bestFit="1" customWidth="1"/>
    <col min="1193" max="1193" width="14.59765625" bestFit="1" customWidth="1"/>
    <col min="1194" max="1194" width="14.3984375" bestFit="1" customWidth="1"/>
    <col min="1195" max="1195" width="14.59765625" bestFit="1" customWidth="1"/>
    <col min="1196" max="1196" width="14.3984375" bestFit="1" customWidth="1"/>
    <col min="1197" max="1197" width="14.59765625" bestFit="1" customWidth="1"/>
    <col min="1198" max="1198" width="14.3984375" bestFit="1" customWidth="1"/>
    <col min="1199" max="1199" width="14.59765625" bestFit="1" customWidth="1"/>
    <col min="1200" max="1200" width="14.3984375" bestFit="1" customWidth="1"/>
    <col min="1201" max="1201" width="14.59765625" bestFit="1" customWidth="1"/>
    <col min="1202" max="1202" width="14.3984375" bestFit="1" customWidth="1"/>
    <col min="1203" max="1203" width="14.59765625" bestFit="1" customWidth="1"/>
    <col min="1204" max="1204" width="14.3984375" bestFit="1" customWidth="1"/>
    <col min="1205" max="1205" width="14.59765625" bestFit="1" customWidth="1"/>
    <col min="1206" max="1206" width="14.3984375" bestFit="1" customWidth="1"/>
    <col min="1207" max="1207" width="14.59765625" bestFit="1" customWidth="1"/>
    <col min="1208" max="1208" width="14.3984375" bestFit="1" customWidth="1"/>
    <col min="1209" max="1209" width="14.59765625" bestFit="1" customWidth="1"/>
    <col min="1210" max="1210" width="14.3984375" bestFit="1" customWidth="1"/>
    <col min="1211" max="1211" width="14.59765625" bestFit="1" customWidth="1"/>
    <col min="1212" max="1212" width="14.3984375" bestFit="1" customWidth="1"/>
    <col min="1213" max="1213" width="14.59765625" bestFit="1" customWidth="1"/>
    <col min="1214" max="1214" width="14.3984375" bestFit="1" customWidth="1"/>
    <col min="1215" max="1215" width="14.59765625" bestFit="1" customWidth="1"/>
    <col min="1216" max="1216" width="14.3984375" bestFit="1" customWidth="1"/>
    <col min="1217" max="1217" width="14.59765625" bestFit="1" customWidth="1"/>
    <col min="1218" max="1218" width="14.3984375" bestFit="1" customWidth="1"/>
    <col min="1219" max="1219" width="14.59765625" bestFit="1" customWidth="1"/>
    <col min="1220" max="1220" width="14.3984375" bestFit="1" customWidth="1"/>
    <col min="1221" max="1221" width="14.59765625" bestFit="1" customWidth="1"/>
    <col min="1222" max="1222" width="14.3984375" bestFit="1" customWidth="1"/>
    <col min="1223" max="1223" width="14.59765625" bestFit="1" customWidth="1"/>
    <col min="1224" max="1224" width="14.3984375" bestFit="1" customWidth="1"/>
    <col min="1225" max="1225" width="14.59765625" bestFit="1" customWidth="1"/>
    <col min="1226" max="1226" width="14.3984375" bestFit="1" customWidth="1"/>
    <col min="1227" max="1227" width="14.59765625" bestFit="1" customWidth="1"/>
    <col min="1228" max="1228" width="14.3984375" bestFit="1" customWidth="1"/>
    <col min="1229" max="1229" width="14.59765625" bestFit="1" customWidth="1"/>
    <col min="1230" max="1230" width="14.3984375" bestFit="1" customWidth="1"/>
    <col min="1231" max="1231" width="14.59765625" bestFit="1" customWidth="1"/>
    <col min="1232" max="1232" width="14.3984375" bestFit="1" customWidth="1"/>
    <col min="1233" max="1233" width="14.59765625" bestFit="1" customWidth="1"/>
    <col min="1234" max="1234" width="14.3984375" bestFit="1" customWidth="1"/>
    <col min="1235" max="1235" width="14.59765625" bestFit="1" customWidth="1"/>
    <col min="1236" max="1236" width="14.3984375" bestFit="1" customWidth="1"/>
    <col min="1237" max="1237" width="14.59765625" bestFit="1" customWidth="1"/>
    <col min="1238" max="1238" width="14.3984375" bestFit="1" customWidth="1"/>
    <col min="1239" max="1239" width="14.59765625" bestFit="1" customWidth="1"/>
    <col min="1240" max="1240" width="14.3984375" bestFit="1" customWidth="1"/>
    <col min="1241" max="1241" width="14.59765625" bestFit="1" customWidth="1"/>
    <col min="1242" max="1242" width="14.3984375" bestFit="1" customWidth="1"/>
    <col min="1243" max="1243" width="14.59765625" bestFit="1" customWidth="1"/>
    <col min="1244" max="1244" width="14.3984375" bestFit="1" customWidth="1"/>
    <col min="1245" max="1245" width="14.59765625" bestFit="1" customWidth="1"/>
    <col min="1246" max="1246" width="14.3984375" bestFit="1" customWidth="1"/>
    <col min="1247" max="1247" width="14.59765625" bestFit="1" customWidth="1"/>
    <col min="1248" max="1248" width="14.3984375" bestFit="1" customWidth="1"/>
    <col min="1249" max="1249" width="14.59765625" bestFit="1" customWidth="1"/>
    <col min="1250" max="1250" width="14.3984375" bestFit="1" customWidth="1"/>
    <col min="1251" max="1251" width="14.59765625" bestFit="1" customWidth="1"/>
    <col min="1252" max="1252" width="14.3984375" bestFit="1" customWidth="1"/>
    <col min="1253" max="1253" width="14.59765625" bestFit="1" customWidth="1"/>
    <col min="1254" max="1254" width="14.3984375" bestFit="1" customWidth="1"/>
    <col min="1255" max="1255" width="14.59765625" bestFit="1" customWidth="1"/>
    <col min="1256" max="1256" width="14.3984375" bestFit="1" customWidth="1"/>
    <col min="1257" max="1257" width="14.59765625" bestFit="1" customWidth="1"/>
    <col min="1258" max="1258" width="14.3984375" bestFit="1" customWidth="1"/>
    <col min="1259" max="1259" width="14.59765625" bestFit="1" customWidth="1"/>
    <col min="1260" max="1260" width="14.3984375" bestFit="1" customWidth="1"/>
    <col min="1261" max="1261" width="14.59765625" bestFit="1" customWidth="1"/>
    <col min="1262" max="1262" width="14.3984375" bestFit="1" customWidth="1"/>
    <col min="1263" max="1263" width="14.59765625" bestFit="1" customWidth="1"/>
    <col min="1264" max="1264" width="14.3984375" bestFit="1" customWidth="1"/>
    <col min="1265" max="1265" width="14.59765625" bestFit="1" customWidth="1"/>
    <col min="1266" max="1266" width="14.3984375" bestFit="1" customWidth="1"/>
    <col min="1267" max="1267" width="14.59765625" bestFit="1" customWidth="1"/>
    <col min="1268" max="1268" width="14.3984375" bestFit="1" customWidth="1"/>
    <col min="1269" max="1269" width="14.59765625" bestFit="1" customWidth="1"/>
    <col min="1270" max="1270" width="14.3984375" bestFit="1" customWidth="1"/>
    <col min="1271" max="1271" width="14.59765625" bestFit="1" customWidth="1"/>
    <col min="1272" max="1272" width="14.3984375" bestFit="1" customWidth="1"/>
    <col min="1273" max="1273" width="14.59765625" bestFit="1" customWidth="1"/>
    <col min="1274" max="1274" width="14.3984375" bestFit="1" customWidth="1"/>
    <col min="1275" max="1275" width="14.59765625" bestFit="1" customWidth="1"/>
    <col min="1276" max="1276" width="14.3984375" bestFit="1" customWidth="1"/>
    <col min="1277" max="1277" width="14.59765625" bestFit="1" customWidth="1"/>
    <col min="1278" max="1278" width="14.3984375" bestFit="1" customWidth="1"/>
    <col min="1279" max="1279" width="14.59765625" bestFit="1" customWidth="1"/>
    <col min="1280" max="1280" width="14.3984375" bestFit="1" customWidth="1"/>
    <col min="1281" max="1281" width="14.59765625" bestFit="1" customWidth="1"/>
    <col min="1282" max="1282" width="14.3984375" bestFit="1" customWidth="1"/>
    <col min="1283" max="1283" width="14.59765625" bestFit="1" customWidth="1"/>
    <col min="1284" max="1284" width="14.3984375" bestFit="1" customWidth="1"/>
    <col min="1285" max="1285" width="14.59765625" bestFit="1" customWidth="1"/>
    <col min="1286" max="1286" width="14.3984375" bestFit="1" customWidth="1"/>
    <col min="1287" max="1287" width="14.59765625" bestFit="1" customWidth="1"/>
    <col min="1288" max="1288" width="14.3984375" bestFit="1" customWidth="1"/>
    <col min="1289" max="1289" width="14.59765625" bestFit="1" customWidth="1"/>
    <col min="1290" max="1290" width="14.3984375" bestFit="1" customWidth="1"/>
    <col min="1291" max="1291" width="14.59765625" bestFit="1" customWidth="1"/>
    <col min="1292" max="1292" width="14.3984375" bestFit="1" customWidth="1"/>
    <col min="1293" max="1293" width="14.59765625" bestFit="1" customWidth="1"/>
    <col min="1294" max="1294" width="14.3984375" bestFit="1" customWidth="1"/>
    <col min="1295" max="1295" width="14.59765625" bestFit="1" customWidth="1"/>
    <col min="1296" max="1296" width="14.3984375" bestFit="1" customWidth="1"/>
    <col min="1297" max="1297" width="14.59765625" bestFit="1" customWidth="1"/>
    <col min="1298" max="1298" width="14.3984375" bestFit="1" customWidth="1"/>
    <col min="1299" max="1299" width="14.59765625" bestFit="1" customWidth="1"/>
    <col min="1300" max="1300" width="14.3984375" bestFit="1" customWidth="1"/>
    <col min="1301" max="1301" width="14.59765625" bestFit="1" customWidth="1"/>
    <col min="1302" max="1302" width="14.3984375" bestFit="1" customWidth="1"/>
    <col min="1303" max="1303" width="14.59765625" bestFit="1" customWidth="1"/>
    <col min="1304" max="1304" width="14.3984375" bestFit="1" customWidth="1"/>
    <col min="1305" max="1305" width="14.59765625" bestFit="1" customWidth="1"/>
    <col min="1306" max="1306" width="14.3984375" bestFit="1" customWidth="1"/>
    <col min="1307" max="1307" width="14.59765625" bestFit="1" customWidth="1"/>
    <col min="1308" max="1308" width="14.3984375" bestFit="1" customWidth="1"/>
    <col min="1309" max="1309" width="14.59765625" bestFit="1" customWidth="1"/>
    <col min="1310" max="1310" width="14.3984375" bestFit="1" customWidth="1"/>
    <col min="1311" max="1311" width="14.59765625" bestFit="1" customWidth="1"/>
    <col min="1312" max="1312" width="14.3984375" bestFit="1" customWidth="1"/>
    <col min="1313" max="1313" width="14.59765625" bestFit="1" customWidth="1"/>
    <col min="1314" max="1314" width="14.3984375" bestFit="1" customWidth="1"/>
    <col min="1315" max="1315" width="14.59765625" bestFit="1" customWidth="1"/>
    <col min="1316" max="1316" width="14.3984375" bestFit="1" customWidth="1"/>
    <col min="1317" max="1317" width="14.59765625" bestFit="1" customWidth="1"/>
    <col min="1318" max="1318" width="14.3984375" bestFit="1" customWidth="1"/>
    <col min="1319" max="1319" width="14.59765625" bestFit="1" customWidth="1"/>
    <col min="1320" max="1320" width="14.3984375" bestFit="1" customWidth="1"/>
    <col min="1321" max="1321" width="14.59765625" bestFit="1" customWidth="1"/>
    <col min="1322" max="1322" width="14.3984375" bestFit="1" customWidth="1"/>
    <col min="1323" max="1323" width="14.59765625" bestFit="1" customWidth="1"/>
    <col min="1324" max="1324" width="14.3984375" bestFit="1" customWidth="1"/>
    <col min="1325" max="1325" width="14.59765625" bestFit="1" customWidth="1"/>
    <col min="1326" max="1326" width="14.3984375" bestFit="1" customWidth="1"/>
    <col min="1327" max="1327" width="14.59765625" bestFit="1" customWidth="1"/>
    <col min="1328" max="1328" width="14.3984375" bestFit="1" customWidth="1"/>
    <col min="1329" max="1329" width="14.59765625" bestFit="1" customWidth="1"/>
    <col min="1330" max="1330" width="14.3984375" bestFit="1" customWidth="1"/>
    <col min="1331" max="1331" width="14.59765625" bestFit="1" customWidth="1"/>
    <col min="1332" max="1332" width="14.3984375" bestFit="1" customWidth="1"/>
    <col min="1333" max="1333" width="14.59765625" bestFit="1" customWidth="1"/>
    <col min="1334" max="1334" width="14.3984375" bestFit="1" customWidth="1"/>
    <col min="1335" max="1335" width="14.59765625" bestFit="1" customWidth="1"/>
    <col min="1336" max="1336" width="14.3984375" bestFit="1" customWidth="1"/>
    <col min="1337" max="1337" width="14.59765625" bestFit="1" customWidth="1"/>
    <col min="1338" max="1338" width="14.3984375" bestFit="1" customWidth="1"/>
    <col min="1339" max="1339" width="14.59765625" bestFit="1" customWidth="1"/>
    <col min="1340" max="1340" width="14.3984375" bestFit="1" customWidth="1"/>
    <col min="1341" max="1341" width="14.59765625" bestFit="1" customWidth="1"/>
    <col min="1342" max="1342" width="14.3984375" bestFit="1" customWidth="1"/>
    <col min="1343" max="1343" width="14.59765625" bestFit="1" customWidth="1"/>
    <col min="1344" max="1344" width="14.3984375" bestFit="1" customWidth="1"/>
    <col min="1345" max="1345" width="14.59765625" bestFit="1" customWidth="1"/>
    <col min="1346" max="1346" width="14.3984375" bestFit="1" customWidth="1"/>
    <col min="1347" max="1347" width="14.59765625" bestFit="1" customWidth="1"/>
    <col min="1348" max="1348" width="14.3984375" bestFit="1" customWidth="1"/>
    <col min="1349" max="1349" width="14.59765625" bestFit="1" customWidth="1"/>
    <col min="1350" max="1350" width="14.3984375" bestFit="1" customWidth="1"/>
    <col min="1351" max="1351" width="14.59765625" bestFit="1" customWidth="1"/>
    <col min="1352" max="1352" width="14.3984375" bestFit="1" customWidth="1"/>
    <col min="1353" max="1353" width="14.59765625" bestFit="1" customWidth="1"/>
    <col min="1354" max="1354" width="14.3984375" bestFit="1" customWidth="1"/>
    <col min="1355" max="1355" width="14.59765625" bestFit="1" customWidth="1"/>
    <col min="1356" max="1356" width="14.3984375" bestFit="1" customWidth="1"/>
    <col min="1357" max="1357" width="14.59765625" bestFit="1" customWidth="1"/>
    <col min="1358" max="1358" width="14.3984375" bestFit="1" customWidth="1"/>
    <col min="1359" max="1359" width="14.59765625" bestFit="1" customWidth="1"/>
    <col min="1360" max="1360" width="14.3984375" bestFit="1" customWidth="1"/>
    <col min="1361" max="1361" width="14.59765625" bestFit="1" customWidth="1"/>
    <col min="1362" max="1362" width="14.3984375" bestFit="1" customWidth="1"/>
    <col min="1363" max="1363" width="14.59765625" bestFit="1" customWidth="1"/>
    <col min="1364" max="1364" width="14.3984375" bestFit="1" customWidth="1"/>
    <col min="1365" max="1365" width="14.59765625" bestFit="1" customWidth="1"/>
    <col min="1366" max="1366" width="14.3984375" bestFit="1" customWidth="1"/>
    <col min="1367" max="1367" width="14.59765625" bestFit="1" customWidth="1"/>
    <col min="1368" max="1368" width="14.3984375" bestFit="1" customWidth="1"/>
    <col min="1369" max="1369" width="14.59765625" bestFit="1" customWidth="1"/>
    <col min="1370" max="1370" width="14.3984375" bestFit="1" customWidth="1"/>
    <col min="1371" max="1371" width="14.59765625" bestFit="1" customWidth="1"/>
    <col min="1372" max="1372" width="14.3984375" bestFit="1" customWidth="1"/>
    <col min="1373" max="1373" width="14.59765625" bestFit="1" customWidth="1"/>
    <col min="1374" max="1374" width="14.3984375" bestFit="1" customWidth="1"/>
    <col min="1375" max="1375" width="14.59765625" bestFit="1" customWidth="1"/>
    <col min="1376" max="1376" width="14.3984375" bestFit="1" customWidth="1"/>
    <col min="1377" max="1377" width="14.59765625" bestFit="1" customWidth="1"/>
    <col min="1378" max="1378" width="14.3984375" bestFit="1" customWidth="1"/>
    <col min="1379" max="1379" width="14.59765625" bestFit="1" customWidth="1"/>
    <col min="1380" max="1380" width="14.3984375" bestFit="1" customWidth="1"/>
    <col min="1381" max="1381" width="14.59765625" bestFit="1" customWidth="1"/>
    <col min="1382" max="1382" width="14.3984375" bestFit="1" customWidth="1"/>
    <col min="1383" max="1383" width="14.59765625" bestFit="1" customWidth="1"/>
    <col min="1384" max="1384" width="14.3984375" bestFit="1" customWidth="1"/>
    <col min="1385" max="1385" width="14.59765625" bestFit="1" customWidth="1"/>
    <col min="1386" max="1386" width="14.3984375" bestFit="1" customWidth="1"/>
    <col min="1387" max="1387" width="14.59765625" bestFit="1" customWidth="1"/>
    <col min="1388" max="1388" width="14.3984375" bestFit="1" customWidth="1"/>
    <col min="1389" max="1389" width="14.59765625" bestFit="1" customWidth="1"/>
    <col min="1390" max="1390" width="14.3984375" bestFit="1" customWidth="1"/>
    <col min="1391" max="1391" width="14.59765625" bestFit="1" customWidth="1"/>
    <col min="1392" max="1392" width="14.3984375" bestFit="1" customWidth="1"/>
    <col min="1393" max="1393" width="14.59765625" bestFit="1" customWidth="1"/>
    <col min="1394" max="1394" width="14.3984375" bestFit="1" customWidth="1"/>
    <col min="1395" max="1395" width="14.59765625" bestFit="1" customWidth="1"/>
    <col min="1396" max="1396" width="14.3984375" bestFit="1" customWidth="1"/>
    <col min="1397" max="1397" width="14.59765625" bestFit="1" customWidth="1"/>
    <col min="1398" max="1398" width="14.3984375" bestFit="1" customWidth="1"/>
    <col min="1399" max="1399" width="14.59765625" bestFit="1" customWidth="1"/>
    <col min="1400" max="1400" width="14.3984375" bestFit="1" customWidth="1"/>
    <col min="1401" max="1401" width="14.59765625" bestFit="1" customWidth="1"/>
    <col min="1402" max="1402" width="14.3984375" bestFit="1" customWidth="1"/>
    <col min="1403" max="1403" width="14.59765625" bestFit="1" customWidth="1"/>
    <col min="1404" max="1404" width="14.3984375" bestFit="1" customWidth="1"/>
    <col min="1405" max="1405" width="14.59765625" bestFit="1" customWidth="1"/>
    <col min="1406" max="1406" width="14.3984375" bestFit="1" customWidth="1"/>
    <col min="1407" max="1407" width="14.59765625" bestFit="1" customWidth="1"/>
    <col min="1408" max="1408" width="14.3984375" bestFit="1" customWidth="1"/>
    <col min="1409" max="1409" width="14.59765625" bestFit="1" customWidth="1"/>
    <col min="1410" max="1410" width="14.3984375" bestFit="1" customWidth="1"/>
    <col min="1411" max="1411" width="14.59765625" bestFit="1" customWidth="1"/>
    <col min="1412" max="1412" width="14.3984375" bestFit="1" customWidth="1"/>
    <col min="1413" max="1413" width="14.59765625" bestFit="1" customWidth="1"/>
    <col min="1414" max="1414" width="14.3984375" bestFit="1" customWidth="1"/>
    <col min="1415" max="1415" width="14.59765625" bestFit="1" customWidth="1"/>
    <col min="1416" max="1416" width="14.3984375" bestFit="1" customWidth="1"/>
    <col min="1417" max="1417" width="14.59765625" bestFit="1" customWidth="1"/>
    <col min="1418" max="1418" width="14.3984375" bestFit="1" customWidth="1"/>
    <col min="1419" max="1419" width="14.59765625" bestFit="1" customWidth="1"/>
    <col min="1420" max="1420" width="14.3984375" bestFit="1" customWidth="1"/>
    <col min="1421" max="1421" width="14.59765625" bestFit="1" customWidth="1"/>
    <col min="1422" max="1422" width="14.3984375" bestFit="1" customWidth="1"/>
    <col min="1423" max="1423" width="14.59765625" bestFit="1" customWidth="1"/>
    <col min="1424" max="1424" width="14.3984375" bestFit="1" customWidth="1"/>
    <col min="1425" max="1425" width="14.59765625" bestFit="1" customWidth="1"/>
    <col min="1426" max="1426" width="14.3984375" bestFit="1" customWidth="1"/>
    <col min="1427" max="1427" width="14.59765625" bestFit="1" customWidth="1"/>
    <col min="1428" max="1428" width="14.3984375" bestFit="1" customWidth="1"/>
    <col min="1429" max="1429" width="14.59765625" bestFit="1" customWidth="1"/>
    <col min="1430" max="1430" width="14.3984375" bestFit="1" customWidth="1"/>
    <col min="1431" max="1431" width="14.59765625" bestFit="1" customWidth="1"/>
    <col min="1432" max="1432" width="14.3984375" bestFit="1" customWidth="1"/>
    <col min="1433" max="1433" width="14.59765625" bestFit="1" customWidth="1"/>
    <col min="1434" max="1434" width="14.3984375" bestFit="1" customWidth="1"/>
    <col min="1435" max="1435" width="14.59765625" bestFit="1" customWidth="1"/>
    <col min="1436" max="1436" width="14.3984375" bestFit="1" customWidth="1"/>
    <col min="1437" max="1437" width="14.59765625" bestFit="1" customWidth="1"/>
    <col min="1438" max="1438" width="14.3984375" bestFit="1" customWidth="1"/>
    <col min="1439" max="1439" width="14.59765625" bestFit="1" customWidth="1"/>
    <col min="1440" max="1440" width="14.3984375" bestFit="1" customWidth="1"/>
    <col min="1441" max="1441" width="14.59765625" bestFit="1" customWidth="1"/>
    <col min="1442" max="1442" width="14.3984375" bestFit="1" customWidth="1"/>
    <col min="1443" max="1443" width="14.59765625" bestFit="1" customWidth="1"/>
    <col min="1444" max="1444" width="14.3984375" bestFit="1" customWidth="1"/>
    <col min="1445" max="1445" width="14.59765625" bestFit="1" customWidth="1"/>
    <col min="1446" max="1446" width="14.3984375" bestFit="1" customWidth="1"/>
    <col min="1447" max="1447" width="14.59765625" bestFit="1" customWidth="1"/>
    <col min="1448" max="1448" width="14.3984375" bestFit="1" customWidth="1"/>
    <col min="1449" max="1449" width="14.59765625" bestFit="1" customWidth="1"/>
    <col min="1450" max="1450" width="14.3984375" bestFit="1" customWidth="1"/>
    <col min="1451" max="1451" width="14.59765625" bestFit="1" customWidth="1"/>
    <col min="1452" max="1452" width="14.3984375" bestFit="1" customWidth="1"/>
    <col min="1453" max="1453" width="14.59765625" bestFit="1" customWidth="1"/>
    <col min="1454" max="1454" width="14.3984375" bestFit="1" customWidth="1"/>
    <col min="1455" max="1455" width="14.59765625" bestFit="1" customWidth="1"/>
    <col min="1456" max="1456" width="14.3984375" bestFit="1" customWidth="1"/>
    <col min="1457" max="1457" width="14.59765625" bestFit="1" customWidth="1"/>
    <col min="1458" max="1458" width="14.3984375" bestFit="1" customWidth="1"/>
    <col min="1459" max="1459" width="14.59765625" bestFit="1" customWidth="1"/>
    <col min="1460" max="1460" width="14.3984375" bestFit="1" customWidth="1"/>
    <col min="1461" max="1461" width="14.59765625" bestFit="1" customWidth="1"/>
    <col min="1462" max="1462" width="14.3984375" bestFit="1" customWidth="1"/>
    <col min="1463" max="1463" width="14.59765625" bestFit="1" customWidth="1"/>
    <col min="1464" max="1464" width="14.3984375" bestFit="1" customWidth="1"/>
    <col min="1465" max="1465" width="14.59765625" bestFit="1" customWidth="1"/>
    <col min="1466" max="1466" width="14.3984375" bestFit="1" customWidth="1"/>
    <col min="1467" max="1467" width="14.59765625" bestFit="1" customWidth="1"/>
    <col min="1468" max="1468" width="14.3984375" bestFit="1" customWidth="1"/>
    <col min="1469" max="1469" width="14.59765625" bestFit="1" customWidth="1"/>
    <col min="1470" max="1470" width="14.3984375" bestFit="1" customWidth="1"/>
    <col min="1471" max="1471" width="14.59765625" bestFit="1" customWidth="1"/>
    <col min="1472" max="1472" width="14.3984375" bestFit="1" customWidth="1"/>
    <col min="1473" max="1473" width="14.59765625" bestFit="1" customWidth="1"/>
    <col min="1474" max="1474" width="14.3984375" bestFit="1" customWidth="1"/>
    <col min="1475" max="1475" width="14.59765625" bestFit="1" customWidth="1"/>
    <col min="1476" max="1476" width="14.3984375" bestFit="1" customWidth="1"/>
    <col min="1477" max="1477" width="14.59765625" bestFit="1" customWidth="1"/>
    <col min="1478" max="1478" width="14.3984375" bestFit="1" customWidth="1"/>
    <col min="1479" max="1479" width="14.59765625" bestFit="1" customWidth="1"/>
    <col min="1480" max="1480" width="14.3984375" bestFit="1" customWidth="1"/>
    <col min="1481" max="1481" width="14.59765625" bestFit="1" customWidth="1"/>
    <col min="1482" max="1482" width="14.3984375" bestFit="1" customWidth="1"/>
    <col min="1483" max="1483" width="14.59765625" bestFit="1" customWidth="1"/>
    <col min="1484" max="1484" width="14.3984375" bestFit="1" customWidth="1"/>
    <col min="1485" max="1485" width="14.59765625" bestFit="1" customWidth="1"/>
    <col min="1486" max="1486" width="14.3984375" bestFit="1" customWidth="1"/>
    <col min="1487" max="1487" width="14.59765625" bestFit="1" customWidth="1"/>
    <col min="1488" max="1488" width="14.3984375" bestFit="1" customWidth="1"/>
    <col min="1489" max="1489" width="14.59765625" bestFit="1" customWidth="1"/>
    <col min="1490" max="1490" width="14.3984375" bestFit="1" customWidth="1"/>
    <col min="1491" max="1491" width="14.59765625" bestFit="1" customWidth="1"/>
    <col min="1492" max="1492" width="14.3984375" bestFit="1" customWidth="1"/>
    <col min="1493" max="1493" width="14.59765625" bestFit="1" customWidth="1"/>
    <col min="1494" max="1494" width="14.3984375" bestFit="1" customWidth="1"/>
    <col min="1495" max="1495" width="14.59765625" bestFit="1" customWidth="1"/>
    <col min="1496" max="1496" width="14.3984375" bestFit="1" customWidth="1"/>
    <col min="1497" max="1497" width="14.59765625" bestFit="1" customWidth="1"/>
    <col min="1498" max="1498" width="14.3984375" bestFit="1" customWidth="1"/>
    <col min="1499" max="1499" width="14.59765625" bestFit="1" customWidth="1"/>
    <col min="1500" max="1500" width="14.3984375" bestFit="1" customWidth="1"/>
    <col min="1501" max="1501" width="14.59765625" bestFit="1" customWidth="1"/>
    <col min="1502" max="1502" width="14.3984375" bestFit="1" customWidth="1"/>
    <col min="1503" max="1503" width="14.59765625" bestFit="1" customWidth="1"/>
    <col min="1504" max="1504" width="14.3984375" bestFit="1" customWidth="1"/>
    <col min="1505" max="1505" width="14.59765625" bestFit="1" customWidth="1"/>
    <col min="1506" max="1506" width="14.3984375" bestFit="1" customWidth="1"/>
    <col min="1507" max="1507" width="14.59765625" bestFit="1" customWidth="1"/>
    <col min="1508" max="1508" width="14.3984375" bestFit="1" customWidth="1"/>
    <col min="1509" max="1509" width="14.59765625" bestFit="1" customWidth="1"/>
    <col min="1510" max="1510" width="14.3984375" bestFit="1" customWidth="1"/>
    <col min="1511" max="1511" width="14.59765625" bestFit="1" customWidth="1"/>
    <col min="1512" max="1512" width="14.3984375" bestFit="1" customWidth="1"/>
    <col min="1513" max="1513" width="14.59765625" bestFit="1" customWidth="1"/>
    <col min="1514" max="1514" width="14.3984375" bestFit="1" customWidth="1"/>
    <col min="1515" max="1515" width="14.59765625" bestFit="1" customWidth="1"/>
    <col min="1516" max="1516" width="14.3984375" bestFit="1" customWidth="1"/>
    <col min="1517" max="1517" width="14.59765625" bestFit="1" customWidth="1"/>
    <col min="1518" max="1518" width="14.3984375" bestFit="1" customWidth="1"/>
    <col min="1519" max="1519" width="14.59765625" bestFit="1" customWidth="1"/>
    <col min="1520" max="1520" width="14.3984375" bestFit="1" customWidth="1"/>
    <col min="1521" max="1521" width="14.59765625" bestFit="1" customWidth="1"/>
    <col min="1522" max="1522" width="14.3984375" bestFit="1" customWidth="1"/>
    <col min="1523" max="1523" width="14.59765625" bestFit="1" customWidth="1"/>
    <col min="1524" max="1524" width="14.3984375" bestFit="1" customWidth="1"/>
    <col min="1525" max="1525" width="14.59765625" bestFit="1" customWidth="1"/>
    <col min="1526" max="1526" width="14.3984375" bestFit="1" customWidth="1"/>
    <col min="1527" max="1527" width="14.59765625" bestFit="1" customWidth="1"/>
    <col min="1528" max="1528" width="14.3984375" bestFit="1" customWidth="1"/>
    <col min="1529" max="1529" width="14.59765625" bestFit="1" customWidth="1"/>
    <col min="1530" max="1530" width="14.3984375" bestFit="1" customWidth="1"/>
    <col min="1531" max="1531" width="14.59765625" bestFit="1" customWidth="1"/>
    <col min="1532" max="1532" width="14.3984375" bestFit="1" customWidth="1"/>
    <col min="1533" max="1533" width="14.59765625" bestFit="1" customWidth="1"/>
    <col min="1534" max="1534" width="14.3984375" bestFit="1" customWidth="1"/>
    <col min="1535" max="1535" width="14.59765625" bestFit="1" customWidth="1"/>
    <col min="1536" max="1536" width="14.3984375" bestFit="1" customWidth="1"/>
    <col min="1537" max="1537" width="14.59765625" bestFit="1" customWidth="1"/>
    <col min="1538" max="1538" width="14.3984375" bestFit="1" customWidth="1"/>
    <col min="1539" max="1539" width="14.59765625" bestFit="1" customWidth="1"/>
    <col min="1540" max="1540" width="14.3984375" bestFit="1" customWidth="1"/>
    <col min="1541" max="1541" width="14.59765625" bestFit="1" customWidth="1"/>
    <col min="1542" max="1542" width="14.3984375" bestFit="1" customWidth="1"/>
    <col min="1543" max="1543" width="14.59765625" bestFit="1" customWidth="1"/>
    <col min="1544" max="1544" width="14.3984375" bestFit="1" customWidth="1"/>
    <col min="1545" max="1545" width="14.59765625" bestFit="1" customWidth="1"/>
    <col min="1546" max="1546" width="14.3984375" bestFit="1" customWidth="1"/>
    <col min="1547" max="1547" width="14.59765625" bestFit="1" customWidth="1"/>
    <col min="1548" max="1548" width="14.3984375" bestFit="1" customWidth="1"/>
    <col min="1549" max="1549" width="14.59765625" bestFit="1" customWidth="1"/>
    <col min="1550" max="1550" width="14.3984375" bestFit="1" customWidth="1"/>
    <col min="1551" max="1551" width="14.59765625" bestFit="1" customWidth="1"/>
    <col min="1552" max="1552" width="14.3984375" bestFit="1" customWidth="1"/>
    <col min="1553" max="1553" width="14.59765625" bestFit="1" customWidth="1"/>
    <col min="1554" max="1554" width="14.3984375" bestFit="1" customWidth="1"/>
    <col min="1555" max="1555" width="14.59765625" bestFit="1" customWidth="1"/>
    <col min="1556" max="1556" width="14.3984375" bestFit="1" customWidth="1"/>
    <col min="1557" max="1557" width="14.59765625" bestFit="1" customWidth="1"/>
    <col min="1558" max="1558" width="14.3984375" bestFit="1" customWidth="1"/>
    <col min="1559" max="1559" width="14.59765625" bestFit="1" customWidth="1"/>
    <col min="1560" max="1560" width="14.3984375" bestFit="1" customWidth="1"/>
    <col min="1561" max="1561" width="14.59765625" bestFit="1" customWidth="1"/>
    <col min="1562" max="1562" width="14.3984375" bestFit="1" customWidth="1"/>
    <col min="1563" max="1563" width="14.59765625" bestFit="1" customWidth="1"/>
    <col min="1564" max="1564" width="14.3984375" bestFit="1" customWidth="1"/>
    <col min="1565" max="1565" width="14.59765625" bestFit="1" customWidth="1"/>
    <col min="1566" max="1566" width="14.3984375" bestFit="1" customWidth="1"/>
    <col min="1567" max="1567" width="14.59765625" bestFit="1" customWidth="1"/>
    <col min="1568" max="1568" width="14.3984375" bestFit="1" customWidth="1"/>
    <col min="1569" max="1569" width="14.59765625" bestFit="1" customWidth="1"/>
    <col min="1570" max="1570" width="14.3984375" bestFit="1" customWidth="1"/>
    <col min="1571" max="1571" width="14.59765625" bestFit="1" customWidth="1"/>
    <col min="1572" max="1572" width="14.3984375" bestFit="1" customWidth="1"/>
    <col min="1573" max="1573" width="14.59765625" bestFit="1" customWidth="1"/>
    <col min="1574" max="1574" width="14.3984375" bestFit="1" customWidth="1"/>
    <col min="1575" max="1575" width="14.59765625" bestFit="1" customWidth="1"/>
    <col min="1576" max="1576" width="14.3984375" bestFit="1" customWidth="1"/>
    <col min="1577" max="1577" width="14.59765625" bestFit="1" customWidth="1"/>
    <col min="1578" max="1578" width="14.3984375" bestFit="1" customWidth="1"/>
    <col min="1579" max="1579" width="14.59765625" bestFit="1" customWidth="1"/>
    <col min="1580" max="1580" width="14.3984375" bestFit="1" customWidth="1"/>
    <col min="1581" max="1581" width="14.59765625" bestFit="1" customWidth="1"/>
    <col min="1582" max="1582" width="14.3984375" bestFit="1" customWidth="1"/>
    <col min="1583" max="1583" width="14.59765625" bestFit="1" customWidth="1"/>
    <col min="1584" max="1584" width="14.3984375" bestFit="1" customWidth="1"/>
    <col min="1585" max="1585" width="14.59765625" bestFit="1" customWidth="1"/>
    <col min="1586" max="1586" width="14.3984375" bestFit="1" customWidth="1"/>
    <col min="1587" max="1587" width="14.59765625" bestFit="1" customWidth="1"/>
    <col min="1588" max="1588" width="14.3984375" bestFit="1" customWidth="1"/>
    <col min="1589" max="1589" width="14.59765625" bestFit="1" customWidth="1"/>
    <col min="1590" max="1590" width="14.3984375" bestFit="1" customWidth="1"/>
    <col min="1591" max="1591" width="14.59765625" bestFit="1" customWidth="1"/>
    <col min="1592" max="1592" width="14.3984375" bestFit="1" customWidth="1"/>
    <col min="1593" max="1593" width="14.59765625" bestFit="1" customWidth="1"/>
    <col min="1594" max="1594" width="14.3984375" bestFit="1" customWidth="1"/>
    <col min="1595" max="1595" width="14.59765625" bestFit="1" customWidth="1"/>
    <col min="1596" max="1596" width="14.3984375" bestFit="1" customWidth="1"/>
    <col min="1597" max="1597" width="14.59765625" bestFit="1" customWidth="1"/>
    <col min="1598" max="1598" width="14.3984375" bestFit="1" customWidth="1"/>
    <col min="1599" max="1599" width="14.59765625" bestFit="1" customWidth="1"/>
    <col min="1600" max="1600" width="14.3984375" bestFit="1" customWidth="1"/>
    <col min="1601" max="1601" width="14.59765625" bestFit="1" customWidth="1"/>
    <col min="1602" max="1602" width="14.3984375" bestFit="1" customWidth="1"/>
    <col min="1603" max="1603" width="14.59765625" bestFit="1" customWidth="1"/>
    <col min="1604" max="1604" width="14.3984375" bestFit="1" customWidth="1"/>
    <col min="1605" max="1605" width="14.59765625" bestFit="1" customWidth="1"/>
    <col min="1606" max="1606" width="14.3984375" bestFit="1" customWidth="1"/>
    <col min="1607" max="1607" width="14.59765625" bestFit="1" customWidth="1"/>
    <col min="1608" max="1608" width="14.3984375" bestFit="1" customWidth="1"/>
    <col min="1609" max="1609" width="14.59765625" bestFit="1" customWidth="1"/>
    <col min="1610" max="1610" width="14.3984375" bestFit="1" customWidth="1"/>
    <col min="1611" max="1611" width="14.59765625" bestFit="1" customWidth="1"/>
    <col min="1612" max="1612" width="14.3984375" bestFit="1" customWidth="1"/>
    <col min="1613" max="1613" width="14.59765625" bestFit="1" customWidth="1"/>
    <col min="1614" max="1614" width="14.3984375" bestFit="1" customWidth="1"/>
    <col min="1615" max="1615" width="14.59765625" bestFit="1" customWidth="1"/>
    <col min="1616" max="1616" width="14.3984375" bestFit="1" customWidth="1"/>
    <col min="1617" max="1617" width="14.59765625" bestFit="1" customWidth="1"/>
    <col min="1618" max="1618" width="14.3984375" bestFit="1" customWidth="1"/>
    <col min="1619" max="1619" width="14.59765625" bestFit="1" customWidth="1"/>
    <col min="1620" max="1620" width="14.3984375" bestFit="1" customWidth="1"/>
    <col min="1621" max="1621" width="14.59765625" bestFit="1" customWidth="1"/>
    <col min="1622" max="1622" width="14.3984375" bestFit="1" customWidth="1"/>
    <col min="1623" max="1623" width="14.59765625" bestFit="1" customWidth="1"/>
    <col min="1624" max="1624" width="14.3984375" bestFit="1" customWidth="1"/>
    <col min="1625" max="1625" width="14.59765625" bestFit="1" customWidth="1"/>
    <col min="1626" max="1626" width="14.3984375" bestFit="1" customWidth="1"/>
    <col min="1627" max="1627" width="14.59765625" bestFit="1" customWidth="1"/>
    <col min="1628" max="1628" width="14.3984375" bestFit="1" customWidth="1"/>
    <col min="1629" max="1629" width="14.59765625" bestFit="1" customWidth="1"/>
    <col min="1630" max="1630" width="14.3984375" bestFit="1" customWidth="1"/>
    <col min="1631" max="1631" width="14.59765625" bestFit="1" customWidth="1"/>
    <col min="1632" max="1632" width="14.3984375" bestFit="1" customWidth="1"/>
    <col min="1633" max="1633" width="14.59765625" bestFit="1" customWidth="1"/>
    <col min="1634" max="1634" width="14.3984375" bestFit="1" customWidth="1"/>
    <col min="1635" max="1635" width="14.59765625" bestFit="1" customWidth="1"/>
    <col min="1636" max="1636" width="14.3984375" bestFit="1" customWidth="1"/>
    <col min="1637" max="1637" width="14.59765625" bestFit="1" customWidth="1"/>
    <col min="1638" max="1638" width="14.3984375" bestFit="1" customWidth="1"/>
    <col min="1639" max="1639" width="14.59765625" bestFit="1" customWidth="1"/>
    <col min="1640" max="1640" width="14.3984375" bestFit="1" customWidth="1"/>
    <col min="1641" max="1641" width="14.59765625" bestFit="1" customWidth="1"/>
    <col min="1642" max="1642" width="14.3984375" bestFit="1" customWidth="1"/>
    <col min="1643" max="1643" width="14.59765625" bestFit="1" customWidth="1"/>
    <col min="1644" max="1644" width="14.3984375" bestFit="1" customWidth="1"/>
    <col min="1645" max="1645" width="14.59765625" bestFit="1" customWidth="1"/>
    <col min="1646" max="1646" width="14.3984375" bestFit="1" customWidth="1"/>
    <col min="1647" max="1647" width="14.59765625" bestFit="1" customWidth="1"/>
    <col min="1648" max="1648" width="14.3984375" bestFit="1" customWidth="1"/>
    <col min="1649" max="1649" width="14.59765625" bestFit="1" customWidth="1"/>
    <col min="1650" max="1650" width="14.3984375" bestFit="1" customWidth="1"/>
    <col min="1651" max="1651" width="14.59765625" bestFit="1" customWidth="1"/>
    <col min="1652" max="1652" width="14.3984375" bestFit="1" customWidth="1"/>
    <col min="1653" max="1653" width="14.59765625" bestFit="1" customWidth="1"/>
    <col min="1654" max="1654" width="14.3984375" bestFit="1" customWidth="1"/>
    <col min="1655" max="1655" width="14.59765625" bestFit="1" customWidth="1"/>
    <col min="1656" max="1656" width="14.3984375" bestFit="1" customWidth="1"/>
    <col min="1657" max="1657" width="14.59765625" bestFit="1" customWidth="1"/>
    <col min="1658" max="1658" width="14.3984375" bestFit="1" customWidth="1"/>
    <col min="1659" max="1659" width="14.59765625" bestFit="1" customWidth="1"/>
    <col min="1660" max="1660" width="14.3984375" bestFit="1" customWidth="1"/>
    <col min="1661" max="1661" width="14.59765625" bestFit="1" customWidth="1"/>
    <col min="1662" max="1662" width="14.3984375" bestFit="1" customWidth="1"/>
    <col min="1663" max="1663" width="14.59765625" bestFit="1" customWidth="1"/>
    <col min="1664" max="1664" width="14.3984375" bestFit="1" customWidth="1"/>
    <col min="1665" max="1665" width="14.59765625" bestFit="1" customWidth="1"/>
    <col min="1666" max="1666" width="14.3984375" bestFit="1" customWidth="1"/>
    <col min="1667" max="1667" width="14.59765625" bestFit="1" customWidth="1"/>
    <col min="1668" max="1668" width="14.3984375" bestFit="1" customWidth="1"/>
    <col min="1669" max="1669" width="14.59765625" bestFit="1" customWidth="1"/>
    <col min="1670" max="1670" width="14.3984375" bestFit="1" customWidth="1"/>
    <col min="1671" max="1671" width="14.59765625" bestFit="1" customWidth="1"/>
    <col min="1672" max="1672" width="14.3984375" bestFit="1" customWidth="1"/>
    <col min="1673" max="1673" width="14.59765625" bestFit="1" customWidth="1"/>
    <col min="1674" max="1674" width="14.3984375" bestFit="1" customWidth="1"/>
    <col min="1675" max="1675" width="14.59765625" bestFit="1" customWidth="1"/>
    <col min="1676" max="1676" width="14.3984375" bestFit="1" customWidth="1"/>
    <col min="1677" max="1677" width="14.59765625" bestFit="1" customWidth="1"/>
    <col min="1678" max="1678" width="14.3984375" bestFit="1" customWidth="1"/>
    <col min="1679" max="1679" width="14.59765625" bestFit="1" customWidth="1"/>
    <col min="1680" max="1680" width="14.3984375" bestFit="1" customWidth="1"/>
    <col min="1681" max="1681" width="14.59765625" bestFit="1" customWidth="1"/>
    <col min="1682" max="1682" width="14.3984375" bestFit="1" customWidth="1"/>
    <col min="1683" max="1683" width="14.59765625" bestFit="1" customWidth="1"/>
    <col min="1684" max="1684" width="14.3984375" bestFit="1" customWidth="1"/>
    <col min="1685" max="1685" width="14.59765625" bestFit="1" customWidth="1"/>
    <col min="1686" max="1686" width="14.3984375" bestFit="1" customWidth="1"/>
    <col min="1687" max="1687" width="14.59765625" bestFit="1" customWidth="1"/>
    <col min="1688" max="1688" width="14.3984375" bestFit="1" customWidth="1"/>
    <col min="1689" max="1689" width="14.59765625" bestFit="1" customWidth="1"/>
    <col min="1690" max="1690" width="14.3984375" bestFit="1" customWidth="1"/>
    <col min="1691" max="1691" width="14.59765625" bestFit="1" customWidth="1"/>
    <col min="1692" max="1692" width="14.3984375" bestFit="1" customWidth="1"/>
    <col min="1693" max="1693" width="14.59765625" bestFit="1" customWidth="1"/>
    <col min="1694" max="1694" width="14.3984375" bestFit="1" customWidth="1"/>
    <col min="1695" max="1695" width="14.59765625" bestFit="1" customWidth="1"/>
    <col min="1696" max="1696" width="14.3984375" bestFit="1" customWidth="1"/>
    <col min="1697" max="1697" width="14.59765625" bestFit="1" customWidth="1"/>
    <col min="1698" max="1698" width="14.3984375" bestFit="1" customWidth="1"/>
    <col min="1699" max="1699" width="14.59765625" bestFit="1" customWidth="1"/>
    <col min="1700" max="1700" width="14.3984375" bestFit="1" customWidth="1"/>
    <col min="1701" max="1701" width="14.59765625" bestFit="1" customWidth="1"/>
    <col min="1702" max="1702" width="14.3984375" bestFit="1" customWidth="1"/>
    <col min="1703" max="1703" width="14.59765625" bestFit="1" customWidth="1"/>
    <col min="1704" max="1704" width="14.3984375" bestFit="1" customWidth="1"/>
    <col min="1705" max="1705" width="14.59765625" bestFit="1" customWidth="1"/>
    <col min="1706" max="1706" width="14.3984375" bestFit="1" customWidth="1"/>
    <col min="1707" max="1707" width="14.59765625" bestFit="1" customWidth="1"/>
    <col min="1708" max="1708" width="14.3984375" bestFit="1" customWidth="1"/>
    <col min="1709" max="1709" width="14.59765625" bestFit="1" customWidth="1"/>
    <col min="1710" max="1710" width="14.3984375" bestFit="1" customWidth="1"/>
    <col min="1711" max="1711" width="14.59765625" bestFit="1" customWidth="1"/>
    <col min="1712" max="1712" width="14.3984375" bestFit="1" customWidth="1"/>
    <col min="1713" max="1713" width="14.59765625" bestFit="1" customWidth="1"/>
    <col min="1714" max="1714" width="14.3984375" bestFit="1" customWidth="1"/>
    <col min="1715" max="1715" width="14.59765625" bestFit="1" customWidth="1"/>
    <col min="1716" max="1716" width="14.3984375" bestFit="1" customWidth="1"/>
    <col min="1717" max="1717" width="14.59765625" bestFit="1" customWidth="1"/>
    <col min="1718" max="1718" width="14.3984375" bestFit="1" customWidth="1"/>
    <col min="1719" max="1719" width="14.59765625" bestFit="1" customWidth="1"/>
    <col min="1720" max="1720" width="14.3984375" bestFit="1" customWidth="1"/>
    <col min="1721" max="1721" width="14.59765625" bestFit="1" customWidth="1"/>
    <col min="1722" max="1722" width="14.3984375" bestFit="1" customWidth="1"/>
    <col min="1723" max="1723" width="14.59765625" bestFit="1" customWidth="1"/>
    <col min="1724" max="1724" width="14.3984375" bestFit="1" customWidth="1"/>
    <col min="1725" max="1725" width="14.59765625" bestFit="1" customWidth="1"/>
    <col min="1726" max="1726" width="14.3984375" bestFit="1" customWidth="1"/>
    <col min="1727" max="1727" width="14.59765625" bestFit="1" customWidth="1"/>
    <col min="1728" max="1728" width="14.3984375" bestFit="1" customWidth="1"/>
    <col min="1729" max="1729" width="14.59765625" bestFit="1" customWidth="1"/>
    <col min="1730" max="1730" width="14.3984375" bestFit="1" customWidth="1"/>
    <col min="1731" max="1731" width="14.59765625" bestFit="1" customWidth="1"/>
    <col min="1732" max="1732" width="14.3984375" bestFit="1" customWidth="1"/>
    <col min="1733" max="1733" width="14.59765625" bestFit="1" customWidth="1"/>
    <col min="1734" max="1734" width="14.3984375" bestFit="1" customWidth="1"/>
    <col min="1735" max="1735" width="14.59765625" bestFit="1" customWidth="1"/>
    <col min="1736" max="1736" width="14.3984375" bestFit="1" customWidth="1"/>
    <col min="1737" max="1737" width="14.59765625" bestFit="1" customWidth="1"/>
    <col min="1738" max="1738" width="14.3984375" bestFit="1" customWidth="1"/>
    <col min="1739" max="1739" width="14.59765625" bestFit="1" customWidth="1"/>
    <col min="1740" max="1740" width="14.3984375" bestFit="1" customWidth="1"/>
    <col min="1741" max="1741" width="14.59765625" bestFit="1" customWidth="1"/>
    <col min="1742" max="1742" width="14.3984375" bestFit="1" customWidth="1"/>
    <col min="1743" max="1743" width="14.59765625" bestFit="1" customWidth="1"/>
    <col min="1744" max="1744" width="14.3984375" bestFit="1" customWidth="1"/>
    <col min="1745" max="1745" width="14.59765625" bestFit="1" customWidth="1"/>
    <col min="1746" max="1746" width="14.3984375" bestFit="1" customWidth="1"/>
    <col min="1747" max="1747" width="14.59765625" bestFit="1" customWidth="1"/>
    <col min="1748" max="1748" width="14.3984375" bestFit="1" customWidth="1"/>
    <col min="1749" max="1749" width="14.59765625" bestFit="1" customWidth="1"/>
    <col min="1750" max="1750" width="14.3984375" bestFit="1" customWidth="1"/>
    <col min="1751" max="1751" width="14.59765625" bestFit="1" customWidth="1"/>
    <col min="1752" max="1752" width="14.3984375" bestFit="1" customWidth="1"/>
    <col min="1753" max="1753" width="14.59765625" bestFit="1" customWidth="1"/>
    <col min="1754" max="1754" width="14.3984375" bestFit="1" customWidth="1"/>
    <col min="1755" max="1755" width="14.59765625" bestFit="1" customWidth="1"/>
    <col min="1756" max="1756" width="14.3984375" bestFit="1" customWidth="1"/>
    <col min="1757" max="1757" width="14.59765625" bestFit="1" customWidth="1"/>
    <col min="1758" max="1758" width="14.3984375" bestFit="1" customWidth="1"/>
    <col min="1759" max="1759" width="14.59765625" bestFit="1" customWidth="1"/>
    <col min="1760" max="1760" width="14.3984375" bestFit="1" customWidth="1"/>
    <col min="1761" max="1761" width="14.59765625" bestFit="1" customWidth="1"/>
    <col min="1762" max="1762" width="14.3984375" bestFit="1" customWidth="1"/>
    <col min="1763" max="1763" width="14.59765625" bestFit="1" customWidth="1"/>
    <col min="1764" max="1764" width="14.3984375" bestFit="1" customWidth="1"/>
    <col min="1765" max="1765" width="14.59765625" bestFit="1" customWidth="1"/>
    <col min="1766" max="1766" width="14.3984375" bestFit="1" customWidth="1"/>
    <col min="1767" max="1767" width="14.59765625" bestFit="1" customWidth="1"/>
    <col min="1768" max="1768" width="14.3984375" bestFit="1" customWidth="1"/>
    <col min="1769" max="1769" width="14.59765625" bestFit="1" customWidth="1"/>
    <col min="1770" max="1770" width="14.3984375" bestFit="1" customWidth="1"/>
    <col min="1771" max="1771" width="14.59765625" bestFit="1" customWidth="1"/>
    <col min="1772" max="1772" width="14.3984375" bestFit="1" customWidth="1"/>
    <col min="1773" max="1773" width="14.59765625" bestFit="1" customWidth="1"/>
    <col min="1774" max="1774" width="14.3984375" bestFit="1" customWidth="1"/>
    <col min="1775" max="1775" width="14.59765625" bestFit="1" customWidth="1"/>
    <col min="1776" max="1776" width="14.3984375" bestFit="1" customWidth="1"/>
    <col min="1777" max="1777" width="14.59765625" bestFit="1" customWidth="1"/>
    <col min="1778" max="1778" width="14.3984375" bestFit="1" customWidth="1"/>
    <col min="1779" max="1779" width="14.59765625" bestFit="1" customWidth="1"/>
    <col min="1780" max="1780" width="14.3984375" bestFit="1" customWidth="1"/>
    <col min="1781" max="1781" width="14.59765625" bestFit="1" customWidth="1"/>
    <col min="1782" max="1782" width="14.3984375" bestFit="1" customWidth="1"/>
    <col min="1783" max="1783" width="14.59765625" bestFit="1" customWidth="1"/>
    <col min="1784" max="1784" width="14.3984375" bestFit="1" customWidth="1"/>
    <col min="1785" max="1785" width="14.59765625" bestFit="1" customWidth="1"/>
    <col min="1786" max="1786" width="14.3984375" bestFit="1" customWidth="1"/>
    <col min="1787" max="1787" width="14.59765625" bestFit="1" customWidth="1"/>
    <col min="1788" max="1788" width="14.3984375" bestFit="1" customWidth="1"/>
    <col min="1789" max="1789" width="14.59765625" bestFit="1" customWidth="1"/>
    <col min="1790" max="1790" width="14.3984375" bestFit="1" customWidth="1"/>
    <col min="1791" max="1791" width="14.59765625" bestFit="1" customWidth="1"/>
    <col min="1792" max="1792" width="14.3984375" bestFit="1" customWidth="1"/>
    <col min="1793" max="1793" width="14.59765625" bestFit="1" customWidth="1"/>
    <col min="1794" max="1794" width="14.3984375" bestFit="1" customWidth="1"/>
    <col min="1795" max="1795" width="14.59765625" bestFit="1" customWidth="1"/>
    <col min="1796" max="1796" width="14.3984375" bestFit="1" customWidth="1"/>
    <col min="1797" max="1797" width="14.59765625" bestFit="1" customWidth="1"/>
    <col min="1798" max="1798" width="14.3984375" bestFit="1" customWidth="1"/>
    <col min="1799" max="1799" width="14.59765625" bestFit="1" customWidth="1"/>
    <col min="1800" max="1800" width="14.3984375" bestFit="1" customWidth="1"/>
    <col min="1801" max="1801" width="14.59765625" bestFit="1" customWidth="1"/>
    <col min="1802" max="1802" width="14.3984375" bestFit="1" customWidth="1"/>
    <col min="1803" max="1803" width="14.59765625" bestFit="1" customWidth="1"/>
    <col min="1804" max="1804" width="14.3984375" bestFit="1" customWidth="1"/>
    <col min="1805" max="1805" width="14.59765625" bestFit="1" customWidth="1"/>
    <col min="1806" max="1806" width="14.3984375" bestFit="1" customWidth="1"/>
    <col min="1807" max="1807" width="14.59765625" bestFit="1" customWidth="1"/>
    <col min="1808" max="1808" width="14.3984375" bestFit="1" customWidth="1"/>
    <col min="1809" max="1809" width="14.59765625" bestFit="1" customWidth="1"/>
    <col min="1810" max="1810" width="14.3984375" bestFit="1" customWidth="1"/>
    <col min="1811" max="1811" width="14.59765625" bestFit="1" customWidth="1"/>
    <col min="1812" max="1812" width="14.3984375" bestFit="1" customWidth="1"/>
    <col min="1813" max="1813" width="14.59765625" bestFit="1" customWidth="1"/>
    <col min="1814" max="1814" width="14.3984375" bestFit="1" customWidth="1"/>
    <col min="1815" max="1815" width="14.59765625" bestFit="1" customWidth="1"/>
    <col min="1816" max="1816" width="14.3984375" bestFit="1" customWidth="1"/>
    <col min="1817" max="1817" width="14.59765625" bestFit="1" customWidth="1"/>
    <col min="1818" max="1818" width="14.3984375" bestFit="1" customWidth="1"/>
    <col min="1819" max="1819" width="14.59765625" bestFit="1" customWidth="1"/>
    <col min="1820" max="1820" width="14.3984375" bestFit="1" customWidth="1"/>
    <col min="1821" max="1821" width="14.59765625" bestFit="1" customWidth="1"/>
    <col min="1822" max="1822" width="14.3984375" bestFit="1" customWidth="1"/>
    <col min="1823" max="1823" width="14.59765625" bestFit="1" customWidth="1"/>
    <col min="1824" max="1824" width="14.3984375" bestFit="1" customWidth="1"/>
    <col min="1825" max="1825" width="14.59765625" bestFit="1" customWidth="1"/>
    <col min="1826" max="1826" width="14.3984375" bestFit="1" customWidth="1"/>
    <col min="1827" max="1827" width="14.59765625" bestFit="1" customWidth="1"/>
    <col min="1828" max="1828" width="14.3984375" bestFit="1" customWidth="1"/>
    <col min="1829" max="1829" width="14.59765625" bestFit="1" customWidth="1"/>
    <col min="1830" max="1830" width="14.3984375" bestFit="1" customWidth="1"/>
    <col min="1831" max="1831" width="14.59765625" bestFit="1" customWidth="1"/>
    <col min="1832" max="1832" width="14.3984375" bestFit="1" customWidth="1"/>
    <col min="1833" max="1833" width="14.59765625" bestFit="1" customWidth="1"/>
    <col min="1834" max="1834" width="14.3984375" bestFit="1" customWidth="1"/>
    <col min="1835" max="1835" width="14.59765625" bestFit="1" customWidth="1"/>
    <col min="1836" max="1836" width="14.3984375" bestFit="1" customWidth="1"/>
    <col min="1837" max="1837" width="14.59765625" bestFit="1" customWidth="1"/>
    <col min="1838" max="1838" width="14.3984375" bestFit="1" customWidth="1"/>
    <col min="1839" max="1839" width="14.59765625" bestFit="1" customWidth="1"/>
    <col min="1840" max="1840" width="14.3984375" bestFit="1" customWidth="1"/>
    <col min="1841" max="1841" width="14.59765625" bestFit="1" customWidth="1"/>
    <col min="1842" max="1842" width="14.3984375" bestFit="1" customWidth="1"/>
    <col min="1843" max="1843" width="14.59765625" bestFit="1" customWidth="1"/>
    <col min="1844" max="1844" width="14.3984375" bestFit="1" customWidth="1"/>
    <col min="1845" max="1845" width="14.59765625" bestFit="1" customWidth="1"/>
    <col min="1846" max="1846" width="14.3984375" bestFit="1" customWidth="1"/>
    <col min="1847" max="1847" width="14.59765625" bestFit="1" customWidth="1"/>
    <col min="1848" max="1848" width="14.3984375" bestFit="1" customWidth="1"/>
    <col min="1849" max="1849" width="14.59765625" bestFit="1" customWidth="1"/>
    <col min="1850" max="1850" width="14.3984375" bestFit="1" customWidth="1"/>
    <col min="1851" max="1851" width="14.59765625" bestFit="1" customWidth="1"/>
    <col min="1852" max="1852" width="14.3984375" bestFit="1" customWidth="1"/>
    <col min="1853" max="1853" width="14.59765625" bestFit="1" customWidth="1"/>
    <col min="1854" max="1854" width="14.3984375" bestFit="1" customWidth="1"/>
    <col min="1855" max="1855" width="14.59765625" bestFit="1" customWidth="1"/>
    <col min="1856" max="1856" width="14.3984375" bestFit="1" customWidth="1"/>
    <col min="1857" max="1857" width="14.59765625" bestFit="1" customWidth="1"/>
    <col min="1858" max="1858" width="14.3984375" bestFit="1" customWidth="1"/>
    <col min="1859" max="1859" width="14.59765625" bestFit="1" customWidth="1"/>
    <col min="1860" max="1860" width="14.3984375" bestFit="1" customWidth="1"/>
    <col min="1861" max="1861" width="14.59765625" bestFit="1" customWidth="1"/>
    <col min="1862" max="1862" width="14.3984375" bestFit="1" customWidth="1"/>
    <col min="1863" max="1863" width="14.59765625" bestFit="1" customWidth="1"/>
    <col min="1864" max="1864" width="14.3984375" bestFit="1" customWidth="1"/>
    <col min="1865" max="1865" width="14.59765625" bestFit="1" customWidth="1"/>
    <col min="1866" max="1866" width="14.3984375" bestFit="1" customWidth="1"/>
    <col min="1867" max="1867" width="14.59765625" bestFit="1" customWidth="1"/>
    <col min="1868" max="1868" width="14.3984375" bestFit="1" customWidth="1"/>
    <col min="1869" max="1869" width="14.59765625" bestFit="1" customWidth="1"/>
    <col min="1870" max="1870" width="14.3984375" bestFit="1" customWidth="1"/>
    <col min="1871" max="1871" width="14.59765625" bestFit="1" customWidth="1"/>
    <col min="1872" max="1872" width="14.3984375" bestFit="1" customWidth="1"/>
    <col min="1873" max="1873" width="14.59765625" bestFit="1" customWidth="1"/>
    <col min="1874" max="1874" width="14.3984375" bestFit="1" customWidth="1"/>
    <col min="1875" max="1875" width="14.59765625" bestFit="1" customWidth="1"/>
    <col min="1876" max="1876" width="14.3984375" bestFit="1" customWidth="1"/>
    <col min="1877" max="1877" width="14.59765625" bestFit="1" customWidth="1"/>
    <col min="1878" max="1878" width="14.3984375" bestFit="1" customWidth="1"/>
    <col min="1879" max="1879" width="14.59765625" bestFit="1" customWidth="1"/>
    <col min="1880" max="1880" width="14.3984375" bestFit="1" customWidth="1"/>
    <col min="1881" max="1881" width="14.59765625" bestFit="1" customWidth="1"/>
    <col min="1882" max="1882" width="14.3984375" bestFit="1" customWidth="1"/>
    <col min="1883" max="1883" width="14.59765625" bestFit="1" customWidth="1"/>
    <col min="1884" max="1884" width="14.3984375" bestFit="1" customWidth="1"/>
    <col min="1885" max="1885" width="14.59765625" bestFit="1" customWidth="1"/>
    <col min="1886" max="1886" width="14.3984375" bestFit="1" customWidth="1"/>
    <col min="1887" max="1887" width="14.59765625" bestFit="1" customWidth="1"/>
    <col min="1888" max="1888" width="14.3984375" bestFit="1" customWidth="1"/>
    <col min="1889" max="1889" width="14.59765625" bestFit="1" customWidth="1"/>
    <col min="1890" max="1890" width="14.3984375" bestFit="1" customWidth="1"/>
    <col min="1891" max="1891" width="14.59765625" bestFit="1" customWidth="1"/>
    <col min="1892" max="1892" width="14.3984375" bestFit="1" customWidth="1"/>
    <col min="1893" max="1893" width="14.59765625" bestFit="1" customWidth="1"/>
    <col min="1894" max="1894" width="14.3984375" bestFit="1" customWidth="1"/>
    <col min="1895" max="1895" width="14.59765625" bestFit="1" customWidth="1"/>
    <col min="1896" max="1896" width="14.3984375" bestFit="1" customWidth="1"/>
    <col min="1897" max="1897" width="14.59765625" bestFit="1" customWidth="1"/>
    <col min="1898" max="1898" width="14.3984375" bestFit="1" customWidth="1"/>
    <col min="1899" max="1899" width="14.59765625" bestFit="1" customWidth="1"/>
    <col min="1900" max="1900" width="14.3984375" bestFit="1" customWidth="1"/>
    <col min="1901" max="1901" width="14.59765625" bestFit="1" customWidth="1"/>
    <col min="1902" max="1902" width="14.3984375" bestFit="1" customWidth="1"/>
    <col min="1903" max="1903" width="14.59765625" bestFit="1" customWidth="1"/>
    <col min="1904" max="1904" width="14.3984375" bestFit="1" customWidth="1"/>
    <col min="1905" max="1905" width="14.59765625" bestFit="1" customWidth="1"/>
    <col min="1906" max="1906" width="14.3984375" bestFit="1" customWidth="1"/>
    <col min="1907" max="1907" width="14.59765625" bestFit="1" customWidth="1"/>
    <col min="1908" max="1908" width="14.3984375" bestFit="1" customWidth="1"/>
    <col min="1909" max="1909" width="14.59765625" bestFit="1" customWidth="1"/>
    <col min="1910" max="1910" width="14.3984375" bestFit="1" customWidth="1"/>
    <col min="1911" max="1911" width="14.59765625" bestFit="1" customWidth="1"/>
    <col min="1912" max="1912" width="14.3984375" bestFit="1" customWidth="1"/>
    <col min="1913" max="1913" width="14.59765625" bestFit="1" customWidth="1"/>
    <col min="1914" max="1914" width="14.3984375" bestFit="1" customWidth="1"/>
    <col min="1915" max="1915" width="14.59765625" bestFit="1" customWidth="1"/>
    <col min="1916" max="1916" width="14.3984375" bestFit="1" customWidth="1"/>
    <col min="1917" max="1917" width="14.59765625" bestFit="1" customWidth="1"/>
    <col min="1918" max="1918" width="14.3984375" bestFit="1" customWidth="1"/>
    <col min="1919" max="1919" width="14.59765625" bestFit="1" customWidth="1"/>
    <col min="1920" max="1920" width="14.3984375" bestFit="1" customWidth="1"/>
    <col min="1921" max="1921" width="14.59765625" bestFit="1" customWidth="1"/>
    <col min="1922" max="1922" width="14.3984375" bestFit="1" customWidth="1"/>
    <col min="1923" max="1923" width="14.59765625" bestFit="1" customWidth="1"/>
    <col min="1924" max="1924" width="14.3984375" bestFit="1" customWidth="1"/>
    <col min="1925" max="1925" width="14.59765625" bestFit="1" customWidth="1"/>
    <col min="1926" max="1926" width="14.3984375" bestFit="1" customWidth="1"/>
    <col min="1927" max="1927" width="14.59765625" bestFit="1" customWidth="1"/>
    <col min="1928" max="1928" width="14.3984375" bestFit="1" customWidth="1"/>
    <col min="1929" max="1929" width="14.59765625" bestFit="1" customWidth="1"/>
    <col min="1930" max="1930" width="14.3984375" bestFit="1" customWidth="1"/>
    <col min="1931" max="1931" width="14.59765625" bestFit="1" customWidth="1"/>
    <col min="1932" max="1932" width="14.3984375" bestFit="1" customWidth="1"/>
    <col min="1933" max="1933" width="14.59765625" bestFit="1" customWidth="1"/>
    <col min="1934" max="1934" width="14.3984375" bestFit="1" customWidth="1"/>
    <col min="1935" max="1935" width="14.59765625" bestFit="1" customWidth="1"/>
    <col min="1936" max="1936" width="14.3984375" bestFit="1" customWidth="1"/>
    <col min="1937" max="1937" width="14.59765625" bestFit="1" customWidth="1"/>
    <col min="1938" max="1938" width="14.3984375" bestFit="1" customWidth="1"/>
    <col min="1939" max="1939" width="14.59765625" bestFit="1" customWidth="1"/>
    <col min="1940" max="1940" width="14.3984375" bestFit="1" customWidth="1"/>
    <col min="1941" max="1941" width="14.59765625" bestFit="1" customWidth="1"/>
    <col min="1942" max="1942" width="14.3984375" bestFit="1" customWidth="1"/>
    <col min="1943" max="1943" width="14.59765625" bestFit="1" customWidth="1"/>
    <col min="1944" max="1944" width="14.3984375" bestFit="1" customWidth="1"/>
    <col min="1945" max="1945" width="14.59765625" bestFit="1" customWidth="1"/>
    <col min="1946" max="1946" width="14.3984375" bestFit="1" customWidth="1"/>
    <col min="1947" max="1947" width="14.59765625" bestFit="1" customWidth="1"/>
    <col min="1948" max="1948" width="14.3984375" bestFit="1" customWidth="1"/>
    <col min="1949" max="1949" width="14.59765625" bestFit="1" customWidth="1"/>
    <col min="1950" max="1950" width="14.3984375" bestFit="1" customWidth="1"/>
    <col min="1951" max="1951" width="14.59765625" bestFit="1" customWidth="1"/>
    <col min="1952" max="1952" width="14.3984375" bestFit="1" customWidth="1"/>
    <col min="1953" max="1953" width="14.59765625" bestFit="1" customWidth="1"/>
    <col min="1954" max="1954" width="14.3984375" bestFit="1" customWidth="1"/>
    <col min="1955" max="1955" width="14.59765625" bestFit="1" customWidth="1"/>
    <col min="1956" max="1956" width="14.3984375" bestFit="1" customWidth="1"/>
    <col min="1957" max="1957" width="14.59765625" bestFit="1" customWidth="1"/>
    <col min="1958" max="1958" width="14.3984375" bestFit="1" customWidth="1"/>
    <col min="1959" max="1959" width="14.59765625" bestFit="1" customWidth="1"/>
    <col min="1960" max="1960" width="14.3984375" bestFit="1" customWidth="1"/>
    <col min="1961" max="1961" width="14.59765625" bestFit="1" customWidth="1"/>
    <col min="1962" max="1962" width="14.3984375" bestFit="1" customWidth="1"/>
    <col min="1963" max="1963" width="14.59765625" bestFit="1" customWidth="1"/>
    <col min="1964" max="1964" width="14.3984375" bestFit="1" customWidth="1"/>
    <col min="1965" max="1965" width="14.59765625" bestFit="1" customWidth="1"/>
    <col min="1966" max="1966" width="14.3984375" bestFit="1" customWidth="1"/>
    <col min="1967" max="1967" width="14.59765625" bestFit="1" customWidth="1"/>
    <col min="1968" max="1968" width="14.3984375" bestFit="1" customWidth="1"/>
    <col min="1969" max="1969" width="14.59765625" bestFit="1" customWidth="1"/>
    <col min="1970" max="1970" width="14.3984375" bestFit="1" customWidth="1"/>
    <col min="1971" max="1971" width="14.59765625" bestFit="1" customWidth="1"/>
    <col min="1972" max="1972" width="14.3984375" bestFit="1" customWidth="1"/>
    <col min="1973" max="1973" width="14.59765625" bestFit="1" customWidth="1"/>
    <col min="1974" max="1974" width="14.3984375" bestFit="1" customWidth="1"/>
    <col min="1975" max="1975" width="14.59765625" bestFit="1" customWidth="1"/>
    <col min="1976" max="1976" width="14.3984375" bestFit="1" customWidth="1"/>
    <col min="1977" max="1977" width="14.59765625" bestFit="1" customWidth="1"/>
    <col min="1978" max="1978" width="14.3984375" bestFit="1" customWidth="1"/>
    <col min="1979" max="1979" width="14.59765625" bestFit="1" customWidth="1"/>
    <col min="1980" max="1980" width="14.3984375" bestFit="1" customWidth="1"/>
    <col min="1981" max="1981" width="14.59765625" bestFit="1" customWidth="1"/>
    <col min="1982" max="1982" width="14.3984375" bestFit="1" customWidth="1"/>
    <col min="1983" max="1983" width="14.59765625" bestFit="1" customWidth="1"/>
    <col min="1984" max="1984" width="14.3984375" bestFit="1" customWidth="1"/>
    <col min="1985" max="1985" width="14.59765625" bestFit="1" customWidth="1"/>
    <col min="1986" max="1986" width="14.3984375" bestFit="1" customWidth="1"/>
    <col min="1987" max="1987" width="14.59765625" bestFit="1" customWidth="1"/>
    <col min="1988" max="1988" width="14.3984375" bestFit="1" customWidth="1"/>
    <col min="1989" max="1989" width="14.59765625" bestFit="1" customWidth="1"/>
    <col min="1990" max="1990" width="14.3984375" bestFit="1" customWidth="1"/>
    <col min="1991" max="1991" width="14.59765625" bestFit="1" customWidth="1"/>
    <col min="1992" max="1992" width="14.3984375" bestFit="1" customWidth="1"/>
    <col min="1993" max="1993" width="14.59765625" bestFit="1" customWidth="1"/>
    <col min="1994" max="1994" width="14.3984375" bestFit="1" customWidth="1"/>
    <col min="1995" max="1995" width="14.59765625" bestFit="1" customWidth="1"/>
    <col min="1996" max="1996" width="14.3984375" bestFit="1" customWidth="1"/>
    <col min="1997" max="1997" width="14.59765625" bestFit="1" customWidth="1"/>
    <col min="1998" max="1998" width="14.3984375" bestFit="1" customWidth="1"/>
    <col min="1999" max="1999" width="14.59765625" bestFit="1" customWidth="1"/>
    <col min="2000" max="2000" width="14.3984375" bestFit="1" customWidth="1"/>
    <col min="2001" max="2001" width="14.59765625" bestFit="1" customWidth="1"/>
    <col min="2002" max="2002" width="14.3984375" bestFit="1" customWidth="1"/>
    <col min="2003" max="2003" width="14.59765625" bestFit="1" customWidth="1"/>
    <col min="2004" max="2004" width="14.3984375" bestFit="1" customWidth="1"/>
    <col min="2005" max="2005" width="14.59765625" bestFit="1" customWidth="1"/>
    <col min="2006" max="2006" width="14.3984375" bestFit="1" customWidth="1"/>
    <col min="2007" max="2007" width="14.59765625" bestFit="1" customWidth="1"/>
    <col min="2008" max="2008" width="14.3984375" bestFit="1" customWidth="1"/>
    <col min="2009" max="2009" width="14.59765625" bestFit="1" customWidth="1"/>
    <col min="2010" max="2010" width="14.3984375" bestFit="1" customWidth="1"/>
    <col min="2011" max="2011" width="14.59765625" bestFit="1" customWidth="1"/>
    <col min="2012" max="2012" width="14.3984375" bestFit="1" customWidth="1"/>
    <col min="2013" max="2013" width="14.59765625" bestFit="1" customWidth="1"/>
    <col min="2014" max="2014" width="14.3984375" bestFit="1" customWidth="1"/>
    <col min="2015" max="2015" width="14.59765625" bestFit="1" customWidth="1"/>
    <col min="2016" max="2016" width="14.3984375" bestFit="1" customWidth="1"/>
    <col min="2017" max="2017" width="14.59765625" bestFit="1" customWidth="1"/>
    <col min="2018" max="2018" width="14.3984375" bestFit="1" customWidth="1"/>
    <col min="2019" max="2019" width="14.59765625" bestFit="1" customWidth="1"/>
    <col min="2020" max="2020" width="14.3984375" bestFit="1" customWidth="1"/>
    <col min="2021" max="2021" width="14.59765625" bestFit="1" customWidth="1"/>
    <col min="2022" max="2022" width="14.3984375" bestFit="1" customWidth="1"/>
    <col min="2023" max="2023" width="14.59765625" bestFit="1" customWidth="1"/>
    <col min="2024" max="2024" width="14.3984375" bestFit="1" customWidth="1"/>
    <col min="2025" max="2025" width="14.59765625" bestFit="1" customWidth="1"/>
    <col min="2026" max="2026" width="14.3984375" bestFit="1" customWidth="1"/>
    <col min="2027" max="2027" width="14.59765625" bestFit="1" customWidth="1"/>
    <col min="2028" max="2028" width="14.3984375" bestFit="1" customWidth="1"/>
    <col min="2029" max="2029" width="14.59765625" bestFit="1" customWidth="1"/>
    <col min="2030" max="2030" width="14.3984375" bestFit="1" customWidth="1"/>
    <col min="2031" max="2031" width="14.59765625" bestFit="1" customWidth="1"/>
    <col min="2032" max="2032" width="14.3984375" bestFit="1" customWidth="1"/>
    <col min="2033" max="2033" width="14.59765625" bestFit="1" customWidth="1"/>
    <col min="2034" max="2034" width="14.3984375" bestFit="1" customWidth="1"/>
    <col min="2035" max="2035" width="14.59765625" bestFit="1" customWidth="1"/>
    <col min="2036" max="2036" width="14.3984375" bestFit="1" customWidth="1"/>
    <col min="2037" max="2037" width="14.59765625" bestFit="1" customWidth="1"/>
    <col min="2038" max="2038" width="14.3984375" bestFit="1" customWidth="1"/>
    <col min="2039" max="2039" width="14.59765625" bestFit="1" customWidth="1"/>
    <col min="2040" max="2040" width="14.3984375" bestFit="1" customWidth="1"/>
    <col min="2041" max="2041" width="14.59765625" bestFit="1" customWidth="1"/>
    <col min="2042" max="2042" width="14.3984375" bestFit="1" customWidth="1"/>
    <col min="2043" max="2043" width="14.59765625" bestFit="1" customWidth="1"/>
    <col min="2044" max="2044" width="14.3984375" bestFit="1" customWidth="1"/>
    <col min="2045" max="2045" width="14.59765625" bestFit="1" customWidth="1"/>
    <col min="2046" max="2046" width="14.3984375" bestFit="1" customWidth="1"/>
    <col min="2047" max="2047" width="14.59765625" bestFit="1" customWidth="1"/>
    <col min="2048" max="2048" width="14.3984375" bestFit="1" customWidth="1"/>
    <col min="2049" max="2049" width="14.59765625" bestFit="1" customWidth="1"/>
    <col min="2050" max="2050" width="14.3984375" bestFit="1" customWidth="1"/>
    <col min="2051" max="2051" width="14.59765625" bestFit="1" customWidth="1"/>
    <col min="2052" max="2052" width="14.3984375" bestFit="1" customWidth="1"/>
    <col min="2053" max="2053" width="14.59765625" bestFit="1" customWidth="1"/>
    <col min="2054" max="2054" width="14.3984375" bestFit="1" customWidth="1"/>
    <col min="2055" max="2055" width="14.59765625" bestFit="1" customWidth="1"/>
    <col min="2056" max="2056" width="14.3984375" bestFit="1" customWidth="1"/>
    <col min="2057" max="2057" width="14.59765625" bestFit="1" customWidth="1"/>
    <col min="2058" max="2058" width="14.3984375" bestFit="1" customWidth="1"/>
    <col min="2059" max="2059" width="14.59765625" bestFit="1" customWidth="1"/>
    <col min="2060" max="2060" width="14.3984375" bestFit="1" customWidth="1"/>
    <col min="2061" max="2061" width="14.59765625" bestFit="1" customWidth="1"/>
    <col min="2062" max="2062" width="14.3984375" bestFit="1" customWidth="1"/>
    <col min="2063" max="2063" width="14.59765625" bestFit="1" customWidth="1"/>
    <col min="2064" max="2064" width="14.3984375" bestFit="1" customWidth="1"/>
    <col min="2065" max="2065" width="14.59765625" bestFit="1" customWidth="1"/>
    <col min="2066" max="2066" width="14.3984375" bestFit="1" customWidth="1"/>
    <col min="2067" max="2067" width="14.59765625" bestFit="1" customWidth="1"/>
    <col min="2068" max="2068" width="14.3984375" bestFit="1" customWidth="1"/>
    <col min="2069" max="2069" width="14.59765625" bestFit="1" customWidth="1"/>
    <col min="2070" max="2070" width="14.3984375" bestFit="1" customWidth="1"/>
    <col min="2071" max="2071" width="14.59765625" bestFit="1" customWidth="1"/>
    <col min="2072" max="2072" width="14.3984375" bestFit="1" customWidth="1"/>
    <col min="2073" max="2073" width="14.59765625" bestFit="1" customWidth="1"/>
    <col min="2074" max="2074" width="14.3984375" bestFit="1" customWidth="1"/>
    <col min="2075" max="2075" width="14.59765625" bestFit="1" customWidth="1"/>
    <col min="2076" max="2076" width="14.3984375" bestFit="1" customWidth="1"/>
    <col min="2077" max="2077" width="14.59765625" bestFit="1" customWidth="1"/>
    <col min="2078" max="2078" width="14.3984375" bestFit="1" customWidth="1"/>
    <col min="2079" max="2079" width="14.59765625" bestFit="1" customWidth="1"/>
    <col min="2080" max="2080" width="14.3984375" bestFit="1" customWidth="1"/>
    <col min="2081" max="2081" width="14.59765625" bestFit="1" customWidth="1"/>
    <col min="2082" max="2082" width="14.3984375" bestFit="1" customWidth="1"/>
    <col min="2083" max="2083" width="14.59765625" bestFit="1" customWidth="1"/>
    <col min="2084" max="2084" width="14.3984375" bestFit="1" customWidth="1"/>
    <col min="2085" max="2085" width="14.59765625" bestFit="1" customWidth="1"/>
    <col min="2086" max="2086" width="14.3984375" bestFit="1" customWidth="1"/>
    <col min="2087" max="2087" width="14.59765625" bestFit="1" customWidth="1"/>
    <col min="2088" max="2088" width="14.3984375" bestFit="1" customWidth="1"/>
    <col min="2089" max="2089" width="14.59765625" bestFit="1" customWidth="1"/>
    <col min="2090" max="2090" width="14.3984375" bestFit="1" customWidth="1"/>
    <col min="2091" max="2091" width="14.59765625" bestFit="1" customWidth="1"/>
    <col min="2092" max="2092" width="14.3984375" bestFit="1" customWidth="1"/>
    <col min="2093" max="2093" width="14.59765625" bestFit="1" customWidth="1"/>
    <col min="2094" max="2094" width="14.3984375" bestFit="1" customWidth="1"/>
    <col min="2095" max="2095" width="14.59765625" bestFit="1" customWidth="1"/>
    <col min="2096" max="2096" width="14.3984375" bestFit="1" customWidth="1"/>
    <col min="2097" max="2097" width="14.59765625" bestFit="1" customWidth="1"/>
    <col min="2098" max="2098" width="14.3984375" bestFit="1" customWidth="1"/>
    <col min="2099" max="2099" width="14.59765625" bestFit="1" customWidth="1"/>
    <col min="2100" max="2100" width="14.3984375" bestFit="1" customWidth="1"/>
    <col min="2101" max="2101" width="14.59765625" bestFit="1" customWidth="1"/>
    <col min="2102" max="2102" width="14.3984375" bestFit="1" customWidth="1"/>
    <col min="2103" max="2103" width="14.59765625" bestFit="1" customWidth="1"/>
    <col min="2104" max="2104" width="14.3984375" bestFit="1" customWidth="1"/>
    <col min="2105" max="2105" width="14.59765625" bestFit="1" customWidth="1"/>
    <col min="2106" max="2106" width="14.3984375" bestFit="1" customWidth="1"/>
    <col min="2107" max="2107" width="14.59765625" bestFit="1" customWidth="1"/>
    <col min="2108" max="2108" width="14.3984375" bestFit="1" customWidth="1"/>
    <col min="2109" max="2109" width="14.59765625" bestFit="1" customWidth="1"/>
    <col min="2110" max="2110" width="14.3984375" bestFit="1" customWidth="1"/>
    <col min="2111" max="2111" width="14.59765625" bestFit="1" customWidth="1"/>
    <col min="2112" max="2112" width="14.3984375" bestFit="1" customWidth="1"/>
    <col min="2113" max="2113" width="14.59765625" bestFit="1" customWidth="1"/>
    <col min="2114" max="2114" width="14.3984375" bestFit="1" customWidth="1"/>
    <col min="2115" max="2115" width="14.59765625" bestFit="1" customWidth="1"/>
    <col min="2116" max="2116" width="14.3984375" bestFit="1" customWidth="1"/>
    <col min="2117" max="2117" width="14.59765625" bestFit="1" customWidth="1"/>
    <col min="2118" max="2118" width="14.3984375" bestFit="1" customWidth="1"/>
    <col min="2119" max="2119" width="14.59765625" bestFit="1" customWidth="1"/>
    <col min="2120" max="2120" width="14.3984375" bestFit="1" customWidth="1"/>
    <col min="2121" max="2121" width="14.59765625" bestFit="1" customWidth="1"/>
    <col min="2122" max="2122" width="14.3984375" bestFit="1" customWidth="1"/>
    <col min="2123" max="2123" width="14.59765625" bestFit="1" customWidth="1"/>
    <col min="2124" max="2124" width="14.3984375" bestFit="1" customWidth="1"/>
    <col min="2125" max="2125" width="14.59765625" bestFit="1" customWidth="1"/>
    <col min="2126" max="2126" width="14.3984375" bestFit="1" customWidth="1"/>
    <col min="2127" max="2127" width="14.59765625" bestFit="1" customWidth="1"/>
    <col min="2128" max="2128" width="14.3984375" bestFit="1" customWidth="1"/>
    <col min="2129" max="2129" width="14.59765625" bestFit="1" customWidth="1"/>
    <col min="2130" max="2130" width="14.3984375" bestFit="1" customWidth="1"/>
    <col min="2131" max="2131" width="14.59765625" bestFit="1" customWidth="1"/>
    <col min="2132" max="2132" width="14.3984375" bestFit="1" customWidth="1"/>
    <col min="2133" max="2133" width="14.59765625" bestFit="1" customWidth="1"/>
    <col min="2134" max="2134" width="14.3984375" bestFit="1" customWidth="1"/>
    <col min="2135" max="2135" width="14.59765625" bestFit="1" customWidth="1"/>
    <col min="2136" max="2136" width="14.3984375" bestFit="1" customWidth="1"/>
    <col min="2137" max="2137" width="14.59765625" bestFit="1" customWidth="1"/>
    <col min="2138" max="2138" width="14.3984375" bestFit="1" customWidth="1"/>
    <col min="2139" max="2139" width="14.59765625" bestFit="1" customWidth="1"/>
    <col min="2140" max="2140" width="14.3984375" bestFit="1" customWidth="1"/>
    <col min="2141" max="2141" width="14.59765625" bestFit="1" customWidth="1"/>
    <col min="2142" max="2142" width="14.3984375" bestFit="1" customWidth="1"/>
    <col min="2143" max="2143" width="14.59765625" bestFit="1" customWidth="1"/>
    <col min="2144" max="2144" width="14.3984375" bestFit="1" customWidth="1"/>
    <col min="2145" max="2145" width="14.59765625" bestFit="1" customWidth="1"/>
    <col min="2146" max="2146" width="14.3984375" bestFit="1" customWidth="1"/>
    <col min="2147" max="2147" width="14.59765625" bestFit="1" customWidth="1"/>
    <col min="2148" max="2148" width="14.3984375" bestFit="1" customWidth="1"/>
    <col min="2149" max="2149" width="14.59765625" bestFit="1" customWidth="1"/>
    <col min="2150" max="2150" width="14.3984375" bestFit="1" customWidth="1"/>
    <col min="2151" max="2151" width="14.59765625" bestFit="1" customWidth="1"/>
    <col min="2152" max="2152" width="14.3984375" bestFit="1" customWidth="1"/>
    <col min="2153" max="2153" width="14.59765625" bestFit="1" customWidth="1"/>
    <col min="2154" max="2154" width="14.3984375" bestFit="1" customWidth="1"/>
    <col min="2155" max="2155" width="14.59765625" bestFit="1" customWidth="1"/>
    <col min="2156" max="2156" width="14.3984375" bestFit="1" customWidth="1"/>
    <col min="2157" max="2157" width="14.59765625" bestFit="1" customWidth="1"/>
    <col min="2158" max="2158" width="14.3984375" bestFit="1" customWidth="1"/>
    <col min="2159" max="2159" width="14.59765625" bestFit="1" customWidth="1"/>
    <col min="2160" max="2160" width="14.3984375" bestFit="1" customWidth="1"/>
    <col min="2161" max="2161" width="14.59765625" bestFit="1" customWidth="1"/>
    <col min="2162" max="2162" width="14.3984375" bestFit="1" customWidth="1"/>
    <col min="2163" max="2163" width="14.59765625" bestFit="1" customWidth="1"/>
    <col min="2164" max="2164" width="14.3984375" bestFit="1" customWidth="1"/>
    <col min="2165" max="2165" width="14.59765625" bestFit="1" customWidth="1"/>
    <col min="2166" max="2166" width="14.3984375" bestFit="1" customWidth="1"/>
    <col min="2167" max="2167" width="14.59765625" bestFit="1" customWidth="1"/>
    <col min="2168" max="2168" width="14.3984375" bestFit="1" customWidth="1"/>
    <col min="2169" max="2169" width="14.59765625" bestFit="1" customWidth="1"/>
    <col min="2170" max="2170" width="14.3984375" bestFit="1" customWidth="1"/>
    <col min="2171" max="2171" width="14.59765625" bestFit="1" customWidth="1"/>
    <col min="2172" max="2172" width="14.3984375" bestFit="1" customWidth="1"/>
    <col min="2173" max="2173" width="14.59765625" bestFit="1" customWidth="1"/>
    <col min="2174" max="2174" width="14.3984375" bestFit="1" customWidth="1"/>
    <col min="2175" max="2175" width="14.59765625" bestFit="1" customWidth="1"/>
    <col min="2176" max="2176" width="14.3984375" bestFit="1" customWidth="1"/>
    <col min="2177" max="2177" width="14.59765625" bestFit="1" customWidth="1"/>
    <col min="2178" max="2178" width="14.3984375" bestFit="1" customWidth="1"/>
    <col min="2179" max="2179" width="14.59765625" bestFit="1" customWidth="1"/>
    <col min="2180" max="2180" width="14.3984375" bestFit="1" customWidth="1"/>
    <col min="2181" max="2181" width="14.59765625" bestFit="1" customWidth="1"/>
    <col min="2182" max="2182" width="14.3984375" bestFit="1" customWidth="1"/>
    <col min="2183" max="2183" width="14.59765625" bestFit="1" customWidth="1"/>
    <col min="2184" max="2184" width="14.3984375" bestFit="1" customWidth="1"/>
    <col min="2185" max="2185" width="14.59765625" bestFit="1" customWidth="1"/>
    <col min="2186" max="2186" width="14.3984375" bestFit="1" customWidth="1"/>
    <col min="2187" max="2187" width="14.59765625" bestFit="1" customWidth="1"/>
    <col min="2188" max="2188" width="14.3984375" bestFit="1" customWidth="1"/>
    <col min="2189" max="2189" width="14.59765625" bestFit="1" customWidth="1"/>
    <col min="2190" max="2190" width="14.3984375" bestFit="1" customWidth="1"/>
    <col min="2191" max="2191" width="14.59765625" bestFit="1" customWidth="1"/>
    <col min="2192" max="2192" width="14.3984375" bestFit="1" customWidth="1"/>
    <col min="2193" max="2193" width="14.59765625" bestFit="1" customWidth="1"/>
    <col min="2194" max="2194" width="14.3984375" bestFit="1" customWidth="1"/>
    <col min="2195" max="2195" width="14.59765625" bestFit="1" customWidth="1"/>
    <col min="2196" max="2196" width="14.3984375" bestFit="1" customWidth="1"/>
    <col min="2197" max="2197" width="14.59765625" bestFit="1" customWidth="1"/>
    <col min="2198" max="2198" width="14.3984375" bestFit="1" customWidth="1"/>
    <col min="2199" max="2199" width="14.59765625" bestFit="1" customWidth="1"/>
    <col min="2200" max="2200" width="14.3984375" bestFit="1" customWidth="1"/>
    <col min="2201" max="2201" width="14.59765625" bestFit="1" customWidth="1"/>
    <col min="2202" max="2202" width="14.3984375" bestFit="1" customWidth="1"/>
    <col min="2203" max="2203" width="14.59765625" bestFit="1" customWidth="1"/>
    <col min="2204" max="2204" width="14.3984375" bestFit="1" customWidth="1"/>
    <col min="2205" max="2205" width="14.59765625" bestFit="1" customWidth="1"/>
    <col min="2206" max="2206" width="14.3984375" bestFit="1" customWidth="1"/>
    <col min="2207" max="2207" width="14.59765625" bestFit="1" customWidth="1"/>
    <col min="2208" max="2208" width="14.3984375" bestFit="1" customWidth="1"/>
    <col min="2209" max="2209" width="14.59765625" bestFit="1" customWidth="1"/>
    <col min="2210" max="2210" width="14.3984375" bestFit="1" customWidth="1"/>
    <col min="2211" max="2211" width="14.59765625" bestFit="1" customWidth="1"/>
    <col min="2212" max="2212" width="14.3984375" bestFit="1" customWidth="1"/>
    <col min="2213" max="2213" width="14.59765625" bestFit="1" customWidth="1"/>
    <col min="2214" max="2214" width="14.3984375" bestFit="1" customWidth="1"/>
    <col min="2215" max="2215" width="14.59765625" bestFit="1" customWidth="1"/>
    <col min="2216" max="2216" width="14.3984375" bestFit="1" customWidth="1"/>
    <col min="2217" max="2217" width="14.59765625" bestFit="1" customWidth="1"/>
    <col min="2218" max="2218" width="14.3984375" bestFit="1" customWidth="1"/>
    <col min="2219" max="2219" width="14.59765625" bestFit="1" customWidth="1"/>
    <col min="2220" max="2220" width="14.3984375" bestFit="1" customWidth="1"/>
    <col min="2221" max="2221" width="14.59765625" bestFit="1" customWidth="1"/>
    <col min="2222" max="2222" width="14.3984375" bestFit="1" customWidth="1"/>
    <col min="2223" max="2223" width="14.59765625" bestFit="1" customWidth="1"/>
    <col min="2224" max="2224" width="14.3984375" bestFit="1" customWidth="1"/>
    <col min="2225" max="2225" width="14.59765625" bestFit="1" customWidth="1"/>
    <col min="2226" max="2226" width="14.3984375" bestFit="1" customWidth="1"/>
    <col min="2227" max="2227" width="14.59765625" bestFit="1" customWidth="1"/>
    <col min="2228" max="2228" width="14.3984375" bestFit="1" customWidth="1"/>
    <col min="2229" max="2229" width="14.59765625" bestFit="1" customWidth="1"/>
    <col min="2230" max="2230" width="14.3984375" bestFit="1" customWidth="1"/>
    <col min="2231" max="2231" width="14.59765625" bestFit="1" customWidth="1"/>
    <col min="2232" max="2232" width="14.3984375" bestFit="1" customWidth="1"/>
    <col min="2233" max="2233" width="14.59765625" bestFit="1" customWidth="1"/>
    <col min="2234" max="2234" width="14.3984375" bestFit="1" customWidth="1"/>
    <col min="2235" max="2235" width="14.59765625" bestFit="1" customWidth="1"/>
    <col min="2236" max="2236" width="14.3984375" bestFit="1" customWidth="1"/>
    <col min="2237" max="2237" width="14.59765625" bestFit="1" customWidth="1"/>
    <col min="2238" max="2238" width="14.3984375" bestFit="1" customWidth="1"/>
    <col min="2239" max="2239" width="14.59765625" bestFit="1" customWidth="1"/>
    <col min="2240" max="2240" width="14.3984375" bestFit="1" customWidth="1"/>
    <col min="2241" max="2241" width="14.59765625" bestFit="1" customWidth="1"/>
    <col min="2242" max="2242" width="14.3984375" bestFit="1" customWidth="1"/>
    <col min="2243" max="2243" width="14.59765625" bestFit="1" customWidth="1"/>
    <col min="2244" max="2244" width="14.3984375" bestFit="1" customWidth="1"/>
    <col min="2245" max="2245" width="14.59765625" bestFit="1" customWidth="1"/>
    <col min="2246" max="2246" width="14.3984375" bestFit="1" customWidth="1"/>
    <col min="2247" max="2247" width="14.59765625" bestFit="1" customWidth="1"/>
    <col min="2248" max="2248" width="14.3984375" bestFit="1" customWidth="1"/>
    <col min="2249" max="2249" width="14.59765625" bestFit="1" customWidth="1"/>
    <col min="2250" max="2250" width="14.3984375" bestFit="1" customWidth="1"/>
    <col min="2251" max="2251" width="14.59765625" bestFit="1" customWidth="1"/>
    <col min="2252" max="2252" width="14.3984375" bestFit="1" customWidth="1"/>
    <col min="2253" max="2253" width="14.59765625" bestFit="1" customWidth="1"/>
    <col min="2254" max="2254" width="14.3984375" bestFit="1" customWidth="1"/>
    <col min="2255" max="2255" width="14.59765625" bestFit="1" customWidth="1"/>
    <col min="2256" max="2256" width="14.3984375" bestFit="1" customWidth="1"/>
    <col min="2257" max="2257" width="14.59765625" bestFit="1" customWidth="1"/>
    <col min="2258" max="2258" width="14.3984375" bestFit="1" customWidth="1"/>
    <col min="2259" max="2259" width="14.59765625" bestFit="1" customWidth="1"/>
    <col min="2260" max="2260" width="14.3984375" bestFit="1" customWidth="1"/>
    <col min="2261" max="2261" width="14.59765625" bestFit="1" customWidth="1"/>
    <col min="2262" max="2262" width="14.3984375" bestFit="1" customWidth="1"/>
    <col min="2263" max="2263" width="14.59765625" bestFit="1" customWidth="1"/>
    <col min="2264" max="2264" width="14.3984375" bestFit="1" customWidth="1"/>
    <col min="2265" max="2265" width="14.59765625" bestFit="1" customWidth="1"/>
    <col min="2266" max="2266" width="14.3984375" bestFit="1" customWidth="1"/>
    <col min="2267" max="2267" width="14.59765625" bestFit="1" customWidth="1"/>
    <col min="2268" max="2268" width="14.3984375" bestFit="1" customWidth="1"/>
    <col min="2269" max="2269" width="14.59765625" bestFit="1" customWidth="1"/>
    <col min="2270" max="2270" width="14.3984375" bestFit="1" customWidth="1"/>
    <col min="2271" max="2271" width="14.59765625" bestFit="1" customWidth="1"/>
    <col min="2272" max="2272" width="14.3984375" bestFit="1" customWidth="1"/>
    <col min="2273" max="2273" width="14.59765625" bestFit="1" customWidth="1"/>
    <col min="2274" max="2274" width="14.3984375" bestFit="1" customWidth="1"/>
    <col min="2275" max="2275" width="14.59765625" bestFit="1" customWidth="1"/>
    <col min="2276" max="2276" width="14.3984375" bestFit="1" customWidth="1"/>
    <col min="2277" max="2277" width="14.59765625" bestFit="1" customWidth="1"/>
    <col min="2278" max="2278" width="14.3984375" bestFit="1" customWidth="1"/>
    <col min="2279" max="2279" width="14.59765625" bestFit="1" customWidth="1"/>
    <col min="2280" max="2280" width="14.3984375" bestFit="1" customWidth="1"/>
    <col min="2281" max="2281" width="14.59765625" bestFit="1" customWidth="1"/>
    <col min="2282" max="2282" width="14.3984375" bestFit="1" customWidth="1"/>
    <col min="2283" max="2283" width="14.59765625" bestFit="1" customWidth="1"/>
    <col min="2284" max="2284" width="14.3984375" bestFit="1" customWidth="1"/>
    <col min="2285" max="2285" width="14.59765625" bestFit="1" customWidth="1"/>
    <col min="2286" max="2286" width="14.3984375" bestFit="1" customWidth="1"/>
    <col min="2287" max="2287" width="14.59765625" bestFit="1" customWidth="1"/>
    <col min="2288" max="2288" width="14.3984375" bestFit="1" customWidth="1"/>
    <col min="2289" max="2289" width="14.59765625" bestFit="1" customWidth="1"/>
    <col min="2290" max="2290" width="14.3984375" bestFit="1" customWidth="1"/>
    <col min="2291" max="2291" width="14.59765625" bestFit="1" customWidth="1"/>
    <col min="2292" max="2292" width="14.3984375" bestFit="1" customWidth="1"/>
    <col min="2293" max="2293" width="14.59765625" bestFit="1" customWidth="1"/>
    <col min="2294" max="2294" width="14.3984375" bestFit="1" customWidth="1"/>
    <col min="2295" max="2295" width="14.59765625" bestFit="1" customWidth="1"/>
    <col min="2296" max="2296" width="14.3984375" bestFit="1" customWidth="1"/>
    <col min="2297" max="2297" width="14.59765625" bestFit="1" customWidth="1"/>
    <col min="2298" max="2298" width="14.3984375" bestFit="1" customWidth="1"/>
    <col min="2299" max="2299" width="14.59765625" bestFit="1" customWidth="1"/>
    <col min="2300" max="2300" width="14.3984375" bestFit="1" customWidth="1"/>
    <col min="2301" max="2301" width="14.59765625" bestFit="1" customWidth="1"/>
    <col min="2302" max="2302" width="14.3984375" bestFit="1" customWidth="1"/>
    <col min="2303" max="2303" width="14.59765625" bestFit="1" customWidth="1"/>
    <col min="2304" max="2304" width="14.3984375" bestFit="1" customWidth="1"/>
    <col min="2305" max="2305" width="14.59765625" bestFit="1" customWidth="1"/>
    <col min="2306" max="2306" width="14.3984375" bestFit="1" customWidth="1"/>
    <col min="2307" max="2307" width="14.59765625" bestFit="1" customWidth="1"/>
    <col min="2308" max="2308" width="14.3984375" bestFit="1" customWidth="1"/>
    <col min="2309" max="2309" width="14.59765625" bestFit="1" customWidth="1"/>
    <col min="2310" max="2310" width="14.3984375" bestFit="1" customWidth="1"/>
    <col min="2311" max="2311" width="14.59765625" bestFit="1" customWidth="1"/>
    <col min="2312" max="2312" width="14.3984375" bestFit="1" customWidth="1"/>
    <col min="2313" max="2313" width="14.59765625" bestFit="1" customWidth="1"/>
    <col min="2314" max="2314" width="14.3984375" bestFit="1" customWidth="1"/>
    <col min="2315" max="2315" width="14.59765625" bestFit="1" customWidth="1"/>
    <col min="2316" max="2316" width="14.3984375" bestFit="1" customWidth="1"/>
    <col min="2317" max="2317" width="14.59765625" bestFit="1" customWidth="1"/>
    <col min="2318" max="2318" width="14.3984375" bestFit="1" customWidth="1"/>
    <col min="2319" max="2319" width="14.59765625" bestFit="1" customWidth="1"/>
    <col min="2320" max="2320" width="14.3984375" bestFit="1" customWidth="1"/>
    <col min="2321" max="2321" width="14.59765625" bestFit="1" customWidth="1"/>
    <col min="2322" max="2322" width="14.3984375" bestFit="1" customWidth="1"/>
    <col min="2323" max="2323" width="14.59765625" bestFit="1" customWidth="1"/>
    <col min="2324" max="2324" width="14.3984375" bestFit="1" customWidth="1"/>
    <col min="2325" max="2325" width="14.59765625" bestFit="1" customWidth="1"/>
    <col min="2326" max="2326" width="14.3984375" bestFit="1" customWidth="1"/>
    <col min="2327" max="2327" width="14.59765625" bestFit="1" customWidth="1"/>
    <col min="2328" max="2328" width="14.3984375" bestFit="1" customWidth="1"/>
    <col min="2329" max="2329" width="14.59765625" bestFit="1" customWidth="1"/>
    <col min="2330" max="2330" width="14.3984375" bestFit="1" customWidth="1"/>
    <col min="2331" max="2331" width="14.59765625" bestFit="1" customWidth="1"/>
    <col min="2332" max="2332" width="14.3984375" bestFit="1" customWidth="1"/>
    <col min="2333" max="2333" width="14.59765625" bestFit="1" customWidth="1"/>
    <col min="2334" max="2334" width="14.3984375" bestFit="1" customWidth="1"/>
    <col min="2335" max="2335" width="14.59765625" bestFit="1" customWidth="1"/>
    <col min="2336" max="2336" width="14.3984375" bestFit="1" customWidth="1"/>
    <col min="2337" max="2337" width="14.59765625" bestFit="1" customWidth="1"/>
    <col min="2338" max="2338" width="14.3984375" bestFit="1" customWidth="1"/>
    <col min="2339" max="2339" width="14.59765625" bestFit="1" customWidth="1"/>
    <col min="2340" max="2340" width="13.3984375" bestFit="1" customWidth="1"/>
    <col min="2341" max="2341" width="14.59765625" bestFit="1" customWidth="1"/>
    <col min="2342" max="2342" width="13.3984375" bestFit="1" customWidth="1"/>
    <col min="2343" max="2343" width="14.59765625" bestFit="1" customWidth="1"/>
    <col min="2344" max="2344" width="13.3984375" bestFit="1" customWidth="1"/>
    <col min="2345" max="2345" width="14.59765625" bestFit="1" customWidth="1"/>
    <col min="2346" max="2346" width="13.3984375" bestFit="1" customWidth="1"/>
    <col min="2347" max="2347" width="14.59765625" bestFit="1" customWidth="1"/>
    <col min="2348" max="2348" width="13.3984375" bestFit="1" customWidth="1"/>
    <col min="2349" max="2349" width="14.59765625" bestFit="1" customWidth="1"/>
    <col min="2350" max="2350" width="13.3984375" bestFit="1" customWidth="1"/>
    <col min="2351" max="2351" width="14.59765625" bestFit="1" customWidth="1"/>
    <col min="2352" max="2352" width="13.3984375" bestFit="1" customWidth="1"/>
    <col min="2353" max="2353" width="14.59765625" bestFit="1" customWidth="1"/>
    <col min="2354" max="2354" width="13.3984375" bestFit="1" customWidth="1"/>
    <col min="2355" max="2355" width="14.59765625" bestFit="1" customWidth="1"/>
    <col min="2356" max="2356" width="13.3984375" bestFit="1" customWidth="1"/>
    <col min="2357" max="2357" width="14.59765625" bestFit="1" customWidth="1"/>
    <col min="2358" max="2358" width="13.3984375" bestFit="1" customWidth="1"/>
    <col min="2359" max="2359" width="14.59765625" bestFit="1" customWidth="1"/>
    <col min="2360" max="2360" width="13.3984375" bestFit="1" customWidth="1"/>
    <col min="2361" max="2361" width="14.59765625" bestFit="1" customWidth="1"/>
    <col min="2362" max="2362" width="13.3984375" bestFit="1" customWidth="1"/>
    <col min="2363" max="2363" width="14.59765625" bestFit="1" customWidth="1"/>
    <col min="2364" max="2364" width="13.3984375" bestFit="1" customWidth="1"/>
    <col min="2365" max="2365" width="14.59765625" bestFit="1" customWidth="1"/>
    <col min="2366" max="2366" width="13.3984375" bestFit="1" customWidth="1"/>
    <col min="2367" max="2367" width="14.59765625" bestFit="1" customWidth="1"/>
    <col min="2368" max="2368" width="13.3984375" bestFit="1" customWidth="1"/>
    <col min="2369" max="2369" width="14.59765625" bestFit="1" customWidth="1"/>
    <col min="2370" max="2370" width="13.3984375" bestFit="1" customWidth="1"/>
    <col min="2371" max="2371" width="14.59765625" bestFit="1" customWidth="1"/>
    <col min="2372" max="2372" width="13.3984375" bestFit="1" customWidth="1"/>
    <col min="2373" max="2373" width="14.59765625" bestFit="1" customWidth="1"/>
    <col min="2374" max="2374" width="13.3984375" bestFit="1" customWidth="1"/>
    <col min="2375" max="2375" width="14.59765625" bestFit="1" customWidth="1"/>
    <col min="2376" max="2376" width="13.3984375" bestFit="1" customWidth="1"/>
    <col min="2377" max="2377" width="14.59765625" bestFit="1" customWidth="1"/>
    <col min="2378" max="2378" width="13.3984375" bestFit="1" customWidth="1"/>
    <col min="2379" max="2379" width="14.59765625" bestFit="1" customWidth="1"/>
    <col min="2380" max="2380" width="13.3984375" bestFit="1" customWidth="1"/>
    <col min="2381" max="2381" width="14.59765625" bestFit="1" customWidth="1"/>
    <col min="2382" max="2382" width="13.3984375" bestFit="1" customWidth="1"/>
    <col min="2383" max="2383" width="14.59765625" bestFit="1" customWidth="1"/>
    <col min="2384" max="2384" width="13.3984375" bestFit="1" customWidth="1"/>
    <col min="2385" max="2385" width="14.59765625" bestFit="1" customWidth="1"/>
    <col min="2386" max="2386" width="13.3984375" bestFit="1" customWidth="1"/>
    <col min="2387" max="2387" width="14.59765625" bestFit="1" customWidth="1"/>
    <col min="2388" max="2388" width="13.3984375" bestFit="1" customWidth="1"/>
    <col min="2389" max="2389" width="14.59765625" bestFit="1" customWidth="1"/>
    <col min="2390" max="2390" width="13.3984375" bestFit="1" customWidth="1"/>
    <col min="2391" max="2391" width="14.59765625" bestFit="1" customWidth="1"/>
    <col min="2392" max="2392" width="13.3984375" bestFit="1" customWidth="1"/>
    <col min="2393" max="2393" width="14.59765625" bestFit="1" customWidth="1"/>
    <col min="2394" max="2394" width="13.3984375" bestFit="1" customWidth="1"/>
    <col min="2395" max="2395" width="14.59765625" bestFit="1" customWidth="1"/>
    <col min="2396" max="2396" width="13.3984375" bestFit="1" customWidth="1"/>
    <col min="2397" max="2397" width="14.59765625" bestFit="1" customWidth="1"/>
    <col min="2398" max="2398" width="13.3984375" bestFit="1" customWidth="1"/>
    <col min="2399" max="2399" width="14.59765625" bestFit="1" customWidth="1"/>
    <col min="2400" max="2400" width="13.3984375" bestFit="1" customWidth="1"/>
    <col min="2401" max="2401" width="14.59765625" bestFit="1" customWidth="1"/>
    <col min="2402" max="2402" width="13.3984375" bestFit="1" customWidth="1"/>
    <col min="2403" max="2403" width="14.59765625" bestFit="1" customWidth="1"/>
    <col min="2404" max="2404" width="13.3984375" bestFit="1" customWidth="1"/>
    <col min="2405" max="2405" width="14.59765625" bestFit="1" customWidth="1"/>
    <col min="2406" max="2406" width="13.3984375" bestFit="1" customWidth="1"/>
    <col min="2407" max="2407" width="14.59765625" bestFit="1" customWidth="1"/>
    <col min="2408" max="2408" width="13.3984375" bestFit="1" customWidth="1"/>
    <col min="2409" max="2409" width="14.59765625" bestFit="1" customWidth="1"/>
    <col min="2410" max="2410" width="13.3984375" bestFit="1" customWidth="1"/>
    <col min="2411" max="2411" width="14.59765625" bestFit="1" customWidth="1"/>
    <col min="2412" max="2412" width="13.3984375" bestFit="1" customWidth="1"/>
    <col min="2413" max="2413" width="14.59765625" bestFit="1" customWidth="1"/>
    <col min="2414" max="2414" width="13.3984375" bestFit="1" customWidth="1"/>
    <col min="2415" max="2415" width="14.59765625" bestFit="1" customWidth="1"/>
    <col min="2416" max="2416" width="13.3984375" bestFit="1" customWidth="1"/>
    <col min="2417" max="2417" width="14.59765625" bestFit="1" customWidth="1"/>
    <col min="2418" max="2418" width="13.3984375" bestFit="1" customWidth="1"/>
    <col min="2419" max="2419" width="14.59765625" bestFit="1" customWidth="1"/>
    <col min="2420" max="2420" width="13.3984375" bestFit="1" customWidth="1"/>
    <col min="2421" max="2421" width="14.59765625" bestFit="1" customWidth="1"/>
    <col min="2422" max="2422" width="13.3984375" bestFit="1" customWidth="1"/>
    <col min="2423" max="2423" width="14.59765625" bestFit="1" customWidth="1"/>
    <col min="2424" max="2424" width="13.3984375" bestFit="1" customWidth="1"/>
    <col min="2425" max="2425" width="14.59765625" bestFit="1" customWidth="1"/>
    <col min="2426" max="2426" width="13.3984375" bestFit="1" customWidth="1"/>
    <col min="2427" max="2427" width="14.59765625" bestFit="1" customWidth="1"/>
    <col min="2428" max="2428" width="13.3984375" bestFit="1" customWidth="1"/>
    <col min="2429" max="2429" width="14.59765625" bestFit="1" customWidth="1"/>
    <col min="2430" max="2430" width="13.3984375" bestFit="1" customWidth="1"/>
    <col min="2431" max="2431" width="14.59765625" bestFit="1" customWidth="1"/>
    <col min="2432" max="2432" width="13.3984375" bestFit="1" customWidth="1"/>
    <col min="2433" max="2433" width="14.59765625" bestFit="1" customWidth="1"/>
    <col min="2434" max="2434" width="13.3984375" bestFit="1" customWidth="1"/>
    <col min="2435" max="2435" width="14.59765625" bestFit="1" customWidth="1"/>
    <col min="2436" max="2436" width="13.3984375" bestFit="1" customWidth="1"/>
    <col min="2437" max="2437" width="14.59765625" bestFit="1" customWidth="1"/>
    <col min="2438" max="2438" width="13.3984375" bestFit="1" customWidth="1"/>
    <col min="2439" max="2439" width="14.59765625" bestFit="1" customWidth="1"/>
    <col min="2440" max="2440" width="13.3984375" bestFit="1" customWidth="1"/>
    <col min="2441" max="2441" width="14.59765625" bestFit="1" customWidth="1"/>
    <col min="2442" max="2442" width="13.3984375" bestFit="1" customWidth="1"/>
    <col min="2443" max="2443" width="14.59765625" bestFit="1" customWidth="1"/>
    <col min="2444" max="2444" width="13.3984375" bestFit="1" customWidth="1"/>
    <col min="2445" max="2445" width="14.59765625" bestFit="1" customWidth="1"/>
    <col min="2446" max="2446" width="13.3984375" bestFit="1" customWidth="1"/>
    <col min="2447" max="2447" width="14.59765625" bestFit="1" customWidth="1"/>
    <col min="2448" max="2448" width="13.3984375" bestFit="1" customWidth="1"/>
    <col min="2449" max="2449" width="14.59765625" bestFit="1" customWidth="1"/>
    <col min="2450" max="2450" width="13.3984375" bestFit="1" customWidth="1"/>
    <col min="2451" max="2451" width="14.59765625" bestFit="1" customWidth="1"/>
    <col min="2452" max="2452" width="13.3984375" bestFit="1" customWidth="1"/>
    <col min="2453" max="2453" width="14.59765625" bestFit="1" customWidth="1"/>
    <col min="2454" max="2454" width="13.3984375" bestFit="1" customWidth="1"/>
    <col min="2455" max="2455" width="14.59765625" bestFit="1" customWidth="1"/>
    <col min="2456" max="2456" width="13.3984375" bestFit="1" customWidth="1"/>
    <col min="2457" max="2457" width="14.59765625" bestFit="1" customWidth="1"/>
    <col min="2458" max="2458" width="13.3984375" bestFit="1" customWidth="1"/>
    <col min="2459" max="2459" width="14.59765625" bestFit="1" customWidth="1"/>
    <col min="2460" max="2460" width="13.3984375" bestFit="1" customWidth="1"/>
    <col min="2461" max="2461" width="14.59765625" bestFit="1" customWidth="1"/>
    <col min="2462" max="2462" width="13.3984375" bestFit="1" customWidth="1"/>
    <col min="2463" max="2463" width="14.59765625" bestFit="1" customWidth="1"/>
    <col min="2464" max="2464" width="13.3984375" bestFit="1" customWidth="1"/>
    <col min="2465" max="2465" width="14.59765625" bestFit="1" customWidth="1"/>
    <col min="2466" max="2466" width="13.3984375" bestFit="1" customWidth="1"/>
    <col min="2467" max="2467" width="14.59765625" bestFit="1" customWidth="1"/>
    <col min="2468" max="2468" width="13.3984375" bestFit="1" customWidth="1"/>
    <col min="2469" max="2469" width="14.59765625" bestFit="1" customWidth="1"/>
    <col min="2470" max="2470" width="13.3984375" bestFit="1" customWidth="1"/>
    <col min="2471" max="2471" width="14.59765625" bestFit="1" customWidth="1"/>
    <col min="2472" max="2472" width="13.3984375" bestFit="1" customWidth="1"/>
    <col min="2473" max="2473" width="14.59765625" bestFit="1" customWidth="1"/>
    <col min="2474" max="2474" width="13.3984375" bestFit="1" customWidth="1"/>
    <col min="2475" max="2475" width="14.59765625" bestFit="1" customWidth="1"/>
    <col min="2476" max="2476" width="13.3984375" bestFit="1" customWidth="1"/>
    <col min="2477" max="2477" width="14.59765625" bestFit="1" customWidth="1"/>
    <col min="2478" max="2478" width="13.3984375" bestFit="1" customWidth="1"/>
    <col min="2479" max="2479" width="14.59765625" bestFit="1" customWidth="1"/>
    <col min="2480" max="2480" width="13.3984375" bestFit="1" customWidth="1"/>
    <col min="2481" max="2481" width="14.59765625" bestFit="1" customWidth="1"/>
    <col min="2482" max="2482" width="13.3984375" bestFit="1" customWidth="1"/>
    <col min="2483" max="2483" width="14.59765625" bestFit="1" customWidth="1"/>
    <col min="2484" max="2484" width="13.3984375" bestFit="1" customWidth="1"/>
    <col min="2485" max="2485" width="14.59765625" bestFit="1" customWidth="1"/>
    <col min="2486" max="2486" width="13.3984375" bestFit="1" customWidth="1"/>
    <col min="2487" max="2487" width="14.59765625" bestFit="1" customWidth="1"/>
    <col min="2488" max="2488" width="13.3984375" bestFit="1" customWidth="1"/>
    <col min="2489" max="2489" width="14.59765625" bestFit="1" customWidth="1"/>
    <col min="2490" max="2490" width="13.3984375" bestFit="1" customWidth="1"/>
    <col min="2491" max="2491" width="14.59765625" bestFit="1" customWidth="1"/>
    <col min="2492" max="2492" width="13.3984375" bestFit="1" customWidth="1"/>
    <col min="2493" max="2493" width="14.59765625" bestFit="1" customWidth="1"/>
    <col min="2494" max="2494" width="13.3984375" bestFit="1" customWidth="1"/>
    <col min="2495" max="2495" width="14.59765625" bestFit="1" customWidth="1"/>
    <col min="2496" max="2496" width="13.3984375" bestFit="1" customWidth="1"/>
    <col min="2497" max="2497" width="14.59765625" bestFit="1" customWidth="1"/>
    <col min="2498" max="2498" width="13.3984375" bestFit="1" customWidth="1"/>
    <col min="2499" max="2499" width="14.59765625" bestFit="1" customWidth="1"/>
    <col min="2500" max="2500" width="13.3984375" bestFit="1" customWidth="1"/>
    <col min="2501" max="2501" width="14.59765625" bestFit="1" customWidth="1"/>
    <col min="2502" max="2502" width="13.3984375" bestFit="1" customWidth="1"/>
    <col min="2503" max="2503" width="14.59765625" bestFit="1" customWidth="1"/>
    <col min="2504" max="2504" width="13.3984375" bestFit="1" customWidth="1"/>
    <col min="2505" max="2505" width="14.59765625" bestFit="1" customWidth="1"/>
    <col min="2506" max="2506" width="13.3984375" bestFit="1" customWidth="1"/>
    <col min="2507" max="2507" width="14.59765625" bestFit="1" customWidth="1"/>
    <col min="2508" max="2508" width="13.3984375" bestFit="1" customWidth="1"/>
    <col min="2509" max="2509" width="14.59765625" bestFit="1" customWidth="1"/>
    <col min="2510" max="2510" width="13.3984375" bestFit="1" customWidth="1"/>
    <col min="2511" max="2511" width="14.59765625" bestFit="1" customWidth="1"/>
    <col min="2512" max="2512" width="13.3984375" bestFit="1" customWidth="1"/>
    <col min="2513" max="2513" width="14.59765625" bestFit="1" customWidth="1"/>
    <col min="2514" max="2514" width="13.3984375" bestFit="1" customWidth="1"/>
    <col min="2515" max="2515" width="14.59765625" bestFit="1" customWidth="1"/>
    <col min="2516" max="2516" width="13.3984375" bestFit="1" customWidth="1"/>
    <col min="2517" max="2517" width="14.59765625" bestFit="1" customWidth="1"/>
    <col min="2518" max="2518" width="13.3984375" bestFit="1" customWidth="1"/>
    <col min="2519" max="2519" width="14.59765625" bestFit="1" customWidth="1"/>
    <col min="2520" max="2520" width="13.3984375" bestFit="1" customWidth="1"/>
    <col min="2521" max="2521" width="14.59765625" bestFit="1" customWidth="1"/>
    <col min="2522" max="2522" width="13.3984375" bestFit="1" customWidth="1"/>
    <col min="2523" max="2523" width="14.59765625" bestFit="1" customWidth="1"/>
    <col min="2524" max="2524" width="13.3984375" bestFit="1" customWidth="1"/>
    <col min="2525" max="2525" width="14.59765625" bestFit="1" customWidth="1"/>
    <col min="2526" max="2526" width="13.3984375" bestFit="1" customWidth="1"/>
    <col min="2527" max="2527" width="14.59765625" bestFit="1" customWidth="1"/>
    <col min="2528" max="2528" width="13.3984375" bestFit="1" customWidth="1"/>
    <col min="2529" max="2529" width="14.59765625" bestFit="1" customWidth="1"/>
    <col min="2530" max="2530" width="13.3984375" bestFit="1" customWidth="1"/>
    <col min="2531" max="2531" width="14.59765625" bestFit="1" customWidth="1"/>
    <col min="2532" max="2532" width="13.3984375" bestFit="1" customWidth="1"/>
    <col min="2533" max="2533" width="14.59765625" bestFit="1" customWidth="1"/>
    <col min="2534" max="2534" width="13.3984375" bestFit="1" customWidth="1"/>
    <col min="2535" max="2535" width="14.59765625" bestFit="1" customWidth="1"/>
    <col min="2536" max="2536" width="13.3984375" bestFit="1" customWidth="1"/>
    <col min="2537" max="2537" width="14.59765625" bestFit="1" customWidth="1"/>
    <col min="2538" max="2538" width="13.3984375" bestFit="1" customWidth="1"/>
    <col min="2539" max="2539" width="14.59765625" bestFit="1" customWidth="1"/>
    <col min="2540" max="2540" width="13.3984375" bestFit="1" customWidth="1"/>
    <col min="2541" max="2541" width="14.59765625" bestFit="1" customWidth="1"/>
    <col min="2542" max="2542" width="13.3984375" bestFit="1" customWidth="1"/>
    <col min="2543" max="2543" width="14.59765625" bestFit="1" customWidth="1"/>
    <col min="2544" max="2544" width="13.3984375" bestFit="1" customWidth="1"/>
    <col min="2545" max="2545" width="14.59765625" bestFit="1" customWidth="1"/>
    <col min="2546" max="2546" width="13.3984375" bestFit="1" customWidth="1"/>
    <col min="2547" max="2547" width="14.59765625" bestFit="1" customWidth="1"/>
    <col min="2548" max="2548" width="13.3984375" bestFit="1" customWidth="1"/>
    <col min="2549" max="2549" width="14.59765625" bestFit="1" customWidth="1"/>
    <col min="2550" max="2550" width="13.3984375" bestFit="1" customWidth="1"/>
    <col min="2551" max="2551" width="14.59765625" bestFit="1" customWidth="1"/>
    <col min="2552" max="2552" width="13.3984375" bestFit="1" customWidth="1"/>
    <col min="2553" max="2553" width="14.59765625" bestFit="1" customWidth="1"/>
    <col min="2554" max="2554" width="14.3984375" bestFit="1" customWidth="1"/>
    <col min="2555" max="2555" width="14.59765625" bestFit="1" customWidth="1"/>
    <col min="2556" max="2556" width="14.3984375" bestFit="1" customWidth="1"/>
    <col min="2557" max="2557" width="14.59765625" bestFit="1" customWidth="1"/>
    <col min="2558" max="2558" width="14.3984375" bestFit="1" customWidth="1"/>
    <col min="2559" max="2559" width="14.59765625" bestFit="1" customWidth="1"/>
    <col min="2560" max="2560" width="14.3984375" bestFit="1" customWidth="1"/>
    <col min="2561" max="2561" width="14.59765625" bestFit="1" customWidth="1"/>
    <col min="2562" max="2562" width="14.3984375" bestFit="1" customWidth="1"/>
    <col min="2563" max="2563" width="14.59765625" bestFit="1" customWidth="1"/>
    <col min="2564" max="2564" width="14.3984375" bestFit="1" customWidth="1"/>
    <col min="2565" max="2565" width="14.59765625" bestFit="1" customWidth="1"/>
    <col min="2566" max="2566" width="14.3984375" bestFit="1" customWidth="1"/>
    <col min="2567" max="2567" width="14.59765625" bestFit="1" customWidth="1"/>
    <col min="2568" max="2568" width="14.3984375" bestFit="1" customWidth="1"/>
    <col min="2569" max="2569" width="14.59765625" bestFit="1" customWidth="1"/>
    <col min="2570" max="2570" width="14.3984375" bestFit="1" customWidth="1"/>
    <col min="2571" max="2571" width="14.59765625" bestFit="1" customWidth="1"/>
    <col min="2572" max="2572" width="14.3984375" bestFit="1" customWidth="1"/>
    <col min="2573" max="2573" width="14.59765625" bestFit="1" customWidth="1"/>
    <col min="2574" max="2574" width="14.3984375" bestFit="1" customWidth="1"/>
    <col min="2575" max="2575" width="14.59765625" bestFit="1" customWidth="1"/>
    <col min="2576" max="2576" width="14.3984375" bestFit="1" customWidth="1"/>
    <col min="2577" max="2577" width="14.59765625" bestFit="1" customWidth="1"/>
    <col min="2578" max="2578" width="14.3984375" bestFit="1" customWidth="1"/>
    <col min="2579" max="2579" width="14.59765625" bestFit="1" customWidth="1"/>
    <col min="2580" max="2580" width="14.3984375" bestFit="1" customWidth="1"/>
    <col min="2581" max="2581" width="14.59765625" bestFit="1" customWidth="1"/>
    <col min="2582" max="2582" width="14.3984375" bestFit="1" customWidth="1"/>
    <col min="2583" max="2583" width="14.59765625" bestFit="1" customWidth="1"/>
    <col min="2584" max="2584" width="14.3984375" bestFit="1" customWidth="1"/>
    <col min="2585" max="2585" width="14.59765625" bestFit="1" customWidth="1"/>
    <col min="2586" max="2586" width="14.3984375" bestFit="1" customWidth="1"/>
    <col min="2587" max="2587" width="14.59765625" bestFit="1" customWidth="1"/>
    <col min="2588" max="2588" width="14.3984375" bestFit="1" customWidth="1"/>
    <col min="2589" max="2589" width="14.59765625" bestFit="1" customWidth="1"/>
    <col min="2590" max="2590" width="14.3984375" bestFit="1" customWidth="1"/>
    <col min="2591" max="2591" width="14.59765625" bestFit="1" customWidth="1"/>
    <col min="2592" max="2592" width="14.3984375" bestFit="1" customWidth="1"/>
    <col min="2593" max="2593" width="14.59765625" bestFit="1" customWidth="1"/>
    <col min="2594" max="2594" width="14.3984375" bestFit="1" customWidth="1"/>
    <col min="2595" max="2595" width="14.59765625" bestFit="1" customWidth="1"/>
    <col min="2596" max="2596" width="14.3984375" bestFit="1" customWidth="1"/>
    <col min="2597" max="2597" width="14.59765625" bestFit="1" customWidth="1"/>
    <col min="2598" max="2598" width="14.3984375" bestFit="1" customWidth="1"/>
    <col min="2599" max="2599" width="14.59765625" bestFit="1" customWidth="1"/>
    <col min="2600" max="2600" width="14.3984375" bestFit="1" customWidth="1"/>
    <col min="2601" max="2601" width="14.59765625" bestFit="1" customWidth="1"/>
    <col min="2602" max="2602" width="14.3984375" bestFit="1" customWidth="1"/>
    <col min="2603" max="2603" width="14.59765625" bestFit="1" customWidth="1"/>
    <col min="2604" max="2604" width="14.3984375" bestFit="1" customWidth="1"/>
    <col min="2605" max="2605" width="14.59765625" bestFit="1" customWidth="1"/>
    <col min="2606" max="2606" width="14.3984375" bestFit="1" customWidth="1"/>
    <col min="2607" max="2607" width="14.59765625" bestFit="1" customWidth="1"/>
    <col min="2608" max="2608" width="14.3984375" bestFit="1" customWidth="1"/>
    <col min="2609" max="2609" width="14.59765625" bestFit="1" customWidth="1"/>
    <col min="2610" max="2610" width="14.3984375" bestFit="1" customWidth="1"/>
    <col min="2611" max="2611" width="14.59765625" bestFit="1" customWidth="1"/>
    <col min="2612" max="2612" width="14.3984375" bestFit="1" customWidth="1"/>
    <col min="2613" max="2613" width="14.59765625" bestFit="1" customWidth="1"/>
    <col min="2614" max="2614" width="14.3984375" bestFit="1" customWidth="1"/>
    <col min="2615" max="2615" width="14.59765625" bestFit="1" customWidth="1"/>
    <col min="2616" max="2616" width="14.3984375" bestFit="1" customWidth="1"/>
    <col min="2617" max="2617" width="14.59765625" bestFit="1" customWidth="1"/>
    <col min="2618" max="2618" width="14.3984375" bestFit="1" customWidth="1"/>
    <col min="2619" max="2619" width="14.59765625" bestFit="1" customWidth="1"/>
    <col min="2620" max="2620" width="14.3984375" bestFit="1" customWidth="1"/>
    <col min="2621" max="2621" width="14.59765625" bestFit="1" customWidth="1"/>
    <col min="2622" max="2622" width="14.3984375" bestFit="1" customWidth="1"/>
    <col min="2623" max="2623" width="14.59765625" bestFit="1" customWidth="1"/>
    <col min="2624" max="2624" width="14.3984375" bestFit="1" customWidth="1"/>
    <col min="2625" max="2625" width="14.59765625" bestFit="1" customWidth="1"/>
    <col min="2626" max="2626" width="14.3984375" bestFit="1" customWidth="1"/>
    <col min="2627" max="2627" width="14.59765625" bestFit="1" customWidth="1"/>
    <col min="2628" max="2628" width="14.3984375" bestFit="1" customWidth="1"/>
    <col min="2629" max="2629" width="14.59765625" bestFit="1" customWidth="1"/>
    <col min="2630" max="2630" width="14.3984375" bestFit="1" customWidth="1"/>
    <col min="2631" max="2631" width="14.59765625" bestFit="1" customWidth="1"/>
    <col min="2632" max="2632" width="14.3984375" bestFit="1" customWidth="1"/>
    <col min="2633" max="2633" width="14.59765625" bestFit="1" customWidth="1"/>
    <col min="2634" max="2634" width="14.3984375" bestFit="1" customWidth="1"/>
    <col min="2635" max="2635" width="14.59765625" bestFit="1" customWidth="1"/>
    <col min="2636" max="2636" width="14.3984375" bestFit="1" customWidth="1"/>
    <col min="2637" max="2637" width="14.59765625" bestFit="1" customWidth="1"/>
    <col min="2638" max="2638" width="14.3984375" bestFit="1" customWidth="1"/>
    <col min="2639" max="2639" width="14.59765625" bestFit="1" customWidth="1"/>
    <col min="2640" max="2640" width="14.3984375" bestFit="1" customWidth="1"/>
    <col min="2641" max="2641" width="14.59765625" bestFit="1" customWidth="1"/>
    <col min="2642" max="2642" width="14.3984375" bestFit="1" customWidth="1"/>
    <col min="2643" max="2643" width="14.59765625" bestFit="1" customWidth="1"/>
    <col min="2644" max="2644" width="14.3984375" bestFit="1" customWidth="1"/>
    <col min="2645" max="2645" width="14.59765625" bestFit="1" customWidth="1"/>
    <col min="2646" max="2646" width="14.3984375" bestFit="1" customWidth="1"/>
    <col min="2647" max="2647" width="14.59765625" bestFit="1" customWidth="1"/>
    <col min="2648" max="2648" width="14.3984375" bestFit="1" customWidth="1"/>
    <col min="2649" max="2649" width="14.59765625" bestFit="1" customWidth="1"/>
    <col min="2650" max="2650" width="14.3984375" bestFit="1" customWidth="1"/>
    <col min="2651" max="2651" width="14.59765625" bestFit="1" customWidth="1"/>
    <col min="2652" max="2652" width="14.3984375" bestFit="1" customWidth="1"/>
    <col min="2653" max="2653" width="14.59765625" bestFit="1" customWidth="1"/>
    <col min="2654" max="2654" width="14.3984375" bestFit="1" customWidth="1"/>
    <col min="2655" max="2655" width="14.59765625" bestFit="1" customWidth="1"/>
    <col min="2656" max="2656" width="14.3984375" bestFit="1" customWidth="1"/>
    <col min="2657" max="2657" width="14.59765625" bestFit="1" customWidth="1"/>
    <col min="2658" max="2658" width="14.3984375" bestFit="1" customWidth="1"/>
    <col min="2659" max="2659" width="14.59765625" bestFit="1" customWidth="1"/>
    <col min="2660" max="2660" width="14.3984375" bestFit="1" customWidth="1"/>
    <col min="2661" max="2661" width="14.59765625" bestFit="1" customWidth="1"/>
    <col min="2662" max="2662" width="14.3984375" bestFit="1" customWidth="1"/>
    <col min="2663" max="2663" width="14.59765625" bestFit="1" customWidth="1"/>
    <col min="2664" max="2664" width="14.3984375" bestFit="1" customWidth="1"/>
    <col min="2665" max="2665" width="14.59765625" bestFit="1" customWidth="1"/>
    <col min="2666" max="2666" width="14.3984375" bestFit="1" customWidth="1"/>
    <col min="2667" max="2667" width="14.59765625" bestFit="1" customWidth="1"/>
    <col min="2668" max="2668" width="14.3984375" bestFit="1" customWidth="1"/>
    <col min="2669" max="2669" width="14.59765625" bestFit="1" customWidth="1"/>
    <col min="2670" max="2670" width="14.3984375" bestFit="1" customWidth="1"/>
    <col min="2671" max="2671" width="14.59765625" bestFit="1" customWidth="1"/>
    <col min="2672" max="2672" width="14.3984375" bestFit="1" customWidth="1"/>
    <col min="2673" max="2673" width="14.59765625" bestFit="1" customWidth="1"/>
    <col min="2674" max="2674" width="14.3984375" bestFit="1" customWidth="1"/>
    <col min="2675" max="2675" width="14.59765625" bestFit="1" customWidth="1"/>
    <col min="2676" max="2676" width="14.3984375" bestFit="1" customWidth="1"/>
    <col min="2677" max="2677" width="14.59765625" bestFit="1" customWidth="1"/>
    <col min="2678" max="2678" width="14.3984375" bestFit="1" customWidth="1"/>
    <col min="2679" max="2679" width="14.59765625" bestFit="1" customWidth="1"/>
    <col min="2680" max="2680" width="14.3984375" bestFit="1" customWidth="1"/>
    <col min="2681" max="2681" width="14.59765625" bestFit="1" customWidth="1"/>
    <col min="2682" max="2682" width="14.3984375" bestFit="1" customWidth="1"/>
    <col min="2683" max="2683" width="14.59765625" bestFit="1" customWidth="1"/>
    <col min="2684" max="2684" width="14.3984375" bestFit="1" customWidth="1"/>
    <col min="2685" max="2685" width="14.59765625" bestFit="1" customWidth="1"/>
    <col min="2686" max="2686" width="14.3984375" bestFit="1" customWidth="1"/>
    <col min="2687" max="2687" width="14.59765625" bestFit="1" customWidth="1"/>
    <col min="2688" max="2688" width="14.3984375" bestFit="1" customWidth="1"/>
    <col min="2689" max="2689" width="14.59765625" bestFit="1" customWidth="1"/>
    <col min="2690" max="2690" width="14.3984375" bestFit="1" customWidth="1"/>
    <col min="2691" max="2691" width="14.59765625" bestFit="1" customWidth="1"/>
    <col min="2692" max="2692" width="14.3984375" bestFit="1" customWidth="1"/>
    <col min="2693" max="2693" width="14.59765625" bestFit="1" customWidth="1"/>
    <col min="2694" max="2694" width="14.3984375" bestFit="1" customWidth="1"/>
    <col min="2695" max="2695" width="14.59765625" bestFit="1" customWidth="1"/>
    <col min="2696" max="2696" width="14.3984375" bestFit="1" customWidth="1"/>
    <col min="2697" max="2697" width="14.59765625" bestFit="1" customWidth="1"/>
    <col min="2698" max="2698" width="14.3984375" bestFit="1" customWidth="1"/>
    <col min="2699" max="2699" width="14.59765625" bestFit="1" customWidth="1"/>
    <col min="2700" max="2700" width="14.3984375" bestFit="1" customWidth="1"/>
    <col min="2701" max="2701" width="14.59765625" bestFit="1" customWidth="1"/>
    <col min="2702" max="2702" width="14.3984375" bestFit="1" customWidth="1"/>
    <col min="2703" max="2703" width="14.59765625" bestFit="1" customWidth="1"/>
    <col min="2704" max="2704" width="14.3984375" bestFit="1" customWidth="1"/>
    <col min="2705" max="2705" width="14.59765625" bestFit="1" customWidth="1"/>
    <col min="2706" max="2706" width="14.3984375" bestFit="1" customWidth="1"/>
    <col min="2707" max="2707" width="14.59765625" bestFit="1" customWidth="1"/>
    <col min="2708" max="2708" width="14.3984375" bestFit="1" customWidth="1"/>
    <col min="2709" max="2709" width="14.59765625" bestFit="1" customWidth="1"/>
    <col min="2710" max="2710" width="14.3984375" bestFit="1" customWidth="1"/>
    <col min="2711" max="2711" width="14.59765625" bestFit="1" customWidth="1"/>
    <col min="2712" max="2712" width="14.3984375" bestFit="1" customWidth="1"/>
    <col min="2713" max="2713" width="14.59765625" bestFit="1" customWidth="1"/>
    <col min="2714" max="2714" width="14.3984375" bestFit="1" customWidth="1"/>
    <col min="2715" max="2715" width="14.59765625" bestFit="1" customWidth="1"/>
    <col min="2716" max="2716" width="14.3984375" bestFit="1" customWidth="1"/>
    <col min="2717" max="2717" width="14.59765625" bestFit="1" customWidth="1"/>
    <col min="2718" max="2718" width="14.3984375" bestFit="1" customWidth="1"/>
    <col min="2719" max="2719" width="14.59765625" bestFit="1" customWidth="1"/>
    <col min="2720" max="2720" width="14.3984375" bestFit="1" customWidth="1"/>
    <col min="2721" max="2721" width="14.59765625" bestFit="1" customWidth="1"/>
    <col min="2722" max="2722" width="14.3984375" bestFit="1" customWidth="1"/>
    <col min="2723" max="2723" width="14.59765625" bestFit="1" customWidth="1"/>
    <col min="2724" max="2724" width="14.3984375" bestFit="1" customWidth="1"/>
    <col min="2725" max="2725" width="14.59765625" bestFit="1" customWidth="1"/>
    <col min="2726" max="2726" width="14.3984375" bestFit="1" customWidth="1"/>
    <col min="2727" max="2727" width="14.59765625" bestFit="1" customWidth="1"/>
    <col min="2728" max="2728" width="14.3984375" bestFit="1" customWidth="1"/>
    <col min="2729" max="2729" width="14.59765625" bestFit="1" customWidth="1"/>
    <col min="2730" max="2730" width="14.3984375" bestFit="1" customWidth="1"/>
    <col min="2731" max="2731" width="14.59765625" bestFit="1" customWidth="1"/>
    <col min="2732" max="2732" width="14.3984375" bestFit="1" customWidth="1"/>
    <col min="2733" max="2733" width="14.59765625" bestFit="1" customWidth="1"/>
    <col min="2734" max="2734" width="14.3984375" bestFit="1" customWidth="1"/>
    <col min="2735" max="2735" width="14.59765625" bestFit="1" customWidth="1"/>
    <col min="2736" max="2736" width="14.3984375" bestFit="1" customWidth="1"/>
    <col min="2737" max="2737" width="14.59765625" bestFit="1" customWidth="1"/>
    <col min="2738" max="2738" width="14.3984375" bestFit="1" customWidth="1"/>
    <col min="2739" max="2739" width="14.59765625" bestFit="1" customWidth="1"/>
    <col min="2740" max="2740" width="14.3984375" bestFit="1" customWidth="1"/>
    <col min="2741" max="2741" width="14.59765625" bestFit="1" customWidth="1"/>
    <col min="2742" max="2742" width="14.3984375" bestFit="1" customWidth="1"/>
    <col min="2743" max="2743" width="14.59765625" bestFit="1" customWidth="1"/>
    <col min="2744" max="2744" width="14.3984375" bestFit="1" customWidth="1"/>
    <col min="2745" max="2745" width="14.59765625" bestFit="1" customWidth="1"/>
    <col min="2746" max="2746" width="14.3984375" bestFit="1" customWidth="1"/>
    <col min="2747" max="2747" width="14.59765625" bestFit="1" customWidth="1"/>
    <col min="2748" max="2748" width="14.3984375" bestFit="1" customWidth="1"/>
    <col min="2749" max="2749" width="14.59765625" bestFit="1" customWidth="1"/>
    <col min="2750" max="2750" width="14.3984375" bestFit="1" customWidth="1"/>
    <col min="2751" max="2751" width="14.59765625" bestFit="1" customWidth="1"/>
    <col min="2752" max="2752" width="14.3984375" bestFit="1" customWidth="1"/>
    <col min="2753" max="2753" width="14.59765625" bestFit="1" customWidth="1"/>
    <col min="2754" max="2754" width="14.3984375" bestFit="1" customWidth="1"/>
    <col min="2755" max="2755" width="14.59765625" bestFit="1" customWidth="1"/>
    <col min="2756" max="2756" width="14.3984375" bestFit="1" customWidth="1"/>
    <col min="2757" max="2757" width="14.59765625" bestFit="1" customWidth="1"/>
    <col min="2758" max="2758" width="14.3984375" bestFit="1" customWidth="1"/>
    <col min="2759" max="2759" width="14.59765625" bestFit="1" customWidth="1"/>
    <col min="2760" max="2760" width="14.3984375" bestFit="1" customWidth="1"/>
    <col min="2761" max="2761" width="14.59765625" bestFit="1" customWidth="1"/>
    <col min="2762" max="2762" width="14.3984375" bestFit="1" customWidth="1"/>
    <col min="2763" max="2763" width="14.59765625" bestFit="1" customWidth="1"/>
    <col min="2764" max="2764" width="14.3984375" bestFit="1" customWidth="1"/>
    <col min="2765" max="2765" width="14.59765625" bestFit="1" customWidth="1"/>
    <col min="2766" max="2766" width="14.3984375" bestFit="1" customWidth="1"/>
    <col min="2767" max="2767" width="14.59765625" bestFit="1" customWidth="1"/>
    <col min="2768" max="2768" width="14.3984375" bestFit="1" customWidth="1"/>
    <col min="2769" max="2769" width="14.59765625" bestFit="1" customWidth="1"/>
    <col min="2770" max="2770" width="14.3984375" bestFit="1" customWidth="1"/>
    <col min="2771" max="2771" width="14.59765625" bestFit="1" customWidth="1"/>
    <col min="2772" max="2772" width="14.3984375" bestFit="1" customWidth="1"/>
    <col min="2773" max="2773" width="14.59765625" bestFit="1" customWidth="1"/>
    <col min="2774" max="2774" width="14.3984375" bestFit="1" customWidth="1"/>
    <col min="2775" max="2775" width="14.59765625" bestFit="1" customWidth="1"/>
    <col min="2776" max="2776" width="14.3984375" bestFit="1" customWidth="1"/>
    <col min="2777" max="2777" width="14.59765625" bestFit="1" customWidth="1"/>
    <col min="2778" max="2778" width="14.3984375" bestFit="1" customWidth="1"/>
    <col min="2779" max="2779" width="14.59765625" bestFit="1" customWidth="1"/>
    <col min="2780" max="2780" width="14.3984375" bestFit="1" customWidth="1"/>
    <col min="2781" max="2781" width="14.59765625" bestFit="1" customWidth="1"/>
    <col min="2782" max="2782" width="14.3984375" bestFit="1" customWidth="1"/>
    <col min="2783" max="2783" width="14.59765625" bestFit="1" customWidth="1"/>
    <col min="2784" max="2784" width="14.3984375" bestFit="1" customWidth="1"/>
    <col min="2785" max="2785" width="14.59765625" bestFit="1" customWidth="1"/>
    <col min="2786" max="2786" width="14.3984375" bestFit="1" customWidth="1"/>
    <col min="2787" max="2787" width="14.59765625" bestFit="1" customWidth="1"/>
    <col min="2788" max="2788" width="14.3984375" bestFit="1" customWidth="1"/>
    <col min="2789" max="2789" width="14.59765625" bestFit="1" customWidth="1"/>
    <col min="2790" max="2790" width="14.3984375" bestFit="1" customWidth="1"/>
    <col min="2791" max="2791" width="14.59765625" bestFit="1" customWidth="1"/>
    <col min="2792" max="2792" width="14.3984375" bestFit="1" customWidth="1"/>
    <col min="2793" max="2793" width="14.59765625" bestFit="1" customWidth="1"/>
    <col min="2794" max="2794" width="14.3984375" bestFit="1" customWidth="1"/>
    <col min="2795" max="2795" width="14.59765625" bestFit="1" customWidth="1"/>
    <col min="2796" max="2796" width="14.3984375" bestFit="1" customWidth="1"/>
    <col min="2797" max="2797" width="14.59765625" bestFit="1" customWidth="1"/>
    <col min="2798" max="2798" width="14.3984375" bestFit="1" customWidth="1"/>
    <col min="2799" max="2799" width="14.59765625" bestFit="1" customWidth="1"/>
    <col min="2800" max="2800" width="14.3984375" bestFit="1" customWidth="1"/>
    <col min="2801" max="2801" width="14.59765625" bestFit="1" customWidth="1"/>
    <col min="2802" max="2802" width="14.3984375" bestFit="1" customWidth="1"/>
    <col min="2803" max="2803" width="14.59765625" bestFit="1" customWidth="1"/>
    <col min="2804" max="2804" width="14.3984375" bestFit="1" customWidth="1"/>
    <col min="2805" max="2805" width="14.59765625" bestFit="1" customWidth="1"/>
    <col min="2806" max="2806" width="14.3984375" bestFit="1" customWidth="1"/>
    <col min="2807" max="2807" width="14.59765625" bestFit="1" customWidth="1"/>
    <col min="2808" max="2808" width="14.3984375" bestFit="1" customWidth="1"/>
    <col min="2809" max="2809" width="14.59765625" bestFit="1" customWidth="1"/>
    <col min="2810" max="2810" width="14.3984375" bestFit="1" customWidth="1"/>
    <col min="2811" max="2811" width="14.59765625" bestFit="1" customWidth="1"/>
    <col min="2812" max="2812" width="14.3984375" bestFit="1" customWidth="1"/>
    <col min="2813" max="2813" width="14.59765625" bestFit="1" customWidth="1"/>
    <col min="2814" max="2814" width="14.3984375" bestFit="1" customWidth="1"/>
    <col min="2815" max="2815" width="14.59765625" bestFit="1" customWidth="1"/>
    <col min="2816" max="2816" width="14.3984375" bestFit="1" customWidth="1"/>
    <col min="2817" max="2817" width="14.59765625" bestFit="1" customWidth="1"/>
    <col min="2818" max="2818" width="14.3984375" bestFit="1" customWidth="1"/>
    <col min="2819" max="2819" width="14.59765625" bestFit="1" customWidth="1"/>
    <col min="2820" max="2820" width="14.3984375" bestFit="1" customWidth="1"/>
    <col min="2821" max="2821" width="14.59765625" bestFit="1" customWidth="1"/>
    <col min="2822" max="2822" width="14.3984375" bestFit="1" customWidth="1"/>
    <col min="2823" max="2823" width="14.59765625" bestFit="1" customWidth="1"/>
    <col min="2824" max="2824" width="14.3984375" bestFit="1" customWidth="1"/>
    <col min="2825" max="2825" width="14.59765625" bestFit="1" customWidth="1"/>
    <col min="2826" max="2826" width="14.3984375" bestFit="1" customWidth="1"/>
    <col min="2827" max="2827" width="14.59765625" bestFit="1" customWidth="1"/>
    <col min="2828" max="2828" width="14.3984375" bestFit="1" customWidth="1"/>
    <col min="2829" max="2829" width="14.59765625" bestFit="1" customWidth="1"/>
    <col min="2830" max="2830" width="14.3984375" bestFit="1" customWidth="1"/>
    <col min="2831" max="2831" width="14.59765625" bestFit="1" customWidth="1"/>
    <col min="2832" max="2832" width="14.3984375" bestFit="1" customWidth="1"/>
    <col min="2833" max="2833" width="14.59765625" bestFit="1" customWidth="1"/>
    <col min="2834" max="2834" width="14.3984375" bestFit="1" customWidth="1"/>
    <col min="2835" max="2835" width="14.59765625" bestFit="1" customWidth="1"/>
    <col min="2836" max="2836" width="14.3984375" bestFit="1" customWidth="1"/>
    <col min="2837" max="2837" width="14.59765625" bestFit="1" customWidth="1"/>
    <col min="2838" max="2838" width="14.3984375" bestFit="1" customWidth="1"/>
    <col min="2839" max="2839" width="14.59765625" bestFit="1" customWidth="1"/>
    <col min="2840" max="2840" width="14.3984375" bestFit="1" customWidth="1"/>
    <col min="2841" max="2841" width="14.59765625" bestFit="1" customWidth="1"/>
    <col min="2842" max="2842" width="14.3984375" bestFit="1" customWidth="1"/>
    <col min="2843" max="2843" width="14.59765625" bestFit="1" customWidth="1"/>
    <col min="2844" max="2844" width="14.3984375" bestFit="1" customWidth="1"/>
    <col min="2845" max="2845" width="14.59765625" bestFit="1" customWidth="1"/>
    <col min="2846" max="2846" width="14.3984375" bestFit="1" customWidth="1"/>
    <col min="2847" max="2847" width="14.59765625" bestFit="1" customWidth="1"/>
    <col min="2848" max="2848" width="14.3984375" bestFit="1" customWidth="1"/>
    <col min="2849" max="2849" width="14.59765625" bestFit="1" customWidth="1"/>
    <col min="2850" max="2850" width="14.3984375" bestFit="1" customWidth="1"/>
    <col min="2851" max="2851" width="14.59765625" bestFit="1" customWidth="1"/>
    <col min="2852" max="2852" width="14.3984375" bestFit="1" customWidth="1"/>
    <col min="2853" max="2853" width="14.59765625" bestFit="1" customWidth="1"/>
    <col min="2854" max="2854" width="14.3984375" bestFit="1" customWidth="1"/>
    <col min="2855" max="2855" width="14.59765625" bestFit="1" customWidth="1"/>
    <col min="2856" max="2856" width="14.3984375" bestFit="1" customWidth="1"/>
    <col min="2857" max="2857" width="14.59765625" bestFit="1" customWidth="1"/>
    <col min="2858" max="2858" width="14.3984375" bestFit="1" customWidth="1"/>
    <col min="2859" max="2859" width="14.59765625" bestFit="1" customWidth="1"/>
    <col min="2860" max="2860" width="14.3984375" bestFit="1" customWidth="1"/>
    <col min="2861" max="2861" width="14.59765625" bestFit="1" customWidth="1"/>
    <col min="2862" max="2862" width="14.3984375" bestFit="1" customWidth="1"/>
    <col min="2863" max="2863" width="14.59765625" bestFit="1" customWidth="1"/>
    <col min="2864" max="2864" width="14.3984375" bestFit="1" customWidth="1"/>
    <col min="2865" max="2865" width="14.59765625" bestFit="1" customWidth="1"/>
    <col min="2866" max="2866" width="14.3984375" bestFit="1" customWidth="1"/>
    <col min="2867" max="2867" width="14.59765625" bestFit="1" customWidth="1"/>
    <col min="2868" max="2868" width="14.3984375" bestFit="1" customWidth="1"/>
    <col min="2869" max="2869" width="14.59765625" bestFit="1" customWidth="1"/>
    <col min="2870" max="2870" width="14.3984375" bestFit="1" customWidth="1"/>
    <col min="2871" max="2871" width="14.59765625" bestFit="1" customWidth="1"/>
    <col min="2872" max="2872" width="14.3984375" bestFit="1" customWidth="1"/>
    <col min="2873" max="2873" width="14.59765625" bestFit="1" customWidth="1"/>
    <col min="2874" max="2874" width="14.3984375" bestFit="1" customWidth="1"/>
    <col min="2875" max="2875" width="14.59765625" bestFit="1" customWidth="1"/>
    <col min="2876" max="2876" width="14.3984375" bestFit="1" customWidth="1"/>
    <col min="2877" max="2877" width="14.59765625" bestFit="1" customWidth="1"/>
    <col min="2878" max="2878" width="14.3984375" bestFit="1" customWidth="1"/>
    <col min="2879" max="2879" width="14.59765625" bestFit="1" customWidth="1"/>
    <col min="2880" max="2880" width="14.3984375" bestFit="1" customWidth="1"/>
    <col min="2881" max="2881" width="14.59765625" bestFit="1" customWidth="1"/>
    <col min="2882" max="2882" width="14.3984375" bestFit="1" customWidth="1"/>
    <col min="2883" max="2883" width="14.59765625" bestFit="1" customWidth="1"/>
    <col min="2884" max="2884" width="14.3984375" bestFit="1" customWidth="1"/>
    <col min="2885" max="2885" width="14.59765625" bestFit="1" customWidth="1"/>
    <col min="2886" max="2886" width="14.3984375" bestFit="1" customWidth="1"/>
    <col min="2887" max="2887" width="14.59765625" bestFit="1" customWidth="1"/>
    <col min="2888" max="2888" width="14.3984375" bestFit="1" customWidth="1"/>
    <col min="2889" max="2889" width="14.59765625" bestFit="1" customWidth="1"/>
    <col min="2890" max="2890" width="14.3984375" bestFit="1" customWidth="1"/>
    <col min="2891" max="2891" width="14.59765625" bestFit="1" customWidth="1"/>
    <col min="2892" max="2892" width="14.3984375" bestFit="1" customWidth="1"/>
    <col min="2893" max="2893" width="14.59765625" bestFit="1" customWidth="1"/>
    <col min="2894" max="2894" width="14.3984375" bestFit="1" customWidth="1"/>
    <col min="2895" max="2895" width="14.59765625" bestFit="1" customWidth="1"/>
    <col min="2896" max="2896" width="14.3984375" bestFit="1" customWidth="1"/>
    <col min="2897" max="2897" width="14.59765625" bestFit="1" customWidth="1"/>
    <col min="2898" max="2898" width="14.3984375" bestFit="1" customWidth="1"/>
    <col min="2899" max="2899" width="14.59765625" bestFit="1" customWidth="1"/>
    <col min="2900" max="2900" width="14.3984375" bestFit="1" customWidth="1"/>
    <col min="2901" max="2901" width="14.59765625" bestFit="1" customWidth="1"/>
    <col min="2902" max="2902" width="14.3984375" bestFit="1" customWidth="1"/>
    <col min="2903" max="2903" width="14.59765625" bestFit="1" customWidth="1"/>
    <col min="2904" max="2904" width="14.3984375" bestFit="1" customWidth="1"/>
    <col min="2905" max="2905" width="14.59765625" bestFit="1" customWidth="1"/>
    <col min="2906" max="2906" width="14.3984375" bestFit="1" customWidth="1"/>
    <col min="2907" max="2907" width="14.59765625" bestFit="1" customWidth="1"/>
    <col min="2908" max="2908" width="14.3984375" bestFit="1" customWidth="1"/>
    <col min="2909" max="2909" width="14.59765625" bestFit="1" customWidth="1"/>
    <col min="2910" max="2910" width="14.3984375" bestFit="1" customWidth="1"/>
    <col min="2911" max="2911" width="14.59765625" bestFit="1" customWidth="1"/>
    <col min="2912" max="2912" width="14.3984375" bestFit="1" customWidth="1"/>
    <col min="2913" max="2913" width="14.59765625" bestFit="1" customWidth="1"/>
    <col min="2914" max="2914" width="14.3984375" bestFit="1" customWidth="1"/>
    <col min="2915" max="2915" width="14.59765625" bestFit="1" customWidth="1"/>
    <col min="2916" max="2916" width="14.3984375" bestFit="1" customWidth="1"/>
    <col min="2917" max="2917" width="14.59765625" bestFit="1" customWidth="1"/>
    <col min="2918" max="2918" width="14.3984375" bestFit="1" customWidth="1"/>
    <col min="2919" max="2919" width="14.59765625" bestFit="1" customWidth="1"/>
    <col min="2920" max="2920" width="14.3984375" bestFit="1" customWidth="1"/>
    <col min="2921" max="2921" width="14.59765625" bestFit="1" customWidth="1"/>
    <col min="2922" max="2922" width="14.3984375" bestFit="1" customWidth="1"/>
    <col min="2923" max="2923" width="14.59765625" bestFit="1" customWidth="1"/>
    <col min="2924" max="2924" width="14.3984375" bestFit="1" customWidth="1"/>
    <col min="2925" max="2925" width="14.59765625" bestFit="1" customWidth="1"/>
    <col min="2926" max="2926" width="14.3984375" bestFit="1" customWidth="1"/>
    <col min="2927" max="2927" width="14.59765625" bestFit="1" customWidth="1"/>
    <col min="2928" max="2928" width="14.3984375" bestFit="1" customWidth="1"/>
    <col min="2929" max="2929" width="14.59765625" bestFit="1" customWidth="1"/>
    <col min="2930" max="2930" width="14.3984375" bestFit="1" customWidth="1"/>
    <col min="2931" max="2931" width="14.59765625" bestFit="1" customWidth="1"/>
    <col min="2932" max="2932" width="14.3984375" bestFit="1" customWidth="1"/>
    <col min="2933" max="2933" width="14.59765625" bestFit="1" customWidth="1"/>
    <col min="2934" max="2934" width="14.3984375" bestFit="1" customWidth="1"/>
    <col min="2935" max="2935" width="14.59765625" bestFit="1" customWidth="1"/>
    <col min="2936" max="2936" width="14.3984375" bestFit="1" customWidth="1"/>
    <col min="2937" max="2937" width="14.59765625" bestFit="1" customWidth="1"/>
    <col min="2938" max="2938" width="14.3984375" bestFit="1" customWidth="1"/>
    <col min="2939" max="2939" width="14.59765625" bestFit="1" customWidth="1"/>
    <col min="2940" max="2940" width="14.3984375" bestFit="1" customWidth="1"/>
    <col min="2941" max="2941" width="14.59765625" bestFit="1" customWidth="1"/>
    <col min="2942" max="2942" width="14.3984375" bestFit="1" customWidth="1"/>
    <col min="2943" max="2943" width="14.59765625" bestFit="1" customWidth="1"/>
    <col min="2944" max="2944" width="14.3984375" bestFit="1" customWidth="1"/>
    <col min="2945" max="2945" width="14.59765625" bestFit="1" customWidth="1"/>
    <col min="2946" max="2946" width="14.3984375" bestFit="1" customWidth="1"/>
    <col min="2947" max="2947" width="14.59765625" bestFit="1" customWidth="1"/>
    <col min="2948" max="2948" width="14.3984375" bestFit="1" customWidth="1"/>
    <col min="2949" max="2949" width="14.59765625" bestFit="1" customWidth="1"/>
    <col min="2950" max="2950" width="14.3984375" bestFit="1" customWidth="1"/>
    <col min="2951" max="2951" width="14.59765625" bestFit="1" customWidth="1"/>
    <col min="2952" max="2952" width="14.3984375" bestFit="1" customWidth="1"/>
    <col min="2953" max="2953" width="14.59765625" bestFit="1" customWidth="1"/>
    <col min="2954" max="2954" width="14.3984375" bestFit="1" customWidth="1"/>
    <col min="2955" max="2955" width="14.59765625" bestFit="1" customWidth="1"/>
    <col min="2956" max="2956" width="14.3984375" bestFit="1" customWidth="1"/>
    <col min="2957" max="2957" width="14.59765625" bestFit="1" customWidth="1"/>
    <col min="2958" max="2958" width="14.3984375" bestFit="1" customWidth="1"/>
    <col min="2959" max="2959" width="14.59765625" bestFit="1" customWidth="1"/>
    <col min="2960" max="2960" width="14.3984375" bestFit="1" customWidth="1"/>
    <col min="2961" max="2961" width="14.59765625" bestFit="1" customWidth="1"/>
    <col min="2962" max="2962" width="14.3984375" bestFit="1" customWidth="1"/>
    <col min="2963" max="2963" width="14.59765625" bestFit="1" customWidth="1"/>
    <col min="2964" max="2964" width="14.3984375" bestFit="1" customWidth="1"/>
    <col min="2965" max="2965" width="14.59765625" bestFit="1" customWidth="1"/>
    <col min="2966" max="2966" width="14.3984375" bestFit="1" customWidth="1"/>
    <col min="2967" max="2967" width="14.59765625" bestFit="1" customWidth="1"/>
    <col min="2968" max="2968" width="14.3984375" bestFit="1" customWidth="1"/>
    <col min="2969" max="2969" width="14.59765625" bestFit="1" customWidth="1"/>
    <col min="2970" max="2970" width="14.3984375" bestFit="1" customWidth="1"/>
    <col min="2971" max="2971" width="14.59765625" bestFit="1" customWidth="1"/>
    <col min="2972" max="2972" width="14.3984375" bestFit="1" customWidth="1"/>
    <col min="2973" max="2973" width="14.59765625" bestFit="1" customWidth="1"/>
    <col min="2974" max="2974" width="14.3984375" bestFit="1" customWidth="1"/>
    <col min="2975" max="2975" width="14.59765625" bestFit="1" customWidth="1"/>
    <col min="2976" max="2976" width="14.3984375" bestFit="1" customWidth="1"/>
    <col min="2977" max="2977" width="14.59765625" bestFit="1" customWidth="1"/>
    <col min="2978" max="2978" width="14.3984375" bestFit="1" customWidth="1"/>
    <col min="2979" max="2979" width="14.59765625" bestFit="1" customWidth="1"/>
    <col min="2980" max="2980" width="14.3984375" bestFit="1" customWidth="1"/>
    <col min="2981" max="2981" width="14.59765625" bestFit="1" customWidth="1"/>
    <col min="2982" max="2982" width="14.3984375" bestFit="1" customWidth="1"/>
    <col min="2983" max="2983" width="14.59765625" bestFit="1" customWidth="1"/>
    <col min="2984" max="2984" width="14.3984375" bestFit="1" customWidth="1"/>
    <col min="2985" max="2985" width="14.59765625" bestFit="1" customWidth="1"/>
    <col min="2986" max="2986" width="14.3984375" bestFit="1" customWidth="1"/>
    <col min="2987" max="2987" width="14.59765625" bestFit="1" customWidth="1"/>
    <col min="2988" max="2988" width="14.3984375" bestFit="1" customWidth="1"/>
    <col min="2989" max="2989" width="14.59765625" bestFit="1" customWidth="1"/>
    <col min="2990" max="2990" width="14.3984375" bestFit="1" customWidth="1"/>
    <col min="2991" max="2991" width="14.59765625" bestFit="1" customWidth="1"/>
    <col min="2992" max="2992" width="14.3984375" bestFit="1" customWidth="1"/>
    <col min="2993" max="2993" width="14.59765625" bestFit="1" customWidth="1"/>
    <col min="2994" max="2994" width="14.3984375" bestFit="1" customWidth="1"/>
    <col min="2995" max="2995" width="14.59765625" bestFit="1" customWidth="1"/>
    <col min="2996" max="2996" width="14.3984375" bestFit="1" customWidth="1"/>
    <col min="2997" max="2997" width="14.59765625" bestFit="1" customWidth="1"/>
    <col min="2998" max="2998" width="14.3984375" bestFit="1" customWidth="1"/>
    <col min="2999" max="2999" width="14.59765625" bestFit="1" customWidth="1"/>
    <col min="3000" max="3000" width="14.3984375" bestFit="1" customWidth="1"/>
    <col min="3001" max="3001" width="14.59765625" bestFit="1" customWidth="1"/>
    <col min="3002" max="3002" width="14.3984375" bestFit="1" customWidth="1"/>
    <col min="3003" max="3003" width="14.59765625" bestFit="1" customWidth="1"/>
    <col min="3004" max="3004" width="14.3984375" bestFit="1" customWidth="1"/>
    <col min="3005" max="3005" width="14.59765625" bestFit="1" customWidth="1"/>
    <col min="3006" max="3006" width="14.3984375" bestFit="1" customWidth="1"/>
    <col min="3007" max="3007" width="14.59765625" bestFit="1" customWidth="1"/>
    <col min="3008" max="3008" width="14.3984375" bestFit="1" customWidth="1"/>
    <col min="3009" max="3009" width="14.59765625" bestFit="1" customWidth="1"/>
    <col min="3010" max="3010" width="14.3984375" bestFit="1" customWidth="1"/>
    <col min="3011" max="3011" width="14.59765625" bestFit="1" customWidth="1"/>
    <col min="3012" max="3012" width="14.3984375" bestFit="1" customWidth="1"/>
    <col min="3013" max="3013" width="14.59765625" bestFit="1" customWidth="1"/>
    <col min="3014" max="3014" width="14.3984375" bestFit="1" customWidth="1"/>
    <col min="3015" max="3015" width="14.59765625" bestFit="1" customWidth="1"/>
    <col min="3016" max="3016" width="14.3984375" bestFit="1" customWidth="1"/>
    <col min="3017" max="3017" width="14.59765625" bestFit="1" customWidth="1"/>
    <col min="3018" max="3018" width="14.3984375" bestFit="1" customWidth="1"/>
    <col min="3019" max="3019" width="14.59765625" bestFit="1" customWidth="1"/>
    <col min="3020" max="3020" width="14.3984375" bestFit="1" customWidth="1"/>
    <col min="3021" max="3021" width="14.59765625" bestFit="1" customWidth="1"/>
    <col min="3022" max="3022" width="14.3984375" bestFit="1" customWidth="1"/>
    <col min="3023" max="3023" width="14.59765625" bestFit="1" customWidth="1"/>
    <col min="3024" max="3024" width="14.3984375" bestFit="1" customWidth="1"/>
    <col min="3025" max="3025" width="14.59765625" bestFit="1" customWidth="1"/>
    <col min="3026" max="3026" width="14.3984375" bestFit="1" customWidth="1"/>
    <col min="3027" max="3027" width="14.59765625" bestFit="1" customWidth="1"/>
    <col min="3028" max="3028" width="14.3984375" bestFit="1" customWidth="1"/>
    <col min="3029" max="3029" width="14.59765625" bestFit="1" customWidth="1"/>
    <col min="3030" max="3030" width="14.3984375" bestFit="1" customWidth="1"/>
    <col min="3031" max="3031" width="14.59765625" bestFit="1" customWidth="1"/>
    <col min="3032" max="3032" width="14.3984375" bestFit="1" customWidth="1"/>
    <col min="3033" max="3033" width="14.59765625" bestFit="1" customWidth="1"/>
    <col min="3034" max="3034" width="14.3984375" bestFit="1" customWidth="1"/>
    <col min="3035" max="3035" width="14.59765625" bestFit="1" customWidth="1"/>
    <col min="3036" max="3036" width="14.3984375" bestFit="1" customWidth="1"/>
    <col min="3037" max="3037" width="14.59765625" bestFit="1" customWidth="1"/>
    <col min="3038" max="3038" width="14.3984375" bestFit="1" customWidth="1"/>
    <col min="3039" max="3039" width="14.59765625" bestFit="1" customWidth="1"/>
    <col min="3040" max="3040" width="14.3984375" bestFit="1" customWidth="1"/>
    <col min="3041" max="3041" width="14.59765625" bestFit="1" customWidth="1"/>
    <col min="3042" max="3042" width="14.3984375" bestFit="1" customWidth="1"/>
    <col min="3043" max="3043" width="14.59765625" bestFit="1" customWidth="1"/>
    <col min="3044" max="3044" width="14.3984375" bestFit="1" customWidth="1"/>
    <col min="3045" max="3045" width="14.59765625" bestFit="1" customWidth="1"/>
    <col min="3046" max="3046" width="14.3984375" bestFit="1" customWidth="1"/>
    <col min="3047" max="3047" width="14.59765625" bestFit="1" customWidth="1"/>
    <col min="3048" max="3048" width="14.3984375" bestFit="1" customWidth="1"/>
    <col min="3049" max="3049" width="14.59765625" bestFit="1" customWidth="1"/>
    <col min="3050" max="3050" width="14.3984375" bestFit="1" customWidth="1"/>
    <col min="3051" max="3051" width="14.59765625" bestFit="1" customWidth="1"/>
    <col min="3052" max="3052" width="14.3984375" bestFit="1" customWidth="1"/>
    <col min="3053" max="3053" width="14.59765625" bestFit="1" customWidth="1"/>
    <col min="3054" max="3054" width="14.3984375" bestFit="1" customWidth="1"/>
    <col min="3055" max="3055" width="14.59765625" bestFit="1" customWidth="1"/>
    <col min="3056" max="3056" width="14.3984375" bestFit="1" customWidth="1"/>
    <col min="3057" max="3057" width="14.59765625" bestFit="1" customWidth="1"/>
    <col min="3058" max="3058" width="14.3984375" bestFit="1" customWidth="1"/>
    <col min="3059" max="3059" width="14.59765625" bestFit="1" customWidth="1"/>
    <col min="3060" max="3060" width="14.3984375" bestFit="1" customWidth="1"/>
    <col min="3061" max="3061" width="14.59765625" bestFit="1" customWidth="1"/>
    <col min="3062" max="3062" width="14.3984375" bestFit="1" customWidth="1"/>
    <col min="3063" max="3063" width="14.59765625" bestFit="1" customWidth="1"/>
    <col min="3064" max="3064" width="14.3984375" bestFit="1" customWidth="1"/>
    <col min="3065" max="3065" width="14.59765625" bestFit="1" customWidth="1"/>
    <col min="3066" max="3066" width="14.3984375" bestFit="1" customWidth="1"/>
    <col min="3067" max="3067" width="14.59765625" bestFit="1" customWidth="1"/>
    <col min="3068" max="3068" width="14.3984375" bestFit="1" customWidth="1"/>
    <col min="3069" max="3069" width="14.59765625" bestFit="1" customWidth="1"/>
    <col min="3070" max="3070" width="14.3984375" bestFit="1" customWidth="1"/>
    <col min="3071" max="3071" width="14.59765625" bestFit="1" customWidth="1"/>
    <col min="3072" max="3072" width="14.3984375" bestFit="1" customWidth="1"/>
    <col min="3073" max="3073" width="14.59765625" bestFit="1" customWidth="1"/>
    <col min="3074" max="3074" width="14.3984375" bestFit="1" customWidth="1"/>
    <col min="3075" max="3075" width="14.59765625" bestFit="1" customWidth="1"/>
    <col min="3076" max="3076" width="14.3984375" bestFit="1" customWidth="1"/>
    <col min="3077" max="3077" width="14.59765625" bestFit="1" customWidth="1"/>
    <col min="3078" max="3078" width="14.3984375" bestFit="1" customWidth="1"/>
    <col min="3079" max="3079" width="14.59765625" bestFit="1" customWidth="1"/>
    <col min="3080" max="3080" width="14.3984375" bestFit="1" customWidth="1"/>
    <col min="3081" max="3081" width="14.59765625" bestFit="1" customWidth="1"/>
    <col min="3082" max="3082" width="14.3984375" bestFit="1" customWidth="1"/>
    <col min="3083" max="3083" width="14.59765625" bestFit="1" customWidth="1"/>
    <col min="3084" max="3084" width="14.3984375" bestFit="1" customWidth="1"/>
    <col min="3085" max="3085" width="14.59765625" bestFit="1" customWidth="1"/>
    <col min="3086" max="3086" width="14.3984375" bestFit="1" customWidth="1"/>
    <col min="3087" max="3087" width="14.59765625" bestFit="1" customWidth="1"/>
    <col min="3088" max="3088" width="14.3984375" bestFit="1" customWidth="1"/>
    <col min="3089" max="3089" width="14.59765625" bestFit="1" customWidth="1"/>
    <col min="3090" max="3090" width="14.3984375" bestFit="1" customWidth="1"/>
    <col min="3091" max="3091" width="14.59765625" bestFit="1" customWidth="1"/>
    <col min="3092" max="3092" width="14.3984375" bestFit="1" customWidth="1"/>
    <col min="3093" max="3093" width="14.59765625" bestFit="1" customWidth="1"/>
    <col min="3094" max="3094" width="14.3984375" bestFit="1" customWidth="1"/>
    <col min="3095" max="3095" width="14.59765625" bestFit="1" customWidth="1"/>
    <col min="3096" max="3096" width="14.3984375" bestFit="1" customWidth="1"/>
    <col min="3097" max="3097" width="14.59765625" bestFit="1" customWidth="1"/>
    <col min="3098" max="3098" width="14.3984375" bestFit="1" customWidth="1"/>
    <col min="3099" max="3099" width="14.59765625" bestFit="1" customWidth="1"/>
    <col min="3100" max="3100" width="14.3984375" bestFit="1" customWidth="1"/>
    <col min="3101" max="3101" width="14.59765625" bestFit="1" customWidth="1"/>
    <col min="3102" max="3102" width="14.3984375" bestFit="1" customWidth="1"/>
    <col min="3103" max="3103" width="14.59765625" bestFit="1" customWidth="1"/>
    <col min="3104" max="3104" width="14.3984375" bestFit="1" customWidth="1"/>
    <col min="3105" max="3105" width="14.59765625" bestFit="1" customWidth="1"/>
    <col min="3106" max="3106" width="14.3984375" bestFit="1" customWidth="1"/>
    <col min="3107" max="3107" width="14.59765625" bestFit="1" customWidth="1"/>
    <col min="3108" max="3108" width="14.3984375" bestFit="1" customWidth="1"/>
    <col min="3109" max="3109" width="14.59765625" bestFit="1" customWidth="1"/>
    <col min="3110" max="3110" width="14.3984375" bestFit="1" customWidth="1"/>
    <col min="3111" max="3111" width="14.59765625" bestFit="1" customWidth="1"/>
    <col min="3112" max="3112" width="14.3984375" bestFit="1" customWidth="1"/>
    <col min="3113" max="3113" width="14.59765625" bestFit="1" customWidth="1"/>
    <col min="3114" max="3114" width="14.3984375" bestFit="1" customWidth="1"/>
    <col min="3115" max="3115" width="14.59765625" bestFit="1" customWidth="1"/>
    <col min="3116" max="3116" width="14.3984375" bestFit="1" customWidth="1"/>
    <col min="3117" max="3117" width="14.59765625" bestFit="1" customWidth="1"/>
    <col min="3118" max="3118" width="14.3984375" bestFit="1" customWidth="1"/>
    <col min="3119" max="3119" width="14.59765625" bestFit="1" customWidth="1"/>
    <col min="3120" max="3120" width="14.3984375" bestFit="1" customWidth="1"/>
    <col min="3121" max="3121" width="14.59765625" bestFit="1" customWidth="1"/>
    <col min="3122" max="3122" width="14.3984375" bestFit="1" customWidth="1"/>
    <col min="3123" max="3123" width="14.59765625" bestFit="1" customWidth="1"/>
    <col min="3124" max="3124" width="14.3984375" bestFit="1" customWidth="1"/>
    <col min="3125" max="3125" width="14.59765625" bestFit="1" customWidth="1"/>
    <col min="3126" max="3126" width="14.3984375" bestFit="1" customWidth="1"/>
    <col min="3127" max="3127" width="14.59765625" bestFit="1" customWidth="1"/>
    <col min="3128" max="3128" width="14.3984375" bestFit="1" customWidth="1"/>
    <col min="3129" max="3129" width="14.59765625" bestFit="1" customWidth="1"/>
    <col min="3130" max="3130" width="14.3984375" bestFit="1" customWidth="1"/>
    <col min="3131" max="3131" width="14.59765625" bestFit="1" customWidth="1"/>
    <col min="3132" max="3132" width="14.3984375" bestFit="1" customWidth="1"/>
    <col min="3133" max="3133" width="14.59765625" bestFit="1" customWidth="1"/>
    <col min="3134" max="3134" width="14.3984375" bestFit="1" customWidth="1"/>
    <col min="3135" max="3135" width="14.59765625" bestFit="1" customWidth="1"/>
    <col min="3136" max="3136" width="14.3984375" bestFit="1" customWidth="1"/>
    <col min="3137" max="3137" width="14.59765625" bestFit="1" customWidth="1"/>
    <col min="3138" max="3138" width="14.3984375" bestFit="1" customWidth="1"/>
    <col min="3139" max="3139" width="14.59765625" bestFit="1" customWidth="1"/>
    <col min="3140" max="3140" width="14.3984375" bestFit="1" customWidth="1"/>
    <col min="3141" max="3141" width="14.59765625" bestFit="1" customWidth="1"/>
    <col min="3142" max="3142" width="14.3984375" bestFit="1" customWidth="1"/>
    <col min="3143" max="3143" width="14.59765625" bestFit="1" customWidth="1"/>
    <col min="3144" max="3144" width="14.3984375" bestFit="1" customWidth="1"/>
    <col min="3145" max="3145" width="14.59765625" bestFit="1" customWidth="1"/>
    <col min="3146" max="3146" width="14.3984375" bestFit="1" customWidth="1"/>
    <col min="3147" max="3147" width="14.59765625" bestFit="1" customWidth="1"/>
    <col min="3148" max="3148" width="14.3984375" bestFit="1" customWidth="1"/>
    <col min="3149" max="3149" width="14.59765625" bestFit="1" customWidth="1"/>
    <col min="3150" max="3150" width="14.3984375" bestFit="1" customWidth="1"/>
    <col min="3151" max="3151" width="14.59765625" bestFit="1" customWidth="1"/>
    <col min="3152" max="3152" width="14.3984375" bestFit="1" customWidth="1"/>
    <col min="3153" max="3153" width="14.59765625" bestFit="1" customWidth="1"/>
    <col min="3154" max="3154" width="14.3984375" bestFit="1" customWidth="1"/>
    <col min="3155" max="3155" width="14.59765625" bestFit="1" customWidth="1"/>
    <col min="3156" max="3156" width="14.3984375" bestFit="1" customWidth="1"/>
    <col min="3157" max="3157" width="14.59765625" bestFit="1" customWidth="1"/>
    <col min="3158" max="3158" width="14.3984375" bestFit="1" customWidth="1"/>
    <col min="3159" max="3159" width="14.59765625" bestFit="1" customWidth="1"/>
    <col min="3160" max="3160" width="14.3984375" bestFit="1" customWidth="1"/>
    <col min="3161" max="3161" width="14.59765625" bestFit="1" customWidth="1"/>
    <col min="3162" max="3162" width="14.3984375" bestFit="1" customWidth="1"/>
    <col min="3163" max="3163" width="14.59765625" bestFit="1" customWidth="1"/>
    <col min="3164" max="3164" width="14.3984375" bestFit="1" customWidth="1"/>
    <col min="3165" max="3165" width="14.59765625" bestFit="1" customWidth="1"/>
    <col min="3166" max="3166" width="14.3984375" bestFit="1" customWidth="1"/>
    <col min="3167" max="3167" width="14.59765625" bestFit="1" customWidth="1"/>
    <col min="3168" max="3168" width="14.3984375" bestFit="1" customWidth="1"/>
    <col min="3169" max="3169" width="14.59765625" bestFit="1" customWidth="1"/>
    <col min="3170" max="3170" width="14.3984375" bestFit="1" customWidth="1"/>
    <col min="3171" max="3171" width="14.59765625" bestFit="1" customWidth="1"/>
    <col min="3172" max="3172" width="14.3984375" bestFit="1" customWidth="1"/>
    <col min="3173" max="3173" width="14.59765625" bestFit="1" customWidth="1"/>
    <col min="3174" max="3174" width="14.3984375" bestFit="1" customWidth="1"/>
    <col min="3175" max="3175" width="14.59765625" bestFit="1" customWidth="1"/>
    <col min="3176" max="3176" width="14.3984375" bestFit="1" customWidth="1"/>
    <col min="3177" max="3177" width="14.59765625" bestFit="1" customWidth="1"/>
    <col min="3178" max="3178" width="14.3984375" bestFit="1" customWidth="1"/>
    <col min="3179" max="3179" width="14.59765625" bestFit="1" customWidth="1"/>
    <col min="3180" max="3180" width="14.3984375" bestFit="1" customWidth="1"/>
    <col min="3181" max="3181" width="14.59765625" bestFit="1" customWidth="1"/>
    <col min="3182" max="3182" width="14.3984375" bestFit="1" customWidth="1"/>
    <col min="3183" max="3183" width="14.59765625" bestFit="1" customWidth="1"/>
    <col min="3184" max="3184" width="14.3984375" bestFit="1" customWidth="1"/>
    <col min="3185" max="3185" width="14.59765625" bestFit="1" customWidth="1"/>
    <col min="3186" max="3186" width="14.3984375" bestFit="1" customWidth="1"/>
    <col min="3187" max="3187" width="14.59765625" bestFit="1" customWidth="1"/>
    <col min="3188" max="3188" width="14.3984375" bestFit="1" customWidth="1"/>
    <col min="3189" max="3189" width="14.59765625" bestFit="1" customWidth="1"/>
    <col min="3190" max="3190" width="14.3984375" bestFit="1" customWidth="1"/>
    <col min="3191" max="3191" width="14.59765625" bestFit="1" customWidth="1"/>
    <col min="3192" max="3192" width="14.3984375" bestFit="1" customWidth="1"/>
    <col min="3193" max="3193" width="14.59765625" bestFit="1" customWidth="1"/>
    <col min="3194" max="3194" width="14.3984375" bestFit="1" customWidth="1"/>
    <col min="3195" max="3195" width="14.59765625" bestFit="1" customWidth="1"/>
    <col min="3196" max="3196" width="14.3984375" bestFit="1" customWidth="1"/>
    <col min="3197" max="3197" width="14.59765625" bestFit="1" customWidth="1"/>
    <col min="3198" max="3198" width="14.3984375" bestFit="1" customWidth="1"/>
    <col min="3199" max="3199" width="14.59765625" bestFit="1" customWidth="1"/>
    <col min="3200" max="3200" width="14.3984375" bestFit="1" customWidth="1"/>
    <col min="3201" max="3201" width="14.59765625" bestFit="1" customWidth="1"/>
    <col min="3202" max="3202" width="14.3984375" bestFit="1" customWidth="1"/>
    <col min="3203" max="3203" width="14.59765625" bestFit="1" customWidth="1"/>
    <col min="3204" max="3204" width="14.3984375" bestFit="1" customWidth="1"/>
    <col min="3205" max="3205" width="14.59765625" bestFit="1" customWidth="1"/>
    <col min="3206" max="3206" width="14.3984375" bestFit="1" customWidth="1"/>
    <col min="3207" max="3207" width="14.59765625" bestFit="1" customWidth="1"/>
    <col min="3208" max="3208" width="14.3984375" bestFit="1" customWidth="1"/>
    <col min="3209" max="3209" width="14.59765625" bestFit="1" customWidth="1"/>
    <col min="3210" max="3210" width="14.3984375" bestFit="1" customWidth="1"/>
    <col min="3211" max="3211" width="14.59765625" bestFit="1" customWidth="1"/>
    <col min="3212" max="3212" width="14.3984375" bestFit="1" customWidth="1"/>
    <col min="3213" max="3213" width="14.59765625" bestFit="1" customWidth="1"/>
    <col min="3214" max="3214" width="14.3984375" bestFit="1" customWidth="1"/>
    <col min="3215" max="3215" width="14.59765625" bestFit="1" customWidth="1"/>
    <col min="3216" max="3216" width="14.3984375" bestFit="1" customWidth="1"/>
    <col min="3217" max="3217" width="14.59765625" bestFit="1" customWidth="1"/>
    <col min="3218" max="3218" width="14.3984375" bestFit="1" customWidth="1"/>
    <col min="3219" max="3219" width="14.59765625" bestFit="1" customWidth="1"/>
    <col min="3220" max="3220" width="14.3984375" bestFit="1" customWidth="1"/>
    <col min="3221" max="3221" width="14.59765625" bestFit="1" customWidth="1"/>
    <col min="3222" max="3222" width="14.3984375" bestFit="1" customWidth="1"/>
    <col min="3223" max="3223" width="14.59765625" bestFit="1" customWidth="1"/>
    <col min="3224" max="3224" width="14.3984375" bestFit="1" customWidth="1"/>
    <col min="3225" max="3225" width="14.59765625" bestFit="1" customWidth="1"/>
    <col min="3226" max="3226" width="14.3984375" bestFit="1" customWidth="1"/>
    <col min="3227" max="3227" width="14.59765625" bestFit="1" customWidth="1"/>
    <col min="3228" max="3228" width="14.3984375" bestFit="1" customWidth="1"/>
    <col min="3229" max="3229" width="14.59765625" bestFit="1" customWidth="1"/>
    <col min="3230" max="3230" width="14.3984375" bestFit="1" customWidth="1"/>
    <col min="3231" max="3231" width="14.59765625" bestFit="1" customWidth="1"/>
    <col min="3232" max="3232" width="14.3984375" bestFit="1" customWidth="1"/>
    <col min="3233" max="3233" width="14.59765625" bestFit="1" customWidth="1"/>
    <col min="3234" max="3234" width="14.3984375" bestFit="1" customWidth="1"/>
    <col min="3235" max="3235" width="14.59765625" bestFit="1" customWidth="1"/>
    <col min="3236" max="3236" width="14.3984375" bestFit="1" customWidth="1"/>
    <col min="3237" max="3237" width="14.59765625" bestFit="1" customWidth="1"/>
    <col min="3238" max="3238" width="14.3984375" bestFit="1" customWidth="1"/>
    <col min="3239" max="3239" width="14.59765625" bestFit="1" customWidth="1"/>
    <col min="3240" max="3240" width="14.3984375" bestFit="1" customWidth="1"/>
    <col min="3241" max="3241" width="14.59765625" bestFit="1" customWidth="1"/>
    <col min="3242" max="3242" width="14.3984375" bestFit="1" customWidth="1"/>
    <col min="3243" max="3243" width="14.59765625" bestFit="1" customWidth="1"/>
    <col min="3244" max="3244" width="14.3984375" bestFit="1" customWidth="1"/>
    <col min="3245" max="3245" width="14.59765625" bestFit="1" customWidth="1"/>
    <col min="3246" max="3246" width="14.3984375" bestFit="1" customWidth="1"/>
    <col min="3247" max="3247" width="14.59765625" bestFit="1" customWidth="1"/>
    <col min="3248" max="3248" width="14.3984375" bestFit="1" customWidth="1"/>
    <col min="3249" max="3249" width="14.59765625" bestFit="1" customWidth="1"/>
    <col min="3250" max="3250" width="14.3984375" bestFit="1" customWidth="1"/>
    <col min="3251" max="3251" width="14.59765625" bestFit="1" customWidth="1"/>
    <col min="3252" max="3252" width="14.3984375" bestFit="1" customWidth="1"/>
    <col min="3253" max="3253" width="14.59765625" bestFit="1" customWidth="1"/>
    <col min="3254" max="3254" width="14.3984375" bestFit="1" customWidth="1"/>
    <col min="3255" max="3255" width="14.59765625" bestFit="1" customWidth="1"/>
    <col min="3256" max="3256" width="14.3984375" bestFit="1" customWidth="1"/>
    <col min="3257" max="3257" width="14.59765625" bestFit="1" customWidth="1"/>
    <col min="3258" max="3258" width="14.3984375" bestFit="1" customWidth="1"/>
    <col min="3259" max="3259" width="14.59765625" bestFit="1" customWidth="1"/>
    <col min="3260" max="3260" width="14.3984375" bestFit="1" customWidth="1"/>
    <col min="3261" max="3261" width="14.59765625" bestFit="1" customWidth="1"/>
    <col min="3262" max="3262" width="14.3984375" bestFit="1" customWidth="1"/>
    <col min="3263" max="3263" width="14.59765625" bestFit="1" customWidth="1"/>
    <col min="3264" max="3264" width="14.3984375" bestFit="1" customWidth="1"/>
    <col min="3265" max="3265" width="14.59765625" bestFit="1" customWidth="1"/>
    <col min="3266" max="3266" width="14.3984375" bestFit="1" customWidth="1"/>
    <col min="3267" max="3267" width="14.59765625" bestFit="1" customWidth="1"/>
    <col min="3268" max="3268" width="14.3984375" bestFit="1" customWidth="1"/>
    <col min="3269" max="3269" width="14.59765625" bestFit="1" customWidth="1"/>
    <col min="3270" max="3270" width="14.3984375" bestFit="1" customWidth="1"/>
    <col min="3271" max="3271" width="14.59765625" bestFit="1" customWidth="1"/>
    <col min="3272" max="3272" width="14.3984375" bestFit="1" customWidth="1"/>
    <col min="3273" max="3273" width="14.59765625" bestFit="1" customWidth="1"/>
    <col min="3274" max="3274" width="14.3984375" bestFit="1" customWidth="1"/>
    <col min="3275" max="3275" width="14.59765625" bestFit="1" customWidth="1"/>
    <col min="3276" max="3276" width="14.3984375" bestFit="1" customWidth="1"/>
    <col min="3277" max="3277" width="14.59765625" bestFit="1" customWidth="1"/>
    <col min="3278" max="3278" width="14.3984375" bestFit="1" customWidth="1"/>
    <col min="3279" max="3279" width="14.59765625" bestFit="1" customWidth="1"/>
    <col min="3280" max="3280" width="14.3984375" bestFit="1" customWidth="1"/>
    <col min="3281" max="3281" width="14.59765625" bestFit="1" customWidth="1"/>
    <col min="3282" max="3282" width="14.3984375" bestFit="1" customWidth="1"/>
    <col min="3283" max="3283" width="14.59765625" bestFit="1" customWidth="1"/>
    <col min="3284" max="3284" width="14.3984375" bestFit="1" customWidth="1"/>
    <col min="3285" max="3285" width="14.59765625" bestFit="1" customWidth="1"/>
    <col min="3286" max="3286" width="14.3984375" bestFit="1" customWidth="1"/>
    <col min="3287" max="3287" width="14.59765625" bestFit="1" customWidth="1"/>
    <col min="3288" max="3288" width="14.3984375" bestFit="1" customWidth="1"/>
    <col min="3289" max="3289" width="14.59765625" bestFit="1" customWidth="1"/>
    <col min="3290" max="3290" width="14.3984375" bestFit="1" customWidth="1"/>
    <col min="3291" max="3291" width="14.59765625" bestFit="1" customWidth="1"/>
    <col min="3292" max="3292" width="14.3984375" bestFit="1" customWidth="1"/>
    <col min="3293" max="3293" width="14.59765625" bestFit="1" customWidth="1"/>
    <col min="3294" max="3294" width="14.3984375" bestFit="1" customWidth="1"/>
    <col min="3295" max="3295" width="14.59765625" bestFit="1" customWidth="1"/>
    <col min="3296" max="3296" width="14.3984375" bestFit="1" customWidth="1"/>
    <col min="3297" max="3297" width="14.59765625" bestFit="1" customWidth="1"/>
    <col min="3298" max="3298" width="14.3984375" bestFit="1" customWidth="1"/>
    <col min="3299" max="3299" width="14.59765625" bestFit="1" customWidth="1"/>
    <col min="3300" max="3300" width="14.3984375" bestFit="1" customWidth="1"/>
    <col min="3301" max="3301" width="14.59765625" bestFit="1" customWidth="1"/>
    <col min="3302" max="3302" width="14.3984375" bestFit="1" customWidth="1"/>
    <col min="3303" max="3303" width="14.59765625" bestFit="1" customWidth="1"/>
    <col min="3304" max="3304" width="14.3984375" bestFit="1" customWidth="1"/>
    <col min="3305" max="3305" width="14.59765625" bestFit="1" customWidth="1"/>
    <col min="3306" max="3306" width="14.3984375" bestFit="1" customWidth="1"/>
    <col min="3307" max="3307" width="14.59765625" bestFit="1" customWidth="1"/>
    <col min="3308" max="3308" width="14.3984375" bestFit="1" customWidth="1"/>
    <col min="3309" max="3309" width="14.59765625" bestFit="1" customWidth="1"/>
    <col min="3310" max="3310" width="14.3984375" bestFit="1" customWidth="1"/>
    <col min="3311" max="3311" width="14.59765625" bestFit="1" customWidth="1"/>
    <col min="3312" max="3312" width="14.3984375" bestFit="1" customWidth="1"/>
    <col min="3313" max="3313" width="14.59765625" bestFit="1" customWidth="1"/>
    <col min="3314" max="3314" width="14.3984375" bestFit="1" customWidth="1"/>
    <col min="3315" max="3315" width="14.59765625" bestFit="1" customWidth="1"/>
    <col min="3316" max="3316" width="14.3984375" bestFit="1" customWidth="1"/>
    <col min="3317" max="3317" width="14.59765625" bestFit="1" customWidth="1"/>
    <col min="3318" max="3318" width="14.3984375" bestFit="1" customWidth="1"/>
    <col min="3319" max="3319" width="14.59765625" bestFit="1" customWidth="1"/>
    <col min="3320" max="3320" width="14.3984375" bestFit="1" customWidth="1"/>
    <col min="3321" max="3321" width="14.59765625" bestFit="1" customWidth="1"/>
    <col min="3322" max="3322" width="14.3984375" bestFit="1" customWidth="1"/>
    <col min="3323" max="3323" width="14.59765625" bestFit="1" customWidth="1"/>
    <col min="3324" max="3324" width="14.3984375" bestFit="1" customWidth="1"/>
    <col min="3325" max="3325" width="14.59765625" bestFit="1" customWidth="1"/>
    <col min="3326" max="3326" width="14.3984375" bestFit="1" customWidth="1"/>
    <col min="3327" max="3327" width="14.59765625" bestFit="1" customWidth="1"/>
    <col min="3328" max="3328" width="14.3984375" bestFit="1" customWidth="1"/>
    <col min="3329" max="3329" width="14.59765625" bestFit="1" customWidth="1"/>
    <col min="3330" max="3330" width="14.3984375" bestFit="1" customWidth="1"/>
    <col min="3331" max="3331" width="14.59765625" bestFit="1" customWidth="1"/>
    <col min="3332" max="3332" width="14.3984375" bestFit="1" customWidth="1"/>
    <col min="3333" max="3333" width="14.59765625" bestFit="1" customWidth="1"/>
    <col min="3334" max="3334" width="14.3984375" bestFit="1" customWidth="1"/>
    <col min="3335" max="3335" width="14.59765625" bestFit="1" customWidth="1"/>
    <col min="3336" max="3336" width="14.3984375" bestFit="1" customWidth="1"/>
    <col min="3337" max="3337" width="14.59765625" bestFit="1" customWidth="1"/>
    <col min="3338" max="3338" width="14.3984375" bestFit="1" customWidth="1"/>
    <col min="3339" max="3339" width="14.59765625" bestFit="1" customWidth="1"/>
    <col min="3340" max="3340" width="14.3984375" bestFit="1" customWidth="1"/>
    <col min="3341" max="3341" width="14.59765625" bestFit="1" customWidth="1"/>
    <col min="3342" max="3342" width="14.3984375" bestFit="1" customWidth="1"/>
    <col min="3343" max="3343" width="14.59765625" bestFit="1" customWidth="1"/>
    <col min="3344" max="3344" width="14.3984375" bestFit="1" customWidth="1"/>
    <col min="3345" max="3345" width="14.59765625" bestFit="1" customWidth="1"/>
    <col min="3346" max="3346" width="14.3984375" bestFit="1" customWidth="1"/>
    <col min="3347" max="3347" width="14.59765625" bestFit="1" customWidth="1"/>
    <col min="3348" max="3348" width="14.3984375" bestFit="1" customWidth="1"/>
    <col min="3349" max="3349" width="14.59765625" bestFit="1" customWidth="1"/>
    <col min="3350" max="3350" width="14.3984375" bestFit="1" customWidth="1"/>
    <col min="3351" max="3351" width="14.59765625" bestFit="1" customWidth="1"/>
    <col min="3352" max="3352" width="14.3984375" bestFit="1" customWidth="1"/>
    <col min="3353" max="3353" width="14.59765625" bestFit="1" customWidth="1"/>
    <col min="3354" max="3354" width="14.3984375" bestFit="1" customWidth="1"/>
    <col min="3355" max="3355" width="14.59765625" bestFit="1" customWidth="1"/>
    <col min="3356" max="3356" width="14.3984375" bestFit="1" customWidth="1"/>
    <col min="3357" max="3357" width="14.59765625" bestFit="1" customWidth="1"/>
    <col min="3358" max="3358" width="14.3984375" bestFit="1" customWidth="1"/>
    <col min="3359" max="3359" width="14.59765625" bestFit="1" customWidth="1"/>
    <col min="3360" max="3360" width="14.3984375" bestFit="1" customWidth="1"/>
    <col min="3361" max="3361" width="14.59765625" bestFit="1" customWidth="1"/>
    <col min="3362" max="3362" width="14.3984375" bestFit="1" customWidth="1"/>
    <col min="3363" max="3363" width="14.59765625" bestFit="1" customWidth="1"/>
    <col min="3364" max="3364" width="14.3984375" bestFit="1" customWidth="1"/>
    <col min="3365" max="3365" width="14.59765625" bestFit="1" customWidth="1"/>
    <col min="3366" max="3366" width="14.3984375" bestFit="1" customWidth="1"/>
    <col min="3367" max="3367" width="14.59765625" bestFit="1" customWidth="1"/>
    <col min="3368" max="3368" width="14.3984375" bestFit="1" customWidth="1"/>
    <col min="3369" max="3369" width="14.59765625" bestFit="1" customWidth="1"/>
    <col min="3370" max="3370" width="14.3984375" bestFit="1" customWidth="1"/>
    <col min="3371" max="3371" width="14.59765625" bestFit="1" customWidth="1"/>
    <col min="3372" max="3372" width="14.3984375" bestFit="1" customWidth="1"/>
    <col min="3373" max="3373" width="14.59765625" bestFit="1" customWidth="1"/>
    <col min="3374" max="3374" width="14.3984375" bestFit="1" customWidth="1"/>
    <col min="3375" max="3375" width="14.59765625" bestFit="1" customWidth="1"/>
    <col min="3376" max="3376" width="14.3984375" bestFit="1" customWidth="1"/>
    <col min="3377" max="3377" width="14.59765625" bestFit="1" customWidth="1"/>
    <col min="3378" max="3378" width="14.3984375" bestFit="1" customWidth="1"/>
    <col min="3379" max="3379" width="14.59765625" bestFit="1" customWidth="1"/>
    <col min="3380" max="3380" width="14.3984375" bestFit="1" customWidth="1"/>
    <col min="3381" max="3381" width="14.59765625" bestFit="1" customWidth="1"/>
    <col min="3382" max="3382" width="14.3984375" bestFit="1" customWidth="1"/>
    <col min="3383" max="3383" width="14.59765625" bestFit="1" customWidth="1"/>
    <col min="3384" max="3384" width="14.3984375" bestFit="1" customWidth="1"/>
    <col min="3385" max="3385" width="14.59765625" bestFit="1" customWidth="1"/>
    <col min="3386" max="3386" width="14.3984375" bestFit="1" customWidth="1"/>
    <col min="3387" max="3387" width="14.59765625" bestFit="1" customWidth="1"/>
    <col min="3388" max="3388" width="14.3984375" bestFit="1" customWidth="1"/>
    <col min="3389" max="3389" width="14.59765625" bestFit="1" customWidth="1"/>
    <col min="3390" max="3390" width="14.3984375" bestFit="1" customWidth="1"/>
    <col min="3391" max="3391" width="14.59765625" bestFit="1" customWidth="1"/>
    <col min="3392" max="3392" width="14.3984375" bestFit="1" customWidth="1"/>
    <col min="3393" max="3393" width="14.59765625" bestFit="1" customWidth="1"/>
    <col min="3394" max="3394" width="14.3984375" bestFit="1" customWidth="1"/>
    <col min="3395" max="3395" width="14.59765625" bestFit="1" customWidth="1"/>
    <col min="3396" max="3396" width="14.3984375" bestFit="1" customWidth="1"/>
    <col min="3397" max="3397" width="14.59765625" bestFit="1" customWidth="1"/>
    <col min="3398" max="3398" width="14.3984375" bestFit="1" customWidth="1"/>
    <col min="3399" max="3399" width="14.59765625" bestFit="1" customWidth="1"/>
    <col min="3400" max="3400" width="14.3984375" bestFit="1" customWidth="1"/>
    <col min="3401" max="3401" width="14.59765625" bestFit="1" customWidth="1"/>
    <col min="3402" max="3402" width="14.3984375" bestFit="1" customWidth="1"/>
    <col min="3403" max="3403" width="14.59765625" bestFit="1" customWidth="1"/>
    <col min="3404" max="3404" width="14.3984375" bestFit="1" customWidth="1"/>
    <col min="3405" max="3405" width="14.59765625" bestFit="1" customWidth="1"/>
    <col min="3406" max="3406" width="14.3984375" bestFit="1" customWidth="1"/>
    <col min="3407" max="3407" width="14.59765625" bestFit="1" customWidth="1"/>
    <col min="3408" max="3408" width="14.3984375" bestFit="1" customWidth="1"/>
    <col min="3409" max="3409" width="14.59765625" bestFit="1" customWidth="1"/>
    <col min="3410" max="3410" width="14.3984375" bestFit="1" customWidth="1"/>
    <col min="3411" max="3411" width="14.59765625" bestFit="1" customWidth="1"/>
    <col min="3412" max="3412" width="14.3984375" bestFit="1" customWidth="1"/>
    <col min="3413" max="3413" width="14.59765625" bestFit="1" customWidth="1"/>
    <col min="3414" max="3414" width="14.3984375" bestFit="1" customWidth="1"/>
    <col min="3415" max="3415" width="14.59765625" bestFit="1" customWidth="1"/>
    <col min="3416" max="3416" width="14.3984375" bestFit="1" customWidth="1"/>
    <col min="3417" max="3417" width="14.59765625" bestFit="1" customWidth="1"/>
    <col min="3418" max="3418" width="14.3984375" bestFit="1" customWidth="1"/>
    <col min="3419" max="3419" width="14.59765625" bestFit="1" customWidth="1"/>
    <col min="3420" max="3420" width="14.3984375" bestFit="1" customWidth="1"/>
    <col min="3421" max="3421" width="14.59765625" bestFit="1" customWidth="1"/>
    <col min="3422" max="3422" width="14.3984375" bestFit="1" customWidth="1"/>
    <col min="3423" max="3423" width="14.59765625" bestFit="1" customWidth="1"/>
    <col min="3424" max="3424" width="14.3984375" bestFit="1" customWidth="1"/>
    <col min="3425" max="3425" width="14.59765625" bestFit="1" customWidth="1"/>
    <col min="3426" max="3426" width="14.3984375" bestFit="1" customWidth="1"/>
    <col min="3427" max="3427" width="14.59765625" bestFit="1" customWidth="1"/>
    <col min="3428" max="3428" width="14.3984375" bestFit="1" customWidth="1"/>
    <col min="3429" max="3429" width="14.59765625" bestFit="1" customWidth="1"/>
    <col min="3430" max="3430" width="14.3984375" bestFit="1" customWidth="1"/>
    <col min="3431" max="3431" width="14.59765625" bestFit="1" customWidth="1"/>
    <col min="3432" max="3432" width="14.3984375" bestFit="1" customWidth="1"/>
    <col min="3433" max="3433" width="14.59765625" bestFit="1" customWidth="1"/>
    <col min="3434" max="3434" width="14.3984375" bestFit="1" customWidth="1"/>
    <col min="3435" max="3435" width="14.59765625" bestFit="1" customWidth="1"/>
    <col min="3436" max="3436" width="14.3984375" bestFit="1" customWidth="1"/>
    <col min="3437" max="3437" width="14.59765625" bestFit="1" customWidth="1"/>
    <col min="3438" max="3438" width="14.3984375" bestFit="1" customWidth="1"/>
    <col min="3439" max="3439" width="14.59765625" bestFit="1" customWidth="1"/>
    <col min="3440" max="3440" width="14.3984375" bestFit="1" customWidth="1"/>
    <col min="3441" max="3441" width="14.59765625" bestFit="1" customWidth="1"/>
    <col min="3442" max="3442" width="14.3984375" bestFit="1" customWidth="1"/>
    <col min="3443" max="3443" width="14.59765625" bestFit="1" customWidth="1"/>
    <col min="3444" max="3444" width="14.3984375" bestFit="1" customWidth="1"/>
    <col min="3445" max="3445" width="14.59765625" bestFit="1" customWidth="1"/>
    <col min="3446" max="3446" width="14.3984375" bestFit="1" customWidth="1"/>
    <col min="3447" max="3447" width="14.59765625" bestFit="1" customWidth="1"/>
    <col min="3448" max="3448" width="14.3984375" bestFit="1" customWidth="1"/>
    <col min="3449" max="3449" width="14.59765625" bestFit="1" customWidth="1"/>
    <col min="3450" max="3450" width="14.3984375" bestFit="1" customWidth="1"/>
    <col min="3451" max="3451" width="14.59765625" bestFit="1" customWidth="1"/>
    <col min="3452" max="3452" width="14.3984375" bestFit="1" customWidth="1"/>
    <col min="3453" max="3453" width="14.59765625" bestFit="1" customWidth="1"/>
    <col min="3454" max="3454" width="14.3984375" bestFit="1" customWidth="1"/>
    <col min="3455" max="3455" width="14.59765625" bestFit="1" customWidth="1"/>
    <col min="3456" max="3456" width="14.3984375" bestFit="1" customWidth="1"/>
    <col min="3457" max="3457" width="14.59765625" bestFit="1" customWidth="1"/>
    <col min="3458" max="3458" width="14.3984375" bestFit="1" customWidth="1"/>
    <col min="3459" max="3459" width="14.59765625" bestFit="1" customWidth="1"/>
    <col min="3460" max="3460" width="14.3984375" bestFit="1" customWidth="1"/>
    <col min="3461" max="3461" width="14.59765625" bestFit="1" customWidth="1"/>
    <col min="3462" max="3462" width="14.3984375" bestFit="1" customWidth="1"/>
    <col min="3463" max="3463" width="14.59765625" bestFit="1" customWidth="1"/>
    <col min="3464" max="3464" width="14.3984375" bestFit="1" customWidth="1"/>
    <col min="3465" max="3465" width="14.59765625" bestFit="1" customWidth="1"/>
    <col min="3466" max="3466" width="14.3984375" bestFit="1" customWidth="1"/>
    <col min="3467" max="3467" width="14.59765625" bestFit="1" customWidth="1"/>
    <col min="3468" max="3468" width="14.3984375" bestFit="1" customWidth="1"/>
    <col min="3469" max="3469" width="14.59765625" bestFit="1" customWidth="1"/>
    <col min="3470" max="3470" width="14.3984375" bestFit="1" customWidth="1"/>
    <col min="3471" max="3471" width="14.59765625" bestFit="1" customWidth="1"/>
    <col min="3472" max="3472" width="14.3984375" bestFit="1" customWidth="1"/>
    <col min="3473" max="3473" width="14.59765625" bestFit="1" customWidth="1"/>
    <col min="3474" max="3474" width="14.3984375" bestFit="1" customWidth="1"/>
    <col min="3475" max="3475" width="14.59765625" bestFit="1" customWidth="1"/>
    <col min="3476" max="3476" width="14.3984375" bestFit="1" customWidth="1"/>
    <col min="3477" max="3477" width="14.59765625" bestFit="1" customWidth="1"/>
    <col min="3478" max="3478" width="14.3984375" bestFit="1" customWidth="1"/>
    <col min="3479" max="3479" width="14.59765625" bestFit="1" customWidth="1"/>
    <col min="3480" max="3480" width="14.3984375" bestFit="1" customWidth="1"/>
    <col min="3481" max="3481" width="14.59765625" bestFit="1" customWidth="1"/>
    <col min="3482" max="3482" width="14.3984375" bestFit="1" customWidth="1"/>
    <col min="3483" max="3483" width="14.59765625" bestFit="1" customWidth="1"/>
    <col min="3484" max="3484" width="14.3984375" bestFit="1" customWidth="1"/>
    <col min="3485" max="3485" width="14.59765625" bestFit="1" customWidth="1"/>
    <col min="3486" max="3486" width="14.3984375" bestFit="1" customWidth="1"/>
    <col min="3487" max="3487" width="14.59765625" bestFit="1" customWidth="1"/>
    <col min="3488" max="3488" width="14.3984375" bestFit="1" customWidth="1"/>
    <col min="3489" max="3489" width="14.59765625" bestFit="1" customWidth="1"/>
    <col min="3490" max="3490" width="14.3984375" bestFit="1" customWidth="1"/>
    <col min="3491" max="3491" width="14.59765625" bestFit="1" customWidth="1"/>
    <col min="3492" max="3492" width="14.3984375" bestFit="1" customWidth="1"/>
    <col min="3493" max="3493" width="14.59765625" bestFit="1" customWidth="1"/>
    <col min="3494" max="3494" width="14.3984375" bestFit="1" customWidth="1"/>
    <col min="3495" max="3495" width="14.59765625" bestFit="1" customWidth="1"/>
    <col min="3496" max="3496" width="14.3984375" bestFit="1" customWidth="1"/>
    <col min="3497" max="3497" width="14.59765625" bestFit="1" customWidth="1"/>
    <col min="3498" max="3498" width="14.3984375" bestFit="1" customWidth="1"/>
    <col min="3499" max="3499" width="14.59765625" bestFit="1" customWidth="1"/>
    <col min="3500" max="3500" width="14.3984375" bestFit="1" customWidth="1"/>
    <col min="3501" max="3501" width="14.59765625" bestFit="1" customWidth="1"/>
    <col min="3502" max="3502" width="14.3984375" bestFit="1" customWidth="1"/>
    <col min="3503" max="3503" width="14.59765625" bestFit="1" customWidth="1"/>
    <col min="3504" max="3504" width="14.3984375" bestFit="1" customWidth="1"/>
    <col min="3505" max="3505" width="14.59765625" bestFit="1" customWidth="1"/>
    <col min="3506" max="3506" width="14.3984375" bestFit="1" customWidth="1"/>
    <col min="3507" max="3507" width="14.59765625" bestFit="1" customWidth="1"/>
    <col min="3508" max="3508" width="14.3984375" bestFit="1" customWidth="1"/>
    <col min="3509" max="3509" width="14.59765625" bestFit="1" customWidth="1"/>
    <col min="3510" max="3510" width="14.3984375" bestFit="1" customWidth="1"/>
    <col min="3511" max="3511" width="14.59765625" bestFit="1" customWidth="1"/>
    <col min="3512" max="3512" width="14.3984375" bestFit="1" customWidth="1"/>
    <col min="3513" max="3513" width="14.59765625" bestFit="1" customWidth="1"/>
    <col min="3514" max="3514" width="14.3984375" bestFit="1" customWidth="1"/>
    <col min="3515" max="3515" width="14.59765625" bestFit="1" customWidth="1"/>
    <col min="3516" max="3516" width="14.3984375" bestFit="1" customWidth="1"/>
    <col min="3517" max="3517" width="14.59765625" bestFit="1" customWidth="1"/>
    <col min="3518" max="3518" width="14.3984375" bestFit="1" customWidth="1"/>
    <col min="3519" max="3519" width="14.59765625" bestFit="1" customWidth="1"/>
    <col min="3520" max="3520" width="14.3984375" bestFit="1" customWidth="1"/>
    <col min="3521" max="3521" width="14.59765625" bestFit="1" customWidth="1"/>
    <col min="3522" max="3522" width="14.3984375" bestFit="1" customWidth="1"/>
    <col min="3523" max="3523" width="14.59765625" bestFit="1" customWidth="1"/>
    <col min="3524" max="3524" width="14.3984375" bestFit="1" customWidth="1"/>
    <col min="3525" max="3525" width="14.59765625" bestFit="1" customWidth="1"/>
    <col min="3526" max="3526" width="14.3984375" bestFit="1" customWidth="1"/>
    <col min="3527" max="3527" width="14.59765625" bestFit="1" customWidth="1"/>
    <col min="3528" max="3528" width="14.3984375" bestFit="1" customWidth="1"/>
    <col min="3529" max="3529" width="14.59765625" bestFit="1" customWidth="1"/>
    <col min="3530" max="3530" width="14.3984375" bestFit="1" customWidth="1"/>
    <col min="3531" max="3531" width="14.59765625" bestFit="1" customWidth="1"/>
    <col min="3532" max="3532" width="14.3984375" bestFit="1" customWidth="1"/>
    <col min="3533" max="3533" width="14.59765625" bestFit="1" customWidth="1"/>
    <col min="3534" max="3534" width="14.3984375" bestFit="1" customWidth="1"/>
    <col min="3535" max="3535" width="14.59765625" bestFit="1" customWidth="1"/>
    <col min="3536" max="3536" width="14.3984375" bestFit="1" customWidth="1"/>
    <col min="3537" max="3537" width="14.59765625" bestFit="1" customWidth="1"/>
    <col min="3538" max="3538" width="14.3984375" bestFit="1" customWidth="1"/>
    <col min="3539" max="3539" width="14.59765625" bestFit="1" customWidth="1"/>
    <col min="3540" max="3540" width="14.3984375" bestFit="1" customWidth="1"/>
    <col min="3541" max="3541" width="14.59765625" bestFit="1" customWidth="1"/>
    <col min="3542" max="3542" width="14.3984375" bestFit="1" customWidth="1"/>
    <col min="3543" max="3543" width="14.59765625" bestFit="1" customWidth="1"/>
    <col min="3544" max="3544" width="14.3984375" bestFit="1" customWidth="1"/>
    <col min="3545" max="3545" width="14.59765625" bestFit="1" customWidth="1"/>
    <col min="3546" max="3546" width="14.3984375" bestFit="1" customWidth="1"/>
    <col min="3547" max="3547" width="14.59765625" bestFit="1" customWidth="1"/>
    <col min="3548" max="3548" width="14.3984375" bestFit="1" customWidth="1"/>
    <col min="3549" max="3549" width="14.59765625" bestFit="1" customWidth="1"/>
    <col min="3550" max="3550" width="14.3984375" bestFit="1" customWidth="1"/>
    <col min="3551" max="3551" width="14.59765625" bestFit="1" customWidth="1"/>
    <col min="3552" max="3552" width="14.3984375" bestFit="1" customWidth="1"/>
    <col min="3553" max="3553" width="14.59765625" bestFit="1" customWidth="1"/>
    <col min="3554" max="3554" width="14.3984375" bestFit="1" customWidth="1"/>
    <col min="3555" max="3555" width="14.59765625" bestFit="1" customWidth="1"/>
    <col min="3556" max="3556" width="14.3984375" bestFit="1" customWidth="1"/>
    <col min="3557" max="3557" width="14.59765625" bestFit="1" customWidth="1"/>
    <col min="3558" max="3558" width="13.3984375" bestFit="1" customWidth="1"/>
    <col min="3559" max="3559" width="14.59765625" bestFit="1" customWidth="1"/>
    <col min="3560" max="3560" width="13.3984375" bestFit="1" customWidth="1"/>
    <col min="3561" max="3561" width="14.59765625" bestFit="1" customWidth="1"/>
    <col min="3562" max="3562" width="13.3984375" bestFit="1" customWidth="1"/>
    <col min="3563" max="3563" width="14.59765625" bestFit="1" customWidth="1"/>
    <col min="3564" max="3564" width="13.3984375" bestFit="1" customWidth="1"/>
    <col min="3565" max="3565" width="14.59765625" bestFit="1" customWidth="1"/>
    <col min="3566" max="3566" width="13.3984375" bestFit="1" customWidth="1"/>
    <col min="3567" max="3567" width="14.59765625" bestFit="1" customWidth="1"/>
    <col min="3568" max="3568" width="13.3984375" bestFit="1" customWidth="1"/>
    <col min="3569" max="3569" width="14.59765625" bestFit="1" customWidth="1"/>
    <col min="3570" max="3570" width="13.3984375" bestFit="1" customWidth="1"/>
    <col min="3571" max="3571" width="14.59765625" bestFit="1" customWidth="1"/>
    <col min="3572" max="3572" width="13.3984375" bestFit="1" customWidth="1"/>
    <col min="3573" max="3573" width="14.59765625" bestFit="1" customWidth="1"/>
    <col min="3574" max="3574" width="13.3984375" bestFit="1" customWidth="1"/>
    <col min="3575" max="3575" width="14.59765625" bestFit="1" customWidth="1"/>
    <col min="3576" max="3576" width="13.3984375" bestFit="1" customWidth="1"/>
    <col min="3577" max="3577" width="14.59765625" bestFit="1" customWidth="1"/>
    <col min="3578" max="3578" width="13.3984375" bestFit="1" customWidth="1"/>
    <col min="3579" max="3579" width="14.59765625" bestFit="1" customWidth="1"/>
    <col min="3580" max="3580" width="13.3984375" bestFit="1" customWidth="1"/>
    <col min="3581" max="3581" width="14.59765625" bestFit="1" customWidth="1"/>
    <col min="3582" max="3582" width="13.3984375" bestFit="1" customWidth="1"/>
    <col min="3583" max="3583" width="14.59765625" bestFit="1" customWidth="1"/>
    <col min="3584" max="3584" width="13.3984375" bestFit="1" customWidth="1"/>
    <col min="3585" max="3585" width="14.59765625" bestFit="1" customWidth="1"/>
    <col min="3586" max="3586" width="13.3984375" bestFit="1" customWidth="1"/>
    <col min="3587" max="3587" width="14.59765625" bestFit="1" customWidth="1"/>
    <col min="3588" max="3588" width="13.3984375" bestFit="1" customWidth="1"/>
    <col min="3589" max="3589" width="14.59765625" bestFit="1" customWidth="1"/>
    <col min="3590" max="3590" width="13.3984375" bestFit="1" customWidth="1"/>
    <col min="3591" max="3591" width="14.59765625" bestFit="1" customWidth="1"/>
    <col min="3592" max="3592" width="13.3984375" bestFit="1" customWidth="1"/>
    <col min="3593" max="3593" width="14.59765625" bestFit="1" customWidth="1"/>
    <col min="3594" max="3594" width="13.3984375" bestFit="1" customWidth="1"/>
    <col min="3595" max="3595" width="14.59765625" bestFit="1" customWidth="1"/>
    <col min="3596" max="3596" width="13.3984375" bestFit="1" customWidth="1"/>
    <col min="3597" max="3597" width="14.59765625" bestFit="1" customWidth="1"/>
    <col min="3598" max="3598" width="13.3984375" bestFit="1" customWidth="1"/>
    <col min="3599" max="3599" width="14.59765625" bestFit="1" customWidth="1"/>
    <col min="3600" max="3600" width="13.3984375" bestFit="1" customWidth="1"/>
    <col min="3601" max="3601" width="14.59765625" bestFit="1" customWidth="1"/>
    <col min="3602" max="3602" width="13.3984375" bestFit="1" customWidth="1"/>
    <col min="3603" max="3603" width="14.59765625" bestFit="1" customWidth="1"/>
    <col min="3604" max="3604" width="13.3984375" bestFit="1" customWidth="1"/>
    <col min="3605" max="3605" width="14.59765625" bestFit="1" customWidth="1"/>
    <col min="3606" max="3606" width="13.3984375" bestFit="1" customWidth="1"/>
    <col min="3607" max="3607" width="14.59765625" bestFit="1" customWidth="1"/>
    <col min="3608" max="3608" width="13.3984375" bestFit="1" customWidth="1"/>
    <col min="3609" max="3609" width="14.59765625" bestFit="1" customWidth="1"/>
    <col min="3610" max="3610" width="13.3984375" bestFit="1" customWidth="1"/>
    <col min="3611" max="3611" width="14.59765625" bestFit="1" customWidth="1"/>
    <col min="3612" max="3612" width="13.3984375" bestFit="1" customWidth="1"/>
    <col min="3613" max="3613" width="14.59765625" bestFit="1" customWidth="1"/>
    <col min="3614" max="3614" width="13.3984375" bestFit="1" customWidth="1"/>
    <col min="3615" max="3615" width="14.59765625" bestFit="1" customWidth="1"/>
    <col min="3616" max="3616" width="13.3984375" bestFit="1" customWidth="1"/>
    <col min="3617" max="3617" width="14.59765625" bestFit="1" customWidth="1"/>
    <col min="3618" max="3618" width="13.3984375" bestFit="1" customWidth="1"/>
    <col min="3619" max="3619" width="14.59765625" bestFit="1" customWidth="1"/>
    <col min="3620" max="3620" width="13.3984375" bestFit="1" customWidth="1"/>
    <col min="3621" max="3621" width="14.59765625" bestFit="1" customWidth="1"/>
    <col min="3622" max="3622" width="13.3984375" bestFit="1" customWidth="1"/>
    <col min="3623" max="3623" width="14.59765625" bestFit="1" customWidth="1"/>
    <col min="3624" max="3624" width="13.3984375" bestFit="1" customWidth="1"/>
    <col min="3625" max="3625" width="14.59765625" bestFit="1" customWidth="1"/>
    <col min="3626" max="3626" width="13.3984375" bestFit="1" customWidth="1"/>
    <col min="3627" max="3627" width="14.59765625" bestFit="1" customWidth="1"/>
    <col min="3628" max="3628" width="13.3984375" bestFit="1" customWidth="1"/>
    <col min="3629" max="3629" width="14.59765625" bestFit="1" customWidth="1"/>
    <col min="3630" max="3630" width="13.3984375" bestFit="1" customWidth="1"/>
    <col min="3631" max="3631" width="14.59765625" bestFit="1" customWidth="1"/>
    <col min="3632" max="3632" width="13.3984375" bestFit="1" customWidth="1"/>
    <col min="3633" max="3633" width="14.59765625" bestFit="1" customWidth="1"/>
    <col min="3634" max="3634" width="13.3984375" bestFit="1" customWidth="1"/>
    <col min="3635" max="3635" width="14.59765625" bestFit="1" customWidth="1"/>
    <col min="3636" max="3636" width="13.3984375" bestFit="1" customWidth="1"/>
    <col min="3637" max="3637" width="14.59765625" bestFit="1" customWidth="1"/>
    <col min="3638" max="3638" width="13.3984375" bestFit="1" customWidth="1"/>
    <col min="3639" max="3639" width="14.59765625" bestFit="1" customWidth="1"/>
    <col min="3640" max="3640" width="13.3984375" bestFit="1" customWidth="1"/>
    <col min="3641" max="3641" width="14.59765625" bestFit="1" customWidth="1"/>
    <col min="3642" max="3642" width="13.3984375" bestFit="1" customWidth="1"/>
    <col min="3643" max="3643" width="14.59765625" bestFit="1" customWidth="1"/>
    <col min="3644" max="3644" width="13.3984375" bestFit="1" customWidth="1"/>
    <col min="3645" max="3645" width="14.59765625" bestFit="1" customWidth="1"/>
    <col min="3646" max="3646" width="13.3984375" bestFit="1" customWidth="1"/>
    <col min="3647" max="3647" width="14.59765625" bestFit="1" customWidth="1"/>
    <col min="3648" max="3648" width="13.3984375" bestFit="1" customWidth="1"/>
    <col min="3649" max="3649" width="14.59765625" bestFit="1" customWidth="1"/>
    <col min="3650" max="3650" width="13.3984375" bestFit="1" customWidth="1"/>
    <col min="3651" max="3651" width="14.59765625" bestFit="1" customWidth="1"/>
    <col min="3652" max="3652" width="13.3984375" bestFit="1" customWidth="1"/>
    <col min="3653" max="3653" width="14.59765625" bestFit="1" customWidth="1"/>
    <col min="3654" max="3654" width="13.3984375" bestFit="1" customWidth="1"/>
    <col min="3655" max="3655" width="14.59765625" bestFit="1" customWidth="1"/>
    <col min="3656" max="3656" width="13.3984375" bestFit="1" customWidth="1"/>
    <col min="3657" max="3657" width="14.59765625" bestFit="1" customWidth="1"/>
    <col min="3658" max="3658" width="13.3984375" bestFit="1" customWidth="1"/>
    <col min="3659" max="3659" width="14.59765625" bestFit="1" customWidth="1"/>
    <col min="3660" max="3660" width="13.3984375" bestFit="1" customWidth="1"/>
    <col min="3661" max="3661" width="14.59765625" bestFit="1" customWidth="1"/>
    <col min="3662" max="3662" width="13.3984375" bestFit="1" customWidth="1"/>
    <col min="3663" max="3663" width="14.59765625" bestFit="1" customWidth="1"/>
    <col min="3664" max="3664" width="13.3984375" bestFit="1" customWidth="1"/>
    <col min="3665" max="3665" width="14.59765625" bestFit="1" customWidth="1"/>
    <col min="3666" max="3666" width="13.3984375" bestFit="1" customWidth="1"/>
    <col min="3667" max="3667" width="14.59765625" bestFit="1" customWidth="1"/>
    <col min="3668" max="3668" width="13.3984375" bestFit="1" customWidth="1"/>
    <col min="3669" max="3669" width="14.59765625" bestFit="1" customWidth="1"/>
    <col min="3670" max="3670" width="13.3984375" bestFit="1" customWidth="1"/>
    <col min="3671" max="3671" width="14.59765625" bestFit="1" customWidth="1"/>
    <col min="3672" max="3672" width="13.3984375" bestFit="1" customWidth="1"/>
    <col min="3673" max="3673" width="14.59765625" bestFit="1" customWidth="1"/>
    <col min="3674" max="3674" width="13.3984375" bestFit="1" customWidth="1"/>
    <col min="3675" max="3675" width="14.59765625" bestFit="1" customWidth="1"/>
    <col min="3676" max="3676" width="13.3984375" bestFit="1" customWidth="1"/>
    <col min="3677" max="3677" width="14.59765625" bestFit="1" customWidth="1"/>
    <col min="3678" max="3678" width="13.3984375" bestFit="1" customWidth="1"/>
    <col min="3679" max="3679" width="14.59765625" bestFit="1" customWidth="1"/>
    <col min="3680" max="3680" width="13.3984375" bestFit="1" customWidth="1"/>
    <col min="3681" max="3681" width="14.59765625" bestFit="1" customWidth="1"/>
    <col min="3682" max="3682" width="13.3984375" bestFit="1" customWidth="1"/>
    <col min="3683" max="3683" width="14.59765625" bestFit="1" customWidth="1"/>
    <col min="3684" max="3684" width="13.3984375" bestFit="1" customWidth="1"/>
    <col min="3685" max="3685" width="14.59765625" bestFit="1" customWidth="1"/>
    <col min="3686" max="3686" width="13.3984375" bestFit="1" customWidth="1"/>
    <col min="3687" max="3687" width="14.59765625" bestFit="1" customWidth="1"/>
    <col min="3688" max="3688" width="13.3984375" bestFit="1" customWidth="1"/>
    <col min="3689" max="3689" width="14.59765625" bestFit="1" customWidth="1"/>
    <col min="3690" max="3690" width="13.3984375" bestFit="1" customWidth="1"/>
    <col min="3691" max="3691" width="14.59765625" bestFit="1" customWidth="1"/>
    <col min="3692" max="3692" width="13.3984375" bestFit="1" customWidth="1"/>
    <col min="3693" max="3693" width="14.59765625" bestFit="1" customWidth="1"/>
    <col min="3694" max="3694" width="13.3984375" bestFit="1" customWidth="1"/>
    <col min="3695" max="3695" width="14.59765625" bestFit="1" customWidth="1"/>
    <col min="3696" max="3696" width="13.3984375" bestFit="1" customWidth="1"/>
    <col min="3697" max="3697" width="14.59765625" bestFit="1" customWidth="1"/>
    <col min="3698" max="3698" width="13.3984375" bestFit="1" customWidth="1"/>
    <col min="3699" max="3699" width="14.59765625" bestFit="1" customWidth="1"/>
    <col min="3700" max="3700" width="13.3984375" bestFit="1" customWidth="1"/>
    <col min="3701" max="3701" width="14.59765625" bestFit="1" customWidth="1"/>
    <col min="3702" max="3702" width="13.3984375" bestFit="1" customWidth="1"/>
    <col min="3703" max="3703" width="14.59765625" bestFit="1" customWidth="1"/>
    <col min="3704" max="3704" width="13.3984375" bestFit="1" customWidth="1"/>
    <col min="3705" max="3705" width="14.59765625" bestFit="1" customWidth="1"/>
    <col min="3706" max="3706" width="13.3984375" bestFit="1" customWidth="1"/>
    <col min="3707" max="3707" width="14.59765625" bestFit="1" customWidth="1"/>
    <col min="3708" max="3708" width="13.3984375" bestFit="1" customWidth="1"/>
    <col min="3709" max="3709" width="14.59765625" bestFit="1" customWidth="1"/>
    <col min="3710" max="3710" width="13.3984375" bestFit="1" customWidth="1"/>
    <col min="3711" max="3711" width="14.59765625" bestFit="1" customWidth="1"/>
    <col min="3712" max="3712" width="13.3984375" bestFit="1" customWidth="1"/>
    <col min="3713" max="3713" width="14.59765625" bestFit="1" customWidth="1"/>
    <col min="3714" max="3714" width="13.3984375" bestFit="1" customWidth="1"/>
    <col min="3715" max="3715" width="14.59765625" bestFit="1" customWidth="1"/>
    <col min="3716" max="3716" width="13.3984375" bestFit="1" customWidth="1"/>
    <col min="3717" max="3717" width="14.59765625" bestFit="1" customWidth="1"/>
    <col min="3718" max="3718" width="13.3984375" bestFit="1" customWidth="1"/>
    <col min="3719" max="3719" width="14.59765625" bestFit="1" customWidth="1"/>
    <col min="3720" max="3720" width="13.3984375" bestFit="1" customWidth="1"/>
    <col min="3721" max="3721" width="14.59765625" bestFit="1" customWidth="1"/>
    <col min="3722" max="3722" width="13.3984375" bestFit="1" customWidth="1"/>
    <col min="3723" max="3723" width="14.59765625" bestFit="1" customWidth="1"/>
    <col min="3724" max="3724" width="13.3984375" bestFit="1" customWidth="1"/>
    <col min="3725" max="3725" width="14.59765625" bestFit="1" customWidth="1"/>
    <col min="3726" max="3726" width="13.3984375" bestFit="1" customWidth="1"/>
    <col min="3727" max="3727" width="14.59765625" bestFit="1" customWidth="1"/>
    <col min="3728" max="3728" width="13.3984375" bestFit="1" customWidth="1"/>
    <col min="3729" max="3729" width="14.59765625" bestFit="1" customWidth="1"/>
    <col min="3730" max="3730" width="13.3984375" bestFit="1" customWidth="1"/>
    <col min="3731" max="3731" width="14.59765625" bestFit="1" customWidth="1"/>
    <col min="3732" max="3732" width="13.3984375" bestFit="1" customWidth="1"/>
    <col min="3733" max="3733" width="14.59765625" bestFit="1" customWidth="1"/>
    <col min="3734" max="3734" width="13.3984375" bestFit="1" customWidth="1"/>
    <col min="3735" max="3735" width="14.59765625" bestFit="1" customWidth="1"/>
    <col min="3736" max="3736" width="13.3984375" bestFit="1" customWidth="1"/>
    <col min="3737" max="3737" width="14.59765625" bestFit="1" customWidth="1"/>
    <col min="3738" max="3738" width="13.3984375" bestFit="1" customWidth="1"/>
    <col min="3739" max="3739" width="14.59765625" bestFit="1" customWidth="1"/>
    <col min="3740" max="3740" width="13.3984375" bestFit="1" customWidth="1"/>
    <col min="3741" max="3741" width="14.59765625" bestFit="1" customWidth="1"/>
    <col min="3742" max="3742" width="13.3984375" bestFit="1" customWidth="1"/>
    <col min="3743" max="3743" width="14.59765625" bestFit="1" customWidth="1"/>
    <col min="3744" max="3744" width="13.3984375" bestFit="1" customWidth="1"/>
    <col min="3745" max="3745" width="14.59765625" bestFit="1" customWidth="1"/>
    <col min="3746" max="3746" width="13.3984375" bestFit="1" customWidth="1"/>
    <col min="3747" max="3747" width="14.59765625" bestFit="1" customWidth="1"/>
    <col min="3748" max="3748" width="13.3984375" bestFit="1" customWidth="1"/>
    <col min="3749" max="3749" width="14.59765625" bestFit="1" customWidth="1"/>
    <col min="3750" max="3750" width="13.3984375" bestFit="1" customWidth="1"/>
    <col min="3751" max="3751" width="14.59765625" bestFit="1" customWidth="1"/>
    <col min="3752" max="3752" width="13.3984375" bestFit="1" customWidth="1"/>
    <col min="3753" max="3753" width="14.59765625" bestFit="1" customWidth="1"/>
    <col min="3754" max="3754" width="13.3984375" bestFit="1" customWidth="1"/>
    <col min="3755" max="3755" width="14.59765625" bestFit="1" customWidth="1"/>
    <col min="3756" max="3756" width="13.3984375" bestFit="1" customWidth="1"/>
    <col min="3757" max="3757" width="14.59765625" bestFit="1" customWidth="1"/>
    <col min="3758" max="3758" width="13.3984375" bestFit="1" customWidth="1"/>
    <col min="3759" max="3759" width="14.59765625" bestFit="1" customWidth="1"/>
    <col min="3760" max="3760" width="13.3984375" bestFit="1" customWidth="1"/>
    <col min="3761" max="3761" width="14.59765625" bestFit="1" customWidth="1"/>
    <col min="3762" max="3762" width="13.3984375" bestFit="1" customWidth="1"/>
    <col min="3763" max="3763" width="14.59765625" bestFit="1" customWidth="1"/>
    <col min="3764" max="3764" width="13.3984375" bestFit="1" customWidth="1"/>
    <col min="3765" max="3765" width="14.59765625" bestFit="1" customWidth="1"/>
    <col min="3766" max="3766" width="13.3984375" bestFit="1" customWidth="1"/>
    <col min="3767" max="3767" width="14.59765625" bestFit="1" customWidth="1"/>
    <col min="3768" max="3768" width="13.3984375" bestFit="1" customWidth="1"/>
    <col min="3769" max="3769" width="14.59765625" bestFit="1" customWidth="1"/>
    <col min="3770" max="3770" width="13.3984375" bestFit="1" customWidth="1"/>
    <col min="3771" max="3771" width="14.59765625" bestFit="1" customWidth="1"/>
    <col min="3772" max="3772" width="13.3984375" bestFit="1" customWidth="1"/>
    <col min="3773" max="3773" width="14.59765625" bestFit="1" customWidth="1"/>
    <col min="3774" max="3774" width="13.3984375" bestFit="1" customWidth="1"/>
    <col min="3775" max="3775" width="14.59765625" bestFit="1" customWidth="1"/>
    <col min="3776" max="3776" width="13.3984375" bestFit="1" customWidth="1"/>
    <col min="3777" max="3777" width="14.59765625" bestFit="1" customWidth="1"/>
    <col min="3778" max="3778" width="13.3984375" bestFit="1" customWidth="1"/>
    <col min="3779" max="3779" width="14.59765625" bestFit="1" customWidth="1"/>
    <col min="3780" max="3780" width="13.3984375" bestFit="1" customWidth="1"/>
    <col min="3781" max="3781" width="14.59765625" bestFit="1" customWidth="1"/>
    <col min="3782" max="3782" width="13.3984375" bestFit="1" customWidth="1"/>
    <col min="3783" max="3783" width="14.59765625" bestFit="1" customWidth="1"/>
    <col min="3784" max="3784" width="13.3984375" bestFit="1" customWidth="1"/>
    <col min="3785" max="3785" width="14.59765625" bestFit="1" customWidth="1"/>
    <col min="3786" max="3786" width="13.3984375" bestFit="1" customWidth="1"/>
    <col min="3787" max="3787" width="14.59765625" bestFit="1" customWidth="1"/>
    <col min="3788" max="3788" width="13.3984375" bestFit="1" customWidth="1"/>
    <col min="3789" max="3789" width="14.59765625" bestFit="1" customWidth="1"/>
    <col min="3790" max="3790" width="13.3984375" bestFit="1" customWidth="1"/>
    <col min="3791" max="3791" width="14.59765625" bestFit="1" customWidth="1"/>
    <col min="3792" max="3792" width="13.3984375" bestFit="1" customWidth="1"/>
    <col min="3793" max="3793" width="14.59765625" bestFit="1" customWidth="1"/>
    <col min="3794" max="3794" width="13.3984375" bestFit="1" customWidth="1"/>
    <col min="3795" max="3795" width="14.59765625" bestFit="1" customWidth="1"/>
    <col min="3796" max="3796" width="13.3984375" bestFit="1" customWidth="1"/>
    <col min="3797" max="3797" width="14.59765625" bestFit="1" customWidth="1"/>
    <col min="3798" max="3798" width="13.3984375" bestFit="1" customWidth="1"/>
    <col min="3799" max="3799" width="14.59765625" bestFit="1" customWidth="1"/>
    <col min="3800" max="3800" width="13.3984375" bestFit="1" customWidth="1"/>
    <col min="3801" max="3801" width="14.59765625" bestFit="1" customWidth="1"/>
    <col min="3802" max="3802" width="13.3984375" bestFit="1" customWidth="1"/>
    <col min="3803" max="3803" width="14.59765625" bestFit="1" customWidth="1"/>
    <col min="3804" max="3804" width="13.3984375" bestFit="1" customWidth="1"/>
    <col min="3805" max="3805" width="14.59765625" bestFit="1" customWidth="1"/>
    <col min="3806" max="3806" width="13.3984375" bestFit="1" customWidth="1"/>
    <col min="3807" max="3807" width="14.59765625" bestFit="1" customWidth="1"/>
    <col min="3808" max="3808" width="13.3984375" bestFit="1" customWidth="1"/>
    <col min="3809" max="3809" width="14.59765625" bestFit="1" customWidth="1"/>
    <col min="3810" max="3810" width="13.3984375" bestFit="1" customWidth="1"/>
    <col min="3811" max="3811" width="14.59765625" bestFit="1" customWidth="1"/>
    <col min="3812" max="3812" width="13.3984375" bestFit="1" customWidth="1"/>
    <col min="3813" max="3813" width="14.59765625" bestFit="1" customWidth="1"/>
    <col min="3814" max="3814" width="13.3984375" bestFit="1" customWidth="1"/>
    <col min="3815" max="3815" width="14.59765625" bestFit="1" customWidth="1"/>
    <col min="3816" max="3816" width="13.3984375" bestFit="1" customWidth="1"/>
    <col min="3817" max="3817" width="14.59765625" bestFit="1" customWidth="1"/>
    <col min="3818" max="3818" width="13.3984375" bestFit="1" customWidth="1"/>
    <col min="3819" max="3819" width="14.59765625" bestFit="1" customWidth="1"/>
    <col min="3820" max="3820" width="13.3984375" bestFit="1" customWidth="1"/>
    <col min="3821" max="3821" width="14.59765625" bestFit="1" customWidth="1"/>
    <col min="3822" max="3822" width="13.3984375" bestFit="1" customWidth="1"/>
    <col min="3823" max="3823" width="14.59765625" bestFit="1" customWidth="1"/>
    <col min="3824" max="3824" width="13.3984375" bestFit="1" customWidth="1"/>
    <col min="3825" max="3825" width="14.59765625" bestFit="1" customWidth="1"/>
    <col min="3826" max="3826" width="13.3984375" bestFit="1" customWidth="1"/>
    <col min="3827" max="3827" width="14.59765625" bestFit="1" customWidth="1"/>
    <col min="3828" max="3828" width="13.3984375" bestFit="1" customWidth="1"/>
    <col min="3829" max="3829" width="14.59765625" bestFit="1" customWidth="1"/>
    <col min="3830" max="3830" width="13.3984375" bestFit="1" customWidth="1"/>
    <col min="3831" max="3831" width="14.59765625" bestFit="1" customWidth="1"/>
    <col min="3832" max="3832" width="13.3984375" bestFit="1" customWidth="1"/>
    <col min="3833" max="3833" width="14.59765625" bestFit="1" customWidth="1"/>
    <col min="3834" max="3834" width="13.3984375" bestFit="1" customWidth="1"/>
    <col min="3835" max="3835" width="14.59765625" bestFit="1" customWidth="1"/>
    <col min="3836" max="3836" width="13.3984375" bestFit="1" customWidth="1"/>
    <col min="3837" max="3837" width="14.59765625" bestFit="1" customWidth="1"/>
    <col min="3838" max="3838" width="13.3984375" bestFit="1" customWidth="1"/>
    <col min="3839" max="3839" width="14.59765625" bestFit="1" customWidth="1"/>
    <col min="3840" max="3840" width="13.3984375" bestFit="1" customWidth="1"/>
    <col min="3841" max="3841" width="14.59765625" bestFit="1" customWidth="1"/>
    <col min="3842" max="3842" width="13.3984375" bestFit="1" customWidth="1"/>
    <col min="3843" max="3843" width="14.59765625" bestFit="1" customWidth="1"/>
    <col min="3844" max="3844" width="13.3984375" bestFit="1" customWidth="1"/>
    <col min="3845" max="3845" width="14.59765625" bestFit="1" customWidth="1"/>
    <col min="3846" max="3846" width="13.3984375" bestFit="1" customWidth="1"/>
    <col min="3847" max="3847" width="14.59765625" bestFit="1" customWidth="1"/>
    <col min="3848" max="3848" width="13.3984375" bestFit="1" customWidth="1"/>
    <col min="3849" max="3849" width="14.59765625" bestFit="1" customWidth="1"/>
    <col min="3850" max="3850" width="13.3984375" bestFit="1" customWidth="1"/>
    <col min="3851" max="3851" width="14.59765625" bestFit="1" customWidth="1"/>
    <col min="3852" max="3852" width="13.3984375" bestFit="1" customWidth="1"/>
    <col min="3853" max="3853" width="14.59765625" bestFit="1" customWidth="1"/>
    <col min="3854" max="3854" width="13.3984375" bestFit="1" customWidth="1"/>
    <col min="3855" max="3855" width="14.59765625" bestFit="1" customWidth="1"/>
    <col min="3856" max="3856" width="13.3984375" bestFit="1" customWidth="1"/>
    <col min="3857" max="3857" width="14.59765625" bestFit="1" customWidth="1"/>
    <col min="3858" max="3858" width="13.3984375" bestFit="1" customWidth="1"/>
    <col min="3859" max="3859" width="14.59765625" bestFit="1" customWidth="1"/>
    <col min="3860" max="3860" width="13.3984375" bestFit="1" customWidth="1"/>
    <col min="3861" max="3861" width="14.59765625" bestFit="1" customWidth="1"/>
    <col min="3862" max="3862" width="13.3984375" bestFit="1" customWidth="1"/>
    <col min="3863" max="3863" width="14.59765625" bestFit="1" customWidth="1"/>
    <col min="3864" max="3864" width="13.3984375" bestFit="1" customWidth="1"/>
    <col min="3865" max="3865" width="14.59765625" bestFit="1" customWidth="1"/>
    <col min="3866" max="3866" width="13.3984375" bestFit="1" customWidth="1"/>
    <col min="3867" max="3867" width="14.59765625" bestFit="1" customWidth="1"/>
    <col min="3868" max="3868" width="13.3984375" bestFit="1" customWidth="1"/>
    <col min="3869" max="3869" width="14.59765625" bestFit="1" customWidth="1"/>
    <col min="3870" max="3870" width="13.3984375" bestFit="1" customWidth="1"/>
    <col min="3871" max="3871" width="14.59765625" bestFit="1" customWidth="1"/>
    <col min="3872" max="3872" width="13.3984375" bestFit="1" customWidth="1"/>
    <col min="3873" max="3873" width="14.59765625" bestFit="1" customWidth="1"/>
    <col min="3874" max="3874" width="13.3984375" bestFit="1" customWidth="1"/>
    <col min="3875" max="3875" width="14.59765625" bestFit="1" customWidth="1"/>
    <col min="3876" max="3876" width="13.3984375" bestFit="1" customWidth="1"/>
    <col min="3877" max="3877" width="14.59765625" bestFit="1" customWidth="1"/>
    <col min="3878" max="3878" width="13.3984375" bestFit="1" customWidth="1"/>
    <col min="3879" max="3879" width="14.59765625" bestFit="1" customWidth="1"/>
    <col min="3880" max="3880" width="13.3984375" bestFit="1" customWidth="1"/>
    <col min="3881" max="3881" width="14.59765625" bestFit="1" customWidth="1"/>
    <col min="3882" max="3882" width="13.3984375" bestFit="1" customWidth="1"/>
    <col min="3883" max="3883" width="14.59765625" bestFit="1" customWidth="1"/>
    <col min="3884" max="3884" width="13.3984375" bestFit="1" customWidth="1"/>
    <col min="3885" max="3885" width="14.59765625" bestFit="1" customWidth="1"/>
    <col min="3886" max="3886" width="13.3984375" bestFit="1" customWidth="1"/>
    <col min="3887" max="3887" width="14.59765625" bestFit="1" customWidth="1"/>
    <col min="3888" max="3888" width="13.3984375" bestFit="1" customWidth="1"/>
    <col min="3889" max="3889" width="14.59765625" bestFit="1" customWidth="1"/>
    <col min="3890" max="3890" width="13.3984375" bestFit="1" customWidth="1"/>
    <col min="3891" max="3891" width="14.59765625" bestFit="1" customWidth="1"/>
    <col min="3892" max="3892" width="13.3984375" bestFit="1" customWidth="1"/>
    <col min="3893" max="3893" width="14.59765625" bestFit="1" customWidth="1"/>
    <col min="3894" max="3894" width="13.3984375" bestFit="1" customWidth="1"/>
    <col min="3895" max="3895" width="14.59765625" bestFit="1" customWidth="1"/>
    <col min="3896" max="3896" width="13.3984375" bestFit="1" customWidth="1"/>
    <col min="3897" max="3897" width="14.59765625" bestFit="1" customWidth="1"/>
    <col min="3898" max="3898" width="13.3984375" bestFit="1" customWidth="1"/>
    <col min="3899" max="3899" width="14.59765625" bestFit="1" customWidth="1"/>
    <col min="3900" max="3900" width="13.3984375" bestFit="1" customWidth="1"/>
    <col min="3901" max="3901" width="14.59765625" bestFit="1" customWidth="1"/>
    <col min="3902" max="3902" width="13.3984375" bestFit="1" customWidth="1"/>
    <col min="3903" max="3903" width="14.59765625" bestFit="1" customWidth="1"/>
    <col min="3904" max="3904" width="13.3984375" bestFit="1" customWidth="1"/>
    <col min="3905" max="3905" width="14.59765625" bestFit="1" customWidth="1"/>
    <col min="3906" max="3906" width="13.3984375" bestFit="1" customWidth="1"/>
    <col min="3907" max="3907" width="14.59765625" bestFit="1" customWidth="1"/>
    <col min="3908" max="3908" width="13.3984375" bestFit="1" customWidth="1"/>
    <col min="3909" max="3909" width="14.59765625" bestFit="1" customWidth="1"/>
    <col min="3910" max="3910" width="13.3984375" bestFit="1" customWidth="1"/>
    <col min="3911" max="3911" width="14.59765625" bestFit="1" customWidth="1"/>
    <col min="3912" max="3912" width="13.3984375" bestFit="1" customWidth="1"/>
    <col min="3913" max="3913" width="14.59765625" bestFit="1" customWidth="1"/>
    <col min="3914" max="3914" width="13.3984375" bestFit="1" customWidth="1"/>
    <col min="3915" max="3915" width="14.59765625" bestFit="1" customWidth="1"/>
    <col min="3916" max="3916" width="13.3984375" bestFit="1" customWidth="1"/>
    <col min="3917" max="3917" width="14.59765625" bestFit="1" customWidth="1"/>
    <col min="3918" max="3918" width="13.3984375" bestFit="1" customWidth="1"/>
    <col min="3919" max="3919" width="14.59765625" bestFit="1" customWidth="1"/>
    <col min="3920" max="3920" width="13.3984375" bestFit="1" customWidth="1"/>
    <col min="3921" max="3921" width="14.59765625" bestFit="1" customWidth="1"/>
    <col min="3922" max="3922" width="13.3984375" bestFit="1" customWidth="1"/>
    <col min="3923" max="3923" width="14.59765625" bestFit="1" customWidth="1"/>
    <col min="3924" max="3924" width="13.3984375" bestFit="1" customWidth="1"/>
    <col min="3925" max="3925" width="14.59765625" bestFit="1" customWidth="1"/>
    <col min="3926" max="3926" width="13.3984375" bestFit="1" customWidth="1"/>
    <col min="3927" max="3927" width="14.59765625" bestFit="1" customWidth="1"/>
    <col min="3928" max="3928" width="13.3984375" bestFit="1" customWidth="1"/>
    <col min="3929" max="3929" width="14.59765625" bestFit="1" customWidth="1"/>
    <col min="3930" max="3930" width="13.3984375" bestFit="1" customWidth="1"/>
    <col min="3931" max="3931" width="14.59765625" bestFit="1" customWidth="1"/>
    <col min="3932" max="3932" width="13.3984375" bestFit="1" customWidth="1"/>
    <col min="3933" max="3933" width="14.59765625" bestFit="1" customWidth="1"/>
    <col min="3934" max="3934" width="13.3984375" bestFit="1" customWidth="1"/>
    <col min="3935" max="3935" width="14.59765625" bestFit="1" customWidth="1"/>
    <col min="3936" max="3936" width="13.3984375" bestFit="1" customWidth="1"/>
    <col min="3937" max="3937" width="14.59765625" bestFit="1" customWidth="1"/>
    <col min="3938" max="3938" width="13.3984375" bestFit="1" customWidth="1"/>
    <col min="3939" max="3939" width="14.59765625" bestFit="1" customWidth="1"/>
    <col min="3940" max="3940" width="13.3984375" bestFit="1" customWidth="1"/>
    <col min="3941" max="3941" width="14.59765625" bestFit="1" customWidth="1"/>
    <col min="3942" max="3942" width="13.3984375" bestFit="1" customWidth="1"/>
    <col min="3943" max="3943" width="14.59765625" bestFit="1" customWidth="1"/>
    <col min="3944" max="3944" width="13.3984375" bestFit="1" customWidth="1"/>
    <col min="3945" max="3945" width="14.59765625" bestFit="1" customWidth="1"/>
    <col min="3946" max="3946" width="13.3984375" bestFit="1" customWidth="1"/>
    <col min="3947" max="3947" width="14.59765625" bestFit="1" customWidth="1"/>
    <col min="3948" max="3948" width="13.3984375" bestFit="1" customWidth="1"/>
    <col min="3949" max="3949" width="14.59765625" bestFit="1" customWidth="1"/>
    <col min="3950" max="3950" width="13.3984375" bestFit="1" customWidth="1"/>
    <col min="3951" max="3951" width="14.59765625" bestFit="1" customWidth="1"/>
    <col min="3952" max="3952" width="13.3984375" bestFit="1" customWidth="1"/>
    <col min="3953" max="3953" width="14.59765625" bestFit="1" customWidth="1"/>
    <col min="3954" max="3954" width="13.3984375" bestFit="1" customWidth="1"/>
    <col min="3955" max="3955" width="14.59765625" bestFit="1" customWidth="1"/>
    <col min="3956" max="3956" width="13.3984375" bestFit="1" customWidth="1"/>
    <col min="3957" max="3957" width="14.59765625" bestFit="1" customWidth="1"/>
    <col min="3958" max="3958" width="13.3984375" bestFit="1" customWidth="1"/>
    <col min="3959" max="3959" width="14.59765625" bestFit="1" customWidth="1"/>
    <col min="3960" max="3960" width="13.3984375" bestFit="1" customWidth="1"/>
    <col min="3961" max="3961" width="14.59765625" bestFit="1" customWidth="1"/>
    <col min="3962" max="3962" width="13.3984375" bestFit="1" customWidth="1"/>
    <col min="3963" max="3963" width="14.59765625" bestFit="1" customWidth="1"/>
    <col min="3964" max="3964" width="13.3984375" bestFit="1" customWidth="1"/>
    <col min="3965" max="3965" width="14.59765625" bestFit="1" customWidth="1"/>
    <col min="3966" max="3966" width="13.3984375" bestFit="1" customWidth="1"/>
    <col min="3967" max="3967" width="14.59765625" bestFit="1" customWidth="1"/>
    <col min="3968" max="3968" width="13.3984375" bestFit="1" customWidth="1"/>
    <col min="3969" max="3969" width="14.59765625" bestFit="1" customWidth="1"/>
    <col min="3970" max="3970" width="13.3984375" bestFit="1" customWidth="1"/>
    <col min="3971" max="3971" width="14.59765625" bestFit="1" customWidth="1"/>
    <col min="3972" max="3972" width="13.3984375" bestFit="1" customWidth="1"/>
    <col min="3973" max="3973" width="14.59765625" bestFit="1" customWidth="1"/>
    <col min="3974" max="3974" width="13.3984375" bestFit="1" customWidth="1"/>
    <col min="3975" max="3975" width="14.59765625" bestFit="1" customWidth="1"/>
    <col min="3976" max="3976" width="13.3984375" bestFit="1" customWidth="1"/>
    <col min="3977" max="3977" width="14.59765625" bestFit="1" customWidth="1"/>
    <col min="3978" max="3978" width="13.3984375" bestFit="1" customWidth="1"/>
    <col min="3979" max="3979" width="14.59765625" bestFit="1" customWidth="1"/>
    <col min="3980" max="3980" width="13.3984375" bestFit="1" customWidth="1"/>
    <col min="3981" max="3981" width="14.59765625" bestFit="1" customWidth="1"/>
    <col min="3982" max="3982" width="13.3984375" bestFit="1" customWidth="1"/>
    <col min="3983" max="3983" width="14.59765625" bestFit="1" customWidth="1"/>
    <col min="3984" max="3984" width="13.3984375" bestFit="1" customWidth="1"/>
    <col min="3985" max="3985" width="14.59765625" bestFit="1" customWidth="1"/>
    <col min="3986" max="3986" width="13.3984375" bestFit="1" customWidth="1"/>
    <col min="3987" max="3987" width="14.59765625" bestFit="1" customWidth="1"/>
    <col min="3988" max="3988" width="13.3984375" bestFit="1" customWidth="1"/>
    <col min="3989" max="3989" width="14.59765625" bestFit="1" customWidth="1"/>
    <col min="3990" max="3990" width="13.3984375" bestFit="1" customWidth="1"/>
    <col min="3991" max="3991" width="14.59765625" bestFit="1" customWidth="1"/>
    <col min="3992" max="3992" width="13.3984375" bestFit="1" customWidth="1"/>
    <col min="3993" max="3993" width="14.59765625" bestFit="1" customWidth="1"/>
    <col min="3994" max="3994" width="13.3984375" bestFit="1" customWidth="1"/>
    <col min="3995" max="3995" width="14.59765625" bestFit="1" customWidth="1"/>
    <col min="3996" max="3996" width="13.3984375" bestFit="1" customWidth="1"/>
    <col min="3997" max="3997" width="14.59765625" bestFit="1" customWidth="1"/>
    <col min="3998" max="3998" width="13.3984375" bestFit="1" customWidth="1"/>
    <col min="3999" max="3999" width="14.59765625" bestFit="1" customWidth="1"/>
    <col min="4000" max="4000" width="13.3984375" bestFit="1" customWidth="1"/>
    <col min="4001" max="4001" width="14.59765625" bestFit="1" customWidth="1"/>
    <col min="4002" max="4002" width="13.3984375" bestFit="1" customWidth="1"/>
    <col min="4003" max="4003" width="14.59765625" bestFit="1" customWidth="1"/>
    <col min="4004" max="4004" width="13.3984375" bestFit="1" customWidth="1"/>
    <col min="4005" max="4005" width="14.59765625" bestFit="1" customWidth="1"/>
    <col min="4006" max="4006" width="13.3984375" bestFit="1" customWidth="1"/>
    <col min="4007" max="4007" width="14.59765625" bestFit="1" customWidth="1"/>
    <col min="4008" max="4008" width="13.3984375" bestFit="1" customWidth="1"/>
    <col min="4009" max="4009" width="14.59765625" bestFit="1" customWidth="1"/>
    <col min="4010" max="4010" width="13.3984375" bestFit="1" customWidth="1"/>
    <col min="4011" max="4011" width="14.59765625" bestFit="1" customWidth="1"/>
    <col min="4012" max="4012" width="13.3984375" bestFit="1" customWidth="1"/>
    <col min="4013" max="4013" width="14.59765625" bestFit="1" customWidth="1"/>
    <col min="4014" max="4014" width="13.3984375" bestFit="1" customWidth="1"/>
    <col min="4015" max="4015" width="14.59765625" bestFit="1" customWidth="1"/>
    <col min="4016" max="4016" width="13.3984375" bestFit="1" customWidth="1"/>
    <col min="4017" max="4017" width="14.59765625" bestFit="1" customWidth="1"/>
    <col min="4018" max="4018" width="13.3984375" bestFit="1" customWidth="1"/>
    <col min="4019" max="4019" width="14.59765625" bestFit="1" customWidth="1"/>
    <col min="4020" max="4020" width="13.3984375" bestFit="1" customWidth="1"/>
    <col min="4021" max="4021" width="14.59765625" bestFit="1" customWidth="1"/>
    <col min="4022" max="4022" width="13.3984375" bestFit="1" customWidth="1"/>
    <col min="4023" max="4023" width="14.59765625" bestFit="1" customWidth="1"/>
    <col min="4024" max="4024" width="13.3984375" bestFit="1" customWidth="1"/>
    <col min="4025" max="4025" width="14.59765625" bestFit="1" customWidth="1"/>
    <col min="4026" max="4026" width="13.3984375" bestFit="1" customWidth="1"/>
    <col min="4027" max="4027" width="14.59765625" bestFit="1" customWidth="1"/>
    <col min="4028" max="4028" width="13.3984375" bestFit="1" customWidth="1"/>
    <col min="4029" max="4029" width="14.59765625" bestFit="1" customWidth="1"/>
    <col min="4030" max="4030" width="13.3984375" bestFit="1" customWidth="1"/>
    <col min="4031" max="4031" width="14.59765625" bestFit="1" customWidth="1"/>
    <col min="4032" max="4032" width="13.3984375" bestFit="1" customWidth="1"/>
    <col min="4033" max="4033" width="14.59765625" bestFit="1" customWidth="1"/>
    <col min="4034" max="4034" width="13.3984375" bestFit="1" customWidth="1"/>
    <col min="4035" max="4035" width="14.59765625" bestFit="1" customWidth="1"/>
    <col min="4036" max="4036" width="13.3984375" bestFit="1" customWidth="1"/>
    <col min="4037" max="4037" width="14.59765625" bestFit="1" customWidth="1"/>
    <col min="4038" max="4038" width="13.3984375" bestFit="1" customWidth="1"/>
    <col min="4039" max="4039" width="14.59765625" bestFit="1" customWidth="1"/>
    <col min="4040" max="4040" width="13.3984375" bestFit="1" customWidth="1"/>
    <col min="4041" max="4041" width="14.59765625" bestFit="1" customWidth="1"/>
    <col min="4042" max="4042" width="13.3984375" bestFit="1" customWidth="1"/>
    <col min="4043" max="4043" width="14.59765625" bestFit="1" customWidth="1"/>
    <col min="4044" max="4044" width="13.3984375" bestFit="1" customWidth="1"/>
    <col min="4045" max="4045" width="14.59765625" bestFit="1" customWidth="1"/>
    <col min="4046" max="4046" width="13.3984375" bestFit="1" customWidth="1"/>
    <col min="4047" max="4047" width="14.59765625" bestFit="1" customWidth="1"/>
    <col min="4048" max="4048" width="13.3984375" bestFit="1" customWidth="1"/>
    <col min="4049" max="4049" width="14.59765625" bestFit="1" customWidth="1"/>
    <col min="4050" max="4050" width="13.3984375" bestFit="1" customWidth="1"/>
    <col min="4051" max="4051" width="14.59765625" bestFit="1" customWidth="1"/>
    <col min="4052" max="4052" width="13.3984375" bestFit="1" customWidth="1"/>
    <col min="4053" max="4053" width="14.59765625" bestFit="1" customWidth="1"/>
    <col min="4054" max="4054" width="13.3984375" bestFit="1" customWidth="1"/>
    <col min="4055" max="4055" width="14.59765625" bestFit="1" customWidth="1"/>
    <col min="4056" max="4056" width="13.3984375" bestFit="1" customWidth="1"/>
    <col min="4057" max="4057" width="14.59765625" bestFit="1" customWidth="1"/>
    <col min="4058" max="4058" width="13.3984375" bestFit="1" customWidth="1"/>
    <col min="4059" max="4059" width="14.59765625" bestFit="1" customWidth="1"/>
    <col min="4060" max="4060" width="13.3984375" bestFit="1" customWidth="1"/>
    <col min="4061" max="4061" width="14.59765625" bestFit="1" customWidth="1"/>
    <col min="4062" max="4062" width="13.3984375" bestFit="1" customWidth="1"/>
    <col min="4063" max="4063" width="14.59765625" bestFit="1" customWidth="1"/>
    <col min="4064" max="4064" width="13.3984375" bestFit="1" customWidth="1"/>
    <col min="4065" max="4065" width="14.59765625" bestFit="1" customWidth="1"/>
    <col min="4066" max="4066" width="13.3984375" bestFit="1" customWidth="1"/>
    <col min="4067" max="4067" width="14.59765625" bestFit="1" customWidth="1"/>
    <col min="4068" max="4068" width="13.3984375" bestFit="1" customWidth="1"/>
    <col min="4069" max="4069" width="14.59765625" bestFit="1" customWidth="1"/>
    <col min="4070" max="4070" width="13.3984375" bestFit="1" customWidth="1"/>
    <col min="4071" max="4071" width="14.59765625" bestFit="1" customWidth="1"/>
    <col min="4072" max="4072" width="13.3984375" bestFit="1" customWidth="1"/>
    <col min="4073" max="4073" width="14.59765625" bestFit="1" customWidth="1"/>
    <col min="4074" max="4074" width="13.3984375" bestFit="1" customWidth="1"/>
    <col min="4075" max="4075" width="14.59765625" bestFit="1" customWidth="1"/>
    <col min="4076" max="4076" width="13.3984375" bestFit="1" customWidth="1"/>
    <col min="4077" max="4077" width="14.59765625" bestFit="1" customWidth="1"/>
    <col min="4078" max="4078" width="13.3984375" bestFit="1" customWidth="1"/>
    <col min="4079" max="4079" width="14.59765625" bestFit="1" customWidth="1"/>
    <col min="4080" max="4080" width="13.3984375" bestFit="1" customWidth="1"/>
    <col min="4081" max="4081" width="14.59765625" bestFit="1" customWidth="1"/>
    <col min="4082" max="4082" width="13.3984375" bestFit="1" customWidth="1"/>
    <col min="4083" max="4083" width="14.59765625" bestFit="1" customWidth="1"/>
    <col min="4084" max="4084" width="13.3984375" bestFit="1" customWidth="1"/>
    <col min="4085" max="4085" width="14.59765625" bestFit="1" customWidth="1"/>
    <col min="4086" max="4086" width="13.3984375" bestFit="1" customWidth="1"/>
    <col min="4087" max="4087" width="14.59765625" bestFit="1" customWidth="1"/>
    <col min="4088" max="4088" width="13.3984375" bestFit="1" customWidth="1"/>
    <col min="4089" max="4089" width="14.59765625" bestFit="1" customWidth="1"/>
    <col min="4090" max="4090" width="13.3984375" bestFit="1" customWidth="1"/>
    <col min="4091" max="4091" width="14.59765625" bestFit="1" customWidth="1"/>
    <col min="4092" max="4092" width="13.3984375" bestFit="1" customWidth="1"/>
    <col min="4093" max="4093" width="14.59765625" bestFit="1" customWidth="1"/>
    <col min="4094" max="4094" width="13.3984375" bestFit="1" customWidth="1"/>
    <col min="4095" max="4095" width="14.59765625" bestFit="1" customWidth="1"/>
    <col min="4096" max="4096" width="13.3984375" bestFit="1" customWidth="1"/>
    <col min="4097" max="4097" width="14.59765625" bestFit="1" customWidth="1"/>
    <col min="4098" max="4098" width="13.3984375" bestFit="1" customWidth="1"/>
    <col min="4099" max="4099" width="14.59765625" bestFit="1" customWidth="1"/>
    <col min="4100" max="4100" width="13.3984375" bestFit="1" customWidth="1"/>
    <col min="4101" max="4101" width="14.59765625" bestFit="1" customWidth="1"/>
    <col min="4102" max="4102" width="13.3984375" bestFit="1" customWidth="1"/>
    <col min="4103" max="4103" width="14.59765625" bestFit="1" customWidth="1"/>
    <col min="4104" max="4104" width="13.3984375" bestFit="1" customWidth="1"/>
    <col min="4105" max="4105" width="14.59765625" bestFit="1" customWidth="1"/>
    <col min="4106" max="4106" width="13.3984375" bestFit="1" customWidth="1"/>
    <col min="4107" max="4107" width="14.59765625" bestFit="1" customWidth="1"/>
    <col min="4108" max="4108" width="13.3984375" bestFit="1" customWidth="1"/>
    <col min="4109" max="4109" width="14.59765625" bestFit="1" customWidth="1"/>
    <col min="4110" max="4110" width="13.3984375" bestFit="1" customWidth="1"/>
    <col min="4111" max="4111" width="14.59765625" bestFit="1" customWidth="1"/>
    <col min="4112" max="4112" width="13.3984375" bestFit="1" customWidth="1"/>
    <col min="4113" max="4113" width="14.59765625" bestFit="1" customWidth="1"/>
    <col min="4114" max="4114" width="13.3984375" bestFit="1" customWidth="1"/>
    <col min="4115" max="4115" width="14.59765625" bestFit="1" customWidth="1"/>
    <col min="4116" max="4116" width="13.3984375" bestFit="1" customWidth="1"/>
    <col min="4117" max="4117" width="14.59765625" bestFit="1" customWidth="1"/>
    <col min="4118" max="4118" width="13.3984375" bestFit="1" customWidth="1"/>
    <col min="4119" max="4119" width="14.59765625" bestFit="1" customWidth="1"/>
    <col min="4120" max="4120" width="13.3984375" bestFit="1" customWidth="1"/>
    <col min="4121" max="4121" width="14.59765625" bestFit="1" customWidth="1"/>
    <col min="4122" max="4122" width="13.3984375" bestFit="1" customWidth="1"/>
    <col min="4123" max="4123" width="14.59765625" bestFit="1" customWidth="1"/>
    <col min="4124" max="4124" width="13.3984375" bestFit="1" customWidth="1"/>
    <col min="4125" max="4125" width="14.59765625" bestFit="1" customWidth="1"/>
    <col min="4126" max="4126" width="13.3984375" bestFit="1" customWidth="1"/>
    <col min="4127" max="4127" width="14.59765625" bestFit="1" customWidth="1"/>
    <col min="4128" max="4128" width="13.3984375" bestFit="1" customWidth="1"/>
    <col min="4129" max="4129" width="14.59765625" bestFit="1" customWidth="1"/>
    <col min="4130" max="4130" width="13.3984375" bestFit="1" customWidth="1"/>
    <col min="4131" max="4131" width="14.59765625" bestFit="1" customWidth="1"/>
    <col min="4132" max="4132" width="13.3984375" bestFit="1" customWidth="1"/>
    <col min="4133" max="4133" width="14.59765625" bestFit="1" customWidth="1"/>
    <col min="4134" max="4134" width="13.3984375" bestFit="1" customWidth="1"/>
    <col min="4135" max="4135" width="14.59765625" bestFit="1" customWidth="1"/>
    <col min="4136" max="4136" width="13.3984375" bestFit="1" customWidth="1"/>
    <col min="4137" max="4137" width="14.59765625" bestFit="1" customWidth="1"/>
    <col min="4138" max="4138" width="13.3984375" bestFit="1" customWidth="1"/>
    <col min="4139" max="4139" width="14.59765625" bestFit="1" customWidth="1"/>
    <col min="4140" max="4140" width="13.3984375" bestFit="1" customWidth="1"/>
    <col min="4141" max="4141" width="14.59765625" bestFit="1" customWidth="1"/>
    <col min="4142" max="4142" width="13.3984375" bestFit="1" customWidth="1"/>
    <col min="4143" max="4143" width="14.59765625" bestFit="1" customWidth="1"/>
    <col min="4144" max="4144" width="13.3984375" bestFit="1" customWidth="1"/>
    <col min="4145" max="4145" width="14.59765625" bestFit="1" customWidth="1"/>
    <col min="4146" max="4146" width="13.3984375" bestFit="1" customWidth="1"/>
    <col min="4147" max="4147" width="14.59765625" bestFit="1" customWidth="1"/>
    <col min="4148" max="4148" width="13.3984375" bestFit="1" customWidth="1"/>
    <col min="4149" max="4149" width="14.59765625" bestFit="1" customWidth="1"/>
    <col min="4150" max="4150" width="13.3984375" bestFit="1" customWidth="1"/>
    <col min="4151" max="4151" width="14.59765625" bestFit="1" customWidth="1"/>
    <col min="4152" max="4152" width="13.3984375" bestFit="1" customWidth="1"/>
    <col min="4153" max="4153" width="14.59765625" bestFit="1" customWidth="1"/>
    <col min="4154" max="4154" width="13.3984375" bestFit="1" customWidth="1"/>
    <col min="4155" max="4155" width="14.59765625" bestFit="1" customWidth="1"/>
    <col min="4156" max="4156" width="13.3984375" bestFit="1" customWidth="1"/>
    <col min="4157" max="4157" width="14.59765625" bestFit="1" customWidth="1"/>
    <col min="4158" max="4158" width="13.3984375" bestFit="1" customWidth="1"/>
    <col min="4159" max="4159" width="14.59765625" bestFit="1" customWidth="1"/>
    <col min="4160" max="4160" width="13.3984375" bestFit="1" customWidth="1"/>
    <col min="4161" max="4161" width="14.59765625" bestFit="1" customWidth="1"/>
    <col min="4162" max="4162" width="13.3984375" bestFit="1" customWidth="1"/>
    <col min="4163" max="4163" width="14.59765625" bestFit="1" customWidth="1"/>
    <col min="4164" max="4164" width="13.3984375" bestFit="1" customWidth="1"/>
    <col min="4165" max="4165" width="14.59765625" bestFit="1" customWidth="1"/>
    <col min="4166" max="4166" width="13.3984375" bestFit="1" customWidth="1"/>
    <col min="4167" max="4167" width="14.59765625" bestFit="1" customWidth="1"/>
    <col min="4168" max="4168" width="13.3984375" bestFit="1" customWidth="1"/>
    <col min="4169" max="4169" width="14.59765625" bestFit="1" customWidth="1"/>
    <col min="4170" max="4170" width="13.3984375" bestFit="1" customWidth="1"/>
    <col min="4171" max="4171" width="14.59765625" bestFit="1" customWidth="1"/>
    <col min="4172" max="4172" width="13.3984375" bestFit="1" customWidth="1"/>
    <col min="4173" max="4173" width="14.59765625" bestFit="1" customWidth="1"/>
    <col min="4174" max="4174" width="13.3984375" bestFit="1" customWidth="1"/>
    <col min="4175" max="4175" width="14.59765625" bestFit="1" customWidth="1"/>
    <col min="4176" max="4176" width="13.3984375" bestFit="1" customWidth="1"/>
    <col min="4177" max="4177" width="14.59765625" bestFit="1" customWidth="1"/>
    <col min="4178" max="4178" width="13.3984375" bestFit="1" customWidth="1"/>
    <col min="4179" max="4179" width="14.59765625" bestFit="1" customWidth="1"/>
    <col min="4180" max="4180" width="13.3984375" bestFit="1" customWidth="1"/>
    <col min="4181" max="4181" width="14.59765625" bestFit="1" customWidth="1"/>
    <col min="4182" max="4182" width="13.3984375" bestFit="1" customWidth="1"/>
    <col min="4183" max="4183" width="14.59765625" bestFit="1" customWidth="1"/>
    <col min="4184" max="4184" width="13.3984375" bestFit="1" customWidth="1"/>
    <col min="4185" max="4185" width="14.59765625" bestFit="1" customWidth="1"/>
    <col min="4186" max="4186" width="13.3984375" bestFit="1" customWidth="1"/>
    <col min="4187" max="4187" width="14.59765625" bestFit="1" customWidth="1"/>
    <col min="4188" max="4188" width="13.3984375" bestFit="1" customWidth="1"/>
    <col min="4189" max="4189" width="14.59765625" bestFit="1" customWidth="1"/>
    <col min="4190" max="4190" width="13.3984375" bestFit="1" customWidth="1"/>
    <col min="4191" max="4191" width="14.59765625" bestFit="1" customWidth="1"/>
    <col min="4192" max="4192" width="13.3984375" bestFit="1" customWidth="1"/>
    <col min="4193" max="4193" width="14.59765625" bestFit="1" customWidth="1"/>
    <col min="4194" max="4194" width="13.3984375" bestFit="1" customWidth="1"/>
    <col min="4195" max="4195" width="14.59765625" bestFit="1" customWidth="1"/>
    <col min="4196" max="4196" width="13.3984375" bestFit="1" customWidth="1"/>
    <col min="4197" max="4197" width="14.59765625" bestFit="1" customWidth="1"/>
    <col min="4198" max="4198" width="13.3984375" bestFit="1" customWidth="1"/>
    <col min="4199" max="4199" width="14.59765625" bestFit="1" customWidth="1"/>
    <col min="4200" max="4200" width="13.3984375" bestFit="1" customWidth="1"/>
    <col min="4201" max="4201" width="14.59765625" bestFit="1" customWidth="1"/>
    <col min="4202" max="4202" width="13.3984375" bestFit="1" customWidth="1"/>
    <col min="4203" max="4203" width="14.59765625" bestFit="1" customWidth="1"/>
    <col min="4204" max="4204" width="13.3984375" bestFit="1" customWidth="1"/>
    <col min="4205" max="4205" width="14.59765625" bestFit="1" customWidth="1"/>
    <col min="4206" max="4206" width="13.3984375" bestFit="1" customWidth="1"/>
    <col min="4207" max="4207" width="14.59765625" bestFit="1" customWidth="1"/>
    <col min="4208" max="4208" width="13.3984375" bestFit="1" customWidth="1"/>
    <col min="4209" max="4209" width="14.59765625" bestFit="1" customWidth="1"/>
    <col min="4210" max="4210" width="13.3984375" bestFit="1" customWidth="1"/>
    <col min="4211" max="4211" width="14.59765625" bestFit="1" customWidth="1"/>
    <col min="4212" max="4212" width="13.3984375" bestFit="1" customWidth="1"/>
    <col min="4213" max="4213" width="14.59765625" bestFit="1" customWidth="1"/>
    <col min="4214" max="4214" width="13.3984375" bestFit="1" customWidth="1"/>
    <col min="4215" max="4215" width="14.59765625" bestFit="1" customWidth="1"/>
    <col min="4216" max="4216" width="13.3984375" bestFit="1" customWidth="1"/>
    <col min="4217" max="4217" width="14.59765625" bestFit="1" customWidth="1"/>
    <col min="4218" max="4218" width="13.3984375" bestFit="1" customWidth="1"/>
    <col min="4219" max="4219" width="14.59765625" bestFit="1" customWidth="1"/>
    <col min="4220" max="4220" width="13.3984375" bestFit="1" customWidth="1"/>
    <col min="4221" max="4221" width="14.59765625" bestFit="1" customWidth="1"/>
    <col min="4222" max="4222" width="13.3984375" bestFit="1" customWidth="1"/>
    <col min="4223" max="4223" width="14.59765625" bestFit="1" customWidth="1"/>
    <col min="4224" max="4224" width="13.3984375" bestFit="1" customWidth="1"/>
    <col min="4225" max="4225" width="14.59765625" bestFit="1" customWidth="1"/>
    <col min="4226" max="4226" width="13.3984375" bestFit="1" customWidth="1"/>
    <col min="4227" max="4227" width="14.59765625" bestFit="1" customWidth="1"/>
    <col min="4228" max="4228" width="13.3984375" bestFit="1" customWidth="1"/>
    <col min="4229" max="4229" width="14.59765625" bestFit="1" customWidth="1"/>
    <col min="4230" max="4230" width="13.3984375" bestFit="1" customWidth="1"/>
    <col min="4231" max="4231" width="14.59765625" bestFit="1" customWidth="1"/>
    <col min="4232" max="4232" width="13.3984375" bestFit="1" customWidth="1"/>
    <col min="4233" max="4233" width="14.59765625" bestFit="1" customWidth="1"/>
    <col min="4234" max="4234" width="13.3984375" bestFit="1" customWidth="1"/>
    <col min="4235" max="4235" width="14.59765625" bestFit="1" customWidth="1"/>
    <col min="4236" max="4236" width="13.3984375" bestFit="1" customWidth="1"/>
    <col min="4237" max="4237" width="14.59765625" bestFit="1" customWidth="1"/>
    <col min="4238" max="4238" width="13.3984375" bestFit="1" customWidth="1"/>
    <col min="4239" max="4239" width="14.59765625" bestFit="1" customWidth="1"/>
    <col min="4240" max="4240" width="13.3984375" bestFit="1" customWidth="1"/>
    <col min="4241" max="4241" width="14.59765625" bestFit="1" customWidth="1"/>
    <col min="4242" max="4242" width="13.3984375" bestFit="1" customWidth="1"/>
    <col min="4243" max="4243" width="14.59765625" bestFit="1" customWidth="1"/>
    <col min="4244" max="4244" width="13.3984375" bestFit="1" customWidth="1"/>
    <col min="4245" max="4245" width="14.59765625" bestFit="1" customWidth="1"/>
    <col min="4246" max="4246" width="13.3984375" bestFit="1" customWidth="1"/>
    <col min="4247" max="4247" width="14.59765625" bestFit="1" customWidth="1"/>
    <col min="4248" max="4248" width="13.3984375" bestFit="1" customWidth="1"/>
    <col min="4249" max="4249" width="14.59765625" bestFit="1" customWidth="1"/>
    <col min="4250" max="4250" width="13.3984375" bestFit="1" customWidth="1"/>
    <col min="4251" max="4251" width="14.59765625" bestFit="1" customWidth="1"/>
    <col min="4252" max="4252" width="13.3984375" bestFit="1" customWidth="1"/>
    <col min="4253" max="4253" width="14.59765625" bestFit="1" customWidth="1"/>
    <col min="4254" max="4254" width="13.3984375" bestFit="1" customWidth="1"/>
    <col min="4255" max="4255" width="14.59765625" bestFit="1" customWidth="1"/>
    <col min="4256" max="4256" width="13.3984375" bestFit="1" customWidth="1"/>
    <col min="4257" max="4257" width="14.59765625" bestFit="1" customWidth="1"/>
    <col min="4258" max="4258" width="13.3984375" bestFit="1" customWidth="1"/>
    <col min="4259" max="4259" width="14.59765625" bestFit="1" customWidth="1"/>
    <col min="4260" max="4260" width="13.3984375" bestFit="1" customWidth="1"/>
    <col min="4261" max="4261" width="14.59765625" bestFit="1" customWidth="1"/>
    <col min="4262" max="4262" width="13.3984375" bestFit="1" customWidth="1"/>
    <col min="4263" max="4263" width="14.59765625" bestFit="1" customWidth="1"/>
    <col min="4264" max="4264" width="13.3984375" bestFit="1" customWidth="1"/>
    <col min="4265" max="4265" width="14.59765625" bestFit="1" customWidth="1"/>
    <col min="4266" max="4266" width="13.3984375" bestFit="1" customWidth="1"/>
    <col min="4267" max="4267" width="14.59765625" bestFit="1" customWidth="1"/>
    <col min="4268" max="4268" width="13.3984375" bestFit="1" customWidth="1"/>
    <col min="4269" max="4269" width="14.59765625" bestFit="1" customWidth="1"/>
    <col min="4270" max="4270" width="13.3984375" bestFit="1" customWidth="1"/>
    <col min="4271" max="4271" width="14.59765625" bestFit="1" customWidth="1"/>
    <col min="4272" max="4272" width="13.3984375" bestFit="1" customWidth="1"/>
    <col min="4273" max="4273" width="14.59765625" bestFit="1" customWidth="1"/>
    <col min="4274" max="4274" width="13.3984375" bestFit="1" customWidth="1"/>
    <col min="4275" max="4275" width="14.59765625" bestFit="1" customWidth="1"/>
    <col min="4276" max="4276" width="13.3984375" bestFit="1" customWidth="1"/>
    <col min="4277" max="4277" width="14.59765625" bestFit="1" customWidth="1"/>
    <col min="4278" max="4278" width="13.3984375" bestFit="1" customWidth="1"/>
    <col min="4279" max="4279" width="14.59765625" bestFit="1" customWidth="1"/>
    <col min="4280" max="4280" width="13.3984375" bestFit="1" customWidth="1"/>
    <col min="4281" max="4281" width="14.59765625" bestFit="1" customWidth="1"/>
    <col min="4282" max="4282" width="13.3984375" bestFit="1" customWidth="1"/>
    <col min="4283" max="4283" width="14.59765625" bestFit="1" customWidth="1"/>
    <col min="4284" max="4284" width="13.3984375" bestFit="1" customWidth="1"/>
    <col min="4285" max="4285" width="14.59765625" bestFit="1" customWidth="1"/>
    <col min="4286" max="4286" width="13.3984375" bestFit="1" customWidth="1"/>
    <col min="4287" max="4287" width="14.59765625" bestFit="1" customWidth="1"/>
    <col min="4288" max="4288" width="13.3984375" bestFit="1" customWidth="1"/>
    <col min="4289" max="4289" width="14.59765625" bestFit="1" customWidth="1"/>
    <col min="4290" max="4290" width="13.3984375" bestFit="1" customWidth="1"/>
    <col min="4291" max="4291" width="14.59765625" bestFit="1" customWidth="1"/>
    <col min="4292" max="4292" width="13.3984375" bestFit="1" customWidth="1"/>
    <col min="4293" max="4293" width="14.59765625" bestFit="1" customWidth="1"/>
    <col min="4294" max="4294" width="13.3984375" bestFit="1" customWidth="1"/>
    <col min="4295" max="4295" width="14.59765625" bestFit="1" customWidth="1"/>
    <col min="4296" max="4296" width="13.3984375" bestFit="1" customWidth="1"/>
    <col min="4297" max="4297" width="14.59765625" bestFit="1" customWidth="1"/>
    <col min="4298" max="4298" width="13.3984375" bestFit="1" customWidth="1"/>
    <col min="4299" max="4299" width="14.59765625" bestFit="1" customWidth="1"/>
    <col min="4300" max="4300" width="13.3984375" bestFit="1" customWidth="1"/>
    <col min="4301" max="4301" width="14.59765625" bestFit="1" customWidth="1"/>
    <col min="4302" max="4302" width="13.3984375" bestFit="1" customWidth="1"/>
    <col min="4303" max="4303" width="14.59765625" bestFit="1" customWidth="1"/>
    <col min="4304" max="4304" width="13.3984375" bestFit="1" customWidth="1"/>
    <col min="4305" max="4305" width="14.59765625" bestFit="1" customWidth="1"/>
    <col min="4306" max="4306" width="13.3984375" bestFit="1" customWidth="1"/>
    <col min="4307" max="4307" width="14.59765625" bestFit="1" customWidth="1"/>
    <col min="4308" max="4308" width="13.3984375" bestFit="1" customWidth="1"/>
    <col min="4309" max="4309" width="14.59765625" bestFit="1" customWidth="1"/>
    <col min="4310" max="4310" width="13.3984375" bestFit="1" customWidth="1"/>
    <col min="4311" max="4311" width="14.59765625" bestFit="1" customWidth="1"/>
    <col min="4312" max="4312" width="13.3984375" bestFit="1" customWidth="1"/>
    <col min="4313" max="4313" width="14.59765625" bestFit="1" customWidth="1"/>
    <col min="4314" max="4314" width="13.3984375" bestFit="1" customWidth="1"/>
    <col min="4315" max="4315" width="14.59765625" bestFit="1" customWidth="1"/>
    <col min="4316" max="4316" width="13.3984375" bestFit="1" customWidth="1"/>
    <col min="4317" max="4317" width="14.59765625" bestFit="1" customWidth="1"/>
    <col min="4318" max="4318" width="13.3984375" bestFit="1" customWidth="1"/>
    <col min="4319" max="4319" width="14.59765625" bestFit="1" customWidth="1"/>
    <col min="4320" max="4320" width="13.3984375" bestFit="1" customWidth="1"/>
    <col min="4321" max="4321" width="14.59765625" bestFit="1" customWidth="1"/>
    <col min="4322" max="4322" width="13.3984375" bestFit="1" customWidth="1"/>
    <col min="4323" max="4323" width="14.59765625" bestFit="1" customWidth="1"/>
    <col min="4324" max="4324" width="13.3984375" bestFit="1" customWidth="1"/>
    <col min="4325" max="4325" width="14.59765625" bestFit="1" customWidth="1"/>
    <col min="4326" max="4326" width="13.3984375" bestFit="1" customWidth="1"/>
    <col min="4327" max="4327" width="14.59765625" bestFit="1" customWidth="1"/>
    <col min="4328" max="4328" width="13.3984375" bestFit="1" customWidth="1"/>
    <col min="4329" max="4329" width="14.59765625" bestFit="1" customWidth="1"/>
    <col min="4330" max="4330" width="13.3984375" bestFit="1" customWidth="1"/>
    <col min="4331" max="4331" width="14.59765625" bestFit="1" customWidth="1"/>
    <col min="4332" max="4332" width="13.3984375" bestFit="1" customWidth="1"/>
    <col min="4333" max="4333" width="14.59765625" bestFit="1" customWidth="1"/>
    <col min="4334" max="4334" width="13.3984375" bestFit="1" customWidth="1"/>
    <col min="4335" max="4335" width="14.59765625" bestFit="1" customWidth="1"/>
    <col min="4336" max="4336" width="13.3984375" bestFit="1" customWidth="1"/>
    <col min="4337" max="4337" width="14.59765625" bestFit="1" customWidth="1"/>
    <col min="4338" max="4338" width="13.3984375" bestFit="1" customWidth="1"/>
    <col min="4339" max="4339" width="14.59765625" bestFit="1" customWidth="1"/>
    <col min="4340" max="4340" width="13.3984375" bestFit="1" customWidth="1"/>
    <col min="4341" max="4341" width="14.59765625" bestFit="1" customWidth="1"/>
    <col min="4342" max="4342" width="13.3984375" bestFit="1" customWidth="1"/>
    <col min="4343" max="4343" width="14.59765625" bestFit="1" customWidth="1"/>
    <col min="4344" max="4344" width="13.3984375" bestFit="1" customWidth="1"/>
    <col min="4345" max="4345" width="14.59765625" bestFit="1" customWidth="1"/>
    <col min="4346" max="4346" width="13.3984375" bestFit="1" customWidth="1"/>
    <col min="4347" max="4347" width="14.59765625" bestFit="1" customWidth="1"/>
    <col min="4348" max="4348" width="13.3984375" bestFit="1" customWidth="1"/>
    <col min="4349" max="4349" width="14.59765625" bestFit="1" customWidth="1"/>
    <col min="4350" max="4350" width="13.3984375" bestFit="1" customWidth="1"/>
    <col min="4351" max="4351" width="14.59765625" bestFit="1" customWidth="1"/>
    <col min="4352" max="4352" width="13.3984375" bestFit="1" customWidth="1"/>
    <col min="4353" max="4353" width="14.59765625" bestFit="1" customWidth="1"/>
    <col min="4354" max="4354" width="13.3984375" bestFit="1" customWidth="1"/>
    <col min="4355" max="4355" width="14.59765625" bestFit="1" customWidth="1"/>
    <col min="4356" max="4356" width="13.3984375" bestFit="1" customWidth="1"/>
    <col min="4357" max="4357" width="14.59765625" bestFit="1" customWidth="1"/>
    <col min="4358" max="4358" width="13.3984375" bestFit="1" customWidth="1"/>
    <col min="4359" max="4359" width="14.59765625" bestFit="1" customWidth="1"/>
    <col min="4360" max="4360" width="13.3984375" bestFit="1" customWidth="1"/>
    <col min="4361" max="4361" width="14.59765625" bestFit="1" customWidth="1"/>
    <col min="4362" max="4362" width="13.3984375" bestFit="1" customWidth="1"/>
    <col min="4363" max="4363" width="14.59765625" bestFit="1" customWidth="1"/>
    <col min="4364" max="4364" width="13.3984375" bestFit="1" customWidth="1"/>
    <col min="4365" max="4365" width="14.59765625" bestFit="1" customWidth="1"/>
    <col min="4366" max="4366" width="13.3984375" bestFit="1" customWidth="1"/>
    <col min="4367" max="4367" width="14.59765625" bestFit="1" customWidth="1"/>
    <col min="4368" max="4368" width="13.3984375" bestFit="1" customWidth="1"/>
    <col min="4369" max="4369" width="14.59765625" bestFit="1" customWidth="1"/>
    <col min="4370" max="4370" width="13.3984375" bestFit="1" customWidth="1"/>
    <col min="4371" max="4371" width="14.59765625" bestFit="1" customWidth="1"/>
    <col min="4372" max="4372" width="13.3984375" bestFit="1" customWidth="1"/>
    <col min="4373" max="4373" width="14.59765625" bestFit="1" customWidth="1"/>
    <col min="4374" max="4374" width="13.3984375" bestFit="1" customWidth="1"/>
    <col min="4375" max="4375" width="14.59765625" bestFit="1" customWidth="1"/>
    <col min="4376" max="4376" width="13.3984375" bestFit="1" customWidth="1"/>
    <col min="4377" max="4377" width="14.59765625" bestFit="1" customWidth="1"/>
    <col min="4378" max="4378" width="13.3984375" bestFit="1" customWidth="1"/>
    <col min="4379" max="4379" width="14.59765625" bestFit="1" customWidth="1"/>
    <col min="4380" max="4380" width="13.3984375" bestFit="1" customWidth="1"/>
    <col min="4381" max="4381" width="14.59765625" bestFit="1" customWidth="1"/>
    <col min="4382" max="4382" width="13.3984375" bestFit="1" customWidth="1"/>
    <col min="4383" max="4383" width="14.59765625" bestFit="1" customWidth="1"/>
    <col min="4384" max="4384" width="13.3984375" bestFit="1" customWidth="1"/>
    <col min="4385" max="4385" width="14.59765625" bestFit="1" customWidth="1"/>
    <col min="4386" max="4386" width="13.3984375" bestFit="1" customWidth="1"/>
    <col min="4387" max="4387" width="14.59765625" bestFit="1" customWidth="1"/>
    <col min="4388" max="4388" width="13.3984375" bestFit="1" customWidth="1"/>
    <col min="4389" max="4389" width="14.59765625" bestFit="1" customWidth="1"/>
    <col min="4390" max="4390" width="13.3984375" bestFit="1" customWidth="1"/>
    <col min="4391" max="4391" width="14.59765625" bestFit="1" customWidth="1"/>
    <col min="4392" max="4392" width="13.3984375" bestFit="1" customWidth="1"/>
    <col min="4393" max="4393" width="14.59765625" bestFit="1" customWidth="1"/>
    <col min="4394" max="4394" width="13.3984375" bestFit="1" customWidth="1"/>
    <col min="4395" max="4395" width="14.59765625" bestFit="1" customWidth="1"/>
    <col min="4396" max="4396" width="13.3984375" bestFit="1" customWidth="1"/>
    <col min="4397" max="4397" width="14.59765625" bestFit="1" customWidth="1"/>
    <col min="4398" max="4398" width="13.3984375" bestFit="1" customWidth="1"/>
    <col min="4399" max="4399" width="14.59765625" bestFit="1" customWidth="1"/>
    <col min="4400" max="4400" width="13.3984375" bestFit="1" customWidth="1"/>
    <col min="4401" max="4401" width="14.59765625" bestFit="1" customWidth="1"/>
    <col min="4402" max="4402" width="13.3984375" bestFit="1" customWidth="1"/>
    <col min="4403" max="4403" width="14.59765625" bestFit="1" customWidth="1"/>
    <col min="4404" max="4404" width="13.3984375" bestFit="1" customWidth="1"/>
    <col min="4405" max="4405" width="14.59765625" bestFit="1" customWidth="1"/>
    <col min="4406" max="4406" width="13.3984375" bestFit="1" customWidth="1"/>
    <col min="4407" max="4407" width="14.59765625" bestFit="1" customWidth="1"/>
    <col min="4408" max="4408" width="13.3984375" bestFit="1" customWidth="1"/>
    <col min="4409" max="4409" width="14.59765625" bestFit="1" customWidth="1"/>
    <col min="4410" max="4410" width="13.3984375" bestFit="1" customWidth="1"/>
    <col min="4411" max="4411" width="14.59765625" bestFit="1" customWidth="1"/>
    <col min="4412" max="4412" width="13.3984375" bestFit="1" customWidth="1"/>
    <col min="4413" max="4413" width="14.59765625" bestFit="1" customWidth="1"/>
    <col min="4414" max="4414" width="13.3984375" bestFit="1" customWidth="1"/>
    <col min="4415" max="4415" width="14.59765625" bestFit="1" customWidth="1"/>
    <col min="4416" max="4416" width="13.3984375" bestFit="1" customWidth="1"/>
    <col min="4417" max="4417" width="14.59765625" bestFit="1" customWidth="1"/>
    <col min="4418" max="4418" width="13.3984375" bestFit="1" customWidth="1"/>
    <col min="4419" max="4419" width="14.59765625" bestFit="1" customWidth="1"/>
    <col min="4420" max="4420" width="13.3984375" bestFit="1" customWidth="1"/>
    <col min="4421" max="4421" width="14.59765625" bestFit="1" customWidth="1"/>
    <col min="4422" max="4422" width="13.3984375" bestFit="1" customWidth="1"/>
    <col min="4423" max="4423" width="14.59765625" bestFit="1" customWidth="1"/>
    <col min="4424" max="4424" width="13.3984375" bestFit="1" customWidth="1"/>
    <col min="4425" max="4425" width="14.59765625" bestFit="1" customWidth="1"/>
    <col min="4426" max="4426" width="13.3984375" bestFit="1" customWidth="1"/>
    <col min="4427" max="4427" width="14.59765625" bestFit="1" customWidth="1"/>
    <col min="4428" max="4428" width="13.3984375" bestFit="1" customWidth="1"/>
    <col min="4429" max="4429" width="14.59765625" bestFit="1" customWidth="1"/>
    <col min="4430" max="4430" width="13.3984375" bestFit="1" customWidth="1"/>
    <col min="4431" max="4431" width="14.59765625" bestFit="1" customWidth="1"/>
    <col min="4432" max="4432" width="13.3984375" bestFit="1" customWidth="1"/>
    <col min="4433" max="4433" width="14.59765625" bestFit="1" customWidth="1"/>
    <col min="4434" max="4434" width="13.3984375" bestFit="1" customWidth="1"/>
    <col min="4435" max="4435" width="14.59765625" bestFit="1" customWidth="1"/>
    <col min="4436" max="4436" width="13.3984375" bestFit="1" customWidth="1"/>
    <col min="4437" max="4437" width="14.59765625" bestFit="1" customWidth="1"/>
    <col min="4438" max="4438" width="13.3984375" bestFit="1" customWidth="1"/>
    <col min="4439" max="4439" width="14.59765625" bestFit="1" customWidth="1"/>
    <col min="4440" max="4440" width="13.3984375" bestFit="1" customWidth="1"/>
    <col min="4441" max="4441" width="14.59765625" bestFit="1" customWidth="1"/>
    <col min="4442" max="4442" width="13.3984375" bestFit="1" customWidth="1"/>
    <col min="4443" max="4443" width="14.59765625" bestFit="1" customWidth="1"/>
    <col min="4444" max="4444" width="13.3984375" bestFit="1" customWidth="1"/>
    <col min="4445" max="4445" width="14.59765625" bestFit="1" customWidth="1"/>
    <col min="4446" max="4446" width="13.3984375" bestFit="1" customWidth="1"/>
    <col min="4447" max="4447" width="14.59765625" bestFit="1" customWidth="1"/>
    <col min="4448" max="4448" width="13.3984375" bestFit="1" customWidth="1"/>
    <col min="4449" max="4449" width="14.59765625" bestFit="1" customWidth="1"/>
    <col min="4450" max="4450" width="13.3984375" bestFit="1" customWidth="1"/>
    <col min="4451" max="4451" width="14.59765625" bestFit="1" customWidth="1"/>
    <col min="4452" max="4452" width="13.3984375" bestFit="1" customWidth="1"/>
    <col min="4453" max="4453" width="14.59765625" bestFit="1" customWidth="1"/>
    <col min="4454" max="4454" width="13.3984375" bestFit="1" customWidth="1"/>
    <col min="4455" max="4455" width="14.59765625" bestFit="1" customWidth="1"/>
    <col min="4456" max="4456" width="13.3984375" bestFit="1" customWidth="1"/>
    <col min="4457" max="4457" width="14.59765625" bestFit="1" customWidth="1"/>
    <col min="4458" max="4458" width="13.3984375" bestFit="1" customWidth="1"/>
    <col min="4459" max="4459" width="14.59765625" bestFit="1" customWidth="1"/>
    <col min="4460" max="4460" width="13.3984375" bestFit="1" customWidth="1"/>
    <col min="4461" max="4461" width="14.59765625" bestFit="1" customWidth="1"/>
    <col min="4462" max="4462" width="13.3984375" bestFit="1" customWidth="1"/>
    <col min="4463" max="4463" width="14.59765625" bestFit="1" customWidth="1"/>
    <col min="4464" max="4464" width="13.3984375" bestFit="1" customWidth="1"/>
    <col min="4465" max="4465" width="14.59765625" bestFit="1" customWidth="1"/>
    <col min="4466" max="4466" width="13.3984375" bestFit="1" customWidth="1"/>
    <col min="4467" max="4467" width="14.59765625" bestFit="1" customWidth="1"/>
    <col min="4468" max="4468" width="13.3984375" bestFit="1" customWidth="1"/>
    <col min="4469" max="4469" width="14.59765625" bestFit="1" customWidth="1"/>
    <col min="4470" max="4470" width="13.3984375" bestFit="1" customWidth="1"/>
    <col min="4471" max="4471" width="14.59765625" bestFit="1" customWidth="1"/>
    <col min="4472" max="4472" width="13.3984375" bestFit="1" customWidth="1"/>
    <col min="4473" max="4473" width="14.59765625" bestFit="1" customWidth="1"/>
    <col min="4474" max="4474" width="13.3984375" bestFit="1" customWidth="1"/>
    <col min="4475" max="4475" width="14.59765625" bestFit="1" customWidth="1"/>
    <col min="4476" max="4476" width="13.3984375" bestFit="1" customWidth="1"/>
    <col min="4477" max="4477" width="14.59765625" bestFit="1" customWidth="1"/>
    <col min="4478" max="4478" width="13.3984375" bestFit="1" customWidth="1"/>
    <col min="4479" max="4479" width="14.59765625" bestFit="1" customWidth="1"/>
    <col min="4480" max="4480" width="13.3984375" bestFit="1" customWidth="1"/>
    <col min="4481" max="4481" width="14.59765625" bestFit="1" customWidth="1"/>
    <col min="4482" max="4482" width="13.3984375" bestFit="1" customWidth="1"/>
    <col min="4483" max="4483" width="14.59765625" bestFit="1" customWidth="1"/>
    <col min="4484" max="4484" width="13.3984375" bestFit="1" customWidth="1"/>
    <col min="4485" max="4485" width="14.59765625" bestFit="1" customWidth="1"/>
    <col min="4486" max="4486" width="13.3984375" bestFit="1" customWidth="1"/>
    <col min="4487" max="4487" width="14.59765625" bestFit="1" customWidth="1"/>
    <col min="4488" max="4488" width="13.3984375" bestFit="1" customWidth="1"/>
    <col min="4489" max="4489" width="14.59765625" bestFit="1" customWidth="1"/>
    <col min="4490" max="4490" width="13.3984375" bestFit="1" customWidth="1"/>
    <col min="4491" max="4491" width="14.59765625" bestFit="1" customWidth="1"/>
    <col min="4492" max="4492" width="13.3984375" bestFit="1" customWidth="1"/>
    <col min="4493" max="4493" width="14.59765625" bestFit="1" customWidth="1"/>
    <col min="4494" max="4494" width="13.3984375" bestFit="1" customWidth="1"/>
    <col min="4495" max="4495" width="14.59765625" bestFit="1" customWidth="1"/>
    <col min="4496" max="4496" width="13.3984375" bestFit="1" customWidth="1"/>
    <col min="4497" max="4497" width="14.59765625" bestFit="1" customWidth="1"/>
    <col min="4498" max="4498" width="13.3984375" bestFit="1" customWidth="1"/>
    <col min="4499" max="4499" width="14.59765625" bestFit="1" customWidth="1"/>
    <col min="4500" max="4500" width="13.3984375" bestFit="1" customWidth="1"/>
    <col min="4501" max="4501" width="14.59765625" bestFit="1" customWidth="1"/>
    <col min="4502" max="4502" width="13.3984375" bestFit="1" customWidth="1"/>
    <col min="4503" max="4503" width="14.59765625" bestFit="1" customWidth="1"/>
    <col min="4504" max="4504" width="13.3984375" bestFit="1" customWidth="1"/>
    <col min="4505" max="4505" width="14.59765625" bestFit="1" customWidth="1"/>
    <col min="4506" max="4506" width="13.3984375" bestFit="1" customWidth="1"/>
    <col min="4507" max="4507" width="14.59765625" bestFit="1" customWidth="1"/>
    <col min="4508" max="4508" width="13.3984375" bestFit="1" customWidth="1"/>
    <col min="4509" max="4509" width="14.59765625" bestFit="1" customWidth="1"/>
    <col min="4510" max="4510" width="13.3984375" bestFit="1" customWidth="1"/>
    <col min="4511" max="4511" width="14.59765625" bestFit="1" customWidth="1"/>
    <col min="4512" max="4512" width="13.3984375" bestFit="1" customWidth="1"/>
    <col min="4513" max="4513" width="14.59765625" bestFit="1" customWidth="1"/>
    <col min="4514" max="4514" width="13.3984375" bestFit="1" customWidth="1"/>
    <col min="4515" max="4515" width="14.59765625" bestFit="1" customWidth="1"/>
    <col min="4516" max="4516" width="13.3984375" bestFit="1" customWidth="1"/>
    <col min="4517" max="4517" width="14.59765625" bestFit="1" customWidth="1"/>
    <col min="4518" max="4518" width="13.3984375" bestFit="1" customWidth="1"/>
    <col min="4519" max="4519" width="14.59765625" bestFit="1" customWidth="1"/>
    <col min="4520" max="4520" width="13.3984375" bestFit="1" customWidth="1"/>
    <col min="4521" max="4521" width="14.59765625" bestFit="1" customWidth="1"/>
    <col min="4522" max="4522" width="13.3984375" bestFit="1" customWidth="1"/>
    <col min="4523" max="4523" width="14.59765625" bestFit="1" customWidth="1"/>
    <col min="4524" max="4524" width="13.3984375" bestFit="1" customWidth="1"/>
    <col min="4525" max="4525" width="14.59765625" bestFit="1" customWidth="1"/>
    <col min="4526" max="4526" width="13.3984375" bestFit="1" customWidth="1"/>
    <col min="4527" max="4527" width="14.59765625" bestFit="1" customWidth="1"/>
    <col min="4528" max="4528" width="13.3984375" bestFit="1" customWidth="1"/>
    <col min="4529" max="4529" width="14.59765625" bestFit="1" customWidth="1"/>
    <col min="4530" max="4530" width="13.3984375" bestFit="1" customWidth="1"/>
    <col min="4531" max="4531" width="14.59765625" bestFit="1" customWidth="1"/>
    <col min="4532" max="4532" width="13.3984375" bestFit="1" customWidth="1"/>
    <col min="4533" max="4533" width="14.59765625" bestFit="1" customWidth="1"/>
    <col min="4534" max="4534" width="13.3984375" bestFit="1" customWidth="1"/>
    <col min="4535" max="4535" width="14.59765625" bestFit="1" customWidth="1"/>
    <col min="4536" max="4536" width="13.3984375" bestFit="1" customWidth="1"/>
    <col min="4537" max="4537" width="14.59765625" bestFit="1" customWidth="1"/>
    <col min="4538" max="4538" width="13.3984375" bestFit="1" customWidth="1"/>
    <col min="4539" max="4539" width="14.59765625" bestFit="1" customWidth="1"/>
    <col min="4540" max="4540" width="13.3984375" bestFit="1" customWidth="1"/>
    <col min="4541" max="4541" width="14.59765625" bestFit="1" customWidth="1"/>
    <col min="4542" max="4542" width="13.3984375" bestFit="1" customWidth="1"/>
    <col min="4543" max="4543" width="14.59765625" bestFit="1" customWidth="1"/>
    <col min="4544" max="4544" width="13.3984375" bestFit="1" customWidth="1"/>
    <col min="4545" max="4545" width="14.59765625" bestFit="1" customWidth="1"/>
    <col min="4546" max="4546" width="13.3984375" bestFit="1" customWidth="1"/>
    <col min="4547" max="4547" width="14.59765625" bestFit="1" customWidth="1"/>
    <col min="4548" max="4548" width="13.3984375" bestFit="1" customWidth="1"/>
    <col min="4549" max="4549" width="14.59765625" bestFit="1" customWidth="1"/>
    <col min="4550" max="4550" width="13.3984375" bestFit="1" customWidth="1"/>
    <col min="4551" max="4551" width="14.59765625" bestFit="1" customWidth="1"/>
    <col min="4552" max="4552" width="13.3984375" bestFit="1" customWidth="1"/>
    <col min="4553" max="4553" width="14.59765625" bestFit="1" customWidth="1"/>
    <col min="4554" max="4554" width="13.3984375" bestFit="1" customWidth="1"/>
    <col min="4555" max="4555" width="14.59765625" bestFit="1" customWidth="1"/>
    <col min="4556" max="4556" width="13.3984375" bestFit="1" customWidth="1"/>
    <col min="4557" max="4557" width="14.59765625" bestFit="1" customWidth="1"/>
    <col min="4558" max="4558" width="13.3984375" bestFit="1" customWidth="1"/>
    <col min="4559" max="4559" width="14.59765625" bestFit="1" customWidth="1"/>
    <col min="4560" max="4560" width="13.3984375" bestFit="1" customWidth="1"/>
    <col min="4561" max="4561" width="14.59765625" bestFit="1" customWidth="1"/>
    <col min="4562" max="4562" width="13.3984375" bestFit="1" customWidth="1"/>
    <col min="4563" max="4563" width="14.59765625" bestFit="1" customWidth="1"/>
    <col min="4564" max="4564" width="13.3984375" bestFit="1" customWidth="1"/>
    <col min="4565" max="4565" width="14.59765625" bestFit="1" customWidth="1"/>
    <col min="4566" max="4566" width="13.3984375" bestFit="1" customWidth="1"/>
    <col min="4567" max="4567" width="14.59765625" bestFit="1" customWidth="1"/>
    <col min="4568" max="4568" width="13.3984375" bestFit="1" customWidth="1"/>
    <col min="4569" max="4569" width="14.59765625" bestFit="1" customWidth="1"/>
    <col min="4570" max="4570" width="13.3984375" bestFit="1" customWidth="1"/>
    <col min="4571" max="4571" width="14.59765625" bestFit="1" customWidth="1"/>
    <col min="4572" max="4572" width="13.3984375" bestFit="1" customWidth="1"/>
    <col min="4573" max="4573" width="14.59765625" bestFit="1" customWidth="1"/>
    <col min="4574" max="4574" width="13.3984375" bestFit="1" customWidth="1"/>
    <col min="4575" max="4575" width="14.59765625" bestFit="1" customWidth="1"/>
    <col min="4576" max="4576" width="13.3984375" bestFit="1" customWidth="1"/>
    <col min="4577" max="4577" width="14.59765625" bestFit="1" customWidth="1"/>
    <col min="4578" max="4578" width="13.3984375" bestFit="1" customWidth="1"/>
    <col min="4579" max="4579" width="14.59765625" bestFit="1" customWidth="1"/>
    <col min="4580" max="4580" width="13.3984375" bestFit="1" customWidth="1"/>
    <col min="4581" max="4581" width="14.59765625" bestFit="1" customWidth="1"/>
    <col min="4582" max="4582" width="13.3984375" bestFit="1" customWidth="1"/>
    <col min="4583" max="4583" width="14.59765625" bestFit="1" customWidth="1"/>
    <col min="4584" max="4584" width="13.3984375" bestFit="1" customWidth="1"/>
    <col min="4585" max="4585" width="14.59765625" bestFit="1" customWidth="1"/>
    <col min="4586" max="4586" width="13.3984375" bestFit="1" customWidth="1"/>
    <col min="4587" max="4587" width="14.59765625" bestFit="1" customWidth="1"/>
    <col min="4588" max="4588" width="13.3984375" bestFit="1" customWidth="1"/>
    <col min="4589" max="4589" width="14.59765625" bestFit="1" customWidth="1"/>
    <col min="4590" max="4590" width="13.3984375" bestFit="1" customWidth="1"/>
    <col min="4591" max="4591" width="14.59765625" bestFit="1" customWidth="1"/>
    <col min="4592" max="4592" width="13.3984375" bestFit="1" customWidth="1"/>
    <col min="4593" max="4593" width="14.59765625" bestFit="1" customWidth="1"/>
    <col min="4594" max="4594" width="13.3984375" bestFit="1" customWidth="1"/>
    <col min="4595" max="4595" width="14.59765625" bestFit="1" customWidth="1"/>
    <col min="4596" max="4596" width="13.3984375" bestFit="1" customWidth="1"/>
    <col min="4597" max="4597" width="14.59765625" bestFit="1" customWidth="1"/>
    <col min="4598" max="4598" width="13.3984375" bestFit="1" customWidth="1"/>
    <col min="4599" max="4599" width="14.59765625" bestFit="1" customWidth="1"/>
    <col min="4600" max="4600" width="13.3984375" bestFit="1" customWidth="1"/>
    <col min="4601" max="4601" width="14.59765625" bestFit="1" customWidth="1"/>
    <col min="4602" max="4602" width="13.3984375" bestFit="1" customWidth="1"/>
    <col min="4603" max="4603" width="14.59765625" bestFit="1" customWidth="1"/>
    <col min="4604" max="4604" width="13.3984375" bestFit="1" customWidth="1"/>
    <col min="4605" max="4605" width="14.59765625" bestFit="1" customWidth="1"/>
    <col min="4606" max="4606" width="13.3984375" bestFit="1" customWidth="1"/>
    <col min="4607" max="4607" width="14.59765625" bestFit="1" customWidth="1"/>
    <col min="4608" max="4608" width="13.3984375" bestFit="1" customWidth="1"/>
    <col min="4609" max="4609" width="14.59765625" bestFit="1" customWidth="1"/>
    <col min="4610" max="4610" width="13.3984375" bestFit="1" customWidth="1"/>
    <col min="4611" max="4611" width="14.59765625" bestFit="1" customWidth="1"/>
    <col min="4612" max="4612" width="13.3984375" bestFit="1" customWidth="1"/>
    <col min="4613" max="4613" width="14.59765625" bestFit="1" customWidth="1"/>
    <col min="4614" max="4614" width="13.3984375" bestFit="1" customWidth="1"/>
    <col min="4615" max="4615" width="14.59765625" bestFit="1" customWidth="1"/>
    <col min="4616" max="4616" width="13.3984375" bestFit="1" customWidth="1"/>
    <col min="4617" max="4617" width="14.59765625" bestFit="1" customWidth="1"/>
    <col min="4618" max="4618" width="13.3984375" bestFit="1" customWidth="1"/>
    <col min="4619" max="4619" width="14.59765625" bestFit="1" customWidth="1"/>
    <col min="4620" max="4620" width="13.3984375" bestFit="1" customWidth="1"/>
    <col min="4621" max="4621" width="14.59765625" bestFit="1" customWidth="1"/>
    <col min="4622" max="4622" width="13.3984375" bestFit="1" customWidth="1"/>
    <col min="4623" max="4623" width="14.59765625" bestFit="1" customWidth="1"/>
    <col min="4624" max="4624" width="13.3984375" bestFit="1" customWidth="1"/>
    <col min="4625" max="4625" width="14.59765625" bestFit="1" customWidth="1"/>
    <col min="4626" max="4626" width="13.3984375" bestFit="1" customWidth="1"/>
    <col min="4627" max="4627" width="14.59765625" bestFit="1" customWidth="1"/>
    <col min="4628" max="4628" width="13.3984375" bestFit="1" customWidth="1"/>
    <col min="4629" max="4629" width="14.59765625" bestFit="1" customWidth="1"/>
    <col min="4630" max="4630" width="13.3984375" bestFit="1" customWidth="1"/>
    <col min="4631" max="4631" width="14.59765625" bestFit="1" customWidth="1"/>
    <col min="4632" max="4632" width="13.3984375" bestFit="1" customWidth="1"/>
    <col min="4633" max="4633" width="14.59765625" bestFit="1" customWidth="1"/>
    <col min="4634" max="4634" width="13.3984375" bestFit="1" customWidth="1"/>
    <col min="4635" max="4635" width="14.59765625" bestFit="1" customWidth="1"/>
    <col min="4636" max="4636" width="13.3984375" bestFit="1" customWidth="1"/>
    <col min="4637" max="4637" width="14.59765625" bestFit="1" customWidth="1"/>
    <col min="4638" max="4638" width="13.3984375" bestFit="1" customWidth="1"/>
    <col min="4639" max="4639" width="14.59765625" bestFit="1" customWidth="1"/>
    <col min="4640" max="4640" width="13.3984375" bestFit="1" customWidth="1"/>
    <col min="4641" max="4641" width="14.59765625" bestFit="1" customWidth="1"/>
    <col min="4642" max="4642" width="13.3984375" bestFit="1" customWidth="1"/>
    <col min="4643" max="4643" width="14.59765625" bestFit="1" customWidth="1"/>
    <col min="4644" max="4644" width="13.3984375" bestFit="1" customWidth="1"/>
    <col min="4645" max="4645" width="14.59765625" bestFit="1" customWidth="1"/>
    <col min="4646" max="4646" width="13.3984375" bestFit="1" customWidth="1"/>
    <col min="4647" max="4647" width="14.59765625" bestFit="1" customWidth="1"/>
    <col min="4648" max="4648" width="13.3984375" bestFit="1" customWidth="1"/>
    <col min="4649" max="4649" width="14.59765625" bestFit="1" customWidth="1"/>
    <col min="4650" max="4650" width="13.3984375" bestFit="1" customWidth="1"/>
    <col min="4651" max="4651" width="14.59765625" bestFit="1" customWidth="1"/>
    <col min="4652" max="4652" width="13.3984375" bestFit="1" customWidth="1"/>
    <col min="4653" max="4653" width="14.59765625" bestFit="1" customWidth="1"/>
    <col min="4654" max="4654" width="13.3984375" bestFit="1" customWidth="1"/>
    <col min="4655" max="4655" width="14.59765625" bestFit="1" customWidth="1"/>
    <col min="4656" max="4656" width="13.3984375" bestFit="1" customWidth="1"/>
    <col min="4657" max="4657" width="14.59765625" bestFit="1" customWidth="1"/>
    <col min="4658" max="4658" width="13.3984375" bestFit="1" customWidth="1"/>
    <col min="4659" max="4659" width="14.59765625" bestFit="1" customWidth="1"/>
    <col min="4660" max="4660" width="13.3984375" bestFit="1" customWidth="1"/>
    <col min="4661" max="4661" width="14.59765625" bestFit="1" customWidth="1"/>
    <col min="4662" max="4662" width="13.3984375" bestFit="1" customWidth="1"/>
    <col min="4663" max="4663" width="14.59765625" bestFit="1" customWidth="1"/>
    <col min="4664" max="4664" width="13.3984375" bestFit="1" customWidth="1"/>
    <col min="4665" max="4665" width="14.59765625" bestFit="1" customWidth="1"/>
    <col min="4666" max="4666" width="13.3984375" bestFit="1" customWidth="1"/>
    <col min="4667" max="4667" width="14.59765625" bestFit="1" customWidth="1"/>
    <col min="4668" max="4668" width="13.3984375" bestFit="1" customWidth="1"/>
    <col min="4669" max="4669" width="14.59765625" bestFit="1" customWidth="1"/>
    <col min="4670" max="4670" width="13.3984375" bestFit="1" customWidth="1"/>
    <col min="4671" max="4671" width="14.59765625" bestFit="1" customWidth="1"/>
    <col min="4672" max="4672" width="13.3984375" bestFit="1" customWidth="1"/>
    <col min="4673" max="4673" width="14.59765625" bestFit="1" customWidth="1"/>
    <col min="4674" max="4674" width="13.3984375" bestFit="1" customWidth="1"/>
    <col min="4675" max="4675" width="14.59765625" bestFit="1" customWidth="1"/>
    <col min="4676" max="4676" width="13.3984375" bestFit="1" customWidth="1"/>
    <col min="4677" max="4677" width="14.59765625" bestFit="1" customWidth="1"/>
    <col min="4678" max="4678" width="13.3984375" bestFit="1" customWidth="1"/>
    <col min="4679" max="4679" width="14.59765625" bestFit="1" customWidth="1"/>
    <col min="4680" max="4680" width="13.3984375" bestFit="1" customWidth="1"/>
    <col min="4681" max="4681" width="14.59765625" bestFit="1" customWidth="1"/>
    <col min="4682" max="4682" width="13.3984375" bestFit="1" customWidth="1"/>
    <col min="4683" max="4683" width="14.59765625" bestFit="1" customWidth="1"/>
    <col min="4684" max="4684" width="13.3984375" bestFit="1" customWidth="1"/>
    <col min="4685" max="4685" width="14.59765625" bestFit="1" customWidth="1"/>
    <col min="4686" max="4686" width="13.3984375" bestFit="1" customWidth="1"/>
    <col min="4687" max="4687" width="14.59765625" bestFit="1" customWidth="1"/>
    <col min="4688" max="4688" width="13.3984375" bestFit="1" customWidth="1"/>
    <col min="4689" max="4689" width="14.59765625" bestFit="1" customWidth="1"/>
    <col min="4690" max="4690" width="13.3984375" bestFit="1" customWidth="1"/>
    <col min="4691" max="4691" width="14.59765625" bestFit="1" customWidth="1"/>
    <col min="4692" max="4692" width="13.3984375" bestFit="1" customWidth="1"/>
    <col min="4693" max="4693" width="14.59765625" bestFit="1" customWidth="1"/>
    <col min="4694" max="4694" width="13.3984375" bestFit="1" customWidth="1"/>
    <col min="4695" max="4695" width="14.59765625" bestFit="1" customWidth="1"/>
    <col min="4696" max="4696" width="13.3984375" bestFit="1" customWidth="1"/>
    <col min="4697" max="4697" width="14.59765625" bestFit="1" customWidth="1"/>
    <col min="4698" max="4698" width="13.3984375" bestFit="1" customWidth="1"/>
    <col min="4699" max="4699" width="14.59765625" bestFit="1" customWidth="1"/>
    <col min="4700" max="4700" width="13.3984375" bestFit="1" customWidth="1"/>
    <col min="4701" max="4701" width="14.59765625" bestFit="1" customWidth="1"/>
    <col min="4702" max="4702" width="13.3984375" bestFit="1" customWidth="1"/>
    <col min="4703" max="4703" width="14.59765625" bestFit="1" customWidth="1"/>
    <col min="4704" max="4704" width="13.3984375" bestFit="1" customWidth="1"/>
    <col min="4705" max="4705" width="14.59765625" bestFit="1" customWidth="1"/>
    <col min="4706" max="4706" width="13.3984375" bestFit="1" customWidth="1"/>
    <col min="4707" max="4707" width="14.59765625" bestFit="1" customWidth="1"/>
    <col min="4708" max="4708" width="13.3984375" bestFit="1" customWidth="1"/>
    <col min="4709" max="4709" width="14.59765625" bestFit="1" customWidth="1"/>
    <col min="4710" max="4710" width="13.3984375" bestFit="1" customWidth="1"/>
    <col min="4711" max="4711" width="14.59765625" bestFit="1" customWidth="1"/>
    <col min="4712" max="4712" width="13.3984375" bestFit="1" customWidth="1"/>
    <col min="4713" max="4713" width="14.59765625" bestFit="1" customWidth="1"/>
    <col min="4714" max="4714" width="13.3984375" bestFit="1" customWidth="1"/>
    <col min="4715" max="4715" width="14.59765625" bestFit="1" customWidth="1"/>
    <col min="4716" max="4716" width="13.3984375" bestFit="1" customWidth="1"/>
    <col min="4717" max="4717" width="14.59765625" bestFit="1" customWidth="1"/>
    <col min="4718" max="4718" width="13.3984375" bestFit="1" customWidth="1"/>
    <col min="4719" max="4719" width="14.59765625" bestFit="1" customWidth="1"/>
    <col min="4720" max="4720" width="13.3984375" bestFit="1" customWidth="1"/>
    <col min="4721" max="4721" width="14.59765625" bestFit="1" customWidth="1"/>
    <col min="4722" max="4722" width="13.3984375" bestFit="1" customWidth="1"/>
    <col min="4723" max="4723" width="14.59765625" bestFit="1" customWidth="1"/>
    <col min="4724" max="4724" width="13.3984375" bestFit="1" customWidth="1"/>
    <col min="4725" max="4725" width="14.59765625" bestFit="1" customWidth="1"/>
    <col min="4726" max="4726" width="13.3984375" bestFit="1" customWidth="1"/>
    <col min="4727" max="4727" width="14.59765625" bestFit="1" customWidth="1"/>
    <col min="4728" max="4728" width="13.3984375" bestFit="1" customWidth="1"/>
    <col min="4729" max="4729" width="14.59765625" bestFit="1" customWidth="1"/>
    <col min="4730" max="4730" width="13.3984375" bestFit="1" customWidth="1"/>
    <col min="4731" max="4731" width="14.59765625" bestFit="1" customWidth="1"/>
    <col min="4732" max="4732" width="13.3984375" bestFit="1" customWidth="1"/>
    <col min="4733" max="4733" width="14.59765625" bestFit="1" customWidth="1"/>
    <col min="4734" max="4734" width="13.3984375" bestFit="1" customWidth="1"/>
    <col min="4735" max="4735" width="14.59765625" bestFit="1" customWidth="1"/>
    <col min="4736" max="4736" width="13.3984375" bestFit="1" customWidth="1"/>
    <col min="4737" max="4737" width="14.59765625" bestFit="1" customWidth="1"/>
    <col min="4738" max="4738" width="13.3984375" bestFit="1" customWidth="1"/>
    <col min="4739" max="4739" width="14.59765625" bestFit="1" customWidth="1"/>
    <col min="4740" max="4740" width="13.3984375" bestFit="1" customWidth="1"/>
    <col min="4741" max="4741" width="14.59765625" bestFit="1" customWidth="1"/>
    <col min="4742" max="4742" width="13.3984375" bestFit="1" customWidth="1"/>
    <col min="4743" max="4743" width="14.59765625" bestFit="1" customWidth="1"/>
    <col min="4744" max="4744" width="13.3984375" bestFit="1" customWidth="1"/>
    <col min="4745" max="4745" width="14.59765625" bestFit="1" customWidth="1"/>
    <col min="4746" max="4746" width="13.3984375" bestFit="1" customWidth="1"/>
    <col min="4747" max="4747" width="14.59765625" bestFit="1" customWidth="1"/>
    <col min="4748" max="4748" width="13.3984375" bestFit="1" customWidth="1"/>
    <col min="4749" max="4749" width="14.59765625" bestFit="1" customWidth="1"/>
    <col min="4750" max="4750" width="13.3984375" bestFit="1" customWidth="1"/>
    <col min="4751" max="4751" width="14.59765625" bestFit="1" customWidth="1"/>
    <col min="4752" max="4752" width="13.3984375" bestFit="1" customWidth="1"/>
    <col min="4753" max="4753" width="14.59765625" bestFit="1" customWidth="1"/>
    <col min="4754" max="4754" width="13.3984375" bestFit="1" customWidth="1"/>
    <col min="4755" max="4755" width="14.59765625" bestFit="1" customWidth="1"/>
    <col min="4756" max="4756" width="13.3984375" bestFit="1" customWidth="1"/>
    <col min="4757" max="4757" width="14.59765625" bestFit="1" customWidth="1"/>
    <col min="4758" max="4758" width="13.3984375" bestFit="1" customWidth="1"/>
    <col min="4759" max="4759" width="14.59765625" bestFit="1" customWidth="1"/>
    <col min="4760" max="4760" width="13.3984375" bestFit="1" customWidth="1"/>
    <col min="4761" max="4761" width="14.59765625" bestFit="1" customWidth="1"/>
    <col min="4762" max="4762" width="13.3984375" bestFit="1" customWidth="1"/>
    <col min="4763" max="4763" width="14.59765625" bestFit="1" customWidth="1"/>
    <col min="4764" max="4764" width="13.3984375" bestFit="1" customWidth="1"/>
    <col min="4765" max="4765" width="14.59765625" bestFit="1" customWidth="1"/>
    <col min="4766" max="4766" width="13.3984375" bestFit="1" customWidth="1"/>
    <col min="4767" max="4767" width="14.59765625" bestFit="1" customWidth="1"/>
    <col min="4768" max="4768" width="13.3984375" bestFit="1" customWidth="1"/>
    <col min="4769" max="4769" width="14.59765625" bestFit="1" customWidth="1"/>
    <col min="4770" max="4770" width="13.3984375" bestFit="1" customWidth="1"/>
    <col min="4771" max="4771" width="14.59765625" bestFit="1" customWidth="1"/>
    <col min="4772" max="4772" width="13.3984375" bestFit="1" customWidth="1"/>
    <col min="4773" max="4773" width="14.59765625" bestFit="1" customWidth="1"/>
    <col min="4774" max="4774" width="13.3984375" bestFit="1" customWidth="1"/>
    <col min="4775" max="4775" width="14.59765625" bestFit="1" customWidth="1"/>
    <col min="4776" max="4776" width="13.3984375" bestFit="1" customWidth="1"/>
    <col min="4777" max="4777" width="14.59765625" bestFit="1" customWidth="1"/>
    <col min="4778" max="4778" width="13.3984375" bestFit="1" customWidth="1"/>
    <col min="4779" max="4779" width="14.59765625" bestFit="1" customWidth="1"/>
    <col min="4780" max="4780" width="13.3984375" bestFit="1" customWidth="1"/>
    <col min="4781" max="4781" width="14.59765625" bestFit="1" customWidth="1"/>
    <col min="4782" max="4782" width="13.3984375" bestFit="1" customWidth="1"/>
    <col min="4783" max="4783" width="14.59765625" bestFit="1" customWidth="1"/>
    <col min="4784" max="4784" width="13.3984375" bestFit="1" customWidth="1"/>
    <col min="4785" max="4785" width="14.59765625" bestFit="1" customWidth="1"/>
    <col min="4786" max="4786" width="13.3984375" bestFit="1" customWidth="1"/>
    <col min="4787" max="4787" width="14.59765625" bestFit="1" customWidth="1"/>
    <col min="4788" max="4788" width="13.3984375" bestFit="1" customWidth="1"/>
    <col min="4789" max="4789" width="14.59765625" bestFit="1" customWidth="1"/>
    <col min="4790" max="4790" width="13.3984375" bestFit="1" customWidth="1"/>
    <col min="4791" max="4791" width="14.59765625" bestFit="1" customWidth="1"/>
    <col min="4792" max="4792" width="13.3984375" bestFit="1" customWidth="1"/>
    <col min="4793" max="4793" width="14.59765625" bestFit="1" customWidth="1"/>
    <col min="4794" max="4794" width="13.3984375" bestFit="1" customWidth="1"/>
    <col min="4795" max="4795" width="14.59765625" bestFit="1" customWidth="1"/>
    <col min="4796" max="4796" width="13.3984375" bestFit="1" customWidth="1"/>
    <col min="4797" max="4797" width="14.59765625" bestFit="1" customWidth="1"/>
    <col min="4798" max="4798" width="13.3984375" bestFit="1" customWidth="1"/>
    <col min="4799" max="4799" width="14.59765625" bestFit="1" customWidth="1"/>
    <col min="4800" max="4800" width="13.3984375" bestFit="1" customWidth="1"/>
    <col min="4801" max="4801" width="14.59765625" bestFit="1" customWidth="1"/>
    <col min="4802" max="4802" width="13.3984375" bestFit="1" customWidth="1"/>
    <col min="4803" max="4803" width="14.59765625" bestFit="1" customWidth="1"/>
    <col min="4804" max="4804" width="13.3984375" bestFit="1" customWidth="1"/>
    <col min="4805" max="4805" width="14.59765625" bestFit="1" customWidth="1"/>
    <col min="4806" max="4806" width="13.3984375" bestFit="1" customWidth="1"/>
    <col min="4807" max="4807" width="14.59765625" bestFit="1" customWidth="1"/>
    <col min="4808" max="4808" width="13.3984375" bestFit="1" customWidth="1"/>
    <col min="4809" max="4809" width="14.59765625" bestFit="1" customWidth="1"/>
    <col min="4810" max="4810" width="13.3984375" bestFit="1" customWidth="1"/>
    <col min="4811" max="4811" width="14.59765625" bestFit="1" customWidth="1"/>
    <col min="4812" max="4812" width="13.3984375" bestFit="1" customWidth="1"/>
    <col min="4813" max="4813" width="14.59765625" bestFit="1" customWidth="1"/>
    <col min="4814" max="4814" width="13.3984375" bestFit="1" customWidth="1"/>
    <col min="4815" max="4815" width="14.59765625" bestFit="1" customWidth="1"/>
    <col min="4816" max="4816" width="13.3984375" bestFit="1" customWidth="1"/>
    <col min="4817" max="4817" width="14.59765625" bestFit="1" customWidth="1"/>
    <col min="4818" max="4818" width="13.3984375" bestFit="1" customWidth="1"/>
    <col min="4819" max="4819" width="14.59765625" bestFit="1" customWidth="1"/>
    <col min="4820" max="4820" width="13.3984375" bestFit="1" customWidth="1"/>
    <col min="4821" max="4821" width="14.59765625" bestFit="1" customWidth="1"/>
    <col min="4822" max="4822" width="13.3984375" bestFit="1" customWidth="1"/>
    <col min="4823" max="4823" width="14.59765625" bestFit="1" customWidth="1"/>
    <col min="4824" max="4824" width="13.3984375" bestFit="1" customWidth="1"/>
    <col min="4825" max="4825" width="14.59765625" bestFit="1" customWidth="1"/>
    <col min="4826" max="4826" width="13.3984375" bestFit="1" customWidth="1"/>
    <col min="4827" max="4827" width="14.59765625" bestFit="1" customWidth="1"/>
    <col min="4828" max="4828" width="13.3984375" bestFit="1" customWidth="1"/>
    <col min="4829" max="4829" width="14.59765625" bestFit="1" customWidth="1"/>
    <col min="4830" max="4830" width="13.3984375" bestFit="1" customWidth="1"/>
    <col min="4831" max="4831" width="14.59765625" bestFit="1" customWidth="1"/>
    <col min="4832" max="4832" width="13.3984375" bestFit="1" customWidth="1"/>
    <col min="4833" max="4833" width="14.59765625" bestFit="1" customWidth="1"/>
    <col min="4834" max="4834" width="13.3984375" bestFit="1" customWidth="1"/>
    <col min="4835" max="4835" width="14.59765625" bestFit="1" customWidth="1"/>
    <col min="4836" max="4836" width="13.3984375" bestFit="1" customWidth="1"/>
    <col min="4837" max="4837" width="14.59765625" bestFit="1" customWidth="1"/>
    <col min="4838" max="4838" width="13.3984375" bestFit="1" customWidth="1"/>
    <col min="4839" max="4839" width="14.59765625" bestFit="1" customWidth="1"/>
    <col min="4840" max="4840" width="13.3984375" bestFit="1" customWidth="1"/>
    <col min="4841" max="4841" width="14.59765625" bestFit="1" customWidth="1"/>
    <col min="4842" max="4842" width="13.3984375" bestFit="1" customWidth="1"/>
    <col min="4843" max="4843" width="14.59765625" bestFit="1" customWidth="1"/>
    <col min="4844" max="4844" width="13.3984375" bestFit="1" customWidth="1"/>
    <col min="4845" max="4845" width="14.59765625" bestFit="1" customWidth="1"/>
    <col min="4846" max="4846" width="13.3984375" bestFit="1" customWidth="1"/>
    <col min="4847" max="4847" width="14.59765625" bestFit="1" customWidth="1"/>
    <col min="4848" max="4848" width="13.3984375" bestFit="1" customWidth="1"/>
    <col min="4849" max="4849" width="14.59765625" bestFit="1" customWidth="1"/>
    <col min="4850" max="4850" width="13.3984375" bestFit="1" customWidth="1"/>
    <col min="4851" max="4851" width="14.59765625" bestFit="1" customWidth="1"/>
    <col min="4852" max="4852" width="13.3984375" bestFit="1" customWidth="1"/>
    <col min="4853" max="4853" width="14.59765625" bestFit="1" customWidth="1"/>
    <col min="4854" max="4854" width="13.3984375" bestFit="1" customWidth="1"/>
    <col min="4855" max="4855" width="14.59765625" bestFit="1" customWidth="1"/>
    <col min="4856" max="4856" width="13.3984375" bestFit="1" customWidth="1"/>
    <col min="4857" max="4857" width="14.59765625" bestFit="1" customWidth="1"/>
    <col min="4858" max="4858" width="13.3984375" bestFit="1" customWidth="1"/>
    <col min="4859" max="4859" width="14.59765625" bestFit="1" customWidth="1"/>
    <col min="4860" max="4860" width="13.3984375" bestFit="1" customWidth="1"/>
    <col min="4861" max="4861" width="14.59765625" bestFit="1" customWidth="1"/>
    <col min="4862" max="4862" width="13.3984375" bestFit="1" customWidth="1"/>
    <col min="4863" max="4863" width="14.59765625" bestFit="1" customWidth="1"/>
    <col min="4864" max="4864" width="13.3984375" bestFit="1" customWidth="1"/>
    <col min="4865" max="4865" width="14.59765625" bestFit="1" customWidth="1"/>
    <col min="4866" max="4866" width="13.3984375" bestFit="1" customWidth="1"/>
    <col min="4867" max="4867" width="14.59765625" bestFit="1" customWidth="1"/>
    <col min="4868" max="4868" width="13.3984375" bestFit="1" customWidth="1"/>
    <col min="4869" max="4869" width="14.59765625" bestFit="1" customWidth="1"/>
    <col min="4870" max="4870" width="13.3984375" bestFit="1" customWidth="1"/>
    <col min="4871" max="4871" width="14.59765625" bestFit="1" customWidth="1"/>
    <col min="4872" max="4872" width="13.3984375" bestFit="1" customWidth="1"/>
    <col min="4873" max="4873" width="14.59765625" bestFit="1" customWidth="1"/>
    <col min="4874" max="4874" width="13.3984375" bestFit="1" customWidth="1"/>
    <col min="4875" max="4875" width="14.59765625" bestFit="1" customWidth="1"/>
    <col min="4876" max="4876" width="13.3984375" bestFit="1" customWidth="1"/>
    <col min="4877" max="4877" width="14.59765625" bestFit="1" customWidth="1"/>
    <col min="4878" max="4878" width="13.3984375" bestFit="1" customWidth="1"/>
    <col min="4879" max="4879" width="14.59765625" bestFit="1" customWidth="1"/>
    <col min="4880" max="4880" width="13.3984375" bestFit="1" customWidth="1"/>
    <col min="4881" max="4881" width="14.59765625" bestFit="1" customWidth="1"/>
    <col min="4882" max="4882" width="13.3984375" bestFit="1" customWidth="1"/>
    <col min="4883" max="4883" width="14.59765625" bestFit="1" customWidth="1"/>
    <col min="4884" max="4884" width="13.3984375" bestFit="1" customWidth="1"/>
    <col min="4885" max="4885" width="14.59765625" bestFit="1" customWidth="1"/>
    <col min="4886" max="4886" width="13.3984375" bestFit="1" customWidth="1"/>
    <col min="4887" max="4887" width="14.59765625" bestFit="1" customWidth="1"/>
    <col min="4888" max="4888" width="13.3984375" bestFit="1" customWidth="1"/>
    <col min="4889" max="4889" width="14.59765625" bestFit="1" customWidth="1"/>
    <col min="4890" max="4890" width="13.3984375" bestFit="1" customWidth="1"/>
    <col min="4891" max="4891" width="14.59765625" bestFit="1" customWidth="1"/>
    <col min="4892" max="4892" width="13.3984375" bestFit="1" customWidth="1"/>
    <col min="4893" max="4893" width="14.59765625" bestFit="1" customWidth="1"/>
    <col min="4894" max="4894" width="13.3984375" bestFit="1" customWidth="1"/>
    <col min="4895" max="4895" width="14.59765625" bestFit="1" customWidth="1"/>
    <col min="4896" max="4896" width="13.3984375" bestFit="1" customWidth="1"/>
    <col min="4897" max="4897" width="14.59765625" bestFit="1" customWidth="1"/>
    <col min="4898" max="4898" width="13.3984375" bestFit="1" customWidth="1"/>
    <col min="4899" max="4899" width="14.59765625" bestFit="1" customWidth="1"/>
    <col min="4900" max="4900" width="13.3984375" bestFit="1" customWidth="1"/>
    <col min="4901" max="4901" width="14.59765625" bestFit="1" customWidth="1"/>
    <col min="4902" max="4902" width="13.3984375" bestFit="1" customWidth="1"/>
    <col min="4903" max="4903" width="14.59765625" bestFit="1" customWidth="1"/>
    <col min="4904" max="4904" width="13.3984375" bestFit="1" customWidth="1"/>
    <col min="4905" max="4905" width="14.59765625" bestFit="1" customWidth="1"/>
    <col min="4906" max="4906" width="13.3984375" bestFit="1" customWidth="1"/>
    <col min="4907" max="4907" width="14.59765625" bestFit="1" customWidth="1"/>
    <col min="4908" max="4908" width="13.3984375" bestFit="1" customWidth="1"/>
    <col min="4909" max="4909" width="14.59765625" bestFit="1" customWidth="1"/>
    <col min="4910" max="4910" width="13.3984375" bestFit="1" customWidth="1"/>
    <col min="4911" max="4911" width="14.59765625" bestFit="1" customWidth="1"/>
    <col min="4912" max="4912" width="13.3984375" bestFit="1" customWidth="1"/>
    <col min="4913" max="4913" width="14.59765625" bestFit="1" customWidth="1"/>
    <col min="4914" max="4914" width="13.3984375" bestFit="1" customWidth="1"/>
    <col min="4915" max="4915" width="14.59765625" bestFit="1" customWidth="1"/>
    <col min="4916" max="4916" width="13.3984375" bestFit="1" customWidth="1"/>
    <col min="4917" max="4917" width="14.59765625" bestFit="1" customWidth="1"/>
    <col min="4918" max="4918" width="13.3984375" bestFit="1" customWidth="1"/>
    <col min="4919" max="4919" width="14.59765625" bestFit="1" customWidth="1"/>
    <col min="4920" max="4920" width="13.3984375" bestFit="1" customWidth="1"/>
    <col min="4921" max="4921" width="14.59765625" bestFit="1" customWidth="1"/>
    <col min="4922" max="4922" width="13.3984375" bestFit="1" customWidth="1"/>
    <col min="4923" max="4923" width="14.59765625" bestFit="1" customWidth="1"/>
    <col min="4924" max="4924" width="13.3984375" bestFit="1" customWidth="1"/>
    <col min="4925" max="4925" width="14.59765625" bestFit="1" customWidth="1"/>
    <col min="4926" max="4926" width="13.3984375" bestFit="1" customWidth="1"/>
    <col min="4927" max="4927" width="14.59765625" bestFit="1" customWidth="1"/>
    <col min="4928" max="4928" width="13.3984375" bestFit="1" customWidth="1"/>
    <col min="4929" max="4929" width="14.59765625" bestFit="1" customWidth="1"/>
    <col min="4930" max="4930" width="13.3984375" bestFit="1" customWidth="1"/>
    <col min="4931" max="4931" width="14.59765625" bestFit="1" customWidth="1"/>
    <col min="4932" max="4932" width="13.3984375" bestFit="1" customWidth="1"/>
    <col min="4933" max="4933" width="14.59765625" bestFit="1" customWidth="1"/>
    <col min="4934" max="4934" width="13.3984375" bestFit="1" customWidth="1"/>
    <col min="4935" max="4935" width="14.59765625" bestFit="1" customWidth="1"/>
    <col min="4936" max="4936" width="13.3984375" bestFit="1" customWidth="1"/>
    <col min="4937" max="4937" width="14.59765625" bestFit="1" customWidth="1"/>
    <col min="4938" max="4938" width="13.3984375" bestFit="1" customWidth="1"/>
    <col min="4939" max="4939" width="14.59765625" bestFit="1" customWidth="1"/>
    <col min="4940" max="4940" width="13.3984375" bestFit="1" customWidth="1"/>
    <col min="4941" max="4941" width="14.59765625" bestFit="1" customWidth="1"/>
    <col min="4942" max="4942" width="13.3984375" bestFit="1" customWidth="1"/>
    <col min="4943" max="4943" width="14.59765625" bestFit="1" customWidth="1"/>
    <col min="4944" max="4944" width="13.3984375" bestFit="1" customWidth="1"/>
    <col min="4945" max="4945" width="14.59765625" bestFit="1" customWidth="1"/>
    <col min="4946" max="4946" width="13.3984375" bestFit="1" customWidth="1"/>
    <col min="4947" max="4947" width="14.59765625" bestFit="1" customWidth="1"/>
    <col min="4948" max="4948" width="13.3984375" bestFit="1" customWidth="1"/>
    <col min="4949" max="4949" width="14.59765625" bestFit="1" customWidth="1"/>
    <col min="4950" max="4950" width="13.3984375" bestFit="1" customWidth="1"/>
    <col min="4951" max="4951" width="14.59765625" bestFit="1" customWidth="1"/>
    <col min="4952" max="4952" width="13.3984375" bestFit="1" customWidth="1"/>
    <col min="4953" max="4953" width="14.59765625" bestFit="1" customWidth="1"/>
    <col min="4954" max="4954" width="13.3984375" bestFit="1" customWidth="1"/>
    <col min="4955" max="4955" width="14.59765625" bestFit="1" customWidth="1"/>
    <col min="4956" max="4956" width="13.3984375" bestFit="1" customWidth="1"/>
    <col min="4957" max="4957" width="14.59765625" bestFit="1" customWidth="1"/>
    <col min="4958" max="4958" width="13.3984375" bestFit="1" customWidth="1"/>
    <col min="4959" max="4959" width="14.59765625" bestFit="1" customWidth="1"/>
    <col min="4960" max="4960" width="13.3984375" bestFit="1" customWidth="1"/>
    <col min="4961" max="4961" width="14.59765625" bestFit="1" customWidth="1"/>
    <col min="4962" max="4962" width="13.3984375" bestFit="1" customWidth="1"/>
    <col min="4963" max="4963" width="14.59765625" bestFit="1" customWidth="1"/>
    <col min="4964" max="4964" width="13.3984375" bestFit="1" customWidth="1"/>
    <col min="4965" max="4965" width="14.59765625" bestFit="1" customWidth="1"/>
    <col min="4966" max="4966" width="13.3984375" bestFit="1" customWidth="1"/>
    <col min="4967" max="4967" width="14.59765625" bestFit="1" customWidth="1"/>
    <col min="4968" max="4968" width="13.3984375" bestFit="1" customWidth="1"/>
    <col min="4969" max="4969" width="14.59765625" bestFit="1" customWidth="1"/>
    <col min="4970" max="4970" width="13.3984375" bestFit="1" customWidth="1"/>
    <col min="4971" max="4971" width="14.59765625" bestFit="1" customWidth="1"/>
    <col min="4972" max="4972" width="13.3984375" bestFit="1" customWidth="1"/>
    <col min="4973" max="4973" width="14.59765625" bestFit="1" customWidth="1"/>
    <col min="4974" max="4974" width="13.3984375" bestFit="1" customWidth="1"/>
    <col min="4975" max="4975" width="14.59765625" bestFit="1" customWidth="1"/>
    <col min="4976" max="4976" width="13.3984375" bestFit="1" customWidth="1"/>
    <col min="4977" max="4977" width="14.59765625" bestFit="1" customWidth="1"/>
    <col min="4978" max="4978" width="13.3984375" bestFit="1" customWidth="1"/>
    <col min="4979" max="4979" width="14.59765625" bestFit="1" customWidth="1"/>
    <col min="4980" max="4980" width="13.3984375" bestFit="1" customWidth="1"/>
    <col min="4981" max="4981" width="14.59765625" bestFit="1" customWidth="1"/>
    <col min="4982" max="4982" width="13.3984375" bestFit="1" customWidth="1"/>
    <col min="4983" max="4983" width="14.59765625" bestFit="1" customWidth="1"/>
    <col min="4984" max="4984" width="13.3984375" bestFit="1" customWidth="1"/>
    <col min="4985" max="4985" width="14.59765625" bestFit="1" customWidth="1"/>
    <col min="4986" max="4986" width="13.3984375" bestFit="1" customWidth="1"/>
    <col min="4987" max="4987" width="14.59765625" bestFit="1" customWidth="1"/>
    <col min="4988" max="4988" width="13.3984375" bestFit="1" customWidth="1"/>
    <col min="4989" max="4989" width="14.59765625" bestFit="1" customWidth="1"/>
    <col min="4990" max="4990" width="13.3984375" bestFit="1" customWidth="1"/>
    <col min="4991" max="4991" width="14.59765625" bestFit="1" customWidth="1"/>
    <col min="4992" max="4992" width="13.3984375" bestFit="1" customWidth="1"/>
    <col min="4993" max="4993" width="14.59765625" bestFit="1" customWidth="1"/>
    <col min="4994" max="4994" width="13.3984375" bestFit="1" customWidth="1"/>
    <col min="4995" max="4995" width="14.59765625" bestFit="1" customWidth="1"/>
    <col min="4996" max="4996" width="13.3984375" bestFit="1" customWidth="1"/>
    <col min="4997" max="4997" width="14.59765625" bestFit="1" customWidth="1"/>
    <col min="4998" max="4998" width="13.3984375" bestFit="1" customWidth="1"/>
    <col min="4999" max="4999" width="14.59765625" bestFit="1" customWidth="1"/>
    <col min="5000" max="5000" width="13.3984375" bestFit="1" customWidth="1"/>
    <col min="5001" max="5001" width="14.59765625" bestFit="1" customWidth="1"/>
    <col min="5002" max="5002" width="13.3984375" bestFit="1" customWidth="1"/>
    <col min="5003" max="5003" width="14.59765625" bestFit="1" customWidth="1"/>
    <col min="5004" max="5004" width="13.3984375" bestFit="1" customWidth="1"/>
    <col min="5005" max="5005" width="14.59765625" bestFit="1" customWidth="1"/>
    <col min="5006" max="5006" width="13.3984375" bestFit="1" customWidth="1"/>
    <col min="5007" max="5007" width="14.59765625" bestFit="1" customWidth="1"/>
    <col min="5008" max="5008" width="13.3984375" bestFit="1" customWidth="1"/>
    <col min="5009" max="5009" width="14.59765625" bestFit="1" customWidth="1"/>
    <col min="5010" max="5010" width="13.3984375" bestFit="1" customWidth="1"/>
    <col min="5011" max="5011" width="14.59765625" bestFit="1" customWidth="1"/>
    <col min="5012" max="5012" width="13.3984375" bestFit="1" customWidth="1"/>
    <col min="5013" max="5013" width="14.59765625" bestFit="1" customWidth="1"/>
    <col min="5014" max="5014" width="13.3984375" bestFit="1" customWidth="1"/>
    <col min="5015" max="5015" width="14.59765625" bestFit="1" customWidth="1"/>
    <col min="5016" max="5016" width="13.3984375" bestFit="1" customWidth="1"/>
    <col min="5017" max="5017" width="14.59765625" bestFit="1" customWidth="1"/>
    <col min="5018" max="5018" width="13.3984375" bestFit="1" customWidth="1"/>
    <col min="5019" max="5019" width="14.59765625" bestFit="1" customWidth="1"/>
    <col min="5020" max="5020" width="13.3984375" bestFit="1" customWidth="1"/>
    <col min="5021" max="5021" width="14.59765625" bestFit="1" customWidth="1"/>
    <col min="5022" max="5022" width="13.3984375" bestFit="1" customWidth="1"/>
    <col min="5023" max="5023" width="14.59765625" bestFit="1" customWidth="1"/>
    <col min="5024" max="5024" width="13.3984375" bestFit="1" customWidth="1"/>
    <col min="5025" max="5025" width="14.59765625" bestFit="1" customWidth="1"/>
    <col min="5026" max="5026" width="13.3984375" bestFit="1" customWidth="1"/>
    <col min="5027" max="5027" width="14.59765625" bestFit="1" customWidth="1"/>
    <col min="5028" max="5028" width="13.3984375" bestFit="1" customWidth="1"/>
    <col min="5029" max="5029" width="14.59765625" bestFit="1" customWidth="1"/>
    <col min="5030" max="5030" width="13.3984375" bestFit="1" customWidth="1"/>
    <col min="5031" max="5031" width="14.59765625" bestFit="1" customWidth="1"/>
    <col min="5032" max="5032" width="13.3984375" bestFit="1" customWidth="1"/>
    <col min="5033" max="5033" width="14.59765625" bestFit="1" customWidth="1"/>
    <col min="5034" max="5034" width="13.3984375" bestFit="1" customWidth="1"/>
    <col min="5035" max="5035" width="14.59765625" bestFit="1" customWidth="1"/>
    <col min="5036" max="5036" width="13.3984375" bestFit="1" customWidth="1"/>
    <col min="5037" max="5037" width="14.59765625" bestFit="1" customWidth="1"/>
    <col min="5038" max="5038" width="13.3984375" bestFit="1" customWidth="1"/>
    <col min="5039" max="5039" width="14.59765625" bestFit="1" customWidth="1"/>
    <col min="5040" max="5040" width="13.3984375" bestFit="1" customWidth="1"/>
    <col min="5041" max="5041" width="14.59765625" bestFit="1" customWidth="1"/>
    <col min="5042" max="5042" width="13.3984375" bestFit="1" customWidth="1"/>
    <col min="5043" max="5043" width="14.59765625" bestFit="1" customWidth="1"/>
    <col min="5044" max="5044" width="13.3984375" bestFit="1" customWidth="1"/>
    <col min="5045" max="5045" width="14.59765625" bestFit="1" customWidth="1"/>
    <col min="5046" max="5046" width="13.3984375" bestFit="1" customWidth="1"/>
    <col min="5047" max="5047" width="14.59765625" bestFit="1" customWidth="1"/>
    <col min="5048" max="5048" width="13.3984375" bestFit="1" customWidth="1"/>
    <col min="5049" max="5049" width="14.59765625" bestFit="1" customWidth="1"/>
    <col min="5050" max="5050" width="13.3984375" bestFit="1" customWidth="1"/>
    <col min="5051" max="5051" width="14.59765625" bestFit="1" customWidth="1"/>
    <col min="5052" max="5052" width="13.3984375" bestFit="1" customWidth="1"/>
    <col min="5053" max="5053" width="14.59765625" bestFit="1" customWidth="1"/>
    <col min="5054" max="5054" width="13.3984375" bestFit="1" customWidth="1"/>
    <col min="5055" max="5055" width="14.59765625" bestFit="1" customWidth="1"/>
    <col min="5056" max="5056" width="13.3984375" bestFit="1" customWidth="1"/>
    <col min="5057" max="5057" width="14.59765625" bestFit="1" customWidth="1"/>
    <col min="5058" max="5058" width="13.3984375" bestFit="1" customWidth="1"/>
    <col min="5059" max="5059" width="14.59765625" bestFit="1" customWidth="1"/>
    <col min="5060" max="5060" width="13.3984375" bestFit="1" customWidth="1"/>
    <col min="5061" max="5061" width="14.59765625" bestFit="1" customWidth="1"/>
    <col min="5062" max="5062" width="13.3984375" bestFit="1" customWidth="1"/>
    <col min="5063" max="5063" width="14.59765625" bestFit="1" customWidth="1"/>
    <col min="5064" max="5064" width="13.3984375" bestFit="1" customWidth="1"/>
    <col min="5065" max="5065" width="14.59765625" bestFit="1" customWidth="1"/>
    <col min="5066" max="5066" width="13.3984375" bestFit="1" customWidth="1"/>
    <col min="5067" max="5067" width="14.59765625" bestFit="1" customWidth="1"/>
    <col min="5068" max="5068" width="13.3984375" bestFit="1" customWidth="1"/>
    <col min="5069" max="5069" width="14.59765625" bestFit="1" customWidth="1"/>
    <col min="5070" max="5070" width="13.3984375" bestFit="1" customWidth="1"/>
    <col min="5071" max="5071" width="14.59765625" bestFit="1" customWidth="1"/>
    <col min="5072" max="5072" width="13.3984375" bestFit="1" customWidth="1"/>
    <col min="5073" max="5073" width="14.59765625" bestFit="1" customWidth="1"/>
    <col min="5074" max="5074" width="13.3984375" bestFit="1" customWidth="1"/>
    <col min="5075" max="5075" width="14.59765625" bestFit="1" customWidth="1"/>
    <col min="5076" max="5076" width="13.3984375" bestFit="1" customWidth="1"/>
    <col min="5077" max="5077" width="14.59765625" bestFit="1" customWidth="1"/>
    <col min="5078" max="5078" width="13.3984375" bestFit="1" customWidth="1"/>
    <col min="5079" max="5079" width="14.59765625" bestFit="1" customWidth="1"/>
    <col min="5080" max="5080" width="13.3984375" bestFit="1" customWidth="1"/>
    <col min="5081" max="5081" width="14.59765625" bestFit="1" customWidth="1"/>
    <col min="5082" max="5082" width="13.3984375" bestFit="1" customWidth="1"/>
    <col min="5083" max="5083" width="14.59765625" bestFit="1" customWidth="1"/>
    <col min="5084" max="5084" width="13.3984375" bestFit="1" customWidth="1"/>
    <col min="5085" max="5085" width="14.59765625" bestFit="1" customWidth="1"/>
    <col min="5086" max="5086" width="13.3984375" bestFit="1" customWidth="1"/>
    <col min="5087" max="5087" width="14.59765625" bestFit="1" customWidth="1"/>
    <col min="5088" max="5088" width="13.3984375" bestFit="1" customWidth="1"/>
    <col min="5089" max="5089" width="14.59765625" bestFit="1" customWidth="1"/>
    <col min="5090" max="5090" width="13.3984375" bestFit="1" customWidth="1"/>
    <col min="5091" max="5091" width="14.59765625" bestFit="1" customWidth="1"/>
    <col min="5092" max="5092" width="13.3984375" bestFit="1" customWidth="1"/>
    <col min="5093" max="5093" width="14.59765625" bestFit="1" customWidth="1"/>
    <col min="5094" max="5094" width="13.3984375" bestFit="1" customWidth="1"/>
    <col min="5095" max="5095" width="14.59765625" bestFit="1" customWidth="1"/>
    <col min="5096" max="5096" width="13.3984375" bestFit="1" customWidth="1"/>
    <col min="5097" max="5097" width="14.59765625" bestFit="1" customWidth="1"/>
    <col min="5098" max="5098" width="13.3984375" bestFit="1" customWidth="1"/>
    <col min="5099" max="5099" width="14.59765625" bestFit="1" customWidth="1"/>
    <col min="5100" max="5100" width="13.3984375" bestFit="1" customWidth="1"/>
    <col min="5101" max="5101" width="14.59765625" bestFit="1" customWidth="1"/>
    <col min="5102" max="5102" width="13.3984375" bestFit="1" customWidth="1"/>
    <col min="5103" max="5103" width="14.59765625" bestFit="1" customWidth="1"/>
    <col min="5104" max="5104" width="13.3984375" bestFit="1" customWidth="1"/>
    <col min="5105" max="5105" width="14.59765625" bestFit="1" customWidth="1"/>
    <col min="5106" max="5106" width="13.3984375" bestFit="1" customWidth="1"/>
    <col min="5107" max="5107" width="14.59765625" bestFit="1" customWidth="1"/>
    <col min="5108" max="5108" width="13.3984375" bestFit="1" customWidth="1"/>
    <col min="5109" max="5109" width="14.59765625" bestFit="1" customWidth="1"/>
    <col min="5110" max="5110" width="13.3984375" bestFit="1" customWidth="1"/>
    <col min="5111" max="5111" width="14.59765625" bestFit="1" customWidth="1"/>
    <col min="5112" max="5112" width="13.3984375" bestFit="1" customWidth="1"/>
    <col min="5113" max="5113" width="14.59765625" bestFit="1" customWidth="1"/>
    <col min="5114" max="5114" width="13.3984375" bestFit="1" customWidth="1"/>
    <col min="5115" max="5115" width="14.59765625" bestFit="1" customWidth="1"/>
    <col min="5116" max="5116" width="13.3984375" bestFit="1" customWidth="1"/>
    <col min="5117" max="5117" width="14.59765625" bestFit="1" customWidth="1"/>
    <col min="5118" max="5118" width="13.3984375" bestFit="1" customWidth="1"/>
    <col min="5119" max="5119" width="14.59765625" bestFit="1" customWidth="1"/>
    <col min="5120" max="5120" width="13.3984375" bestFit="1" customWidth="1"/>
    <col min="5121" max="5121" width="14.59765625" bestFit="1" customWidth="1"/>
    <col min="5122" max="5122" width="13.3984375" bestFit="1" customWidth="1"/>
    <col min="5123" max="5123" width="14.59765625" bestFit="1" customWidth="1"/>
    <col min="5124" max="5124" width="13.3984375" bestFit="1" customWidth="1"/>
    <col min="5125" max="5125" width="14.59765625" bestFit="1" customWidth="1"/>
    <col min="5126" max="5126" width="13.3984375" bestFit="1" customWidth="1"/>
    <col min="5127" max="5127" width="14.59765625" bestFit="1" customWidth="1"/>
    <col min="5128" max="5128" width="13.3984375" bestFit="1" customWidth="1"/>
    <col min="5129" max="5129" width="14.59765625" bestFit="1" customWidth="1"/>
    <col min="5130" max="5130" width="13.3984375" bestFit="1" customWidth="1"/>
    <col min="5131" max="5131" width="14.59765625" bestFit="1" customWidth="1"/>
    <col min="5132" max="5132" width="13.3984375" bestFit="1" customWidth="1"/>
    <col min="5133" max="5133" width="14.59765625" bestFit="1" customWidth="1"/>
    <col min="5134" max="5134" width="13.3984375" bestFit="1" customWidth="1"/>
    <col min="5135" max="5135" width="14.59765625" bestFit="1" customWidth="1"/>
    <col min="5136" max="5136" width="13.3984375" bestFit="1" customWidth="1"/>
    <col min="5137" max="5137" width="14.59765625" bestFit="1" customWidth="1"/>
    <col min="5138" max="5138" width="13.3984375" bestFit="1" customWidth="1"/>
    <col min="5139" max="5139" width="14.59765625" bestFit="1" customWidth="1"/>
    <col min="5140" max="5140" width="13.3984375" bestFit="1" customWidth="1"/>
    <col min="5141" max="5141" width="14.59765625" bestFit="1" customWidth="1"/>
    <col min="5142" max="5142" width="13.3984375" bestFit="1" customWidth="1"/>
    <col min="5143" max="5143" width="14.59765625" bestFit="1" customWidth="1"/>
    <col min="5144" max="5144" width="13.3984375" bestFit="1" customWidth="1"/>
    <col min="5145" max="5145" width="14.59765625" bestFit="1" customWidth="1"/>
    <col min="5146" max="5146" width="13.3984375" bestFit="1" customWidth="1"/>
    <col min="5147" max="5147" width="14.59765625" bestFit="1" customWidth="1"/>
    <col min="5148" max="5148" width="13.3984375" bestFit="1" customWidth="1"/>
    <col min="5149" max="5149" width="14.59765625" bestFit="1" customWidth="1"/>
    <col min="5150" max="5150" width="13.3984375" bestFit="1" customWidth="1"/>
    <col min="5151" max="5151" width="14.59765625" bestFit="1" customWidth="1"/>
    <col min="5152" max="5152" width="13.3984375" bestFit="1" customWidth="1"/>
    <col min="5153" max="5153" width="14.59765625" bestFit="1" customWidth="1"/>
    <col min="5154" max="5154" width="13.3984375" bestFit="1" customWidth="1"/>
    <col min="5155" max="5155" width="14.59765625" bestFit="1" customWidth="1"/>
    <col min="5156" max="5156" width="13.3984375" bestFit="1" customWidth="1"/>
    <col min="5157" max="5157" width="14.59765625" bestFit="1" customWidth="1"/>
    <col min="5158" max="5158" width="13.3984375" bestFit="1" customWidth="1"/>
    <col min="5159" max="5159" width="14.59765625" bestFit="1" customWidth="1"/>
    <col min="5160" max="5160" width="13.3984375" bestFit="1" customWidth="1"/>
    <col min="5161" max="5161" width="14.59765625" bestFit="1" customWidth="1"/>
    <col min="5162" max="5162" width="13.3984375" bestFit="1" customWidth="1"/>
    <col min="5163" max="5163" width="14.59765625" bestFit="1" customWidth="1"/>
    <col min="5164" max="5164" width="13.3984375" bestFit="1" customWidth="1"/>
    <col min="5165" max="5165" width="14.59765625" bestFit="1" customWidth="1"/>
    <col min="5166" max="5166" width="13.3984375" bestFit="1" customWidth="1"/>
    <col min="5167" max="5167" width="14.59765625" bestFit="1" customWidth="1"/>
    <col min="5168" max="5168" width="13.3984375" bestFit="1" customWidth="1"/>
    <col min="5169" max="5169" width="14.59765625" bestFit="1" customWidth="1"/>
    <col min="5170" max="5170" width="13.3984375" bestFit="1" customWidth="1"/>
    <col min="5171" max="5171" width="14.59765625" bestFit="1" customWidth="1"/>
    <col min="5172" max="5172" width="13.3984375" bestFit="1" customWidth="1"/>
    <col min="5173" max="5173" width="14.59765625" bestFit="1" customWidth="1"/>
    <col min="5174" max="5174" width="13.3984375" bestFit="1" customWidth="1"/>
    <col min="5175" max="5175" width="14.59765625" bestFit="1" customWidth="1"/>
    <col min="5176" max="5176" width="13.3984375" bestFit="1" customWidth="1"/>
    <col min="5177" max="5177" width="14.59765625" bestFit="1" customWidth="1"/>
    <col min="5178" max="5178" width="13.3984375" bestFit="1" customWidth="1"/>
    <col min="5179" max="5179" width="14.59765625" bestFit="1" customWidth="1"/>
    <col min="5180" max="5180" width="13.3984375" bestFit="1" customWidth="1"/>
    <col min="5181" max="5181" width="14.59765625" bestFit="1" customWidth="1"/>
    <col min="5182" max="5182" width="13.3984375" bestFit="1" customWidth="1"/>
    <col min="5183" max="5183" width="14.59765625" bestFit="1" customWidth="1"/>
    <col min="5184" max="5184" width="13.3984375" bestFit="1" customWidth="1"/>
    <col min="5185" max="5185" width="14.59765625" bestFit="1" customWidth="1"/>
    <col min="5186" max="5186" width="13.3984375" bestFit="1" customWidth="1"/>
    <col min="5187" max="5187" width="14.59765625" bestFit="1" customWidth="1"/>
    <col min="5188" max="5188" width="13.3984375" bestFit="1" customWidth="1"/>
    <col min="5189" max="5189" width="14.59765625" bestFit="1" customWidth="1"/>
    <col min="5190" max="5190" width="13.3984375" bestFit="1" customWidth="1"/>
    <col min="5191" max="5191" width="14.59765625" bestFit="1" customWidth="1"/>
    <col min="5192" max="5192" width="13.3984375" bestFit="1" customWidth="1"/>
    <col min="5193" max="5193" width="14.59765625" bestFit="1" customWidth="1"/>
    <col min="5194" max="5194" width="13.3984375" bestFit="1" customWidth="1"/>
    <col min="5195" max="5195" width="14.59765625" bestFit="1" customWidth="1"/>
    <col min="5196" max="5196" width="13.3984375" bestFit="1" customWidth="1"/>
    <col min="5197" max="5197" width="14.59765625" bestFit="1" customWidth="1"/>
    <col min="5198" max="5198" width="13.3984375" bestFit="1" customWidth="1"/>
    <col min="5199" max="5199" width="14.59765625" bestFit="1" customWidth="1"/>
    <col min="5200" max="5200" width="13.3984375" bestFit="1" customWidth="1"/>
    <col min="5201" max="5201" width="14.59765625" bestFit="1" customWidth="1"/>
    <col min="5202" max="5202" width="13.3984375" bestFit="1" customWidth="1"/>
    <col min="5203" max="5203" width="14.59765625" bestFit="1" customWidth="1"/>
    <col min="5204" max="5204" width="13.3984375" bestFit="1" customWidth="1"/>
    <col min="5205" max="5205" width="14.59765625" bestFit="1" customWidth="1"/>
    <col min="5206" max="5206" width="13.3984375" bestFit="1" customWidth="1"/>
    <col min="5207" max="5207" width="14.59765625" bestFit="1" customWidth="1"/>
    <col min="5208" max="5208" width="13.3984375" bestFit="1" customWidth="1"/>
    <col min="5209" max="5209" width="14.59765625" bestFit="1" customWidth="1"/>
    <col min="5210" max="5210" width="13.3984375" bestFit="1" customWidth="1"/>
    <col min="5211" max="5211" width="14.59765625" bestFit="1" customWidth="1"/>
    <col min="5212" max="5212" width="13.3984375" bestFit="1" customWidth="1"/>
    <col min="5213" max="5213" width="14.59765625" bestFit="1" customWidth="1"/>
    <col min="5214" max="5214" width="13.3984375" bestFit="1" customWidth="1"/>
    <col min="5215" max="5215" width="14.59765625" bestFit="1" customWidth="1"/>
    <col min="5216" max="5216" width="13.3984375" bestFit="1" customWidth="1"/>
    <col min="5217" max="5217" width="14.59765625" bestFit="1" customWidth="1"/>
    <col min="5218" max="5218" width="13.3984375" bestFit="1" customWidth="1"/>
    <col min="5219" max="5219" width="14.59765625" bestFit="1" customWidth="1"/>
    <col min="5220" max="5220" width="13.3984375" bestFit="1" customWidth="1"/>
    <col min="5221" max="5221" width="14.59765625" bestFit="1" customWidth="1"/>
    <col min="5222" max="5222" width="13.3984375" bestFit="1" customWidth="1"/>
    <col min="5223" max="5223" width="14.59765625" bestFit="1" customWidth="1"/>
    <col min="5224" max="5224" width="13.3984375" bestFit="1" customWidth="1"/>
    <col min="5225" max="5225" width="14.59765625" bestFit="1" customWidth="1"/>
    <col min="5226" max="5226" width="13.3984375" bestFit="1" customWidth="1"/>
    <col min="5227" max="5227" width="14.59765625" bestFit="1" customWidth="1"/>
    <col min="5228" max="5228" width="13.3984375" bestFit="1" customWidth="1"/>
    <col min="5229" max="5229" width="14.59765625" bestFit="1" customWidth="1"/>
    <col min="5230" max="5230" width="13.3984375" bestFit="1" customWidth="1"/>
    <col min="5231" max="5231" width="14.59765625" bestFit="1" customWidth="1"/>
    <col min="5232" max="5232" width="13.3984375" bestFit="1" customWidth="1"/>
    <col min="5233" max="5233" width="14.59765625" bestFit="1" customWidth="1"/>
    <col min="5234" max="5234" width="13.3984375" bestFit="1" customWidth="1"/>
    <col min="5235" max="5235" width="14.59765625" bestFit="1" customWidth="1"/>
    <col min="5236" max="5236" width="13.3984375" bestFit="1" customWidth="1"/>
    <col min="5237" max="5237" width="14.59765625" bestFit="1" customWidth="1"/>
    <col min="5238" max="5238" width="13.3984375" bestFit="1" customWidth="1"/>
    <col min="5239" max="5239" width="14.59765625" bestFit="1" customWidth="1"/>
    <col min="5240" max="5240" width="13.3984375" bestFit="1" customWidth="1"/>
    <col min="5241" max="5241" width="14.59765625" bestFit="1" customWidth="1"/>
    <col min="5242" max="5242" width="13.3984375" bestFit="1" customWidth="1"/>
    <col min="5243" max="5243" width="14.59765625" bestFit="1" customWidth="1"/>
    <col min="5244" max="5244" width="13.3984375" bestFit="1" customWidth="1"/>
    <col min="5245" max="5245" width="14.59765625" bestFit="1" customWidth="1"/>
    <col min="5246" max="5246" width="13.3984375" bestFit="1" customWidth="1"/>
    <col min="5247" max="5247" width="14.59765625" bestFit="1" customWidth="1"/>
    <col min="5248" max="5248" width="13.3984375" bestFit="1" customWidth="1"/>
    <col min="5249" max="5249" width="14.59765625" bestFit="1" customWidth="1"/>
    <col min="5250" max="5250" width="13.3984375" bestFit="1" customWidth="1"/>
    <col min="5251" max="5251" width="14.59765625" bestFit="1" customWidth="1"/>
    <col min="5252" max="5252" width="13.3984375" bestFit="1" customWidth="1"/>
    <col min="5253" max="5253" width="14.59765625" bestFit="1" customWidth="1"/>
    <col min="5254" max="5254" width="13.3984375" bestFit="1" customWidth="1"/>
    <col min="5255" max="5255" width="14.59765625" bestFit="1" customWidth="1"/>
    <col min="5256" max="5256" width="13.3984375" bestFit="1" customWidth="1"/>
    <col min="5257" max="5257" width="14.59765625" bestFit="1" customWidth="1"/>
    <col min="5258" max="5258" width="13.3984375" bestFit="1" customWidth="1"/>
    <col min="5259" max="5259" width="14.59765625" bestFit="1" customWidth="1"/>
    <col min="5260" max="5260" width="13.3984375" bestFit="1" customWidth="1"/>
    <col min="5261" max="5261" width="14.59765625" bestFit="1" customWidth="1"/>
    <col min="5262" max="5262" width="13.3984375" bestFit="1" customWidth="1"/>
    <col min="5263" max="5263" width="14.59765625" bestFit="1" customWidth="1"/>
    <col min="5264" max="5264" width="13.3984375" bestFit="1" customWidth="1"/>
    <col min="5265" max="5265" width="14.59765625" bestFit="1" customWidth="1"/>
    <col min="5266" max="5266" width="13.3984375" bestFit="1" customWidth="1"/>
    <col min="5267" max="5267" width="14.59765625" bestFit="1" customWidth="1"/>
    <col min="5268" max="5268" width="13.3984375" bestFit="1" customWidth="1"/>
    <col min="5269" max="5269" width="14.59765625" bestFit="1" customWidth="1"/>
    <col min="5270" max="5270" width="13.3984375" bestFit="1" customWidth="1"/>
    <col min="5271" max="5271" width="14.59765625" bestFit="1" customWidth="1"/>
    <col min="5272" max="5272" width="13.3984375" bestFit="1" customWidth="1"/>
    <col min="5273" max="5273" width="14.59765625" bestFit="1" customWidth="1"/>
    <col min="5274" max="5274" width="13.3984375" bestFit="1" customWidth="1"/>
    <col min="5275" max="5275" width="14.59765625" bestFit="1" customWidth="1"/>
    <col min="5276" max="5276" width="13.3984375" bestFit="1" customWidth="1"/>
    <col min="5277" max="5277" width="14.59765625" bestFit="1" customWidth="1"/>
    <col min="5278" max="5278" width="13.3984375" bestFit="1" customWidth="1"/>
    <col min="5279" max="5279" width="14.59765625" bestFit="1" customWidth="1"/>
    <col min="5280" max="5280" width="13.3984375" bestFit="1" customWidth="1"/>
    <col min="5281" max="5281" width="14.59765625" bestFit="1" customWidth="1"/>
    <col min="5282" max="5282" width="13.3984375" bestFit="1" customWidth="1"/>
    <col min="5283" max="5283" width="14.59765625" bestFit="1" customWidth="1"/>
    <col min="5284" max="5284" width="13.3984375" bestFit="1" customWidth="1"/>
    <col min="5285" max="5285" width="14.59765625" bestFit="1" customWidth="1"/>
    <col min="5286" max="5286" width="13.3984375" bestFit="1" customWidth="1"/>
    <col min="5287" max="5287" width="14.59765625" bestFit="1" customWidth="1"/>
    <col min="5288" max="5288" width="13.3984375" bestFit="1" customWidth="1"/>
    <col min="5289" max="5289" width="14.59765625" bestFit="1" customWidth="1"/>
    <col min="5290" max="5290" width="13.3984375" bestFit="1" customWidth="1"/>
    <col min="5291" max="5291" width="14.59765625" bestFit="1" customWidth="1"/>
    <col min="5292" max="5292" width="13.3984375" bestFit="1" customWidth="1"/>
    <col min="5293" max="5293" width="14.59765625" bestFit="1" customWidth="1"/>
    <col min="5294" max="5294" width="13.3984375" bestFit="1" customWidth="1"/>
    <col min="5295" max="5295" width="14.59765625" bestFit="1" customWidth="1"/>
    <col min="5296" max="5296" width="13.3984375" bestFit="1" customWidth="1"/>
    <col min="5297" max="5297" width="14.59765625" bestFit="1" customWidth="1"/>
    <col min="5298" max="5298" width="13.3984375" bestFit="1" customWidth="1"/>
    <col min="5299" max="5299" width="14.59765625" bestFit="1" customWidth="1"/>
    <col min="5300" max="5300" width="13.3984375" bestFit="1" customWidth="1"/>
    <col min="5301" max="5301" width="14.59765625" bestFit="1" customWidth="1"/>
    <col min="5302" max="5302" width="13.3984375" bestFit="1" customWidth="1"/>
    <col min="5303" max="5303" width="14.59765625" bestFit="1" customWidth="1"/>
    <col min="5304" max="5304" width="13.3984375" bestFit="1" customWidth="1"/>
    <col min="5305" max="5305" width="14.59765625" bestFit="1" customWidth="1"/>
    <col min="5306" max="5306" width="13.3984375" bestFit="1" customWidth="1"/>
    <col min="5307" max="5307" width="14.59765625" bestFit="1" customWidth="1"/>
    <col min="5308" max="5308" width="13.3984375" bestFit="1" customWidth="1"/>
    <col min="5309" max="5309" width="14.59765625" bestFit="1" customWidth="1"/>
    <col min="5310" max="5310" width="13.3984375" bestFit="1" customWidth="1"/>
    <col min="5311" max="5311" width="14.59765625" bestFit="1" customWidth="1"/>
    <col min="5312" max="5312" width="13.3984375" bestFit="1" customWidth="1"/>
    <col min="5313" max="5313" width="14.59765625" bestFit="1" customWidth="1"/>
    <col min="5314" max="5314" width="13.3984375" bestFit="1" customWidth="1"/>
    <col min="5315" max="5315" width="14.59765625" bestFit="1" customWidth="1"/>
    <col min="5316" max="5316" width="13.3984375" bestFit="1" customWidth="1"/>
    <col min="5317" max="5317" width="14.59765625" bestFit="1" customWidth="1"/>
    <col min="5318" max="5318" width="13.3984375" bestFit="1" customWidth="1"/>
    <col min="5319" max="5319" width="14.59765625" bestFit="1" customWidth="1"/>
    <col min="5320" max="5320" width="13.3984375" bestFit="1" customWidth="1"/>
    <col min="5321" max="5321" width="14.59765625" bestFit="1" customWidth="1"/>
    <col min="5322" max="5322" width="13.3984375" bestFit="1" customWidth="1"/>
    <col min="5323" max="5323" width="14.59765625" bestFit="1" customWidth="1"/>
    <col min="5324" max="5324" width="13.3984375" bestFit="1" customWidth="1"/>
    <col min="5325" max="5325" width="14.59765625" bestFit="1" customWidth="1"/>
    <col min="5326" max="5326" width="13.3984375" bestFit="1" customWidth="1"/>
    <col min="5327" max="5327" width="14.59765625" bestFit="1" customWidth="1"/>
    <col min="5328" max="5328" width="13.3984375" bestFit="1" customWidth="1"/>
    <col min="5329" max="5329" width="14.59765625" bestFit="1" customWidth="1"/>
    <col min="5330" max="5330" width="13.3984375" bestFit="1" customWidth="1"/>
    <col min="5331" max="5331" width="14.59765625" bestFit="1" customWidth="1"/>
    <col min="5332" max="5332" width="13.3984375" bestFit="1" customWidth="1"/>
    <col min="5333" max="5333" width="14.59765625" bestFit="1" customWidth="1"/>
    <col min="5334" max="5334" width="13.3984375" bestFit="1" customWidth="1"/>
    <col min="5335" max="5335" width="14.59765625" bestFit="1" customWidth="1"/>
    <col min="5336" max="5336" width="13.3984375" bestFit="1" customWidth="1"/>
    <col min="5337" max="5337" width="14.59765625" bestFit="1" customWidth="1"/>
    <col min="5338" max="5338" width="13.3984375" bestFit="1" customWidth="1"/>
    <col min="5339" max="5339" width="14.59765625" bestFit="1" customWidth="1"/>
    <col min="5340" max="5340" width="13.3984375" bestFit="1" customWidth="1"/>
    <col min="5341" max="5341" width="14.59765625" bestFit="1" customWidth="1"/>
    <col min="5342" max="5342" width="13.3984375" bestFit="1" customWidth="1"/>
    <col min="5343" max="5343" width="14.59765625" bestFit="1" customWidth="1"/>
    <col min="5344" max="5344" width="13.3984375" bestFit="1" customWidth="1"/>
    <col min="5345" max="5345" width="14.59765625" bestFit="1" customWidth="1"/>
    <col min="5346" max="5346" width="13.3984375" bestFit="1" customWidth="1"/>
    <col min="5347" max="5347" width="14.59765625" bestFit="1" customWidth="1"/>
    <col min="5348" max="5348" width="13.3984375" bestFit="1" customWidth="1"/>
    <col min="5349" max="5349" width="14.59765625" bestFit="1" customWidth="1"/>
    <col min="5350" max="5350" width="12.86328125" bestFit="1" customWidth="1"/>
    <col min="5351" max="5351" width="14.59765625" bestFit="1" customWidth="1"/>
    <col min="5352" max="5352" width="17.46484375" bestFit="1" customWidth="1"/>
    <col min="5353" max="5353" width="19.19921875" bestFit="1" customWidth="1"/>
  </cols>
  <sheetData>
    <row r="1" spans="1:36" x14ac:dyDescent="0.45">
      <c r="E1" s="62" t="s">
        <v>136</v>
      </c>
      <c r="F1" s="62" t="s">
        <v>137</v>
      </c>
      <c r="I1" s="62" t="s">
        <v>136</v>
      </c>
      <c r="J1" s="62" t="s">
        <v>7346</v>
      </c>
      <c r="M1" s="62" t="s">
        <v>136</v>
      </c>
      <c r="N1" s="62" t="s">
        <v>137</v>
      </c>
    </row>
    <row r="3" spans="1:36" x14ac:dyDescent="0.45">
      <c r="A3" s="62" t="s">
        <v>139</v>
      </c>
      <c r="B3" s="62" t="s">
        <v>140</v>
      </c>
      <c r="C3" s="62" t="s">
        <v>141</v>
      </c>
      <c r="E3" s="62" t="s">
        <v>139</v>
      </c>
      <c r="F3" s="62" t="s">
        <v>140</v>
      </c>
      <c r="G3" s="62" t="s">
        <v>141</v>
      </c>
      <c r="I3" s="62" t="s">
        <v>139</v>
      </c>
      <c r="J3" s="62" t="s">
        <v>140</v>
      </c>
      <c r="K3" s="62" t="s">
        <v>141</v>
      </c>
      <c r="M3" s="62" t="s">
        <v>139</v>
      </c>
      <c r="N3" s="62" t="s">
        <v>140</v>
      </c>
      <c r="O3" s="62" t="s">
        <v>141</v>
      </c>
      <c r="Q3" s="62" t="s">
        <v>141</v>
      </c>
      <c r="R3" s="62" t="s">
        <v>142</v>
      </c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</row>
    <row r="4" spans="1:36" x14ac:dyDescent="0.45">
      <c r="A4" s="63" t="s">
        <v>143</v>
      </c>
      <c r="B4" s="64"/>
      <c r="C4" s="64"/>
      <c r="E4" s="63">
        <v>80100477</v>
      </c>
      <c r="F4" s="64">
        <v>36</v>
      </c>
      <c r="G4" s="64">
        <v>24391</v>
      </c>
      <c r="I4" s="63">
        <v>80100479</v>
      </c>
      <c r="J4" s="64">
        <v>2</v>
      </c>
      <c r="K4" s="64">
        <v>1980</v>
      </c>
      <c r="M4" s="63"/>
      <c r="N4" s="64">
        <v>232</v>
      </c>
      <c r="O4" s="64">
        <v>137678.75</v>
      </c>
      <c r="Q4" s="62" t="s">
        <v>139</v>
      </c>
      <c r="R4" s="62" t="s">
        <v>143</v>
      </c>
      <c r="S4" s="62" t="s">
        <v>144</v>
      </c>
      <c r="T4" s="62" t="s">
        <v>145</v>
      </c>
      <c r="U4" s="62" t="s">
        <v>146</v>
      </c>
      <c r="V4" s="62" t="s">
        <v>147</v>
      </c>
      <c r="W4" s="62" t="s">
        <v>148</v>
      </c>
      <c r="X4" s="62" t="s">
        <v>149</v>
      </c>
      <c r="Y4" s="62" t="s">
        <v>150</v>
      </c>
      <c r="Z4" s="62" t="s">
        <v>151</v>
      </c>
      <c r="AA4" s="62" t="s">
        <v>152</v>
      </c>
      <c r="AB4" s="62" t="s">
        <v>153</v>
      </c>
      <c r="AC4" s="62" t="s">
        <v>154</v>
      </c>
      <c r="AD4" s="62" t="s">
        <v>138</v>
      </c>
      <c r="AE4" s="62" t="s">
        <v>6312</v>
      </c>
      <c r="AF4" s="62" t="s">
        <v>6111</v>
      </c>
      <c r="AG4" s="62" t="s">
        <v>6658</v>
      </c>
      <c r="AH4" s="62" t="s">
        <v>6798</v>
      </c>
      <c r="AI4" s="62" t="s">
        <v>7346</v>
      </c>
      <c r="AJ4" s="62" t="s">
        <v>155</v>
      </c>
    </row>
    <row r="5" spans="1:36" x14ac:dyDescent="0.45">
      <c r="A5" s="63" t="s">
        <v>144</v>
      </c>
      <c r="B5" s="64">
        <v>156</v>
      </c>
      <c r="C5" s="64">
        <v>106229.3</v>
      </c>
      <c r="E5" s="63">
        <v>80100479</v>
      </c>
      <c r="F5" s="64">
        <v>44</v>
      </c>
      <c r="G5" s="64">
        <v>32451</v>
      </c>
      <c r="I5" s="63">
        <v>80100480</v>
      </c>
      <c r="J5" s="64">
        <v>1</v>
      </c>
      <c r="K5" s="64">
        <v>349</v>
      </c>
      <c r="M5" s="63" t="s">
        <v>2483</v>
      </c>
      <c r="N5" s="64">
        <v>2</v>
      </c>
      <c r="O5" s="64">
        <v>690</v>
      </c>
      <c r="Q5" s="63">
        <v>80100476</v>
      </c>
      <c r="R5" s="65"/>
      <c r="S5" s="65">
        <v>690</v>
      </c>
      <c r="T5" s="65">
        <v>690</v>
      </c>
      <c r="U5" s="65"/>
      <c r="V5" s="65">
        <v>1580</v>
      </c>
      <c r="W5" s="65">
        <v>1870</v>
      </c>
      <c r="X5" s="65"/>
      <c r="Y5" s="65"/>
      <c r="Z5" s="65">
        <v>890</v>
      </c>
      <c r="AA5" s="65">
        <v>3230</v>
      </c>
      <c r="AB5" s="65">
        <v>990</v>
      </c>
      <c r="AC5" s="65"/>
      <c r="AD5" s="65">
        <v>1080</v>
      </c>
      <c r="AE5" s="65">
        <v>2850</v>
      </c>
      <c r="AF5" s="65">
        <v>6430</v>
      </c>
      <c r="AG5" s="65">
        <v>4820</v>
      </c>
      <c r="AH5" s="65">
        <v>1480</v>
      </c>
      <c r="AI5" s="65">
        <v>1280</v>
      </c>
      <c r="AJ5" s="65">
        <v>27880</v>
      </c>
    </row>
    <row r="6" spans="1:36" x14ac:dyDescent="0.45">
      <c r="A6" s="63" t="s">
        <v>145</v>
      </c>
      <c r="B6" s="64">
        <v>170</v>
      </c>
      <c r="C6" s="64">
        <v>105006.65000000001</v>
      </c>
      <c r="E6" s="63">
        <v>80100480</v>
      </c>
      <c r="F6" s="64">
        <v>29</v>
      </c>
      <c r="G6" s="64">
        <v>17094.3</v>
      </c>
      <c r="I6" s="63">
        <v>80100483</v>
      </c>
      <c r="J6" s="64">
        <v>1</v>
      </c>
      <c r="K6" s="64">
        <v>890</v>
      </c>
      <c r="M6" s="63" t="s">
        <v>3463</v>
      </c>
      <c r="N6" s="64">
        <v>1</v>
      </c>
      <c r="O6" s="64">
        <v>690</v>
      </c>
      <c r="Q6" s="63">
        <v>80100477</v>
      </c>
      <c r="R6" s="65"/>
      <c r="S6" s="65">
        <v>2160</v>
      </c>
      <c r="T6" s="65">
        <v>890</v>
      </c>
      <c r="U6" s="65">
        <v>1480</v>
      </c>
      <c r="V6" s="65">
        <v>690</v>
      </c>
      <c r="W6" s="65"/>
      <c r="X6" s="65"/>
      <c r="Y6" s="65">
        <v>590</v>
      </c>
      <c r="Z6" s="65"/>
      <c r="AA6" s="65">
        <v>1780</v>
      </c>
      <c r="AB6" s="65">
        <v>5330</v>
      </c>
      <c r="AC6" s="65">
        <v>780</v>
      </c>
      <c r="AD6" s="65">
        <v>1480</v>
      </c>
      <c r="AE6" s="65">
        <v>4722</v>
      </c>
      <c r="AF6" s="65">
        <v>3250</v>
      </c>
      <c r="AG6" s="65"/>
      <c r="AH6" s="65">
        <v>1239</v>
      </c>
      <c r="AI6" s="65"/>
      <c r="AJ6" s="65">
        <v>24391</v>
      </c>
    </row>
    <row r="7" spans="1:36" x14ac:dyDescent="0.45">
      <c r="A7" s="63" t="s">
        <v>146</v>
      </c>
      <c r="B7" s="64">
        <v>129</v>
      </c>
      <c r="C7" s="64">
        <v>77974.649999999994</v>
      </c>
      <c r="E7" s="63">
        <v>80100483</v>
      </c>
      <c r="F7" s="64">
        <v>15</v>
      </c>
      <c r="G7" s="64">
        <v>11227</v>
      </c>
      <c r="I7" s="63">
        <v>80100484</v>
      </c>
      <c r="J7" s="64">
        <v>1</v>
      </c>
      <c r="K7" s="64">
        <v>349</v>
      </c>
      <c r="M7" s="63" t="s">
        <v>4168</v>
      </c>
      <c r="N7" s="64">
        <v>2</v>
      </c>
      <c r="O7" s="64">
        <v>1780</v>
      </c>
      <c r="Q7" s="63">
        <v>80100479</v>
      </c>
      <c r="R7" s="65"/>
      <c r="S7" s="65"/>
      <c r="T7" s="65">
        <v>1680</v>
      </c>
      <c r="U7" s="65">
        <v>990</v>
      </c>
      <c r="V7" s="65">
        <v>2870</v>
      </c>
      <c r="W7" s="65">
        <v>3360</v>
      </c>
      <c r="X7" s="65">
        <v>1680</v>
      </c>
      <c r="Y7" s="65">
        <v>990</v>
      </c>
      <c r="Z7" s="65">
        <v>4018</v>
      </c>
      <c r="AA7" s="65">
        <v>2768</v>
      </c>
      <c r="AB7" s="65">
        <v>3268</v>
      </c>
      <c r="AC7" s="65">
        <v>590</v>
      </c>
      <c r="AD7" s="65">
        <v>3668</v>
      </c>
      <c r="AE7" s="65">
        <v>1629</v>
      </c>
      <c r="AF7" s="65">
        <v>1280</v>
      </c>
      <c r="AG7" s="65">
        <v>690</v>
      </c>
      <c r="AH7" s="65">
        <v>990</v>
      </c>
      <c r="AI7" s="65">
        <v>1980</v>
      </c>
      <c r="AJ7" s="65">
        <v>32451</v>
      </c>
    </row>
    <row r="8" spans="1:36" x14ac:dyDescent="0.45">
      <c r="A8" s="63" t="s">
        <v>147</v>
      </c>
      <c r="B8" s="64">
        <v>138</v>
      </c>
      <c r="C8" s="64">
        <v>84483.95</v>
      </c>
      <c r="E8" s="63">
        <v>80100484</v>
      </c>
      <c r="F8" s="64">
        <v>34</v>
      </c>
      <c r="G8" s="64">
        <v>24937</v>
      </c>
      <c r="I8" s="63">
        <v>80100565</v>
      </c>
      <c r="J8" s="64">
        <v>3</v>
      </c>
      <c r="K8" s="64">
        <v>2670</v>
      </c>
      <c r="M8" s="63" t="s">
        <v>530</v>
      </c>
      <c r="N8" s="64">
        <v>1</v>
      </c>
      <c r="O8" s="64">
        <v>890</v>
      </c>
      <c r="Q8" s="63">
        <v>80100480</v>
      </c>
      <c r="R8" s="65"/>
      <c r="S8" s="65">
        <v>890</v>
      </c>
      <c r="T8" s="65"/>
      <c r="U8" s="65"/>
      <c r="V8" s="65"/>
      <c r="W8" s="65">
        <v>1809.3000000000002</v>
      </c>
      <c r="X8" s="65">
        <v>1480</v>
      </c>
      <c r="Y8" s="65">
        <v>1480</v>
      </c>
      <c r="Z8" s="65">
        <v>3170</v>
      </c>
      <c r="AA8" s="65">
        <v>1616</v>
      </c>
      <c r="AB8" s="65"/>
      <c r="AC8" s="65">
        <v>890</v>
      </c>
      <c r="AD8" s="65">
        <v>2070</v>
      </c>
      <c r="AE8" s="65">
        <v>1190</v>
      </c>
      <c r="AF8" s="65">
        <v>780</v>
      </c>
      <c r="AG8" s="65"/>
      <c r="AH8" s="65">
        <v>1370</v>
      </c>
      <c r="AI8" s="65">
        <v>349</v>
      </c>
      <c r="AJ8" s="65">
        <v>17094.3</v>
      </c>
    </row>
    <row r="9" spans="1:36" x14ac:dyDescent="0.45">
      <c r="A9" s="63" t="s">
        <v>148</v>
      </c>
      <c r="B9" s="64">
        <v>129</v>
      </c>
      <c r="C9" s="64">
        <v>80096.5</v>
      </c>
      <c r="E9" s="63">
        <v>80100486</v>
      </c>
      <c r="F9" s="64">
        <v>17</v>
      </c>
      <c r="G9" s="64">
        <v>12089</v>
      </c>
      <c r="I9" s="63">
        <v>80100615</v>
      </c>
      <c r="J9" s="64">
        <v>1</v>
      </c>
      <c r="K9" s="64">
        <v>349</v>
      </c>
      <c r="M9" s="63" t="s">
        <v>606</v>
      </c>
      <c r="N9" s="64">
        <v>1</v>
      </c>
      <c r="O9" s="64">
        <v>990</v>
      </c>
      <c r="Q9" s="63">
        <v>80100481</v>
      </c>
      <c r="R9" s="65"/>
      <c r="S9" s="65">
        <v>2470</v>
      </c>
      <c r="T9" s="65">
        <v>890</v>
      </c>
      <c r="U9" s="65">
        <v>590</v>
      </c>
      <c r="V9" s="65">
        <v>990</v>
      </c>
      <c r="W9" s="65"/>
      <c r="X9" s="65"/>
      <c r="Y9" s="65">
        <v>590</v>
      </c>
      <c r="Z9" s="65">
        <v>1670</v>
      </c>
      <c r="AA9" s="65">
        <v>1390</v>
      </c>
      <c r="AB9" s="65"/>
      <c r="AC9" s="65">
        <v>4240</v>
      </c>
      <c r="AD9" s="65">
        <v>980</v>
      </c>
      <c r="AE9" s="65">
        <v>2260</v>
      </c>
      <c r="AF9" s="65">
        <v>880</v>
      </c>
      <c r="AG9" s="65">
        <v>4620</v>
      </c>
      <c r="AH9" s="65">
        <v>2460</v>
      </c>
      <c r="AI9" s="65">
        <v>2260</v>
      </c>
      <c r="AJ9" s="65">
        <v>26290</v>
      </c>
    </row>
    <row r="10" spans="1:36" x14ac:dyDescent="0.45">
      <c r="A10" s="63" t="s">
        <v>149</v>
      </c>
      <c r="B10" s="64">
        <v>141</v>
      </c>
      <c r="C10" s="64">
        <v>85354.750000000015</v>
      </c>
      <c r="E10" s="63">
        <v>80100565</v>
      </c>
      <c r="F10" s="64">
        <v>30</v>
      </c>
      <c r="G10" s="64">
        <v>20999.05</v>
      </c>
      <c r="I10" s="63">
        <v>80100621</v>
      </c>
      <c r="J10" s="64">
        <v>3</v>
      </c>
      <c r="K10" s="64">
        <v>1370</v>
      </c>
      <c r="M10" s="63" t="s">
        <v>2211</v>
      </c>
      <c r="N10" s="64">
        <v>1</v>
      </c>
      <c r="O10" s="64">
        <v>890</v>
      </c>
      <c r="Q10" s="63">
        <v>80100483</v>
      </c>
      <c r="R10" s="65"/>
      <c r="S10" s="65">
        <v>590</v>
      </c>
      <c r="T10" s="65"/>
      <c r="U10" s="65">
        <v>1980</v>
      </c>
      <c r="V10" s="65"/>
      <c r="W10" s="65"/>
      <c r="X10" s="65"/>
      <c r="Y10" s="65">
        <v>349</v>
      </c>
      <c r="Z10" s="65">
        <v>590</v>
      </c>
      <c r="AA10" s="65"/>
      <c r="AB10" s="65"/>
      <c r="AC10" s="65"/>
      <c r="AD10" s="65">
        <v>1880</v>
      </c>
      <c r="AE10" s="65">
        <v>890</v>
      </c>
      <c r="AF10" s="65"/>
      <c r="AG10" s="65">
        <v>590</v>
      </c>
      <c r="AH10" s="65">
        <v>3468</v>
      </c>
      <c r="AI10" s="65">
        <v>890</v>
      </c>
      <c r="AJ10" s="65">
        <v>11227</v>
      </c>
    </row>
    <row r="11" spans="1:36" x14ac:dyDescent="0.45">
      <c r="A11" s="63" t="s">
        <v>150</v>
      </c>
      <c r="B11" s="64">
        <v>134</v>
      </c>
      <c r="C11" s="64">
        <v>82952.3</v>
      </c>
      <c r="E11" s="63">
        <v>80100615</v>
      </c>
      <c r="F11" s="64">
        <v>19</v>
      </c>
      <c r="G11" s="64">
        <v>15669</v>
      </c>
      <c r="I11" s="63">
        <v>80100623</v>
      </c>
      <c r="J11" s="64">
        <v>12</v>
      </c>
      <c r="K11" s="64">
        <v>6513.05</v>
      </c>
      <c r="M11" s="63" t="s">
        <v>1474</v>
      </c>
      <c r="N11" s="64">
        <v>4</v>
      </c>
      <c r="O11" s="64">
        <v>2719</v>
      </c>
      <c r="Q11" s="63">
        <v>80100484</v>
      </c>
      <c r="R11" s="65"/>
      <c r="S11" s="65">
        <v>1780</v>
      </c>
      <c r="T11" s="65">
        <v>3560</v>
      </c>
      <c r="U11" s="65">
        <v>1780</v>
      </c>
      <c r="V11" s="65">
        <v>1180</v>
      </c>
      <c r="W11" s="65"/>
      <c r="X11" s="65">
        <v>590</v>
      </c>
      <c r="Y11" s="65"/>
      <c r="Z11" s="65"/>
      <c r="AA11" s="65">
        <v>1770</v>
      </c>
      <c r="AB11" s="65">
        <v>690</v>
      </c>
      <c r="AC11" s="65">
        <v>2670</v>
      </c>
      <c r="AD11" s="65">
        <v>2070</v>
      </c>
      <c r="AE11" s="65">
        <v>890</v>
      </c>
      <c r="AF11" s="65">
        <v>349</v>
      </c>
      <c r="AG11" s="65">
        <v>3999</v>
      </c>
      <c r="AH11" s="65">
        <v>3260</v>
      </c>
      <c r="AI11" s="65">
        <v>349</v>
      </c>
      <c r="AJ11" s="65">
        <v>24937</v>
      </c>
    </row>
    <row r="12" spans="1:36" x14ac:dyDescent="0.45">
      <c r="A12" s="63" t="s">
        <v>151</v>
      </c>
      <c r="B12" s="64">
        <v>208</v>
      </c>
      <c r="C12" s="64">
        <v>136887.75</v>
      </c>
      <c r="E12" s="63">
        <v>80100621</v>
      </c>
      <c r="F12" s="64">
        <v>23</v>
      </c>
      <c r="G12" s="64">
        <v>13670</v>
      </c>
      <c r="I12" s="63">
        <v>80100625</v>
      </c>
      <c r="J12" s="64">
        <v>1</v>
      </c>
      <c r="K12" s="64">
        <v>890</v>
      </c>
      <c r="M12" s="63" t="s">
        <v>1504</v>
      </c>
      <c r="N12" s="64">
        <v>1</v>
      </c>
      <c r="O12" s="64">
        <v>890</v>
      </c>
      <c r="Q12" s="63">
        <v>80100486</v>
      </c>
      <c r="R12" s="65"/>
      <c r="S12" s="65"/>
      <c r="T12" s="65">
        <v>590</v>
      </c>
      <c r="U12" s="65"/>
      <c r="V12" s="65">
        <v>1080</v>
      </c>
      <c r="W12" s="65"/>
      <c r="X12" s="65"/>
      <c r="Y12" s="65"/>
      <c r="Z12" s="65"/>
      <c r="AA12" s="65">
        <v>1180</v>
      </c>
      <c r="AB12" s="65">
        <v>1880</v>
      </c>
      <c r="AC12" s="65">
        <v>490</v>
      </c>
      <c r="AD12" s="65">
        <v>1339</v>
      </c>
      <c r="AE12" s="65"/>
      <c r="AF12" s="65">
        <v>690</v>
      </c>
      <c r="AG12" s="65">
        <v>2970</v>
      </c>
      <c r="AH12" s="65">
        <v>1870</v>
      </c>
      <c r="AI12" s="65"/>
      <c r="AJ12" s="65">
        <v>12089</v>
      </c>
    </row>
    <row r="13" spans="1:36" x14ac:dyDescent="0.45">
      <c r="A13" s="63" t="s">
        <v>152</v>
      </c>
      <c r="B13" s="64">
        <v>236</v>
      </c>
      <c r="C13" s="64">
        <v>146874.95000000001</v>
      </c>
      <c r="E13" s="63">
        <v>80100623</v>
      </c>
      <c r="F13" s="64">
        <v>460</v>
      </c>
      <c r="G13" s="64">
        <v>215893.1999999999</v>
      </c>
      <c r="I13" s="63">
        <v>80100626</v>
      </c>
      <c r="J13" s="64">
        <v>1</v>
      </c>
      <c r="K13" s="64">
        <v>890</v>
      </c>
      <c r="M13" s="63" t="s">
        <v>2841</v>
      </c>
      <c r="N13" s="64">
        <v>1</v>
      </c>
      <c r="O13" s="64">
        <v>890</v>
      </c>
      <c r="Q13" s="63">
        <v>80100487</v>
      </c>
      <c r="R13" s="65"/>
      <c r="S13" s="65"/>
      <c r="T13" s="65">
        <v>1280</v>
      </c>
      <c r="U13" s="65"/>
      <c r="V13" s="65">
        <v>2270</v>
      </c>
      <c r="W13" s="65">
        <v>1380</v>
      </c>
      <c r="X13" s="65"/>
      <c r="Y13" s="65">
        <v>1980</v>
      </c>
      <c r="Z13" s="65">
        <v>1380</v>
      </c>
      <c r="AA13" s="65">
        <v>2270</v>
      </c>
      <c r="AB13" s="65"/>
      <c r="AC13" s="65">
        <v>990</v>
      </c>
      <c r="AD13" s="65">
        <v>1189</v>
      </c>
      <c r="AE13" s="65">
        <v>990</v>
      </c>
      <c r="AF13" s="65"/>
      <c r="AG13" s="65"/>
      <c r="AH13" s="65">
        <v>2170</v>
      </c>
      <c r="AI13" s="65">
        <v>890</v>
      </c>
      <c r="AJ13" s="65">
        <v>16789</v>
      </c>
    </row>
    <row r="14" spans="1:36" x14ac:dyDescent="0.45">
      <c r="A14" s="63" t="s">
        <v>153</v>
      </c>
      <c r="B14" s="64">
        <v>157</v>
      </c>
      <c r="C14" s="64">
        <v>81984.600000000006</v>
      </c>
      <c r="E14" s="63">
        <v>80100625</v>
      </c>
      <c r="F14" s="64">
        <v>31</v>
      </c>
      <c r="G14" s="64">
        <v>24708.55</v>
      </c>
      <c r="I14" s="63">
        <v>80100836</v>
      </c>
      <c r="J14" s="64">
        <v>1</v>
      </c>
      <c r="K14" s="64">
        <v>590</v>
      </c>
      <c r="M14" s="63" t="s">
        <v>1012</v>
      </c>
      <c r="N14" s="64">
        <v>1</v>
      </c>
      <c r="O14" s="64">
        <v>349</v>
      </c>
      <c r="Q14" s="63">
        <v>80100565</v>
      </c>
      <c r="R14" s="65"/>
      <c r="S14" s="65">
        <v>890</v>
      </c>
      <c r="T14" s="65">
        <v>2660</v>
      </c>
      <c r="U14" s="65"/>
      <c r="V14" s="65"/>
      <c r="W14" s="65">
        <v>2029</v>
      </c>
      <c r="X14" s="65">
        <v>590</v>
      </c>
      <c r="Y14" s="65"/>
      <c r="Z14" s="65">
        <v>1280</v>
      </c>
      <c r="AA14" s="65">
        <v>2170</v>
      </c>
      <c r="AB14" s="65"/>
      <c r="AC14" s="65">
        <v>1680</v>
      </c>
      <c r="AD14" s="65">
        <v>590</v>
      </c>
      <c r="AE14" s="65"/>
      <c r="AF14" s="65">
        <v>2078</v>
      </c>
      <c r="AG14" s="65">
        <v>3672.05</v>
      </c>
      <c r="AH14" s="65">
        <v>690</v>
      </c>
      <c r="AI14" s="65">
        <v>2670</v>
      </c>
      <c r="AJ14" s="65">
        <v>20999.05</v>
      </c>
    </row>
    <row r="15" spans="1:36" x14ac:dyDescent="0.45">
      <c r="A15" s="63" t="s">
        <v>154</v>
      </c>
      <c r="B15" s="64">
        <v>125</v>
      </c>
      <c r="C15" s="64">
        <v>80051.900000000023</v>
      </c>
      <c r="E15" s="63">
        <v>80100626</v>
      </c>
      <c r="F15" s="64">
        <v>56</v>
      </c>
      <c r="G15" s="64">
        <v>20358</v>
      </c>
      <c r="I15" s="63">
        <v>80100837</v>
      </c>
      <c r="J15" s="64">
        <v>1</v>
      </c>
      <c r="K15" s="64">
        <v>890</v>
      </c>
      <c r="M15" s="63" t="s">
        <v>2262</v>
      </c>
      <c r="N15" s="64">
        <v>2</v>
      </c>
      <c r="O15" s="64">
        <v>1080</v>
      </c>
      <c r="Q15" s="63">
        <v>80100615</v>
      </c>
      <c r="R15" s="65"/>
      <c r="S15" s="65">
        <v>1680</v>
      </c>
      <c r="T15" s="65"/>
      <c r="U15" s="65">
        <v>1780</v>
      </c>
      <c r="V15" s="65">
        <v>1680</v>
      </c>
      <c r="W15" s="65"/>
      <c r="X15" s="65"/>
      <c r="Y15" s="65"/>
      <c r="Z15" s="65">
        <v>1770</v>
      </c>
      <c r="AA15" s="65"/>
      <c r="AB15" s="65"/>
      <c r="AC15" s="65">
        <v>1880</v>
      </c>
      <c r="AD15" s="65">
        <v>3170</v>
      </c>
      <c r="AE15" s="65">
        <v>1380</v>
      </c>
      <c r="AF15" s="65">
        <v>990</v>
      </c>
      <c r="AG15" s="65"/>
      <c r="AH15" s="65">
        <v>990</v>
      </c>
      <c r="AI15" s="65">
        <v>349</v>
      </c>
      <c r="AJ15" s="65">
        <v>15669</v>
      </c>
    </row>
    <row r="16" spans="1:36" x14ac:dyDescent="0.45">
      <c r="A16" s="63" t="s">
        <v>138</v>
      </c>
      <c r="B16" s="64">
        <v>228</v>
      </c>
      <c r="C16" s="64">
        <v>152472.05000000002</v>
      </c>
      <c r="E16" s="63">
        <v>80100754</v>
      </c>
      <c r="F16" s="64">
        <v>7</v>
      </c>
      <c r="G16" s="64">
        <v>5089</v>
      </c>
      <c r="I16" s="63">
        <v>80100840</v>
      </c>
      <c r="J16" s="64">
        <v>1</v>
      </c>
      <c r="K16" s="64">
        <v>890</v>
      </c>
      <c r="M16" s="63" t="s">
        <v>2279</v>
      </c>
      <c r="N16" s="64">
        <v>1</v>
      </c>
      <c r="O16" s="64">
        <v>890</v>
      </c>
      <c r="Q16" s="63">
        <v>80100621</v>
      </c>
      <c r="R16" s="65"/>
      <c r="S16" s="65">
        <v>990</v>
      </c>
      <c r="T16" s="65">
        <v>590</v>
      </c>
      <c r="U16" s="65">
        <v>1680</v>
      </c>
      <c r="V16" s="65">
        <v>1960</v>
      </c>
      <c r="W16" s="65"/>
      <c r="X16" s="65">
        <v>980</v>
      </c>
      <c r="Y16" s="65">
        <v>690</v>
      </c>
      <c r="Z16" s="65">
        <v>690</v>
      </c>
      <c r="AA16" s="65">
        <v>1570</v>
      </c>
      <c r="AB16" s="65">
        <v>590</v>
      </c>
      <c r="AC16" s="65"/>
      <c r="AD16" s="65">
        <v>490</v>
      </c>
      <c r="AE16" s="65">
        <v>490</v>
      </c>
      <c r="AF16" s="65">
        <v>990</v>
      </c>
      <c r="AG16" s="65"/>
      <c r="AH16" s="65">
        <v>590</v>
      </c>
      <c r="AI16" s="65">
        <v>1370</v>
      </c>
      <c r="AJ16" s="65">
        <v>13670</v>
      </c>
    </row>
    <row r="17" spans="1:36" x14ac:dyDescent="0.45">
      <c r="A17" s="63" t="s">
        <v>6312</v>
      </c>
      <c r="B17" s="64">
        <v>137</v>
      </c>
      <c r="C17" s="64">
        <v>85375.75</v>
      </c>
      <c r="E17" s="63">
        <v>80100756</v>
      </c>
      <c r="F17" s="64">
        <v>10</v>
      </c>
      <c r="G17" s="64">
        <v>6718</v>
      </c>
      <c r="I17" s="63">
        <v>80100925</v>
      </c>
      <c r="J17" s="64">
        <v>7</v>
      </c>
      <c r="K17" s="64">
        <v>3950</v>
      </c>
      <c r="M17" s="63" t="s">
        <v>2434</v>
      </c>
      <c r="N17" s="64">
        <v>5</v>
      </c>
      <c r="O17" s="64">
        <v>3809</v>
      </c>
      <c r="Q17" s="63">
        <v>80100622</v>
      </c>
      <c r="R17" s="65"/>
      <c r="S17" s="65"/>
      <c r="T17" s="65"/>
      <c r="U17" s="65"/>
      <c r="V17" s="65"/>
      <c r="W17" s="65"/>
      <c r="X17" s="65"/>
      <c r="Y17" s="65"/>
      <c r="Z17" s="65">
        <v>3758</v>
      </c>
      <c r="AA17" s="65">
        <v>3740</v>
      </c>
      <c r="AB17" s="65">
        <v>2670</v>
      </c>
      <c r="AC17" s="65"/>
      <c r="AD17" s="65">
        <v>5040</v>
      </c>
      <c r="AE17" s="65">
        <v>3162.05</v>
      </c>
      <c r="AF17" s="65">
        <v>4120</v>
      </c>
      <c r="AG17" s="65"/>
      <c r="AH17" s="65">
        <v>939</v>
      </c>
      <c r="AI17" s="65">
        <v>4140</v>
      </c>
      <c r="AJ17" s="65">
        <v>27569.05</v>
      </c>
    </row>
    <row r="18" spans="1:36" x14ac:dyDescent="0.45">
      <c r="A18" s="63" t="s">
        <v>6111</v>
      </c>
      <c r="B18" s="64">
        <v>163</v>
      </c>
      <c r="C18" s="64">
        <v>103040.65000000001</v>
      </c>
      <c r="E18" s="63">
        <v>80100763</v>
      </c>
      <c r="F18" s="64">
        <v>4</v>
      </c>
      <c r="G18" s="64">
        <v>2960</v>
      </c>
      <c r="I18" s="63">
        <v>80100928</v>
      </c>
      <c r="J18" s="64">
        <v>4</v>
      </c>
      <c r="K18" s="64">
        <v>2560</v>
      </c>
      <c r="M18" s="63" t="s">
        <v>3007</v>
      </c>
      <c r="N18" s="64">
        <v>1</v>
      </c>
      <c r="O18" s="64">
        <v>890</v>
      </c>
      <c r="Q18" s="63">
        <v>80100623</v>
      </c>
      <c r="R18" s="65"/>
      <c r="S18" s="65">
        <v>13608.05</v>
      </c>
      <c r="T18" s="65">
        <v>13534.099999999999</v>
      </c>
      <c r="U18" s="65">
        <v>7760.6</v>
      </c>
      <c r="V18" s="65">
        <v>11381.650000000001</v>
      </c>
      <c r="W18" s="65">
        <v>10855.1</v>
      </c>
      <c r="X18" s="65">
        <v>22471.15</v>
      </c>
      <c r="Y18" s="65">
        <v>14407.75</v>
      </c>
      <c r="Z18" s="65">
        <v>17959.55</v>
      </c>
      <c r="AA18" s="65">
        <v>14069.1</v>
      </c>
      <c r="AB18" s="65">
        <v>9111.0499999999993</v>
      </c>
      <c r="AC18" s="65">
        <v>8109</v>
      </c>
      <c r="AD18" s="65">
        <v>9076</v>
      </c>
      <c r="AE18" s="65">
        <v>12665</v>
      </c>
      <c r="AF18" s="65">
        <v>14346.1</v>
      </c>
      <c r="AG18" s="65">
        <v>15008.849999999999</v>
      </c>
      <c r="AH18" s="65">
        <v>15017.099999999999</v>
      </c>
      <c r="AI18" s="65">
        <v>6513.05</v>
      </c>
      <c r="AJ18" s="65">
        <v>215893.2</v>
      </c>
    </row>
    <row r="19" spans="1:36" x14ac:dyDescent="0.45">
      <c r="A19" s="63" t="s">
        <v>6658</v>
      </c>
      <c r="B19" s="64">
        <v>205</v>
      </c>
      <c r="C19" s="64">
        <v>128374.95000000001</v>
      </c>
      <c r="E19" s="63">
        <v>80100836</v>
      </c>
      <c r="F19" s="64">
        <v>12</v>
      </c>
      <c r="G19" s="64">
        <v>8396.1</v>
      </c>
      <c r="I19" s="63">
        <v>80101067</v>
      </c>
      <c r="J19" s="64">
        <v>1</v>
      </c>
      <c r="K19" s="64">
        <v>890</v>
      </c>
      <c r="M19" s="63" t="s">
        <v>1265</v>
      </c>
      <c r="N19" s="64">
        <v>2</v>
      </c>
      <c r="O19" s="64">
        <v>1339</v>
      </c>
      <c r="Q19" s="63">
        <v>80100625</v>
      </c>
      <c r="R19" s="65"/>
      <c r="S19" s="65">
        <v>890</v>
      </c>
      <c r="T19" s="65">
        <v>890</v>
      </c>
      <c r="U19" s="65">
        <v>590</v>
      </c>
      <c r="V19" s="65">
        <v>2229</v>
      </c>
      <c r="W19" s="65">
        <v>890</v>
      </c>
      <c r="X19" s="65"/>
      <c r="Y19" s="65">
        <v>3591.55</v>
      </c>
      <c r="Z19" s="65">
        <v>1539</v>
      </c>
      <c r="AA19" s="65">
        <v>1480</v>
      </c>
      <c r="AB19" s="65">
        <v>890</v>
      </c>
      <c r="AC19" s="65"/>
      <c r="AD19" s="65">
        <v>1880</v>
      </c>
      <c r="AE19" s="65">
        <v>1929</v>
      </c>
      <c r="AF19" s="65"/>
      <c r="AG19" s="65">
        <v>3260</v>
      </c>
      <c r="AH19" s="65">
        <v>3760</v>
      </c>
      <c r="AI19" s="65">
        <v>890</v>
      </c>
      <c r="AJ19" s="65">
        <v>24708.55</v>
      </c>
    </row>
    <row r="20" spans="1:36" x14ac:dyDescent="0.45">
      <c r="A20" s="63" t="s">
        <v>6798</v>
      </c>
      <c r="B20" s="64">
        <v>208</v>
      </c>
      <c r="C20" s="64">
        <v>126827.80000000002</v>
      </c>
      <c r="E20" s="63">
        <v>80100837</v>
      </c>
      <c r="F20" s="64">
        <v>32</v>
      </c>
      <c r="G20" s="64">
        <v>22787.199999999997</v>
      </c>
      <c r="I20" s="63">
        <v>80101068</v>
      </c>
      <c r="J20" s="64">
        <v>1</v>
      </c>
      <c r="K20" s="64">
        <v>890</v>
      </c>
      <c r="M20" s="63" t="s">
        <v>1402</v>
      </c>
      <c r="N20" s="64">
        <v>1</v>
      </c>
      <c r="O20" s="64">
        <v>690</v>
      </c>
      <c r="Q20" s="63">
        <v>80100626</v>
      </c>
      <c r="R20" s="65"/>
      <c r="S20" s="65">
        <v>890</v>
      </c>
      <c r="T20" s="65"/>
      <c r="U20" s="65">
        <v>1239</v>
      </c>
      <c r="V20" s="65">
        <v>590</v>
      </c>
      <c r="W20" s="65"/>
      <c r="X20" s="65"/>
      <c r="Y20" s="65">
        <v>2129</v>
      </c>
      <c r="Z20" s="65">
        <v>2070</v>
      </c>
      <c r="AA20" s="65">
        <v>590</v>
      </c>
      <c r="AB20" s="65">
        <v>590</v>
      </c>
      <c r="AC20" s="65">
        <v>890</v>
      </c>
      <c r="AD20" s="65">
        <v>5340</v>
      </c>
      <c r="AE20" s="65"/>
      <c r="AF20" s="65">
        <v>890</v>
      </c>
      <c r="AG20" s="65">
        <v>3360</v>
      </c>
      <c r="AH20" s="65">
        <v>890</v>
      </c>
      <c r="AI20" s="65">
        <v>890</v>
      </c>
      <c r="AJ20" s="65">
        <v>20358</v>
      </c>
    </row>
    <row r="21" spans="1:36" x14ac:dyDescent="0.45">
      <c r="A21" s="63" t="s">
        <v>7346</v>
      </c>
      <c r="B21" s="64">
        <v>112</v>
      </c>
      <c r="C21" s="64">
        <v>75248.05</v>
      </c>
      <c r="E21" s="63">
        <v>80100840</v>
      </c>
      <c r="F21" s="64">
        <v>55</v>
      </c>
      <c r="G21" s="64">
        <v>35096.649999999994</v>
      </c>
      <c r="I21" s="63">
        <v>80101070</v>
      </c>
      <c r="J21" s="64">
        <v>4</v>
      </c>
      <c r="K21" s="64">
        <v>2460</v>
      </c>
      <c r="M21" s="63" t="s">
        <v>1720</v>
      </c>
      <c r="N21" s="64">
        <v>1</v>
      </c>
      <c r="O21" s="64">
        <v>690</v>
      </c>
      <c r="Q21" s="63">
        <v>80100750</v>
      </c>
      <c r="R21" s="65"/>
      <c r="S21" s="65"/>
      <c r="T21" s="65">
        <v>1470</v>
      </c>
      <c r="U21" s="65">
        <v>2240</v>
      </c>
      <c r="V21" s="65">
        <v>490</v>
      </c>
      <c r="W21" s="65"/>
      <c r="X21" s="65">
        <v>880</v>
      </c>
      <c r="Y21" s="65">
        <v>2470</v>
      </c>
      <c r="Z21" s="65"/>
      <c r="AA21" s="65"/>
      <c r="AB21" s="65">
        <v>990</v>
      </c>
      <c r="AC21" s="65"/>
      <c r="AD21" s="65">
        <v>490</v>
      </c>
      <c r="AE21" s="65">
        <v>690</v>
      </c>
      <c r="AF21" s="65">
        <v>590</v>
      </c>
      <c r="AG21" s="65">
        <v>490</v>
      </c>
      <c r="AH21" s="65"/>
      <c r="AI21" s="65">
        <v>698</v>
      </c>
      <c r="AJ21" s="65">
        <v>11498</v>
      </c>
    </row>
    <row r="22" spans="1:36" x14ac:dyDescent="0.45">
      <c r="A22" s="63" t="s">
        <v>155</v>
      </c>
      <c r="B22" s="64">
        <v>2776</v>
      </c>
      <c r="C22" s="64">
        <v>1739236.55</v>
      </c>
      <c r="E22" s="63">
        <v>80100842</v>
      </c>
      <c r="F22" s="64">
        <v>6</v>
      </c>
      <c r="G22" s="64">
        <v>4940</v>
      </c>
      <c r="I22" s="63">
        <v>80101071</v>
      </c>
      <c r="J22" s="64">
        <v>1</v>
      </c>
      <c r="K22" s="64">
        <v>990</v>
      </c>
      <c r="M22" s="63" t="s">
        <v>1054</v>
      </c>
      <c r="N22" s="64">
        <v>6</v>
      </c>
      <c r="O22" s="64">
        <v>3950</v>
      </c>
      <c r="Q22" s="63">
        <v>80100754</v>
      </c>
      <c r="R22" s="65"/>
      <c r="S22" s="65"/>
      <c r="T22" s="65">
        <v>1680</v>
      </c>
      <c r="U22" s="65">
        <v>1480</v>
      </c>
      <c r="V22" s="65"/>
      <c r="W22" s="65"/>
      <c r="X22" s="65"/>
      <c r="Y22" s="65"/>
      <c r="Z22" s="65">
        <v>690</v>
      </c>
      <c r="AA22" s="65"/>
      <c r="AB22" s="65">
        <v>349</v>
      </c>
      <c r="AC22" s="65"/>
      <c r="AD22" s="65">
        <v>890</v>
      </c>
      <c r="AE22" s="65"/>
      <c r="AF22" s="65"/>
      <c r="AG22" s="65"/>
      <c r="AH22" s="65"/>
      <c r="AI22" s="65"/>
      <c r="AJ22" s="65">
        <v>5089</v>
      </c>
    </row>
    <row r="23" spans="1:36" x14ac:dyDescent="0.45">
      <c r="B23"/>
      <c r="C23"/>
      <c r="E23" s="63">
        <v>80100925</v>
      </c>
      <c r="F23" s="64">
        <v>225</v>
      </c>
      <c r="G23" s="64">
        <v>120350.25000000003</v>
      </c>
      <c r="I23" s="63">
        <v>80101115</v>
      </c>
      <c r="J23" s="64">
        <v>1</v>
      </c>
      <c r="K23" s="64">
        <v>890</v>
      </c>
      <c r="M23" s="63" t="s">
        <v>1283</v>
      </c>
      <c r="N23" s="64">
        <v>12</v>
      </c>
      <c r="O23" s="64">
        <v>7389</v>
      </c>
      <c r="Q23" s="63">
        <v>80100756</v>
      </c>
      <c r="R23" s="65"/>
      <c r="S23" s="65"/>
      <c r="T23" s="65"/>
      <c r="U23" s="65"/>
      <c r="V23" s="65"/>
      <c r="W23" s="65"/>
      <c r="X23" s="65"/>
      <c r="Y23" s="65">
        <v>590</v>
      </c>
      <c r="Z23" s="65"/>
      <c r="AA23" s="65"/>
      <c r="AB23" s="65"/>
      <c r="AC23" s="65">
        <v>1080</v>
      </c>
      <c r="AD23" s="65">
        <v>2029</v>
      </c>
      <c r="AE23" s="65"/>
      <c r="AF23" s="65">
        <v>1339</v>
      </c>
      <c r="AG23" s="65">
        <v>1680</v>
      </c>
      <c r="AH23" s="65"/>
      <c r="AI23" s="65"/>
      <c r="AJ23" s="65">
        <v>6718</v>
      </c>
    </row>
    <row r="24" spans="1:36" x14ac:dyDescent="0.45">
      <c r="B24"/>
      <c r="C24"/>
      <c r="E24" s="63">
        <v>80100928</v>
      </c>
      <c r="F24" s="64">
        <v>25</v>
      </c>
      <c r="G24" s="64">
        <v>17768</v>
      </c>
      <c r="I24" s="63">
        <v>80101183</v>
      </c>
      <c r="J24" s="64">
        <v>3</v>
      </c>
      <c r="K24" s="64">
        <v>2070</v>
      </c>
      <c r="M24" s="63" t="s">
        <v>2948</v>
      </c>
      <c r="N24" s="64">
        <v>1</v>
      </c>
      <c r="O24" s="64">
        <v>290</v>
      </c>
      <c r="Q24" s="63">
        <v>80100763</v>
      </c>
      <c r="R24" s="65"/>
      <c r="S24" s="65"/>
      <c r="T24" s="65"/>
      <c r="U24" s="65">
        <v>890</v>
      </c>
      <c r="V24" s="65"/>
      <c r="W24" s="65"/>
      <c r="X24" s="65"/>
      <c r="Y24" s="65"/>
      <c r="Z24" s="65">
        <v>590</v>
      </c>
      <c r="AA24" s="65">
        <v>890</v>
      </c>
      <c r="AB24" s="65">
        <v>590</v>
      </c>
      <c r="AC24" s="65"/>
      <c r="AD24" s="65"/>
      <c r="AE24" s="65"/>
      <c r="AF24" s="65"/>
      <c r="AG24" s="65"/>
      <c r="AH24" s="65"/>
      <c r="AI24" s="65"/>
      <c r="AJ24" s="65">
        <v>2960</v>
      </c>
    </row>
    <row r="25" spans="1:36" x14ac:dyDescent="0.45">
      <c r="B25"/>
      <c r="C25"/>
      <c r="E25" s="63">
        <v>80101067</v>
      </c>
      <c r="F25" s="64">
        <v>11</v>
      </c>
      <c r="G25" s="64">
        <v>7449</v>
      </c>
      <c r="I25" s="63">
        <v>80101185</v>
      </c>
      <c r="J25" s="64">
        <v>1</v>
      </c>
      <c r="K25" s="64">
        <v>890</v>
      </c>
      <c r="M25" s="63" t="s">
        <v>1698</v>
      </c>
      <c r="N25" s="64">
        <v>4</v>
      </c>
      <c r="O25" s="64">
        <v>2660</v>
      </c>
      <c r="Q25" s="63">
        <v>80100782</v>
      </c>
      <c r="R25" s="65"/>
      <c r="S25" s="65"/>
      <c r="T25" s="65"/>
      <c r="U25" s="65"/>
      <c r="V25" s="65"/>
      <c r="W25" s="65">
        <v>490</v>
      </c>
      <c r="X25" s="65"/>
      <c r="Y25" s="65"/>
      <c r="Z25" s="65"/>
      <c r="AA25" s="65"/>
      <c r="AB25" s="65"/>
      <c r="AC25" s="65"/>
      <c r="AD25" s="65"/>
      <c r="AE25" s="65">
        <v>990</v>
      </c>
      <c r="AF25" s="65"/>
      <c r="AG25" s="65"/>
      <c r="AH25" s="65">
        <v>490</v>
      </c>
      <c r="AI25" s="65">
        <v>1470</v>
      </c>
      <c r="AJ25" s="65">
        <v>3440</v>
      </c>
    </row>
    <row r="26" spans="1:36" x14ac:dyDescent="0.45">
      <c r="B26"/>
      <c r="C26"/>
      <c r="E26" s="63">
        <v>80101068</v>
      </c>
      <c r="F26" s="64">
        <v>13</v>
      </c>
      <c r="G26" s="64">
        <v>9570</v>
      </c>
      <c r="I26" s="63">
        <v>80101214</v>
      </c>
      <c r="J26" s="64">
        <v>1</v>
      </c>
      <c r="K26" s="64">
        <v>690</v>
      </c>
      <c r="M26" s="63" t="s">
        <v>2069</v>
      </c>
      <c r="N26" s="64">
        <v>3</v>
      </c>
      <c r="O26" s="64">
        <v>2370</v>
      </c>
      <c r="Q26" s="63">
        <v>80100822</v>
      </c>
      <c r="R26" s="65"/>
      <c r="S26" s="65">
        <v>2891</v>
      </c>
      <c r="T26" s="65">
        <v>2260</v>
      </c>
      <c r="U26" s="65">
        <v>880</v>
      </c>
      <c r="V26" s="65"/>
      <c r="W26" s="65">
        <v>2719</v>
      </c>
      <c r="X26" s="65">
        <v>2577.0500000000002</v>
      </c>
      <c r="Y26" s="65"/>
      <c r="Z26" s="65"/>
      <c r="AA26" s="65"/>
      <c r="AB26" s="65">
        <v>1221.55</v>
      </c>
      <c r="AC26" s="65">
        <v>4954.1000000000004</v>
      </c>
      <c r="AD26" s="65">
        <v>2229</v>
      </c>
      <c r="AE26" s="65">
        <v>4192.55</v>
      </c>
      <c r="AF26" s="65">
        <v>2760</v>
      </c>
      <c r="AG26" s="65">
        <v>690</v>
      </c>
      <c r="AH26" s="65"/>
      <c r="AI26" s="65">
        <v>741</v>
      </c>
      <c r="AJ26" s="65">
        <v>28115.249999999996</v>
      </c>
    </row>
    <row r="27" spans="1:36" x14ac:dyDescent="0.45">
      <c r="B27"/>
      <c r="C27"/>
      <c r="E27" s="63">
        <v>80101070</v>
      </c>
      <c r="F27" s="64">
        <v>64</v>
      </c>
      <c r="G27" s="64">
        <v>42760</v>
      </c>
      <c r="I27" s="63">
        <v>80101263</v>
      </c>
      <c r="J27" s="64">
        <v>2</v>
      </c>
      <c r="K27" s="64">
        <v>1680</v>
      </c>
      <c r="M27" s="63" t="s">
        <v>2251</v>
      </c>
      <c r="N27" s="64">
        <v>4</v>
      </c>
      <c r="O27" s="64">
        <v>2635</v>
      </c>
      <c r="Q27" s="63">
        <v>80100836</v>
      </c>
      <c r="R27" s="65"/>
      <c r="S27" s="65">
        <v>1290</v>
      </c>
      <c r="T27" s="65"/>
      <c r="U27" s="65"/>
      <c r="V27" s="65"/>
      <c r="W27" s="65">
        <v>990</v>
      </c>
      <c r="X27" s="65"/>
      <c r="Y27" s="65">
        <v>1388</v>
      </c>
      <c r="Z27" s="65"/>
      <c r="AA27" s="65">
        <v>1268.0999999999999</v>
      </c>
      <c r="AB27" s="65"/>
      <c r="AC27" s="65"/>
      <c r="AD27" s="65">
        <v>990</v>
      </c>
      <c r="AE27" s="65">
        <v>1880</v>
      </c>
      <c r="AF27" s="65"/>
      <c r="AG27" s="65"/>
      <c r="AH27" s="65"/>
      <c r="AI27" s="65">
        <v>590</v>
      </c>
      <c r="AJ27" s="65">
        <v>8396.1</v>
      </c>
    </row>
    <row r="28" spans="1:36" x14ac:dyDescent="0.45">
      <c r="B28"/>
      <c r="C28"/>
      <c r="E28" s="63">
        <v>80101071</v>
      </c>
      <c r="F28" s="64">
        <v>42</v>
      </c>
      <c r="G28" s="64">
        <v>30831.1</v>
      </c>
      <c r="I28" s="63">
        <v>80101266</v>
      </c>
      <c r="J28" s="64">
        <v>1</v>
      </c>
      <c r="K28" s="64">
        <v>890</v>
      </c>
      <c r="M28" s="63" t="s">
        <v>1391</v>
      </c>
      <c r="N28" s="64">
        <v>1</v>
      </c>
      <c r="O28" s="64">
        <v>590</v>
      </c>
      <c r="Q28" s="63">
        <v>80100837</v>
      </c>
      <c r="R28" s="65"/>
      <c r="S28" s="65">
        <v>690</v>
      </c>
      <c r="T28" s="65"/>
      <c r="U28" s="65"/>
      <c r="V28" s="65">
        <v>890</v>
      </c>
      <c r="W28" s="65">
        <v>590</v>
      </c>
      <c r="X28" s="65">
        <v>890</v>
      </c>
      <c r="Y28" s="65">
        <v>3260</v>
      </c>
      <c r="Z28" s="65">
        <v>890</v>
      </c>
      <c r="AA28" s="65">
        <v>2470</v>
      </c>
      <c r="AB28" s="65">
        <v>1580</v>
      </c>
      <c r="AC28" s="65">
        <v>4509.2</v>
      </c>
      <c r="AD28" s="65">
        <v>590</v>
      </c>
      <c r="AE28" s="65">
        <v>1480</v>
      </c>
      <c r="AF28" s="65">
        <v>2229</v>
      </c>
      <c r="AG28" s="65"/>
      <c r="AH28" s="65">
        <v>1829</v>
      </c>
      <c r="AI28" s="65">
        <v>890</v>
      </c>
      <c r="AJ28" s="65">
        <v>22787.200000000001</v>
      </c>
    </row>
    <row r="29" spans="1:36" x14ac:dyDescent="0.45">
      <c r="B29"/>
      <c r="C29"/>
      <c r="E29" s="63">
        <v>80101115</v>
      </c>
      <c r="F29" s="64">
        <v>15</v>
      </c>
      <c r="G29" s="64">
        <v>12450</v>
      </c>
      <c r="I29" s="63">
        <v>80101303</v>
      </c>
      <c r="J29" s="64">
        <v>1</v>
      </c>
      <c r="K29" s="64">
        <v>990</v>
      </c>
      <c r="M29" s="63" t="s">
        <v>1124</v>
      </c>
      <c r="N29" s="64">
        <v>6</v>
      </c>
      <c r="O29" s="64">
        <v>4540</v>
      </c>
      <c r="Q29" s="63">
        <v>80100838</v>
      </c>
      <c r="R29" s="65"/>
      <c r="S29" s="65"/>
      <c r="T29" s="65"/>
      <c r="U29" s="65">
        <v>690</v>
      </c>
      <c r="V29" s="65"/>
      <c r="W29" s="65">
        <v>1489</v>
      </c>
      <c r="X29" s="65">
        <v>199</v>
      </c>
      <c r="Y29" s="65"/>
      <c r="Z29" s="65"/>
      <c r="AA29" s="65">
        <v>690</v>
      </c>
      <c r="AB29" s="65"/>
      <c r="AC29" s="65"/>
      <c r="AD29" s="65"/>
      <c r="AE29" s="65"/>
      <c r="AF29" s="65">
        <v>690</v>
      </c>
      <c r="AG29" s="65"/>
      <c r="AH29" s="65">
        <v>2070</v>
      </c>
      <c r="AI29" s="65"/>
      <c r="AJ29" s="65">
        <v>5828</v>
      </c>
    </row>
    <row r="30" spans="1:36" x14ac:dyDescent="0.45">
      <c r="B30"/>
      <c r="C30"/>
      <c r="E30" s="63">
        <v>80101182</v>
      </c>
      <c r="F30" s="64">
        <v>13</v>
      </c>
      <c r="G30" s="64">
        <v>9670</v>
      </c>
      <c r="I30" s="63">
        <v>80101305</v>
      </c>
      <c r="J30" s="64">
        <v>5</v>
      </c>
      <c r="K30" s="64">
        <v>4450</v>
      </c>
      <c r="M30" s="63" t="s">
        <v>419</v>
      </c>
      <c r="N30" s="64">
        <v>9</v>
      </c>
      <c r="O30" s="64">
        <v>5410</v>
      </c>
      <c r="Q30" s="63">
        <v>80100839</v>
      </c>
      <c r="R30" s="65"/>
      <c r="S30" s="65"/>
      <c r="T30" s="65">
        <v>890</v>
      </c>
      <c r="U30" s="65"/>
      <c r="V30" s="65">
        <v>590</v>
      </c>
      <c r="W30" s="65"/>
      <c r="X30" s="65"/>
      <c r="Y30" s="65">
        <v>1047</v>
      </c>
      <c r="Z30" s="65">
        <v>199</v>
      </c>
      <c r="AA30" s="65"/>
      <c r="AB30" s="65">
        <v>890</v>
      </c>
      <c r="AC30" s="65">
        <v>890</v>
      </c>
      <c r="AD30" s="65">
        <v>1880</v>
      </c>
      <c r="AE30" s="65"/>
      <c r="AF30" s="65"/>
      <c r="AG30" s="65">
        <v>990</v>
      </c>
      <c r="AH30" s="65"/>
      <c r="AI30" s="65"/>
      <c r="AJ30" s="65">
        <v>7376</v>
      </c>
    </row>
    <row r="31" spans="1:36" x14ac:dyDescent="0.45">
      <c r="B31"/>
      <c r="C31"/>
      <c r="E31" s="63">
        <v>80101183</v>
      </c>
      <c r="F31" s="64">
        <v>39</v>
      </c>
      <c r="G31" s="64">
        <v>24410</v>
      </c>
      <c r="I31" s="63">
        <v>80101306</v>
      </c>
      <c r="J31" s="64">
        <v>2</v>
      </c>
      <c r="K31" s="64">
        <v>1380</v>
      </c>
      <c r="M31" s="63" t="s">
        <v>866</v>
      </c>
      <c r="N31" s="64">
        <v>2</v>
      </c>
      <c r="O31" s="64">
        <v>1480</v>
      </c>
      <c r="Q31" s="63">
        <v>80100840</v>
      </c>
      <c r="R31" s="65"/>
      <c r="S31" s="65">
        <v>890</v>
      </c>
      <c r="T31" s="65">
        <v>590</v>
      </c>
      <c r="U31" s="65">
        <v>1026</v>
      </c>
      <c r="V31" s="65">
        <v>1180</v>
      </c>
      <c r="W31" s="65">
        <v>890</v>
      </c>
      <c r="X31" s="65"/>
      <c r="Y31" s="65">
        <v>2960</v>
      </c>
      <c r="Z31" s="65">
        <v>4330</v>
      </c>
      <c r="AA31" s="65">
        <v>3340</v>
      </c>
      <c r="AB31" s="65">
        <v>3260</v>
      </c>
      <c r="AC31" s="65">
        <v>1280</v>
      </c>
      <c r="AD31" s="65">
        <v>2716</v>
      </c>
      <c r="AE31" s="65">
        <v>490</v>
      </c>
      <c r="AF31" s="65">
        <v>2791</v>
      </c>
      <c r="AG31" s="65">
        <v>2560</v>
      </c>
      <c r="AH31" s="65">
        <v>5903.6500000000005</v>
      </c>
      <c r="AI31" s="65">
        <v>890</v>
      </c>
      <c r="AJ31" s="65">
        <v>35096.65</v>
      </c>
    </row>
    <row r="32" spans="1:36" x14ac:dyDescent="0.45">
      <c r="B32"/>
      <c r="C32"/>
      <c r="E32" s="63">
        <v>80101185</v>
      </c>
      <c r="F32" s="64">
        <v>54</v>
      </c>
      <c r="G32" s="64">
        <v>34809.050000000003</v>
      </c>
      <c r="I32" s="63">
        <v>80101312</v>
      </c>
      <c r="J32" s="64">
        <v>1</v>
      </c>
      <c r="K32" s="64">
        <v>990</v>
      </c>
      <c r="M32" s="63" t="s">
        <v>869</v>
      </c>
      <c r="N32" s="64">
        <v>1</v>
      </c>
      <c r="O32" s="64">
        <v>890</v>
      </c>
      <c r="Q32" s="63">
        <v>80100841</v>
      </c>
      <c r="R32" s="65"/>
      <c r="S32" s="65"/>
      <c r="T32" s="65"/>
      <c r="U32" s="65">
        <v>590</v>
      </c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>
        <v>590</v>
      </c>
    </row>
    <row r="33" spans="2:36" x14ac:dyDescent="0.45">
      <c r="B33"/>
      <c r="C33"/>
      <c r="E33" s="63">
        <v>80101186</v>
      </c>
      <c r="F33" s="64">
        <v>20</v>
      </c>
      <c r="G33" s="64">
        <v>14000</v>
      </c>
      <c r="I33" s="63">
        <v>80101340</v>
      </c>
      <c r="J33" s="64">
        <v>1</v>
      </c>
      <c r="K33" s="64">
        <v>590</v>
      </c>
      <c r="M33" s="63" t="s">
        <v>2305</v>
      </c>
      <c r="N33" s="64">
        <v>1</v>
      </c>
      <c r="O33" s="64">
        <v>349</v>
      </c>
      <c r="Q33" s="63">
        <v>80100842</v>
      </c>
      <c r="R33" s="65"/>
      <c r="S33" s="65">
        <v>890</v>
      </c>
      <c r="T33" s="65"/>
      <c r="U33" s="65"/>
      <c r="V33" s="65"/>
      <c r="W33" s="65">
        <v>590</v>
      </c>
      <c r="X33" s="65"/>
      <c r="Y33" s="65"/>
      <c r="Z33" s="65"/>
      <c r="AA33" s="65"/>
      <c r="AB33" s="65"/>
      <c r="AC33" s="65"/>
      <c r="AD33" s="65"/>
      <c r="AE33" s="65">
        <v>990</v>
      </c>
      <c r="AF33" s="65">
        <v>590</v>
      </c>
      <c r="AG33" s="65">
        <v>890</v>
      </c>
      <c r="AH33" s="65">
        <v>990</v>
      </c>
      <c r="AI33" s="65"/>
      <c r="AJ33" s="65">
        <v>4940</v>
      </c>
    </row>
    <row r="34" spans="2:36" x14ac:dyDescent="0.45">
      <c r="B34"/>
      <c r="C34"/>
      <c r="E34" s="63">
        <v>80101189</v>
      </c>
      <c r="F34" s="64">
        <v>26</v>
      </c>
      <c r="G34" s="64">
        <v>16158</v>
      </c>
      <c r="I34" s="63">
        <v>80101391</v>
      </c>
      <c r="J34" s="64">
        <v>2</v>
      </c>
      <c r="K34" s="64">
        <v>1280</v>
      </c>
      <c r="M34" s="63" t="s">
        <v>2042</v>
      </c>
      <c r="N34" s="64">
        <v>4</v>
      </c>
      <c r="O34" s="64">
        <v>2660</v>
      </c>
      <c r="Q34" s="63">
        <v>80100854</v>
      </c>
      <c r="R34" s="65"/>
      <c r="S34" s="65"/>
      <c r="T34" s="65"/>
      <c r="U34" s="65"/>
      <c r="V34" s="65"/>
      <c r="W34" s="65"/>
      <c r="X34" s="65"/>
      <c r="Y34" s="65"/>
      <c r="Z34" s="65"/>
      <c r="AA34" s="65">
        <v>1239</v>
      </c>
      <c r="AB34" s="65"/>
      <c r="AC34" s="65"/>
      <c r="AD34" s="65"/>
      <c r="AE34" s="65"/>
      <c r="AF34" s="65"/>
      <c r="AG34" s="65"/>
      <c r="AH34" s="65"/>
      <c r="AI34" s="65"/>
      <c r="AJ34" s="65">
        <v>1239</v>
      </c>
    </row>
    <row r="35" spans="2:36" x14ac:dyDescent="0.45">
      <c r="B35"/>
      <c r="C35"/>
      <c r="E35" s="63">
        <v>80101196</v>
      </c>
      <c r="F35" s="64">
        <v>16</v>
      </c>
      <c r="G35" s="64">
        <v>12040</v>
      </c>
      <c r="I35" s="63">
        <v>80100476</v>
      </c>
      <c r="J35" s="64">
        <v>2</v>
      </c>
      <c r="K35" s="64">
        <v>1280</v>
      </c>
      <c r="M35" s="63" t="s">
        <v>2535</v>
      </c>
      <c r="N35" s="64">
        <v>2</v>
      </c>
      <c r="O35" s="64">
        <v>1239</v>
      </c>
      <c r="Q35" s="63">
        <v>80100925</v>
      </c>
      <c r="R35" s="65"/>
      <c r="S35" s="65">
        <v>16544.199999999997</v>
      </c>
      <c r="T35" s="65">
        <v>14396.5</v>
      </c>
      <c r="U35" s="65">
        <v>7211.05</v>
      </c>
      <c r="V35" s="65">
        <v>7024.1500000000005</v>
      </c>
      <c r="W35" s="65">
        <v>1580</v>
      </c>
      <c r="X35" s="65">
        <v>6842.55</v>
      </c>
      <c r="Y35" s="65">
        <v>2681</v>
      </c>
      <c r="Z35" s="65">
        <v>6692.05</v>
      </c>
      <c r="AA35" s="65">
        <v>10291.049999999999</v>
      </c>
      <c r="AB35" s="65">
        <v>1580</v>
      </c>
      <c r="AC35" s="65">
        <v>890</v>
      </c>
      <c r="AD35" s="65">
        <v>12461.05</v>
      </c>
      <c r="AE35" s="65">
        <v>3257.05</v>
      </c>
      <c r="AF35" s="65">
        <v>4258.55</v>
      </c>
      <c r="AG35" s="65">
        <v>8900</v>
      </c>
      <c r="AH35" s="65">
        <v>11791.05</v>
      </c>
      <c r="AI35" s="65">
        <v>3950</v>
      </c>
      <c r="AJ35" s="65">
        <v>120350.25000000001</v>
      </c>
    </row>
    <row r="36" spans="2:36" x14ac:dyDescent="0.45">
      <c r="B36"/>
      <c r="C36"/>
      <c r="E36" s="63">
        <v>80101214</v>
      </c>
      <c r="F36" s="64">
        <v>24</v>
      </c>
      <c r="G36" s="64">
        <v>18184.650000000001</v>
      </c>
      <c r="I36" s="63">
        <v>80100487</v>
      </c>
      <c r="J36" s="64">
        <v>1</v>
      </c>
      <c r="K36" s="64">
        <v>890</v>
      </c>
      <c r="M36" s="63" t="s">
        <v>2373</v>
      </c>
      <c r="N36" s="64">
        <v>1</v>
      </c>
      <c r="O36" s="64">
        <v>590</v>
      </c>
      <c r="Q36" s="63">
        <v>80100926</v>
      </c>
      <c r="R36" s="65"/>
      <c r="S36" s="65">
        <v>4540</v>
      </c>
      <c r="T36" s="65">
        <v>2770</v>
      </c>
      <c r="U36" s="65"/>
      <c r="V36" s="65">
        <v>990</v>
      </c>
      <c r="W36" s="65">
        <v>1480</v>
      </c>
      <c r="X36" s="65"/>
      <c r="Y36" s="65">
        <v>590</v>
      </c>
      <c r="Z36" s="65">
        <v>1870</v>
      </c>
      <c r="AA36" s="65">
        <v>1580</v>
      </c>
      <c r="AB36" s="65"/>
      <c r="AC36" s="65"/>
      <c r="AD36" s="65">
        <v>349</v>
      </c>
      <c r="AE36" s="65"/>
      <c r="AF36" s="65"/>
      <c r="AG36" s="65">
        <v>2270</v>
      </c>
      <c r="AH36" s="65"/>
      <c r="AI36" s="65"/>
      <c r="AJ36" s="65">
        <v>16439</v>
      </c>
    </row>
    <row r="37" spans="2:36" x14ac:dyDescent="0.45">
      <c r="E37" s="63">
        <v>80101222</v>
      </c>
      <c r="F37" s="64">
        <v>15</v>
      </c>
      <c r="G37" s="64">
        <v>8918</v>
      </c>
      <c r="I37" s="63">
        <v>80101647</v>
      </c>
      <c r="J37" s="64">
        <v>5</v>
      </c>
      <c r="K37" s="64">
        <v>3350</v>
      </c>
      <c r="M37" s="63" t="s">
        <v>927</v>
      </c>
      <c r="N37" s="64">
        <v>7</v>
      </c>
      <c r="O37" s="64">
        <v>4940</v>
      </c>
      <c r="Q37" s="63">
        <v>80100928</v>
      </c>
      <c r="R37" s="65"/>
      <c r="S37" s="65">
        <v>1780</v>
      </c>
      <c r="T37" s="65"/>
      <c r="U37" s="65"/>
      <c r="V37" s="65"/>
      <c r="W37" s="65">
        <v>1380</v>
      </c>
      <c r="X37" s="65"/>
      <c r="Y37" s="65">
        <v>349</v>
      </c>
      <c r="Z37" s="65"/>
      <c r="AA37" s="65">
        <v>2470</v>
      </c>
      <c r="AB37" s="65"/>
      <c r="AC37" s="65">
        <v>2960</v>
      </c>
      <c r="AD37" s="65">
        <v>1970</v>
      </c>
      <c r="AE37" s="65">
        <v>1580</v>
      </c>
      <c r="AF37" s="65">
        <v>890</v>
      </c>
      <c r="AG37" s="65">
        <v>1480</v>
      </c>
      <c r="AH37" s="65">
        <v>349</v>
      </c>
      <c r="AI37" s="65">
        <v>2560</v>
      </c>
      <c r="AJ37" s="65">
        <v>17768</v>
      </c>
    </row>
    <row r="38" spans="2:36" x14ac:dyDescent="0.45">
      <c r="E38" s="63">
        <v>80101263</v>
      </c>
      <c r="F38" s="64">
        <v>19</v>
      </c>
      <c r="G38" s="64">
        <v>14726</v>
      </c>
      <c r="I38" s="63">
        <v>80100782</v>
      </c>
      <c r="J38" s="64">
        <v>3</v>
      </c>
      <c r="K38" s="64">
        <v>1470</v>
      </c>
      <c r="M38" s="63" t="s">
        <v>2788</v>
      </c>
      <c r="N38" s="64">
        <v>1</v>
      </c>
      <c r="O38" s="64">
        <v>590</v>
      </c>
      <c r="Q38" s="63">
        <v>80101067</v>
      </c>
      <c r="R38" s="65"/>
      <c r="S38" s="65"/>
      <c r="T38" s="65"/>
      <c r="U38" s="65">
        <v>590</v>
      </c>
      <c r="V38" s="65"/>
      <c r="W38" s="65">
        <v>349</v>
      </c>
      <c r="X38" s="65">
        <v>1180</v>
      </c>
      <c r="Y38" s="65"/>
      <c r="Z38" s="65">
        <v>690</v>
      </c>
      <c r="AA38" s="65">
        <v>890</v>
      </c>
      <c r="AB38" s="65"/>
      <c r="AC38" s="65"/>
      <c r="AD38" s="65"/>
      <c r="AE38" s="65">
        <v>1580</v>
      </c>
      <c r="AF38" s="65">
        <v>590</v>
      </c>
      <c r="AG38" s="65"/>
      <c r="AH38" s="65">
        <v>690</v>
      </c>
      <c r="AI38" s="65">
        <v>890</v>
      </c>
      <c r="AJ38" s="65">
        <v>7449</v>
      </c>
    </row>
    <row r="39" spans="2:36" x14ac:dyDescent="0.45">
      <c r="E39" s="63">
        <v>80101266</v>
      </c>
      <c r="F39" s="64">
        <v>14</v>
      </c>
      <c r="G39" s="64">
        <v>10969</v>
      </c>
      <c r="I39" s="63">
        <v>80101119</v>
      </c>
      <c r="J39" s="64">
        <v>2</v>
      </c>
      <c r="K39" s="64">
        <v>980</v>
      </c>
      <c r="M39" s="63" t="s">
        <v>2558</v>
      </c>
      <c r="N39" s="64">
        <v>2</v>
      </c>
      <c r="O39" s="64">
        <v>398</v>
      </c>
      <c r="Q39" s="63">
        <v>80101068</v>
      </c>
      <c r="R39" s="65"/>
      <c r="S39" s="65"/>
      <c r="T39" s="65"/>
      <c r="U39" s="65"/>
      <c r="V39" s="65"/>
      <c r="W39" s="65">
        <v>890</v>
      </c>
      <c r="X39" s="65"/>
      <c r="Y39" s="65"/>
      <c r="Z39" s="65">
        <v>3540</v>
      </c>
      <c r="AA39" s="65">
        <v>1880</v>
      </c>
      <c r="AB39" s="65"/>
      <c r="AC39" s="65"/>
      <c r="AD39" s="65"/>
      <c r="AE39" s="65"/>
      <c r="AF39" s="65"/>
      <c r="AG39" s="65">
        <v>590</v>
      </c>
      <c r="AH39" s="65">
        <v>1780</v>
      </c>
      <c r="AI39" s="65">
        <v>890</v>
      </c>
      <c r="AJ39" s="65">
        <v>9570</v>
      </c>
    </row>
    <row r="40" spans="2:36" x14ac:dyDescent="0.45">
      <c r="E40" s="63">
        <v>80101303</v>
      </c>
      <c r="F40" s="64">
        <v>31</v>
      </c>
      <c r="G40" s="64">
        <v>22379</v>
      </c>
      <c r="I40" s="63">
        <v>80101584</v>
      </c>
      <c r="J40" s="64">
        <v>1</v>
      </c>
      <c r="K40" s="64">
        <v>890</v>
      </c>
      <c r="M40" s="63" t="s">
        <v>4087</v>
      </c>
      <c r="N40" s="64">
        <v>1</v>
      </c>
      <c r="O40" s="64">
        <v>890</v>
      </c>
      <c r="Q40" s="63">
        <v>80101070</v>
      </c>
      <c r="R40" s="65"/>
      <c r="S40" s="65">
        <v>1780</v>
      </c>
      <c r="T40" s="65">
        <v>2360</v>
      </c>
      <c r="U40" s="65">
        <v>590</v>
      </c>
      <c r="V40" s="65"/>
      <c r="W40" s="65">
        <v>1780</v>
      </c>
      <c r="X40" s="65">
        <v>3940</v>
      </c>
      <c r="Y40" s="65">
        <v>590</v>
      </c>
      <c r="Z40" s="65">
        <v>6010</v>
      </c>
      <c r="AA40" s="65">
        <v>6410</v>
      </c>
      <c r="AB40" s="65">
        <v>890</v>
      </c>
      <c r="AC40" s="65">
        <v>1880</v>
      </c>
      <c r="AD40" s="65">
        <v>6310</v>
      </c>
      <c r="AE40" s="65">
        <v>880</v>
      </c>
      <c r="AF40" s="65">
        <v>3650</v>
      </c>
      <c r="AG40" s="65">
        <v>590</v>
      </c>
      <c r="AH40" s="65">
        <v>2640</v>
      </c>
      <c r="AI40" s="65">
        <v>2460</v>
      </c>
      <c r="AJ40" s="65">
        <v>42760</v>
      </c>
    </row>
    <row r="41" spans="2:36" x14ac:dyDescent="0.45">
      <c r="E41" s="63">
        <v>80101305</v>
      </c>
      <c r="F41" s="64">
        <v>25</v>
      </c>
      <c r="G41" s="64">
        <v>14842</v>
      </c>
      <c r="I41" s="63">
        <v>80100481</v>
      </c>
      <c r="J41" s="64">
        <v>4</v>
      </c>
      <c r="K41" s="64">
        <v>2260</v>
      </c>
      <c r="M41" s="63" t="s">
        <v>895</v>
      </c>
      <c r="N41" s="64">
        <v>2</v>
      </c>
      <c r="O41" s="64">
        <v>1580</v>
      </c>
      <c r="Q41" s="63">
        <v>80101071</v>
      </c>
      <c r="R41" s="65"/>
      <c r="S41" s="65">
        <v>1480</v>
      </c>
      <c r="T41" s="65">
        <v>1580</v>
      </c>
      <c r="U41" s="65">
        <v>690</v>
      </c>
      <c r="V41" s="65">
        <v>690</v>
      </c>
      <c r="W41" s="65"/>
      <c r="X41" s="65">
        <v>1280</v>
      </c>
      <c r="Y41" s="65">
        <v>3360</v>
      </c>
      <c r="Z41" s="65">
        <v>6036.05</v>
      </c>
      <c r="AA41" s="65">
        <v>5337.05</v>
      </c>
      <c r="AB41" s="65"/>
      <c r="AC41" s="65">
        <v>939</v>
      </c>
      <c r="AD41" s="65">
        <v>290</v>
      </c>
      <c r="AE41" s="65">
        <v>590</v>
      </c>
      <c r="AF41" s="65">
        <v>1780</v>
      </c>
      <c r="AG41" s="65">
        <v>1929</v>
      </c>
      <c r="AH41" s="65">
        <v>3860</v>
      </c>
      <c r="AI41" s="65">
        <v>990</v>
      </c>
      <c r="AJ41" s="65">
        <v>30831.1</v>
      </c>
    </row>
    <row r="42" spans="2:36" x14ac:dyDescent="0.45">
      <c r="E42" s="63">
        <v>80101306</v>
      </c>
      <c r="F42" s="64">
        <v>13</v>
      </c>
      <c r="G42" s="64">
        <v>9729</v>
      </c>
      <c r="I42" s="63">
        <v>80100622</v>
      </c>
      <c r="J42" s="64">
        <v>6</v>
      </c>
      <c r="K42" s="64">
        <v>4140</v>
      </c>
      <c r="M42" s="63" t="s">
        <v>3499</v>
      </c>
      <c r="N42" s="64">
        <v>1</v>
      </c>
      <c r="O42" s="64">
        <v>590</v>
      </c>
      <c r="Q42" s="63">
        <v>80101115</v>
      </c>
      <c r="R42" s="65"/>
      <c r="S42" s="65"/>
      <c r="T42" s="65"/>
      <c r="U42" s="65"/>
      <c r="V42" s="65">
        <v>2370</v>
      </c>
      <c r="W42" s="65"/>
      <c r="X42" s="65">
        <v>2670</v>
      </c>
      <c r="Y42" s="65"/>
      <c r="Z42" s="65">
        <v>1780</v>
      </c>
      <c r="AA42" s="65">
        <v>1480</v>
      </c>
      <c r="AB42" s="65"/>
      <c r="AC42" s="65"/>
      <c r="AD42" s="65">
        <v>1480</v>
      </c>
      <c r="AE42" s="65"/>
      <c r="AF42" s="65">
        <v>1780</v>
      </c>
      <c r="AG42" s="65"/>
      <c r="AH42" s="65"/>
      <c r="AI42" s="65">
        <v>890</v>
      </c>
      <c r="AJ42" s="65">
        <v>12450</v>
      </c>
    </row>
    <row r="43" spans="2:36" x14ac:dyDescent="0.45">
      <c r="E43" s="63">
        <v>80101307</v>
      </c>
      <c r="F43" s="64">
        <v>10</v>
      </c>
      <c r="G43" s="64">
        <v>6700</v>
      </c>
      <c r="I43" s="63">
        <v>80101296</v>
      </c>
      <c r="J43" s="64">
        <v>1</v>
      </c>
      <c r="K43" s="64">
        <v>690</v>
      </c>
      <c r="M43" s="63" t="s">
        <v>1306</v>
      </c>
      <c r="N43" s="64">
        <v>3</v>
      </c>
      <c r="O43" s="64">
        <v>2470</v>
      </c>
      <c r="Q43" s="63">
        <v>80101117</v>
      </c>
      <c r="R43" s="65"/>
      <c r="S43" s="65"/>
      <c r="T43" s="65"/>
      <c r="U43" s="65"/>
      <c r="V43" s="65"/>
      <c r="W43" s="65"/>
      <c r="X43" s="65"/>
      <c r="Y43" s="65"/>
      <c r="Z43" s="65">
        <v>590</v>
      </c>
      <c r="AA43" s="65">
        <v>1288</v>
      </c>
      <c r="AB43" s="65"/>
      <c r="AC43" s="65"/>
      <c r="AD43" s="65">
        <v>990</v>
      </c>
      <c r="AE43" s="65">
        <v>880</v>
      </c>
      <c r="AF43" s="65"/>
      <c r="AG43" s="65"/>
      <c r="AH43" s="65"/>
      <c r="AI43" s="65">
        <v>690</v>
      </c>
      <c r="AJ43" s="65">
        <v>4438</v>
      </c>
    </row>
    <row r="44" spans="2:36" x14ac:dyDescent="0.45">
      <c r="E44" s="63">
        <v>80101309</v>
      </c>
      <c r="F44" s="64">
        <v>5</v>
      </c>
      <c r="G44" s="64">
        <v>4050</v>
      </c>
      <c r="I44" s="63">
        <v>80101198</v>
      </c>
      <c r="J44" s="64">
        <v>2</v>
      </c>
      <c r="K44" s="64">
        <v>1780</v>
      </c>
      <c r="M44" s="63" t="s">
        <v>1689</v>
      </c>
      <c r="N44" s="64">
        <v>1</v>
      </c>
      <c r="O44" s="64">
        <v>990</v>
      </c>
      <c r="Q44" s="63">
        <v>80101119</v>
      </c>
      <c r="R44" s="65"/>
      <c r="S44" s="65">
        <v>2670</v>
      </c>
      <c r="T44" s="65">
        <v>2760</v>
      </c>
      <c r="U44" s="65">
        <v>1570</v>
      </c>
      <c r="V44" s="65">
        <v>2560</v>
      </c>
      <c r="W44" s="65">
        <v>2129</v>
      </c>
      <c r="X44" s="65">
        <v>1670</v>
      </c>
      <c r="Y44" s="65">
        <v>1380</v>
      </c>
      <c r="Z44" s="65">
        <v>1770</v>
      </c>
      <c r="AA44" s="65">
        <v>1270</v>
      </c>
      <c r="AB44" s="65">
        <v>2670</v>
      </c>
      <c r="AC44" s="65">
        <v>2670</v>
      </c>
      <c r="AD44" s="65">
        <v>2070</v>
      </c>
      <c r="AE44" s="65">
        <v>990</v>
      </c>
      <c r="AF44" s="65">
        <v>1670</v>
      </c>
      <c r="AG44" s="65">
        <v>2270</v>
      </c>
      <c r="AH44" s="65">
        <v>1280</v>
      </c>
      <c r="AI44" s="65">
        <v>980</v>
      </c>
      <c r="AJ44" s="65">
        <v>32379</v>
      </c>
    </row>
    <row r="45" spans="2:36" x14ac:dyDescent="0.45">
      <c r="E45" s="63">
        <v>80101312</v>
      </c>
      <c r="F45" s="64">
        <v>36</v>
      </c>
      <c r="G45" s="64">
        <v>26644.149999999998</v>
      </c>
      <c r="I45" s="63">
        <v>80100750</v>
      </c>
      <c r="J45" s="64">
        <v>2</v>
      </c>
      <c r="K45" s="64">
        <v>698</v>
      </c>
      <c r="M45" s="63" t="s">
        <v>4280</v>
      </c>
      <c r="N45" s="64">
        <v>1</v>
      </c>
      <c r="O45" s="64">
        <v>590</v>
      </c>
      <c r="Q45" s="63">
        <v>80101180</v>
      </c>
      <c r="R45" s="65"/>
      <c r="S45" s="65"/>
      <c r="T45" s="65">
        <v>1380</v>
      </c>
      <c r="U45" s="65"/>
      <c r="V45" s="65"/>
      <c r="W45" s="65"/>
      <c r="X45" s="65">
        <v>590</v>
      </c>
      <c r="Y45" s="65"/>
      <c r="Z45" s="65"/>
      <c r="AA45" s="65"/>
      <c r="AB45" s="65"/>
      <c r="AC45" s="65"/>
      <c r="AD45" s="65">
        <v>1770</v>
      </c>
      <c r="AE45" s="65">
        <v>590</v>
      </c>
      <c r="AF45" s="65">
        <v>890</v>
      </c>
      <c r="AG45" s="65"/>
      <c r="AH45" s="65"/>
      <c r="AI45" s="65"/>
      <c r="AJ45" s="65">
        <v>5220</v>
      </c>
    </row>
    <row r="46" spans="2:36" x14ac:dyDescent="0.45">
      <c r="E46" s="63">
        <v>80101340</v>
      </c>
      <c r="F46" s="64">
        <v>66</v>
      </c>
      <c r="G46" s="64">
        <v>36769</v>
      </c>
      <c r="I46" s="63">
        <v>80101117</v>
      </c>
      <c r="J46" s="64">
        <v>1</v>
      </c>
      <c r="K46" s="64">
        <v>690</v>
      </c>
      <c r="M46" s="63" t="s">
        <v>1491</v>
      </c>
      <c r="N46" s="64">
        <v>2</v>
      </c>
      <c r="O46" s="64">
        <v>780</v>
      </c>
      <c r="Q46" s="63">
        <v>80101182</v>
      </c>
      <c r="R46" s="65"/>
      <c r="S46" s="65">
        <v>690</v>
      </c>
      <c r="T46" s="65">
        <v>590</v>
      </c>
      <c r="U46" s="65"/>
      <c r="V46" s="65">
        <v>290</v>
      </c>
      <c r="W46" s="65">
        <v>1880</v>
      </c>
      <c r="X46" s="65"/>
      <c r="Y46" s="65"/>
      <c r="Z46" s="65">
        <v>590</v>
      </c>
      <c r="AA46" s="65">
        <v>1580</v>
      </c>
      <c r="AB46" s="65"/>
      <c r="AC46" s="65"/>
      <c r="AD46" s="65">
        <v>1880</v>
      </c>
      <c r="AE46" s="65"/>
      <c r="AF46" s="65">
        <v>1580</v>
      </c>
      <c r="AG46" s="65"/>
      <c r="AH46" s="65">
        <v>590</v>
      </c>
      <c r="AI46" s="65"/>
      <c r="AJ46" s="65">
        <v>9670</v>
      </c>
    </row>
    <row r="47" spans="2:36" x14ac:dyDescent="0.45">
      <c r="E47" s="63">
        <v>80101341</v>
      </c>
      <c r="F47" s="64">
        <v>16</v>
      </c>
      <c r="G47" s="64">
        <v>9647</v>
      </c>
      <c r="I47" s="63">
        <v>80101313</v>
      </c>
      <c r="J47" s="64">
        <v>1</v>
      </c>
      <c r="K47" s="64">
        <v>990</v>
      </c>
      <c r="M47" s="63" t="s">
        <v>1119</v>
      </c>
      <c r="N47" s="64">
        <v>2</v>
      </c>
      <c r="O47" s="64">
        <v>1980</v>
      </c>
      <c r="Q47" s="63">
        <v>80101183</v>
      </c>
      <c r="R47" s="65"/>
      <c r="S47" s="65">
        <v>890</v>
      </c>
      <c r="T47" s="65">
        <v>2260</v>
      </c>
      <c r="U47" s="65">
        <v>890</v>
      </c>
      <c r="V47" s="65">
        <v>1580</v>
      </c>
      <c r="W47" s="65">
        <v>590</v>
      </c>
      <c r="X47" s="65">
        <v>1780</v>
      </c>
      <c r="Y47" s="65">
        <v>590</v>
      </c>
      <c r="Z47" s="65">
        <v>1770</v>
      </c>
      <c r="AA47" s="65">
        <v>3340</v>
      </c>
      <c r="AB47" s="65">
        <v>2050</v>
      </c>
      <c r="AC47" s="65">
        <v>1480</v>
      </c>
      <c r="AD47" s="65">
        <v>2070</v>
      </c>
      <c r="AE47" s="65">
        <v>590</v>
      </c>
      <c r="AF47" s="65">
        <v>1870</v>
      </c>
      <c r="AG47" s="65"/>
      <c r="AH47" s="65">
        <v>590</v>
      </c>
      <c r="AI47" s="65">
        <v>2070</v>
      </c>
      <c r="AJ47" s="65">
        <v>24410</v>
      </c>
    </row>
    <row r="48" spans="2:36" x14ac:dyDescent="0.45">
      <c r="E48" s="63">
        <v>80101349</v>
      </c>
      <c r="F48" s="64">
        <v>14</v>
      </c>
      <c r="G48" s="64">
        <v>8371.1</v>
      </c>
      <c r="I48" s="63">
        <v>80100822</v>
      </c>
      <c r="J48" s="64">
        <v>2</v>
      </c>
      <c r="K48" s="64">
        <v>741</v>
      </c>
      <c r="M48" s="63" t="s">
        <v>2184</v>
      </c>
      <c r="N48" s="64">
        <v>1</v>
      </c>
      <c r="O48" s="64">
        <v>590</v>
      </c>
      <c r="Q48" s="63">
        <v>80101185</v>
      </c>
      <c r="R48" s="65"/>
      <c r="S48" s="65">
        <v>3262.05</v>
      </c>
      <c r="T48" s="65">
        <v>3250</v>
      </c>
      <c r="U48" s="65">
        <v>990</v>
      </c>
      <c r="V48" s="65">
        <v>749</v>
      </c>
      <c r="W48" s="65">
        <v>1180</v>
      </c>
      <c r="X48" s="65">
        <v>780</v>
      </c>
      <c r="Y48" s="65">
        <v>990</v>
      </c>
      <c r="Z48" s="65">
        <v>4230</v>
      </c>
      <c r="AA48" s="65">
        <v>5020</v>
      </c>
      <c r="AB48" s="65">
        <v>3018</v>
      </c>
      <c r="AC48" s="65">
        <v>990</v>
      </c>
      <c r="AD48" s="65">
        <v>3340</v>
      </c>
      <c r="AE48" s="65"/>
      <c r="AF48" s="65">
        <v>890</v>
      </c>
      <c r="AG48" s="65">
        <v>3060</v>
      </c>
      <c r="AH48" s="65">
        <v>2170</v>
      </c>
      <c r="AI48" s="65">
        <v>890</v>
      </c>
      <c r="AJ48" s="65">
        <v>34809.050000000003</v>
      </c>
    </row>
    <row r="49" spans="5:36" x14ac:dyDescent="0.45">
      <c r="E49" s="63">
        <v>80101358</v>
      </c>
      <c r="F49" s="64">
        <v>22</v>
      </c>
      <c r="G49" s="64">
        <v>17048</v>
      </c>
      <c r="I49" s="63">
        <v>80101713</v>
      </c>
      <c r="J49" s="64">
        <v>5</v>
      </c>
      <c r="K49" s="64">
        <v>3509</v>
      </c>
      <c r="M49" s="63" t="s">
        <v>2470</v>
      </c>
      <c r="N49" s="64">
        <v>1</v>
      </c>
      <c r="O49" s="64">
        <v>349</v>
      </c>
      <c r="Q49" s="63">
        <v>80101186</v>
      </c>
      <c r="R49" s="65"/>
      <c r="S49" s="65">
        <v>3450</v>
      </c>
      <c r="T49" s="65">
        <v>1180</v>
      </c>
      <c r="U49" s="65">
        <v>2270</v>
      </c>
      <c r="V49" s="65">
        <v>290</v>
      </c>
      <c r="W49" s="65">
        <v>690</v>
      </c>
      <c r="X49" s="65"/>
      <c r="Y49" s="65">
        <v>1580</v>
      </c>
      <c r="Z49" s="65">
        <v>890</v>
      </c>
      <c r="AA49" s="65">
        <v>1280</v>
      </c>
      <c r="AB49" s="65"/>
      <c r="AC49" s="65">
        <v>590</v>
      </c>
      <c r="AD49" s="65"/>
      <c r="AE49" s="65"/>
      <c r="AF49" s="65"/>
      <c r="AG49" s="65">
        <v>890</v>
      </c>
      <c r="AH49" s="65">
        <v>890</v>
      </c>
      <c r="AI49" s="65"/>
      <c r="AJ49" s="65">
        <v>14000</v>
      </c>
    </row>
    <row r="50" spans="5:36" x14ac:dyDescent="0.45">
      <c r="E50" s="63">
        <v>80101391</v>
      </c>
      <c r="F50" s="64">
        <v>75</v>
      </c>
      <c r="G50" s="64">
        <v>51283.05</v>
      </c>
      <c r="I50" s="63">
        <v>80101702</v>
      </c>
      <c r="J50" s="64">
        <v>1</v>
      </c>
      <c r="K50" s="64">
        <v>590</v>
      </c>
      <c r="M50" s="63" t="s">
        <v>2348</v>
      </c>
      <c r="N50" s="64">
        <v>3</v>
      </c>
      <c r="O50" s="64">
        <v>1970</v>
      </c>
      <c r="Q50" s="63">
        <v>80101189</v>
      </c>
      <c r="R50" s="65"/>
      <c r="S50" s="65">
        <v>2070</v>
      </c>
      <c r="T50" s="65"/>
      <c r="U50" s="65">
        <v>990</v>
      </c>
      <c r="V50" s="65">
        <v>2229</v>
      </c>
      <c r="W50" s="65">
        <v>1970</v>
      </c>
      <c r="X50" s="65"/>
      <c r="Y50" s="65"/>
      <c r="Z50" s="65">
        <v>1480</v>
      </c>
      <c r="AA50" s="65">
        <v>390</v>
      </c>
      <c r="AB50" s="65">
        <v>290</v>
      </c>
      <c r="AC50" s="65">
        <v>390</v>
      </c>
      <c r="AD50" s="65">
        <v>2660</v>
      </c>
      <c r="AE50" s="65">
        <v>590</v>
      </c>
      <c r="AF50" s="65">
        <v>1080</v>
      </c>
      <c r="AG50" s="65">
        <v>390</v>
      </c>
      <c r="AH50" s="65">
        <v>1629</v>
      </c>
      <c r="AI50" s="65"/>
      <c r="AJ50" s="65">
        <v>16158</v>
      </c>
    </row>
    <row r="51" spans="5:36" x14ac:dyDescent="0.45">
      <c r="E51" s="63">
        <v>80101629</v>
      </c>
      <c r="F51" s="64">
        <v>37</v>
      </c>
      <c r="G51" s="64">
        <v>26230</v>
      </c>
      <c r="I51" s="63">
        <v>80101703</v>
      </c>
      <c r="J51" s="64">
        <v>2</v>
      </c>
      <c r="K51" s="64">
        <v>1180</v>
      </c>
      <c r="M51" s="63" t="s">
        <v>3737</v>
      </c>
      <c r="N51" s="64">
        <v>2</v>
      </c>
      <c r="O51" s="64">
        <v>1180</v>
      </c>
      <c r="Q51" s="63">
        <v>80101196</v>
      </c>
      <c r="R51" s="65"/>
      <c r="S51" s="65">
        <v>590</v>
      </c>
      <c r="T51" s="65">
        <v>590</v>
      </c>
      <c r="U51" s="65">
        <v>1780</v>
      </c>
      <c r="V51" s="65"/>
      <c r="W51" s="65"/>
      <c r="X51" s="65"/>
      <c r="Y51" s="65">
        <v>2370</v>
      </c>
      <c r="Z51" s="65"/>
      <c r="AA51" s="65">
        <v>1480</v>
      </c>
      <c r="AB51" s="65">
        <v>1180</v>
      </c>
      <c r="AC51" s="65"/>
      <c r="AD51" s="65"/>
      <c r="AE51" s="65"/>
      <c r="AF51" s="65">
        <v>590</v>
      </c>
      <c r="AG51" s="65">
        <v>2570</v>
      </c>
      <c r="AH51" s="65">
        <v>890</v>
      </c>
      <c r="AI51" s="65"/>
      <c r="AJ51" s="65">
        <v>12040</v>
      </c>
    </row>
    <row r="52" spans="5:36" x14ac:dyDescent="0.45">
      <c r="E52" s="63" t="s">
        <v>156</v>
      </c>
      <c r="F52" s="64"/>
      <c r="G52" s="64"/>
      <c r="I52" s="63">
        <v>80101712</v>
      </c>
      <c r="J52" s="64">
        <v>2</v>
      </c>
      <c r="K52" s="64">
        <v>1380</v>
      </c>
      <c r="M52" s="63" t="s">
        <v>1045</v>
      </c>
      <c r="N52" s="64">
        <v>2</v>
      </c>
      <c r="O52" s="64">
        <v>1580</v>
      </c>
      <c r="Q52" s="63">
        <v>80101198</v>
      </c>
      <c r="R52" s="65"/>
      <c r="S52" s="65">
        <v>1480</v>
      </c>
      <c r="T52" s="65">
        <v>890</v>
      </c>
      <c r="U52" s="65">
        <v>890</v>
      </c>
      <c r="V52" s="65">
        <v>890</v>
      </c>
      <c r="W52" s="65">
        <v>890</v>
      </c>
      <c r="X52" s="65"/>
      <c r="Y52" s="65">
        <v>1780</v>
      </c>
      <c r="Z52" s="65">
        <v>1780</v>
      </c>
      <c r="AA52" s="65">
        <v>1780</v>
      </c>
      <c r="AB52" s="65">
        <v>890</v>
      </c>
      <c r="AC52" s="65">
        <v>1780</v>
      </c>
      <c r="AD52" s="65">
        <v>2960</v>
      </c>
      <c r="AE52" s="65">
        <v>939</v>
      </c>
      <c r="AF52" s="65"/>
      <c r="AG52" s="65"/>
      <c r="AH52" s="65">
        <v>349</v>
      </c>
      <c r="AI52" s="65">
        <v>1780</v>
      </c>
      <c r="AJ52" s="65">
        <v>19078</v>
      </c>
    </row>
    <row r="53" spans="5:36" x14ac:dyDescent="0.45">
      <c r="E53" s="63" t="s">
        <v>143</v>
      </c>
      <c r="F53" s="64"/>
      <c r="G53" s="64"/>
      <c r="I53" s="63">
        <v>80101698</v>
      </c>
      <c r="J53" s="64">
        <v>1</v>
      </c>
      <c r="K53" s="64">
        <v>590</v>
      </c>
      <c r="M53" s="63" t="s">
        <v>1205</v>
      </c>
      <c r="N53" s="64">
        <v>15</v>
      </c>
      <c r="O53" s="64">
        <v>6658.9999999999991</v>
      </c>
      <c r="Q53" s="63">
        <v>80101214</v>
      </c>
      <c r="R53" s="65"/>
      <c r="S53" s="65"/>
      <c r="T53" s="65"/>
      <c r="U53" s="65"/>
      <c r="V53" s="65"/>
      <c r="W53" s="65"/>
      <c r="X53" s="65"/>
      <c r="Y53" s="65">
        <v>2470</v>
      </c>
      <c r="Z53" s="65">
        <v>3260</v>
      </c>
      <c r="AA53" s="65">
        <v>2574.65</v>
      </c>
      <c r="AB53" s="65">
        <v>2770</v>
      </c>
      <c r="AC53" s="65">
        <v>890</v>
      </c>
      <c r="AD53" s="65">
        <v>590</v>
      </c>
      <c r="AE53" s="65">
        <v>990</v>
      </c>
      <c r="AF53" s="65">
        <v>690</v>
      </c>
      <c r="AG53" s="65">
        <v>1880</v>
      </c>
      <c r="AH53" s="65">
        <v>1380</v>
      </c>
      <c r="AI53" s="65">
        <v>690</v>
      </c>
      <c r="AJ53" s="65">
        <v>18184.650000000001</v>
      </c>
    </row>
    <row r="54" spans="5:36" x14ac:dyDescent="0.45">
      <c r="E54" s="63">
        <v>80100476</v>
      </c>
      <c r="F54" s="64">
        <v>42</v>
      </c>
      <c r="G54" s="64">
        <v>27880</v>
      </c>
      <c r="I54" s="63" t="s">
        <v>155</v>
      </c>
      <c r="J54" s="64">
        <v>112</v>
      </c>
      <c r="K54" s="64">
        <v>75248.05</v>
      </c>
      <c r="M54" s="63" t="s">
        <v>2208</v>
      </c>
      <c r="N54" s="64">
        <v>2</v>
      </c>
      <c r="O54" s="64">
        <v>1680</v>
      </c>
      <c r="Q54" s="63">
        <v>80101221</v>
      </c>
      <c r="R54" s="65"/>
      <c r="S54" s="65">
        <v>390</v>
      </c>
      <c r="T54" s="65">
        <v>349</v>
      </c>
      <c r="U54" s="65"/>
      <c r="V54" s="65">
        <v>990</v>
      </c>
      <c r="W54" s="65">
        <v>1580</v>
      </c>
      <c r="X54" s="65"/>
      <c r="Y54" s="65"/>
      <c r="Z54" s="65">
        <v>990</v>
      </c>
      <c r="AA54" s="65"/>
      <c r="AB54" s="65"/>
      <c r="AC54" s="65"/>
      <c r="AD54" s="65"/>
      <c r="AE54" s="65">
        <v>890</v>
      </c>
      <c r="AF54" s="65"/>
      <c r="AG54" s="65">
        <v>1380</v>
      </c>
      <c r="AH54" s="65"/>
      <c r="AI54" s="65"/>
      <c r="AJ54" s="65">
        <v>6569</v>
      </c>
    </row>
    <row r="55" spans="5:36" x14ac:dyDescent="0.45">
      <c r="E55" s="63">
        <v>80101221</v>
      </c>
      <c r="F55" s="64">
        <v>9</v>
      </c>
      <c r="G55" s="64">
        <v>6569</v>
      </c>
      <c r="M55" s="63" t="s">
        <v>1897</v>
      </c>
      <c r="N55" s="64">
        <v>1</v>
      </c>
      <c r="O55" s="64">
        <v>490</v>
      </c>
      <c r="Q55" s="63">
        <v>80101222</v>
      </c>
      <c r="R55" s="65"/>
      <c r="S55" s="65">
        <v>990</v>
      </c>
      <c r="T55" s="65">
        <v>590</v>
      </c>
      <c r="U55" s="65"/>
      <c r="V55" s="65"/>
      <c r="W55" s="65">
        <v>1180</v>
      </c>
      <c r="X55" s="65">
        <v>349</v>
      </c>
      <c r="Y55" s="65">
        <v>1770</v>
      </c>
      <c r="Z55" s="65">
        <v>1670</v>
      </c>
      <c r="AA55" s="65"/>
      <c r="AB55" s="65"/>
      <c r="AC55" s="65">
        <v>590</v>
      </c>
      <c r="AD55" s="65"/>
      <c r="AE55" s="65">
        <v>690</v>
      </c>
      <c r="AF55" s="65"/>
      <c r="AG55" s="65">
        <v>1089</v>
      </c>
      <c r="AH55" s="65"/>
      <c r="AI55" s="65"/>
      <c r="AJ55" s="65">
        <v>8918</v>
      </c>
    </row>
    <row r="56" spans="5:36" x14ac:dyDescent="0.45">
      <c r="E56" s="63">
        <v>80100926</v>
      </c>
      <c r="F56" s="64">
        <v>22</v>
      </c>
      <c r="G56" s="64">
        <v>16439</v>
      </c>
      <c r="M56" s="63" t="s">
        <v>1367</v>
      </c>
      <c r="N56" s="64">
        <v>1</v>
      </c>
      <c r="O56" s="64">
        <v>499</v>
      </c>
      <c r="Q56" s="63">
        <v>80101225</v>
      </c>
      <c r="R56" s="65"/>
      <c r="S56" s="65"/>
      <c r="T56" s="65"/>
      <c r="U56" s="65"/>
      <c r="V56" s="65">
        <v>349</v>
      </c>
      <c r="W56" s="65">
        <v>939</v>
      </c>
      <c r="X56" s="65">
        <v>890</v>
      </c>
      <c r="Y56" s="65"/>
      <c r="Z56" s="65"/>
      <c r="AA56" s="65">
        <v>1480</v>
      </c>
      <c r="AB56" s="65">
        <v>890</v>
      </c>
      <c r="AC56" s="65">
        <v>2582.0500000000002</v>
      </c>
      <c r="AD56" s="65">
        <v>1580</v>
      </c>
      <c r="AE56" s="65"/>
      <c r="AF56" s="65"/>
      <c r="AG56" s="65">
        <v>590</v>
      </c>
      <c r="AH56" s="65">
        <v>1480</v>
      </c>
      <c r="AI56" s="65"/>
      <c r="AJ56" s="65">
        <v>10780.05</v>
      </c>
    </row>
    <row r="57" spans="5:36" x14ac:dyDescent="0.45">
      <c r="E57" s="63">
        <v>80101304</v>
      </c>
      <c r="F57" s="64">
        <v>15</v>
      </c>
      <c r="G57" s="64">
        <v>9386.5499999999993</v>
      </c>
      <c r="M57" s="63" t="s">
        <v>4145</v>
      </c>
      <c r="N57" s="64">
        <v>3</v>
      </c>
      <c r="O57" s="64">
        <v>2129</v>
      </c>
      <c r="Q57" s="63">
        <v>80101263</v>
      </c>
      <c r="R57" s="65"/>
      <c r="S57" s="65">
        <v>2370</v>
      </c>
      <c r="T57" s="65"/>
      <c r="U57" s="65">
        <v>2870</v>
      </c>
      <c r="V57" s="65"/>
      <c r="W57" s="65">
        <v>1560</v>
      </c>
      <c r="X57" s="65"/>
      <c r="Y57" s="65"/>
      <c r="Z57" s="65">
        <v>890</v>
      </c>
      <c r="AA57" s="65">
        <v>3376</v>
      </c>
      <c r="AB57" s="65"/>
      <c r="AC57" s="65"/>
      <c r="AD57" s="65"/>
      <c r="AE57" s="65">
        <v>990</v>
      </c>
      <c r="AF57" s="65">
        <v>990</v>
      </c>
      <c r="AG57" s="65"/>
      <c r="AH57" s="65"/>
      <c r="AI57" s="65">
        <v>1680</v>
      </c>
      <c r="AJ57" s="65">
        <v>14726</v>
      </c>
    </row>
    <row r="58" spans="5:36" x14ac:dyDescent="0.45">
      <c r="E58" s="63">
        <v>80100487</v>
      </c>
      <c r="F58" s="64">
        <v>22</v>
      </c>
      <c r="G58" s="64">
        <v>16789</v>
      </c>
      <c r="M58" s="63" t="s">
        <v>2066</v>
      </c>
      <c r="N58" s="64">
        <v>5</v>
      </c>
      <c r="O58" s="64">
        <v>2750</v>
      </c>
      <c r="Q58" s="63">
        <v>80101264</v>
      </c>
      <c r="R58" s="65"/>
      <c r="S58" s="65"/>
      <c r="T58" s="65">
        <v>690</v>
      </c>
      <c r="U58" s="65"/>
      <c r="V58" s="65">
        <v>990</v>
      </c>
      <c r="W58" s="65"/>
      <c r="X58" s="65">
        <v>890</v>
      </c>
      <c r="Y58" s="65">
        <v>1080</v>
      </c>
      <c r="Z58" s="65">
        <v>590</v>
      </c>
      <c r="AA58" s="65"/>
      <c r="AB58" s="65"/>
      <c r="AC58" s="65"/>
      <c r="AD58" s="65">
        <v>890</v>
      </c>
      <c r="AE58" s="65">
        <v>990</v>
      </c>
      <c r="AF58" s="65"/>
      <c r="AG58" s="65">
        <v>390</v>
      </c>
      <c r="AH58" s="65">
        <v>890</v>
      </c>
      <c r="AI58" s="65"/>
      <c r="AJ58" s="65">
        <v>7400</v>
      </c>
    </row>
    <row r="59" spans="5:36" x14ac:dyDescent="0.45">
      <c r="E59" s="63">
        <v>80101647</v>
      </c>
      <c r="F59" s="64">
        <v>28</v>
      </c>
      <c r="G59" s="64">
        <v>19291</v>
      </c>
      <c r="M59" s="63" t="s">
        <v>1772</v>
      </c>
      <c r="N59" s="64">
        <v>4</v>
      </c>
      <c r="O59" s="64">
        <v>1660</v>
      </c>
      <c r="Q59" s="63">
        <v>80101266</v>
      </c>
      <c r="R59" s="65"/>
      <c r="S59" s="65">
        <v>590</v>
      </c>
      <c r="T59" s="65">
        <v>1780</v>
      </c>
      <c r="U59" s="65"/>
      <c r="V59" s="65">
        <v>990</v>
      </c>
      <c r="W59" s="65"/>
      <c r="X59" s="65">
        <v>1680</v>
      </c>
      <c r="Y59" s="65"/>
      <c r="Z59" s="65">
        <v>990</v>
      </c>
      <c r="AA59" s="65"/>
      <c r="AB59" s="65"/>
      <c r="AC59" s="65"/>
      <c r="AD59" s="65">
        <v>890</v>
      </c>
      <c r="AE59" s="65"/>
      <c r="AF59" s="65"/>
      <c r="AG59" s="65"/>
      <c r="AH59" s="65">
        <v>3159</v>
      </c>
      <c r="AI59" s="65">
        <v>890</v>
      </c>
      <c r="AJ59" s="65">
        <v>10969</v>
      </c>
    </row>
    <row r="60" spans="5:36" x14ac:dyDescent="0.45">
      <c r="E60" s="63">
        <v>80100782</v>
      </c>
      <c r="F60" s="64">
        <v>6</v>
      </c>
      <c r="G60" s="64">
        <v>3440</v>
      </c>
      <c r="M60" s="63" t="s">
        <v>329</v>
      </c>
      <c r="N60" s="64">
        <v>19</v>
      </c>
      <c r="O60" s="64">
        <v>12010</v>
      </c>
      <c r="Q60" s="63">
        <v>80101292</v>
      </c>
      <c r="R60" s="65"/>
      <c r="S60" s="65"/>
      <c r="T60" s="65"/>
      <c r="U60" s="65"/>
      <c r="V60" s="65">
        <v>1584.65</v>
      </c>
      <c r="W60" s="65">
        <v>890</v>
      </c>
      <c r="X60" s="65">
        <v>349</v>
      </c>
      <c r="Y60" s="65"/>
      <c r="Z60" s="65"/>
      <c r="AA60" s="65"/>
      <c r="AB60" s="65"/>
      <c r="AC60" s="65"/>
      <c r="AD60" s="65">
        <v>698</v>
      </c>
      <c r="AE60" s="65"/>
      <c r="AF60" s="65"/>
      <c r="AG60" s="65"/>
      <c r="AH60" s="65"/>
      <c r="AI60" s="65"/>
      <c r="AJ60" s="65">
        <v>3521.65</v>
      </c>
    </row>
    <row r="61" spans="5:36" x14ac:dyDescent="0.45">
      <c r="E61" s="63">
        <v>80101119</v>
      </c>
      <c r="F61" s="64">
        <v>48</v>
      </c>
      <c r="G61" s="64">
        <v>32379</v>
      </c>
      <c r="M61" s="63" t="s">
        <v>906</v>
      </c>
      <c r="N61" s="64">
        <v>1</v>
      </c>
      <c r="O61" s="64">
        <v>990</v>
      </c>
      <c r="Q61" s="63">
        <v>80101296</v>
      </c>
      <c r="R61" s="65"/>
      <c r="S61" s="65"/>
      <c r="T61" s="65"/>
      <c r="U61" s="65"/>
      <c r="V61" s="65">
        <v>649</v>
      </c>
      <c r="W61" s="65">
        <v>349</v>
      </c>
      <c r="X61" s="65">
        <v>890</v>
      </c>
      <c r="Y61" s="65">
        <v>1180</v>
      </c>
      <c r="Z61" s="65"/>
      <c r="AA61" s="65">
        <v>1580</v>
      </c>
      <c r="AB61" s="65"/>
      <c r="AC61" s="65"/>
      <c r="AD61" s="65"/>
      <c r="AE61" s="65"/>
      <c r="AF61" s="65"/>
      <c r="AG61" s="65">
        <v>990</v>
      </c>
      <c r="AH61" s="65">
        <v>990</v>
      </c>
      <c r="AI61" s="65">
        <v>690</v>
      </c>
      <c r="AJ61" s="65">
        <v>7318</v>
      </c>
    </row>
    <row r="62" spans="5:36" x14ac:dyDescent="0.45">
      <c r="E62" s="63">
        <v>80100841</v>
      </c>
      <c r="F62" s="64">
        <v>1</v>
      </c>
      <c r="G62" s="64">
        <v>590</v>
      </c>
      <c r="M62" s="63" t="s">
        <v>2914</v>
      </c>
      <c r="N62" s="64">
        <v>2</v>
      </c>
      <c r="O62" s="64">
        <v>1680</v>
      </c>
      <c r="Q62" s="63">
        <v>80101303</v>
      </c>
      <c r="R62" s="65"/>
      <c r="S62" s="65">
        <v>1680</v>
      </c>
      <c r="T62" s="65"/>
      <c r="U62" s="65">
        <v>1980</v>
      </c>
      <c r="V62" s="65">
        <v>1680</v>
      </c>
      <c r="W62" s="65">
        <v>1380</v>
      </c>
      <c r="X62" s="65">
        <v>869</v>
      </c>
      <c r="Y62" s="65"/>
      <c r="Z62" s="65">
        <v>880</v>
      </c>
      <c r="AA62" s="65">
        <v>2670</v>
      </c>
      <c r="AB62" s="65"/>
      <c r="AC62" s="65"/>
      <c r="AD62" s="65">
        <v>2560</v>
      </c>
      <c r="AE62" s="65">
        <v>1380</v>
      </c>
      <c r="AF62" s="65">
        <v>2170</v>
      </c>
      <c r="AG62" s="65">
        <v>690</v>
      </c>
      <c r="AH62" s="65">
        <v>3450</v>
      </c>
      <c r="AI62" s="65">
        <v>990</v>
      </c>
      <c r="AJ62" s="65">
        <v>22379</v>
      </c>
    </row>
    <row r="63" spans="5:36" x14ac:dyDescent="0.45">
      <c r="E63" s="63">
        <v>80101584</v>
      </c>
      <c r="F63" s="64">
        <v>10</v>
      </c>
      <c r="G63" s="64">
        <v>7027</v>
      </c>
      <c r="M63" s="63" t="s">
        <v>1240</v>
      </c>
      <c r="N63" s="64">
        <v>1</v>
      </c>
      <c r="O63" s="64">
        <v>990</v>
      </c>
      <c r="Q63" s="63">
        <v>80101304</v>
      </c>
      <c r="R63" s="65"/>
      <c r="S63" s="65">
        <v>1239</v>
      </c>
      <c r="T63" s="65">
        <v>349</v>
      </c>
      <c r="U63" s="65"/>
      <c r="V63" s="65"/>
      <c r="W63" s="65">
        <v>1588</v>
      </c>
      <c r="X63" s="65">
        <v>890</v>
      </c>
      <c r="Y63" s="65"/>
      <c r="Z63" s="65"/>
      <c r="AA63" s="65"/>
      <c r="AB63" s="65">
        <v>1880</v>
      </c>
      <c r="AC63" s="65">
        <v>1760.55</v>
      </c>
      <c r="AD63" s="65"/>
      <c r="AE63" s="65"/>
      <c r="AF63" s="65"/>
      <c r="AG63" s="65"/>
      <c r="AH63" s="65">
        <v>1680</v>
      </c>
      <c r="AI63" s="65"/>
      <c r="AJ63" s="65">
        <v>9386.5499999999993</v>
      </c>
    </row>
    <row r="64" spans="5:36" x14ac:dyDescent="0.45">
      <c r="E64" s="63">
        <v>80100838</v>
      </c>
      <c r="F64" s="64">
        <v>9</v>
      </c>
      <c r="G64" s="64">
        <v>5828</v>
      </c>
      <c r="M64" s="63" t="s">
        <v>3843</v>
      </c>
      <c r="N64" s="64">
        <v>2</v>
      </c>
      <c r="O64" s="64">
        <v>1980</v>
      </c>
      <c r="Q64" s="63">
        <v>80101305</v>
      </c>
      <c r="R64" s="65"/>
      <c r="S64" s="65">
        <v>690</v>
      </c>
      <c r="T64" s="65">
        <v>1329</v>
      </c>
      <c r="U64" s="65"/>
      <c r="V64" s="65">
        <v>1529</v>
      </c>
      <c r="W64" s="65">
        <v>1888</v>
      </c>
      <c r="X64" s="65"/>
      <c r="Y64" s="65"/>
      <c r="Z64" s="65">
        <v>1829</v>
      </c>
      <c r="AA64" s="65">
        <v>749</v>
      </c>
      <c r="AB64" s="65"/>
      <c r="AC64" s="65"/>
      <c r="AD64" s="65"/>
      <c r="AE64" s="65">
        <v>1339</v>
      </c>
      <c r="AF64" s="65">
        <v>690</v>
      </c>
      <c r="AG64" s="65">
        <v>349</v>
      </c>
      <c r="AH64" s="65"/>
      <c r="AI64" s="65">
        <v>4450</v>
      </c>
      <c r="AJ64" s="65">
        <v>14842</v>
      </c>
    </row>
    <row r="65" spans="5:36" x14ac:dyDescent="0.45">
      <c r="E65" s="63">
        <v>80101627</v>
      </c>
      <c r="F65" s="64">
        <v>34</v>
      </c>
      <c r="G65" s="64">
        <v>18819</v>
      </c>
      <c r="M65" s="63" t="s">
        <v>921</v>
      </c>
      <c r="N65" s="64">
        <v>2</v>
      </c>
      <c r="O65" s="64">
        <v>1780</v>
      </c>
      <c r="Q65" s="63">
        <v>80101306</v>
      </c>
      <c r="R65" s="65"/>
      <c r="S65" s="65"/>
      <c r="T65" s="65">
        <v>980</v>
      </c>
      <c r="U65" s="65"/>
      <c r="V65" s="65">
        <v>990</v>
      </c>
      <c r="W65" s="65"/>
      <c r="X65" s="65"/>
      <c r="Y65" s="65">
        <v>990</v>
      </c>
      <c r="Z65" s="65"/>
      <c r="AA65" s="65"/>
      <c r="AB65" s="65"/>
      <c r="AC65" s="65"/>
      <c r="AD65" s="65">
        <v>2970</v>
      </c>
      <c r="AE65" s="65">
        <v>690</v>
      </c>
      <c r="AF65" s="65">
        <v>990</v>
      </c>
      <c r="AG65" s="65"/>
      <c r="AH65" s="65">
        <v>739</v>
      </c>
      <c r="AI65" s="65">
        <v>1380</v>
      </c>
      <c r="AJ65" s="65">
        <v>9729</v>
      </c>
    </row>
    <row r="66" spans="5:36" x14ac:dyDescent="0.45">
      <c r="E66" s="63">
        <v>80100481</v>
      </c>
      <c r="F66" s="64">
        <v>41</v>
      </c>
      <c r="G66" s="64">
        <v>26290</v>
      </c>
      <c r="M66" s="63" t="s">
        <v>1746</v>
      </c>
      <c r="N66" s="64">
        <v>6</v>
      </c>
      <c r="O66" s="64">
        <v>3740</v>
      </c>
      <c r="Q66" s="63">
        <v>80101307</v>
      </c>
      <c r="R66" s="65"/>
      <c r="S66" s="65"/>
      <c r="T66" s="65">
        <v>890</v>
      </c>
      <c r="U66" s="65"/>
      <c r="V66" s="65"/>
      <c r="W66" s="65">
        <v>890</v>
      </c>
      <c r="X66" s="65"/>
      <c r="Y66" s="65"/>
      <c r="Z66" s="65">
        <v>890</v>
      </c>
      <c r="AA66" s="65">
        <v>890</v>
      </c>
      <c r="AB66" s="65"/>
      <c r="AC66" s="65">
        <v>980</v>
      </c>
      <c r="AD66" s="65">
        <v>1570</v>
      </c>
      <c r="AE66" s="65"/>
      <c r="AF66" s="65"/>
      <c r="AG66" s="65"/>
      <c r="AH66" s="65">
        <v>590</v>
      </c>
      <c r="AI66" s="65"/>
      <c r="AJ66" s="65">
        <v>6700</v>
      </c>
    </row>
    <row r="67" spans="5:36" x14ac:dyDescent="0.45">
      <c r="E67" s="63">
        <v>80100622</v>
      </c>
      <c r="F67" s="64">
        <v>43</v>
      </c>
      <c r="G67" s="64">
        <v>27569.05</v>
      </c>
      <c r="M67" s="63" t="s">
        <v>1618</v>
      </c>
      <c r="N67" s="64">
        <v>1</v>
      </c>
      <c r="O67" s="64">
        <v>159</v>
      </c>
      <c r="Q67" s="63">
        <v>80101309</v>
      </c>
      <c r="R67" s="65"/>
      <c r="S67" s="65"/>
      <c r="T67" s="65">
        <v>990</v>
      </c>
      <c r="U67" s="65">
        <v>1680</v>
      </c>
      <c r="V67" s="65"/>
      <c r="W67" s="65"/>
      <c r="X67" s="65"/>
      <c r="Y67" s="65"/>
      <c r="Z67" s="65"/>
      <c r="AA67" s="65">
        <v>690</v>
      </c>
      <c r="AB67" s="65"/>
      <c r="AC67" s="65">
        <v>690</v>
      </c>
      <c r="AD67" s="65"/>
      <c r="AE67" s="65"/>
      <c r="AF67" s="65"/>
      <c r="AG67" s="65"/>
      <c r="AH67" s="65"/>
      <c r="AI67" s="65"/>
      <c r="AJ67" s="65">
        <v>4050</v>
      </c>
    </row>
    <row r="68" spans="5:36" x14ac:dyDescent="0.45">
      <c r="E68" s="63">
        <v>80101348</v>
      </c>
      <c r="F68" s="64">
        <v>6</v>
      </c>
      <c r="G68" s="64">
        <v>4949</v>
      </c>
      <c r="M68" s="63" t="s">
        <v>1536</v>
      </c>
      <c r="N68" s="64">
        <v>8</v>
      </c>
      <c r="O68" s="64">
        <v>6120</v>
      </c>
      <c r="Q68" s="63">
        <v>80101312</v>
      </c>
      <c r="R68" s="65"/>
      <c r="S68" s="65">
        <v>1921</v>
      </c>
      <c r="T68" s="65">
        <v>349</v>
      </c>
      <c r="U68" s="65"/>
      <c r="V68" s="65">
        <v>2970</v>
      </c>
      <c r="W68" s="65">
        <v>2544.1000000000004</v>
      </c>
      <c r="X68" s="65">
        <v>990</v>
      </c>
      <c r="Y68" s="65">
        <v>990</v>
      </c>
      <c r="Z68" s="65">
        <v>4309</v>
      </c>
      <c r="AA68" s="65"/>
      <c r="AB68" s="65"/>
      <c r="AC68" s="65">
        <v>349</v>
      </c>
      <c r="AD68" s="65">
        <v>2970</v>
      </c>
      <c r="AE68" s="65">
        <v>1562.05</v>
      </c>
      <c r="AF68" s="65">
        <v>2970</v>
      </c>
      <c r="AG68" s="65">
        <v>1370</v>
      </c>
      <c r="AH68" s="65">
        <v>2360</v>
      </c>
      <c r="AI68" s="65">
        <v>990</v>
      </c>
      <c r="AJ68" s="65">
        <v>26644.149999999998</v>
      </c>
    </row>
    <row r="69" spans="5:36" x14ac:dyDescent="0.45">
      <c r="E69" s="63">
        <v>80101628</v>
      </c>
      <c r="F69" s="64">
        <v>16</v>
      </c>
      <c r="G69" s="64">
        <v>11899</v>
      </c>
      <c r="M69" s="63" t="s">
        <v>1600</v>
      </c>
      <c r="N69" s="64">
        <v>2</v>
      </c>
      <c r="O69" s="64">
        <v>1480</v>
      </c>
      <c r="Q69" s="63">
        <v>80101313</v>
      </c>
      <c r="R69" s="65"/>
      <c r="S69" s="65"/>
      <c r="T69" s="65"/>
      <c r="U69" s="65">
        <v>890</v>
      </c>
      <c r="V69" s="65"/>
      <c r="W69" s="65">
        <v>990</v>
      </c>
      <c r="X69" s="65"/>
      <c r="Y69" s="65"/>
      <c r="Z69" s="65">
        <v>690</v>
      </c>
      <c r="AA69" s="65"/>
      <c r="AB69" s="65"/>
      <c r="AC69" s="65"/>
      <c r="AD69" s="65">
        <v>690</v>
      </c>
      <c r="AE69" s="65">
        <v>1881</v>
      </c>
      <c r="AF69" s="65"/>
      <c r="AG69" s="65"/>
      <c r="AH69" s="65"/>
      <c r="AI69" s="65">
        <v>990</v>
      </c>
      <c r="AJ69" s="65">
        <v>6131</v>
      </c>
    </row>
    <row r="70" spans="5:36" x14ac:dyDescent="0.45">
      <c r="E70" s="63">
        <v>80101296</v>
      </c>
      <c r="F70" s="64">
        <v>11</v>
      </c>
      <c r="G70" s="64">
        <v>7318</v>
      </c>
      <c r="M70" s="63" t="s">
        <v>1003</v>
      </c>
      <c r="N70" s="64">
        <v>6</v>
      </c>
      <c r="O70" s="64">
        <v>4399</v>
      </c>
      <c r="Q70" s="63">
        <v>80101340</v>
      </c>
      <c r="R70" s="65"/>
      <c r="S70" s="65"/>
      <c r="T70" s="65">
        <v>2470</v>
      </c>
      <c r="U70" s="65">
        <v>1180</v>
      </c>
      <c r="V70" s="65">
        <v>349</v>
      </c>
      <c r="W70" s="65">
        <v>2080</v>
      </c>
      <c r="X70" s="65"/>
      <c r="Y70" s="65"/>
      <c r="Z70" s="65">
        <v>4230</v>
      </c>
      <c r="AA70" s="65">
        <v>5519</v>
      </c>
      <c r="AB70" s="65">
        <v>2640</v>
      </c>
      <c r="AC70" s="65">
        <v>1380</v>
      </c>
      <c r="AD70" s="65">
        <v>4220</v>
      </c>
      <c r="AE70" s="65">
        <v>1670</v>
      </c>
      <c r="AF70" s="65">
        <v>1870</v>
      </c>
      <c r="AG70" s="65">
        <v>6131</v>
      </c>
      <c r="AH70" s="65">
        <v>2440</v>
      </c>
      <c r="AI70" s="65">
        <v>590</v>
      </c>
      <c r="AJ70" s="65">
        <v>36769</v>
      </c>
    </row>
    <row r="71" spans="5:36" x14ac:dyDescent="0.45">
      <c r="E71" s="63">
        <v>80100854</v>
      </c>
      <c r="F71" s="64">
        <v>2</v>
      </c>
      <c r="G71" s="64">
        <v>1239</v>
      </c>
      <c r="M71" s="63" t="s">
        <v>1436</v>
      </c>
      <c r="N71" s="64">
        <v>1</v>
      </c>
      <c r="O71" s="64">
        <v>890</v>
      </c>
      <c r="Q71" s="63">
        <v>80101341</v>
      </c>
      <c r="R71" s="65"/>
      <c r="S71" s="65">
        <v>908</v>
      </c>
      <c r="T71" s="65"/>
      <c r="U71" s="65">
        <v>1339</v>
      </c>
      <c r="V71" s="65"/>
      <c r="W71" s="65"/>
      <c r="X71" s="65">
        <v>590</v>
      </c>
      <c r="Y71" s="65">
        <v>590</v>
      </c>
      <c r="Z71" s="65"/>
      <c r="AA71" s="65"/>
      <c r="AB71" s="65"/>
      <c r="AC71" s="65">
        <v>890</v>
      </c>
      <c r="AD71" s="65"/>
      <c r="AE71" s="65"/>
      <c r="AF71" s="65">
        <v>890</v>
      </c>
      <c r="AG71" s="65">
        <v>890</v>
      </c>
      <c r="AH71" s="65">
        <v>3550</v>
      </c>
      <c r="AI71" s="65"/>
      <c r="AJ71" s="65">
        <v>9647</v>
      </c>
    </row>
    <row r="72" spans="5:36" x14ac:dyDescent="0.45">
      <c r="E72" s="63">
        <v>80101198</v>
      </c>
      <c r="F72" s="64">
        <v>24</v>
      </c>
      <c r="G72" s="64">
        <v>19078</v>
      </c>
      <c r="M72" s="63" t="s">
        <v>2639</v>
      </c>
      <c r="N72" s="64">
        <v>18</v>
      </c>
      <c r="O72" s="64">
        <v>9879</v>
      </c>
      <c r="Q72" s="63">
        <v>80101348</v>
      </c>
      <c r="R72" s="65"/>
      <c r="S72" s="65"/>
      <c r="T72" s="65">
        <v>990</v>
      </c>
      <c r="U72" s="65"/>
      <c r="V72" s="65"/>
      <c r="W72" s="65"/>
      <c r="X72" s="65">
        <v>1480</v>
      </c>
      <c r="Y72" s="65"/>
      <c r="Z72" s="65"/>
      <c r="AA72" s="65"/>
      <c r="AB72" s="65">
        <v>499</v>
      </c>
      <c r="AC72" s="65">
        <v>990</v>
      </c>
      <c r="AD72" s="65"/>
      <c r="AE72" s="65"/>
      <c r="AF72" s="65">
        <v>990</v>
      </c>
      <c r="AG72" s="65"/>
      <c r="AH72" s="65"/>
      <c r="AI72" s="65"/>
      <c r="AJ72" s="65">
        <v>4949</v>
      </c>
    </row>
    <row r="73" spans="5:36" x14ac:dyDescent="0.45">
      <c r="E73" s="63">
        <v>80100750</v>
      </c>
      <c r="F73" s="64">
        <v>22</v>
      </c>
      <c r="G73" s="64">
        <v>11498</v>
      </c>
      <c r="M73" s="63" t="s">
        <v>766</v>
      </c>
      <c r="N73" s="64">
        <v>4</v>
      </c>
      <c r="O73" s="64">
        <v>3360</v>
      </c>
      <c r="Q73" s="63">
        <v>80101349</v>
      </c>
      <c r="R73" s="65"/>
      <c r="S73" s="65">
        <v>349</v>
      </c>
      <c r="T73" s="65"/>
      <c r="U73" s="65">
        <v>199</v>
      </c>
      <c r="V73" s="65">
        <v>690</v>
      </c>
      <c r="W73" s="65">
        <v>1881</v>
      </c>
      <c r="X73" s="65"/>
      <c r="Y73" s="65"/>
      <c r="Z73" s="65">
        <v>663.1</v>
      </c>
      <c r="AA73" s="65">
        <v>690</v>
      </c>
      <c r="AB73" s="65">
        <v>990</v>
      </c>
      <c r="AC73" s="65">
        <v>1870</v>
      </c>
      <c r="AD73" s="65"/>
      <c r="AE73" s="65"/>
      <c r="AF73" s="65">
        <v>690</v>
      </c>
      <c r="AG73" s="65"/>
      <c r="AH73" s="65">
        <v>349</v>
      </c>
      <c r="AI73" s="65"/>
      <c r="AJ73" s="65">
        <v>8371.1</v>
      </c>
    </row>
    <row r="74" spans="5:36" x14ac:dyDescent="0.45">
      <c r="E74" s="63">
        <v>80101225</v>
      </c>
      <c r="F74" s="64">
        <v>16</v>
      </c>
      <c r="G74" s="64">
        <v>10780.05</v>
      </c>
      <c r="M74" s="63" t="s">
        <v>2219</v>
      </c>
      <c r="N74" s="64">
        <v>5</v>
      </c>
      <c r="O74" s="64">
        <v>2859</v>
      </c>
      <c r="Q74" s="63">
        <v>80101358</v>
      </c>
      <c r="R74" s="65"/>
      <c r="S74" s="65">
        <v>3119</v>
      </c>
      <c r="T74" s="65">
        <v>1960</v>
      </c>
      <c r="U74" s="65"/>
      <c r="V74" s="65"/>
      <c r="W74" s="65">
        <v>690</v>
      </c>
      <c r="X74" s="65">
        <v>2870</v>
      </c>
      <c r="Y74" s="65">
        <v>890</v>
      </c>
      <c r="Z74" s="65"/>
      <c r="AA74" s="65"/>
      <c r="AB74" s="65"/>
      <c r="AC74" s="65"/>
      <c r="AD74" s="65">
        <v>3069</v>
      </c>
      <c r="AE74" s="65">
        <v>990</v>
      </c>
      <c r="AF74" s="65">
        <v>1980</v>
      </c>
      <c r="AG74" s="65"/>
      <c r="AH74" s="65">
        <v>1480</v>
      </c>
      <c r="AI74" s="65"/>
      <c r="AJ74" s="65">
        <v>17048</v>
      </c>
    </row>
    <row r="75" spans="5:36" x14ac:dyDescent="0.45">
      <c r="E75" s="63">
        <v>80101264</v>
      </c>
      <c r="F75" s="64">
        <v>10</v>
      </c>
      <c r="G75" s="64">
        <v>7400</v>
      </c>
      <c r="M75" s="63" t="s">
        <v>3109</v>
      </c>
      <c r="N75" s="64">
        <v>1</v>
      </c>
      <c r="O75" s="64">
        <v>890</v>
      </c>
      <c r="Q75" s="63">
        <v>80101391</v>
      </c>
      <c r="R75" s="65"/>
      <c r="S75" s="65"/>
      <c r="T75" s="65">
        <v>6310.05</v>
      </c>
      <c r="U75" s="65">
        <v>3850</v>
      </c>
      <c r="V75" s="65">
        <v>3209</v>
      </c>
      <c r="W75" s="65">
        <v>1339</v>
      </c>
      <c r="X75" s="65">
        <v>4840</v>
      </c>
      <c r="Y75" s="65">
        <v>3940</v>
      </c>
      <c r="Z75" s="65">
        <v>3366</v>
      </c>
      <c r="AA75" s="65">
        <v>4551</v>
      </c>
      <c r="AB75" s="65">
        <v>1380</v>
      </c>
      <c r="AC75" s="65">
        <v>2260</v>
      </c>
      <c r="AD75" s="65">
        <v>4023</v>
      </c>
      <c r="AE75" s="65">
        <v>690</v>
      </c>
      <c r="AF75" s="65">
        <v>1729</v>
      </c>
      <c r="AG75" s="65">
        <v>3468</v>
      </c>
      <c r="AH75" s="65">
        <v>5048</v>
      </c>
      <c r="AI75" s="65">
        <v>1280</v>
      </c>
      <c r="AJ75" s="65">
        <v>51283.05</v>
      </c>
    </row>
    <row r="76" spans="5:36" x14ac:dyDescent="0.45">
      <c r="E76" s="63">
        <v>80101418</v>
      </c>
      <c r="F76" s="64">
        <v>19</v>
      </c>
      <c r="G76" s="64">
        <v>10869</v>
      </c>
      <c r="M76" s="63" t="s">
        <v>2138</v>
      </c>
      <c r="N76" s="64">
        <v>4</v>
      </c>
      <c r="O76" s="64">
        <v>3052.05</v>
      </c>
      <c r="Q76" s="63">
        <v>80101418</v>
      </c>
      <c r="R76" s="65"/>
      <c r="S76" s="65"/>
      <c r="T76" s="65">
        <v>2640</v>
      </c>
      <c r="U76" s="65">
        <v>590</v>
      </c>
      <c r="V76" s="65"/>
      <c r="W76" s="65">
        <v>290</v>
      </c>
      <c r="X76" s="65"/>
      <c r="Y76" s="65"/>
      <c r="Z76" s="65"/>
      <c r="AA76" s="65">
        <v>980</v>
      </c>
      <c r="AB76" s="65"/>
      <c r="AC76" s="65"/>
      <c r="AD76" s="65">
        <v>890</v>
      </c>
      <c r="AE76" s="65"/>
      <c r="AF76" s="65"/>
      <c r="AG76" s="65">
        <v>3899</v>
      </c>
      <c r="AH76" s="65">
        <v>1580</v>
      </c>
      <c r="AI76" s="65"/>
      <c r="AJ76" s="65">
        <v>10869</v>
      </c>
    </row>
    <row r="77" spans="5:36" x14ac:dyDescent="0.45">
      <c r="E77" s="63">
        <v>80101117</v>
      </c>
      <c r="F77" s="64">
        <v>8</v>
      </c>
      <c r="G77" s="64">
        <v>4438</v>
      </c>
      <c r="M77" s="63" t="s">
        <v>2126</v>
      </c>
      <c r="N77" s="64">
        <v>1</v>
      </c>
      <c r="O77" s="64">
        <v>890</v>
      </c>
      <c r="Q77" s="63">
        <v>80101584</v>
      </c>
      <c r="R77" s="65"/>
      <c r="S77" s="65"/>
      <c r="T77" s="65">
        <v>890</v>
      </c>
      <c r="U77" s="65"/>
      <c r="V77" s="65"/>
      <c r="W77" s="65">
        <v>349</v>
      </c>
      <c r="X77" s="65"/>
      <c r="Y77" s="65"/>
      <c r="Z77" s="65"/>
      <c r="AA77" s="65"/>
      <c r="AB77" s="65">
        <v>990</v>
      </c>
      <c r="AC77" s="65">
        <v>990</v>
      </c>
      <c r="AD77" s="65">
        <v>1238</v>
      </c>
      <c r="AE77" s="65"/>
      <c r="AF77" s="65"/>
      <c r="AG77" s="65">
        <v>1680</v>
      </c>
      <c r="AH77" s="65"/>
      <c r="AI77" s="65">
        <v>890</v>
      </c>
      <c r="AJ77" s="65">
        <v>7027</v>
      </c>
    </row>
    <row r="78" spans="5:36" x14ac:dyDescent="0.45">
      <c r="E78" s="63">
        <v>80101313</v>
      </c>
      <c r="F78" s="64">
        <v>7</v>
      </c>
      <c r="G78" s="64">
        <v>6131</v>
      </c>
      <c r="M78" s="63" t="s">
        <v>810</v>
      </c>
      <c r="N78" s="64">
        <v>2</v>
      </c>
      <c r="O78" s="64">
        <v>1680</v>
      </c>
      <c r="Q78" s="63">
        <v>80101627</v>
      </c>
      <c r="R78" s="65"/>
      <c r="S78" s="65"/>
      <c r="T78" s="65">
        <v>2550</v>
      </c>
      <c r="U78" s="65"/>
      <c r="V78" s="65">
        <v>1670</v>
      </c>
      <c r="W78" s="65">
        <v>880</v>
      </c>
      <c r="X78" s="65">
        <v>6249</v>
      </c>
      <c r="Y78" s="65">
        <v>2550</v>
      </c>
      <c r="Z78" s="65">
        <v>390</v>
      </c>
      <c r="AA78" s="65"/>
      <c r="AB78" s="65"/>
      <c r="AC78" s="65"/>
      <c r="AD78" s="65">
        <v>990</v>
      </c>
      <c r="AE78" s="65">
        <v>980</v>
      </c>
      <c r="AF78" s="65"/>
      <c r="AG78" s="65">
        <v>1670</v>
      </c>
      <c r="AH78" s="65">
        <v>890</v>
      </c>
      <c r="AI78" s="65"/>
      <c r="AJ78" s="65">
        <v>18819</v>
      </c>
    </row>
    <row r="79" spans="5:36" x14ac:dyDescent="0.45">
      <c r="E79" s="63">
        <v>80101292</v>
      </c>
      <c r="F79" s="64">
        <v>8</v>
      </c>
      <c r="G79" s="64">
        <v>3521.6500000000005</v>
      </c>
      <c r="M79" s="63" t="s">
        <v>3114</v>
      </c>
      <c r="N79" s="64">
        <v>1</v>
      </c>
      <c r="O79" s="64">
        <v>159</v>
      </c>
      <c r="Q79" s="63">
        <v>80101628</v>
      </c>
      <c r="R79" s="65"/>
      <c r="S79" s="65">
        <v>990</v>
      </c>
      <c r="T79" s="65"/>
      <c r="U79" s="65"/>
      <c r="V79" s="65">
        <v>890</v>
      </c>
      <c r="W79" s="65">
        <v>290</v>
      </c>
      <c r="X79" s="65"/>
      <c r="Y79" s="65"/>
      <c r="Z79" s="65">
        <v>2870</v>
      </c>
      <c r="AA79" s="65">
        <v>2119</v>
      </c>
      <c r="AB79" s="65">
        <v>1480</v>
      </c>
      <c r="AC79" s="65"/>
      <c r="AD79" s="65">
        <v>1780</v>
      </c>
      <c r="AE79" s="65"/>
      <c r="AF79" s="65">
        <v>890</v>
      </c>
      <c r="AG79" s="65"/>
      <c r="AH79" s="65">
        <v>590</v>
      </c>
      <c r="AI79" s="65"/>
      <c r="AJ79" s="65">
        <v>11899</v>
      </c>
    </row>
    <row r="80" spans="5:36" x14ac:dyDescent="0.45">
      <c r="E80" s="63">
        <v>80100839</v>
      </c>
      <c r="F80" s="64">
        <v>11</v>
      </c>
      <c r="G80" s="64">
        <v>7376</v>
      </c>
      <c r="M80" s="63" t="s">
        <v>1854</v>
      </c>
      <c r="N80" s="64">
        <v>1</v>
      </c>
      <c r="O80" s="64">
        <v>890</v>
      </c>
      <c r="Q80" s="63">
        <v>80101629</v>
      </c>
      <c r="R80" s="65"/>
      <c r="S80" s="65"/>
      <c r="T80" s="65">
        <v>890</v>
      </c>
      <c r="U80" s="65">
        <v>890</v>
      </c>
      <c r="V80" s="65"/>
      <c r="W80" s="65"/>
      <c r="X80" s="65">
        <v>990</v>
      </c>
      <c r="Y80" s="65"/>
      <c r="Z80" s="65">
        <v>2670</v>
      </c>
      <c r="AA80" s="65">
        <v>2570</v>
      </c>
      <c r="AB80" s="65">
        <v>3750</v>
      </c>
      <c r="AC80" s="65">
        <v>390</v>
      </c>
      <c r="AD80" s="65">
        <v>2960</v>
      </c>
      <c r="AE80" s="65">
        <v>1470</v>
      </c>
      <c r="AF80" s="65">
        <v>1380</v>
      </c>
      <c r="AG80" s="65">
        <v>7190</v>
      </c>
      <c r="AH80" s="65">
        <v>1080</v>
      </c>
      <c r="AI80" s="65"/>
      <c r="AJ80" s="65">
        <v>26230</v>
      </c>
    </row>
    <row r="81" spans="5:36" x14ac:dyDescent="0.45">
      <c r="E81" s="63">
        <v>80100822</v>
      </c>
      <c r="F81" s="64">
        <v>43</v>
      </c>
      <c r="G81" s="64">
        <v>28115.249999999996</v>
      </c>
      <c r="M81" s="63" t="s">
        <v>3145</v>
      </c>
      <c r="N81" s="64">
        <v>3</v>
      </c>
      <c r="O81" s="64">
        <v>1929</v>
      </c>
      <c r="Q81" s="63">
        <v>80101632</v>
      </c>
      <c r="R81" s="65"/>
      <c r="S81" s="65">
        <v>398</v>
      </c>
      <c r="T81" s="65"/>
      <c r="U81" s="65">
        <v>4650</v>
      </c>
      <c r="V81" s="65">
        <v>1480</v>
      </c>
      <c r="W81" s="65"/>
      <c r="X81" s="65"/>
      <c r="Y81" s="65">
        <v>890</v>
      </c>
      <c r="Z81" s="65">
        <v>890</v>
      </c>
      <c r="AA81" s="65">
        <v>1380</v>
      </c>
      <c r="AB81" s="65"/>
      <c r="AC81" s="65">
        <v>1380</v>
      </c>
      <c r="AD81" s="65">
        <v>2169</v>
      </c>
      <c r="AE81" s="65">
        <v>398</v>
      </c>
      <c r="AF81" s="65">
        <v>990</v>
      </c>
      <c r="AG81" s="65">
        <v>398</v>
      </c>
      <c r="AH81" s="65"/>
      <c r="AI81" s="65"/>
      <c r="AJ81" s="65">
        <v>15023</v>
      </c>
    </row>
    <row r="82" spans="5:36" x14ac:dyDescent="0.45">
      <c r="E82" s="63">
        <v>80101180</v>
      </c>
      <c r="F82" s="64">
        <v>8</v>
      </c>
      <c r="G82" s="64">
        <v>5220</v>
      </c>
      <c r="M82" s="63" t="s">
        <v>2216</v>
      </c>
      <c r="N82" s="64">
        <v>8</v>
      </c>
      <c r="O82" s="64">
        <v>5120</v>
      </c>
      <c r="Q82" s="63">
        <v>80101647</v>
      </c>
      <c r="R82" s="65"/>
      <c r="S82" s="65"/>
      <c r="T82" s="65">
        <v>990</v>
      </c>
      <c r="U82" s="65"/>
      <c r="V82" s="65"/>
      <c r="W82" s="65">
        <v>1680</v>
      </c>
      <c r="X82" s="65"/>
      <c r="Y82" s="65"/>
      <c r="Z82" s="65">
        <v>690</v>
      </c>
      <c r="AA82" s="65">
        <v>1680</v>
      </c>
      <c r="AB82" s="65">
        <v>3150</v>
      </c>
      <c r="AC82" s="65">
        <v>1870</v>
      </c>
      <c r="AD82" s="65">
        <v>2670</v>
      </c>
      <c r="AE82" s="65">
        <v>990</v>
      </c>
      <c r="AF82" s="65">
        <v>1831</v>
      </c>
      <c r="AG82" s="65"/>
      <c r="AH82" s="65">
        <v>390</v>
      </c>
      <c r="AI82" s="65">
        <v>3350</v>
      </c>
      <c r="AJ82" s="65">
        <v>19291</v>
      </c>
    </row>
    <row r="83" spans="5:36" x14ac:dyDescent="0.45">
      <c r="E83" s="63">
        <v>80101632</v>
      </c>
      <c r="F83" s="64">
        <v>33</v>
      </c>
      <c r="G83" s="64">
        <v>15023</v>
      </c>
      <c r="I83" s="43"/>
      <c r="J83" s="43"/>
      <c r="K83" s="43"/>
      <c r="M83" s="63" t="s">
        <v>4013</v>
      </c>
      <c r="N83" s="64">
        <v>4</v>
      </c>
      <c r="O83" s="64">
        <v>2460</v>
      </c>
      <c r="Q83" s="63">
        <v>80101691</v>
      </c>
      <c r="R83" s="65"/>
      <c r="S83" s="65"/>
      <c r="T83" s="65"/>
      <c r="U83" s="65"/>
      <c r="V83" s="65"/>
      <c r="W83" s="65">
        <v>990</v>
      </c>
      <c r="X83" s="65"/>
      <c r="Y83" s="65">
        <v>1380</v>
      </c>
      <c r="Z83" s="65">
        <v>990</v>
      </c>
      <c r="AA83" s="65">
        <v>890</v>
      </c>
      <c r="AB83" s="65"/>
      <c r="AC83" s="65"/>
      <c r="AD83" s="65">
        <v>2470</v>
      </c>
      <c r="AE83" s="65">
        <v>1580</v>
      </c>
      <c r="AF83" s="65">
        <v>890</v>
      </c>
      <c r="AG83" s="65">
        <v>349</v>
      </c>
      <c r="AH83" s="65">
        <v>349</v>
      </c>
      <c r="AI83" s="65"/>
      <c r="AJ83" s="65">
        <v>9888</v>
      </c>
    </row>
    <row r="84" spans="5:36" x14ac:dyDescent="0.45">
      <c r="E84" s="63">
        <v>80101713</v>
      </c>
      <c r="F84" s="64">
        <v>33</v>
      </c>
      <c r="G84" s="64">
        <v>24432.1</v>
      </c>
      <c r="I84" s="43"/>
      <c r="J84" s="43"/>
      <c r="K84" s="43"/>
      <c r="M84" s="63" t="s">
        <v>2814</v>
      </c>
      <c r="N84" s="64">
        <v>2</v>
      </c>
      <c r="O84" s="64">
        <v>1580</v>
      </c>
      <c r="Q84" s="63">
        <v>80101692</v>
      </c>
      <c r="R84" s="65"/>
      <c r="S84" s="65">
        <v>1280</v>
      </c>
      <c r="T84" s="65">
        <v>690</v>
      </c>
      <c r="U84" s="65">
        <v>990</v>
      </c>
      <c r="V84" s="65">
        <v>1980</v>
      </c>
      <c r="W84" s="65"/>
      <c r="X84" s="65"/>
      <c r="Y84" s="65"/>
      <c r="Z84" s="65"/>
      <c r="AA84" s="65">
        <v>590</v>
      </c>
      <c r="AB84" s="65"/>
      <c r="AC84" s="65"/>
      <c r="AD84" s="65">
        <v>1680</v>
      </c>
      <c r="AE84" s="65"/>
      <c r="AF84" s="65"/>
      <c r="AG84" s="65">
        <v>2459.9999999999995</v>
      </c>
      <c r="AH84" s="65">
        <v>590</v>
      </c>
      <c r="AI84" s="65"/>
      <c r="AJ84" s="65">
        <v>10260</v>
      </c>
    </row>
    <row r="85" spans="5:36" x14ac:dyDescent="0.45">
      <c r="E85" s="63">
        <v>80101692</v>
      </c>
      <c r="F85" s="64">
        <v>14</v>
      </c>
      <c r="G85" s="64">
        <v>10260</v>
      </c>
      <c r="I85" s="43"/>
      <c r="J85" s="43"/>
      <c r="K85" s="43"/>
      <c r="M85" s="63" t="s">
        <v>2473</v>
      </c>
      <c r="N85" s="64">
        <v>2</v>
      </c>
      <c r="O85" s="64">
        <v>1880</v>
      </c>
      <c r="Q85" s="63">
        <v>80101693</v>
      </c>
      <c r="R85" s="65"/>
      <c r="S85" s="65">
        <v>890</v>
      </c>
      <c r="T85" s="65"/>
      <c r="U85" s="65"/>
      <c r="V85" s="65">
        <v>2881.5</v>
      </c>
      <c r="W85" s="65"/>
      <c r="X85" s="65"/>
      <c r="Y85" s="65"/>
      <c r="Z85" s="65">
        <v>1080</v>
      </c>
      <c r="AA85" s="65">
        <v>1970</v>
      </c>
      <c r="AB85" s="65"/>
      <c r="AC85" s="65">
        <v>490</v>
      </c>
      <c r="AD85" s="65">
        <v>4150</v>
      </c>
      <c r="AE85" s="65">
        <v>890</v>
      </c>
      <c r="AF85" s="65">
        <v>1280</v>
      </c>
      <c r="AG85" s="65">
        <v>690</v>
      </c>
      <c r="AH85" s="65"/>
      <c r="AI85" s="65"/>
      <c r="AJ85" s="65">
        <v>14321.5</v>
      </c>
    </row>
    <row r="86" spans="5:36" x14ac:dyDescent="0.45">
      <c r="E86" s="63">
        <v>80101697</v>
      </c>
      <c r="F86" s="64">
        <v>21</v>
      </c>
      <c r="G86" s="64">
        <v>17149</v>
      </c>
      <c r="I86" s="43"/>
      <c r="J86" s="43"/>
      <c r="K86" s="43"/>
      <c r="M86" s="63" t="s">
        <v>965</v>
      </c>
      <c r="N86" s="64">
        <v>15</v>
      </c>
      <c r="O86" s="64">
        <v>7150</v>
      </c>
      <c r="Q86" s="63">
        <v>80101695</v>
      </c>
      <c r="R86" s="65"/>
      <c r="S86" s="65"/>
      <c r="T86" s="65">
        <v>590</v>
      </c>
      <c r="U86" s="65"/>
      <c r="V86" s="65"/>
      <c r="W86" s="65"/>
      <c r="X86" s="65"/>
      <c r="Y86" s="65"/>
      <c r="Z86" s="65"/>
      <c r="AA86" s="65">
        <v>1880</v>
      </c>
      <c r="AB86" s="65">
        <v>2270</v>
      </c>
      <c r="AC86" s="65"/>
      <c r="AD86" s="65"/>
      <c r="AE86" s="65">
        <v>290</v>
      </c>
      <c r="AF86" s="65"/>
      <c r="AG86" s="65"/>
      <c r="AH86" s="65">
        <v>290</v>
      </c>
      <c r="AI86" s="65"/>
      <c r="AJ86" s="65">
        <v>5320</v>
      </c>
    </row>
    <row r="87" spans="5:36" x14ac:dyDescent="0.45">
      <c r="E87" s="63">
        <v>80101708</v>
      </c>
      <c r="F87" s="64">
        <v>12</v>
      </c>
      <c r="G87" s="64">
        <v>8980</v>
      </c>
      <c r="I87" s="43"/>
      <c r="J87" s="43"/>
      <c r="K87" s="43"/>
      <c r="M87" s="63" t="s">
        <v>1514</v>
      </c>
      <c r="N87" s="64">
        <v>4</v>
      </c>
      <c r="O87" s="64">
        <v>3160</v>
      </c>
      <c r="Q87" s="63">
        <v>80101696</v>
      </c>
      <c r="R87" s="65"/>
      <c r="S87" s="65">
        <v>980</v>
      </c>
      <c r="T87" s="65">
        <v>1380</v>
      </c>
      <c r="U87" s="65"/>
      <c r="V87" s="65"/>
      <c r="W87" s="65"/>
      <c r="X87" s="65"/>
      <c r="Y87" s="65">
        <v>290</v>
      </c>
      <c r="Z87" s="65">
        <v>1670</v>
      </c>
      <c r="AA87" s="65"/>
      <c r="AB87" s="65">
        <v>490</v>
      </c>
      <c r="AC87" s="65">
        <v>290</v>
      </c>
      <c r="AD87" s="65">
        <v>690</v>
      </c>
      <c r="AE87" s="65"/>
      <c r="AF87" s="65"/>
      <c r="AG87" s="65">
        <v>990</v>
      </c>
      <c r="AH87" s="65"/>
      <c r="AI87" s="65"/>
      <c r="AJ87" s="65">
        <v>6780</v>
      </c>
    </row>
    <row r="88" spans="5:36" x14ac:dyDescent="0.45">
      <c r="E88" s="63">
        <v>80101699</v>
      </c>
      <c r="F88" s="64">
        <v>6</v>
      </c>
      <c r="G88" s="64">
        <v>4340</v>
      </c>
      <c r="I88" s="43"/>
      <c r="J88" s="43"/>
      <c r="K88" s="43"/>
      <c r="M88" s="63" t="s">
        <v>1919</v>
      </c>
      <c r="N88" s="64">
        <v>4</v>
      </c>
      <c r="O88" s="64">
        <v>3160</v>
      </c>
      <c r="Q88" s="63">
        <v>80101697</v>
      </c>
      <c r="R88" s="65"/>
      <c r="S88" s="65"/>
      <c r="T88" s="65">
        <v>990</v>
      </c>
      <c r="U88" s="65"/>
      <c r="V88" s="65">
        <v>690</v>
      </c>
      <c r="W88" s="65">
        <v>690</v>
      </c>
      <c r="X88" s="65">
        <v>890</v>
      </c>
      <c r="Y88" s="65">
        <v>1880</v>
      </c>
      <c r="Z88" s="65">
        <v>990</v>
      </c>
      <c r="AA88" s="65">
        <v>3160</v>
      </c>
      <c r="AB88" s="65"/>
      <c r="AC88" s="65">
        <v>1680</v>
      </c>
      <c r="AD88" s="65">
        <v>990</v>
      </c>
      <c r="AE88" s="65">
        <v>839</v>
      </c>
      <c r="AF88" s="65">
        <v>1480</v>
      </c>
      <c r="AG88" s="65">
        <v>1980</v>
      </c>
      <c r="AH88" s="65">
        <v>890</v>
      </c>
      <c r="AI88" s="65"/>
      <c r="AJ88" s="65">
        <v>17149</v>
      </c>
    </row>
    <row r="89" spans="5:36" x14ac:dyDescent="0.45">
      <c r="E89" s="63">
        <v>80101707</v>
      </c>
      <c r="F89" s="64">
        <v>11</v>
      </c>
      <c r="G89" s="64">
        <v>8290</v>
      </c>
      <c r="I89" s="43"/>
      <c r="J89" s="43"/>
      <c r="K89" s="43"/>
      <c r="M89" s="63" t="s">
        <v>2643</v>
      </c>
      <c r="N89" s="64">
        <v>2</v>
      </c>
      <c r="O89" s="64">
        <v>1180</v>
      </c>
      <c r="Q89" s="63">
        <v>80101698</v>
      </c>
      <c r="R89" s="65"/>
      <c r="S89" s="65">
        <v>2370</v>
      </c>
      <c r="T89" s="65">
        <v>1080</v>
      </c>
      <c r="U89" s="65"/>
      <c r="V89" s="65">
        <v>2460</v>
      </c>
      <c r="W89" s="65">
        <v>890</v>
      </c>
      <c r="X89" s="65"/>
      <c r="Y89" s="65"/>
      <c r="Z89" s="65">
        <v>990</v>
      </c>
      <c r="AA89" s="65"/>
      <c r="AB89" s="65">
        <v>2470</v>
      </c>
      <c r="AC89" s="65">
        <v>349</v>
      </c>
      <c r="AD89" s="65"/>
      <c r="AE89" s="65"/>
      <c r="AF89" s="65">
        <v>590</v>
      </c>
      <c r="AG89" s="65"/>
      <c r="AH89" s="65"/>
      <c r="AI89" s="65">
        <v>590</v>
      </c>
      <c r="AJ89" s="65">
        <v>11789</v>
      </c>
    </row>
    <row r="90" spans="5:36" x14ac:dyDescent="0.45">
      <c r="E90" s="63">
        <v>80101705</v>
      </c>
      <c r="F90" s="64">
        <v>21</v>
      </c>
      <c r="G90" s="64">
        <v>17008</v>
      </c>
      <c r="I90" s="43"/>
      <c r="J90" s="43"/>
      <c r="K90" s="43"/>
      <c r="M90" s="63" t="s">
        <v>3313</v>
      </c>
      <c r="N90" s="64">
        <v>1</v>
      </c>
      <c r="O90" s="64">
        <v>159</v>
      </c>
      <c r="Q90" s="63">
        <v>80101699</v>
      </c>
      <c r="R90" s="65"/>
      <c r="S90" s="65">
        <v>890</v>
      </c>
      <c r="T90" s="65"/>
      <c r="U90" s="65"/>
      <c r="V90" s="65"/>
      <c r="W90" s="65">
        <v>190</v>
      </c>
      <c r="X90" s="65">
        <v>1980</v>
      </c>
      <c r="Y90" s="65"/>
      <c r="Z90" s="65"/>
      <c r="AA90" s="65"/>
      <c r="AB90" s="65"/>
      <c r="AC90" s="65">
        <v>290</v>
      </c>
      <c r="AD90" s="65"/>
      <c r="AE90" s="65"/>
      <c r="AF90" s="65"/>
      <c r="AG90" s="65"/>
      <c r="AH90" s="65">
        <v>990</v>
      </c>
      <c r="AI90" s="65"/>
      <c r="AJ90" s="65">
        <v>4340</v>
      </c>
    </row>
    <row r="91" spans="5:36" x14ac:dyDescent="0.45">
      <c r="E91" s="63">
        <v>80101702</v>
      </c>
      <c r="F91" s="64">
        <v>16</v>
      </c>
      <c r="G91" s="64">
        <v>9840</v>
      </c>
      <c r="I91" s="43"/>
      <c r="J91" s="43"/>
      <c r="K91" s="43"/>
      <c r="M91" s="63" t="s">
        <v>3979</v>
      </c>
      <c r="N91" s="64">
        <v>1</v>
      </c>
      <c r="O91" s="64">
        <v>890</v>
      </c>
      <c r="Q91" s="63">
        <v>80101700</v>
      </c>
      <c r="R91" s="65"/>
      <c r="S91" s="65">
        <v>690</v>
      </c>
      <c r="T91" s="65"/>
      <c r="U91" s="65">
        <v>690</v>
      </c>
      <c r="V91" s="65"/>
      <c r="W91" s="65">
        <v>990</v>
      </c>
      <c r="X91" s="65"/>
      <c r="Y91" s="65">
        <v>290</v>
      </c>
      <c r="Z91" s="65"/>
      <c r="AA91" s="65">
        <v>690</v>
      </c>
      <c r="AB91" s="65"/>
      <c r="AC91" s="65"/>
      <c r="AD91" s="65">
        <v>1039</v>
      </c>
      <c r="AE91" s="65">
        <v>690</v>
      </c>
      <c r="AF91" s="65"/>
      <c r="AG91" s="65"/>
      <c r="AH91" s="65"/>
      <c r="AI91" s="65"/>
      <c r="AJ91" s="65">
        <v>5079</v>
      </c>
    </row>
    <row r="92" spans="5:36" x14ac:dyDescent="0.45">
      <c r="E92" s="63">
        <v>80101709</v>
      </c>
      <c r="F92" s="64">
        <v>14</v>
      </c>
      <c r="G92" s="64">
        <v>7260</v>
      </c>
      <c r="I92" s="43"/>
      <c r="J92" s="43"/>
      <c r="K92" s="43"/>
      <c r="M92" s="63" t="s">
        <v>3234</v>
      </c>
      <c r="N92" s="64">
        <v>2</v>
      </c>
      <c r="O92" s="64">
        <v>1339</v>
      </c>
      <c r="Q92" s="63">
        <v>80101702</v>
      </c>
      <c r="R92" s="65"/>
      <c r="S92" s="65">
        <v>1180</v>
      </c>
      <c r="T92" s="65"/>
      <c r="U92" s="65">
        <v>290</v>
      </c>
      <c r="V92" s="65"/>
      <c r="W92" s="65"/>
      <c r="X92" s="65">
        <v>890</v>
      </c>
      <c r="Y92" s="65">
        <v>890</v>
      </c>
      <c r="Z92" s="65"/>
      <c r="AA92" s="65"/>
      <c r="AB92" s="65"/>
      <c r="AC92" s="65"/>
      <c r="AD92" s="65"/>
      <c r="AE92" s="65">
        <v>1180</v>
      </c>
      <c r="AF92" s="65">
        <v>1770</v>
      </c>
      <c r="AG92" s="65">
        <v>1580</v>
      </c>
      <c r="AH92" s="65">
        <v>1470</v>
      </c>
      <c r="AI92" s="65">
        <v>590</v>
      </c>
      <c r="AJ92" s="65">
        <v>9840</v>
      </c>
    </row>
    <row r="93" spans="5:36" x14ac:dyDescent="0.45">
      <c r="E93" s="63">
        <v>80101703</v>
      </c>
      <c r="F93" s="64">
        <v>7</v>
      </c>
      <c r="G93" s="64">
        <v>4730</v>
      </c>
      <c r="I93" s="43"/>
      <c r="J93" s="43"/>
      <c r="K93" s="43"/>
      <c r="M93" s="63" t="s">
        <v>2830</v>
      </c>
      <c r="N93" s="64">
        <v>2</v>
      </c>
      <c r="O93" s="64">
        <v>590</v>
      </c>
      <c r="Q93" s="63">
        <v>80101703</v>
      </c>
      <c r="R93" s="65"/>
      <c r="S93" s="65"/>
      <c r="T93" s="65"/>
      <c r="U93" s="65"/>
      <c r="V93" s="65"/>
      <c r="W93" s="65"/>
      <c r="X93" s="65"/>
      <c r="Y93" s="65"/>
      <c r="Z93" s="65">
        <v>590</v>
      </c>
      <c r="AA93" s="65"/>
      <c r="AB93" s="65"/>
      <c r="AC93" s="65"/>
      <c r="AD93" s="65">
        <v>690</v>
      </c>
      <c r="AE93" s="65"/>
      <c r="AF93" s="65">
        <v>1280</v>
      </c>
      <c r="AG93" s="65"/>
      <c r="AH93" s="65">
        <v>990</v>
      </c>
      <c r="AI93" s="65">
        <v>1180</v>
      </c>
      <c r="AJ93" s="65">
        <v>4730</v>
      </c>
    </row>
    <row r="94" spans="5:36" x14ac:dyDescent="0.45">
      <c r="E94" s="63">
        <v>80101710</v>
      </c>
      <c r="F94" s="64">
        <v>6</v>
      </c>
      <c r="G94" s="64">
        <v>4200</v>
      </c>
      <c r="I94" s="43"/>
      <c r="J94" s="43"/>
      <c r="K94" s="43"/>
      <c r="M94" s="63" t="s">
        <v>880</v>
      </c>
      <c r="N94" s="64">
        <v>8</v>
      </c>
      <c r="O94" s="64">
        <v>6227.05</v>
      </c>
      <c r="Q94" s="63">
        <v>80101705</v>
      </c>
      <c r="R94" s="65"/>
      <c r="S94" s="65">
        <v>890</v>
      </c>
      <c r="T94" s="65">
        <v>990</v>
      </c>
      <c r="U94" s="65">
        <v>2770</v>
      </c>
      <c r="V94" s="65">
        <v>890</v>
      </c>
      <c r="W94" s="65">
        <v>890</v>
      </c>
      <c r="X94" s="65"/>
      <c r="Y94" s="65"/>
      <c r="Z94" s="65">
        <v>890</v>
      </c>
      <c r="AA94" s="65">
        <v>890</v>
      </c>
      <c r="AB94" s="65">
        <v>2129</v>
      </c>
      <c r="AC94" s="65">
        <v>1480</v>
      </c>
      <c r="AD94" s="65">
        <v>2470</v>
      </c>
      <c r="AE94" s="65"/>
      <c r="AF94" s="65">
        <v>1480</v>
      </c>
      <c r="AG94" s="65">
        <v>890</v>
      </c>
      <c r="AH94" s="65">
        <v>349</v>
      </c>
      <c r="AI94" s="65"/>
      <c r="AJ94" s="65">
        <v>17008</v>
      </c>
    </row>
    <row r="95" spans="5:36" x14ac:dyDescent="0.45">
      <c r="E95" s="63">
        <v>80101696</v>
      </c>
      <c r="F95" s="64">
        <v>12</v>
      </c>
      <c r="G95" s="64">
        <v>6780</v>
      </c>
      <c r="I95" s="43"/>
      <c r="J95" s="43"/>
      <c r="K95" s="43"/>
      <c r="M95" s="63" t="s">
        <v>1327</v>
      </c>
      <c r="N95" s="64">
        <v>1</v>
      </c>
      <c r="O95" s="64">
        <v>590</v>
      </c>
      <c r="Q95" s="63">
        <v>80101706</v>
      </c>
      <c r="R95" s="65"/>
      <c r="S95" s="65">
        <v>2470</v>
      </c>
      <c r="T95" s="65"/>
      <c r="U95" s="65">
        <v>1770</v>
      </c>
      <c r="V95" s="65"/>
      <c r="W95" s="65"/>
      <c r="X95" s="65">
        <v>990</v>
      </c>
      <c r="Y95" s="65">
        <v>1480</v>
      </c>
      <c r="Z95" s="65">
        <v>1180</v>
      </c>
      <c r="AA95" s="65">
        <v>2370</v>
      </c>
      <c r="AB95" s="65">
        <v>290</v>
      </c>
      <c r="AC95" s="65">
        <v>2460</v>
      </c>
      <c r="AD95" s="65">
        <v>680</v>
      </c>
      <c r="AE95" s="65">
        <v>1180</v>
      </c>
      <c r="AF95" s="65">
        <v>880</v>
      </c>
      <c r="AG95" s="65">
        <v>590</v>
      </c>
      <c r="AH95" s="65">
        <v>590</v>
      </c>
      <c r="AI95" s="65"/>
      <c r="AJ95" s="65">
        <v>16930</v>
      </c>
    </row>
    <row r="96" spans="5:36" x14ac:dyDescent="0.45">
      <c r="E96" s="63">
        <v>80101691</v>
      </c>
      <c r="F96" s="64">
        <v>13</v>
      </c>
      <c r="G96" s="64">
        <v>9888</v>
      </c>
      <c r="I96" s="43"/>
      <c r="J96" s="43"/>
      <c r="K96" s="43"/>
      <c r="M96" s="63" t="s">
        <v>242</v>
      </c>
      <c r="N96" s="64">
        <v>5</v>
      </c>
      <c r="O96" s="64">
        <v>3009</v>
      </c>
      <c r="Q96" s="63">
        <v>80101707</v>
      </c>
      <c r="R96" s="65"/>
      <c r="S96" s="65"/>
      <c r="T96" s="65"/>
      <c r="U96" s="65"/>
      <c r="V96" s="65"/>
      <c r="W96" s="65"/>
      <c r="X96" s="65">
        <v>890</v>
      </c>
      <c r="Y96" s="65">
        <v>890</v>
      </c>
      <c r="Z96" s="65">
        <v>2370</v>
      </c>
      <c r="AA96" s="65"/>
      <c r="AB96" s="65">
        <v>590</v>
      </c>
      <c r="AC96" s="65">
        <v>1080</v>
      </c>
      <c r="AD96" s="65">
        <v>890</v>
      </c>
      <c r="AE96" s="65"/>
      <c r="AF96" s="65">
        <v>990</v>
      </c>
      <c r="AG96" s="65">
        <v>590</v>
      </c>
      <c r="AH96" s="65"/>
      <c r="AI96" s="65"/>
      <c r="AJ96" s="65">
        <v>8290</v>
      </c>
    </row>
    <row r="97" spans="5:50" x14ac:dyDescent="0.45">
      <c r="E97" s="63">
        <v>80101695</v>
      </c>
      <c r="F97" s="64">
        <v>8</v>
      </c>
      <c r="G97" s="64">
        <v>5320</v>
      </c>
      <c r="I97" s="43"/>
      <c r="J97" s="43"/>
      <c r="K97" s="43"/>
      <c r="M97" s="63" t="s">
        <v>994</v>
      </c>
      <c r="N97" s="64">
        <v>6</v>
      </c>
      <c r="O97" s="64">
        <v>2880.05</v>
      </c>
      <c r="Q97" s="63">
        <v>80101708</v>
      </c>
      <c r="R97" s="65"/>
      <c r="S97" s="65">
        <v>590</v>
      </c>
      <c r="T97" s="65">
        <v>1770</v>
      </c>
      <c r="U97" s="65">
        <v>1280</v>
      </c>
      <c r="V97" s="65"/>
      <c r="W97" s="65">
        <v>890</v>
      </c>
      <c r="X97" s="65"/>
      <c r="Y97" s="65"/>
      <c r="Z97" s="65">
        <v>1780</v>
      </c>
      <c r="AA97" s="65"/>
      <c r="AB97" s="65"/>
      <c r="AC97" s="65"/>
      <c r="AD97" s="65"/>
      <c r="AE97" s="65"/>
      <c r="AF97" s="65"/>
      <c r="AG97" s="65">
        <v>2670</v>
      </c>
      <c r="AH97" s="65"/>
      <c r="AI97" s="65"/>
      <c r="AJ97" s="65">
        <v>8980</v>
      </c>
    </row>
    <row r="98" spans="5:50" x14ac:dyDescent="0.45">
      <c r="E98" s="63">
        <v>80101693</v>
      </c>
      <c r="F98" s="64">
        <v>21</v>
      </c>
      <c r="G98" s="64">
        <v>14321.5</v>
      </c>
      <c r="I98" s="43"/>
      <c r="J98" s="43"/>
      <c r="K98" s="43"/>
      <c r="M98" s="63" t="s">
        <v>399</v>
      </c>
      <c r="N98" s="64">
        <v>6</v>
      </c>
      <c r="O98" s="64">
        <v>4040</v>
      </c>
      <c r="Q98" s="63">
        <v>80101709</v>
      </c>
      <c r="R98" s="65"/>
      <c r="S98" s="65"/>
      <c r="T98" s="65">
        <v>690</v>
      </c>
      <c r="U98" s="65">
        <v>1370</v>
      </c>
      <c r="V98" s="65"/>
      <c r="W98" s="65"/>
      <c r="X98" s="65">
        <v>590</v>
      </c>
      <c r="Y98" s="65">
        <v>390</v>
      </c>
      <c r="Z98" s="65">
        <v>690</v>
      </c>
      <c r="AA98" s="65">
        <v>590</v>
      </c>
      <c r="AB98" s="65"/>
      <c r="AC98" s="65"/>
      <c r="AD98" s="65"/>
      <c r="AE98" s="65"/>
      <c r="AF98" s="65">
        <v>690</v>
      </c>
      <c r="AG98" s="65">
        <v>1670</v>
      </c>
      <c r="AH98" s="65">
        <v>580</v>
      </c>
      <c r="AI98" s="65"/>
      <c r="AJ98" s="65">
        <v>7260</v>
      </c>
    </row>
    <row r="99" spans="5:50" x14ac:dyDescent="0.45">
      <c r="E99" s="63">
        <v>80101712</v>
      </c>
      <c r="F99" s="64">
        <v>18</v>
      </c>
      <c r="G99" s="64">
        <v>13320</v>
      </c>
      <c r="I99" s="43"/>
      <c r="J99" s="43"/>
      <c r="K99" s="43"/>
      <c r="M99" s="63" t="s">
        <v>2659</v>
      </c>
      <c r="N99" s="64">
        <v>6</v>
      </c>
      <c r="O99" s="64">
        <v>3717</v>
      </c>
      <c r="Q99" s="63">
        <v>80101710</v>
      </c>
      <c r="R99" s="65"/>
      <c r="S99" s="65">
        <v>990</v>
      </c>
      <c r="T99" s="65"/>
      <c r="U99" s="65"/>
      <c r="V99" s="65"/>
      <c r="W99" s="65"/>
      <c r="X99" s="65"/>
      <c r="Y99" s="65"/>
      <c r="Z99" s="65"/>
      <c r="AA99" s="65"/>
      <c r="AB99" s="65">
        <v>980</v>
      </c>
      <c r="AC99" s="65"/>
      <c r="AD99" s="65"/>
      <c r="AE99" s="65">
        <v>349</v>
      </c>
      <c r="AF99" s="65"/>
      <c r="AG99" s="65"/>
      <c r="AH99" s="65">
        <v>1881</v>
      </c>
      <c r="AI99" s="65"/>
      <c r="AJ99" s="65">
        <v>4200</v>
      </c>
    </row>
    <row r="100" spans="5:50" x14ac:dyDescent="0.45">
      <c r="E100" s="63">
        <v>80101700</v>
      </c>
      <c r="F100" s="64">
        <v>8</v>
      </c>
      <c r="G100" s="64">
        <v>5079</v>
      </c>
      <c r="I100" s="43"/>
      <c r="J100" s="43"/>
      <c r="K100" s="43"/>
      <c r="M100" s="63" t="s">
        <v>3129</v>
      </c>
      <c r="N100" s="64">
        <v>1</v>
      </c>
      <c r="O100" s="64">
        <v>349</v>
      </c>
      <c r="Q100" s="63">
        <v>80101711</v>
      </c>
      <c r="R100" s="65"/>
      <c r="S100" s="65">
        <v>290</v>
      </c>
      <c r="T100" s="65"/>
      <c r="U100" s="65"/>
      <c r="V100" s="65"/>
      <c r="W100" s="65">
        <v>1880</v>
      </c>
      <c r="X100" s="65"/>
      <c r="Y100" s="65">
        <v>1480</v>
      </c>
      <c r="Z100" s="65"/>
      <c r="AA100" s="65"/>
      <c r="AB100" s="65">
        <v>2329</v>
      </c>
      <c r="AC100" s="65">
        <v>590</v>
      </c>
      <c r="AD100" s="65">
        <v>690</v>
      </c>
      <c r="AE100" s="65">
        <v>290</v>
      </c>
      <c r="AF100" s="65">
        <v>390</v>
      </c>
      <c r="AG100" s="65"/>
      <c r="AH100" s="65"/>
      <c r="AI100" s="65"/>
      <c r="AJ100" s="65">
        <v>7939</v>
      </c>
    </row>
    <row r="101" spans="5:50" x14ac:dyDescent="0.45">
      <c r="E101" s="63">
        <v>80101711</v>
      </c>
      <c r="F101" s="64">
        <v>12</v>
      </c>
      <c r="G101" s="64">
        <v>7939</v>
      </c>
      <c r="I101" s="43"/>
      <c r="J101" s="43"/>
      <c r="K101" s="43"/>
      <c r="M101" s="63" t="s">
        <v>4247</v>
      </c>
      <c r="N101" s="64">
        <v>10</v>
      </c>
      <c r="O101" s="64">
        <v>5868.9999999999991</v>
      </c>
      <c r="Q101" s="63">
        <v>80101712</v>
      </c>
      <c r="R101" s="65"/>
      <c r="S101" s="65">
        <v>990</v>
      </c>
      <c r="T101" s="65"/>
      <c r="U101" s="65">
        <v>690</v>
      </c>
      <c r="V101" s="65">
        <v>1480</v>
      </c>
      <c r="W101" s="65"/>
      <c r="X101" s="65"/>
      <c r="Y101" s="65"/>
      <c r="Z101" s="65">
        <v>890</v>
      </c>
      <c r="AA101" s="65">
        <v>1280</v>
      </c>
      <c r="AB101" s="65">
        <v>1670</v>
      </c>
      <c r="AC101" s="65">
        <v>990</v>
      </c>
      <c r="AD101" s="65">
        <v>1580</v>
      </c>
      <c r="AE101" s="65"/>
      <c r="AF101" s="65"/>
      <c r="AG101" s="65">
        <v>1480</v>
      </c>
      <c r="AH101" s="65">
        <v>890</v>
      </c>
      <c r="AI101" s="65">
        <v>1380</v>
      </c>
      <c r="AJ101" s="65">
        <v>13320</v>
      </c>
    </row>
    <row r="102" spans="5:50" x14ac:dyDescent="0.45">
      <c r="E102" s="63">
        <v>80101698</v>
      </c>
      <c r="F102" s="64">
        <v>17</v>
      </c>
      <c r="G102" s="64">
        <v>11789</v>
      </c>
      <c r="I102" s="43"/>
      <c r="J102" s="43"/>
      <c r="K102" s="43"/>
      <c r="M102" s="63" t="s">
        <v>2431</v>
      </c>
      <c r="N102" s="64">
        <v>1</v>
      </c>
      <c r="O102" s="64">
        <v>349</v>
      </c>
      <c r="Q102" s="63">
        <v>80101713</v>
      </c>
      <c r="R102" s="65"/>
      <c r="S102" s="65">
        <v>690</v>
      </c>
      <c r="T102" s="65">
        <v>690</v>
      </c>
      <c r="U102" s="65">
        <v>1880</v>
      </c>
      <c r="V102" s="65">
        <v>1780</v>
      </c>
      <c r="W102" s="65">
        <v>690</v>
      </c>
      <c r="X102" s="65">
        <v>1239</v>
      </c>
      <c r="Y102" s="65">
        <v>1870</v>
      </c>
      <c r="Z102" s="65">
        <v>2819</v>
      </c>
      <c r="AA102" s="65">
        <v>1780</v>
      </c>
      <c r="AB102" s="65">
        <v>890</v>
      </c>
      <c r="AC102" s="65"/>
      <c r="AD102" s="65">
        <v>1280</v>
      </c>
      <c r="AE102" s="65">
        <v>1272.05</v>
      </c>
      <c r="AF102" s="65"/>
      <c r="AG102" s="65">
        <v>3153.05</v>
      </c>
      <c r="AH102" s="65">
        <v>890</v>
      </c>
      <c r="AI102" s="65">
        <v>3509</v>
      </c>
      <c r="AJ102" s="65">
        <v>24432.1</v>
      </c>
    </row>
    <row r="103" spans="5:50" x14ac:dyDescent="0.45">
      <c r="E103" s="63">
        <v>80101706</v>
      </c>
      <c r="F103" s="64">
        <v>27</v>
      </c>
      <c r="G103" s="64">
        <v>16930</v>
      </c>
      <c r="I103" s="43"/>
      <c r="J103" s="43"/>
      <c r="K103" s="43"/>
      <c r="M103" s="63" t="s">
        <v>533</v>
      </c>
      <c r="N103" s="64">
        <v>13</v>
      </c>
      <c r="O103" s="64">
        <v>7515.5</v>
      </c>
      <c r="Q103" s="63" t="s">
        <v>156</v>
      </c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</row>
    <row r="104" spans="5:50" x14ac:dyDescent="0.45">
      <c r="E104" s="63" t="s">
        <v>155</v>
      </c>
      <c r="F104" s="64">
        <v>2776</v>
      </c>
      <c r="G104" s="64">
        <v>1739236.5500000003</v>
      </c>
      <c r="I104" s="43"/>
      <c r="J104" s="43"/>
      <c r="K104" s="43"/>
      <c r="M104" s="63" t="s">
        <v>796</v>
      </c>
      <c r="N104" s="64">
        <v>2</v>
      </c>
      <c r="O104" s="64">
        <v>1590</v>
      </c>
      <c r="Q104" s="63" t="s">
        <v>143</v>
      </c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</row>
    <row r="105" spans="5:50" x14ac:dyDescent="0.45">
      <c r="E105" s="43"/>
      <c r="F105" s="43"/>
      <c r="G105" s="43"/>
      <c r="I105" s="43"/>
      <c r="J105" s="43"/>
      <c r="K105" s="43"/>
      <c r="M105" s="63" t="s">
        <v>3671</v>
      </c>
      <c r="N105" s="64">
        <v>1</v>
      </c>
      <c r="O105" s="64">
        <v>690</v>
      </c>
      <c r="Q105" s="63" t="s">
        <v>155</v>
      </c>
      <c r="R105" s="65"/>
      <c r="S105" s="65">
        <v>106229.3</v>
      </c>
      <c r="T105" s="65">
        <v>105006.65000000001</v>
      </c>
      <c r="U105" s="65">
        <v>77974.649999999994</v>
      </c>
      <c r="V105" s="65">
        <v>84483.950000000012</v>
      </c>
      <c r="W105" s="65">
        <v>80096.5</v>
      </c>
      <c r="X105" s="65">
        <v>85354.75</v>
      </c>
      <c r="Y105" s="65">
        <v>82952.3</v>
      </c>
      <c r="Z105" s="65">
        <v>136887.75</v>
      </c>
      <c r="AA105" s="65">
        <v>146874.95000000001</v>
      </c>
      <c r="AB105" s="65">
        <v>81984.600000000006</v>
      </c>
      <c r="AC105" s="65">
        <v>80051.899999999994</v>
      </c>
      <c r="AD105" s="65">
        <v>152472.04999999999</v>
      </c>
      <c r="AE105" s="65">
        <v>85375.750000000015</v>
      </c>
      <c r="AF105" s="65">
        <v>103040.65</v>
      </c>
      <c r="AG105" s="65">
        <v>128374.95</v>
      </c>
      <c r="AH105" s="65">
        <v>126827.8</v>
      </c>
      <c r="AI105" s="65">
        <v>75248.05</v>
      </c>
      <c r="AJ105" s="65">
        <v>1739236.55</v>
      </c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</row>
    <row r="106" spans="5:50" x14ac:dyDescent="0.45">
      <c r="E106" s="43"/>
      <c r="F106" s="43"/>
      <c r="G106" s="43"/>
      <c r="I106" s="43"/>
      <c r="J106" s="43"/>
      <c r="K106" s="43"/>
      <c r="M106" s="63" t="s">
        <v>1196</v>
      </c>
      <c r="N106" s="64">
        <v>1</v>
      </c>
      <c r="O106" s="64">
        <v>990</v>
      </c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</row>
    <row r="107" spans="5:50" x14ac:dyDescent="0.45">
      <c r="M107" s="63" t="s">
        <v>1709</v>
      </c>
      <c r="N107" s="64">
        <v>1</v>
      </c>
      <c r="O107" s="64">
        <v>890</v>
      </c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</row>
    <row r="108" spans="5:50" x14ac:dyDescent="0.45">
      <c r="M108" s="63" t="s">
        <v>1553</v>
      </c>
      <c r="N108" s="64">
        <v>4</v>
      </c>
      <c r="O108" s="64">
        <v>756</v>
      </c>
    </row>
    <row r="109" spans="5:50" x14ac:dyDescent="0.45">
      <c r="M109" s="63" t="s">
        <v>2463</v>
      </c>
      <c r="N109" s="64">
        <v>1</v>
      </c>
      <c r="O109" s="64">
        <v>890</v>
      </c>
    </row>
    <row r="110" spans="5:50" x14ac:dyDescent="0.45">
      <c r="M110" s="63" t="s">
        <v>1960</v>
      </c>
      <c r="N110" s="64">
        <v>3</v>
      </c>
      <c r="O110" s="64">
        <v>1470</v>
      </c>
    </row>
    <row r="111" spans="5:50" x14ac:dyDescent="0.45">
      <c r="M111" s="63" t="s">
        <v>2080</v>
      </c>
      <c r="N111" s="64">
        <v>1</v>
      </c>
      <c r="O111" s="64">
        <v>890</v>
      </c>
    </row>
    <row r="112" spans="5:50" x14ac:dyDescent="0.45">
      <c r="M112" s="63" t="s">
        <v>1805</v>
      </c>
      <c r="N112" s="64">
        <v>3</v>
      </c>
      <c r="O112" s="64">
        <v>1970</v>
      </c>
    </row>
    <row r="113" spans="13:15" x14ac:dyDescent="0.45">
      <c r="M113" s="63" t="s">
        <v>3634</v>
      </c>
      <c r="N113" s="64">
        <v>3</v>
      </c>
      <c r="O113" s="64">
        <v>1970</v>
      </c>
    </row>
    <row r="114" spans="13:15" x14ac:dyDescent="0.45">
      <c r="M114" s="63" t="s">
        <v>2519</v>
      </c>
      <c r="N114" s="64">
        <v>9</v>
      </c>
      <c r="O114" s="64">
        <v>6487</v>
      </c>
    </row>
    <row r="115" spans="13:15" x14ac:dyDescent="0.45">
      <c r="M115" s="63" t="s">
        <v>947</v>
      </c>
      <c r="N115" s="64">
        <v>2</v>
      </c>
      <c r="O115" s="64">
        <v>1280</v>
      </c>
    </row>
    <row r="116" spans="13:15" x14ac:dyDescent="0.45">
      <c r="M116" s="63" t="s">
        <v>3648</v>
      </c>
      <c r="N116" s="64">
        <v>1</v>
      </c>
      <c r="O116" s="64">
        <v>349</v>
      </c>
    </row>
    <row r="117" spans="13:15" x14ac:dyDescent="0.45">
      <c r="M117" s="63" t="s">
        <v>1823</v>
      </c>
      <c r="N117" s="64">
        <v>3</v>
      </c>
      <c r="O117" s="64">
        <v>1579</v>
      </c>
    </row>
    <row r="118" spans="13:15" x14ac:dyDescent="0.45">
      <c r="M118" s="63" t="s">
        <v>3496</v>
      </c>
      <c r="N118" s="64">
        <v>1</v>
      </c>
      <c r="O118" s="64">
        <v>349</v>
      </c>
    </row>
    <row r="119" spans="13:15" x14ac:dyDescent="0.45">
      <c r="M119" s="63" t="s">
        <v>724</v>
      </c>
      <c r="N119" s="64">
        <v>5</v>
      </c>
      <c r="O119" s="64">
        <v>3150</v>
      </c>
    </row>
    <row r="120" spans="13:15" x14ac:dyDescent="0.45">
      <c r="M120" s="63" t="s">
        <v>825</v>
      </c>
      <c r="N120" s="64">
        <v>8</v>
      </c>
      <c r="O120" s="64">
        <v>3720</v>
      </c>
    </row>
    <row r="121" spans="13:15" x14ac:dyDescent="0.45">
      <c r="M121" s="63" t="s">
        <v>800</v>
      </c>
      <c r="N121" s="64">
        <v>1</v>
      </c>
      <c r="O121" s="64">
        <v>890</v>
      </c>
    </row>
    <row r="122" spans="13:15" x14ac:dyDescent="0.45">
      <c r="M122" s="63" t="s">
        <v>804</v>
      </c>
      <c r="N122" s="64">
        <v>2</v>
      </c>
      <c r="O122" s="64">
        <v>1780</v>
      </c>
    </row>
    <row r="123" spans="13:15" x14ac:dyDescent="0.45">
      <c r="M123" s="63" t="s">
        <v>1295</v>
      </c>
      <c r="N123" s="64">
        <v>9</v>
      </c>
      <c r="O123" s="64">
        <v>6087</v>
      </c>
    </row>
    <row r="124" spans="13:15" x14ac:dyDescent="0.45">
      <c r="M124" s="63" t="s">
        <v>447</v>
      </c>
      <c r="N124" s="64">
        <v>3</v>
      </c>
      <c r="O124" s="64">
        <v>2070</v>
      </c>
    </row>
    <row r="125" spans="13:15" x14ac:dyDescent="0.45">
      <c r="M125" s="63" t="s">
        <v>2029</v>
      </c>
      <c r="N125" s="64">
        <v>11</v>
      </c>
      <c r="O125" s="64">
        <v>9990</v>
      </c>
    </row>
    <row r="126" spans="13:15" x14ac:dyDescent="0.45">
      <c r="M126" s="63" t="s">
        <v>3430</v>
      </c>
      <c r="N126" s="64">
        <v>2</v>
      </c>
      <c r="O126" s="64">
        <v>1980</v>
      </c>
    </row>
    <row r="127" spans="13:15" x14ac:dyDescent="0.45">
      <c r="M127" s="63" t="s">
        <v>1428</v>
      </c>
      <c r="N127" s="64">
        <v>1</v>
      </c>
      <c r="O127" s="64">
        <v>590</v>
      </c>
    </row>
    <row r="128" spans="13:15" x14ac:dyDescent="0.45">
      <c r="M128" s="63" t="s">
        <v>317</v>
      </c>
      <c r="N128" s="64">
        <v>8</v>
      </c>
      <c r="O128" s="64">
        <v>7120</v>
      </c>
    </row>
    <row r="129" spans="13:15" x14ac:dyDescent="0.45">
      <c r="M129" s="63" t="s">
        <v>2456</v>
      </c>
      <c r="N129" s="64">
        <v>5</v>
      </c>
      <c r="O129" s="64">
        <v>3350</v>
      </c>
    </row>
    <row r="130" spans="13:15" x14ac:dyDescent="0.45">
      <c r="M130" s="63" t="s">
        <v>1217</v>
      </c>
      <c r="N130" s="64">
        <v>2</v>
      </c>
      <c r="O130" s="64">
        <v>1380</v>
      </c>
    </row>
    <row r="131" spans="13:15" x14ac:dyDescent="0.45">
      <c r="M131" s="63" t="s">
        <v>186</v>
      </c>
      <c r="N131" s="64">
        <v>2</v>
      </c>
      <c r="O131" s="64">
        <v>1580</v>
      </c>
    </row>
    <row r="132" spans="13:15" x14ac:dyDescent="0.45">
      <c r="M132" s="63" t="s">
        <v>4094</v>
      </c>
      <c r="N132" s="64">
        <v>1</v>
      </c>
      <c r="O132" s="64">
        <v>390</v>
      </c>
    </row>
    <row r="133" spans="13:15" x14ac:dyDescent="0.45">
      <c r="M133" s="63" t="s">
        <v>593</v>
      </c>
      <c r="N133" s="64">
        <v>2</v>
      </c>
      <c r="O133" s="64">
        <v>1380</v>
      </c>
    </row>
    <row r="134" spans="13:15" x14ac:dyDescent="0.45">
      <c r="M134" s="63" t="s">
        <v>1199</v>
      </c>
      <c r="N134" s="64">
        <v>1</v>
      </c>
      <c r="O134" s="64">
        <v>990</v>
      </c>
    </row>
    <row r="135" spans="13:15" x14ac:dyDescent="0.45">
      <c r="M135" s="63" t="s">
        <v>4306</v>
      </c>
      <c r="N135" s="64">
        <v>3</v>
      </c>
      <c r="O135" s="64">
        <v>2070</v>
      </c>
    </row>
    <row r="136" spans="13:15" x14ac:dyDescent="0.45">
      <c r="M136" s="63" t="s">
        <v>3036</v>
      </c>
      <c r="N136" s="64">
        <v>1</v>
      </c>
      <c r="O136" s="64">
        <v>590</v>
      </c>
    </row>
    <row r="137" spans="13:15" x14ac:dyDescent="0.45">
      <c r="M137" s="63" t="s">
        <v>2817</v>
      </c>
      <c r="N137" s="64">
        <v>1</v>
      </c>
      <c r="O137" s="64">
        <v>490</v>
      </c>
    </row>
    <row r="138" spans="13:15" x14ac:dyDescent="0.45">
      <c r="M138" s="63" t="s">
        <v>1459</v>
      </c>
      <c r="N138" s="64">
        <v>2</v>
      </c>
      <c r="O138" s="64">
        <v>1239</v>
      </c>
    </row>
    <row r="139" spans="13:15" x14ac:dyDescent="0.45">
      <c r="M139" s="63" t="s">
        <v>1530</v>
      </c>
      <c r="N139" s="64">
        <v>1</v>
      </c>
      <c r="O139" s="64">
        <v>890</v>
      </c>
    </row>
    <row r="140" spans="13:15" x14ac:dyDescent="0.45">
      <c r="M140" s="63" t="s">
        <v>1099</v>
      </c>
      <c r="N140" s="64">
        <v>1</v>
      </c>
      <c r="O140" s="64">
        <v>490</v>
      </c>
    </row>
    <row r="141" spans="13:15" x14ac:dyDescent="0.45">
      <c r="M141" s="63" t="s">
        <v>3244</v>
      </c>
      <c r="N141" s="64">
        <v>3</v>
      </c>
      <c r="O141" s="64">
        <v>709.65</v>
      </c>
    </row>
    <row r="142" spans="13:15" x14ac:dyDescent="0.45">
      <c r="M142" s="63" t="s">
        <v>1509</v>
      </c>
      <c r="N142" s="64">
        <v>4</v>
      </c>
      <c r="O142" s="64">
        <v>2160</v>
      </c>
    </row>
    <row r="143" spans="13:15" x14ac:dyDescent="0.45">
      <c r="M143" s="63" t="s">
        <v>1899</v>
      </c>
      <c r="N143" s="64">
        <v>6</v>
      </c>
      <c r="O143" s="64">
        <v>3240</v>
      </c>
    </row>
    <row r="144" spans="13:15" x14ac:dyDescent="0.45">
      <c r="M144" s="63" t="s">
        <v>2059</v>
      </c>
      <c r="N144" s="64">
        <v>3</v>
      </c>
      <c r="O144" s="64">
        <v>1359</v>
      </c>
    </row>
    <row r="145" spans="13:15" x14ac:dyDescent="0.45">
      <c r="M145" s="63" t="s">
        <v>3253</v>
      </c>
      <c r="N145" s="64">
        <v>7</v>
      </c>
      <c r="O145" s="64">
        <v>4330</v>
      </c>
    </row>
    <row r="146" spans="13:15" x14ac:dyDescent="0.45">
      <c r="M146" s="63" t="s">
        <v>2654</v>
      </c>
      <c r="N146" s="64">
        <v>4</v>
      </c>
      <c r="O146" s="64">
        <v>3860</v>
      </c>
    </row>
    <row r="147" spans="13:15" x14ac:dyDescent="0.45">
      <c r="M147" s="63" t="s">
        <v>2570</v>
      </c>
      <c r="N147" s="64">
        <v>1</v>
      </c>
      <c r="O147" s="64">
        <v>590</v>
      </c>
    </row>
    <row r="148" spans="13:15" x14ac:dyDescent="0.45">
      <c r="M148" s="63" t="s">
        <v>1732</v>
      </c>
      <c r="N148" s="64">
        <v>4</v>
      </c>
      <c r="O148" s="64">
        <v>2760</v>
      </c>
    </row>
    <row r="149" spans="13:15" x14ac:dyDescent="0.45">
      <c r="M149" s="63" t="s">
        <v>3703</v>
      </c>
      <c r="N149" s="64">
        <v>1</v>
      </c>
      <c r="O149" s="64">
        <v>590</v>
      </c>
    </row>
    <row r="150" spans="13:15" x14ac:dyDescent="0.45">
      <c r="M150" s="63" t="s">
        <v>1663</v>
      </c>
      <c r="N150" s="64">
        <v>2</v>
      </c>
      <c r="O150" s="64">
        <v>1239</v>
      </c>
    </row>
    <row r="151" spans="13:15" x14ac:dyDescent="0.45">
      <c r="M151" s="63" t="s">
        <v>339</v>
      </c>
      <c r="N151" s="64">
        <v>1</v>
      </c>
      <c r="O151" s="64">
        <v>590</v>
      </c>
    </row>
    <row r="152" spans="13:15" x14ac:dyDescent="0.45">
      <c r="M152" s="63" t="s">
        <v>2502</v>
      </c>
      <c r="N152" s="64">
        <v>3</v>
      </c>
      <c r="O152" s="64">
        <v>2370</v>
      </c>
    </row>
    <row r="153" spans="13:15" x14ac:dyDescent="0.45">
      <c r="M153" s="63" t="s">
        <v>1358</v>
      </c>
      <c r="N153" s="64">
        <v>2</v>
      </c>
      <c r="O153" s="64">
        <v>1980</v>
      </c>
    </row>
    <row r="154" spans="13:15" x14ac:dyDescent="0.45">
      <c r="M154" s="63" t="s">
        <v>2492</v>
      </c>
      <c r="N154" s="64">
        <v>4</v>
      </c>
      <c r="O154" s="64">
        <v>2960</v>
      </c>
    </row>
    <row r="155" spans="13:15" x14ac:dyDescent="0.45">
      <c r="M155" s="63" t="s">
        <v>1784</v>
      </c>
      <c r="N155" s="64">
        <v>1</v>
      </c>
      <c r="O155" s="64">
        <v>890</v>
      </c>
    </row>
    <row r="156" spans="13:15" x14ac:dyDescent="0.45">
      <c r="M156" s="63" t="s">
        <v>450</v>
      </c>
      <c r="N156" s="64">
        <v>4</v>
      </c>
      <c r="O156" s="64">
        <v>2560</v>
      </c>
    </row>
    <row r="157" spans="13:15" x14ac:dyDescent="0.45">
      <c r="M157" s="63" t="s">
        <v>4064</v>
      </c>
      <c r="N157" s="64">
        <v>1</v>
      </c>
      <c r="O157" s="64">
        <v>159</v>
      </c>
    </row>
    <row r="158" spans="13:15" x14ac:dyDescent="0.45">
      <c r="M158" s="63" t="s">
        <v>4116</v>
      </c>
      <c r="N158" s="64">
        <v>1</v>
      </c>
      <c r="O158" s="64">
        <v>890</v>
      </c>
    </row>
    <row r="159" spans="13:15" x14ac:dyDescent="0.45">
      <c r="M159" s="63" t="s">
        <v>2231</v>
      </c>
      <c r="N159" s="64">
        <v>6</v>
      </c>
      <c r="O159" s="64">
        <v>3340</v>
      </c>
    </row>
    <row r="160" spans="13:15" x14ac:dyDescent="0.45">
      <c r="M160" s="63" t="s">
        <v>776</v>
      </c>
      <c r="N160" s="64">
        <v>1</v>
      </c>
      <c r="O160" s="64">
        <v>490</v>
      </c>
    </row>
    <row r="161" spans="13:15" x14ac:dyDescent="0.45">
      <c r="M161" s="63" t="s">
        <v>277</v>
      </c>
      <c r="N161" s="64">
        <v>11</v>
      </c>
      <c r="O161" s="64">
        <v>6390</v>
      </c>
    </row>
    <row r="162" spans="13:15" x14ac:dyDescent="0.45">
      <c r="M162" s="63" t="s">
        <v>3241</v>
      </c>
      <c r="N162" s="64">
        <v>3</v>
      </c>
      <c r="O162" s="64">
        <v>709.65</v>
      </c>
    </row>
    <row r="163" spans="13:15" x14ac:dyDescent="0.45">
      <c r="M163" s="63" t="s">
        <v>3665</v>
      </c>
      <c r="N163" s="64">
        <v>3</v>
      </c>
      <c r="O163" s="64">
        <v>1870</v>
      </c>
    </row>
    <row r="164" spans="13:15" x14ac:dyDescent="0.45">
      <c r="M164" s="63" t="s">
        <v>382</v>
      </c>
      <c r="N164" s="64">
        <v>4</v>
      </c>
      <c r="O164" s="64">
        <v>3119</v>
      </c>
    </row>
    <row r="165" spans="13:15" x14ac:dyDescent="0.45">
      <c r="M165" s="63" t="s">
        <v>1539</v>
      </c>
      <c r="N165" s="64">
        <v>2</v>
      </c>
      <c r="O165" s="64">
        <v>1180</v>
      </c>
    </row>
    <row r="166" spans="13:15" x14ac:dyDescent="0.45">
      <c r="M166" s="63" t="s">
        <v>1025</v>
      </c>
      <c r="N166" s="64">
        <v>7</v>
      </c>
      <c r="O166" s="64">
        <v>3619.2</v>
      </c>
    </row>
    <row r="167" spans="13:15" x14ac:dyDescent="0.45">
      <c r="M167" s="63" t="s">
        <v>3277</v>
      </c>
      <c r="N167" s="64">
        <v>1</v>
      </c>
      <c r="O167" s="64">
        <v>890</v>
      </c>
    </row>
    <row r="168" spans="13:15" x14ac:dyDescent="0.45">
      <c r="M168" s="63" t="s">
        <v>2711</v>
      </c>
      <c r="N168" s="64">
        <v>4</v>
      </c>
      <c r="O168" s="64">
        <v>3260</v>
      </c>
    </row>
    <row r="169" spans="13:15" x14ac:dyDescent="0.45">
      <c r="M169" s="63" t="s">
        <v>1951</v>
      </c>
      <c r="N169" s="64">
        <v>2</v>
      </c>
      <c r="O169" s="64">
        <v>1780</v>
      </c>
    </row>
    <row r="170" spans="13:15" x14ac:dyDescent="0.45">
      <c r="M170" s="63" t="s">
        <v>1185</v>
      </c>
      <c r="N170" s="64">
        <v>4</v>
      </c>
      <c r="O170" s="64">
        <v>2660</v>
      </c>
    </row>
    <row r="171" spans="13:15" x14ac:dyDescent="0.45">
      <c r="M171" s="63" t="s">
        <v>4072</v>
      </c>
      <c r="N171" s="64">
        <v>1</v>
      </c>
      <c r="O171" s="64">
        <v>590</v>
      </c>
    </row>
    <row r="172" spans="13:15" x14ac:dyDescent="0.45">
      <c r="M172" s="63" t="s">
        <v>1835</v>
      </c>
      <c r="N172" s="64">
        <v>1</v>
      </c>
      <c r="O172" s="64">
        <v>890</v>
      </c>
    </row>
    <row r="173" spans="13:15" x14ac:dyDescent="0.45">
      <c r="M173" s="63" t="s">
        <v>693</v>
      </c>
      <c r="N173" s="64">
        <v>5</v>
      </c>
      <c r="O173" s="64">
        <v>3250</v>
      </c>
    </row>
    <row r="174" spans="13:15" x14ac:dyDescent="0.45">
      <c r="M174" s="63" t="s">
        <v>2993</v>
      </c>
      <c r="N174" s="64">
        <v>2</v>
      </c>
      <c r="O174" s="64">
        <v>1480</v>
      </c>
    </row>
    <row r="175" spans="13:15" x14ac:dyDescent="0.45">
      <c r="M175" s="63" t="s">
        <v>252</v>
      </c>
      <c r="N175" s="64">
        <v>6</v>
      </c>
      <c r="O175" s="64">
        <v>3140</v>
      </c>
    </row>
    <row r="176" spans="13:15" x14ac:dyDescent="0.45">
      <c r="M176" s="63" t="s">
        <v>773</v>
      </c>
      <c r="N176" s="64">
        <v>2</v>
      </c>
      <c r="O176" s="64">
        <v>1080</v>
      </c>
    </row>
    <row r="177" spans="13:15" x14ac:dyDescent="0.45">
      <c r="M177" s="63" t="s">
        <v>2202</v>
      </c>
      <c r="N177" s="64">
        <v>10</v>
      </c>
      <c r="O177" s="64">
        <v>7892.05</v>
      </c>
    </row>
    <row r="178" spans="13:15" x14ac:dyDescent="0.45">
      <c r="M178" s="63" t="s">
        <v>1759</v>
      </c>
      <c r="N178" s="64">
        <v>3</v>
      </c>
      <c r="O178" s="64">
        <v>1353.1</v>
      </c>
    </row>
    <row r="179" spans="13:15" x14ac:dyDescent="0.45">
      <c r="M179" s="63" t="s">
        <v>1684</v>
      </c>
      <c r="N179" s="64">
        <v>1</v>
      </c>
      <c r="O179" s="64">
        <v>890</v>
      </c>
    </row>
    <row r="180" spans="13:15" x14ac:dyDescent="0.45">
      <c r="M180" s="63" t="s">
        <v>3010</v>
      </c>
      <c r="N180" s="64">
        <v>1</v>
      </c>
      <c r="O180" s="64">
        <v>890</v>
      </c>
    </row>
    <row r="181" spans="13:15" x14ac:dyDescent="0.45">
      <c r="M181" s="63" t="s">
        <v>1954</v>
      </c>
      <c r="N181" s="64">
        <v>2</v>
      </c>
      <c r="O181" s="64">
        <v>378.1</v>
      </c>
    </row>
    <row r="182" spans="13:15" x14ac:dyDescent="0.45">
      <c r="M182" s="63" t="s">
        <v>4079</v>
      </c>
      <c r="N182" s="64">
        <v>1</v>
      </c>
      <c r="O182" s="64">
        <v>1290</v>
      </c>
    </row>
    <row r="183" spans="13:15" x14ac:dyDescent="0.45">
      <c r="M183" s="63" t="s">
        <v>495</v>
      </c>
      <c r="N183" s="64">
        <v>10</v>
      </c>
      <c r="O183" s="64">
        <v>7959</v>
      </c>
    </row>
    <row r="184" spans="13:15" x14ac:dyDescent="0.45">
      <c r="M184" s="63" t="s">
        <v>222</v>
      </c>
      <c r="N184" s="64">
        <v>16</v>
      </c>
      <c r="O184" s="64">
        <v>8640</v>
      </c>
    </row>
    <row r="185" spans="13:15" x14ac:dyDescent="0.45">
      <c r="M185" s="63" t="s">
        <v>2093</v>
      </c>
      <c r="N185" s="64">
        <v>1</v>
      </c>
      <c r="O185" s="64">
        <v>990</v>
      </c>
    </row>
    <row r="186" spans="13:15" x14ac:dyDescent="0.45">
      <c r="M186" s="63" t="s">
        <v>2497</v>
      </c>
      <c r="N186" s="64">
        <v>3</v>
      </c>
      <c r="O186" s="64">
        <v>1047</v>
      </c>
    </row>
    <row r="187" spans="13:15" x14ac:dyDescent="0.45">
      <c r="M187" s="63" t="s">
        <v>1364</v>
      </c>
      <c r="N187" s="64">
        <v>2</v>
      </c>
      <c r="O187" s="64">
        <v>1089</v>
      </c>
    </row>
    <row r="188" spans="13:15" x14ac:dyDescent="0.45">
      <c r="M188" s="63" t="s">
        <v>3619</v>
      </c>
      <c r="N188" s="64">
        <v>1</v>
      </c>
      <c r="O188" s="64">
        <v>990</v>
      </c>
    </row>
    <row r="189" spans="13:15" x14ac:dyDescent="0.45">
      <c r="M189" s="63" t="s">
        <v>2396</v>
      </c>
      <c r="N189" s="64">
        <v>1</v>
      </c>
      <c r="O189" s="64">
        <v>590</v>
      </c>
    </row>
    <row r="190" spans="13:15" x14ac:dyDescent="0.45">
      <c r="M190" s="63" t="s">
        <v>2378</v>
      </c>
      <c r="N190" s="64">
        <v>2</v>
      </c>
      <c r="O190" s="64">
        <v>1080</v>
      </c>
    </row>
    <row r="191" spans="13:15" x14ac:dyDescent="0.45">
      <c r="M191" s="63" t="s">
        <v>2995</v>
      </c>
      <c r="N191" s="64">
        <v>4</v>
      </c>
      <c r="O191" s="64">
        <v>2960</v>
      </c>
    </row>
    <row r="192" spans="13:15" x14ac:dyDescent="0.45">
      <c r="M192" s="63" t="s">
        <v>3856</v>
      </c>
      <c r="N192" s="64">
        <v>1</v>
      </c>
      <c r="O192" s="64">
        <v>349</v>
      </c>
    </row>
    <row r="193" spans="13:15" x14ac:dyDescent="0.45">
      <c r="M193" s="63" t="s">
        <v>2923</v>
      </c>
      <c r="N193" s="64">
        <v>1</v>
      </c>
      <c r="O193" s="64">
        <v>890</v>
      </c>
    </row>
    <row r="194" spans="13:15" x14ac:dyDescent="0.45">
      <c r="M194" s="63" t="s">
        <v>645</v>
      </c>
      <c r="N194" s="64">
        <v>3</v>
      </c>
      <c r="O194" s="64">
        <v>2970</v>
      </c>
    </row>
    <row r="195" spans="13:15" x14ac:dyDescent="0.45">
      <c r="M195" s="63" t="s">
        <v>660</v>
      </c>
      <c r="N195" s="64">
        <v>9</v>
      </c>
      <c r="O195" s="64">
        <v>6169</v>
      </c>
    </row>
    <row r="196" spans="13:15" x14ac:dyDescent="0.45">
      <c r="M196" s="63" t="s">
        <v>875</v>
      </c>
      <c r="N196" s="64">
        <v>2</v>
      </c>
      <c r="O196" s="64">
        <v>1780</v>
      </c>
    </row>
    <row r="197" spans="13:15" x14ac:dyDescent="0.45">
      <c r="M197" s="63" t="s">
        <v>1735</v>
      </c>
      <c r="N197" s="64">
        <v>6</v>
      </c>
      <c r="O197" s="64">
        <v>2786</v>
      </c>
    </row>
    <row r="198" spans="13:15" x14ac:dyDescent="0.45">
      <c r="M198" s="63" t="s">
        <v>1839</v>
      </c>
      <c r="N198" s="64">
        <v>7</v>
      </c>
      <c r="O198" s="64">
        <v>4942.05</v>
      </c>
    </row>
    <row r="199" spans="13:15" x14ac:dyDescent="0.45">
      <c r="M199" s="63" t="s">
        <v>890</v>
      </c>
      <c r="N199" s="64">
        <v>2</v>
      </c>
      <c r="O199" s="64">
        <v>1780</v>
      </c>
    </row>
    <row r="200" spans="13:15" x14ac:dyDescent="0.45">
      <c r="M200" s="63" t="s">
        <v>1048</v>
      </c>
      <c r="N200" s="64">
        <v>3</v>
      </c>
      <c r="O200" s="64">
        <v>1570</v>
      </c>
    </row>
    <row r="201" spans="13:15" x14ac:dyDescent="0.45">
      <c r="M201" s="63" t="s">
        <v>2224</v>
      </c>
      <c r="N201" s="64">
        <v>4</v>
      </c>
      <c r="O201" s="64">
        <v>2460</v>
      </c>
    </row>
    <row r="202" spans="13:15" x14ac:dyDescent="0.45">
      <c r="M202" s="63" t="s">
        <v>436</v>
      </c>
      <c r="N202" s="64">
        <v>1</v>
      </c>
      <c r="O202" s="64">
        <v>990</v>
      </c>
    </row>
    <row r="203" spans="13:15" x14ac:dyDescent="0.45">
      <c r="M203" s="63" t="s">
        <v>1158</v>
      </c>
      <c r="N203" s="64">
        <v>2</v>
      </c>
      <c r="O203" s="64">
        <v>1880</v>
      </c>
    </row>
    <row r="204" spans="13:15" x14ac:dyDescent="0.45">
      <c r="M204" s="63" t="s">
        <v>4165</v>
      </c>
      <c r="N204" s="64">
        <v>2</v>
      </c>
      <c r="O204" s="64">
        <v>1190</v>
      </c>
    </row>
    <row r="205" spans="13:15" x14ac:dyDescent="0.45">
      <c r="M205" s="63" t="s">
        <v>2072</v>
      </c>
      <c r="N205" s="64">
        <v>3</v>
      </c>
      <c r="O205" s="64">
        <v>2170</v>
      </c>
    </row>
    <row r="206" spans="13:15" x14ac:dyDescent="0.45">
      <c r="M206" s="63" t="s">
        <v>567</v>
      </c>
      <c r="N206" s="64">
        <v>1</v>
      </c>
      <c r="O206" s="64">
        <v>890</v>
      </c>
    </row>
    <row r="207" spans="13:15" x14ac:dyDescent="0.45">
      <c r="M207" s="63" t="s">
        <v>982</v>
      </c>
      <c r="N207" s="64">
        <v>1</v>
      </c>
      <c r="O207" s="64">
        <v>690</v>
      </c>
    </row>
    <row r="208" spans="13:15" x14ac:dyDescent="0.45">
      <c r="M208" s="63" t="s">
        <v>2984</v>
      </c>
      <c r="N208" s="64">
        <v>3</v>
      </c>
      <c r="O208" s="64">
        <v>2179</v>
      </c>
    </row>
    <row r="209" spans="13:15" x14ac:dyDescent="0.45">
      <c r="M209" s="63" t="s">
        <v>3533</v>
      </c>
      <c r="N209" s="64">
        <v>1</v>
      </c>
      <c r="O209" s="64">
        <v>990</v>
      </c>
    </row>
    <row r="210" spans="13:15" x14ac:dyDescent="0.45">
      <c r="M210" s="63" t="s">
        <v>3548</v>
      </c>
      <c r="N210" s="64">
        <v>1</v>
      </c>
      <c r="O210" s="64">
        <v>590</v>
      </c>
    </row>
    <row r="211" spans="13:15" x14ac:dyDescent="0.45">
      <c r="M211" s="63" t="s">
        <v>2793</v>
      </c>
      <c r="N211" s="64">
        <v>9</v>
      </c>
      <c r="O211" s="64">
        <v>5110</v>
      </c>
    </row>
    <row r="212" spans="13:15" x14ac:dyDescent="0.45">
      <c r="M212" s="63" t="s">
        <v>3121</v>
      </c>
      <c r="N212" s="64">
        <v>1</v>
      </c>
      <c r="O212" s="64">
        <v>690</v>
      </c>
    </row>
    <row r="213" spans="13:15" x14ac:dyDescent="0.45">
      <c r="M213" s="63" t="s">
        <v>1847</v>
      </c>
      <c r="N213" s="64">
        <v>1</v>
      </c>
      <c r="O213" s="64">
        <v>590</v>
      </c>
    </row>
    <row r="214" spans="13:15" x14ac:dyDescent="0.45">
      <c r="M214" s="63" t="s">
        <v>1319</v>
      </c>
      <c r="N214" s="64">
        <v>15</v>
      </c>
      <c r="O214" s="64">
        <v>9183.5499999999993</v>
      </c>
    </row>
    <row r="215" spans="13:15" x14ac:dyDescent="0.45">
      <c r="M215" s="63" t="s">
        <v>3695</v>
      </c>
      <c r="N215" s="64">
        <v>2</v>
      </c>
      <c r="O215" s="64">
        <v>880</v>
      </c>
    </row>
    <row r="216" spans="13:15" x14ac:dyDescent="0.45">
      <c r="M216" s="63" t="s">
        <v>2545</v>
      </c>
      <c r="N216" s="64">
        <v>1</v>
      </c>
      <c r="O216" s="64">
        <v>990</v>
      </c>
    </row>
    <row r="217" spans="13:15" x14ac:dyDescent="0.45">
      <c r="M217" s="63" t="s">
        <v>3085</v>
      </c>
      <c r="N217" s="64">
        <v>1</v>
      </c>
      <c r="O217" s="64">
        <v>290</v>
      </c>
    </row>
    <row r="218" spans="13:15" x14ac:dyDescent="0.45">
      <c r="M218" s="63" t="s">
        <v>2714</v>
      </c>
      <c r="N218" s="64">
        <v>1</v>
      </c>
      <c r="O218" s="64">
        <v>890</v>
      </c>
    </row>
    <row r="219" spans="13:15" x14ac:dyDescent="0.45">
      <c r="M219" s="63" t="s">
        <v>406</v>
      </c>
      <c r="N219" s="64">
        <v>6</v>
      </c>
      <c r="O219" s="64">
        <v>5182.55</v>
      </c>
    </row>
    <row r="220" spans="13:15" x14ac:dyDescent="0.45">
      <c r="M220" s="63" t="s">
        <v>1298</v>
      </c>
      <c r="N220" s="64">
        <v>5</v>
      </c>
      <c r="O220" s="64">
        <v>3850</v>
      </c>
    </row>
    <row r="221" spans="13:15" x14ac:dyDescent="0.45">
      <c r="M221" s="63" t="s">
        <v>2359</v>
      </c>
      <c r="N221" s="64">
        <v>1</v>
      </c>
      <c r="O221" s="64">
        <v>990</v>
      </c>
    </row>
    <row r="222" spans="13:15" x14ac:dyDescent="0.45">
      <c r="M222" s="63" t="s">
        <v>2343</v>
      </c>
      <c r="N222" s="64">
        <v>1</v>
      </c>
      <c r="O222" s="64">
        <v>890</v>
      </c>
    </row>
    <row r="223" spans="13:15" x14ac:dyDescent="0.45">
      <c r="M223" s="63" t="s">
        <v>286</v>
      </c>
      <c r="N223" s="64">
        <v>2</v>
      </c>
      <c r="O223" s="64">
        <v>1380</v>
      </c>
    </row>
    <row r="224" spans="13:15" x14ac:dyDescent="0.45">
      <c r="M224" s="63" t="s">
        <v>822</v>
      </c>
      <c r="N224" s="64">
        <v>10</v>
      </c>
      <c r="O224" s="64">
        <v>5500</v>
      </c>
    </row>
    <row r="225" spans="13:15" x14ac:dyDescent="0.45">
      <c r="M225" s="63" t="s">
        <v>305</v>
      </c>
      <c r="N225" s="64">
        <v>1</v>
      </c>
      <c r="O225" s="64">
        <v>349</v>
      </c>
    </row>
    <row r="226" spans="13:15" x14ac:dyDescent="0.45">
      <c r="M226" s="63" t="s">
        <v>1022</v>
      </c>
      <c r="N226" s="64">
        <v>2</v>
      </c>
      <c r="O226" s="64">
        <v>1780</v>
      </c>
    </row>
    <row r="227" spans="13:15" x14ac:dyDescent="0.45">
      <c r="M227" s="63" t="s">
        <v>1094</v>
      </c>
      <c r="N227" s="64">
        <v>7</v>
      </c>
      <c r="O227" s="64">
        <v>4389.55</v>
      </c>
    </row>
    <row r="228" spans="13:15" x14ac:dyDescent="0.45">
      <c r="M228" s="63" t="s">
        <v>1781</v>
      </c>
      <c r="N228" s="64">
        <v>2</v>
      </c>
      <c r="O228" s="64">
        <v>1239</v>
      </c>
    </row>
    <row r="229" spans="13:15" x14ac:dyDescent="0.45">
      <c r="M229" s="63" t="s">
        <v>431</v>
      </c>
      <c r="N229" s="64">
        <v>6</v>
      </c>
      <c r="O229" s="64">
        <v>4049</v>
      </c>
    </row>
    <row r="230" spans="13:15" x14ac:dyDescent="0.45">
      <c r="M230" s="63" t="s">
        <v>509</v>
      </c>
      <c r="N230" s="64">
        <v>1</v>
      </c>
      <c r="O230" s="64">
        <v>199</v>
      </c>
    </row>
    <row r="231" spans="13:15" x14ac:dyDescent="0.45">
      <c r="M231" s="63" t="s">
        <v>1904</v>
      </c>
      <c r="N231" s="64">
        <v>4</v>
      </c>
      <c r="O231" s="64">
        <v>3160</v>
      </c>
    </row>
    <row r="232" spans="13:15" x14ac:dyDescent="0.45">
      <c r="M232" s="63" t="s">
        <v>1640</v>
      </c>
      <c r="N232" s="64">
        <v>13</v>
      </c>
      <c r="O232" s="64">
        <v>7273.6500000000005</v>
      </c>
    </row>
    <row r="233" spans="13:15" x14ac:dyDescent="0.45">
      <c r="M233" s="63" t="s">
        <v>234</v>
      </c>
      <c r="N233" s="64">
        <v>2</v>
      </c>
      <c r="O233" s="64">
        <v>1780</v>
      </c>
    </row>
    <row r="234" spans="13:15" x14ac:dyDescent="0.45">
      <c r="M234" s="63" t="s">
        <v>1996</v>
      </c>
      <c r="N234" s="64">
        <v>5</v>
      </c>
      <c r="O234" s="64">
        <v>3250</v>
      </c>
    </row>
    <row r="235" spans="13:15" x14ac:dyDescent="0.45">
      <c r="M235" s="63" t="s">
        <v>2017</v>
      </c>
      <c r="N235" s="64">
        <v>1</v>
      </c>
      <c r="O235" s="64">
        <v>1190</v>
      </c>
    </row>
    <row r="236" spans="13:15" x14ac:dyDescent="0.45">
      <c r="M236" s="63" t="s">
        <v>2574</v>
      </c>
      <c r="N236" s="64">
        <v>1</v>
      </c>
      <c r="O236" s="64">
        <v>590</v>
      </c>
    </row>
    <row r="237" spans="13:15" x14ac:dyDescent="0.45">
      <c r="M237" s="63" t="s">
        <v>1717</v>
      </c>
      <c r="N237" s="64">
        <v>2</v>
      </c>
      <c r="O237" s="64">
        <v>1880</v>
      </c>
    </row>
    <row r="238" spans="13:15" x14ac:dyDescent="0.45">
      <c r="M238" s="63" t="s">
        <v>579</v>
      </c>
      <c r="N238" s="64">
        <v>4</v>
      </c>
      <c r="O238" s="64">
        <v>3060</v>
      </c>
    </row>
    <row r="239" spans="13:15" x14ac:dyDescent="0.45">
      <c r="M239" s="63" t="s">
        <v>2909</v>
      </c>
      <c r="N239" s="64">
        <v>2</v>
      </c>
      <c r="O239" s="64">
        <v>1280</v>
      </c>
    </row>
    <row r="240" spans="13:15" x14ac:dyDescent="0.45">
      <c r="M240" s="63" t="s">
        <v>2376</v>
      </c>
      <c r="N240" s="64">
        <v>3</v>
      </c>
      <c r="O240" s="64">
        <v>2470</v>
      </c>
    </row>
    <row r="241" spans="13:15" x14ac:dyDescent="0.45">
      <c r="M241" s="63" t="s">
        <v>1409</v>
      </c>
      <c r="N241" s="64">
        <v>2</v>
      </c>
      <c r="O241" s="64">
        <v>1089</v>
      </c>
    </row>
    <row r="242" spans="13:15" x14ac:dyDescent="0.45">
      <c r="M242" s="63" t="s">
        <v>3025</v>
      </c>
      <c r="N242" s="64">
        <v>1</v>
      </c>
      <c r="O242" s="64">
        <v>590</v>
      </c>
    </row>
    <row r="243" spans="13:15" x14ac:dyDescent="0.45">
      <c r="M243" s="63" t="s">
        <v>493</v>
      </c>
      <c r="N243" s="64">
        <v>6</v>
      </c>
      <c r="O243" s="64">
        <v>4940</v>
      </c>
    </row>
    <row r="244" spans="13:15" x14ac:dyDescent="0.45">
      <c r="M244" s="63" t="s">
        <v>2863</v>
      </c>
      <c r="N244" s="64">
        <v>1</v>
      </c>
      <c r="O244" s="64">
        <v>590</v>
      </c>
    </row>
    <row r="245" spans="13:15" x14ac:dyDescent="0.45">
      <c r="M245" s="63" t="s">
        <v>2077</v>
      </c>
      <c r="N245" s="64">
        <v>4</v>
      </c>
      <c r="O245" s="64">
        <v>1780</v>
      </c>
    </row>
    <row r="246" spans="13:15" x14ac:dyDescent="0.45">
      <c r="M246" s="63" t="s">
        <v>3541</v>
      </c>
      <c r="N246" s="64">
        <v>4</v>
      </c>
      <c r="O246" s="64">
        <v>1178</v>
      </c>
    </row>
    <row r="247" spans="13:15" x14ac:dyDescent="0.45">
      <c r="M247" s="63" t="s">
        <v>2695</v>
      </c>
      <c r="N247" s="64">
        <v>4</v>
      </c>
      <c r="O247" s="64">
        <v>2160</v>
      </c>
    </row>
    <row r="248" spans="13:15" x14ac:dyDescent="0.45">
      <c r="M248" s="63" t="s">
        <v>3102</v>
      </c>
      <c r="N248" s="64">
        <v>1</v>
      </c>
      <c r="O248" s="64">
        <v>990</v>
      </c>
    </row>
    <row r="249" spans="13:15" x14ac:dyDescent="0.45">
      <c r="M249" s="63" t="s">
        <v>3423</v>
      </c>
      <c r="N249" s="64">
        <v>2</v>
      </c>
      <c r="O249" s="64">
        <v>1080</v>
      </c>
    </row>
    <row r="250" spans="13:15" x14ac:dyDescent="0.45">
      <c r="M250" s="63" t="s">
        <v>1888</v>
      </c>
      <c r="N250" s="64">
        <v>1</v>
      </c>
      <c r="O250" s="64">
        <v>590</v>
      </c>
    </row>
    <row r="251" spans="13:15" x14ac:dyDescent="0.45">
      <c r="M251" s="63" t="s">
        <v>2773</v>
      </c>
      <c r="N251" s="64">
        <v>2</v>
      </c>
      <c r="O251" s="64">
        <v>1480</v>
      </c>
    </row>
    <row r="252" spans="13:15" x14ac:dyDescent="0.45">
      <c r="M252" s="63" t="s">
        <v>1069</v>
      </c>
      <c r="N252" s="64">
        <v>5</v>
      </c>
      <c r="O252" s="64">
        <v>3050</v>
      </c>
    </row>
    <row r="253" spans="13:15" x14ac:dyDescent="0.45">
      <c r="M253" s="63" t="s">
        <v>3690</v>
      </c>
      <c r="N253" s="64">
        <v>3</v>
      </c>
      <c r="O253" s="64">
        <v>1570</v>
      </c>
    </row>
    <row r="254" spans="13:15" x14ac:dyDescent="0.45">
      <c r="M254" s="63" t="s">
        <v>1797</v>
      </c>
      <c r="N254" s="64">
        <v>3</v>
      </c>
      <c r="O254" s="64">
        <v>994.65</v>
      </c>
    </row>
    <row r="255" spans="13:15" x14ac:dyDescent="0.45">
      <c r="M255" s="63" t="s">
        <v>441</v>
      </c>
      <c r="N255" s="64">
        <v>12</v>
      </c>
      <c r="O255" s="64">
        <v>9080</v>
      </c>
    </row>
    <row r="256" spans="13:15" x14ac:dyDescent="0.45">
      <c r="M256" s="63" t="s">
        <v>1202</v>
      </c>
      <c r="N256" s="64">
        <v>5</v>
      </c>
      <c r="O256" s="64">
        <v>4650</v>
      </c>
    </row>
    <row r="257" spans="13:15" x14ac:dyDescent="0.45">
      <c r="M257" s="63" t="s">
        <v>2721</v>
      </c>
      <c r="N257" s="64">
        <v>1</v>
      </c>
      <c r="O257" s="64">
        <v>790</v>
      </c>
    </row>
    <row r="258" spans="13:15" x14ac:dyDescent="0.45">
      <c r="M258" s="63" t="s">
        <v>3184</v>
      </c>
      <c r="N258" s="64">
        <v>3</v>
      </c>
      <c r="O258" s="64">
        <v>2070</v>
      </c>
    </row>
    <row r="259" spans="13:15" x14ac:dyDescent="0.45">
      <c r="M259" s="63" t="s">
        <v>523</v>
      </c>
      <c r="N259" s="64">
        <v>1</v>
      </c>
      <c r="O259" s="64">
        <v>890</v>
      </c>
    </row>
    <row r="260" spans="13:15" x14ac:dyDescent="0.45">
      <c r="M260" s="63" t="s">
        <v>1756</v>
      </c>
      <c r="N260" s="64">
        <v>3</v>
      </c>
      <c r="O260" s="64">
        <v>1670</v>
      </c>
    </row>
    <row r="261" spans="13:15" x14ac:dyDescent="0.45">
      <c r="M261" s="63" t="s">
        <v>1574</v>
      </c>
      <c r="N261" s="64">
        <v>3</v>
      </c>
      <c r="O261" s="64">
        <v>2229</v>
      </c>
    </row>
    <row r="262" spans="13:15" x14ac:dyDescent="0.45">
      <c r="M262" s="63" t="s">
        <v>1727</v>
      </c>
      <c r="N262" s="64">
        <v>2</v>
      </c>
      <c r="O262" s="64">
        <v>1180</v>
      </c>
    </row>
    <row r="263" spans="13:15" x14ac:dyDescent="0.45">
      <c r="M263" s="63" t="s">
        <v>791</v>
      </c>
      <c r="N263" s="64">
        <v>1</v>
      </c>
      <c r="O263" s="64">
        <v>990</v>
      </c>
    </row>
    <row r="264" spans="13:15" x14ac:dyDescent="0.45">
      <c r="M264" s="63" t="s">
        <v>1516</v>
      </c>
      <c r="N264" s="64">
        <v>1</v>
      </c>
      <c r="O264" s="64">
        <v>690</v>
      </c>
    </row>
    <row r="265" spans="13:15" x14ac:dyDescent="0.45">
      <c r="M265" s="63" t="s">
        <v>2681</v>
      </c>
      <c r="N265" s="64">
        <v>1</v>
      </c>
      <c r="O265" s="64">
        <v>890</v>
      </c>
    </row>
    <row r="266" spans="13:15" x14ac:dyDescent="0.45">
      <c r="M266" s="63" t="s">
        <v>3654</v>
      </c>
      <c r="N266" s="64">
        <v>2</v>
      </c>
      <c r="O266" s="64">
        <v>1480</v>
      </c>
    </row>
    <row r="267" spans="13:15" x14ac:dyDescent="0.45">
      <c r="M267" s="63" t="s">
        <v>1550</v>
      </c>
      <c r="N267" s="64">
        <v>2</v>
      </c>
      <c r="O267" s="64">
        <v>1596</v>
      </c>
    </row>
    <row r="268" spans="13:15" x14ac:dyDescent="0.45">
      <c r="M268" s="63" t="s">
        <v>1741</v>
      </c>
      <c r="N268" s="64">
        <v>1</v>
      </c>
      <c r="O268" s="64">
        <v>890</v>
      </c>
    </row>
    <row r="269" spans="13:15" x14ac:dyDescent="0.45">
      <c r="M269" s="63" t="s">
        <v>2827</v>
      </c>
      <c r="N269" s="64">
        <v>4</v>
      </c>
      <c r="O269" s="64">
        <v>2360</v>
      </c>
    </row>
    <row r="270" spans="13:15" x14ac:dyDescent="0.45">
      <c r="M270" s="63" t="s">
        <v>1828</v>
      </c>
      <c r="N270" s="64">
        <v>4</v>
      </c>
      <c r="O270" s="64">
        <v>3260</v>
      </c>
    </row>
    <row r="271" spans="13:15" x14ac:dyDescent="0.45">
      <c r="M271" s="63" t="s">
        <v>478</v>
      </c>
      <c r="N271" s="64">
        <v>19</v>
      </c>
      <c r="O271" s="64">
        <v>12179.15</v>
      </c>
    </row>
    <row r="272" spans="13:15" x14ac:dyDescent="0.45">
      <c r="M272" s="63" t="s">
        <v>323</v>
      </c>
      <c r="N272" s="64">
        <v>11</v>
      </c>
      <c r="O272" s="64">
        <v>5949</v>
      </c>
    </row>
    <row r="273" spans="13:15" x14ac:dyDescent="0.45">
      <c r="M273" s="63" t="s">
        <v>3555</v>
      </c>
      <c r="N273" s="64">
        <v>1</v>
      </c>
      <c r="O273" s="64">
        <v>590</v>
      </c>
    </row>
    <row r="274" spans="13:15" x14ac:dyDescent="0.45">
      <c r="M274" s="63" t="s">
        <v>1934</v>
      </c>
      <c r="N274" s="64">
        <v>6</v>
      </c>
      <c r="O274" s="64">
        <v>4340</v>
      </c>
    </row>
    <row r="275" spans="13:15" x14ac:dyDescent="0.45">
      <c r="M275" s="63" t="s">
        <v>683</v>
      </c>
      <c r="N275" s="64">
        <v>2</v>
      </c>
      <c r="O275" s="64">
        <v>680</v>
      </c>
    </row>
    <row r="276" spans="13:15" x14ac:dyDescent="0.45">
      <c r="M276" s="63" t="s">
        <v>1324</v>
      </c>
      <c r="N276" s="64">
        <v>28</v>
      </c>
      <c r="O276" s="64">
        <v>20114</v>
      </c>
    </row>
    <row r="277" spans="13:15" x14ac:dyDescent="0.45">
      <c r="M277" s="63" t="s">
        <v>609</v>
      </c>
      <c r="N277" s="64">
        <v>5</v>
      </c>
      <c r="O277" s="64">
        <v>3284</v>
      </c>
    </row>
    <row r="278" spans="13:15" x14ac:dyDescent="0.45">
      <c r="M278" s="63" t="s">
        <v>740</v>
      </c>
      <c r="N278" s="64">
        <v>3</v>
      </c>
      <c r="O278" s="64">
        <v>1429</v>
      </c>
    </row>
    <row r="279" spans="13:15" x14ac:dyDescent="0.45">
      <c r="M279" s="63" t="s">
        <v>541</v>
      </c>
      <c r="N279" s="64">
        <v>1</v>
      </c>
      <c r="O279" s="64">
        <v>990</v>
      </c>
    </row>
    <row r="280" spans="13:15" x14ac:dyDescent="0.45">
      <c r="M280" s="63" t="s">
        <v>2039</v>
      </c>
      <c r="N280" s="64">
        <v>8</v>
      </c>
      <c r="O280" s="64">
        <v>5279</v>
      </c>
    </row>
    <row r="281" spans="13:15" x14ac:dyDescent="0.45">
      <c r="M281" s="63" t="s">
        <v>2153</v>
      </c>
      <c r="N281" s="64">
        <v>3</v>
      </c>
      <c r="O281" s="64">
        <v>2070</v>
      </c>
    </row>
    <row r="282" spans="13:15" x14ac:dyDescent="0.45">
      <c r="M282" s="63" t="s">
        <v>2316</v>
      </c>
      <c r="N282" s="64">
        <v>1</v>
      </c>
      <c r="O282" s="64">
        <v>890</v>
      </c>
    </row>
    <row r="283" spans="13:15" x14ac:dyDescent="0.45">
      <c r="M283" s="63" t="s">
        <v>2511</v>
      </c>
      <c r="N283" s="64">
        <v>3</v>
      </c>
      <c r="O283" s="64">
        <v>1470</v>
      </c>
    </row>
    <row r="284" spans="13:15" x14ac:dyDescent="0.45">
      <c r="M284" s="63" t="s">
        <v>2629</v>
      </c>
      <c r="N284" s="64">
        <v>2</v>
      </c>
      <c r="O284" s="64">
        <v>1180</v>
      </c>
    </row>
    <row r="285" spans="13:15" x14ac:dyDescent="0.45">
      <c r="M285" s="63" t="s">
        <v>2521</v>
      </c>
      <c r="N285" s="64">
        <v>1</v>
      </c>
      <c r="O285" s="64">
        <v>590</v>
      </c>
    </row>
    <row r="286" spans="13:15" x14ac:dyDescent="0.45">
      <c r="M286" s="63" t="s">
        <v>3993</v>
      </c>
      <c r="N286" s="64">
        <v>2</v>
      </c>
      <c r="O286" s="64">
        <v>780</v>
      </c>
    </row>
    <row r="287" spans="13:15" x14ac:dyDescent="0.45">
      <c r="M287" s="63" t="s">
        <v>2781</v>
      </c>
      <c r="N287" s="64">
        <v>5</v>
      </c>
      <c r="O287" s="64">
        <v>4009</v>
      </c>
    </row>
    <row r="288" spans="13:15" x14ac:dyDescent="0.45">
      <c r="M288" s="63" t="s">
        <v>3959</v>
      </c>
      <c r="N288" s="64">
        <v>4</v>
      </c>
      <c r="O288" s="64">
        <v>3260</v>
      </c>
    </row>
    <row r="289" spans="13:15" x14ac:dyDescent="0.45">
      <c r="M289" s="63" t="s">
        <v>613</v>
      </c>
      <c r="N289" s="64">
        <v>1</v>
      </c>
      <c r="O289" s="64">
        <v>690</v>
      </c>
    </row>
    <row r="290" spans="13:15" x14ac:dyDescent="0.45">
      <c r="M290" s="63" t="s">
        <v>472</v>
      </c>
      <c r="N290" s="64">
        <v>1</v>
      </c>
      <c r="O290" s="64">
        <v>990</v>
      </c>
    </row>
    <row r="291" spans="13:15" x14ac:dyDescent="0.45">
      <c r="M291" s="63" t="s">
        <v>3483</v>
      </c>
      <c r="N291" s="64">
        <v>3</v>
      </c>
      <c r="O291" s="64">
        <v>1839</v>
      </c>
    </row>
    <row r="292" spans="13:15" x14ac:dyDescent="0.45">
      <c r="M292" s="63" t="s">
        <v>444</v>
      </c>
      <c r="N292" s="64">
        <v>16</v>
      </c>
      <c r="O292" s="64">
        <v>12058</v>
      </c>
    </row>
    <row r="293" spans="13:15" x14ac:dyDescent="0.45">
      <c r="M293" s="63" t="s">
        <v>1776</v>
      </c>
      <c r="N293" s="64">
        <v>3</v>
      </c>
      <c r="O293" s="64">
        <v>1870</v>
      </c>
    </row>
    <row r="294" spans="13:15" x14ac:dyDescent="0.45">
      <c r="M294" s="63" t="s">
        <v>1371</v>
      </c>
      <c r="N294" s="64">
        <v>2</v>
      </c>
      <c r="O294" s="64">
        <v>1480</v>
      </c>
    </row>
    <row r="295" spans="13:15" x14ac:dyDescent="0.45">
      <c r="M295" s="63" t="s">
        <v>658</v>
      </c>
      <c r="N295" s="64">
        <v>1</v>
      </c>
      <c r="O295" s="64">
        <v>590</v>
      </c>
    </row>
    <row r="296" spans="13:15" x14ac:dyDescent="0.45">
      <c r="M296" s="63" t="s">
        <v>930</v>
      </c>
      <c r="N296" s="64">
        <v>5</v>
      </c>
      <c r="O296" s="64">
        <v>3250</v>
      </c>
    </row>
    <row r="297" spans="13:15" x14ac:dyDescent="0.45">
      <c r="M297" s="63" t="s">
        <v>2340</v>
      </c>
      <c r="N297" s="64">
        <v>1</v>
      </c>
      <c r="O297" s="64">
        <v>690</v>
      </c>
    </row>
    <row r="298" spans="13:15" x14ac:dyDescent="0.45">
      <c r="M298" s="63" t="s">
        <v>548</v>
      </c>
      <c r="N298" s="64">
        <v>3</v>
      </c>
      <c r="O298" s="64">
        <v>2970</v>
      </c>
    </row>
    <row r="299" spans="13:15" x14ac:dyDescent="0.45">
      <c r="M299" s="63" t="s">
        <v>4113</v>
      </c>
      <c r="N299" s="64">
        <v>1</v>
      </c>
      <c r="O299" s="64">
        <v>349</v>
      </c>
    </row>
    <row r="300" spans="13:15" x14ac:dyDescent="0.45">
      <c r="M300" s="63" t="s">
        <v>3563</v>
      </c>
      <c r="N300" s="64">
        <v>2</v>
      </c>
      <c r="O300" s="64">
        <v>1480</v>
      </c>
    </row>
    <row r="301" spans="13:15" x14ac:dyDescent="0.45">
      <c r="M301" s="63" t="s">
        <v>2320</v>
      </c>
      <c r="N301" s="64">
        <v>7</v>
      </c>
      <c r="O301" s="64">
        <v>4430</v>
      </c>
    </row>
    <row r="302" spans="13:15" x14ac:dyDescent="0.45">
      <c r="M302" s="63" t="s">
        <v>1802</v>
      </c>
      <c r="N302" s="64">
        <v>1</v>
      </c>
      <c r="O302" s="64">
        <v>690</v>
      </c>
    </row>
    <row r="303" spans="13:15" x14ac:dyDescent="0.45">
      <c r="M303" s="63" t="s">
        <v>3137</v>
      </c>
      <c r="N303" s="64">
        <v>2</v>
      </c>
      <c r="O303" s="64">
        <v>1880</v>
      </c>
    </row>
    <row r="304" spans="13:15" x14ac:dyDescent="0.45">
      <c r="M304" s="63" t="s">
        <v>615</v>
      </c>
      <c r="N304" s="64">
        <v>8</v>
      </c>
      <c r="O304" s="64">
        <v>5020</v>
      </c>
    </row>
    <row r="305" spans="13:15" x14ac:dyDescent="0.45">
      <c r="M305" s="63" t="s">
        <v>3151</v>
      </c>
      <c r="N305" s="64">
        <v>1</v>
      </c>
      <c r="O305" s="64">
        <v>890</v>
      </c>
    </row>
    <row r="306" spans="13:15" x14ac:dyDescent="0.45">
      <c r="M306" s="63" t="s">
        <v>2820</v>
      </c>
      <c r="N306" s="64">
        <v>5</v>
      </c>
      <c r="O306" s="64">
        <v>3950</v>
      </c>
    </row>
    <row r="307" spans="13:15" x14ac:dyDescent="0.45">
      <c r="M307" s="63" t="s">
        <v>1155</v>
      </c>
      <c r="N307" s="64">
        <v>1</v>
      </c>
      <c r="O307" s="64">
        <v>990</v>
      </c>
    </row>
    <row r="308" spans="13:15" x14ac:dyDescent="0.45">
      <c r="M308" s="63" t="s">
        <v>6132</v>
      </c>
      <c r="N308" s="64">
        <v>2</v>
      </c>
      <c r="O308" s="64">
        <v>1180</v>
      </c>
    </row>
    <row r="309" spans="13:15" x14ac:dyDescent="0.45">
      <c r="M309" s="63" t="s">
        <v>3692</v>
      </c>
      <c r="N309" s="64">
        <v>1</v>
      </c>
      <c r="O309" s="64">
        <v>890</v>
      </c>
    </row>
    <row r="310" spans="13:15" x14ac:dyDescent="0.45">
      <c r="M310" s="63" t="s">
        <v>354</v>
      </c>
      <c r="N310" s="64">
        <v>5</v>
      </c>
      <c r="O310" s="64">
        <v>3450</v>
      </c>
    </row>
    <row r="311" spans="13:15" x14ac:dyDescent="0.45">
      <c r="M311" s="63" t="s">
        <v>924</v>
      </c>
      <c r="N311" s="64">
        <v>2</v>
      </c>
      <c r="O311" s="64">
        <v>1580</v>
      </c>
    </row>
    <row r="312" spans="13:15" x14ac:dyDescent="0.45">
      <c r="M312" s="63" t="s">
        <v>1288</v>
      </c>
      <c r="N312" s="64">
        <v>1</v>
      </c>
      <c r="O312" s="64">
        <v>890</v>
      </c>
    </row>
    <row r="313" spans="13:15" x14ac:dyDescent="0.45">
      <c r="M313" s="63" t="s">
        <v>490</v>
      </c>
      <c r="N313" s="64">
        <v>3</v>
      </c>
      <c r="O313" s="64">
        <v>1770</v>
      </c>
    </row>
    <row r="314" spans="13:15" x14ac:dyDescent="0.45">
      <c r="M314" s="63" t="s">
        <v>976</v>
      </c>
      <c r="N314" s="64">
        <v>1</v>
      </c>
      <c r="O314" s="64">
        <v>390</v>
      </c>
    </row>
    <row r="315" spans="13:15" x14ac:dyDescent="0.45">
      <c r="M315" s="63" t="s">
        <v>4084</v>
      </c>
      <c r="N315" s="64">
        <v>1</v>
      </c>
      <c r="O315" s="64">
        <v>990</v>
      </c>
    </row>
    <row r="316" spans="13:15" x14ac:dyDescent="0.45">
      <c r="M316" s="63" t="s">
        <v>3189</v>
      </c>
      <c r="N316" s="64">
        <v>5</v>
      </c>
      <c r="O316" s="64">
        <v>3450</v>
      </c>
    </row>
    <row r="317" spans="13:15" x14ac:dyDescent="0.45">
      <c r="M317" s="63" t="s">
        <v>514</v>
      </c>
      <c r="N317" s="64">
        <v>2</v>
      </c>
      <c r="O317" s="64">
        <v>1480</v>
      </c>
    </row>
    <row r="318" spans="13:15" x14ac:dyDescent="0.45">
      <c r="M318" s="63" t="s">
        <v>686</v>
      </c>
      <c r="N318" s="64">
        <v>8</v>
      </c>
      <c r="O318" s="64">
        <v>5379</v>
      </c>
    </row>
    <row r="319" spans="13:15" x14ac:dyDescent="0.45">
      <c r="M319" s="63" t="s">
        <v>1965</v>
      </c>
      <c r="N319" s="64">
        <v>2</v>
      </c>
      <c r="O319" s="64">
        <v>1480</v>
      </c>
    </row>
    <row r="320" spans="13:15" x14ac:dyDescent="0.45">
      <c r="M320" s="63" t="s">
        <v>3478</v>
      </c>
      <c r="N320" s="64">
        <v>5</v>
      </c>
      <c r="O320" s="64">
        <v>4150</v>
      </c>
    </row>
    <row r="321" spans="13:15" x14ac:dyDescent="0.45">
      <c r="M321" s="63" t="s">
        <v>2134</v>
      </c>
      <c r="N321" s="64">
        <v>3</v>
      </c>
      <c r="O321" s="64">
        <v>2670</v>
      </c>
    </row>
    <row r="322" spans="13:15" x14ac:dyDescent="0.45">
      <c r="M322" s="63" t="s">
        <v>2579</v>
      </c>
      <c r="N322" s="64">
        <v>1</v>
      </c>
      <c r="O322" s="64">
        <v>590</v>
      </c>
    </row>
    <row r="323" spans="13:15" x14ac:dyDescent="0.45">
      <c r="M323" s="63" t="s">
        <v>4148</v>
      </c>
      <c r="N323" s="64">
        <v>3</v>
      </c>
      <c r="O323" s="64">
        <v>2670</v>
      </c>
    </row>
    <row r="324" spans="13:15" x14ac:dyDescent="0.45">
      <c r="M324" s="63" t="s">
        <v>3756</v>
      </c>
      <c r="N324" s="64">
        <v>1</v>
      </c>
      <c r="O324" s="64">
        <v>990</v>
      </c>
    </row>
    <row r="325" spans="13:15" x14ac:dyDescent="0.45">
      <c r="M325" s="63" t="s">
        <v>763</v>
      </c>
      <c r="N325" s="64">
        <v>2</v>
      </c>
      <c r="O325" s="64">
        <v>1780</v>
      </c>
    </row>
    <row r="326" spans="13:15" x14ac:dyDescent="0.45">
      <c r="M326" s="63" t="s">
        <v>1594</v>
      </c>
      <c r="N326" s="64">
        <v>1</v>
      </c>
      <c r="O326" s="64">
        <v>890</v>
      </c>
    </row>
    <row r="327" spans="13:15" x14ac:dyDescent="0.45">
      <c r="M327" s="63" t="s">
        <v>2651</v>
      </c>
      <c r="N327" s="64">
        <v>3</v>
      </c>
      <c r="O327" s="64">
        <v>2470</v>
      </c>
    </row>
    <row r="328" spans="13:15" x14ac:dyDescent="0.45">
      <c r="M328" s="63" t="s">
        <v>1446</v>
      </c>
      <c r="N328" s="64">
        <v>6</v>
      </c>
      <c r="O328" s="64">
        <v>3040</v>
      </c>
    </row>
    <row r="329" spans="13:15" x14ac:dyDescent="0.45">
      <c r="M329" s="63" t="s">
        <v>1353</v>
      </c>
      <c r="N329" s="64">
        <v>12</v>
      </c>
      <c r="O329" s="64">
        <v>9080</v>
      </c>
    </row>
    <row r="330" spans="13:15" x14ac:dyDescent="0.45">
      <c r="M330" s="63" t="s">
        <v>1416</v>
      </c>
      <c r="N330" s="64">
        <v>4</v>
      </c>
      <c r="O330" s="64">
        <v>2960</v>
      </c>
    </row>
    <row r="331" spans="13:15" x14ac:dyDescent="0.45">
      <c r="M331" s="63" t="s">
        <v>4201</v>
      </c>
      <c r="N331" s="64">
        <v>3</v>
      </c>
      <c r="O331" s="64">
        <v>2070</v>
      </c>
    </row>
    <row r="332" spans="13:15" x14ac:dyDescent="0.45">
      <c r="M332" s="63" t="s">
        <v>397</v>
      </c>
      <c r="N332" s="64">
        <v>8</v>
      </c>
      <c r="O332" s="64">
        <v>6720</v>
      </c>
    </row>
    <row r="333" spans="13:15" x14ac:dyDescent="0.45">
      <c r="M333" s="63" t="s">
        <v>3282</v>
      </c>
      <c r="N333" s="64">
        <v>6</v>
      </c>
      <c r="O333" s="64">
        <v>5040</v>
      </c>
    </row>
    <row r="334" spans="13:15" x14ac:dyDescent="0.45">
      <c r="M334" s="63" t="s">
        <v>2540</v>
      </c>
      <c r="N334" s="64">
        <v>1</v>
      </c>
      <c r="O334" s="64">
        <v>890</v>
      </c>
    </row>
    <row r="335" spans="13:15" x14ac:dyDescent="0.45">
      <c r="M335" s="63" t="s">
        <v>1873</v>
      </c>
      <c r="N335" s="64">
        <v>4</v>
      </c>
      <c r="O335" s="64">
        <v>3019</v>
      </c>
    </row>
    <row r="336" spans="13:15" x14ac:dyDescent="0.45">
      <c r="M336" s="63" t="s">
        <v>3767</v>
      </c>
      <c r="N336" s="64">
        <v>2</v>
      </c>
      <c r="O336" s="64">
        <v>1239</v>
      </c>
    </row>
    <row r="337" spans="13:15" x14ac:dyDescent="0.45">
      <c r="M337" s="63" t="s">
        <v>270</v>
      </c>
      <c r="N337" s="64">
        <v>3</v>
      </c>
      <c r="O337" s="64">
        <v>2170</v>
      </c>
    </row>
    <row r="338" spans="13:15" x14ac:dyDescent="0.45">
      <c r="M338" s="63" t="s">
        <v>4119</v>
      </c>
      <c r="N338" s="64">
        <v>1</v>
      </c>
      <c r="O338" s="64">
        <v>590</v>
      </c>
    </row>
    <row r="339" spans="13:15" x14ac:dyDescent="0.45">
      <c r="M339" s="63" t="s">
        <v>551</v>
      </c>
      <c r="N339" s="64">
        <v>11</v>
      </c>
      <c r="O339" s="64">
        <v>8990</v>
      </c>
    </row>
    <row r="340" spans="13:15" x14ac:dyDescent="0.45">
      <c r="M340" s="63" t="s">
        <v>1355</v>
      </c>
      <c r="N340" s="64">
        <v>2</v>
      </c>
      <c r="O340" s="64">
        <v>1480</v>
      </c>
    </row>
    <row r="341" spans="13:15" x14ac:dyDescent="0.45">
      <c r="M341" s="63" t="s">
        <v>3863</v>
      </c>
      <c r="N341" s="64">
        <v>1</v>
      </c>
      <c r="O341" s="64">
        <v>490</v>
      </c>
    </row>
    <row r="342" spans="13:15" x14ac:dyDescent="0.45">
      <c r="M342" s="63" t="s">
        <v>4101</v>
      </c>
      <c r="N342" s="64">
        <v>1</v>
      </c>
      <c r="O342" s="64">
        <v>890</v>
      </c>
    </row>
    <row r="343" spans="13:15" x14ac:dyDescent="0.45">
      <c r="M343" s="63" t="s">
        <v>3295</v>
      </c>
      <c r="N343" s="64">
        <v>2</v>
      </c>
      <c r="O343" s="64">
        <v>1880</v>
      </c>
    </row>
    <row r="344" spans="13:15" x14ac:dyDescent="0.45">
      <c r="M344" s="63" t="s">
        <v>849</v>
      </c>
      <c r="N344" s="64">
        <v>16</v>
      </c>
      <c r="O344" s="64">
        <v>11599</v>
      </c>
    </row>
    <row r="345" spans="13:15" x14ac:dyDescent="0.45">
      <c r="M345" s="63" t="s">
        <v>364</v>
      </c>
      <c r="N345" s="64">
        <v>2</v>
      </c>
      <c r="O345" s="64">
        <v>1180</v>
      </c>
    </row>
    <row r="346" spans="13:15" x14ac:dyDescent="0.45">
      <c r="M346" s="63" t="s">
        <v>3134</v>
      </c>
      <c r="N346" s="64">
        <v>3</v>
      </c>
      <c r="O346" s="64">
        <v>2370</v>
      </c>
    </row>
    <row r="347" spans="13:15" x14ac:dyDescent="0.45">
      <c r="M347" s="63" t="s">
        <v>1102</v>
      </c>
      <c r="N347" s="64">
        <v>1</v>
      </c>
      <c r="O347" s="64">
        <v>390</v>
      </c>
    </row>
    <row r="348" spans="13:15" x14ac:dyDescent="0.45">
      <c r="M348" s="63" t="s">
        <v>846</v>
      </c>
      <c r="N348" s="64">
        <v>2</v>
      </c>
      <c r="O348" s="64">
        <v>980</v>
      </c>
    </row>
    <row r="349" spans="13:15" x14ac:dyDescent="0.45">
      <c r="M349" s="63" t="s">
        <v>1498</v>
      </c>
      <c r="N349" s="64">
        <v>2</v>
      </c>
      <c r="O349" s="64">
        <v>1880</v>
      </c>
    </row>
    <row r="350" spans="13:15" x14ac:dyDescent="0.45">
      <c r="M350" s="63" t="s">
        <v>962</v>
      </c>
      <c r="N350" s="64">
        <v>2</v>
      </c>
      <c r="O350" s="64">
        <v>1180</v>
      </c>
    </row>
    <row r="351" spans="13:15" x14ac:dyDescent="0.45">
      <c r="M351" s="63" t="s">
        <v>1178</v>
      </c>
      <c r="N351" s="64">
        <v>1</v>
      </c>
      <c r="O351" s="64">
        <v>590</v>
      </c>
    </row>
    <row r="352" spans="13:15" x14ac:dyDescent="0.45">
      <c r="M352" s="63" t="s">
        <v>624</v>
      </c>
      <c r="N352" s="64">
        <v>6</v>
      </c>
      <c r="O352" s="64">
        <v>4240</v>
      </c>
    </row>
    <row r="353" spans="13:15" x14ac:dyDescent="0.45">
      <c r="M353" s="63" t="s">
        <v>1131</v>
      </c>
      <c r="N353" s="64">
        <v>3</v>
      </c>
      <c r="O353" s="64">
        <v>2270</v>
      </c>
    </row>
    <row r="354" spans="13:15" x14ac:dyDescent="0.45">
      <c r="M354" s="63" t="s">
        <v>1465</v>
      </c>
      <c r="N354" s="64">
        <v>4</v>
      </c>
      <c r="O354" s="64">
        <v>2119</v>
      </c>
    </row>
    <row r="355" spans="13:15" x14ac:dyDescent="0.45">
      <c r="M355" s="63" t="s">
        <v>3988</v>
      </c>
      <c r="N355" s="64">
        <v>6</v>
      </c>
      <c r="O355" s="64">
        <v>4349</v>
      </c>
    </row>
    <row r="356" spans="13:15" x14ac:dyDescent="0.45">
      <c r="M356" s="63" t="s">
        <v>536</v>
      </c>
      <c r="N356" s="64">
        <v>7</v>
      </c>
      <c r="O356" s="64">
        <v>4130</v>
      </c>
    </row>
    <row r="357" spans="13:15" x14ac:dyDescent="0.45">
      <c r="M357" s="63" t="s">
        <v>903</v>
      </c>
      <c r="N357" s="64">
        <v>6</v>
      </c>
      <c r="O357" s="64">
        <v>2978</v>
      </c>
    </row>
    <row r="358" spans="13:15" x14ac:dyDescent="0.45">
      <c r="M358" s="63" t="s">
        <v>1607</v>
      </c>
      <c r="N358" s="64">
        <v>2</v>
      </c>
      <c r="O358" s="64">
        <v>598</v>
      </c>
    </row>
    <row r="359" spans="13:15" x14ac:dyDescent="0.45">
      <c r="M359" s="63" t="s">
        <v>506</v>
      </c>
      <c r="N359" s="64">
        <v>1</v>
      </c>
      <c r="O359" s="64">
        <v>990</v>
      </c>
    </row>
    <row r="360" spans="13:15" x14ac:dyDescent="0.45">
      <c r="M360" s="63" t="s">
        <v>2904</v>
      </c>
      <c r="N360" s="64">
        <v>2</v>
      </c>
      <c r="O360" s="64">
        <v>1980</v>
      </c>
    </row>
    <row r="361" spans="13:15" x14ac:dyDescent="0.45">
      <c r="M361" s="63" t="s">
        <v>2131</v>
      </c>
      <c r="N361" s="64">
        <v>3</v>
      </c>
      <c r="O361" s="64">
        <v>2570</v>
      </c>
    </row>
    <row r="362" spans="13:15" x14ac:dyDescent="0.45">
      <c r="M362" s="63" t="s">
        <v>484</v>
      </c>
      <c r="N362" s="64">
        <v>2</v>
      </c>
      <c r="O362" s="64">
        <v>548</v>
      </c>
    </row>
    <row r="363" spans="13:15" x14ac:dyDescent="0.45">
      <c r="M363" s="63" t="s">
        <v>973</v>
      </c>
      <c r="N363" s="64">
        <v>1</v>
      </c>
      <c r="O363" s="64">
        <v>590</v>
      </c>
    </row>
    <row r="364" spans="13:15" x14ac:dyDescent="0.45">
      <c r="M364" s="63" t="s">
        <v>3712</v>
      </c>
      <c r="N364" s="64">
        <v>1</v>
      </c>
      <c r="O364" s="64">
        <v>890</v>
      </c>
    </row>
    <row r="365" spans="13:15" x14ac:dyDescent="0.45">
      <c r="M365" s="63" t="s">
        <v>1149</v>
      </c>
      <c r="N365" s="64">
        <v>2</v>
      </c>
      <c r="O365" s="64">
        <v>980</v>
      </c>
    </row>
    <row r="366" spans="13:15" x14ac:dyDescent="0.45">
      <c r="M366" s="63" t="s">
        <v>2480</v>
      </c>
      <c r="N366" s="64">
        <v>2</v>
      </c>
      <c r="O366" s="64">
        <v>1380</v>
      </c>
    </row>
    <row r="367" spans="13:15" x14ac:dyDescent="0.45">
      <c r="M367" s="63" t="s">
        <v>3158</v>
      </c>
      <c r="N367" s="64">
        <v>2</v>
      </c>
      <c r="O367" s="64">
        <v>1239</v>
      </c>
    </row>
    <row r="368" spans="13:15" x14ac:dyDescent="0.45">
      <c r="M368" s="63" t="s">
        <v>2062</v>
      </c>
      <c r="N368" s="64">
        <v>2</v>
      </c>
      <c r="O368" s="64">
        <v>1980</v>
      </c>
    </row>
    <row r="369" spans="13:15" x14ac:dyDescent="0.45">
      <c r="M369" s="63" t="s">
        <v>2036</v>
      </c>
      <c r="N369" s="64">
        <v>1</v>
      </c>
      <c r="O369" s="64">
        <v>890</v>
      </c>
    </row>
    <row r="370" spans="13:15" x14ac:dyDescent="0.45">
      <c r="M370" s="63" t="s">
        <v>1794</v>
      </c>
      <c r="N370" s="64">
        <v>2</v>
      </c>
      <c r="O370" s="64">
        <v>1180</v>
      </c>
    </row>
    <row r="371" spans="13:15" x14ac:dyDescent="0.45">
      <c r="M371" s="63" t="s">
        <v>1681</v>
      </c>
      <c r="N371" s="64">
        <v>15</v>
      </c>
      <c r="O371" s="64">
        <v>6240</v>
      </c>
    </row>
    <row r="372" spans="13:15" x14ac:dyDescent="0.45">
      <c r="M372" s="63" t="s">
        <v>1255</v>
      </c>
      <c r="N372" s="64">
        <v>1</v>
      </c>
      <c r="O372" s="64">
        <v>890</v>
      </c>
    </row>
    <row r="373" spans="13:15" x14ac:dyDescent="0.45">
      <c r="M373" s="63" t="s">
        <v>3092</v>
      </c>
      <c r="N373" s="64">
        <v>5</v>
      </c>
      <c r="O373" s="64">
        <v>4109</v>
      </c>
    </row>
    <row r="374" spans="13:15" x14ac:dyDescent="0.45">
      <c r="M374" s="63" t="s">
        <v>411</v>
      </c>
      <c r="N374" s="64">
        <v>4</v>
      </c>
      <c r="O374" s="64">
        <v>3660</v>
      </c>
    </row>
    <row r="375" spans="13:15" x14ac:dyDescent="0.45">
      <c r="M375" s="63" t="s">
        <v>1939</v>
      </c>
      <c r="N375" s="64">
        <v>4</v>
      </c>
      <c r="O375" s="64">
        <v>3160</v>
      </c>
    </row>
    <row r="376" spans="13:15" x14ac:dyDescent="0.45">
      <c r="M376" s="63" t="s">
        <v>1134</v>
      </c>
      <c r="N376" s="64">
        <v>12</v>
      </c>
      <c r="O376" s="64">
        <v>7639</v>
      </c>
    </row>
    <row r="377" spans="13:15" x14ac:dyDescent="0.45">
      <c r="M377" s="63" t="s">
        <v>828</v>
      </c>
      <c r="N377" s="64">
        <v>3</v>
      </c>
      <c r="O377" s="64">
        <v>1688</v>
      </c>
    </row>
    <row r="378" spans="13:15" x14ac:dyDescent="0.45">
      <c r="M378" s="63" t="s">
        <v>1172</v>
      </c>
      <c r="N378" s="64">
        <v>2</v>
      </c>
      <c r="O378" s="64">
        <v>1380</v>
      </c>
    </row>
    <row r="379" spans="13:15" x14ac:dyDescent="0.45">
      <c r="M379" s="63" t="s">
        <v>1808</v>
      </c>
      <c r="N379" s="64">
        <v>3</v>
      </c>
      <c r="O379" s="64">
        <v>2270</v>
      </c>
    </row>
    <row r="380" spans="13:15" x14ac:dyDescent="0.45">
      <c r="M380" s="63" t="s">
        <v>3836</v>
      </c>
      <c r="N380" s="64">
        <v>1</v>
      </c>
      <c r="O380" s="64">
        <v>690</v>
      </c>
    </row>
    <row r="381" spans="13:15" x14ac:dyDescent="0.45">
      <c r="M381" s="63" t="s">
        <v>807</v>
      </c>
      <c r="N381" s="64">
        <v>2</v>
      </c>
      <c r="O381" s="64">
        <v>1880</v>
      </c>
    </row>
    <row r="382" spans="13:15" x14ac:dyDescent="0.45">
      <c r="M382" s="63" t="s">
        <v>2428</v>
      </c>
      <c r="N382" s="64">
        <v>2</v>
      </c>
      <c r="O382" s="64">
        <v>1480</v>
      </c>
    </row>
    <row r="383" spans="13:15" x14ac:dyDescent="0.45">
      <c r="M383" s="63" t="s">
        <v>3928</v>
      </c>
      <c r="N383" s="64">
        <v>3</v>
      </c>
      <c r="O383" s="64">
        <v>2329</v>
      </c>
    </row>
    <row r="384" spans="13:15" x14ac:dyDescent="0.45">
      <c r="M384" s="63" t="s">
        <v>3769</v>
      </c>
      <c r="N384" s="64">
        <v>1</v>
      </c>
      <c r="O384" s="64">
        <v>890</v>
      </c>
    </row>
    <row r="385" spans="13:15" x14ac:dyDescent="0.45">
      <c r="M385" s="63" t="s">
        <v>3227</v>
      </c>
      <c r="N385" s="64">
        <v>2</v>
      </c>
      <c r="O385" s="64">
        <v>1880</v>
      </c>
    </row>
    <row r="386" spans="13:15" x14ac:dyDescent="0.45">
      <c r="M386" s="63" t="s">
        <v>4314</v>
      </c>
      <c r="N386" s="64">
        <v>1</v>
      </c>
      <c r="O386" s="64">
        <v>590</v>
      </c>
    </row>
    <row r="387" spans="13:15" x14ac:dyDescent="0.45">
      <c r="M387" s="63" t="s">
        <v>4048</v>
      </c>
      <c r="N387" s="64">
        <v>3</v>
      </c>
      <c r="O387" s="64">
        <v>1770</v>
      </c>
    </row>
    <row r="388" spans="13:15" x14ac:dyDescent="0.45">
      <c r="M388" s="63" t="s">
        <v>255</v>
      </c>
      <c r="N388" s="64">
        <v>2</v>
      </c>
      <c r="O388" s="64">
        <v>1580</v>
      </c>
    </row>
    <row r="389" spans="13:15" x14ac:dyDescent="0.45">
      <c r="M389" s="63" t="s">
        <v>3318</v>
      </c>
      <c r="N389" s="64">
        <v>2</v>
      </c>
      <c r="O389" s="64">
        <v>1280</v>
      </c>
    </row>
    <row r="390" spans="13:15" x14ac:dyDescent="0.45">
      <c r="M390" s="63" t="s">
        <v>1914</v>
      </c>
      <c r="N390" s="64">
        <v>4</v>
      </c>
      <c r="O390" s="64">
        <v>3260</v>
      </c>
    </row>
    <row r="391" spans="13:15" x14ac:dyDescent="0.45">
      <c r="M391" s="63" t="s">
        <v>3361</v>
      </c>
      <c r="N391" s="64">
        <v>3</v>
      </c>
      <c r="O391" s="64">
        <v>1570</v>
      </c>
    </row>
    <row r="392" spans="13:15" x14ac:dyDescent="0.45">
      <c r="M392" s="63" t="s">
        <v>699</v>
      </c>
      <c r="N392" s="64">
        <v>7</v>
      </c>
      <c r="O392" s="64">
        <v>5389</v>
      </c>
    </row>
    <row r="393" spans="13:15" x14ac:dyDescent="0.45">
      <c r="M393" s="63" t="s">
        <v>426</v>
      </c>
      <c r="N393" s="64">
        <v>3</v>
      </c>
      <c r="O393" s="64">
        <v>2270</v>
      </c>
    </row>
    <row r="394" spans="13:15" x14ac:dyDescent="0.45">
      <c r="M394" s="63" t="s">
        <v>3700</v>
      </c>
      <c r="N394" s="64">
        <v>1</v>
      </c>
      <c r="O394" s="64">
        <v>590</v>
      </c>
    </row>
    <row r="395" spans="13:15" x14ac:dyDescent="0.45">
      <c r="M395" s="63" t="s">
        <v>1433</v>
      </c>
      <c r="N395" s="64">
        <v>2</v>
      </c>
      <c r="O395" s="64">
        <v>1880</v>
      </c>
    </row>
    <row r="396" spans="13:15" x14ac:dyDescent="0.45">
      <c r="M396" s="63" t="s">
        <v>3338</v>
      </c>
      <c r="N396" s="64">
        <v>5</v>
      </c>
      <c r="O396" s="64">
        <v>2742</v>
      </c>
    </row>
    <row r="397" spans="13:15" x14ac:dyDescent="0.45">
      <c r="M397" s="63" t="s">
        <v>1015</v>
      </c>
      <c r="N397" s="64">
        <v>3</v>
      </c>
      <c r="O397" s="64">
        <v>2670</v>
      </c>
    </row>
    <row r="398" spans="13:15" x14ac:dyDescent="0.45">
      <c r="M398" s="63" t="s">
        <v>2274</v>
      </c>
      <c r="N398" s="64">
        <v>2</v>
      </c>
      <c r="O398" s="64">
        <v>1239</v>
      </c>
    </row>
    <row r="399" spans="13:15" x14ac:dyDescent="0.45">
      <c r="M399" s="63" t="s">
        <v>2437</v>
      </c>
      <c r="N399" s="64">
        <v>1</v>
      </c>
      <c r="O399" s="64">
        <v>349</v>
      </c>
    </row>
    <row r="400" spans="13:15" x14ac:dyDescent="0.45">
      <c r="M400" s="63" t="s">
        <v>1844</v>
      </c>
      <c r="N400" s="64">
        <v>5</v>
      </c>
      <c r="O400" s="64">
        <v>2821</v>
      </c>
    </row>
    <row r="401" spans="13:15" x14ac:dyDescent="0.45">
      <c r="M401" s="63" t="s">
        <v>4227</v>
      </c>
      <c r="N401" s="64">
        <v>1</v>
      </c>
      <c r="O401" s="64">
        <v>890</v>
      </c>
    </row>
    <row r="402" spans="13:15" x14ac:dyDescent="0.45">
      <c r="M402" s="63" t="s">
        <v>1386</v>
      </c>
      <c r="N402" s="64">
        <v>3</v>
      </c>
      <c r="O402" s="64">
        <v>2229</v>
      </c>
    </row>
    <row r="403" spans="13:15" x14ac:dyDescent="0.45">
      <c r="M403" s="63" t="s">
        <v>1316</v>
      </c>
      <c r="N403" s="64">
        <v>4</v>
      </c>
      <c r="O403" s="64">
        <v>3060</v>
      </c>
    </row>
    <row r="404" spans="13:15" x14ac:dyDescent="0.45">
      <c r="M404" s="63" t="s">
        <v>3205</v>
      </c>
      <c r="N404" s="64">
        <v>1</v>
      </c>
      <c r="O404" s="64">
        <v>349</v>
      </c>
    </row>
    <row r="405" spans="13:15" x14ac:dyDescent="0.45">
      <c r="M405" s="63" t="s">
        <v>1080</v>
      </c>
      <c r="N405" s="64">
        <v>1</v>
      </c>
      <c r="O405" s="64">
        <v>690</v>
      </c>
    </row>
    <row r="406" spans="13:15" x14ac:dyDescent="0.45">
      <c r="M406" s="63" t="s">
        <v>481</v>
      </c>
      <c r="N406" s="64">
        <v>2</v>
      </c>
      <c r="O406" s="64">
        <v>1680</v>
      </c>
    </row>
    <row r="407" spans="13:15" x14ac:dyDescent="0.45">
      <c r="M407" s="63" t="s">
        <v>3976</v>
      </c>
      <c r="N407" s="64">
        <v>3</v>
      </c>
      <c r="O407" s="64">
        <v>1970</v>
      </c>
    </row>
    <row r="408" spans="13:15" x14ac:dyDescent="0.45">
      <c r="M408" s="63" t="s">
        <v>2399</v>
      </c>
      <c r="N408" s="64">
        <v>1</v>
      </c>
      <c r="O408" s="64">
        <v>890</v>
      </c>
    </row>
    <row r="409" spans="13:15" x14ac:dyDescent="0.45">
      <c r="M409" s="63" t="s">
        <v>667</v>
      </c>
      <c r="N409" s="64">
        <v>10</v>
      </c>
      <c r="O409" s="64">
        <v>6610.05</v>
      </c>
    </row>
    <row r="410" spans="13:15" x14ac:dyDescent="0.45">
      <c r="M410" s="63" t="s">
        <v>1374</v>
      </c>
      <c r="N410" s="64">
        <v>6</v>
      </c>
      <c r="O410" s="64">
        <v>3940</v>
      </c>
    </row>
    <row r="411" spans="13:15" x14ac:dyDescent="0.45">
      <c r="M411" s="63" t="s">
        <v>1175</v>
      </c>
      <c r="N411" s="64">
        <v>3</v>
      </c>
      <c r="O411" s="64">
        <v>1970</v>
      </c>
    </row>
    <row r="412" spans="13:15" x14ac:dyDescent="0.45">
      <c r="M412" s="63" t="s">
        <v>311</v>
      </c>
      <c r="N412" s="64">
        <v>2</v>
      </c>
      <c r="O412" s="64">
        <v>1180</v>
      </c>
    </row>
    <row r="413" spans="13:15" x14ac:dyDescent="0.45">
      <c r="M413" s="63" t="s">
        <v>2105</v>
      </c>
      <c r="N413" s="64">
        <v>1</v>
      </c>
      <c r="O413" s="64">
        <v>1290</v>
      </c>
    </row>
    <row r="414" spans="13:15" x14ac:dyDescent="0.45">
      <c r="M414" s="63" t="s">
        <v>342</v>
      </c>
      <c r="N414" s="64">
        <v>5</v>
      </c>
      <c r="O414" s="64">
        <v>3350</v>
      </c>
    </row>
    <row r="415" spans="13:15" x14ac:dyDescent="0.45">
      <c r="M415" s="63" t="s">
        <v>2333</v>
      </c>
      <c r="N415" s="64">
        <v>5</v>
      </c>
      <c r="O415" s="64">
        <v>1950</v>
      </c>
    </row>
    <row r="416" spans="13:15" x14ac:dyDescent="0.45">
      <c r="M416" s="63" t="s">
        <v>3219</v>
      </c>
      <c r="N416" s="64">
        <v>2</v>
      </c>
      <c r="O416" s="64">
        <v>739</v>
      </c>
    </row>
    <row r="417" spans="13:15" x14ac:dyDescent="0.45">
      <c r="M417" s="63" t="s">
        <v>1563</v>
      </c>
      <c r="N417" s="64">
        <v>1</v>
      </c>
      <c r="O417" s="64">
        <v>890</v>
      </c>
    </row>
    <row r="418" spans="13:15" x14ac:dyDescent="0.45">
      <c r="M418" s="63" t="s">
        <v>1582</v>
      </c>
      <c r="N418" s="64">
        <v>2</v>
      </c>
      <c r="O418" s="64">
        <v>1580</v>
      </c>
    </row>
    <row r="419" spans="13:15" x14ac:dyDescent="0.45">
      <c r="M419" s="63" t="s">
        <v>3871</v>
      </c>
      <c r="N419" s="64">
        <v>3</v>
      </c>
      <c r="O419" s="64">
        <v>1670</v>
      </c>
    </row>
    <row r="420" spans="13:15" x14ac:dyDescent="0.45">
      <c r="M420" s="63" t="s">
        <v>2024</v>
      </c>
      <c r="N420" s="64">
        <v>10</v>
      </c>
      <c r="O420" s="64">
        <v>7118</v>
      </c>
    </row>
    <row r="421" spans="13:15" x14ac:dyDescent="0.45">
      <c r="M421" s="63" t="s">
        <v>2197</v>
      </c>
      <c r="N421" s="64">
        <v>6</v>
      </c>
      <c r="O421" s="64">
        <v>2940</v>
      </c>
    </row>
    <row r="422" spans="13:15" x14ac:dyDescent="0.45">
      <c r="M422" s="63" t="s">
        <v>3826</v>
      </c>
      <c r="N422" s="64">
        <v>2</v>
      </c>
      <c r="O422" s="64">
        <v>780</v>
      </c>
    </row>
    <row r="423" spans="13:15" x14ac:dyDescent="0.45">
      <c r="M423" s="63" t="s">
        <v>1762</v>
      </c>
      <c r="N423" s="64">
        <v>4</v>
      </c>
      <c r="O423" s="64">
        <v>2182.0500000000002</v>
      </c>
    </row>
    <row r="424" spans="13:15" x14ac:dyDescent="0.45">
      <c r="M424" s="63" t="s">
        <v>1859</v>
      </c>
      <c r="N424" s="64">
        <v>2</v>
      </c>
      <c r="O424" s="64">
        <v>980</v>
      </c>
    </row>
    <row r="425" spans="13:15" x14ac:dyDescent="0.45">
      <c r="M425" s="63" t="s">
        <v>3514</v>
      </c>
      <c r="N425" s="64">
        <v>3</v>
      </c>
      <c r="O425" s="64">
        <v>1470</v>
      </c>
    </row>
    <row r="426" spans="13:15" x14ac:dyDescent="0.45">
      <c r="M426" s="63" t="s">
        <v>1672</v>
      </c>
      <c r="N426" s="64">
        <v>1</v>
      </c>
      <c r="O426" s="64">
        <v>890</v>
      </c>
    </row>
    <row r="427" spans="13:15" x14ac:dyDescent="0.45">
      <c r="M427" s="63" t="s">
        <v>1233</v>
      </c>
      <c r="N427" s="64">
        <v>2</v>
      </c>
      <c r="O427" s="64">
        <v>1580</v>
      </c>
    </row>
    <row r="428" spans="13:15" x14ac:dyDescent="0.45">
      <c r="M428" s="63" t="s">
        <v>3616</v>
      </c>
      <c r="N428" s="64">
        <v>1</v>
      </c>
      <c r="O428" s="64">
        <v>590</v>
      </c>
    </row>
    <row r="429" spans="13:15" x14ac:dyDescent="0.45">
      <c r="M429" s="63" t="s">
        <v>840</v>
      </c>
      <c r="N429" s="64">
        <v>1</v>
      </c>
      <c r="O429" s="64">
        <v>290</v>
      </c>
    </row>
    <row r="430" spans="13:15" x14ac:dyDescent="0.45">
      <c r="M430" s="63" t="s">
        <v>2856</v>
      </c>
      <c r="N430" s="64">
        <v>2</v>
      </c>
      <c r="O430" s="64">
        <v>1780</v>
      </c>
    </row>
    <row r="431" spans="13:15" x14ac:dyDescent="0.45">
      <c r="M431" s="63" t="s">
        <v>1141</v>
      </c>
      <c r="N431" s="64">
        <v>3</v>
      </c>
      <c r="O431" s="64">
        <v>1670</v>
      </c>
    </row>
    <row r="432" spans="13:15" x14ac:dyDescent="0.45">
      <c r="M432" s="63" t="s">
        <v>703</v>
      </c>
      <c r="N432" s="64">
        <v>1</v>
      </c>
      <c r="O432" s="64">
        <v>890</v>
      </c>
    </row>
    <row r="433" spans="13:15" x14ac:dyDescent="0.45">
      <c r="M433" s="63" t="s">
        <v>4198</v>
      </c>
      <c r="N433" s="64">
        <v>1</v>
      </c>
      <c r="O433" s="64">
        <v>890</v>
      </c>
    </row>
    <row r="434" spans="13:15" x14ac:dyDescent="0.45">
      <c r="M434" s="63" t="s">
        <v>1009</v>
      </c>
      <c r="N434" s="64">
        <v>2</v>
      </c>
      <c r="O434" s="64">
        <v>1280</v>
      </c>
    </row>
    <row r="435" spans="13:15" x14ac:dyDescent="0.45">
      <c r="M435" s="63" t="s">
        <v>3212</v>
      </c>
      <c r="N435" s="64">
        <v>2</v>
      </c>
      <c r="O435" s="64">
        <v>980</v>
      </c>
    </row>
    <row r="436" spans="13:15" x14ac:dyDescent="0.45">
      <c r="M436" s="63" t="s">
        <v>3198</v>
      </c>
      <c r="N436" s="64">
        <v>2</v>
      </c>
      <c r="O436" s="64">
        <v>1380</v>
      </c>
    </row>
    <row r="437" spans="13:15" x14ac:dyDescent="0.45">
      <c r="M437" s="63" t="s">
        <v>1165</v>
      </c>
      <c r="N437" s="64">
        <v>2</v>
      </c>
      <c r="O437" s="64">
        <v>1180</v>
      </c>
    </row>
    <row r="438" spans="13:15" x14ac:dyDescent="0.45">
      <c r="M438" s="63" t="s">
        <v>1074</v>
      </c>
      <c r="N438" s="64">
        <v>3</v>
      </c>
      <c r="O438" s="64">
        <v>2370</v>
      </c>
    </row>
    <row r="439" spans="13:15" x14ac:dyDescent="0.45">
      <c r="M439" s="63" t="s">
        <v>1568</v>
      </c>
      <c r="N439" s="64">
        <v>3</v>
      </c>
      <c r="O439" s="64">
        <v>1579</v>
      </c>
    </row>
    <row r="440" spans="13:15" x14ac:dyDescent="0.45">
      <c r="M440" s="63" t="s">
        <v>3126</v>
      </c>
      <c r="N440" s="64">
        <v>2</v>
      </c>
      <c r="O440" s="64">
        <v>1339</v>
      </c>
    </row>
    <row r="441" spans="13:15" x14ac:dyDescent="0.45">
      <c r="M441" s="63" t="s">
        <v>1381</v>
      </c>
      <c r="N441" s="64">
        <v>2</v>
      </c>
      <c r="O441" s="64">
        <v>1480</v>
      </c>
    </row>
    <row r="442" spans="13:15" x14ac:dyDescent="0.45">
      <c r="M442" s="63" t="s">
        <v>713</v>
      </c>
      <c r="N442" s="64">
        <v>1</v>
      </c>
      <c r="O442" s="64">
        <v>690</v>
      </c>
    </row>
    <row r="443" spans="13:15" x14ac:dyDescent="0.45">
      <c r="M443" s="63" t="s">
        <v>2811</v>
      </c>
      <c r="N443" s="64">
        <v>2</v>
      </c>
      <c r="O443" s="64">
        <v>1680</v>
      </c>
    </row>
    <row r="444" spans="13:15" x14ac:dyDescent="0.45">
      <c r="M444" s="63" t="s">
        <v>900</v>
      </c>
      <c r="N444" s="64">
        <v>1</v>
      </c>
      <c r="O444" s="64">
        <v>590</v>
      </c>
    </row>
    <row r="445" spans="13:15" x14ac:dyDescent="0.45">
      <c r="M445" s="63" t="s">
        <v>3171</v>
      </c>
      <c r="N445" s="64">
        <v>3</v>
      </c>
      <c r="O445" s="64">
        <v>2229</v>
      </c>
    </row>
    <row r="446" spans="13:15" x14ac:dyDescent="0.45">
      <c r="M446" s="63" t="s">
        <v>1558</v>
      </c>
      <c r="N446" s="64">
        <v>3</v>
      </c>
      <c r="O446" s="64">
        <v>1929</v>
      </c>
    </row>
    <row r="447" spans="13:15" x14ac:dyDescent="0.45">
      <c r="M447" s="63" t="s">
        <v>3536</v>
      </c>
      <c r="N447" s="64">
        <v>5</v>
      </c>
      <c r="O447" s="64">
        <v>4650</v>
      </c>
    </row>
    <row r="448" spans="13:15" x14ac:dyDescent="0.45">
      <c r="M448" s="63" t="s">
        <v>3446</v>
      </c>
      <c r="N448" s="64">
        <v>1</v>
      </c>
      <c r="O448" s="64">
        <v>990</v>
      </c>
    </row>
    <row r="449" spans="13:15" x14ac:dyDescent="0.45">
      <c r="M449" s="63" t="s">
        <v>1480</v>
      </c>
      <c r="N449" s="64">
        <v>1</v>
      </c>
      <c r="O449" s="64">
        <v>890</v>
      </c>
    </row>
    <row r="450" spans="13:15" x14ac:dyDescent="0.45">
      <c r="M450" s="63" t="s">
        <v>2892</v>
      </c>
      <c r="N450" s="64">
        <v>1</v>
      </c>
      <c r="O450" s="64">
        <v>990</v>
      </c>
    </row>
    <row r="451" spans="13:15" x14ac:dyDescent="0.45">
      <c r="M451" s="63" t="s">
        <v>1000</v>
      </c>
      <c r="N451" s="64">
        <v>3</v>
      </c>
      <c r="O451" s="64">
        <v>2270</v>
      </c>
    </row>
    <row r="452" spans="13:15" x14ac:dyDescent="0.45">
      <c r="M452" s="63" t="s">
        <v>457</v>
      </c>
      <c r="N452" s="64">
        <v>6</v>
      </c>
      <c r="O452" s="64">
        <v>4040</v>
      </c>
    </row>
    <row r="453" spans="13:15" x14ac:dyDescent="0.45">
      <c r="M453" s="63" t="s">
        <v>347</v>
      </c>
      <c r="N453" s="64">
        <v>12</v>
      </c>
      <c r="O453" s="64">
        <v>8811.5</v>
      </c>
    </row>
    <row r="454" spans="13:15" x14ac:dyDescent="0.45">
      <c r="M454" s="63" t="s">
        <v>2123</v>
      </c>
      <c r="N454" s="64">
        <v>4</v>
      </c>
      <c r="O454" s="64">
        <v>2560</v>
      </c>
    </row>
    <row r="455" spans="13:15" x14ac:dyDescent="0.45">
      <c r="M455" s="63" t="s">
        <v>1346</v>
      </c>
      <c r="N455" s="64">
        <v>4</v>
      </c>
      <c r="O455" s="64">
        <v>1580</v>
      </c>
    </row>
    <row r="456" spans="13:15" x14ac:dyDescent="0.45">
      <c r="M456" s="63" t="s">
        <v>735</v>
      </c>
      <c r="N456" s="64">
        <v>1</v>
      </c>
      <c r="O456" s="64">
        <v>690</v>
      </c>
    </row>
    <row r="457" spans="13:15" x14ac:dyDescent="0.45">
      <c r="M457" s="63" t="s">
        <v>1968</v>
      </c>
      <c r="N457" s="64">
        <v>1</v>
      </c>
      <c r="O457" s="64">
        <v>990</v>
      </c>
    </row>
    <row r="458" spans="13:15" x14ac:dyDescent="0.45">
      <c r="M458" s="63" t="s">
        <v>1790</v>
      </c>
      <c r="N458" s="64">
        <v>2</v>
      </c>
      <c r="O458" s="64">
        <v>1780</v>
      </c>
    </row>
    <row r="459" spans="13:15" x14ac:dyDescent="0.45">
      <c r="M459" s="63" t="s">
        <v>2514</v>
      </c>
      <c r="N459" s="64">
        <v>6</v>
      </c>
      <c r="O459" s="64">
        <v>3840</v>
      </c>
    </row>
    <row r="460" spans="13:15" x14ac:dyDescent="0.45">
      <c r="M460" s="63" t="s">
        <v>2901</v>
      </c>
      <c r="N460" s="64">
        <v>1</v>
      </c>
      <c r="O460" s="64">
        <v>890</v>
      </c>
    </row>
    <row r="461" spans="13:15" x14ac:dyDescent="0.45">
      <c r="M461" s="63" t="s">
        <v>2143</v>
      </c>
      <c r="N461" s="64">
        <v>1</v>
      </c>
      <c r="O461" s="64">
        <v>590</v>
      </c>
    </row>
    <row r="462" spans="13:15" x14ac:dyDescent="0.45">
      <c r="M462" s="63" t="s">
        <v>2648</v>
      </c>
      <c r="N462" s="64">
        <v>2</v>
      </c>
      <c r="O462" s="64">
        <v>1380</v>
      </c>
    </row>
    <row r="463" spans="13:15" x14ac:dyDescent="0.45">
      <c r="M463" s="63" t="s">
        <v>2886</v>
      </c>
      <c r="N463" s="64">
        <v>9</v>
      </c>
      <c r="O463" s="64">
        <v>4110</v>
      </c>
    </row>
    <row r="464" spans="13:15" x14ac:dyDescent="0.45">
      <c r="M464" s="63" t="s">
        <v>2368</v>
      </c>
      <c r="N464" s="64">
        <v>2</v>
      </c>
      <c r="O464" s="64">
        <v>1780</v>
      </c>
    </row>
    <row r="465" spans="13:15" x14ac:dyDescent="0.45">
      <c r="M465" s="63" t="s">
        <v>3267</v>
      </c>
      <c r="N465" s="64">
        <v>3</v>
      </c>
      <c r="O465" s="64">
        <v>2470</v>
      </c>
    </row>
    <row r="466" spans="13:15" x14ac:dyDescent="0.45">
      <c r="M466" s="63" t="s">
        <v>967</v>
      </c>
      <c r="N466" s="64">
        <v>2</v>
      </c>
      <c r="O466" s="64">
        <v>1280</v>
      </c>
    </row>
    <row r="467" spans="13:15" x14ac:dyDescent="0.45">
      <c r="M467" s="63" t="s">
        <v>2698</v>
      </c>
      <c r="N467" s="64">
        <v>1</v>
      </c>
      <c r="O467" s="64">
        <v>290</v>
      </c>
    </row>
    <row r="468" spans="13:15" x14ac:dyDescent="0.45">
      <c r="M468" s="63" t="s">
        <v>228</v>
      </c>
      <c r="N468" s="64">
        <v>1</v>
      </c>
      <c r="O468" s="64">
        <v>990</v>
      </c>
    </row>
    <row r="469" spans="13:15" x14ac:dyDescent="0.45">
      <c r="M469" s="63" t="s">
        <v>3662</v>
      </c>
      <c r="N469" s="64">
        <v>4</v>
      </c>
      <c r="O469" s="64">
        <v>1660</v>
      </c>
    </row>
    <row r="470" spans="13:15" x14ac:dyDescent="0.45">
      <c r="M470" s="63" t="s">
        <v>4214</v>
      </c>
      <c r="N470" s="64">
        <v>1</v>
      </c>
      <c r="O470" s="64">
        <v>890</v>
      </c>
    </row>
    <row r="471" spans="13:15" x14ac:dyDescent="0.45">
      <c r="M471" s="63" t="s">
        <v>2087</v>
      </c>
      <c r="N471" s="64">
        <v>1</v>
      </c>
      <c r="O471" s="64">
        <v>690</v>
      </c>
    </row>
    <row r="472" spans="13:15" x14ac:dyDescent="0.45">
      <c r="M472" s="63" t="s">
        <v>1765</v>
      </c>
      <c r="N472" s="64">
        <v>5</v>
      </c>
      <c r="O472" s="64">
        <v>3750</v>
      </c>
    </row>
    <row r="473" spans="13:15" x14ac:dyDescent="0.45">
      <c r="M473" s="63" t="s">
        <v>1361</v>
      </c>
      <c r="N473" s="64">
        <v>1</v>
      </c>
      <c r="O473" s="64">
        <v>590</v>
      </c>
    </row>
    <row r="474" spans="13:15" x14ac:dyDescent="0.45">
      <c r="M474" s="63" t="s">
        <v>3443</v>
      </c>
      <c r="N474" s="64">
        <v>2</v>
      </c>
      <c r="O474" s="64">
        <v>1980</v>
      </c>
    </row>
    <row r="475" spans="13:15" x14ac:dyDescent="0.45">
      <c r="M475" s="63" t="s">
        <v>618</v>
      </c>
      <c r="N475" s="64">
        <v>3</v>
      </c>
      <c r="O475" s="64">
        <v>2270</v>
      </c>
    </row>
    <row r="476" spans="13:15" x14ac:dyDescent="0.45">
      <c r="M476" s="63" t="s">
        <v>1989</v>
      </c>
      <c r="N476" s="64">
        <v>3</v>
      </c>
      <c r="O476" s="64">
        <v>2229</v>
      </c>
    </row>
    <row r="477" spans="13:15" x14ac:dyDescent="0.45">
      <c r="M477" s="63" t="s">
        <v>1104</v>
      </c>
      <c r="N477" s="64">
        <v>4</v>
      </c>
      <c r="O477" s="64">
        <v>3019</v>
      </c>
    </row>
    <row r="478" spans="13:15" x14ac:dyDescent="0.45">
      <c r="M478" s="63" t="s">
        <v>208</v>
      </c>
      <c r="N478" s="64">
        <v>7</v>
      </c>
      <c r="O478" s="64">
        <v>2689</v>
      </c>
    </row>
    <row r="479" spans="13:15" x14ac:dyDescent="0.45">
      <c r="M479" s="63" t="s">
        <v>4236</v>
      </c>
      <c r="N479" s="64">
        <v>2</v>
      </c>
      <c r="O479" s="64">
        <v>1880</v>
      </c>
    </row>
    <row r="480" spans="13:15" x14ac:dyDescent="0.45">
      <c r="M480" s="63" t="s">
        <v>3045</v>
      </c>
      <c r="N480" s="64">
        <v>3</v>
      </c>
      <c r="O480" s="64">
        <v>2370</v>
      </c>
    </row>
    <row r="481" spans="13:15" x14ac:dyDescent="0.45">
      <c r="M481" s="63" t="s">
        <v>3308</v>
      </c>
      <c r="N481" s="64">
        <v>1</v>
      </c>
      <c r="O481" s="64">
        <v>590</v>
      </c>
    </row>
    <row r="482" spans="13:15" x14ac:dyDescent="0.45">
      <c r="M482" s="63" t="s">
        <v>368</v>
      </c>
      <c r="N482" s="64">
        <v>1</v>
      </c>
      <c r="O482" s="64">
        <v>990</v>
      </c>
    </row>
    <row r="483" spans="13:15" x14ac:dyDescent="0.45">
      <c r="M483" s="63" t="s">
        <v>2505</v>
      </c>
      <c r="N483" s="64">
        <v>2</v>
      </c>
      <c r="O483" s="64">
        <v>1480</v>
      </c>
    </row>
    <row r="484" spans="13:15" x14ac:dyDescent="0.45">
      <c r="M484" s="63" t="s">
        <v>1250</v>
      </c>
      <c r="N484" s="64">
        <v>6</v>
      </c>
      <c r="O484" s="64">
        <v>3440</v>
      </c>
    </row>
    <row r="485" spans="13:15" x14ac:dyDescent="0.45">
      <c r="M485" s="63" t="s">
        <v>1832</v>
      </c>
      <c r="N485" s="64">
        <v>2</v>
      </c>
      <c r="O485" s="64">
        <v>1480</v>
      </c>
    </row>
    <row r="486" spans="13:15" x14ac:dyDescent="0.45">
      <c r="M486" s="63" t="s">
        <v>1525</v>
      </c>
      <c r="N486" s="64">
        <v>5</v>
      </c>
      <c r="O486" s="64">
        <v>4250</v>
      </c>
    </row>
    <row r="487" spans="13:15" x14ac:dyDescent="0.45">
      <c r="M487" s="63" t="s">
        <v>749</v>
      </c>
      <c r="N487" s="64">
        <v>2</v>
      </c>
      <c r="O487" s="64">
        <v>680</v>
      </c>
    </row>
    <row r="488" spans="13:15" x14ac:dyDescent="0.45">
      <c r="M488" s="63" t="s">
        <v>584</v>
      </c>
      <c r="N488" s="64">
        <v>3</v>
      </c>
      <c r="O488" s="64">
        <v>2170</v>
      </c>
    </row>
    <row r="489" spans="13:15" x14ac:dyDescent="0.45">
      <c r="M489" s="63" t="s">
        <v>3576</v>
      </c>
      <c r="N489" s="64">
        <v>1</v>
      </c>
      <c r="O489" s="64">
        <v>990</v>
      </c>
    </row>
    <row r="490" spans="13:15" x14ac:dyDescent="0.45">
      <c r="M490" s="63" t="s">
        <v>3053</v>
      </c>
      <c r="N490" s="64">
        <v>1</v>
      </c>
      <c r="O490" s="64">
        <v>890</v>
      </c>
    </row>
    <row r="491" spans="13:15" x14ac:dyDescent="0.45">
      <c r="M491" s="63" t="s">
        <v>3099</v>
      </c>
      <c r="N491" s="64">
        <v>2</v>
      </c>
      <c r="O491" s="64">
        <v>1880</v>
      </c>
    </row>
    <row r="492" spans="13:15" x14ac:dyDescent="0.45">
      <c r="M492" s="63" t="s">
        <v>291</v>
      </c>
      <c r="N492" s="64">
        <v>5</v>
      </c>
      <c r="O492" s="64">
        <v>3650</v>
      </c>
    </row>
    <row r="493" spans="13:15" x14ac:dyDescent="0.45">
      <c r="M493" s="63" t="s">
        <v>201</v>
      </c>
      <c r="N493" s="64">
        <v>2</v>
      </c>
      <c r="O493" s="64">
        <v>1039</v>
      </c>
    </row>
    <row r="494" spans="13:15" x14ac:dyDescent="0.45">
      <c r="M494" s="63" t="s">
        <v>2692</v>
      </c>
      <c r="N494" s="64">
        <v>2</v>
      </c>
      <c r="O494" s="64">
        <v>1480</v>
      </c>
    </row>
    <row r="495" spans="13:15" x14ac:dyDescent="0.45">
      <c r="M495" s="63" t="s">
        <v>1071</v>
      </c>
      <c r="N495" s="64">
        <v>2</v>
      </c>
      <c r="O495" s="64">
        <v>980</v>
      </c>
    </row>
    <row r="496" spans="13:15" x14ac:dyDescent="0.45">
      <c r="M496" s="63" t="s">
        <v>231</v>
      </c>
      <c r="N496" s="64">
        <v>1</v>
      </c>
      <c r="O496" s="64">
        <v>590</v>
      </c>
    </row>
    <row r="497" spans="13:15" x14ac:dyDescent="0.45">
      <c r="M497" s="63" t="s">
        <v>3411</v>
      </c>
      <c r="N497" s="64">
        <v>2</v>
      </c>
      <c r="O497" s="64">
        <v>1580</v>
      </c>
    </row>
    <row r="498" spans="13:15" x14ac:dyDescent="0.45">
      <c r="M498" s="63" t="s">
        <v>3074</v>
      </c>
      <c r="N498" s="64">
        <v>2</v>
      </c>
      <c r="O498" s="64">
        <v>1480</v>
      </c>
    </row>
    <row r="499" spans="13:15" x14ac:dyDescent="0.45">
      <c r="M499" s="63" t="s">
        <v>1751</v>
      </c>
      <c r="N499" s="64">
        <v>4</v>
      </c>
      <c r="O499" s="64">
        <v>2260</v>
      </c>
    </row>
    <row r="500" spans="13:15" x14ac:dyDescent="0.45">
      <c r="M500" s="63" t="s">
        <v>1477</v>
      </c>
      <c r="N500" s="64">
        <v>1</v>
      </c>
      <c r="O500" s="64">
        <v>390</v>
      </c>
    </row>
    <row r="501" spans="13:15" x14ac:dyDescent="0.45">
      <c r="M501" s="63" t="s">
        <v>1257</v>
      </c>
      <c r="N501" s="64">
        <v>1</v>
      </c>
      <c r="O501" s="64">
        <v>990</v>
      </c>
    </row>
    <row r="502" spans="13:15" x14ac:dyDescent="0.45">
      <c r="M502" s="63" t="s">
        <v>2108</v>
      </c>
      <c r="N502" s="64">
        <v>1</v>
      </c>
      <c r="O502" s="64">
        <v>890</v>
      </c>
    </row>
    <row r="503" spans="13:15" x14ac:dyDescent="0.45">
      <c r="M503" s="63" t="s">
        <v>576</v>
      </c>
      <c r="N503" s="64">
        <v>2</v>
      </c>
      <c r="O503" s="64">
        <v>1480</v>
      </c>
    </row>
    <row r="504" spans="13:15" x14ac:dyDescent="0.45">
      <c r="M504" s="63" t="s">
        <v>2167</v>
      </c>
      <c r="N504" s="64">
        <v>3</v>
      </c>
      <c r="O504" s="64">
        <v>1829</v>
      </c>
    </row>
    <row r="505" spans="13:15" x14ac:dyDescent="0.45">
      <c r="M505" s="63" t="s">
        <v>216</v>
      </c>
      <c r="N505" s="64">
        <v>1</v>
      </c>
      <c r="O505" s="64">
        <v>890</v>
      </c>
    </row>
    <row r="506" spans="13:15" x14ac:dyDescent="0.45">
      <c r="M506" s="63" t="s">
        <v>1152</v>
      </c>
      <c r="N506" s="64">
        <v>2</v>
      </c>
      <c r="O506" s="64">
        <v>1680</v>
      </c>
    </row>
    <row r="507" spans="13:15" x14ac:dyDescent="0.45">
      <c r="M507" s="63" t="s">
        <v>970</v>
      </c>
      <c r="N507" s="64">
        <v>1</v>
      </c>
      <c r="O507" s="64">
        <v>349</v>
      </c>
    </row>
    <row r="508" spans="13:15" x14ac:dyDescent="0.45">
      <c r="M508" s="63" t="s">
        <v>4258</v>
      </c>
      <c r="N508" s="64">
        <v>1</v>
      </c>
      <c r="O508" s="64">
        <v>590</v>
      </c>
    </row>
    <row r="509" spans="13:15" x14ac:dyDescent="0.45">
      <c r="M509" s="63" t="s">
        <v>2158</v>
      </c>
      <c r="N509" s="64">
        <v>1</v>
      </c>
      <c r="O509" s="64">
        <v>990</v>
      </c>
    </row>
    <row r="510" spans="13:15" x14ac:dyDescent="0.45">
      <c r="M510" s="63" t="s">
        <v>1343</v>
      </c>
      <c r="N510" s="64">
        <v>1</v>
      </c>
      <c r="O510" s="64">
        <v>890</v>
      </c>
    </row>
    <row r="511" spans="13:15" x14ac:dyDescent="0.45">
      <c r="M511" s="63" t="s">
        <v>2098</v>
      </c>
      <c r="N511" s="64">
        <v>4</v>
      </c>
      <c r="O511" s="64">
        <v>2860</v>
      </c>
    </row>
    <row r="512" spans="13:15" x14ac:dyDescent="0.45">
      <c r="M512" s="63" t="s">
        <v>2055</v>
      </c>
      <c r="N512" s="64">
        <v>2</v>
      </c>
      <c r="O512" s="64">
        <v>1880</v>
      </c>
    </row>
    <row r="513" spans="13:15" x14ac:dyDescent="0.45">
      <c r="M513" s="63" t="s">
        <v>1748</v>
      </c>
      <c r="N513" s="64">
        <v>2</v>
      </c>
      <c r="O513" s="64">
        <v>1780</v>
      </c>
    </row>
    <row r="514" spans="13:15" x14ac:dyDescent="0.45">
      <c r="M514" s="63" t="s">
        <v>1334</v>
      </c>
      <c r="N514" s="64">
        <v>1</v>
      </c>
      <c r="O514" s="64">
        <v>290</v>
      </c>
    </row>
    <row r="515" spans="13:15" x14ac:dyDescent="0.45">
      <c r="M515" s="63" t="s">
        <v>1051</v>
      </c>
      <c r="N515" s="64">
        <v>1</v>
      </c>
      <c r="O515" s="64">
        <v>390</v>
      </c>
    </row>
    <row r="516" spans="13:15" x14ac:dyDescent="0.45">
      <c r="M516" s="63" t="s">
        <v>2265</v>
      </c>
      <c r="N516" s="64">
        <v>2</v>
      </c>
      <c r="O516" s="64">
        <v>1780</v>
      </c>
    </row>
    <row r="517" spans="13:15" x14ac:dyDescent="0.45">
      <c r="M517" s="63" t="s">
        <v>518</v>
      </c>
      <c r="N517" s="64">
        <v>5</v>
      </c>
      <c r="O517" s="64">
        <v>3609</v>
      </c>
    </row>
    <row r="518" spans="13:15" x14ac:dyDescent="0.45">
      <c r="M518" s="63" t="s">
        <v>1279</v>
      </c>
      <c r="N518" s="64">
        <v>8</v>
      </c>
      <c r="O518" s="64">
        <v>5879</v>
      </c>
    </row>
    <row r="519" spans="13:15" x14ac:dyDescent="0.45">
      <c r="M519" s="63" t="s">
        <v>1818</v>
      </c>
      <c r="N519" s="64">
        <v>3</v>
      </c>
      <c r="O519" s="64">
        <v>2670</v>
      </c>
    </row>
    <row r="520" spans="13:15" x14ac:dyDescent="0.45">
      <c r="M520" s="63" t="s">
        <v>2308</v>
      </c>
      <c r="N520" s="64">
        <v>1</v>
      </c>
      <c r="O520" s="64">
        <v>890</v>
      </c>
    </row>
    <row r="521" spans="13:15" x14ac:dyDescent="0.45">
      <c r="M521" s="63" t="s">
        <v>1545</v>
      </c>
      <c r="N521" s="64">
        <v>1</v>
      </c>
      <c r="O521" s="64">
        <v>990</v>
      </c>
    </row>
    <row r="522" spans="13:15" x14ac:dyDescent="0.45">
      <c r="M522" s="63" t="s">
        <v>2969</v>
      </c>
      <c r="N522" s="64">
        <v>1</v>
      </c>
      <c r="O522" s="64">
        <v>590</v>
      </c>
    </row>
    <row r="523" spans="13:15" x14ac:dyDescent="0.45">
      <c r="M523" s="63" t="s">
        <v>2608</v>
      </c>
      <c r="N523" s="64">
        <v>4</v>
      </c>
      <c r="O523" s="64">
        <v>2460.5500000000002</v>
      </c>
    </row>
    <row r="524" spans="13:15" x14ac:dyDescent="0.45">
      <c r="M524" s="63" t="s">
        <v>1645</v>
      </c>
      <c r="N524" s="64">
        <v>4</v>
      </c>
      <c r="O524" s="64">
        <v>2960</v>
      </c>
    </row>
    <row r="525" spans="13:15" x14ac:dyDescent="0.45">
      <c r="M525" s="63" t="s">
        <v>2603</v>
      </c>
      <c r="N525" s="64">
        <v>1</v>
      </c>
      <c r="O525" s="64">
        <v>590</v>
      </c>
    </row>
    <row r="526" spans="13:15" x14ac:dyDescent="0.45">
      <c r="M526" s="63" t="s">
        <v>1228</v>
      </c>
      <c r="N526" s="64">
        <v>2</v>
      </c>
      <c r="O526" s="64">
        <v>1280</v>
      </c>
    </row>
    <row r="527" spans="13:15" x14ac:dyDescent="0.45">
      <c r="M527" s="63" t="s">
        <v>2255</v>
      </c>
      <c r="N527" s="64">
        <v>3</v>
      </c>
      <c r="O527" s="64">
        <v>1870</v>
      </c>
    </row>
    <row r="528" spans="13:15" x14ac:dyDescent="0.45">
      <c r="M528" s="63" t="s">
        <v>933</v>
      </c>
      <c r="N528" s="64">
        <v>3</v>
      </c>
      <c r="O528" s="64">
        <v>2670</v>
      </c>
    </row>
    <row r="529" spans="13:15" x14ac:dyDescent="0.45">
      <c r="M529" s="63" t="s">
        <v>4255</v>
      </c>
      <c r="N529" s="64">
        <v>1</v>
      </c>
      <c r="O529" s="64">
        <v>990</v>
      </c>
    </row>
    <row r="530" spans="13:15" x14ac:dyDescent="0.45">
      <c r="M530" s="63" t="s">
        <v>4105</v>
      </c>
      <c r="N530" s="64">
        <v>1</v>
      </c>
      <c r="O530" s="64">
        <v>690</v>
      </c>
    </row>
    <row r="531" spans="13:15" x14ac:dyDescent="0.45">
      <c r="M531" s="63" t="s">
        <v>2592</v>
      </c>
      <c r="N531" s="64">
        <v>2</v>
      </c>
      <c r="O531" s="64">
        <v>1580</v>
      </c>
    </row>
    <row r="532" spans="13:15" x14ac:dyDescent="0.45">
      <c r="M532" s="63" t="s">
        <v>2113</v>
      </c>
      <c r="N532" s="64">
        <v>2</v>
      </c>
      <c r="O532" s="64">
        <v>1780</v>
      </c>
    </row>
    <row r="533" spans="13:15" x14ac:dyDescent="0.45">
      <c r="M533" s="63" t="s">
        <v>2293</v>
      </c>
      <c r="N533" s="64">
        <v>6</v>
      </c>
      <c r="O533" s="64">
        <v>2576</v>
      </c>
    </row>
    <row r="534" spans="13:15" x14ac:dyDescent="0.45">
      <c r="M534" s="63" t="s">
        <v>4186</v>
      </c>
      <c r="N534" s="64">
        <v>1</v>
      </c>
      <c r="O534" s="64">
        <v>590</v>
      </c>
    </row>
    <row r="535" spans="13:15" x14ac:dyDescent="0.45">
      <c r="M535" s="63" t="s">
        <v>1973</v>
      </c>
      <c r="N535" s="64">
        <v>2</v>
      </c>
      <c r="O535" s="64">
        <v>1780</v>
      </c>
    </row>
    <row r="536" spans="13:15" x14ac:dyDescent="0.45">
      <c r="M536" s="63" t="s">
        <v>3939</v>
      </c>
      <c r="N536" s="64">
        <v>5</v>
      </c>
      <c r="O536" s="64">
        <v>3850</v>
      </c>
    </row>
    <row r="537" spans="13:15" x14ac:dyDescent="0.45">
      <c r="M537" s="63" t="s">
        <v>883</v>
      </c>
      <c r="N537" s="64">
        <v>7</v>
      </c>
      <c r="O537" s="64">
        <v>4430</v>
      </c>
    </row>
    <row r="538" spans="13:15" x14ac:dyDescent="0.45">
      <c r="M538" s="63" t="s">
        <v>3788</v>
      </c>
      <c r="N538" s="64">
        <v>1</v>
      </c>
      <c r="O538" s="64">
        <v>990</v>
      </c>
    </row>
    <row r="539" spans="13:15" x14ac:dyDescent="0.45">
      <c r="M539" s="63" t="s">
        <v>4053</v>
      </c>
      <c r="N539" s="64">
        <v>1</v>
      </c>
      <c r="O539" s="64">
        <v>890</v>
      </c>
    </row>
    <row r="540" spans="13:15" x14ac:dyDescent="0.45">
      <c r="M540" s="63" t="s">
        <v>979</v>
      </c>
      <c r="N540" s="64">
        <v>2</v>
      </c>
      <c r="O540" s="64">
        <v>480</v>
      </c>
    </row>
    <row r="541" spans="13:15" x14ac:dyDescent="0.45">
      <c r="M541" s="63" t="s">
        <v>1262</v>
      </c>
      <c r="N541" s="64">
        <v>2</v>
      </c>
      <c r="O541" s="64">
        <v>1280</v>
      </c>
    </row>
    <row r="542" spans="13:15" x14ac:dyDescent="0.45">
      <c r="M542" s="63" t="s">
        <v>247</v>
      </c>
      <c r="N542" s="64">
        <v>5</v>
      </c>
      <c r="O542" s="64">
        <v>3050</v>
      </c>
    </row>
    <row r="543" spans="13:15" x14ac:dyDescent="0.45">
      <c r="M543" s="63" t="s">
        <v>374</v>
      </c>
      <c r="N543" s="64">
        <v>141</v>
      </c>
      <c r="O543" s="64">
        <v>66097.25</v>
      </c>
    </row>
    <row r="544" spans="13:15" x14ac:dyDescent="0.45">
      <c r="M544" s="63" t="s">
        <v>2441</v>
      </c>
      <c r="N544" s="64">
        <v>1</v>
      </c>
      <c r="O544" s="64">
        <v>390</v>
      </c>
    </row>
    <row r="545" spans="13:15" x14ac:dyDescent="0.45">
      <c r="M545" s="63" t="s">
        <v>1862</v>
      </c>
      <c r="N545" s="64">
        <v>7</v>
      </c>
      <c r="O545" s="64">
        <v>3821.5</v>
      </c>
    </row>
    <row r="546" spans="13:15" x14ac:dyDescent="0.45">
      <c r="M546" s="63" t="s">
        <v>1077</v>
      </c>
      <c r="N546" s="64">
        <v>69</v>
      </c>
      <c r="O546" s="64">
        <v>36297.35</v>
      </c>
    </row>
    <row r="547" spans="13:15" x14ac:dyDescent="0.45">
      <c r="M547" s="63" t="s">
        <v>386</v>
      </c>
      <c r="N547" s="64">
        <v>112</v>
      </c>
      <c r="O547" s="64">
        <v>50903.900000000009</v>
      </c>
    </row>
    <row r="548" spans="13:15" x14ac:dyDescent="0.45">
      <c r="M548" s="63" t="s">
        <v>942</v>
      </c>
      <c r="N548" s="64">
        <v>158</v>
      </c>
      <c r="O548" s="64">
        <v>75486.500000000015</v>
      </c>
    </row>
    <row r="549" spans="13:15" x14ac:dyDescent="0.45">
      <c r="M549" s="63" t="s">
        <v>1714</v>
      </c>
      <c r="N549" s="64">
        <v>1</v>
      </c>
      <c r="O549" s="64">
        <v>690</v>
      </c>
    </row>
    <row r="550" spans="13:15" x14ac:dyDescent="0.45">
      <c r="M550" s="63" t="s">
        <v>300</v>
      </c>
      <c r="N550" s="64">
        <v>127</v>
      </c>
      <c r="O550" s="64">
        <v>69113.400000000009</v>
      </c>
    </row>
    <row r="551" spans="13:15" x14ac:dyDescent="0.45">
      <c r="M551" s="63" t="s">
        <v>3256</v>
      </c>
      <c r="N551" s="64">
        <v>1</v>
      </c>
      <c r="O551" s="64">
        <v>990</v>
      </c>
    </row>
    <row r="552" spans="13:15" x14ac:dyDescent="0.45">
      <c r="M552" s="63" t="s">
        <v>2240</v>
      </c>
      <c r="N552" s="64">
        <v>2</v>
      </c>
      <c r="O552" s="64">
        <v>990</v>
      </c>
    </row>
    <row r="553" spans="13:15" x14ac:dyDescent="0.45">
      <c r="M553" s="63" t="s">
        <v>2668</v>
      </c>
      <c r="N553" s="64">
        <v>3</v>
      </c>
      <c r="O553" s="64">
        <v>2070</v>
      </c>
    </row>
    <row r="554" spans="13:15" x14ac:dyDescent="0.45">
      <c r="M554" s="63" t="s">
        <v>143</v>
      </c>
      <c r="N554" s="64"/>
      <c r="O554" s="64"/>
    </row>
    <row r="555" spans="13:15" x14ac:dyDescent="0.45">
      <c r="M555" s="63" t="s">
        <v>6397</v>
      </c>
      <c r="N555" s="64">
        <v>5</v>
      </c>
      <c r="O555" s="64">
        <v>2750</v>
      </c>
    </row>
    <row r="556" spans="13:15" x14ac:dyDescent="0.45">
      <c r="M556" s="63" t="s">
        <v>6402</v>
      </c>
      <c r="N556" s="64">
        <v>2</v>
      </c>
      <c r="O556" s="64">
        <v>1280</v>
      </c>
    </row>
    <row r="557" spans="13:15" x14ac:dyDescent="0.45">
      <c r="M557" s="63" t="s">
        <v>5564</v>
      </c>
      <c r="N557" s="64">
        <v>1</v>
      </c>
      <c r="O557" s="64">
        <v>990</v>
      </c>
    </row>
    <row r="558" spans="13:15" x14ac:dyDescent="0.45">
      <c r="M558" s="63" t="s">
        <v>5657</v>
      </c>
      <c r="N558" s="64">
        <v>1</v>
      </c>
      <c r="O558" s="64">
        <v>690</v>
      </c>
    </row>
    <row r="559" spans="13:15" x14ac:dyDescent="0.45">
      <c r="M559" s="63" t="s">
        <v>4363</v>
      </c>
      <c r="N559" s="64">
        <v>2</v>
      </c>
      <c r="O559" s="64">
        <v>1980</v>
      </c>
    </row>
    <row r="560" spans="13:15" x14ac:dyDescent="0.45">
      <c r="M560" s="63" t="s">
        <v>5799</v>
      </c>
      <c r="N560" s="64">
        <v>1</v>
      </c>
      <c r="O560" s="64">
        <v>290</v>
      </c>
    </row>
    <row r="561" spans="13:15" x14ac:dyDescent="0.45">
      <c r="M561" s="63" t="s">
        <v>5894</v>
      </c>
      <c r="N561" s="64">
        <v>1</v>
      </c>
      <c r="O561" s="64">
        <v>490</v>
      </c>
    </row>
    <row r="562" spans="13:15" x14ac:dyDescent="0.45">
      <c r="M562" s="63" t="s">
        <v>6462</v>
      </c>
      <c r="N562" s="64">
        <v>1</v>
      </c>
      <c r="O562" s="64">
        <v>990</v>
      </c>
    </row>
    <row r="563" spans="13:15" x14ac:dyDescent="0.45">
      <c r="M563" s="63" t="s">
        <v>5821</v>
      </c>
      <c r="N563" s="64">
        <v>1</v>
      </c>
      <c r="O563" s="64">
        <v>990</v>
      </c>
    </row>
    <row r="564" spans="13:15" x14ac:dyDescent="0.45">
      <c r="M564" s="63" t="s">
        <v>5524</v>
      </c>
      <c r="N564" s="64">
        <v>4</v>
      </c>
      <c r="O564" s="64">
        <v>2460</v>
      </c>
    </row>
    <row r="565" spans="13:15" x14ac:dyDescent="0.45">
      <c r="M565" s="63" t="s">
        <v>4378</v>
      </c>
      <c r="N565" s="64">
        <v>7</v>
      </c>
      <c r="O565" s="64">
        <v>5315.1</v>
      </c>
    </row>
    <row r="566" spans="13:15" x14ac:dyDescent="0.45">
      <c r="M566" s="63" t="s">
        <v>5998</v>
      </c>
      <c r="N566" s="64">
        <v>1</v>
      </c>
      <c r="O566" s="64">
        <v>349</v>
      </c>
    </row>
    <row r="567" spans="13:15" x14ac:dyDescent="0.45">
      <c r="M567" s="63" t="s">
        <v>6519</v>
      </c>
      <c r="N567" s="64">
        <v>2</v>
      </c>
      <c r="O567" s="64">
        <v>990</v>
      </c>
    </row>
    <row r="568" spans="13:15" x14ac:dyDescent="0.45">
      <c r="M568" s="63" t="s">
        <v>4617</v>
      </c>
      <c r="N568" s="64">
        <v>1</v>
      </c>
      <c r="O568" s="64">
        <v>890</v>
      </c>
    </row>
    <row r="569" spans="13:15" x14ac:dyDescent="0.45">
      <c r="M569" s="63" t="s">
        <v>6571</v>
      </c>
      <c r="N569" s="64">
        <v>1</v>
      </c>
      <c r="O569" s="64">
        <v>890</v>
      </c>
    </row>
    <row r="570" spans="13:15" x14ac:dyDescent="0.45">
      <c r="M570" s="63" t="s">
        <v>6588</v>
      </c>
      <c r="N570" s="64">
        <v>1</v>
      </c>
      <c r="O570" s="64">
        <v>890</v>
      </c>
    </row>
    <row r="571" spans="13:15" x14ac:dyDescent="0.45">
      <c r="M571" s="63" t="s">
        <v>5758</v>
      </c>
      <c r="N571" s="64">
        <v>3</v>
      </c>
      <c r="O571" s="64">
        <v>1388</v>
      </c>
    </row>
    <row r="572" spans="13:15" x14ac:dyDescent="0.45">
      <c r="M572" s="63" t="s">
        <v>6606</v>
      </c>
      <c r="N572" s="64">
        <v>1</v>
      </c>
      <c r="O572" s="64">
        <v>590</v>
      </c>
    </row>
    <row r="573" spans="13:15" x14ac:dyDescent="0.45">
      <c r="M573" s="63" t="s">
        <v>5599</v>
      </c>
      <c r="N573" s="64">
        <v>2</v>
      </c>
      <c r="O573" s="64">
        <v>1881</v>
      </c>
    </row>
    <row r="574" spans="13:15" x14ac:dyDescent="0.45">
      <c r="M574" s="63" t="s">
        <v>5263</v>
      </c>
      <c r="N574" s="64">
        <v>1</v>
      </c>
      <c r="O574" s="64">
        <v>890</v>
      </c>
    </row>
    <row r="575" spans="13:15" x14ac:dyDescent="0.45">
      <c r="M575" s="63" t="s">
        <v>4662</v>
      </c>
      <c r="N575" s="64">
        <v>3</v>
      </c>
      <c r="O575" s="64">
        <v>1188</v>
      </c>
    </row>
    <row r="576" spans="13:15" x14ac:dyDescent="0.45">
      <c r="M576" s="63" t="s">
        <v>6128</v>
      </c>
      <c r="N576" s="64">
        <v>1</v>
      </c>
      <c r="O576" s="64">
        <v>890</v>
      </c>
    </row>
    <row r="577" spans="13:15" x14ac:dyDescent="0.45">
      <c r="M577" s="63" t="s">
        <v>5920</v>
      </c>
      <c r="N577" s="64">
        <v>2</v>
      </c>
      <c r="O577" s="64">
        <v>1580</v>
      </c>
    </row>
    <row r="578" spans="13:15" x14ac:dyDescent="0.45">
      <c r="M578" s="63" t="s">
        <v>4910</v>
      </c>
      <c r="N578" s="64">
        <v>1</v>
      </c>
      <c r="O578" s="64">
        <v>890</v>
      </c>
    </row>
    <row r="579" spans="13:15" x14ac:dyDescent="0.45">
      <c r="M579" s="63" t="s">
        <v>5941</v>
      </c>
      <c r="N579" s="64">
        <v>4</v>
      </c>
      <c r="O579" s="64">
        <v>2760</v>
      </c>
    </row>
    <row r="580" spans="13:15" x14ac:dyDescent="0.45">
      <c r="M580" s="63" t="s">
        <v>4872</v>
      </c>
      <c r="N580" s="64">
        <v>1</v>
      </c>
      <c r="O580" s="64">
        <v>590</v>
      </c>
    </row>
    <row r="581" spans="13:15" x14ac:dyDescent="0.45">
      <c r="M581" s="63" t="s">
        <v>6179</v>
      </c>
      <c r="N581" s="64">
        <v>1</v>
      </c>
      <c r="O581" s="64">
        <v>690</v>
      </c>
    </row>
    <row r="582" spans="13:15" x14ac:dyDescent="0.45">
      <c r="M582" s="63" t="s">
        <v>6183</v>
      </c>
      <c r="N582" s="64">
        <v>1</v>
      </c>
      <c r="O582" s="64">
        <v>990</v>
      </c>
    </row>
    <row r="583" spans="13:15" x14ac:dyDescent="0.45">
      <c r="M583" s="63" t="s">
        <v>6193</v>
      </c>
      <c r="N583" s="64">
        <v>2</v>
      </c>
      <c r="O583" s="64">
        <v>1880</v>
      </c>
    </row>
    <row r="584" spans="13:15" x14ac:dyDescent="0.45">
      <c r="M584" s="63" t="s">
        <v>5619</v>
      </c>
      <c r="N584" s="64">
        <v>3</v>
      </c>
      <c r="O584" s="64">
        <v>1729</v>
      </c>
    </row>
    <row r="585" spans="13:15" x14ac:dyDescent="0.45">
      <c r="M585" s="63" t="s">
        <v>5843</v>
      </c>
      <c r="N585" s="64">
        <v>1</v>
      </c>
      <c r="O585" s="64">
        <v>490</v>
      </c>
    </row>
    <row r="586" spans="13:15" x14ac:dyDescent="0.45">
      <c r="M586" s="63" t="s">
        <v>6209</v>
      </c>
      <c r="N586" s="64">
        <v>3</v>
      </c>
      <c r="O586" s="64">
        <v>1272.05</v>
      </c>
    </row>
    <row r="587" spans="13:15" x14ac:dyDescent="0.45">
      <c r="M587" s="63" t="s">
        <v>4808</v>
      </c>
      <c r="N587" s="64">
        <v>1</v>
      </c>
      <c r="O587" s="64">
        <v>490</v>
      </c>
    </row>
    <row r="588" spans="13:15" x14ac:dyDescent="0.45">
      <c r="M588" s="63" t="s">
        <v>5890</v>
      </c>
      <c r="N588" s="64">
        <v>1</v>
      </c>
      <c r="O588" s="64">
        <v>890</v>
      </c>
    </row>
    <row r="589" spans="13:15" x14ac:dyDescent="0.45">
      <c r="M589" s="63" t="s">
        <v>4418</v>
      </c>
      <c r="N589" s="64">
        <v>1</v>
      </c>
      <c r="O589" s="64">
        <v>990</v>
      </c>
    </row>
    <row r="590" spans="13:15" x14ac:dyDescent="0.45">
      <c r="M590" s="63" t="s">
        <v>5823</v>
      </c>
      <c r="N590" s="64">
        <v>3</v>
      </c>
      <c r="O590" s="64">
        <v>2029</v>
      </c>
    </row>
    <row r="591" spans="13:15" x14ac:dyDescent="0.45">
      <c r="M591" s="63" t="s">
        <v>5749</v>
      </c>
      <c r="N591" s="64">
        <v>1</v>
      </c>
      <c r="O591" s="64">
        <v>990</v>
      </c>
    </row>
    <row r="592" spans="13:15" x14ac:dyDescent="0.45">
      <c r="M592" s="63" t="s">
        <v>5828</v>
      </c>
      <c r="N592" s="64">
        <v>1</v>
      </c>
      <c r="O592" s="64">
        <v>490</v>
      </c>
    </row>
    <row r="593" spans="13:15" x14ac:dyDescent="0.45">
      <c r="M593" s="63" t="s">
        <v>6278</v>
      </c>
      <c r="N593" s="64">
        <v>1</v>
      </c>
      <c r="O593" s="64">
        <v>890</v>
      </c>
    </row>
    <row r="594" spans="13:15" x14ac:dyDescent="0.45">
      <c r="M594" s="63" t="s">
        <v>5930</v>
      </c>
      <c r="N594" s="64">
        <v>4</v>
      </c>
      <c r="O594" s="64">
        <v>3960</v>
      </c>
    </row>
    <row r="595" spans="13:15" x14ac:dyDescent="0.45">
      <c r="M595" s="63" t="s">
        <v>5964</v>
      </c>
      <c r="N595" s="64">
        <v>1</v>
      </c>
      <c r="O595" s="64">
        <v>690</v>
      </c>
    </row>
    <row r="596" spans="13:15" x14ac:dyDescent="0.45">
      <c r="M596" s="63" t="s">
        <v>4892</v>
      </c>
      <c r="N596" s="64">
        <v>1</v>
      </c>
      <c r="O596" s="64">
        <v>990</v>
      </c>
    </row>
    <row r="597" spans="13:15" x14ac:dyDescent="0.45">
      <c r="M597" s="63" t="s">
        <v>5615</v>
      </c>
      <c r="N597" s="64">
        <v>2</v>
      </c>
      <c r="O597" s="64">
        <v>980</v>
      </c>
    </row>
    <row r="598" spans="13:15" x14ac:dyDescent="0.45">
      <c r="M598" s="63" t="s">
        <v>6323</v>
      </c>
      <c r="N598" s="64">
        <v>1</v>
      </c>
      <c r="O598" s="64">
        <v>990</v>
      </c>
    </row>
    <row r="599" spans="13:15" x14ac:dyDescent="0.45">
      <c r="M599" s="63" t="s">
        <v>4344</v>
      </c>
      <c r="N599" s="64">
        <v>1</v>
      </c>
      <c r="O599" s="64">
        <v>690</v>
      </c>
    </row>
    <row r="600" spans="13:15" x14ac:dyDescent="0.45">
      <c r="M600" s="63" t="s">
        <v>5909</v>
      </c>
      <c r="N600" s="64">
        <v>1</v>
      </c>
      <c r="O600" s="64">
        <v>690</v>
      </c>
    </row>
    <row r="601" spans="13:15" x14ac:dyDescent="0.45">
      <c r="M601" s="63" t="s">
        <v>4416</v>
      </c>
      <c r="N601" s="64">
        <v>2</v>
      </c>
      <c r="O601" s="64">
        <v>1180</v>
      </c>
    </row>
    <row r="602" spans="13:15" x14ac:dyDescent="0.45">
      <c r="M602" s="63" t="s">
        <v>5345</v>
      </c>
      <c r="N602" s="64">
        <v>1</v>
      </c>
      <c r="O602" s="64">
        <v>349</v>
      </c>
    </row>
    <row r="603" spans="13:15" x14ac:dyDescent="0.45">
      <c r="M603" s="63" t="s">
        <v>5090</v>
      </c>
      <c r="N603" s="64">
        <v>2</v>
      </c>
      <c r="O603" s="64">
        <v>1580</v>
      </c>
    </row>
    <row r="604" spans="13:15" x14ac:dyDescent="0.45">
      <c r="M604" s="63" t="s">
        <v>5814</v>
      </c>
      <c r="N604" s="64">
        <v>1</v>
      </c>
      <c r="O604" s="64">
        <v>990</v>
      </c>
    </row>
    <row r="605" spans="13:15" x14ac:dyDescent="0.45">
      <c r="M605" s="63" t="s">
        <v>4828</v>
      </c>
      <c r="N605" s="64">
        <v>3</v>
      </c>
      <c r="O605" s="64">
        <v>1031</v>
      </c>
    </row>
    <row r="606" spans="13:15" x14ac:dyDescent="0.45">
      <c r="M606" s="63" t="s">
        <v>4740</v>
      </c>
      <c r="N606" s="64">
        <v>1</v>
      </c>
      <c r="O606" s="64">
        <v>990</v>
      </c>
    </row>
    <row r="607" spans="13:15" x14ac:dyDescent="0.45">
      <c r="M607" s="63" t="s">
        <v>5939</v>
      </c>
      <c r="N607" s="64">
        <v>1</v>
      </c>
      <c r="O607" s="64">
        <v>990</v>
      </c>
    </row>
    <row r="608" spans="13:15" x14ac:dyDescent="0.45">
      <c r="M608" s="63" t="s">
        <v>4931</v>
      </c>
      <c r="N608" s="64">
        <v>1</v>
      </c>
      <c r="O608" s="64">
        <v>890</v>
      </c>
    </row>
    <row r="609" spans="13:15" x14ac:dyDescent="0.45">
      <c r="M609" s="63" t="s">
        <v>4500</v>
      </c>
      <c r="N609" s="64">
        <v>1</v>
      </c>
      <c r="O609" s="64">
        <v>690</v>
      </c>
    </row>
    <row r="610" spans="13:15" x14ac:dyDescent="0.45">
      <c r="M610" s="63" t="s">
        <v>6777</v>
      </c>
      <c r="N610" s="64">
        <v>2</v>
      </c>
      <c r="O610" s="64">
        <v>1980</v>
      </c>
    </row>
    <row r="611" spans="13:15" x14ac:dyDescent="0.45">
      <c r="M611" s="63" t="s">
        <v>4839</v>
      </c>
      <c r="N611" s="64">
        <v>2</v>
      </c>
      <c r="O611" s="64">
        <v>780</v>
      </c>
    </row>
    <row r="612" spans="13:15" x14ac:dyDescent="0.45">
      <c r="M612" s="63" t="s">
        <v>5710</v>
      </c>
      <c r="N612" s="64">
        <v>1</v>
      </c>
      <c r="O612" s="64">
        <v>990</v>
      </c>
    </row>
    <row r="613" spans="13:15" x14ac:dyDescent="0.45">
      <c r="M613" s="63" t="s">
        <v>6792</v>
      </c>
      <c r="N613" s="64">
        <v>1</v>
      </c>
      <c r="O613" s="64">
        <v>990</v>
      </c>
    </row>
    <row r="614" spans="13:15" x14ac:dyDescent="0.45">
      <c r="M614" s="63" t="s">
        <v>4454</v>
      </c>
      <c r="N614" s="64">
        <v>1</v>
      </c>
      <c r="O614" s="64">
        <v>590</v>
      </c>
    </row>
    <row r="615" spans="13:15" x14ac:dyDescent="0.45">
      <c r="M615" s="63" t="s">
        <v>5252</v>
      </c>
      <c r="N615" s="64">
        <v>2</v>
      </c>
      <c r="O615" s="64">
        <v>1180</v>
      </c>
    </row>
    <row r="616" spans="13:15" x14ac:dyDescent="0.45">
      <c r="M616" s="63" t="s">
        <v>5225</v>
      </c>
      <c r="N616" s="64">
        <v>1</v>
      </c>
      <c r="O616" s="64">
        <v>690</v>
      </c>
    </row>
    <row r="617" spans="13:15" x14ac:dyDescent="0.45">
      <c r="M617" s="63" t="s">
        <v>6047</v>
      </c>
      <c r="N617" s="64">
        <v>1</v>
      </c>
      <c r="O617" s="64">
        <v>990</v>
      </c>
    </row>
    <row r="618" spans="13:15" x14ac:dyDescent="0.45">
      <c r="M618" s="63" t="s">
        <v>5440</v>
      </c>
      <c r="N618" s="64">
        <v>1</v>
      </c>
      <c r="O618" s="64">
        <v>890</v>
      </c>
    </row>
    <row r="619" spans="13:15" x14ac:dyDescent="0.45">
      <c r="M619" s="63" t="s">
        <v>6861</v>
      </c>
      <c r="N619" s="64">
        <v>1</v>
      </c>
      <c r="O619" s="64">
        <v>890</v>
      </c>
    </row>
    <row r="620" spans="13:15" x14ac:dyDescent="0.45">
      <c r="M620" s="63" t="s">
        <v>4870</v>
      </c>
      <c r="N620" s="64">
        <v>2</v>
      </c>
      <c r="O620" s="64">
        <v>690</v>
      </c>
    </row>
    <row r="621" spans="13:15" x14ac:dyDescent="0.45">
      <c r="M621" s="63" t="s">
        <v>4821</v>
      </c>
      <c r="N621" s="64">
        <v>1</v>
      </c>
      <c r="O621" s="64">
        <v>590</v>
      </c>
    </row>
    <row r="622" spans="13:15" x14ac:dyDescent="0.45">
      <c r="M622" s="63" t="s">
        <v>6876</v>
      </c>
      <c r="N622" s="64">
        <v>1</v>
      </c>
      <c r="O622" s="64">
        <v>890</v>
      </c>
    </row>
    <row r="623" spans="13:15" x14ac:dyDescent="0.45">
      <c r="M623" s="63" t="s">
        <v>4956</v>
      </c>
      <c r="N623" s="64">
        <v>2</v>
      </c>
      <c r="O623" s="64">
        <v>1080</v>
      </c>
    </row>
    <row r="624" spans="13:15" x14ac:dyDescent="0.45">
      <c r="M624" s="63" t="s">
        <v>4530</v>
      </c>
      <c r="N624" s="64">
        <v>1</v>
      </c>
      <c r="O624" s="64">
        <v>990</v>
      </c>
    </row>
    <row r="625" spans="13:15" x14ac:dyDescent="0.45">
      <c r="M625" s="63" t="s">
        <v>6905</v>
      </c>
      <c r="N625" s="64">
        <v>2</v>
      </c>
      <c r="O625" s="64">
        <v>1880</v>
      </c>
    </row>
    <row r="626" spans="13:15" x14ac:dyDescent="0.45">
      <c r="M626" s="63" t="s">
        <v>6909</v>
      </c>
      <c r="N626" s="64">
        <v>1</v>
      </c>
      <c r="O626" s="64">
        <v>890</v>
      </c>
    </row>
    <row r="627" spans="13:15" x14ac:dyDescent="0.45">
      <c r="M627" s="63" t="s">
        <v>4480</v>
      </c>
      <c r="N627" s="64">
        <v>2</v>
      </c>
      <c r="O627" s="64">
        <v>1239</v>
      </c>
    </row>
    <row r="628" spans="13:15" x14ac:dyDescent="0.45">
      <c r="M628" s="63" t="s">
        <v>4462</v>
      </c>
      <c r="N628" s="64">
        <v>2</v>
      </c>
      <c r="O628" s="64">
        <v>1580</v>
      </c>
    </row>
    <row r="629" spans="13:15" x14ac:dyDescent="0.45">
      <c r="M629" s="63" t="s">
        <v>5807</v>
      </c>
      <c r="N629" s="64">
        <v>2</v>
      </c>
      <c r="O629" s="64">
        <v>1380</v>
      </c>
    </row>
    <row r="630" spans="13:15" x14ac:dyDescent="0.45">
      <c r="M630" s="63" t="s">
        <v>6928</v>
      </c>
      <c r="N630" s="64">
        <v>1</v>
      </c>
      <c r="O630" s="64">
        <v>99</v>
      </c>
    </row>
    <row r="631" spans="13:15" x14ac:dyDescent="0.45">
      <c r="M631" s="63" t="s">
        <v>5358</v>
      </c>
      <c r="N631" s="64">
        <v>2</v>
      </c>
      <c r="O631" s="64">
        <v>1680</v>
      </c>
    </row>
    <row r="632" spans="13:15" x14ac:dyDescent="0.45">
      <c r="M632" s="63" t="s">
        <v>6935</v>
      </c>
      <c r="N632" s="64">
        <v>1</v>
      </c>
      <c r="O632" s="64">
        <v>390</v>
      </c>
    </row>
    <row r="633" spans="13:15" x14ac:dyDescent="0.45">
      <c r="M633" s="63" t="s">
        <v>5055</v>
      </c>
      <c r="N633" s="64">
        <v>1</v>
      </c>
      <c r="O633" s="64">
        <v>590</v>
      </c>
    </row>
    <row r="634" spans="13:15" x14ac:dyDescent="0.45">
      <c r="M634" s="63" t="s">
        <v>4658</v>
      </c>
      <c r="N634" s="64">
        <v>4</v>
      </c>
      <c r="O634" s="64">
        <v>2482.0500000000002</v>
      </c>
    </row>
    <row r="635" spans="13:15" x14ac:dyDescent="0.45">
      <c r="M635" s="63" t="s">
        <v>6991</v>
      </c>
      <c r="N635" s="64">
        <v>1</v>
      </c>
      <c r="O635" s="64">
        <v>590</v>
      </c>
    </row>
    <row r="636" spans="13:15" x14ac:dyDescent="0.45">
      <c r="M636" s="63" t="s">
        <v>5116</v>
      </c>
      <c r="N636" s="64">
        <v>2</v>
      </c>
      <c r="O636" s="64">
        <v>880</v>
      </c>
    </row>
    <row r="637" spans="13:15" x14ac:dyDescent="0.45">
      <c r="M637" s="63" t="s">
        <v>5278</v>
      </c>
      <c r="N637" s="64">
        <v>1</v>
      </c>
      <c r="O637" s="64">
        <v>890</v>
      </c>
    </row>
    <row r="638" spans="13:15" x14ac:dyDescent="0.45">
      <c r="M638" s="63" t="s">
        <v>4775</v>
      </c>
      <c r="N638" s="64">
        <v>2</v>
      </c>
      <c r="O638" s="64">
        <v>890</v>
      </c>
    </row>
    <row r="639" spans="13:15" x14ac:dyDescent="0.45">
      <c r="M639" s="63" t="s">
        <v>5084</v>
      </c>
      <c r="N639" s="64">
        <v>1</v>
      </c>
      <c r="O639" s="64">
        <v>990</v>
      </c>
    </row>
    <row r="640" spans="13:15" x14ac:dyDescent="0.45">
      <c r="M640" s="63" t="s">
        <v>5740</v>
      </c>
      <c r="N640" s="64">
        <v>1</v>
      </c>
      <c r="O640" s="64">
        <v>590</v>
      </c>
    </row>
    <row r="641" spans="13:15" x14ac:dyDescent="0.45">
      <c r="M641" s="63" t="s">
        <v>5877</v>
      </c>
      <c r="N641" s="64">
        <v>1</v>
      </c>
      <c r="O641" s="64">
        <v>890</v>
      </c>
    </row>
    <row r="642" spans="13:15" x14ac:dyDescent="0.45">
      <c r="M642" s="63" t="s">
        <v>4747</v>
      </c>
      <c r="N642" s="64">
        <v>1</v>
      </c>
      <c r="O642" s="64">
        <v>690</v>
      </c>
    </row>
    <row r="643" spans="13:15" x14ac:dyDescent="0.45">
      <c r="M643" s="63" t="s">
        <v>5603</v>
      </c>
      <c r="N643" s="64">
        <v>1</v>
      </c>
      <c r="O643" s="64">
        <v>990</v>
      </c>
    </row>
    <row r="644" spans="13:15" x14ac:dyDescent="0.45">
      <c r="M644" s="63" t="s">
        <v>5933</v>
      </c>
      <c r="N644" s="64">
        <v>1</v>
      </c>
      <c r="O644" s="64">
        <v>990</v>
      </c>
    </row>
    <row r="645" spans="13:15" x14ac:dyDescent="0.45">
      <c r="M645" s="63" t="s">
        <v>4361</v>
      </c>
      <c r="N645" s="64">
        <v>1</v>
      </c>
      <c r="O645" s="64">
        <v>349</v>
      </c>
    </row>
    <row r="646" spans="13:15" x14ac:dyDescent="0.45">
      <c r="M646" s="63" t="s">
        <v>7114</v>
      </c>
      <c r="N646" s="64">
        <v>1</v>
      </c>
      <c r="O646" s="64">
        <v>390</v>
      </c>
    </row>
    <row r="647" spans="13:15" x14ac:dyDescent="0.45">
      <c r="M647" s="63" t="s">
        <v>5626</v>
      </c>
      <c r="N647" s="64">
        <v>1</v>
      </c>
      <c r="O647" s="64">
        <v>890</v>
      </c>
    </row>
    <row r="648" spans="13:15" x14ac:dyDescent="0.45">
      <c r="M648" s="63" t="s">
        <v>5495</v>
      </c>
      <c r="N648" s="64">
        <v>1</v>
      </c>
      <c r="O648" s="64">
        <v>290</v>
      </c>
    </row>
    <row r="649" spans="13:15" x14ac:dyDescent="0.45">
      <c r="M649" s="63" t="s">
        <v>4387</v>
      </c>
      <c r="N649" s="64">
        <v>1</v>
      </c>
      <c r="O649" s="64">
        <v>590</v>
      </c>
    </row>
    <row r="650" spans="13:15" x14ac:dyDescent="0.45">
      <c r="M650" s="63" t="s">
        <v>7144</v>
      </c>
      <c r="N650" s="64">
        <v>1</v>
      </c>
      <c r="O650" s="64">
        <v>890</v>
      </c>
    </row>
    <row r="651" spans="13:15" x14ac:dyDescent="0.45">
      <c r="M651" s="63" t="s">
        <v>7153</v>
      </c>
      <c r="N651" s="64">
        <v>1</v>
      </c>
      <c r="O651" s="64">
        <v>590</v>
      </c>
    </row>
    <row r="652" spans="13:15" x14ac:dyDescent="0.45">
      <c r="M652" s="63" t="s">
        <v>5568</v>
      </c>
      <c r="N652" s="64">
        <v>1</v>
      </c>
      <c r="O652" s="64">
        <v>990</v>
      </c>
    </row>
    <row r="653" spans="13:15" x14ac:dyDescent="0.45">
      <c r="M653" s="63" t="s">
        <v>7199</v>
      </c>
      <c r="N653" s="64">
        <v>2</v>
      </c>
      <c r="O653" s="64">
        <v>1380</v>
      </c>
    </row>
    <row r="654" spans="13:15" x14ac:dyDescent="0.45">
      <c r="M654" s="63" t="s">
        <v>5474</v>
      </c>
      <c r="N654" s="64">
        <v>1</v>
      </c>
      <c r="O654" s="64">
        <v>890</v>
      </c>
    </row>
    <row r="655" spans="13:15" x14ac:dyDescent="0.45">
      <c r="M655" s="63" t="s">
        <v>7213</v>
      </c>
      <c r="N655" s="64">
        <v>2</v>
      </c>
      <c r="O655" s="64">
        <v>780</v>
      </c>
    </row>
    <row r="656" spans="13:15" x14ac:dyDescent="0.45">
      <c r="M656" s="63" t="s">
        <v>7228</v>
      </c>
      <c r="N656" s="64">
        <v>1</v>
      </c>
      <c r="O656" s="64">
        <v>690</v>
      </c>
    </row>
    <row r="657" spans="13:15" x14ac:dyDescent="0.45">
      <c r="M657" s="63" t="s">
        <v>7243</v>
      </c>
      <c r="N657" s="64">
        <v>1</v>
      </c>
      <c r="O657" s="64">
        <v>349</v>
      </c>
    </row>
    <row r="658" spans="13:15" x14ac:dyDescent="0.45">
      <c r="M658" s="63" t="s">
        <v>7255</v>
      </c>
      <c r="N658" s="64">
        <v>1</v>
      </c>
      <c r="O658" s="64">
        <v>990</v>
      </c>
    </row>
    <row r="659" spans="13:15" x14ac:dyDescent="0.45">
      <c r="M659" s="63" t="s">
        <v>7266</v>
      </c>
      <c r="N659" s="64">
        <v>1</v>
      </c>
      <c r="O659" s="64">
        <v>890</v>
      </c>
    </row>
    <row r="660" spans="13:15" x14ac:dyDescent="0.45">
      <c r="M660" s="63" t="s">
        <v>5527</v>
      </c>
      <c r="N660" s="64">
        <v>1</v>
      </c>
      <c r="O660" s="64">
        <v>890</v>
      </c>
    </row>
    <row r="661" spans="13:15" x14ac:dyDescent="0.45">
      <c r="M661" s="63" t="s">
        <v>5008</v>
      </c>
      <c r="N661" s="64">
        <v>1</v>
      </c>
      <c r="O661" s="64">
        <v>590</v>
      </c>
    </row>
    <row r="662" spans="13:15" x14ac:dyDescent="0.45">
      <c r="M662" s="63" t="s">
        <v>7285</v>
      </c>
      <c r="N662" s="64">
        <v>1</v>
      </c>
      <c r="O662" s="64">
        <v>890</v>
      </c>
    </row>
    <row r="663" spans="13:15" x14ac:dyDescent="0.45">
      <c r="M663" s="63" t="s">
        <v>4781</v>
      </c>
      <c r="N663" s="64">
        <v>1</v>
      </c>
      <c r="O663" s="64">
        <v>349</v>
      </c>
    </row>
    <row r="664" spans="13:15" x14ac:dyDescent="0.45">
      <c r="M664" s="63" t="s">
        <v>5962</v>
      </c>
      <c r="N664" s="64">
        <v>1</v>
      </c>
      <c r="O664" s="64">
        <v>690</v>
      </c>
    </row>
    <row r="665" spans="13:15" x14ac:dyDescent="0.45">
      <c r="M665" s="63" t="s">
        <v>5454</v>
      </c>
      <c r="N665" s="64">
        <v>1</v>
      </c>
      <c r="O665" s="64">
        <v>890</v>
      </c>
    </row>
    <row r="666" spans="13:15" x14ac:dyDescent="0.45">
      <c r="M666" s="63" t="s">
        <v>7319</v>
      </c>
      <c r="N666" s="64">
        <v>1</v>
      </c>
      <c r="O666" s="64">
        <v>890</v>
      </c>
    </row>
    <row r="667" spans="13:15" x14ac:dyDescent="0.45">
      <c r="M667" s="63" t="s">
        <v>5583</v>
      </c>
      <c r="N667" s="64">
        <v>1</v>
      </c>
      <c r="O667" s="64">
        <v>890</v>
      </c>
    </row>
    <row r="668" spans="13:15" x14ac:dyDescent="0.45">
      <c r="M668" s="63" t="s">
        <v>5330</v>
      </c>
      <c r="N668" s="64">
        <v>1</v>
      </c>
      <c r="O668" s="64">
        <v>349</v>
      </c>
    </row>
    <row r="669" spans="13:15" x14ac:dyDescent="0.45">
      <c r="M669" s="63" t="s">
        <v>7351</v>
      </c>
      <c r="N669" s="64">
        <v>2</v>
      </c>
      <c r="O669" s="64">
        <v>1280</v>
      </c>
    </row>
    <row r="670" spans="13:15" x14ac:dyDescent="0.45">
      <c r="M670" s="63" t="s">
        <v>4738</v>
      </c>
      <c r="N670" s="64">
        <v>1</v>
      </c>
      <c r="O670" s="64">
        <v>890</v>
      </c>
    </row>
    <row r="671" spans="13:15" x14ac:dyDescent="0.45">
      <c r="M671" s="63" t="s">
        <v>5986</v>
      </c>
      <c r="N671" s="64">
        <v>1</v>
      </c>
      <c r="O671" s="64">
        <v>890</v>
      </c>
    </row>
    <row r="672" spans="13:15" x14ac:dyDescent="0.45">
      <c r="M672" s="63" t="s">
        <v>4498</v>
      </c>
      <c r="N672" s="64">
        <v>1</v>
      </c>
      <c r="O672" s="64">
        <v>890</v>
      </c>
    </row>
    <row r="673" spans="13:15" x14ac:dyDescent="0.45">
      <c r="M673" s="63" t="s">
        <v>5845</v>
      </c>
      <c r="N673" s="64">
        <v>1</v>
      </c>
      <c r="O673" s="64">
        <v>590</v>
      </c>
    </row>
    <row r="674" spans="13:15" x14ac:dyDescent="0.45">
      <c r="M674" s="63" t="s">
        <v>7396</v>
      </c>
      <c r="N674" s="64">
        <v>2</v>
      </c>
      <c r="O674" s="64">
        <v>390</v>
      </c>
    </row>
    <row r="675" spans="13:15" x14ac:dyDescent="0.45">
      <c r="M675" s="63" t="s">
        <v>5981</v>
      </c>
      <c r="N675" s="64">
        <v>2</v>
      </c>
      <c r="O675" s="64">
        <v>1380</v>
      </c>
    </row>
    <row r="676" spans="13:15" x14ac:dyDescent="0.45">
      <c r="M676" s="63" t="s">
        <v>5434</v>
      </c>
      <c r="N676" s="64">
        <v>1</v>
      </c>
      <c r="O676" s="64">
        <v>890</v>
      </c>
    </row>
    <row r="677" spans="13:15" x14ac:dyDescent="0.45">
      <c r="M677" s="63" t="s">
        <v>4623</v>
      </c>
      <c r="N677" s="64">
        <v>1</v>
      </c>
      <c r="O677" s="64">
        <v>349</v>
      </c>
    </row>
    <row r="678" spans="13:15" x14ac:dyDescent="0.45">
      <c r="M678" s="63" t="s">
        <v>4963</v>
      </c>
      <c r="N678" s="64">
        <v>1</v>
      </c>
      <c r="O678" s="64">
        <v>690</v>
      </c>
    </row>
    <row r="679" spans="13:15" x14ac:dyDescent="0.45">
      <c r="M679" s="63" t="s">
        <v>6052</v>
      </c>
      <c r="N679" s="64">
        <v>1</v>
      </c>
      <c r="O679" s="64">
        <v>690</v>
      </c>
    </row>
    <row r="680" spans="13:15" x14ac:dyDescent="0.45">
      <c r="M680" s="63" t="s">
        <v>7433</v>
      </c>
      <c r="N680" s="64">
        <v>1</v>
      </c>
      <c r="O680" s="64">
        <v>590</v>
      </c>
    </row>
    <row r="681" spans="13:15" x14ac:dyDescent="0.45">
      <c r="M681" s="63" t="s">
        <v>5417</v>
      </c>
      <c r="N681" s="64">
        <v>1</v>
      </c>
      <c r="O681" s="64">
        <v>990</v>
      </c>
    </row>
    <row r="682" spans="13:15" x14ac:dyDescent="0.45">
      <c r="M682" s="63" t="s">
        <v>5132</v>
      </c>
      <c r="N682" s="64">
        <v>1</v>
      </c>
      <c r="O682" s="64">
        <v>590</v>
      </c>
    </row>
    <row r="683" spans="13:15" x14ac:dyDescent="0.45">
      <c r="M683" s="63" t="s">
        <v>5562</v>
      </c>
      <c r="N683" s="64">
        <v>1</v>
      </c>
      <c r="O683" s="64">
        <v>890</v>
      </c>
    </row>
    <row r="684" spans="13:15" x14ac:dyDescent="0.45">
      <c r="M684" s="63" t="s">
        <v>7477</v>
      </c>
      <c r="N684" s="64">
        <v>1</v>
      </c>
      <c r="O684" s="64">
        <v>890</v>
      </c>
    </row>
    <row r="685" spans="13:15" x14ac:dyDescent="0.45">
      <c r="M685" s="63" t="s">
        <v>4488</v>
      </c>
      <c r="N685" s="64">
        <v>2</v>
      </c>
      <c r="O685" s="64">
        <v>1580</v>
      </c>
    </row>
    <row r="686" spans="13:15" x14ac:dyDescent="0.45">
      <c r="M686" s="63" t="s">
        <v>5795</v>
      </c>
      <c r="N686" s="64">
        <v>1</v>
      </c>
      <c r="O686" s="64">
        <v>690</v>
      </c>
    </row>
    <row r="687" spans="13:15" x14ac:dyDescent="0.45">
      <c r="M687" s="63" t="s">
        <v>5542</v>
      </c>
      <c r="N687" s="64">
        <v>1</v>
      </c>
      <c r="O687" s="64">
        <v>690</v>
      </c>
    </row>
    <row r="688" spans="13:15" x14ac:dyDescent="0.45">
      <c r="M688" s="63" t="s">
        <v>5613</v>
      </c>
      <c r="N688" s="64">
        <v>1</v>
      </c>
      <c r="O688" s="64">
        <v>990</v>
      </c>
    </row>
    <row r="689" spans="13:15" x14ac:dyDescent="0.45">
      <c r="M689" s="63" t="s">
        <v>155</v>
      </c>
      <c r="N689" s="64">
        <v>2776</v>
      </c>
      <c r="O689" s="64">
        <v>1739236.5500000005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CF37-E2A3-461E-9C89-2505C7205026}">
  <sheetPr>
    <tabColor rgb="FFCC99FF"/>
  </sheetPr>
  <dimension ref="A1:AC12101"/>
  <sheetViews>
    <sheetView topLeftCell="G1" zoomScale="70" zoomScaleNormal="70" workbookViewId="0">
      <selection activeCell="A2" sqref="A2:Y2713"/>
    </sheetView>
  </sheetViews>
  <sheetFormatPr defaultRowHeight="14.25" x14ac:dyDescent="0.45"/>
  <cols>
    <col min="12" max="12" width="9.06640625" customWidth="1"/>
    <col min="18" max="18" width="14.9296875" customWidth="1"/>
    <col min="19" max="19" width="36.53125" customWidth="1"/>
    <col min="25" max="25" width="21.86328125" customWidth="1"/>
    <col min="27" max="27" width="20.46484375" customWidth="1"/>
  </cols>
  <sheetData>
    <row r="1" spans="1:29" x14ac:dyDescent="0.45">
      <c r="A1" t="s">
        <v>157</v>
      </c>
      <c r="B1" t="s">
        <v>158</v>
      </c>
      <c r="C1" t="s">
        <v>159</v>
      </c>
      <c r="D1" t="s">
        <v>136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  <c r="S1" t="s">
        <v>174</v>
      </c>
      <c r="T1" t="s">
        <v>175</v>
      </c>
      <c r="U1" t="s">
        <v>176</v>
      </c>
      <c r="V1" t="s">
        <v>177</v>
      </c>
      <c r="W1" t="s">
        <v>178</v>
      </c>
      <c r="X1" t="s">
        <v>179</v>
      </c>
      <c r="Y1" t="s">
        <v>180</v>
      </c>
      <c r="Z1" t="s">
        <v>32</v>
      </c>
      <c r="AA1" t="s">
        <v>33</v>
      </c>
      <c r="AB1" t="s">
        <v>181</v>
      </c>
      <c r="AC1" t="s">
        <v>1</v>
      </c>
    </row>
    <row r="2" spans="1:29" x14ac:dyDescent="0.45">
      <c r="A2" t="s">
        <v>7345</v>
      </c>
      <c r="B2" t="s">
        <v>103</v>
      </c>
      <c r="C2" t="s">
        <v>184</v>
      </c>
      <c r="D2" t="s">
        <v>7346</v>
      </c>
      <c r="E2" t="s">
        <v>185</v>
      </c>
      <c r="F2">
        <v>0</v>
      </c>
      <c r="G2">
        <v>831.78</v>
      </c>
      <c r="H2">
        <v>58.22</v>
      </c>
      <c r="I2">
        <v>890</v>
      </c>
      <c r="J2" t="s">
        <v>4168</v>
      </c>
      <c r="K2" t="s">
        <v>187</v>
      </c>
      <c r="L2" t="s">
        <v>103</v>
      </c>
      <c r="M2" t="s">
        <v>188</v>
      </c>
      <c r="O2" t="s">
        <v>202</v>
      </c>
      <c r="P2">
        <v>890</v>
      </c>
      <c r="Q2" t="s">
        <v>7347</v>
      </c>
      <c r="R2" t="s">
        <v>760</v>
      </c>
      <c r="S2" t="s">
        <v>761</v>
      </c>
      <c r="T2">
        <v>1</v>
      </c>
      <c r="U2">
        <v>990</v>
      </c>
      <c r="V2" t="s">
        <v>219</v>
      </c>
      <c r="W2">
        <v>890</v>
      </c>
      <c r="X2" t="s">
        <v>194</v>
      </c>
      <c r="Y2" t="s">
        <v>199</v>
      </c>
      <c r="Z2">
        <f>VLOOKUP(B2,Sheet1!A$4:F$4000,2,0)</f>
        <v>80100626</v>
      </c>
      <c r="AA2" t="str">
        <f>VLOOKUP(B2,Sheet1!A$4:F$4000,3,0)</f>
        <v>True Shop Central Pinklao 3Fl.</v>
      </c>
      <c r="AB2" t="str">
        <f>VLOOKUP(B2,Sheet1!A$4:F$4000,4,0)</f>
        <v>BMA II - South West</v>
      </c>
      <c r="AC2" t="str">
        <f>VLOOKUP(B2,Sheet1!A$4:F$4000,6,0)</f>
        <v>BMA</v>
      </c>
    </row>
    <row r="3" spans="1:29" x14ac:dyDescent="0.45">
      <c r="A3" t="s">
        <v>7348</v>
      </c>
      <c r="B3" t="s">
        <v>373</v>
      </c>
      <c r="C3" t="s">
        <v>184</v>
      </c>
      <c r="D3" t="s">
        <v>7346</v>
      </c>
      <c r="E3" t="s">
        <v>185</v>
      </c>
      <c r="F3">
        <v>0</v>
      </c>
      <c r="G3">
        <v>925.23</v>
      </c>
      <c r="H3">
        <v>64.77</v>
      </c>
      <c r="I3">
        <v>990</v>
      </c>
      <c r="J3" t="s">
        <v>374</v>
      </c>
      <c r="K3" t="s">
        <v>187</v>
      </c>
      <c r="L3" t="s">
        <v>64</v>
      </c>
      <c r="M3" t="s">
        <v>188</v>
      </c>
      <c r="O3" t="s">
        <v>202</v>
      </c>
      <c r="P3">
        <v>990</v>
      </c>
      <c r="Q3" t="s">
        <v>7349</v>
      </c>
      <c r="R3" t="s">
        <v>319</v>
      </c>
      <c r="S3" t="s">
        <v>320</v>
      </c>
      <c r="T3">
        <v>1</v>
      </c>
      <c r="U3">
        <v>990</v>
      </c>
      <c r="V3" t="s">
        <v>185</v>
      </c>
      <c r="W3">
        <v>990</v>
      </c>
      <c r="X3" t="s">
        <v>194</v>
      </c>
      <c r="Y3" t="s">
        <v>321</v>
      </c>
      <c r="Z3">
        <f>VLOOKUP(B3,Sheet1!A$4:F$4000,2,0)</f>
        <v>80100623</v>
      </c>
      <c r="AA3" t="str">
        <f>VLOOKUP(B3,Sheet1!A$4:F$4000,3,0)</f>
        <v>True Shop Central Rama 9</v>
      </c>
      <c r="AB3" t="str">
        <f>VLOOKUP(B3,Sheet1!A$4:F$4000,4,0)</f>
        <v>BMA V - Central</v>
      </c>
      <c r="AC3" t="str">
        <f>VLOOKUP(B3,Sheet1!A$4:F$4000,6,0)</f>
        <v>BMA</v>
      </c>
    </row>
    <row r="4" spans="1:29" x14ac:dyDescent="0.45">
      <c r="A4" t="s">
        <v>7350</v>
      </c>
      <c r="B4" t="s">
        <v>43</v>
      </c>
      <c r="C4" t="s">
        <v>184</v>
      </c>
      <c r="D4" t="s">
        <v>7346</v>
      </c>
      <c r="E4" t="s">
        <v>185</v>
      </c>
      <c r="F4">
        <v>0</v>
      </c>
      <c r="G4">
        <v>1196.26</v>
      </c>
      <c r="H4">
        <v>83.74</v>
      </c>
      <c r="I4">
        <v>1280</v>
      </c>
      <c r="J4" t="s">
        <v>7351</v>
      </c>
      <c r="K4" t="s">
        <v>187</v>
      </c>
      <c r="L4" t="s">
        <v>43</v>
      </c>
      <c r="M4" t="s">
        <v>188</v>
      </c>
      <c r="O4" t="s">
        <v>202</v>
      </c>
      <c r="P4">
        <v>1280</v>
      </c>
      <c r="Q4" t="s">
        <v>7352</v>
      </c>
      <c r="R4" t="s">
        <v>2678</v>
      </c>
      <c r="S4" t="s">
        <v>2679</v>
      </c>
      <c r="T4">
        <v>1</v>
      </c>
      <c r="U4">
        <v>990</v>
      </c>
      <c r="V4" t="s">
        <v>604</v>
      </c>
      <c r="W4">
        <v>918.26</v>
      </c>
      <c r="X4" t="s">
        <v>194</v>
      </c>
      <c r="Y4" t="s">
        <v>206</v>
      </c>
      <c r="Z4">
        <f>VLOOKUP(B4,Sheet1!A$4:F$4000,2,0)</f>
        <v>80101391</v>
      </c>
      <c r="AA4" t="str">
        <f>VLOOKUP(B4,Sheet1!A$4:F$4000,3,0)</f>
        <v>True Shop Central Chanthaburi</v>
      </c>
      <c r="AB4" t="str">
        <f>VLOOKUP(B4,Sheet1!A$4:F$4000,4,0)</f>
        <v>UPC - East</v>
      </c>
      <c r="AC4" t="str">
        <f>VLOOKUP(B4,Sheet1!A$4:F$4000,6,0)</f>
        <v>UPC II</v>
      </c>
    </row>
    <row r="5" spans="1:29" x14ac:dyDescent="0.45">
      <c r="A5" t="s">
        <v>7350</v>
      </c>
      <c r="B5" t="s">
        <v>43</v>
      </c>
      <c r="C5" t="s">
        <v>184</v>
      </c>
      <c r="D5" t="s">
        <v>7346</v>
      </c>
      <c r="J5" t="s">
        <v>7351</v>
      </c>
      <c r="K5" t="s">
        <v>187</v>
      </c>
      <c r="L5" t="s">
        <v>43</v>
      </c>
      <c r="M5" t="s">
        <v>188</v>
      </c>
      <c r="O5" t="s">
        <v>194</v>
      </c>
      <c r="P5" t="s">
        <v>194</v>
      </c>
      <c r="Q5" t="s">
        <v>194</v>
      </c>
      <c r="R5" t="s">
        <v>851</v>
      </c>
      <c r="S5" t="s">
        <v>852</v>
      </c>
      <c r="T5">
        <v>1</v>
      </c>
      <c r="U5">
        <v>390</v>
      </c>
      <c r="V5" t="s">
        <v>603</v>
      </c>
      <c r="W5">
        <v>361.74</v>
      </c>
      <c r="X5" t="s">
        <v>194</v>
      </c>
      <c r="Y5" t="s">
        <v>195</v>
      </c>
      <c r="Z5">
        <f>VLOOKUP(B5,Sheet1!A$4:F$4000,2,0)</f>
        <v>80101391</v>
      </c>
      <c r="AA5" t="str">
        <f>VLOOKUP(B5,Sheet1!A$4:F$4000,3,0)</f>
        <v>True Shop Central Chanthaburi</v>
      </c>
      <c r="AB5" t="str">
        <f>VLOOKUP(B5,Sheet1!A$4:F$4000,4,0)</f>
        <v>UPC - East</v>
      </c>
      <c r="AC5" t="str">
        <f>VLOOKUP(B5,Sheet1!A$4:F$4000,6,0)</f>
        <v>UPC II</v>
      </c>
    </row>
    <row r="6" spans="1:29" x14ac:dyDescent="0.45">
      <c r="A6" t="s">
        <v>7353</v>
      </c>
      <c r="B6" t="s">
        <v>109</v>
      </c>
      <c r="C6" t="s">
        <v>184</v>
      </c>
      <c r="D6" t="s">
        <v>7346</v>
      </c>
      <c r="E6" t="s">
        <v>185</v>
      </c>
      <c r="F6">
        <v>0</v>
      </c>
      <c r="G6">
        <v>831.78</v>
      </c>
      <c r="H6">
        <v>58.22</v>
      </c>
      <c r="I6">
        <v>890</v>
      </c>
      <c r="J6" t="s">
        <v>4738</v>
      </c>
      <c r="K6" t="s">
        <v>187</v>
      </c>
      <c r="L6" t="s">
        <v>109</v>
      </c>
      <c r="M6" t="s">
        <v>188</v>
      </c>
      <c r="O6" t="s">
        <v>829</v>
      </c>
      <c r="P6">
        <v>890</v>
      </c>
      <c r="Q6" t="s">
        <v>7354</v>
      </c>
      <c r="R6" t="s">
        <v>1906</v>
      </c>
      <c r="S6" t="s">
        <v>1907</v>
      </c>
      <c r="T6">
        <v>1</v>
      </c>
      <c r="U6">
        <v>990</v>
      </c>
      <c r="V6" t="s">
        <v>219</v>
      </c>
      <c r="W6">
        <v>890</v>
      </c>
      <c r="X6" t="s">
        <v>194</v>
      </c>
      <c r="Y6" t="s">
        <v>199</v>
      </c>
      <c r="Z6">
        <f>VLOOKUP(B6,Sheet1!A$4:F$4000,2,0)</f>
        <v>80100565</v>
      </c>
      <c r="AA6" t="str">
        <f>VLOOKUP(B6,Sheet1!A$4:F$4000,3,0)</f>
        <v>True Shop Central Rama 2</v>
      </c>
      <c r="AB6" t="str">
        <f>VLOOKUP(B6,Sheet1!A$4:F$4000,4,0)</f>
        <v>BMA II - South West</v>
      </c>
      <c r="AC6" t="str">
        <f>VLOOKUP(B6,Sheet1!A$4:F$4000,6,0)</f>
        <v>BMA</v>
      </c>
    </row>
    <row r="7" spans="1:29" x14ac:dyDescent="0.45">
      <c r="A7" t="s">
        <v>7355</v>
      </c>
      <c r="B7" t="s">
        <v>592</v>
      </c>
      <c r="C7" t="s">
        <v>184</v>
      </c>
      <c r="D7" t="s">
        <v>7346</v>
      </c>
      <c r="E7" t="s">
        <v>185</v>
      </c>
      <c r="F7">
        <v>0</v>
      </c>
      <c r="G7">
        <v>551.4</v>
      </c>
      <c r="H7">
        <v>38.6</v>
      </c>
      <c r="I7">
        <v>590</v>
      </c>
      <c r="J7" t="s">
        <v>2695</v>
      </c>
      <c r="K7" t="s">
        <v>187</v>
      </c>
      <c r="L7" t="s">
        <v>108</v>
      </c>
      <c r="M7" t="s">
        <v>188</v>
      </c>
      <c r="O7" t="s">
        <v>202</v>
      </c>
      <c r="P7">
        <v>590</v>
      </c>
      <c r="Q7" t="s">
        <v>7356</v>
      </c>
      <c r="R7" t="s">
        <v>224</v>
      </c>
      <c r="S7" t="s">
        <v>225</v>
      </c>
      <c r="T7">
        <v>1</v>
      </c>
      <c r="U7">
        <v>690</v>
      </c>
      <c r="V7" t="s">
        <v>219</v>
      </c>
      <c r="W7">
        <v>590</v>
      </c>
      <c r="X7" t="s">
        <v>194</v>
      </c>
      <c r="Y7" t="s">
        <v>226</v>
      </c>
      <c r="Z7">
        <f>VLOOKUP(B7,Sheet1!A$4:F$4000,2,0)</f>
        <v>80100481</v>
      </c>
      <c r="AA7" t="str">
        <f>VLOOKUP(B7,Sheet1!A$4:F$4000,3,0)</f>
        <v>True Shop The Mall Bangkapi</v>
      </c>
      <c r="AB7" t="str">
        <f>VLOOKUP(B7,Sheet1!A$4:F$4000,4,0)</f>
        <v>BMA IV - South East</v>
      </c>
      <c r="AC7" t="str">
        <f>VLOOKUP(B7,Sheet1!A$4:F$4000,6,0)</f>
        <v>BMA</v>
      </c>
    </row>
    <row r="8" spans="1:29" x14ac:dyDescent="0.45">
      <c r="A8" t="s">
        <v>7357</v>
      </c>
      <c r="B8" t="s">
        <v>110</v>
      </c>
      <c r="C8" t="s">
        <v>184</v>
      </c>
      <c r="D8" t="s">
        <v>7346</v>
      </c>
      <c r="E8" s="44" t="s">
        <v>185</v>
      </c>
      <c r="F8" s="44">
        <v>0</v>
      </c>
      <c r="G8" s="44">
        <v>831.78</v>
      </c>
      <c r="H8" s="44">
        <v>58.22</v>
      </c>
      <c r="I8" s="44">
        <v>890</v>
      </c>
      <c r="J8" t="s">
        <v>5986</v>
      </c>
      <c r="K8" t="s">
        <v>187</v>
      </c>
      <c r="L8" t="s">
        <v>110</v>
      </c>
      <c r="M8" t="s">
        <v>188</v>
      </c>
      <c r="O8" t="s">
        <v>829</v>
      </c>
      <c r="P8">
        <v>890</v>
      </c>
      <c r="Q8" t="s">
        <v>7358</v>
      </c>
      <c r="R8" t="s">
        <v>6610</v>
      </c>
      <c r="S8" t="s">
        <v>6611</v>
      </c>
      <c r="T8">
        <v>1</v>
      </c>
      <c r="U8">
        <v>990</v>
      </c>
      <c r="V8" t="s">
        <v>219</v>
      </c>
      <c r="W8">
        <v>890</v>
      </c>
      <c r="X8" t="s">
        <v>194</v>
      </c>
      <c r="Y8" t="s">
        <v>206</v>
      </c>
      <c r="Z8">
        <f>VLOOKUP(B8,Sheet1!A$4:F$4000,2,0)</f>
        <v>80101115</v>
      </c>
      <c r="AA8" t="str">
        <f>VLOOKUP(B8,Sheet1!A$4:F$4000,3,0)</f>
        <v>True Shop Central Plaza Suratthani</v>
      </c>
      <c r="AB8" t="str">
        <f>VLOOKUP(B8,Sheet1!A$4:F$4000,4,0)</f>
        <v>UPC - Upper South</v>
      </c>
      <c r="AC8" t="str">
        <f>VLOOKUP(B8,Sheet1!A$4:F$4000,6,0)</f>
        <v>UPC II</v>
      </c>
    </row>
    <row r="9" spans="1:29" x14ac:dyDescent="0.45">
      <c r="A9" t="s">
        <v>7359</v>
      </c>
      <c r="B9" t="s">
        <v>299</v>
      </c>
      <c r="C9" t="s">
        <v>184</v>
      </c>
      <c r="D9" t="s">
        <v>7346</v>
      </c>
      <c r="E9" t="s">
        <v>185</v>
      </c>
      <c r="F9">
        <v>0</v>
      </c>
      <c r="G9">
        <v>644.86</v>
      </c>
      <c r="H9">
        <v>45.14</v>
      </c>
      <c r="I9">
        <v>690</v>
      </c>
      <c r="J9" t="s">
        <v>1862</v>
      </c>
      <c r="K9" t="s">
        <v>187</v>
      </c>
      <c r="L9" t="s">
        <v>47</v>
      </c>
      <c r="M9" t="s">
        <v>188</v>
      </c>
      <c r="O9" t="s">
        <v>202</v>
      </c>
      <c r="P9">
        <v>690</v>
      </c>
      <c r="Q9" t="s">
        <v>7360</v>
      </c>
      <c r="R9" t="s">
        <v>191</v>
      </c>
      <c r="S9" t="s">
        <v>192</v>
      </c>
      <c r="T9">
        <v>1</v>
      </c>
      <c r="U9">
        <v>690</v>
      </c>
      <c r="V9" t="s">
        <v>185</v>
      </c>
      <c r="W9">
        <v>690</v>
      </c>
      <c r="X9" t="s">
        <v>194</v>
      </c>
      <c r="Y9" t="s">
        <v>195</v>
      </c>
      <c r="Z9">
        <f>VLOOKUP(B9,Sheet1!A$4:F$4000,2,0)</f>
        <v>80100925</v>
      </c>
      <c r="AA9" t="str">
        <f>VLOOKUP(B9,Sheet1!A$4:F$4000,3,0)</f>
        <v>True Shop Fashion Island</v>
      </c>
      <c r="AB9" t="str">
        <f>VLOOKUP(B9,Sheet1!A$4:F$4000,4,0)</f>
        <v>BMA III - North East</v>
      </c>
      <c r="AC9" t="str">
        <f>VLOOKUP(B9,Sheet1!A$4:F$4000,6,0)</f>
        <v>BMA</v>
      </c>
    </row>
    <row r="10" spans="1:29" x14ac:dyDescent="0.45">
      <c r="A10" t="s">
        <v>7361</v>
      </c>
      <c r="B10" t="s">
        <v>1464</v>
      </c>
      <c r="C10" t="s">
        <v>184</v>
      </c>
      <c r="D10" t="s">
        <v>7346</v>
      </c>
      <c r="E10" t="s">
        <v>185</v>
      </c>
      <c r="F10">
        <v>0</v>
      </c>
      <c r="G10">
        <v>1205.6099999999999</v>
      </c>
      <c r="H10">
        <v>84.39</v>
      </c>
      <c r="I10">
        <v>1290</v>
      </c>
      <c r="J10" t="s">
        <v>3928</v>
      </c>
      <c r="K10" t="s">
        <v>187</v>
      </c>
      <c r="L10" t="s">
        <v>1464</v>
      </c>
      <c r="M10" t="s">
        <v>188</v>
      </c>
      <c r="O10" t="s">
        <v>202</v>
      </c>
      <c r="P10">
        <v>1290</v>
      </c>
      <c r="Q10" t="s">
        <v>7362</v>
      </c>
      <c r="R10" t="s">
        <v>1169</v>
      </c>
      <c r="S10" t="s">
        <v>1170</v>
      </c>
      <c r="T10">
        <v>1</v>
      </c>
      <c r="U10">
        <v>1290</v>
      </c>
      <c r="V10" t="s">
        <v>185</v>
      </c>
      <c r="W10">
        <v>1290</v>
      </c>
      <c r="X10" t="s">
        <v>194</v>
      </c>
      <c r="Y10" t="s">
        <v>206</v>
      </c>
      <c r="Z10">
        <f>VLOOKUP(B10,Sheet1!A$4:F$4000,2,0)</f>
        <v>80101305</v>
      </c>
      <c r="AA10" t="str">
        <f>VLOOKUP(B10,Sheet1!A$4:F$4000,3,0)</f>
        <v>True Shop Robinson Sri Saman</v>
      </c>
      <c r="AB10" t="str">
        <f>VLOOKUP(B10,Sheet1!A$4:F$4000,4,0)</f>
        <v>BMA I - North West</v>
      </c>
      <c r="AC10" t="str">
        <f>VLOOKUP(B10,Sheet1!A$4:F$4000,6,0)</f>
        <v>BMA</v>
      </c>
    </row>
    <row r="11" spans="1:29" x14ac:dyDescent="0.45">
      <c r="A11" t="s">
        <v>7363</v>
      </c>
      <c r="B11" t="s">
        <v>299</v>
      </c>
      <c r="C11" t="s">
        <v>184</v>
      </c>
      <c r="D11" t="s">
        <v>7346</v>
      </c>
      <c r="E11" t="s">
        <v>185</v>
      </c>
      <c r="F11">
        <v>0</v>
      </c>
      <c r="G11">
        <v>831.78</v>
      </c>
      <c r="H11">
        <v>58.22</v>
      </c>
      <c r="I11">
        <v>890</v>
      </c>
      <c r="J11" t="s">
        <v>1077</v>
      </c>
      <c r="K11" t="s">
        <v>187</v>
      </c>
      <c r="L11" t="s">
        <v>47</v>
      </c>
      <c r="M11" t="s">
        <v>188</v>
      </c>
      <c r="O11" t="s">
        <v>202</v>
      </c>
      <c r="P11">
        <v>890</v>
      </c>
      <c r="Q11" t="s">
        <v>7364</v>
      </c>
      <c r="R11" t="s">
        <v>1448</v>
      </c>
      <c r="S11" t="s">
        <v>1449</v>
      </c>
      <c r="T11">
        <v>1</v>
      </c>
      <c r="U11">
        <v>990</v>
      </c>
      <c r="V11" t="s">
        <v>219</v>
      </c>
      <c r="W11">
        <v>890</v>
      </c>
      <c r="X11" t="s">
        <v>194</v>
      </c>
      <c r="Y11" t="s">
        <v>321</v>
      </c>
      <c r="Z11">
        <f>VLOOKUP(B11,Sheet1!A$4:F$4000,2,0)</f>
        <v>80100925</v>
      </c>
      <c r="AA11" t="str">
        <f>VLOOKUP(B11,Sheet1!A$4:F$4000,3,0)</f>
        <v>True Shop Fashion Island</v>
      </c>
      <c r="AB11" t="str">
        <f>VLOOKUP(B11,Sheet1!A$4:F$4000,4,0)</f>
        <v>BMA III - North East</v>
      </c>
      <c r="AC11" t="str">
        <f>VLOOKUP(B11,Sheet1!A$4:F$4000,6,0)</f>
        <v>BMA</v>
      </c>
    </row>
    <row r="12" spans="1:29" x14ac:dyDescent="0.45">
      <c r="A12" t="s">
        <v>7365</v>
      </c>
      <c r="B12" t="s">
        <v>1464</v>
      </c>
      <c r="C12" t="s">
        <v>184</v>
      </c>
      <c r="D12" t="s">
        <v>7346</v>
      </c>
      <c r="E12" t="s">
        <v>185</v>
      </c>
      <c r="F12">
        <v>0</v>
      </c>
      <c r="G12">
        <v>644.86</v>
      </c>
      <c r="H12">
        <v>45.14</v>
      </c>
      <c r="I12">
        <v>690</v>
      </c>
      <c r="J12" t="s">
        <v>3928</v>
      </c>
      <c r="K12" t="s">
        <v>187</v>
      </c>
      <c r="L12" t="s">
        <v>1464</v>
      </c>
      <c r="M12" t="s">
        <v>188</v>
      </c>
      <c r="O12" t="s">
        <v>202</v>
      </c>
      <c r="P12">
        <v>690</v>
      </c>
      <c r="Q12" t="s">
        <v>7366</v>
      </c>
      <c r="R12" t="s">
        <v>191</v>
      </c>
      <c r="S12" t="s">
        <v>192</v>
      </c>
      <c r="T12">
        <v>1</v>
      </c>
      <c r="U12">
        <v>690</v>
      </c>
      <c r="V12" t="s">
        <v>185</v>
      </c>
      <c r="W12">
        <v>690</v>
      </c>
      <c r="X12" t="s">
        <v>194</v>
      </c>
      <c r="Y12" t="s">
        <v>195</v>
      </c>
      <c r="Z12">
        <f>VLOOKUP(B12,Sheet1!A$4:F$4000,2,0)</f>
        <v>80101305</v>
      </c>
      <c r="AA12" t="str">
        <f>VLOOKUP(B12,Sheet1!A$4:F$4000,3,0)</f>
        <v>True Shop Robinson Sri Saman</v>
      </c>
      <c r="AB12" t="str">
        <f>VLOOKUP(B12,Sheet1!A$4:F$4000,4,0)</f>
        <v>BMA I - North West</v>
      </c>
      <c r="AC12" t="str">
        <f>VLOOKUP(B12,Sheet1!A$4:F$4000,6,0)</f>
        <v>BMA</v>
      </c>
    </row>
    <row r="13" spans="1:29" x14ac:dyDescent="0.45">
      <c r="A13" t="s">
        <v>7367</v>
      </c>
      <c r="B13" t="s">
        <v>183</v>
      </c>
      <c r="C13" t="s">
        <v>184</v>
      </c>
      <c r="D13" t="s">
        <v>7346</v>
      </c>
      <c r="E13" s="44" t="s">
        <v>185</v>
      </c>
      <c r="F13" s="44">
        <v>0</v>
      </c>
      <c r="G13" s="44">
        <v>551.4</v>
      </c>
      <c r="H13" s="44">
        <v>38.6</v>
      </c>
      <c r="I13" s="44">
        <v>590</v>
      </c>
      <c r="J13" t="s">
        <v>965</v>
      </c>
      <c r="K13" t="s">
        <v>187</v>
      </c>
      <c r="L13" t="s">
        <v>183</v>
      </c>
      <c r="M13" t="s">
        <v>188</v>
      </c>
      <c r="O13" t="s">
        <v>700</v>
      </c>
      <c r="P13">
        <v>590</v>
      </c>
      <c r="Q13" t="s">
        <v>7368</v>
      </c>
      <c r="R13" t="s">
        <v>239</v>
      </c>
      <c r="S13" t="s">
        <v>240</v>
      </c>
      <c r="T13">
        <v>1</v>
      </c>
      <c r="U13">
        <v>690</v>
      </c>
      <c r="V13" t="s">
        <v>219</v>
      </c>
      <c r="W13">
        <v>590</v>
      </c>
      <c r="X13" t="s">
        <v>194</v>
      </c>
      <c r="Y13" t="s">
        <v>226</v>
      </c>
      <c r="Z13">
        <f>VLOOKUP(B13,Sheet1!A$4:F$4000,2,0)</f>
        <v>80101340</v>
      </c>
      <c r="AA13" t="str">
        <f>VLOOKUP(B13,Sheet1!A$4:F$4000,3,0)</f>
        <v>True Shop  Future Park Rangsit Fl.2</v>
      </c>
      <c r="AB13" t="str">
        <f>VLOOKUP(B13,Sheet1!A$4:F$4000,4,0)</f>
        <v>BMA III - North East</v>
      </c>
      <c r="AC13" t="str">
        <f>VLOOKUP(B13,Sheet1!A$4:F$4000,6,0)</f>
        <v>BMA</v>
      </c>
    </row>
    <row r="14" spans="1:29" x14ac:dyDescent="0.45">
      <c r="A14" t="s">
        <v>7369</v>
      </c>
      <c r="B14" t="s">
        <v>109</v>
      </c>
      <c r="C14" t="s">
        <v>184</v>
      </c>
      <c r="D14" t="s">
        <v>7346</v>
      </c>
      <c r="E14" t="s">
        <v>185</v>
      </c>
      <c r="F14">
        <v>0</v>
      </c>
      <c r="G14">
        <v>831.78</v>
      </c>
      <c r="H14">
        <v>58.22</v>
      </c>
      <c r="I14">
        <v>890</v>
      </c>
      <c r="J14" t="s">
        <v>4658</v>
      </c>
      <c r="K14" t="s">
        <v>187</v>
      </c>
      <c r="L14" t="s">
        <v>109</v>
      </c>
      <c r="M14" t="s">
        <v>188</v>
      </c>
      <c r="O14" t="s">
        <v>829</v>
      </c>
      <c r="P14">
        <v>890</v>
      </c>
      <c r="Q14" t="s">
        <v>7370</v>
      </c>
      <c r="R14" t="s">
        <v>7371</v>
      </c>
      <c r="S14" t="s">
        <v>7372</v>
      </c>
      <c r="T14">
        <v>1</v>
      </c>
      <c r="U14">
        <v>990</v>
      </c>
      <c r="V14" t="s">
        <v>219</v>
      </c>
      <c r="W14">
        <v>890</v>
      </c>
      <c r="X14" t="s">
        <v>194</v>
      </c>
      <c r="Y14" t="s">
        <v>206</v>
      </c>
      <c r="Z14">
        <f>VLOOKUP(B14,Sheet1!A$4:F$4000,2,0)</f>
        <v>80100565</v>
      </c>
      <c r="AA14" t="str">
        <f>VLOOKUP(B14,Sheet1!A$4:F$4000,3,0)</f>
        <v>True Shop Central Rama 2</v>
      </c>
      <c r="AB14" t="str">
        <f>VLOOKUP(B14,Sheet1!A$4:F$4000,4,0)</f>
        <v>BMA II - South West</v>
      </c>
      <c r="AC14" t="str">
        <f>VLOOKUP(B14,Sheet1!A$4:F$4000,6,0)</f>
        <v>BMA</v>
      </c>
    </row>
    <row r="15" spans="1:29" x14ac:dyDescent="0.45">
      <c r="A15" t="s">
        <v>7373</v>
      </c>
      <c r="B15" t="s">
        <v>44</v>
      </c>
      <c r="C15" t="s">
        <v>184</v>
      </c>
      <c r="D15" t="s">
        <v>7346</v>
      </c>
      <c r="E15" t="s">
        <v>185</v>
      </c>
      <c r="F15">
        <v>0</v>
      </c>
      <c r="G15">
        <v>644.86</v>
      </c>
      <c r="H15">
        <v>45.14</v>
      </c>
      <c r="I15">
        <v>690</v>
      </c>
      <c r="J15" t="s">
        <v>1374</v>
      </c>
      <c r="K15" t="s">
        <v>187</v>
      </c>
      <c r="L15" t="s">
        <v>44</v>
      </c>
      <c r="M15" t="s">
        <v>188</v>
      </c>
      <c r="O15" t="s">
        <v>700</v>
      </c>
      <c r="P15">
        <v>690</v>
      </c>
      <c r="Q15" t="s">
        <v>7374</v>
      </c>
      <c r="R15" t="s">
        <v>1642</v>
      </c>
      <c r="S15" t="s">
        <v>1643</v>
      </c>
      <c r="T15">
        <v>1</v>
      </c>
      <c r="U15">
        <v>690</v>
      </c>
      <c r="V15" t="s">
        <v>185</v>
      </c>
      <c r="W15">
        <v>690</v>
      </c>
      <c r="X15" t="s">
        <v>194</v>
      </c>
      <c r="Y15" t="s">
        <v>226</v>
      </c>
      <c r="Z15">
        <f>VLOOKUP(B15,Sheet1!A$4:F$4000,2,0)</f>
        <v>80101647</v>
      </c>
      <c r="AA15" t="str">
        <f>VLOOKUP(B15,Sheet1!A$4:F$4000,3,0)</f>
        <v>True Shop Central Krabi</v>
      </c>
      <c r="AB15" t="str">
        <f>VLOOKUP(B15,Sheet1!A$4:F$4000,4,0)</f>
        <v>UPC - Upper South</v>
      </c>
      <c r="AC15" t="str">
        <f>VLOOKUP(B15,Sheet1!A$4:F$4000,6,0)</f>
        <v>UPC II</v>
      </c>
    </row>
    <row r="16" spans="1:29" x14ac:dyDescent="0.45">
      <c r="A16" t="s">
        <v>7375</v>
      </c>
      <c r="B16" t="s">
        <v>101</v>
      </c>
      <c r="C16" t="s">
        <v>184</v>
      </c>
      <c r="D16" t="s">
        <v>7346</v>
      </c>
      <c r="E16" t="s">
        <v>185</v>
      </c>
      <c r="F16">
        <v>0</v>
      </c>
      <c r="G16">
        <v>635.51</v>
      </c>
      <c r="H16">
        <v>44.49</v>
      </c>
      <c r="I16">
        <v>680</v>
      </c>
      <c r="J16" t="s">
        <v>194</v>
      </c>
      <c r="K16" t="s">
        <v>187</v>
      </c>
      <c r="L16" t="s">
        <v>101</v>
      </c>
      <c r="M16" t="s">
        <v>188</v>
      </c>
      <c r="O16" t="s">
        <v>202</v>
      </c>
      <c r="P16">
        <v>680</v>
      </c>
      <c r="Q16" t="s">
        <v>7376</v>
      </c>
      <c r="R16" t="s">
        <v>872</v>
      </c>
      <c r="S16" t="s">
        <v>873</v>
      </c>
      <c r="T16">
        <v>1</v>
      </c>
      <c r="U16">
        <v>490</v>
      </c>
      <c r="V16" t="s">
        <v>185</v>
      </c>
      <c r="W16">
        <v>490</v>
      </c>
      <c r="X16" t="s">
        <v>194</v>
      </c>
      <c r="Y16" t="s">
        <v>195</v>
      </c>
      <c r="Z16">
        <f>VLOOKUP(B16,Sheet1!A$4:F$4000,2,0)</f>
        <v>80100621</v>
      </c>
      <c r="AA16" t="str">
        <f>VLOOKUP(B16,Sheet1!A$4:F$4000,3,0)</f>
        <v>True Shop Central Chiangrai</v>
      </c>
      <c r="AB16" t="str">
        <f>VLOOKUP(B16,Sheet1!A$4:F$4000,4,0)</f>
        <v>UPC - Upper North</v>
      </c>
      <c r="AC16" t="str">
        <f>VLOOKUP(B16,Sheet1!A$4:F$4000,6,0)</f>
        <v>UPC I</v>
      </c>
    </row>
    <row r="17" spans="1:29" x14ac:dyDescent="0.45">
      <c r="A17" t="s">
        <v>7375</v>
      </c>
      <c r="B17" t="s">
        <v>101</v>
      </c>
      <c r="C17" t="s">
        <v>184</v>
      </c>
      <c r="D17" t="s">
        <v>7346</v>
      </c>
      <c r="J17" t="s">
        <v>194</v>
      </c>
      <c r="K17" t="s">
        <v>187</v>
      </c>
      <c r="L17" t="s">
        <v>101</v>
      </c>
      <c r="M17" t="s">
        <v>188</v>
      </c>
      <c r="O17" t="s">
        <v>194</v>
      </c>
      <c r="P17" t="s">
        <v>194</v>
      </c>
      <c r="Q17" t="s">
        <v>194</v>
      </c>
      <c r="R17" t="s">
        <v>1753</v>
      </c>
      <c r="S17" t="s">
        <v>1754</v>
      </c>
      <c r="T17">
        <v>1</v>
      </c>
      <c r="U17">
        <v>190</v>
      </c>
      <c r="V17" t="s">
        <v>185</v>
      </c>
      <c r="W17">
        <v>190</v>
      </c>
      <c r="X17" t="s">
        <v>194</v>
      </c>
      <c r="Y17" t="s">
        <v>195</v>
      </c>
      <c r="Z17">
        <f>VLOOKUP(B17,Sheet1!A$4:F$4000,2,0)</f>
        <v>80100621</v>
      </c>
      <c r="AA17" t="str">
        <f>VLOOKUP(B17,Sheet1!A$4:F$4000,3,0)</f>
        <v>True Shop Central Chiangrai</v>
      </c>
      <c r="AB17" t="str">
        <f>VLOOKUP(B17,Sheet1!A$4:F$4000,4,0)</f>
        <v>UPC - Upper North</v>
      </c>
      <c r="AC17" t="str">
        <f>VLOOKUP(B17,Sheet1!A$4:F$4000,6,0)</f>
        <v>UPC I</v>
      </c>
    </row>
    <row r="18" spans="1:29" x14ac:dyDescent="0.45">
      <c r="A18" t="s">
        <v>7377</v>
      </c>
      <c r="B18" t="s">
        <v>328</v>
      </c>
      <c r="C18" t="s">
        <v>184</v>
      </c>
      <c r="D18" t="s">
        <v>7346</v>
      </c>
      <c r="E18" t="s">
        <v>185</v>
      </c>
      <c r="F18">
        <v>0</v>
      </c>
      <c r="G18">
        <v>551.4</v>
      </c>
      <c r="H18">
        <v>38.6</v>
      </c>
      <c r="I18">
        <v>590</v>
      </c>
      <c r="J18" t="s">
        <v>2066</v>
      </c>
      <c r="K18" t="s">
        <v>187</v>
      </c>
      <c r="L18" t="s">
        <v>56</v>
      </c>
      <c r="M18" t="s">
        <v>188</v>
      </c>
      <c r="O18" t="s">
        <v>202</v>
      </c>
      <c r="P18">
        <v>590</v>
      </c>
      <c r="Q18" t="s">
        <v>7378</v>
      </c>
      <c r="R18" t="s">
        <v>360</v>
      </c>
      <c r="S18" t="s">
        <v>361</v>
      </c>
      <c r="T18">
        <v>1</v>
      </c>
      <c r="U18">
        <v>690</v>
      </c>
      <c r="V18" t="s">
        <v>219</v>
      </c>
      <c r="W18">
        <v>590</v>
      </c>
      <c r="X18" t="s">
        <v>194</v>
      </c>
      <c r="Y18" t="s">
        <v>226</v>
      </c>
      <c r="Z18">
        <f>VLOOKUP(B18,Sheet1!A$4:F$4000,2,0)</f>
        <v>80101070</v>
      </c>
      <c r="AA18" t="str">
        <f>VLOOKUP(B18,Sheet1!A$4:F$4000,3,0)</f>
        <v>True Shop Mega Bangna</v>
      </c>
      <c r="AB18" t="str">
        <f>VLOOKUP(B18,Sheet1!A$4:F$4000,4,0)</f>
        <v>BMA IV - South East</v>
      </c>
      <c r="AC18" t="str">
        <f>VLOOKUP(B18,Sheet1!A$4:F$4000,6,0)</f>
        <v>BMA</v>
      </c>
    </row>
    <row r="19" spans="1:29" x14ac:dyDescent="0.45">
      <c r="A19" t="s">
        <v>7379</v>
      </c>
      <c r="B19" t="s">
        <v>592</v>
      </c>
      <c r="C19" t="s">
        <v>184</v>
      </c>
      <c r="D19" t="s">
        <v>7346</v>
      </c>
      <c r="E19" t="s">
        <v>185</v>
      </c>
      <c r="F19">
        <v>0</v>
      </c>
      <c r="G19">
        <v>915.89</v>
      </c>
      <c r="H19">
        <v>64.11</v>
      </c>
      <c r="I19">
        <v>980</v>
      </c>
      <c r="J19" t="s">
        <v>2695</v>
      </c>
      <c r="K19" t="s">
        <v>187</v>
      </c>
      <c r="L19" t="s">
        <v>108</v>
      </c>
      <c r="M19" t="s">
        <v>188</v>
      </c>
      <c r="O19" t="s">
        <v>202</v>
      </c>
      <c r="P19">
        <v>980</v>
      </c>
      <c r="Q19" t="s">
        <v>7380</v>
      </c>
      <c r="R19" t="s">
        <v>360</v>
      </c>
      <c r="S19" t="s">
        <v>361</v>
      </c>
      <c r="T19">
        <v>1</v>
      </c>
      <c r="U19">
        <v>690</v>
      </c>
      <c r="V19" t="s">
        <v>2005</v>
      </c>
      <c r="W19">
        <v>626.11</v>
      </c>
      <c r="X19" t="s">
        <v>194</v>
      </c>
      <c r="Y19" t="s">
        <v>226</v>
      </c>
      <c r="Z19">
        <f>VLOOKUP(B19,Sheet1!A$4:F$4000,2,0)</f>
        <v>80100481</v>
      </c>
      <c r="AA19" t="str">
        <f>VLOOKUP(B19,Sheet1!A$4:F$4000,3,0)</f>
        <v>True Shop The Mall Bangkapi</v>
      </c>
      <c r="AB19" t="str">
        <f>VLOOKUP(B19,Sheet1!A$4:F$4000,4,0)</f>
        <v>BMA IV - South East</v>
      </c>
      <c r="AC19" t="str">
        <f>VLOOKUP(B19,Sheet1!A$4:F$4000,6,0)</f>
        <v>BMA</v>
      </c>
    </row>
    <row r="20" spans="1:29" x14ac:dyDescent="0.45">
      <c r="A20" t="s">
        <v>7379</v>
      </c>
      <c r="B20" t="s">
        <v>592</v>
      </c>
      <c r="C20" t="s">
        <v>184</v>
      </c>
      <c r="D20" t="s">
        <v>7346</v>
      </c>
      <c r="J20" t="s">
        <v>2695</v>
      </c>
      <c r="K20" t="s">
        <v>187</v>
      </c>
      <c r="L20" t="s">
        <v>108</v>
      </c>
      <c r="M20" t="s">
        <v>188</v>
      </c>
      <c r="O20" t="s">
        <v>194</v>
      </c>
      <c r="P20" t="s">
        <v>194</v>
      </c>
      <c r="Q20" t="s">
        <v>194</v>
      </c>
      <c r="R20" t="s">
        <v>851</v>
      </c>
      <c r="S20" t="s">
        <v>852</v>
      </c>
      <c r="T20">
        <v>1</v>
      </c>
      <c r="U20">
        <v>390</v>
      </c>
      <c r="V20" t="s">
        <v>2004</v>
      </c>
      <c r="W20">
        <v>353.89</v>
      </c>
      <c r="X20" t="s">
        <v>194</v>
      </c>
      <c r="Y20" t="s">
        <v>195</v>
      </c>
      <c r="Z20">
        <f>VLOOKUP(B20,Sheet1!A$4:F$4000,2,0)</f>
        <v>80100481</v>
      </c>
      <c r="AA20" t="str">
        <f>VLOOKUP(B20,Sheet1!A$4:F$4000,3,0)</f>
        <v>True Shop The Mall Bangkapi</v>
      </c>
      <c r="AB20" t="str">
        <f>VLOOKUP(B20,Sheet1!A$4:F$4000,4,0)</f>
        <v>BMA IV - South East</v>
      </c>
      <c r="AC20" t="str">
        <f>VLOOKUP(B20,Sheet1!A$4:F$4000,6,0)</f>
        <v>BMA</v>
      </c>
    </row>
    <row r="21" spans="1:29" x14ac:dyDescent="0.45">
      <c r="A21" t="s">
        <v>7381</v>
      </c>
      <c r="B21" t="s">
        <v>111</v>
      </c>
      <c r="C21" t="s">
        <v>184</v>
      </c>
      <c r="D21" t="s">
        <v>7346</v>
      </c>
      <c r="E21" t="s">
        <v>185</v>
      </c>
      <c r="F21">
        <v>0</v>
      </c>
      <c r="G21">
        <v>831.78</v>
      </c>
      <c r="H21">
        <v>58.22</v>
      </c>
      <c r="I21">
        <v>890</v>
      </c>
      <c r="J21" t="s">
        <v>4498</v>
      </c>
      <c r="K21" t="s">
        <v>187</v>
      </c>
      <c r="L21" t="s">
        <v>111</v>
      </c>
      <c r="M21" t="s">
        <v>188</v>
      </c>
      <c r="O21" t="s">
        <v>202</v>
      </c>
      <c r="P21">
        <v>890</v>
      </c>
      <c r="Q21" t="s">
        <v>7382</v>
      </c>
      <c r="R21" t="s">
        <v>459</v>
      </c>
      <c r="S21" t="s">
        <v>460</v>
      </c>
      <c r="T21">
        <v>1</v>
      </c>
      <c r="U21">
        <v>990</v>
      </c>
      <c r="V21" t="s">
        <v>219</v>
      </c>
      <c r="W21">
        <v>890</v>
      </c>
      <c r="X21" t="s">
        <v>194</v>
      </c>
      <c r="Y21" t="s">
        <v>199</v>
      </c>
      <c r="Z21">
        <f>VLOOKUP(B21,Sheet1!A$4:F$4000,2,0)</f>
        <v>80101584</v>
      </c>
      <c r="AA21" t="str">
        <f>VLOOKUP(B21,Sheet1!A$4:F$4000,3,0)</f>
        <v>True Shop Robinson Ratchapruek</v>
      </c>
      <c r="AB21" t="str">
        <f>VLOOKUP(B21,Sheet1!A$4:F$4000,4,0)</f>
        <v>BMA I - North West</v>
      </c>
      <c r="AC21" t="str">
        <f>VLOOKUP(B21,Sheet1!A$4:F$4000,6,0)</f>
        <v>BMA</v>
      </c>
    </row>
    <row r="22" spans="1:29" x14ac:dyDescent="0.45">
      <c r="A22" t="s">
        <v>7383</v>
      </c>
      <c r="B22" t="s">
        <v>101</v>
      </c>
      <c r="C22" t="s">
        <v>184</v>
      </c>
      <c r="D22" t="s">
        <v>7346</v>
      </c>
      <c r="E22" t="s">
        <v>185</v>
      </c>
      <c r="F22">
        <v>0</v>
      </c>
      <c r="G22">
        <v>644.86</v>
      </c>
      <c r="H22">
        <v>45.14</v>
      </c>
      <c r="I22">
        <v>690</v>
      </c>
      <c r="J22" t="s">
        <v>194</v>
      </c>
      <c r="K22" t="s">
        <v>187</v>
      </c>
      <c r="L22" t="s">
        <v>101</v>
      </c>
      <c r="M22" t="s">
        <v>188</v>
      </c>
      <c r="O22" t="s">
        <v>202</v>
      </c>
      <c r="P22">
        <v>690</v>
      </c>
      <c r="Q22" t="s">
        <v>7384</v>
      </c>
      <c r="R22" t="s">
        <v>344</v>
      </c>
      <c r="S22" t="s">
        <v>345</v>
      </c>
      <c r="T22">
        <v>1</v>
      </c>
      <c r="U22">
        <v>690</v>
      </c>
      <c r="V22" t="s">
        <v>185</v>
      </c>
      <c r="W22">
        <v>690</v>
      </c>
      <c r="X22" t="s">
        <v>194</v>
      </c>
      <c r="Y22" t="s">
        <v>226</v>
      </c>
      <c r="Z22">
        <f>VLOOKUP(B22,Sheet1!A$4:F$4000,2,0)</f>
        <v>80100621</v>
      </c>
      <c r="AA22" t="str">
        <f>VLOOKUP(B22,Sheet1!A$4:F$4000,3,0)</f>
        <v>True Shop Central Chiangrai</v>
      </c>
      <c r="AB22" t="str">
        <f>VLOOKUP(B22,Sheet1!A$4:F$4000,4,0)</f>
        <v>UPC - Upper North</v>
      </c>
      <c r="AC22" t="str">
        <f>VLOOKUP(B22,Sheet1!A$4:F$4000,6,0)</f>
        <v>UPC I</v>
      </c>
    </row>
    <row r="23" spans="1:29" x14ac:dyDescent="0.45">
      <c r="A23" t="s">
        <v>7385</v>
      </c>
      <c r="B23" t="s">
        <v>74</v>
      </c>
      <c r="C23" t="s">
        <v>184</v>
      </c>
      <c r="D23" t="s">
        <v>7346</v>
      </c>
      <c r="E23" s="44" t="s">
        <v>185</v>
      </c>
      <c r="F23" s="44">
        <v>0</v>
      </c>
      <c r="G23" s="44">
        <v>551.4</v>
      </c>
      <c r="H23" s="44">
        <v>38.6</v>
      </c>
      <c r="I23" s="44">
        <v>590</v>
      </c>
      <c r="J23" t="s">
        <v>5845</v>
      </c>
      <c r="K23" t="s">
        <v>187</v>
      </c>
      <c r="L23" t="s">
        <v>74</v>
      </c>
      <c r="M23" t="s">
        <v>188</v>
      </c>
      <c r="O23" t="s">
        <v>202</v>
      </c>
      <c r="P23">
        <v>590</v>
      </c>
      <c r="Q23" t="s">
        <v>7386</v>
      </c>
      <c r="R23" t="s">
        <v>239</v>
      </c>
      <c r="S23" t="s">
        <v>240</v>
      </c>
      <c r="T23">
        <v>1</v>
      </c>
      <c r="U23">
        <v>690</v>
      </c>
      <c r="V23" t="s">
        <v>219</v>
      </c>
      <c r="W23">
        <v>590</v>
      </c>
      <c r="X23" t="s">
        <v>194</v>
      </c>
      <c r="Y23" t="s">
        <v>226</v>
      </c>
      <c r="Z23">
        <f>VLOOKUP(B23,Sheet1!A$4:F$4000,2,0)</f>
        <v>80101183</v>
      </c>
      <c r="AA23" t="str">
        <f>VLOOKUP(B23,Sheet1!A$4:F$4000,3,0)</f>
        <v>True Shop Central Khonkaen</v>
      </c>
      <c r="AB23" t="str">
        <f>VLOOKUP(B23,Sheet1!A$4:F$4000,4,0)</f>
        <v>UPC - Upper Northeast</v>
      </c>
      <c r="AC23" t="str">
        <f>VLOOKUP(B23,Sheet1!A$4:F$4000,6,0)</f>
        <v>UPC I</v>
      </c>
    </row>
    <row r="24" spans="1:29" x14ac:dyDescent="0.45">
      <c r="A24" t="s">
        <v>7387</v>
      </c>
      <c r="B24" t="s">
        <v>69</v>
      </c>
      <c r="C24" t="s">
        <v>184</v>
      </c>
      <c r="D24" t="s">
        <v>7346</v>
      </c>
      <c r="E24" t="s">
        <v>185</v>
      </c>
      <c r="F24">
        <v>0</v>
      </c>
      <c r="G24">
        <v>644.86</v>
      </c>
      <c r="H24">
        <v>45.14</v>
      </c>
      <c r="I24">
        <v>690</v>
      </c>
      <c r="J24" t="s">
        <v>194</v>
      </c>
      <c r="K24" t="s">
        <v>187</v>
      </c>
      <c r="L24" t="s">
        <v>69</v>
      </c>
      <c r="M24" t="s">
        <v>188</v>
      </c>
      <c r="O24" t="s">
        <v>202</v>
      </c>
      <c r="P24">
        <v>690</v>
      </c>
      <c r="Q24" t="s">
        <v>7388</v>
      </c>
      <c r="R24" t="s">
        <v>737</v>
      </c>
      <c r="S24" t="s">
        <v>738</v>
      </c>
      <c r="T24">
        <v>1</v>
      </c>
      <c r="U24">
        <v>690</v>
      </c>
      <c r="V24" t="s">
        <v>185</v>
      </c>
      <c r="W24">
        <v>690</v>
      </c>
      <c r="X24" t="s">
        <v>194</v>
      </c>
      <c r="Y24" t="s">
        <v>226</v>
      </c>
      <c r="Z24">
        <f>VLOOKUP(B24,Sheet1!A$4:F$4000,2,0)</f>
        <v>80101306</v>
      </c>
      <c r="AA24" t="str">
        <f>VLOOKUP(B24,Sheet1!A$4:F$4000,3,0)</f>
        <v>True Shop Robinson Mae Sot</v>
      </c>
      <c r="AB24" t="str">
        <f>VLOOKUP(B24,Sheet1!A$4:F$4000,4,0)</f>
        <v>UPC - Lower North</v>
      </c>
      <c r="AC24" t="str">
        <f>VLOOKUP(B24,Sheet1!A$4:F$4000,6,0)</f>
        <v>UPC I</v>
      </c>
    </row>
    <row r="25" spans="1:29" x14ac:dyDescent="0.45">
      <c r="A25" t="s">
        <v>7389</v>
      </c>
      <c r="B25" t="s">
        <v>57</v>
      </c>
      <c r="C25" t="s">
        <v>184</v>
      </c>
      <c r="D25" t="s">
        <v>7346</v>
      </c>
      <c r="E25" t="s">
        <v>185</v>
      </c>
      <c r="F25">
        <v>0</v>
      </c>
      <c r="G25">
        <v>692.52</v>
      </c>
      <c r="H25">
        <v>48.48</v>
      </c>
      <c r="I25">
        <v>741</v>
      </c>
      <c r="J25" t="s">
        <v>1319</v>
      </c>
      <c r="K25" t="s">
        <v>187</v>
      </c>
      <c r="L25" t="s">
        <v>57</v>
      </c>
      <c r="M25" t="s">
        <v>188</v>
      </c>
      <c r="O25" t="s">
        <v>209</v>
      </c>
      <c r="P25">
        <v>741</v>
      </c>
      <c r="Q25" t="s">
        <v>7390</v>
      </c>
      <c r="R25" t="s">
        <v>6980</v>
      </c>
      <c r="S25" t="s">
        <v>6981</v>
      </c>
      <c r="T25">
        <v>2</v>
      </c>
      <c r="U25">
        <v>390</v>
      </c>
      <c r="V25" t="s">
        <v>998</v>
      </c>
      <c r="W25">
        <v>741</v>
      </c>
      <c r="X25" t="s">
        <v>194</v>
      </c>
      <c r="Y25" t="s">
        <v>206</v>
      </c>
      <c r="Z25">
        <f>VLOOKUP(B25,Sheet1!A$4:F$4000,2,0)</f>
        <v>80100822</v>
      </c>
      <c r="AA25" t="str">
        <f>VLOOKUP(B25,Sheet1!A$4:F$4000,3,0)</f>
        <v>True Shop Lotus's Ranong</v>
      </c>
      <c r="AB25" t="str">
        <f>VLOOKUP(B25,Sheet1!A$4:F$4000,4,0)</f>
        <v>UPC - Upper South</v>
      </c>
      <c r="AC25" t="str">
        <f>VLOOKUP(B25,Sheet1!A$4:F$4000,6,0)</f>
        <v>UPC II</v>
      </c>
    </row>
    <row r="26" spans="1:29" x14ac:dyDescent="0.45">
      <c r="A26" t="s">
        <v>7391</v>
      </c>
      <c r="B26" t="s">
        <v>373</v>
      </c>
      <c r="C26" t="s">
        <v>184</v>
      </c>
      <c r="D26" t="s">
        <v>7346</v>
      </c>
      <c r="E26" t="s">
        <v>185</v>
      </c>
      <c r="F26">
        <v>0</v>
      </c>
      <c r="G26">
        <v>925.23</v>
      </c>
      <c r="H26">
        <v>64.77</v>
      </c>
      <c r="I26">
        <v>990</v>
      </c>
      <c r="J26" t="s">
        <v>942</v>
      </c>
      <c r="K26" t="s">
        <v>187</v>
      </c>
      <c r="L26" t="s">
        <v>64</v>
      </c>
      <c r="M26" t="s">
        <v>188</v>
      </c>
      <c r="O26" t="s">
        <v>202</v>
      </c>
      <c r="P26">
        <v>990</v>
      </c>
      <c r="Q26" t="s">
        <v>7392</v>
      </c>
      <c r="R26" t="s">
        <v>7393</v>
      </c>
      <c r="S26" t="s">
        <v>7394</v>
      </c>
      <c r="T26">
        <v>1</v>
      </c>
      <c r="U26">
        <v>990</v>
      </c>
      <c r="V26" t="s">
        <v>185</v>
      </c>
      <c r="W26">
        <v>990</v>
      </c>
      <c r="X26" t="s">
        <v>194</v>
      </c>
      <c r="Y26" t="s">
        <v>259</v>
      </c>
      <c r="Z26">
        <f>VLOOKUP(B26,Sheet1!A$4:F$4000,2,0)</f>
        <v>80100623</v>
      </c>
      <c r="AA26" t="str">
        <f>VLOOKUP(B26,Sheet1!A$4:F$4000,3,0)</f>
        <v>True Shop Central Rama 9</v>
      </c>
      <c r="AB26" t="str">
        <f>VLOOKUP(B26,Sheet1!A$4:F$4000,4,0)</f>
        <v>BMA V - Central</v>
      </c>
      <c r="AC26" t="str">
        <f>VLOOKUP(B26,Sheet1!A$4:F$4000,6,0)</f>
        <v>BMA</v>
      </c>
    </row>
    <row r="27" spans="1:29" x14ac:dyDescent="0.45">
      <c r="A27" t="s">
        <v>7395</v>
      </c>
      <c r="B27" t="s">
        <v>373</v>
      </c>
      <c r="C27" t="s">
        <v>184</v>
      </c>
      <c r="D27" t="s">
        <v>7346</v>
      </c>
      <c r="E27" s="44" t="s">
        <v>1083</v>
      </c>
      <c r="F27" s="44">
        <v>0</v>
      </c>
      <c r="G27" s="44">
        <v>364.49</v>
      </c>
      <c r="H27" s="44">
        <v>25.51</v>
      </c>
      <c r="I27" s="44">
        <v>390</v>
      </c>
      <c r="J27" t="s">
        <v>7396</v>
      </c>
      <c r="K27" t="s">
        <v>187</v>
      </c>
      <c r="L27" t="s">
        <v>64</v>
      </c>
      <c r="M27" t="s">
        <v>188</v>
      </c>
      <c r="O27" t="s">
        <v>202</v>
      </c>
      <c r="P27">
        <v>390</v>
      </c>
      <c r="Q27" t="s">
        <v>7397</v>
      </c>
      <c r="R27" t="s">
        <v>2752</v>
      </c>
      <c r="S27" t="s">
        <v>2753</v>
      </c>
      <c r="T27">
        <v>1</v>
      </c>
      <c r="U27">
        <v>0</v>
      </c>
      <c r="V27" t="s">
        <v>1083</v>
      </c>
      <c r="W27">
        <v>0</v>
      </c>
      <c r="X27" t="s">
        <v>194</v>
      </c>
      <c r="Y27" t="s">
        <v>1087</v>
      </c>
      <c r="Z27">
        <f>VLOOKUP(B27,Sheet1!A$4:F$4000,2,0)</f>
        <v>80100623</v>
      </c>
      <c r="AA27" t="str">
        <f>VLOOKUP(B27,Sheet1!A$4:F$4000,3,0)</f>
        <v>True Shop Central Rama 9</v>
      </c>
      <c r="AB27" t="str">
        <f>VLOOKUP(B27,Sheet1!A$4:F$4000,4,0)</f>
        <v>BMA V - Central</v>
      </c>
      <c r="AC27" t="str">
        <f>VLOOKUP(B27,Sheet1!A$4:F$4000,6,0)</f>
        <v>BMA</v>
      </c>
    </row>
    <row r="28" spans="1:29" x14ac:dyDescent="0.45">
      <c r="A28" t="s">
        <v>7395</v>
      </c>
      <c r="B28" t="s">
        <v>373</v>
      </c>
      <c r="C28" t="s">
        <v>184</v>
      </c>
      <c r="D28" t="s">
        <v>7346</v>
      </c>
      <c r="E28" s="44"/>
      <c r="F28" s="44"/>
      <c r="G28" s="44"/>
      <c r="H28" s="44"/>
      <c r="I28" s="44"/>
      <c r="J28" t="s">
        <v>7396</v>
      </c>
      <c r="K28" t="s">
        <v>187</v>
      </c>
      <c r="L28" t="s">
        <v>64</v>
      </c>
      <c r="M28" t="s">
        <v>188</v>
      </c>
      <c r="O28" t="s">
        <v>194</v>
      </c>
      <c r="P28" t="s">
        <v>194</v>
      </c>
      <c r="Q28" t="s">
        <v>194</v>
      </c>
      <c r="R28" t="s">
        <v>7398</v>
      </c>
      <c r="S28" t="s">
        <v>7399</v>
      </c>
      <c r="T28">
        <v>1</v>
      </c>
      <c r="U28">
        <v>390</v>
      </c>
      <c r="V28" t="s">
        <v>194</v>
      </c>
      <c r="W28">
        <v>390</v>
      </c>
      <c r="X28" t="s">
        <v>194</v>
      </c>
      <c r="Y28" t="s">
        <v>206</v>
      </c>
      <c r="Z28">
        <f>VLOOKUP(B28,Sheet1!A$4:F$4000,2,0)</f>
        <v>80100623</v>
      </c>
      <c r="AA28" t="str">
        <f>VLOOKUP(B28,Sheet1!A$4:F$4000,3,0)</f>
        <v>True Shop Central Rama 9</v>
      </c>
      <c r="AB28" t="str">
        <f>VLOOKUP(B28,Sheet1!A$4:F$4000,4,0)</f>
        <v>BMA V - Central</v>
      </c>
      <c r="AC28" t="str">
        <f>VLOOKUP(B28,Sheet1!A$4:F$4000,6,0)</f>
        <v>BMA</v>
      </c>
    </row>
    <row r="29" spans="1:29" x14ac:dyDescent="0.45">
      <c r="A29" t="s">
        <v>7400</v>
      </c>
      <c r="B29" t="s">
        <v>129</v>
      </c>
      <c r="C29" t="s">
        <v>184</v>
      </c>
      <c r="D29" t="s">
        <v>7346</v>
      </c>
      <c r="E29" t="s">
        <v>185</v>
      </c>
      <c r="F29">
        <v>0</v>
      </c>
      <c r="G29">
        <v>831.78</v>
      </c>
      <c r="H29">
        <v>58.22</v>
      </c>
      <c r="I29">
        <v>890</v>
      </c>
      <c r="J29" t="s">
        <v>194</v>
      </c>
      <c r="K29" t="s">
        <v>187</v>
      </c>
      <c r="L29" t="s">
        <v>129</v>
      </c>
      <c r="M29" t="s">
        <v>188</v>
      </c>
      <c r="O29" t="s">
        <v>202</v>
      </c>
      <c r="P29">
        <v>890</v>
      </c>
      <c r="Q29" t="s">
        <v>7397</v>
      </c>
      <c r="R29" t="s">
        <v>543</v>
      </c>
      <c r="S29" t="s">
        <v>544</v>
      </c>
      <c r="T29">
        <v>1</v>
      </c>
      <c r="U29">
        <v>990</v>
      </c>
      <c r="V29" t="s">
        <v>219</v>
      </c>
      <c r="W29">
        <v>890</v>
      </c>
      <c r="X29" t="s">
        <v>194</v>
      </c>
      <c r="Y29" t="s">
        <v>206</v>
      </c>
      <c r="Z29">
        <f>VLOOKUP(B29,Sheet1!A$4:F$4000,2,0)</f>
        <v>80101067</v>
      </c>
      <c r="AA29" t="str">
        <f>VLOOKUP(B29,Sheet1!A$4:F$4000,3,0)</f>
        <v>True Shop Central Airport Plaza Chiangmai</v>
      </c>
      <c r="AB29" t="str">
        <f>VLOOKUP(B29,Sheet1!A$4:F$4000,4,0)</f>
        <v>UPC - Upper North</v>
      </c>
      <c r="AC29" t="str">
        <f>VLOOKUP(B29,Sheet1!A$4:F$4000,6,0)</f>
        <v>UPC I</v>
      </c>
    </row>
    <row r="30" spans="1:29" x14ac:dyDescent="0.45">
      <c r="A30" t="s">
        <v>7401</v>
      </c>
      <c r="B30" t="s">
        <v>276</v>
      </c>
      <c r="C30" t="s">
        <v>184</v>
      </c>
      <c r="D30" t="s">
        <v>7346</v>
      </c>
      <c r="E30" t="s">
        <v>185</v>
      </c>
      <c r="F30">
        <v>0</v>
      </c>
      <c r="G30">
        <v>831.78</v>
      </c>
      <c r="H30">
        <v>58.22</v>
      </c>
      <c r="I30">
        <v>890</v>
      </c>
      <c r="J30" t="s">
        <v>277</v>
      </c>
      <c r="K30" t="s">
        <v>187</v>
      </c>
      <c r="L30" t="s">
        <v>61</v>
      </c>
      <c r="M30" t="s">
        <v>188</v>
      </c>
      <c r="O30" t="s">
        <v>202</v>
      </c>
      <c r="P30">
        <v>890</v>
      </c>
      <c r="Q30" t="s">
        <v>7402</v>
      </c>
      <c r="R30" t="s">
        <v>1690</v>
      </c>
      <c r="S30" t="s">
        <v>1691</v>
      </c>
      <c r="T30">
        <v>1</v>
      </c>
      <c r="U30">
        <v>990</v>
      </c>
      <c r="V30" t="s">
        <v>219</v>
      </c>
      <c r="W30">
        <v>890</v>
      </c>
      <c r="X30" t="s">
        <v>194</v>
      </c>
      <c r="Y30" t="s">
        <v>259</v>
      </c>
      <c r="Z30">
        <f>VLOOKUP(B30,Sheet1!A$4:F$4000,2,0)</f>
        <v>80101185</v>
      </c>
      <c r="AA30" t="str">
        <f>VLOOKUP(B30,Sheet1!A$4:F$4000,3,0)</f>
        <v>True Shop Central West Gate</v>
      </c>
      <c r="AB30" t="str">
        <f>VLOOKUP(B30,Sheet1!A$4:F$4000,4,0)</f>
        <v>BMA I - North West</v>
      </c>
      <c r="AC30" t="str">
        <f>VLOOKUP(B30,Sheet1!A$4:F$4000,6,0)</f>
        <v>BMA</v>
      </c>
    </row>
    <row r="31" spans="1:29" x14ac:dyDescent="0.45">
      <c r="A31" t="s">
        <v>7403</v>
      </c>
      <c r="B31" t="s">
        <v>130</v>
      </c>
      <c r="C31" t="s">
        <v>184</v>
      </c>
      <c r="D31" t="s">
        <v>7346</v>
      </c>
      <c r="E31" t="s">
        <v>185</v>
      </c>
      <c r="F31">
        <v>0</v>
      </c>
      <c r="G31">
        <v>457.94</v>
      </c>
      <c r="H31">
        <v>32.06</v>
      </c>
      <c r="I31">
        <v>490</v>
      </c>
      <c r="J31" t="s">
        <v>5524</v>
      </c>
      <c r="K31" t="s">
        <v>187</v>
      </c>
      <c r="L31" t="s">
        <v>130</v>
      </c>
      <c r="M31" t="s">
        <v>188</v>
      </c>
      <c r="O31" t="s">
        <v>202</v>
      </c>
      <c r="P31">
        <v>490</v>
      </c>
      <c r="Q31" t="s">
        <v>7404</v>
      </c>
      <c r="R31" t="s">
        <v>271</v>
      </c>
      <c r="S31" t="s">
        <v>272</v>
      </c>
      <c r="T31">
        <v>1</v>
      </c>
      <c r="U31">
        <v>490</v>
      </c>
      <c r="V31" t="s">
        <v>185</v>
      </c>
      <c r="W31">
        <v>490</v>
      </c>
      <c r="X31" t="s">
        <v>194</v>
      </c>
      <c r="Y31" t="s">
        <v>195</v>
      </c>
      <c r="Z31">
        <f>VLOOKUP(B31,Sheet1!A$4:F$4000,2,0)</f>
        <v>80100782</v>
      </c>
      <c r="AA31" t="str">
        <f>VLOOKUP(B31,Sheet1!A$4:F$4000,3,0)</f>
        <v>True Shop Lotus's Thaluang Phichit</v>
      </c>
      <c r="AB31" t="str">
        <f>VLOOKUP(B31,Sheet1!A$4:F$4000,4,0)</f>
        <v>UPC - Lower North</v>
      </c>
      <c r="AC31" t="str">
        <f>VLOOKUP(B31,Sheet1!A$4:F$4000,6,0)</f>
        <v>UPC I</v>
      </c>
    </row>
    <row r="32" spans="1:29" x14ac:dyDescent="0.45">
      <c r="A32" t="s">
        <v>7405</v>
      </c>
      <c r="B32" t="s">
        <v>102</v>
      </c>
      <c r="C32" t="s">
        <v>184</v>
      </c>
      <c r="D32" t="s">
        <v>7346</v>
      </c>
      <c r="E32" s="44" t="s">
        <v>185</v>
      </c>
      <c r="F32" s="44">
        <v>0</v>
      </c>
      <c r="G32" s="44">
        <v>831.78</v>
      </c>
      <c r="H32" s="44">
        <v>58.22</v>
      </c>
      <c r="I32" s="44">
        <v>890</v>
      </c>
      <c r="J32" t="s">
        <v>4145</v>
      </c>
      <c r="K32" t="s">
        <v>187</v>
      </c>
      <c r="L32" t="s">
        <v>102</v>
      </c>
      <c r="M32" t="s">
        <v>188</v>
      </c>
      <c r="O32" t="s">
        <v>202</v>
      </c>
      <c r="P32">
        <v>890</v>
      </c>
      <c r="Q32" t="s">
        <v>7406</v>
      </c>
      <c r="R32" t="s">
        <v>459</v>
      </c>
      <c r="S32" t="s">
        <v>460</v>
      </c>
      <c r="T32">
        <v>1</v>
      </c>
      <c r="U32">
        <v>990</v>
      </c>
      <c r="V32" t="s">
        <v>219</v>
      </c>
      <c r="W32">
        <v>890</v>
      </c>
      <c r="X32" t="s">
        <v>194</v>
      </c>
      <c r="Y32" t="s">
        <v>199</v>
      </c>
      <c r="Z32">
        <f>VLOOKUP(B32,Sheet1!A$4:F$4000,2,0)</f>
        <v>80100928</v>
      </c>
      <c r="AA32" t="str">
        <f>VLOOKUP(B32,Sheet1!A$4:F$4000,3,0)</f>
        <v>True Shop Seacon Bangkae</v>
      </c>
      <c r="AB32" t="str">
        <f>VLOOKUP(B32,Sheet1!A$4:F$4000,4,0)</f>
        <v>BMA II - South West</v>
      </c>
      <c r="AC32" t="str">
        <f>VLOOKUP(B32,Sheet1!A$4:F$4000,6,0)</f>
        <v>BMA</v>
      </c>
    </row>
    <row r="33" spans="1:29" x14ac:dyDescent="0.45">
      <c r="A33" t="s">
        <v>7407</v>
      </c>
      <c r="B33" t="s">
        <v>44</v>
      </c>
      <c r="C33" t="s">
        <v>184</v>
      </c>
      <c r="D33" t="s">
        <v>7346</v>
      </c>
      <c r="E33" t="s">
        <v>185</v>
      </c>
      <c r="F33">
        <v>0</v>
      </c>
      <c r="G33">
        <v>364.49</v>
      </c>
      <c r="H33">
        <v>25.51</v>
      </c>
      <c r="I33">
        <v>390</v>
      </c>
      <c r="J33" t="s">
        <v>5981</v>
      </c>
      <c r="K33" t="s">
        <v>187</v>
      </c>
      <c r="L33" t="s">
        <v>44</v>
      </c>
      <c r="M33" t="s">
        <v>188</v>
      </c>
      <c r="O33" t="s">
        <v>209</v>
      </c>
      <c r="P33">
        <v>390</v>
      </c>
      <c r="Q33" t="s">
        <v>7408</v>
      </c>
      <c r="R33" t="s">
        <v>331</v>
      </c>
      <c r="S33" t="s">
        <v>332</v>
      </c>
      <c r="T33">
        <v>1</v>
      </c>
      <c r="U33">
        <v>390</v>
      </c>
      <c r="V33" t="s">
        <v>185</v>
      </c>
      <c r="W33">
        <v>390</v>
      </c>
      <c r="X33" t="s">
        <v>194</v>
      </c>
      <c r="Y33" t="s">
        <v>195</v>
      </c>
      <c r="Z33">
        <f>VLOOKUP(B33,Sheet1!A$4:F$4000,2,0)</f>
        <v>80101647</v>
      </c>
      <c r="AA33" t="str">
        <f>VLOOKUP(B33,Sheet1!A$4:F$4000,3,0)</f>
        <v>True Shop Central Krabi</v>
      </c>
      <c r="AB33" t="str">
        <f>VLOOKUP(B33,Sheet1!A$4:F$4000,4,0)</f>
        <v>UPC - Upper South</v>
      </c>
      <c r="AC33" t="str">
        <f>VLOOKUP(B33,Sheet1!A$4:F$4000,6,0)</f>
        <v>UPC II</v>
      </c>
    </row>
    <row r="34" spans="1:29" x14ac:dyDescent="0.45">
      <c r="A34" t="s">
        <v>7409</v>
      </c>
      <c r="B34" t="s">
        <v>90</v>
      </c>
      <c r="C34" t="s">
        <v>184</v>
      </c>
      <c r="D34" t="s">
        <v>7346</v>
      </c>
      <c r="E34" t="s">
        <v>185</v>
      </c>
      <c r="F34">
        <v>0</v>
      </c>
      <c r="G34">
        <v>831.78</v>
      </c>
      <c r="H34">
        <v>58.22</v>
      </c>
      <c r="I34">
        <v>890</v>
      </c>
      <c r="J34" t="s">
        <v>5434</v>
      </c>
      <c r="K34" t="s">
        <v>187</v>
      </c>
      <c r="L34" t="s">
        <v>90</v>
      </c>
      <c r="M34" t="s">
        <v>188</v>
      </c>
      <c r="O34" t="s">
        <v>202</v>
      </c>
      <c r="P34">
        <v>890</v>
      </c>
      <c r="Q34" t="s">
        <v>7410</v>
      </c>
      <c r="R34" t="s">
        <v>7411</v>
      </c>
      <c r="S34" t="s">
        <v>7412</v>
      </c>
      <c r="T34">
        <v>1</v>
      </c>
      <c r="U34">
        <v>990</v>
      </c>
      <c r="V34" t="s">
        <v>219</v>
      </c>
      <c r="W34">
        <v>890</v>
      </c>
      <c r="X34" t="s">
        <v>194</v>
      </c>
      <c r="Y34" t="s">
        <v>409</v>
      </c>
      <c r="Z34">
        <f>VLOOKUP(B34,Sheet1!A$4:F$4000,2,0)</f>
        <v>80100625</v>
      </c>
      <c r="AA34" t="str">
        <f>VLOOKUP(B34,Sheet1!A$4:F$4000,3,0)</f>
        <v>True Shop Central Plaza Rayong</v>
      </c>
      <c r="AB34" t="str">
        <f>VLOOKUP(B34,Sheet1!A$4:F$4000,4,0)</f>
        <v>UPC - East</v>
      </c>
      <c r="AC34" t="str">
        <f>VLOOKUP(B34,Sheet1!A$4:F$4000,6,0)</f>
        <v>UPC II</v>
      </c>
    </row>
    <row r="35" spans="1:29" x14ac:dyDescent="0.45">
      <c r="A35" t="s">
        <v>7413</v>
      </c>
      <c r="B35" t="s">
        <v>76</v>
      </c>
      <c r="C35" t="s">
        <v>184</v>
      </c>
      <c r="D35" t="s">
        <v>7346</v>
      </c>
      <c r="E35" s="44" t="s">
        <v>185</v>
      </c>
      <c r="F35" s="44">
        <v>0</v>
      </c>
      <c r="G35" s="44">
        <v>925.23</v>
      </c>
      <c r="H35" s="44">
        <v>64.77</v>
      </c>
      <c r="I35" s="44">
        <v>990</v>
      </c>
      <c r="J35" t="s">
        <v>880</v>
      </c>
      <c r="K35" t="s">
        <v>187</v>
      </c>
      <c r="L35" t="s">
        <v>76</v>
      </c>
      <c r="M35" t="s">
        <v>188</v>
      </c>
      <c r="O35" t="s">
        <v>209</v>
      </c>
      <c r="P35">
        <v>990</v>
      </c>
      <c r="Q35" t="s">
        <v>7414</v>
      </c>
      <c r="R35" t="s">
        <v>916</v>
      </c>
      <c r="S35" t="s">
        <v>917</v>
      </c>
      <c r="T35">
        <v>1</v>
      </c>
      <c r="U35">
        <v>990</v>
      </c>
      <c r="V35" t="s">
        <v>185</v>
      </c>
      <c r="W35">
        <v>990</v>
      </c>
      <c r="X35" t="s">
        <v>194</v>
      </c>
      <c r="Y35" t="s">
        <v>409</v>
      </c>
      <c r="Z35">
        <f>VLOOKUP(B35,Sheet1!A$4:F$4000,2,0)</f>
        <v>80101071</v>
      </c>
      <c r="AA35" t="str">
        <f>VLOOKUP(B35,Sheet1!A$4:F$4000,3,0)</f>
        <v>True Shop Seacon Square 2</v>
      </c>
      <c r="AB35" t="str">
        <f>VLOOKUP(B35,Sheet1!A$4:F$4000,4,0)</f>
        <v>BMA IV - South East</v>
      </c>
      <c r="AC35" t="str">
        <f>VLOOKUP(B35,Sheet1!A$4:F$4000,6,0)</f>
        <v>BMA</v>
      </c>
    </row>
    <row r="36" spans="1:29" x14ac:dyDescent="0.45">
      <c r="A36" t="s">
        <v>7415</v>
      </c>
      <c r="B36" t="s">
        <v>363</v>
      </c>
      <c r="C36" t="s">
        <v>184</v>
      </c>
      <c r="D36" t="s">
        <v>7346</v>
      </c>
      <c r="E36" s="44" t="s">
        <v>185</v>
      </c>
      <c r="F36" s="44">
        <v>0</v>
      </c>
      <c r="G36" s="44">
        <v>326.17</v>
      </c>
      <c r="H36" s="44">
        <v>22.83</v>
      </c>
      <c r="I36" s="44">
        <v>349</v>
      </c>
      <c r="J36" t="s">
        <v>4623</v>
      </c>
      <c r="K36" t="s">
        <v>187</v>
      </c>
      <c r="L36" t="s">
        <v>98</v>
      </c>
      <c r="M36" t="s">
        <v>188</v>
      </c>
      <c r="O36" t="s">
        <v>202</v>
      </c>
      <c r="P36">
        <v>349</v>
      </c>
      <c r="Q36" t="s">
        <v>7410</v>
      </c>
      <c r="R36" t="s">
        <v>2117</v>
      </c>
      <c r="S36" t="s">
        <v>2118</v>
      </c>
      <c r="T36">
        <v>1</v>
      </c>
      <c r="U36">
        <v>349</v>
      </c>
      <c r="V36" t="s">
        <v>185</v>
      </c>
      <c r="W36">
        <v>349</v>
      </c>
      <c r="X36" t="s">
        <v>194</v>
      </c>
      <c r="Y36" t="s">
        <v>199</v>
      </c>
      <c r="Z36">
        <f>VLOOKUP(B36,Sheet1!A$4:F$4000,2,0)</f>
        <v>80100484</v>
      </c>
      <c r="AA36" t="str">
        <f>VLOOKUP(B36,Sheet1!A$4:F$4000,3,0)</f>
        <v>True Shop The Mall Bangkae 2Fl.</v>
      </c>
      <c r="AB36" t="str">
        <f>VLOOKUP(B36,Sheet1!A$4:F$4000,4,0)</f>
        <v>BMA II - South West</v>
      </c>
      <c r="AC36" t="str">
        <f>VLOOKUP(B36,Sheet1!A$4:F$4000,6,0)</f>
        <v>BMA</v>
      </c>
    </row>
    <row r="37" spans="1:29" x14ac:dyDescent="0.45">
      <c r="A37" t="s">
        <v>7416</v>
      </c>
      <c r="B37" t="s">
        <v>592</v>
      </c>
      <c r="C37" t="s">
        <v>184</v>
      </c>
      <c r="D37" t="s">
        <v>7346</v>
      </c>
      <c r="E37" t="s">
        <v>185</v>
      </c>
      <c r="F37">
        <v>0</v>
      </c>
      <c r="G37">
        <v>644.86</v>
      </c>
      <c r="H37">
        <v>45.14</v>
      </c>
      <c r="I37">
        <v>690</v>
      </c>
      <c r="J37" t="s">
        <v>4963</v>
      </c>
      <c r="K37" t="s">
        <v>187</v>
      </c>
      <c r="L37" t="s">
        <v>108</v>
      </c>
      <c r="M37" t="s">
        <v>188</v>
      </c>
      <c r="O37" t="s">
        <v>202</v>
      </c>
      <c r="P37">
        <v>690</v>
      </c>
      <c r="Q37" t="s">
        <v>7417</v>
      </c>
      <c r="R37" t="s">
        <v>249</v>
      </c>
      <c r="S37" t="s">
        <v>250</v>
      </c>
      <c r="T37">
        <v>1</v>
      </c>
      <c r="U37">
        <v>690</v>
      </c>
      <c r="V37" t="s">
        <v>185</v>
      </c>
      <c r="W37">
        <v>690</v>
      </c>
      <c r="X37" t="s">
        <v>194</v>
      </c>
      <c r="Y37" t="s">
        <v>226</v>
      </c>
      <c r="Z37">
        <f>VLOOKUP(B37,Sheet1!A$4:F$4000,2,0)</f>
        <v>80100481</v>
      </c>
      <c r="AA37" t="str">
        <f>VLOOKUP(B37,Sheet1!A$4:F$4000,3,0)</f>
        <v>True Shop The Mall Bangkapi</v>
      </c>
      <c r="AB37" t="str">
        <f>VLOOKUP(B37,Sheet1!A$4:F$4000,4,0)</f>
        <v>BMA IV - South East</v>
      </c>
      <c r="AC37" t="str">
        <f>VLOOKUP(B37,Sheet1!A$4:F$4000,6,0)</f>
        <v>BMA</v>
      </c>
    </row>
    <row r="38" spans="1:29" x14ac:dyDescent="0.45">
      <c r="A38" t="s">
        <v>7418</v>
      </c>
      <c r="B38" t="s">
        <v>44</v>
      </c>
      <c r="C38" t="s">
        <v>184</v>
      </c>
      <c r="D38" t="s">
        <v>7346</v>
      </c>
      <c r="E38" s="44" t="s">
        <v>185</v>
      </c>
      <c r="F38" s="44">
        <v>0</v>
      </c>
      <c r="G38" s="44">
        <v>644.86</v>
      </c>
      <c r="H38" s="44">
        <v>45.14</v>
      </c>
      <c r="I38" s="44">
        <v>690</v>
      </c>
      <c r="J38" t="s">
        <v>194</v>
      </c>
      <c r="K38" t="s">
        <v>187</v>
      </c>
      <c r="L38" t="s">
        <v>44</v>
      </c>
      <c r="M38" t="s">
        <v>188</v>
      </c>
      <c r="O38" t="s">
        <v>209</v>
      </c>
      <c r="P38">
        <v>690</v>
      </c>
      <c r="Q38" t="s">
        <v>7419</v>
      </c>
      <c r="R38" t="s">
        <v>360</v>
      </c>
      <c r="S38" t="s">
        <v>361</v>
      </c>
      <c r="T38">
        <v>1</v>
      </c>
      <c r="U38">
        <v>690</v>
      </c>
      <c r="V38" t="s">
        <v>185</v>
      </c>
      <c r="W38">
        <v>690</v>
      </c>
      <c r="X38" t="s">
        <v>194</v>
      </c>
      <c r="Y38" t="s">
        <v>226</v>
      </c>
      <c r="Z38">
        <f>VLOOKUP(B38,Sheet1!A$4:F$4000,2,0)</f>
        <v>80101647</v>
      </c>
      <c r="AA38" t="str">
        <f>VLOOKUP(B38,Sheet1!A$4:F$4000,3,0)</f>
        <v>True Shop Central Krabi</v>
      </c>
      <c r="AB38" t="str">
        <f>VLOOKUP(B38,Sheet1!A$4:F$4000,4,0)</f>
        <v>UPC - Upper South</v>
      </c>
      <c r="AC38" t="str">
        <f>VLOOKUP(B38,Sheet1!A$4:F$4000,6,0)</f>
        <v>UPC II</v>
      </c>
    </row>
    <row r="39" spans="1:29" x14ac:dyDescent="0.45">
      <c r="A39" t="s">
        <v>7420</v>
      </c>
      <c r="B39" t="s">
        <v>44</v>
      </c>
      <c r="C39" t="s">
        <v>184</v>
      </c>
      <c r="D39" t="s">
        <v>7346</v>
      </c>
      <c r="E39" t="s">
        <v>185</v>
      </c>
      <c r="F39">
        <v>0</v>
      </c>
      <c r="G39">
        <v>551.4</v>
      </c>
      <c r="H39">
        <v>38.6</v>
      </c>
      <c r="I39">
        <v>590</v>
      </c>
      <c r="J39" t="s">
        <v>1374</v>
      </c>
      <c r="K39" t="s">
        <v>187</v>
      </c>
      <c r="L39" t="s">
        <v>44</v>
      </c>
      <c r="M39" t="s">
        <v>188</v>
      </c>
      <c r="O39" t="s">
        <v>209</v>
      </c>
      <c r="P39">
        <v>590</v>
      </c>
      <c r="Q39" t="s">
        <v>7421</v>
      </c>
      <c r="R39" t="s">
        <v>239</v>
      </c>
      <c r="S39" t="s">
        <v>240</v>
      </c>
      <c r="T39">
        <v>1</v>
      </c>
      <c r="U39">
        <v>690</v>
      </c>
      <c r="V39" t="s">
        <v>219</v>
      </c>
      <c r="W39">
        <v>590</v>
      </c>
      <c r="X39" t="s">
        <v>194</v>
      </c>
      <c r="Y39" t="s">
        <v>226</v>
      </c>
      <c r="Z39">
        <f>VLOOKUP(B39,Sheet1!A$4:F$4000,2,0)</f>
        <v>80101647</v>
      </c>
      <c r="AA39" t="str">
        <f>VLOOKUP(B39,Sheet1!A$4:F$4000,3,0)</f>
        <v>True Shop Central Krabi</v>
      </c>
      <c r="AB39" t="str">
        <f>VLOOKUP(B39,Sheet1!A$4:F$4000,4,0)</f>
        <v>UPC - Upper South</v>
      </c>
      <c r="AC39" t="str">
        <f>VLOOKUP(B39,Sheet1!A$4:F$4000,6,0)</f>
        <v>UPC II</v>
      </c>
    </row>
    <row r="40" spans="1:29" x14ac:dyDescent="0.45">
      <c r="A40" t="s">
        <v>7422</v>
      </c>
      <c r="B40" t="s">
        <v>58</v>
      </c>
      <c r="C40" t="s">
        <v>184</v>
      </c>
      <c r="D40" t="s">
        <v>7346</v>
      </c>
      <c r="E40" s="44" t="s">
        <v>185</v>
      </c>
      <c r="F40" s="44">
        <v>0</v>
      </c>
      <c r="G40" s="44">
        <v>271.02999999999997</v>
      </c>
      <c r="H40" s="44">
        <v>18.97</v>
      </c>
      <c r="I40" s="44">
        <v>290</v>
      </c>
      <c r="J40" t="s">
        <v>1069</v>
      </c>
      <c r="K40" t="s">
        <v>187</v>
      </c>
      <c r="L40" t="s">
        <v>58</v>
      </c>
      <c r="M40" t="s">
        <v>188</v>
      </c>
      <c r="O40" t="s">
        <v>202</v>
      </c>
      <c r="P40">
        <v>290</v>
      </c>
      <c r="Q40" t="s">
        <v>7423</v>
      </c>
      <c r="R40" t="s">
        <v>3947</v>
      </c>
      <c r="S40" t="s">
        <v>3948</v>
      </c>
      <c r="T40">
        <v>1</v>
      </c>
      <c r="U40">
        <v>290</v>
      </c>
      <c r="V40" t="s">
        <v>185</v>
      </c>
      <c r="W40">
        <v>290</v>
      </c>
      <c r="X40" t="s">
        <v>194</v>
      </c>
      <c r="Y40" t="s">
        <v>195</v>
      </c>
      <c r="Z40">
        <f>VLOOKUP(B40,Sheet1!A$4:F$4000,2,0)</f>
        <v>80101119</v>
      </c>
      <c r="AA40" t="str">
        <f>VLOOKUP(B40,Sheet1!A$4:F$4000,3,0)</f>
        <v>True Shop Central Plaza Nakhon Ratchasima</v>
      </c>
      <c r="AB40" t="str">
        <f>VLOOKUP(B40,Sheet1!A$4:F$4000,4,0)</f>
        <v>UPC - Lower Northeast</v>
      </c>
      <c r="AC40" t="str">
        <f>VLOOKUP(B40,Sheet1!A$4:F$4000,6,0)</f>
        <v>UPC I</v>
      </c>
    </row>
    <row r="41" spans="1:29" x14ac:dyDescent="0.45">
      <c r="A41" t="s">
        <v>7424</v>
      </c>
      <c r="B41" t="s">
        <v>299</v>
      </c>
      <c r="C41" t="s">
        <v>184</v>
      </c>
      <c r="D41" t="s">
        <v>7346</v>
      </c>
      <c r="E41" t="s">
        <v>185</v>
      </c>
      <c r="F41">
        <v>0</v>
      </c>
      <c r="G41">
        <v>831.78</v>
      </c>
      <c r="H41">
        <v>58.22</v>
      </c>
      <c r="I41">
        <v>890</v>
      </c>
      <c r="J41" t="s">
        <v>2077</v>
      </c>
      <c r="K41" t="s">
        <v>187</v>
      </c>
      <c r="L41" t="s">
        <v>47</v>
      </c>
      <c r="M41" t="s">
        <v>188</v>
      </c>
      <c r="O41" t="s">
        <v>202</v>
      </c>
      <c r="P41">
        <v>890</v>
      </c>
      <c r="Q41" t="s">
        <v>7425</v>
      </c>
      <c r="R41" t="s">
        <v>376</v>
      </c>
      <c r="S41" t="s">
        <v>377</v>
      </c>
      <c r="T41">
        <v>1</v>
      </c>
      <c r="U41">
        <v>0</v>
      </c>
      <c r="V41" t="s">
        <v>185</v>
      </c>
      <c r="W41">
        <v>0</v>
      </c>
      <c r="X41" t="s">
        <v>194</v>
      </c>
      <c r="Y41" t="s">
        <v>378</v>
      </c>
      <c r="Z41">
        <f>VLOOKUP(B41,Sheet1!A$4:F$4000,2,0)</f>
        <v>80100925</v>
      </c>
      <c r="AA41" t="str">
        <f>VLOOKUP(B41,Sheet1!A$4:F$4000,3,0)</f>
        <v>True Shop Fashion Island</v>
      </c>
      <c r="AB41" t="str">
        <f>VLOOKUP(B41,Sheet1!A$4:F$4000,4,0)</f>
        <v>BMA III - North East</v>
      </c>
      <c r="AC41" t="str">
        <f>VLOOKUP(B41,Sheet1!A$4:F$4000,6,0)</f>
        <v>BMA</v>
      </c>
    </row>
    <row r="42" spans="1:29" x14ac:dyDescent="0.45">
      <c r="A42" t="s">
        <v>7424</v>
      </c>
      <c r="B42" t="s">
        <v>299</v>
      </c>
      <c r="C42" t="s">
        <v>184</v>
      </c>
      <c r="D42" t="s">
        <v>7346</v>
      </c>
      <c r="J42" t="s">
        <v>2077</v>
      </c>
      <c r="K42" t="s">
        <v>187</v>
      </c>
      <c r="L42" t="s">
        <v>47</v>
      </c>
      <c r="M42" t="s">
        <v>188</v>
      </c>
      <c r="O42" t="s">
        <v>194</v>
      </c>
      <c r="P42" t="s">
        <v>194</v>
      </c>
      <c r="Q42" t="s">
        <v>194</v>
      </c>
      <c r="R42" t="s">
        <v>217</v>
      </c>
      <c r="S42" t="s">
        <v>218</v>
      </c>
      <c r="T42">
        <v>1</v>
      </c>
      <c r="U42">
        <v>990</v>
      </c>
      <c r="V42" t="s">
        <v>219</v>
      </c>
      <c r="W42">
        <v>890</v>
      </c>
      <c r="X42" t="s">
        <v>194</v>
      </c>
      <c r="Y42" t="s">
        <v>199</v>
      </c>
      <c r="Z42">
        <f>VLOOKUP(B42,Sheet1!A$4:F$4000,2,0)</f>
        <v>80100925</v>
      </c>
      <c r="AA42" t="str">
        <f>VLOOKUP(B42,Sheet1!A$4:F$4000,3,0)</f>
        <v>True Shop Fashion Island</v>
      </c>
      <c r="AB42" t="str">
        <f>VLOOKUP(B42,Sheet1!A$4:F$4000,4,0)</f>
        <v>BMA III - North East</v>
      </c>
      <c r="AC42" t="str">
        <f>VLOOKUP(B42,Sheet1!A$4:F$4000,6,0)</f>
        <v>BMA</v>
      </c>
    </row>
    <row r="43" spans="1:29" x14ac:dyDescent="0.45">
      <c r="A43" t="s">
        <v>7426</v>
      </c>
      <c r="B43" t="s">
        <v>96</v>
      </c>
      <c r="C43" t="s">
        <v>184</v>
      </c>
      <c r="D43" t="s">
        <v>7346</v>
      </c>
      <c r="E43" t="s">
        <v>185</v>
      </c>
      <c r="F43">
        <v>0</v>
      </c>
      <c r="G43">
        <v>644.86</v>
      </c>
      <c r="H43">
        <v>45.14</v>
      </c>
      <c r="I43">
        <v>690</v>
      </c>
      <c r="J43" t="s">
        <v>6052</v>
      </c>
      <c r="K43" t="s">
        <v>187</v>
      </c>
      <c r="L43" t="s">
        <v>96</v>
      </c>
      <c r="M43" t="s">
        <v>188</v>
      </c>
      <c r="O43" t="s">
        <v>202</v>
      </c>
      <c r="P43">
        <v>690</v>
      </c>
      <c r="Q43" t="s">
        <v>7427</v>
      </c>
      <c r="R43" t="s">
        <v>737</v>
      </c>
      <c r="S43" t="s">
        <v>738</v>
      </c>
      <c r="T43">
        <v>1</v>
      </c>
      <c r="U43">
        <v>690</v>
      </c>
      <c r="V43" t="s">
        <v>185</v>
      </c>
      <c r="W43">
        <v>690</v>
      </c>
      <c r="X43" t="s">
        <v>194</v>
      </c>
      <c r="Y43" t="s">
        <v>226</v>
      </c>
      <c r="Z43">
        <f>VLOOKUP(B43,Sheet1!A$4:F$4000,2,0)</f>
        <v>80101214</v>
      </c>
      <c r="AA43" t="str">
        <f>VLOOKUP(B43,Sheet1!A$4:F$4000,3,0)</f>
        <v>True Shop Central Plaza Salaya</v>
      </c>
      <c r="AB43" t="str">
        <f>VLOOKUP(B43,Sheet1!A$4:F$4000,4,0)</f>
        <v>UPC - West</v>
      </c>
      <c r="AC43" t="str">
        <f>VLOOKUP(B43,Sheet1!A$4:F$4000,6,0)</f>
        <v>UPC II</v>
      </c>
    </row>
    <row r="44" spans="1:29" x14ac:dyDescent="0.45">
      <c r="A44" t="s">
        <v>7428</v>
      </c>
      <c r="B44" t="s">
        <v>49</v>
      </c>
      <c r="C44" t="s">
        <v>184</v>
      </c>
      <c r="D44" t="s">
        <v>7346</v>
      </c>
      <c r="E44" t="s">
        <v>185</v>
      </c>
      <c r="F44">
        <v>0</v>
      </c>
      <c r="G44">
        <v>831.78</v>
      </c>
      <c r="H44">
        <v>58.22</v>
      </c>
      <c r="I44">
        <v>890</v>
      </c>
      <c r="J44" t="s">
        <v>2024</v>
      </c>
      <c r="K44" t="s">
        <v>187</v>
      </c>
      <c r="L44" t="s">
        <v>49</v>
      </c>
      <c r="M44" t="s">
        <v>188</v>
      </c>
      <c r="O44" t="s">
        <v>202</v>
      </c>
      <c r="P44">
        <v>890</v>
      </c>
      <c r="Q44" t="s">
        <v>7429</v>
      </c>
      <c r="R44" t="s">
        <v>257</v>
      </c>
      <c r="S44" t="s">
        <v>258</v>
      </c>
      <c r="T44">
        <v>1</v>
      </c>
      <c r="U44">
        <v>990</v>
      </c>
      <c r="V44" t="s">
        <v>219</v>
      </c>
      <c r="W44">
        <v>890</v>
      </c>
      <c r="X44" t="s">
        <v>194</v>
      </c>
      <c r="Y44" t="s">
        <v>259</v>
      </c>
      <c r="Z44">
        <f>VLOOKUP(B44,Sheet1!A$4:F$4000,2,0)</f>
        <v>80101713</v>
      </c>
      <c r="AA44" t="str">
        <f>VLOOKUP(B44,Sheet1!A$4:F$4000,3,0)</f>
        <v>True Shop Central Northville</v>
      </c>
      <c r="AB44" t="str">
        <f>VLOOKUP(B44,Sheet1!A$4:F$4000,4,0)</f>
        <v>BMA I - North West</v>
      </c>
      <c r="AC44" t="str">
        <f>VLOOKUP(B44,Sheet1!A$4:F$4000,6,0)</f>
        <v>BMA</v>
      </c>
    </row>
    <row r="45" spans="1:29" x14ac:dyDescent="0.45">
      <c r="A45" t="s">
        <v>7430</v>
      </c>
      <c r="B45" t="s">
        <v>59</v>
      </c>
      <c r="C45" t="s">
        <v>184</v>
      </c>
      <c r="D45" t="s">
        <v>7346</v>
      </c>
      <c r="E45" t="s">
        <v>185</v>
      </c>
      <c r="F45">
        <v>0</v>
      </c>
      <c r="G45">
        <v>925.23</v>
      </c>
      <c r="H45">
        <v>64.77</v>
      </c>
      <c r="I45">
        <v>990</v>
      </c>
      <c r="J45" t="s">
        <v>2029</v>
      </c>
      <c r="K45" t="s">
        <v>187</v>
      </c>
      <c r="L45" t="s">
        <v>59</v>
      </c>
      <c r="M45" t="s">
        <v>188</v>
      </c>
      <c r="O45" t="s">
        <v>202</v>
      </c>
      <c r="P45">
        <v>990</v>
      </c>
      <c r="Q45" t="s">
        <v>7431</v>
      </c>
      <c r="R45" t="s">
        <v>721</v>
      </c>
      <c r="S45" t="s">
        <v>722</v>
      </c>
      <c r="T45">
        <v>1</v>
      </c>
      <c r="U45">
        <v>990</v>
      </c>
      <c r="V45" t="s">
        <v>185</v>
      </c>
      <c r="W45">
        <v>990</v>
      </c>
      <c r="X45" t="s">
        <v>194</v>
      </c>
      <c r="Y45" t="s">
        <v>409</v>
      </c>
      <c r="Z45">
        <f>VLOOKUP(B45,Sheet1!A$4:F$4000,2,0)</f>
        <v>80100479</v>
      </c>
      <c r="AA45" t="str">
        <f>VLOOKUP(B45,Sheet1!A$4:F$4000,3,0)</f>
        <v>True Shop Terminal 21 Pattaya</v>
      </c>
      <c r="AB45" t="str">
        <f>VLOOKUP(B45,Sheet1!A$4:F$4000,4,0)</f>
        <v>UPC - East</v>
      </c>
      <c r="AC45" t="str">
        <f>VLOOKUP(B45,Sheet1!A$4:F$4000,6,0)</f>
        <v>UPC II</v>
      </c>
    </row>
    <row r="46" spans="1:29" x14ac:dyDescent="0.45">
      <c r="A46" t="s">
        <v>7432</v>
      </c>
      <c r="B46" t="s">
        <v>126</v>
      </c>
      <c r="C46" t="s">
        <v>184</v>
      </c>
      <c r="D46" t="s">
        <v>7346</v>
      </c>
      <c r="E46" t="s">
        <v>185</v>
      </c>
      <c r="F46">
        <v>0</v>
      </c>
      <c r="G46">
        <v>551.4</v>
      </c>
      <c r="H46">
        <v>38.6</v>
      </c>
      <c r="I46">
        <v>590</v>
      </c>
      <c r="J46" t="s">
        <v>7433</v>
      </c>
      <c r="K46" t="s">
        <v>187</v>
      </c>
      <c r="L46" t="s">
        <v>126</v>
      </c>
      <c r="M46" t="s">
        <v>188</v>
      </c>
      <c r="O46" t="s">
        <v>202</v>
      </c>
      <c r="P46">
        <v>590</v>
      </c>
      <c r="Q46" t="s">
        <v>7434</v>
      </c>
      <c r="R46" t="s">
        <v>249</v>
      </c>
      <c r="S46" t="s">
        <v>250</v>
      </c>
      <c r="T46">
        <v>1</v>
      </c>
      <c r="U46">
        <v>690</v>
      </c>
      <c r="V46" t="s">
        <v>219</v>
      </c>
      <c r="W46">
        <v>590</v>
      </c>
      <c r="X46" t="s">
        <v>194</v>
      </c>
      <c r="Y46" t="s">
        <v>226</v>
      </c>
      <c r="Z46">
        <f>VLOOKUP(B46,Sheet1!A$4:F$4000,2,0)</f>
        <v>80101703</v>
      </c>
      <c r="AA46" t="str">
        <f>VLOOKUP(B46,Sheet1!A$4:F$4000,3,0)</f>
        <v>True Shop Central Plaza Khon Kaen (D)</v>
      </c>
      <c r="AB46" t="str">
        <f>VLOOKUP(B46,Sheet1!A$4:F$4000,4,0)</f>
        <v>UPC - Upper Northeast</v>
      </c>
      <c r="AC46" t="str">
        <f>VLOOKUP(B46,Sheet1!A$4:F$4000,6,0)</f>
        <v>UPC I</v>
      </c>
    </row>
    <row r="47" spans="1:29" x14ac:dyDescent="0.45">
      <c r="A47" t="s">
        <v>7435</v>
      </c>
      <c r="B47" t="s">
        <v>373</v>
      </c>
      <c r="C47" t="s">
        <v>184</v>
      </c>
      <c r="D47" t="s">
        <v>7346</v>
      </c>
      <c r="E47" t="s">
        <v>185</v>
      </c>
      <c r="F47">
        <v>0</v>
      </c>
      <c r="G47">
        <v>1757.94</v>
      </c>
      <c r="H47">
        <v>123.06</v>
      </c>
      <c r="I47">
        <v>1881</v>
      </c>
      <c r="J47" t="s">
        <v>942</v>
      </c>
      <c r="K47" t="s">
        <v>187</v>
      </c>
      <c r="L47" t="s">
        <v>64</v>
      </c>
      <c r="M47" t="s">
        <v>188</v>
      </c>
      <c r="O47" t="s">
        <v>202</v>
      </c>
      <c r="P47">
        <v>1881</v>
      </c>
      <c r="Q47" t="s">
        <v>7436</v>
      </c>
      <c r="R47" t="s">
        <v>7064</v>
      </c>
      <c r="S47" t="s">
        <v>7065</v>
      </c>
      <c r="T47">
        <v>1</v>
      </c>
      <c r="U47">
        <v>990</v>
      </c>
      <c r="V47" t="s">
        <v>599</v>
      </c>
      <c r="W47">
        <v>940.5</v>
      </c>
      <c r="X47" t="s">
        <v>194</v>
      </c>
      <c r="Y47" t="s">
        <v>206</v>
      </c>
      <c r="Z47">
        <f>VLOOKUP(B47,Sheet1!A$4:F$4000,2,0)</f>
        <v>80100623</v>
      </c>
      <c r="AA47" t="str">
        <f>VLOOKUP(B47,Sheet1!A$4:F$4000,3,0)</f>
        <v>True Shop Central Rama 9</v>
      </c>
      <c r="AB47" t="str">
        <f>VLOOKUP(B47,Sheet1!A$4:F$4000,4,0)</f>
        <v>BMA V - Central</v>
      </c>
      <c r="AC47" t="str">
        <f>VLOOKUP(B47,Sheet1!A$4:F$4000,6,0)</f>
        <v>BMA</v>
      </c>
    </row>
    <row r="48" spans="1:29" x14ac:dyDescent="0.45">
      <c r="A48" t="s">
        <v>7435</v>
      </c>
      <c r="B48" t="s">
        <v>373</v>
      </c>
      <c r="C48" t="s">
        <v>184</v>
      </c>
      <c r="D48" t="s">
        <v>7346</v>
      </c>
      <c r="J48" t="s">
        <v>942</v>
      </c>
      <c r="K48" t="s">
        <v>187</v>
      </c>
      <c r="L48" t="s">
        <v>64</v>
      </c>
      <c r="M48" t="s">
        <v>188</v>
      </c>
      <c r="O48" t="s">
        <v>194</v>
      </c>
      <c r="P48" t="s">
        <v>194</v>
      </c>
      <c r="Q48" t="s">
        <v>194</v>
      </c>
      <c r="R48" t="s">
        <v>525</v>
      </c>
      <c r="S48" t="s">
        <v>526</v>
      </c>
      <c r="T48">
        <v>1</v>
      </c>
      <c r="U48">
        <v>990</v>
      </c>
      <c r="V48" t="s">
        <v>599</v>
      </c>
      <c r="W48">
        <v>940.5</v>
      </c>
      <c r="X48" t="s">
        <v>194</v>
      </c>
      <c r="Y48" t="s">
        <v>206</v>
      </c>
      <c r="Z48">
        <f>VLOOKUP(B48,Sheet1!A$4:F$4000,2,0)</f>
        <v>80100623</v>
      </c>
      <c r="AA48" t="str">
        <f>VLOOKUP(B48,Sheet1!A$4:F$4000,3,0)</f>
        <v>True Shop Central Rama 9</v>
      </c>
      <c r="AB48" t="str">
        <f>VLOOKUP(B48,Sheet1!A$4:F$4000,4,0)</f>
        <v>BMA V - Central</v>
      </c>
      <c r="AC48" t="str">
        <f>VLOOKUP(B48,Sheet1!A$4:F$4000,6,0)</f>
        <v>BMA</v>
      </c>
    </row>
    <row r="49" spans="1:29" x14ac:dyDescent="0.45">
      <c r="A49" t="s">
        <v>7435</v>
      </c>
      <c r="B49" t="s">
        <v>373</v>
      </c>
      <c r="C49" t="s">
        <v>184</v>
      </c>
      <c r="D49" t="s">
        <v>7346</v>
      </c>
      <c r="J49" t="s">
        <v>942</v>
      </c>
      <c r="K49" t="s">
        <v>187</v>
      </c>
      <c r="L49" t="s">
        <v>64</v>
      </c>
      <c r="M49" t="s">
        <v>188</v>
      </c>
      <c r="O49" t="s">
        <v>194</v>
      </c>
      <c r="P49" t="s">
        <v>194</v>
      </c>
      <c r="Q49" t="s">
        <v>194</v>
      </c>
      <c r="R49" t="s">
        <v>376</v>
      </c>
      <c r="S49" t="s">
        <v>377</v>
      </c>
      <c r="T49">
        <v>1</v>
      </c>
      <c r="U49">
        <v>0</v>
      </c>
      <c r="V49" t="s">
        <v>185</v>
      </c>
      <c r="W49">
        <v>0</v>
      </c>
      <c r="X49" t="s">
        <v>194</v>
      </c>
      <c r="Y49" t="s">
        <v>378</v>
      </c>
      <c r="Z49">
        <f>VLOOKUP(B49,Sheet1!A$4:F$4000,2,0)</f>
        <v>80100623</v>
      </c>
      <c r="AA49" t="str">
        <f>VLOOKUP(B49,Sheet1!A$4:F$4000,3,0)</f>
        <v>True Shop Central Rama 9</v>
      </c>
      <c r="AB49" t="str">
        <f>VLOOKUP(B49,Sheet1!A$4:F$4000,4,0)</f>
        <v>BMA V - Central</v>
      </c>
      <c r="AC49" t="str">
        <f>VLOOKUP(B49,Sheet1!A$4:F$4000,6,0)</f>
        <v>BMA</v>
      </c>
    </row>
    <row r="50" spans="1:29" x14ac:dyDescent="0.45">
      <c r="A50" t="s">
        <v>7437</v>
      </c>
      <c r="B50" t="s">
        <v>72</v>
      </c>
      <c r="C50" t="s">
        <v>184</v>
      </c>
      <c r="D50" t="s">
        <v>7346</v>
      </c>
      <c r="E50" t="s">
        <v>185</v>
      </c>
      <c r="F50">
        <v>0</v>
      </c>
      <c r="G50">
        <v>831.78</v>
      </c>
      <c r="H50">
        <v>58.22</v>
      </c>
      <c r="I50">
        <v>890</v>
      </c>
      <c r="J50" t="s">
        <v>3282</v>
      </c>
      <c r="K50" t="s">
        <v>187</v>
      </c>
      <c r="L50" t="s">
        <v>72</v>
      </c>
      <c r="M50" t="s">
        <v>188</v>
      </c>
      <c r="O50" t="s">
        <v>202</v>
      </c>
      <c r="P50">
        <v>890</v>
      </c>
      <c r="Q50" t="s">
        <v>7438</v>
      </c>
      <c r="R50" t="s">
        <v>2552</v>
      </c>
      <c r="S50" t="s">
        <v>2553</v>
      </c>
      <c r="T50">
        <v>1</v>
      </c>
      <c r="U50">
        <v>990</v>
      </c>
      <c r="V50" t="s">
        <v>219</v>
      </c>
      <c r="W50">
        <v>890</v>
      </c>
      <c r="X50" t="s">
        <v>194</v>
      </c>
      <c r="Y50" t="s">
        <v>206</v>
      </c>
      <c r="Z50">
        <f>VLOOKUP(B50,Sheet1!A$4:F$4000,2,0)</f>
        <v>80101198</v>
      </c>
      <c r="AA50" t="str">
        <f>VLOOKUP(B50,Sheet1!A$4:F$4000,3,0)</f>
        <v>True Shop Central Phitsanulok</v>
      </c>
      <c r="AB50" t="str">
        <f>VLOOKUP(B50,Sheet1!A$4:F$4000,4,0)</f>
        <v>UPC - Lower North</v>
      </c>
      <c r="AC50" t="str">
        <f>VLOOKUP(B50,Sheet1!A$4:F$4000,6,0)</f>
        <v>UPC I</v>
      </c>
    </row>
    <row r="51" spans="1:29" x14ac:dyDescent="0.45">
      <c r="A51" t="s">
        <v>7439</v>
      </c>
      <c r="B51" t="s">
        <v>1535</v>
      </c>
      <c r="C51" t="s">
        <v>184</v>
      </c>
      <c r="D51" t="s">
        <v>7346</v>
      </c>
      <c r="E51" t="s">
        <v>185</v>
      </c>
      <c r="F51">
        <v>0</v>
      </c>
      <c r="G51">
        <v>271.02999999999997</v>
      </c>
      <c r="H51">
        <v>18.97</v>
      </c>
      <c r="I51">
        <v>290</v>
      </c>
      <c r="J51" t="s">
        <v>4247</v>
      </c>
      <c r="K51" t="s">
        <v>187</v>
      </c>
      <c r="L51" t="s">
        <v>131</v>
      </c>
      <c r="M51" t="s">
        <v>188</v>
      </c>
      <c r="O51" t="s">
        <v>209</v>
      </c>
      <c r="P51">
        <v>290</v>
      </c>
      <c r="Q51" t="s">
        <v>7440</v>
      </c>
      <c r="R51" t="s">
        <v>211</v>
      </c>
      <c r="S51" t="s">
        <v>212</v>
      </c>
      <c r="T51">
        <v>1</v>
      </c>
      <c r="U51">
        <v>290</v>
      </c>
      <c r="V51" t="s">
        <v>185</v>
      </c>
      <c r="W51">
        <v>290</v>
      </c>
      <c r="X51" t="s">
        <v>194</v>
      </c>
      <c r="Y51" t="s">
        <v>195</v>
      </c>
      <c r="Z51">
        <f>VLOOKUP(B51,Sheet1!A$4:F$4000,2,0)</f>
        <v>80100622</v>
      </c>
      <c r="AA51" t="str">
        <f>VLOOKUP(B51,Sheet1!A$4:F$4000,3,0)</f>
        <v>True Shop Central Rama 9 4Fl.</v>
      </c>
      <c r="AB51" t="str">
        <f>VLOOKUP(B51,Sheet1!A$4:F$4000,4,0)</f>
        <v>BMA V - Central</v>
      </c>
      <c r="AC51" t="str">
        <f>VLOOKUP(B51,Sheet1!A$4:F$4000,6,0)</f>
        <v>BMA</v>
      </c>
    </row>
    <row r="52" spans="1:29" x14ac:dyDescent="0.45">
      <c r="A52" t="s">
        <v>7441</v>
      </c>
      <c r="B52" t="s">
        <v>1535</v>
      </c>
      <c r="C52" t="s">
        <v>184</v>
      </c>
      <c r="D52" t="s">
        <v>7346</v>
      </c>
      <c r="E52" t="s">
        <v>185</v>
      </c>
      <c r="F52">
        <v>0</v>
      </c>
      <c r="G52">
        <v>831.78</v>
      </c>
      <c r="H52">
        <v>58.22</v>
      </c>
      <c r="I52">
        <v>890</v>
      </c>
      <c r="J52" t="s">
        <v>4247</v>
      </c>
      <c r="K52" t="s">
        <v>187</v>
      </c>
      <c r="L52" t="s">
        <v>131</v>
      </c>
      <c r="M52" t="s">
        <v>188</v>
      </c>
      <c r="O52" t="s">
        <v>209</v>
      </c>
      <c r="P52">
        <v>890</v>
      </c>
      <c r="Q52" t="s">
        <v>7442</v>
      </c>
      <c r="R52" t="s">
        <v>1126</v>
      </c>
      <c r="S52" t="s">
        <v>1127</v>
      </c>
      <c r="T52">
        <v>1</v>
      </c>
      <c r="U52">
        <v>990</v>
      </c>
      <c r="V52" t="s">
        <v>219</v>
      </c>
      <c r="W52">
        <v>890</v>
      </c>
      <c r="X52" t="s">
        <v>194</v>
      </c>
      <c r="Y52" t="s">
        <v>199</v>
      </c>
      <c r="Z52">
        <f>VLOOKUP(B52,Sheet1!A$4:F$4000,2,0)</f>
        <v>80100622</v>
      </c>
      <c r="AA52" t="str">
        <f>VLOOKUP(B52,Sheet1!A$4:F$4000,3,0)</f>
        <v>True Shop Central Rama 9 4Fl.</v>
      </c>
      <c r="AB52" t="str">
        <f>VLOOKUP(B52,Sheet1!A$4:F$4000,4,0)</f>
        <v>BMA V - Central</v>
      </c>
      <c r="AC52" t="str">
        <f>VLOOKUP(B52,Sheet1!A$4:F$4000,6,0)</f>
        <v>BMA</v>
      </c>
    </row>
    <row r="53" spans="1:29" x14ac:dyDescent="0.45">
      <c r="A53" t="s">
        <v>7443</v>
      </c>
      <c r="B53" t="s">
        <v>1535</v>
      </c>
      <c r="C53" t="s">
        <v>184</v>
      </c>
      <c r="D53" t="s">
        <v>7346</v>
      </c>
      <c r="E53" t="s">
        <v>185</v>
      </c>
      <c r="F53">
        <v>0</v>
      </c>
      <c r="G53">
        <v>831.78</v>
      </c>
      <c r="H53">
        <v>58.22</v>
      </c>
      <c r="I53">
        <v>890</v>
      </c>
      <c r="J53" t="s">
        <v>4247</v>
      </c>
      <c r="K53" t="s">
        <v>187</v>
      </c>
      <c r="L53" t="s">
        <v>131</v>
      </c>
      <c r="M53" t="s">
        <v>188</v>
      </c>
      <c r="O53" t="s">
        <v>209</v>
      </c>
      <c r="P53">
        <v>890</v>
      </c>
      <c r="Q53" t="s">
        <v>7444</v>
      </c>
      <c r="R53" t="s">
        <v>908</v>
      </c>
      <c r="S53" t="s">
        <v>909</v>
      </c>
      <c r="T53">
        <v>1</v>
      </c>
      <c r="U53">
        <v>990</v>
      </c>
      <c r="V53" t="s">
        <v>219</v>
      </c>
      <c r="W53">
        <v>890</v>
      </c>
      <c r="X53" t="s">
        <v>194</v>
      </c>
      <c r="Y53" t="s">
        <v>259</v>
      </c>
      <c r="Z53">
        <f>VLOOKUP(B53,Sheet1!A$4:F$4000,2,0)</f>
        <v>80100622</v>
      </c>
      <c r="AA53" t="str">
        <f>VLOOKUP(B53,Sheet1!A$4:F$4000,3,0)</f>
        <v>True Shop Central Rama 9 4Fl.</v>
      </c>
      <c r="AB53" t="str">
        <f>VLOOKUP(B53,Sheet1!A$4:F$4000,4,0)</f>
        <v>BMA V - Central</v>
      </c>
      <c r="AC53" t="str">
        <f>VLOOKUP(B53,Sheet1!A$4:F$4000,6,0)</f>
        <v>BMA</v>
      </c>
    </row>
    <row r="54" spans="1:29" x14ac:dyDescent="0.45">
      <c r="A54" t="s">
        <v>7445</v>
      </c>
      <c r="B54" t="s">
        <v>1535</v>
      </c>
      <c r="C54" t="s">
        <v>184</v>
      </c>
      <c r="D54" t="s">
        <v>7346</v>
      </c>
      <c r="E54" t="s">
        <v>185</v>
      </c>
      <c r="F54">
        <v>0</v>
      </c>
      <c r="G54">
        <v>831.78</v>
      </c>
      <c r="H54">
        <v>58.22</v>
      </c>
      <c r="I54">
        <v>890</v>
      </c>
      <c r="J54" t="s">
        <v>1536</v>
      </c>
      <c r="K54" t="s">
        <v>187</v>
      </c>
      <c r="L54" t="s">
        <v>131</v>
      </c>
      <c r="M54" t="s">
        <v>188</v>
      </c>
      <c r="O54" t="s">
        <v>209</v>
      </c>
      <c r="P54">
        <v>890</v>
      </c>
      <c r="Q54" t="s">
        <v>7446</v>
      </c>
      <c r="R54" t="s">
        <v>288</v>
      </c>
      <c r="S54" t="s">
        <v>289</v>
      </c>
      <c r="T54">
        <v>1</v>
      </c>
      <c r="U54">
        <v>990</v>
      </c>
      <c r="V54" t="s">
        <v>219</v>
      </c>
      <c r="W54">
        <v>890</v>
      </c>
      <c r="X54" t="s">
        <v>194</v>
      </c>
      <c r="Y54" t="s">
        <v>199</v>
      </c>
      <c r="Z54">
        <f>VLOOKUP(B54,Sheet1!A$4:F$4000,2,0)</f>
        <v>80100622</v>
      </c>
      <c r="AA54" t="str">
        <f>VLOOKUP(B54,Sheet1!A$4:F$4000,3,0)</f>
        <v>True Shop Central Rama 9 4Fl.</v>
      </c>
      <c r="AB54" t="str">
        <f>VLOOKUP(B54,Sheet1!A$4:F$4000,4,0)</f>
        <v>BMA V - Central</v>
      </c>
      <c r="AC54" t="str">
        <f>VLOOKUP(B54,Sheet1!A$4:F$4000,6,0)</f>
        <v>BMA</v>
      </c>
    </row>
    <row r="55" spans="1:29" x14ac:dyDescent="0.45">
      <c r="A55" t="s">
        <v>7447</v>
      </c>
      <c r="B55" t="s">
        <v>1535</v>
      </c>
      <c r="C55" t="s">
        <v>184</v>
      </c>
      <c r="D55" t="s">
        <v>7346</v>
      </c>
      <c r="E55" t="s">
        <v>185</v>
      </c>
      <c r="F55">
        <v>0</v>
      </c>
      <c r="G55">
        <v>271.02999999999997</v>
      </c>
      <c r="H55">
        <v>18.97</v>
      </c>
      <c r="I55">
        <v>290</v>
      </c>
      <c r="J55" t="s">
        <v>6397</v>
      </c>
      <c r="K55" t="s">
        <v>187</v>
      </c>
      <c r="L55" t="s">
        <v>131</v>
      </c>
      <c r="M55" t="s">
        <v>188</v>
      </c>
      <c r="O55" t="s">
        <v>209</v>
      </c>
      <c r="P55">
        <v>290</v>
      </c>
      <c r="Q55" t="s">
        <v>7448</v>
      </c>
      <c r="R55" t="s">
        <v>211</v>
      </c>
      <c r="S55" t="s">
        <v>212</v>
      </c>
      <c r="T55">
        <v>1</v>
      </c>
      <c r="U55">
        <v>290</v>
      </c>
      <c r="V55" t="s">
        <v>185</v>
      </c>
      <c r="W55">
        <v>290</v>
      </c>
      <c r="X55" t="s">
        <v>194</v>
      </c>
      <c r="Y55" t="s">
        <v>195</v>
      </c>
      <c r="Z55">
        <f>VLOOKUP(B55,Sheet1!A$4:F$4000,2,0)</f>
        <v>80100622</v>
      </c>
      <c r="AA55" t="str">
        <f>VLOOKUP(B55,Sheet1!A$4:F$4000,3,0)</f>
        <v>True Shop Central Rama 9 4Fl.</v>
      </c>
      <c r="AB55" t="str">
        <f>VLOOKUP(B55,Sheet1!A$4:F$4000,4,0)</f>
        <v>BMA V - Central</v>
      </c>
      <c r="AC55" t="str">
        <f>VLOOKUP(B55,Sheet1!A$4:F$4000,6,0)</f>
        <v>BMA</v>
      </c>
    </row>
    <row r="56" spans="1:29" x14ac:dyDescent="0.45">
      <c r="A56" t="s">
        <v>7449</v>
      </c>
      <c r="B56" t="s">
        <v>1535</v>
      </c>
      <c r="C56" t="s">
        <v>184</v>
      </c>
      <c r="D56" t="s">
        <v>7346</v>
      </c>
      <c r="E56" t="s">
        <v>185</v>
      </c>
      <c r="F56">
        <v>0</v>
      </c>
      <c r="G56">
        <v>831.78</v>
      </c>
      <c r="H56">
        <v>58.22</v>
      </c>
      <c r="I56">
        <v>890</v>
      </c>
      <c r="J56" t="s">
        <v>6397</v>
      </c>
      <c r="K56" t="s">
        <v>187</v>
      </c>
      <c r="L56" t="s">
        <v>131</v>
      </c>
      <c r="M56" t="s">
        <v>188</v>
      </c>
      <c r="O56" t="s">
        <v>209</v>
      </c>
      <c r="P56">
        <v>890</v>
      </c>
      <c r="Q56" t="s">
        <v>7450</v>
      </c>
      <c r="R56" t="s">
        <v>413</v>
      </c>
      <c r="S56" t="s">
        <v>414</v>
      </c>
      <c r="T56">
        <v>1</v>
      </c>
      <c r="U56">
        <v>990</v>
      </c>
      <c r="V56" t="s">
        <v>219</v>
      </c>
      <c r="W56">
        <v>890</v>
      </c>
      <c r="X56" t="s">
        <v>194</v>
      </c>
      <c r="Y56" t="s">
        <v>259</v>
      </c>
      <c r="Z56">
        <f>VLOOKUP(B56,Sheet1!A$4:F$4000,2,0)</f>
        <v>80100622</v>
      </c>
      <c r="AA56" t="str">
        <f>VLOOKUP(B56,Sheet1!A$4:F$4000,3,0)</f>
        <v>True Shop Central Rama 9 4Fl.</v>
      </c>
      <c r="AB56" t="str">
        <f>VLOOKUP(B56,Sheet1!A$4:F$4000,4,0)</f>
        <v>BMA V - Central</v>
      </c>
      <c r="AC56" t="str">
        <f>VLOOKUP(B56,Sheet1!A$4:F$4000,6,0)</f>
        <v>BMA</v>
      </c>
    </row>
    <row r="57" spans="1:29" x14ac:dyDescent="0.45">
      <c r="A57" t="s">
        <v>7451</v>
      </c>
      <c r="B57" t="s">
        <v>44</v>
      </c>
      <c r="C57" t="s">
        <v>184</v>
      </c>
      <c r="D57" t="s">
        <v>7346</v>
      </c>
      <c r="E57" s="44" t="s">
        <v>185</v>
      </c>
      <c r="F57" s="44">
        <v>0</v>
      </c>
      <c r="G57" s="44">
        <v>925.23</v>
      </c>
      <c r="H57" s="44">
        <v>64.77</v>
      </c>
      <c r="I57" s="44">
        <v>990</v>
      </c>
      <c r="J57" t="s">
        <v>5981</v>
      </c>
      <c r="K57" t="s">
        <v>187</v>
      </c>
      <c r="L57" t="s">
        <v>44</v>
      </c>
      <c r="M57" t="s">
        <v>188</v>
      </c>
      <c r="O57" t="s">
        <v>209</v>
      </c>
      <c r="P57">
        <v>990</v>
      </c>
      <c r="Q57" t="s">
        <v>7452</v>
      </c>
      <c r="R57" t="s">
        <v>648</v>
      </c>
      <c r="S57" t="s">
        <v>649</v>
      </c>
      <c r="T57">
        <v>1</v>
      </c>
      <c r="U57">
        <v>990</v>
      </c>
      <c r="V57" t="s">
        <v>185</v>
      </c>
      <c r="W57">
        <v>990</v>
      </c>
      <c r="X57" t="s">
        <v>194</v>
      </c>
      <c r="Y57" t="s">
        <v>259</v>
      </c>
      <c r="Z57">
        <f>VLOOKUP(B57,Sheet1!A$4:F$4000,2,0)</f>
        <v>80101647</v>
      </c>
      <c r="AA57" t="str">
        <f>VLOOKUP(B57,Sheet1!A$4:F$4000,3,0)</f>
        <v>True Shop Central Krabi</v>
      </c>
      <c r="AB57" t="str">
        <f>VLOOKUP(B57,Sheet1!A$4:F$4000,4,0)</f>
        <v>UPC - Upper South</v>
      </c>
      <c r="AC57" t="str">
        <f>VLOOKUP(B57,Sheet1!A$4:F$4000,6,0)</f>
        <v>UPC II</v>
      </c>
    </row>
    <row r="58" spans="1:29" x14ac:dyDescent="0.45">
      <c r="A58" t="s">
        <v>7453</v>
      </c>
      <c r="B58" t="s">
        <v>49</v>
      </c>
      <c r="C58" t="s">
        <v>184</v>
      </c>
      <c r="D58" t="s">
        <v>7346</v>
      </c>
      <c r="E58" t="s">
        <v>185</v>
      </c>
      <c r="F58">
        <v>0</v>
      </c>
      <c r="G58">
        <v>2121.5</v>
      </c>
      <c r="H58">
        <v>148.5</v>
      </c>
      <c r="I58">
        <v>2270</v>
      </c>
      <c r="J58" t="s">
        <v>1279</v>
      </c>
      <c r="K58" t="s">
        <v>187</v>
      </c>
      <c r="L58" t="s">
        <v>49</v>
      </c>
      <c r="M58" t="s">
        <v>188</v>
      </c>
      <c r="O58" t="s">
        <v>202</v>
      </c>
      <c r="P58">
        <v>2270</v>
      </c>
      <c r="Q58" t="s">
        <v>7454</v>
      </c>
      <c r="R58" t="s">
        <v>696</v>
      </c>
      <c r="S58" t="s">
        <v>697</v>
      </c>
      <c r="T58">
        <v>1</v>
      </c>
      <c r="U58">
        <v>690</v>
      </c>
      <c r="V58" t="s">
        <v>7455</v>
      </c>
      <c r="W58">
        <v>660.89</v>
      </c>
      <c r="X58" t="s">
        <v>194</v>
      </c>
      <c r="Y58" t="s">
        <v>226</v>
      </c>
      <c r="Z58">
        <f>VLOOKUP(B58,Sheet1!A$4:F$4000,2,0)</f>
        <v>80101713</v>
      </c>
      <c r="AA58" t="str">
        <f>VLOOKUP(B58,Sheet1!A$4:F$4000,3,0)</f>
        <v>True Shop Central Northville</v>
      </c>
      <c r="AB58" t="str">
        <f>VLOOKUP(B58,Sheet1!A$4:F$4000,4,0)</f>
        <v>BMA I - North West</v>
      </c>
      <c r="AC58" t="str">
        <f>VLOOKUP(B58,Sheet1!A$4:F$4000,6,0)</f>
        <v>BMA</v>
      </c>
    </row>
    <row r="59" spans="1:29" x14ac:dyDescent="0.45">
      <c r="A59" t="s">
        <v>7453</v>
      </c>
      <c r="B59" t="s">
        <v>49</v>
      </c>
      <c r="C59" t="s">
        <v>184</v>
      </c>
      <c r="D59" t="s">
        <v>7346</v>
      </c>
      <c r="J59" t="s">
        <v>1279</v>
      </c>
      <c r="K59" t="s">
        <v>187</v>
      </c>
      <c r="L59" t="s">
        <v>49</v>
      </c>
      <c r="M59" t="s">
        <v>188</v>
      </c>
      <c r="O59" t="s">
        <v>194</v>
      </c>
      <c r="P59" t="s">
        <v>194</v>
      </c>
      <c r="Q59" t="s">
        <v>194</v>
      </c>
      <c r="R59" t="s">
        <v>1542</v>
      </c>
      <c r="S59" t="s">
        <v>1543</v>
      </c>
      <c r="T59">
        <v>1</v>
      </c>
      <c r="U59">
        <v>990</v>
      </c>
      <c r="V59" t="s">
        <v>7456</v>
      </c>
      <c r="W59">
        <v>948.23</v>
      </c>
      <c r="X59" t="s">
        <v>194</v>
      </c>
      <c r="Y59" t="s">
        <v>259</v>
      </c>
      <c r="Z59">
        <f>VLOOKUP(B59,Sheet1!A$4:F$4000,2,0)</f>
        <v>80101713</v>
      </c>
      <c r="AA59" t="str">
        <f>VLOOKUP(B59,Sheet1!A$4:F$4000,3,0)</f>
        <v>True Shop Central Northville</v>
      </c>
      <c r="AB59" t="str">
        <f>VLOOKUP(B59,Sheet1!A$4:F$4000,4,0)</f>
        <v>BMA I - North West</v>
      </c>
      <c r="AC59" t="str">
        <f>VLOOKUP(B59,Sheet1!A$4:F$4000,6,0)</f>
        <v>BMA</v>
      </c>
    </row>
    <row r="60" spans="1:29" x14ac:dyDescent="0.45">
      <c r="A60" t="s">
        <v>7453</v>
      </c>
      <c r="B60" t="s">
        <v>49</v>
      </c>
      <c r="C60" t="s">
        <v>184</v>
      </c>
      <c r="D60" t="s">
        <v>7346</v>
      </c>
      <c r="E60" s="44"/>
      <c r="F60" s="44"/>
      <c r="G60" s="44"/>
      <c r="H60" s="44"/>
      <c r="I60" s="44"/>
      <c r="J60" t="s">
        <v>1279</v>
      </c>
      <c r="K60" t="s">
        <v>187</v>
      </c>
      <c r="L60" t="s">
        <v>49</v>
      </c>
      <c r="M60" t="s">
        <v>188</v>
      </c>
      <c r="O60" t="s">
        <v>194</v>
      </c>
      <c r="P60" t="s">
        <v>194</v>
      </c>
      <c r="Q60" t="s">
        <v>194</v>
      </c>
      <c r="R60" t="s">
        <v>1213</v>
      </c>
      <c r="S60" t="s">
        <v>1214</v>
      </c>
      <c r="T60">
        <v>1</v>
      </c>
      <c r="U60">
        <v>690</v>
      </c>
      <c r="V60" t="s">
        <v>7457</v>
      </c>
      <c r="W60">
        <v>660.88</v>
      </c>
      <c r="X60" t="s">
        <v>194</v>
      </c>
      <c r="Y60" t="s">
        <v>195</v>
      </c>
      <c r="Z60">
        <f>VLOOKUP(B60,Sheet1!A$4:F$4000,2,0)</f>
        <v>80101713</v>
      </c>
      <c r="AA60" t="str">
        <f>VLOOKUP(B60,Sheet1!A$4:F$4000,3,0)</f>
        <v>True Shop Central Northville</v>
      </c>
      <c r="AB60" t="str">
        <f>VLOOKUP(B60,Sheet1!A$4:F$4000,4,0)</f>
        <v>BMA I - North West</v>
      </c>
      <c r="AC60" t="str">
        <f>VLOOKUP(B60,Sheet1!A$4:F$4000,6,0)</f>
        <v>BMA</v>
      </c>
    </row>
    <row r="61" spans="1:29" x14ac:dyDescent="0.45">
      <c r="A61" t="s">
        <v>7458</v>
      </c>
      <c r="B61" t="s">
        <v>59</v>
      </c>
      <c r="C61" t="s">
        <v>184</v>
      </c>
      <c r="D61" t="s">
        <v>7346</v>
      </c>
      <c r="E61" t="s">
        <v>185</v>
      </c>
      <c r="F61">
        <v>0</v>
      </c>
      <c r="G61">
        <v>925.23</v>
      </c>
      <c r="H61">
        <v>64.77</v>
      </c>
      <c r="I61">
        <v>990</v>
      </c>
      <c r="J61" t="s">
        <v>5417</v>
      </c>
      <c r="K61" t="s">
        <v>187</v>
      </c>
      <c r="L61" t="s">
        <v>59</v>
      </c>
      <c r="M61" t="s">
        <v>188</v>
      </c>
      <c r="O61" t="s">
        <v>202</v>
      </c>
      <c r="P61">
        <v>990</v>
      </c>
      <c r="Q61" t="s">
        <v>7459</v>
      </c>
      <c r="R61" t="s">
        <v>499</v>
      </c>
      <c r="S61" t="s">
        <v>500</v>
      </c>
      <c r="T61">
        <v>1</v>
      </c>
      <c r="U61">
        <v>990</v>
      </c>
      <c r="V61" t="s">
        <v>185</v>
      </c>
      <c r="W61">
        <v>990</v>
      </c>
      <c r="X61" t="s">
        <v>194</v>
      </c>
      <c r="Y61" t="s">
        <v>206</v>
      </c>
      <c r="Z61">
        <f>VLOOKUP(B61,Sheet1!A$4:F$4000,2,0)</f>
        <v>80100479</v>
      </c>
      <c r="AA61" t="str">
        <f>VLOOKUP(B61,Sheet1!A$4:F$4000,3,0)</f>
        <v>True Shop Terminal 21 Pattaya</v>
      </c>
      <c r="AB61" t="str">
        <f>VLOOKUP(B61,Sheet1!A$4:F$4000,4,0)</f>
        <v>UPC - East</v>
      </c>
      <c r="AC61" t="str">
        <f>VLOOKUP(B61,Sheet1!A$4:F$4000,6,0)</f>
        <v>UPC II</v>
      </c>
    </row>
    <row r="62" spans="1:29" x14ac:dyDescent="0.45">
      <c r="A62" t="s">
        <v>7460</v>
      </c>
      <c r="B62" t="s">
        <v>109</v>
      </c>
      <c r="C62" t="s">
        <v>184</v>
      </c>
      <c r="D62" t="s">
        <v>7346</v>
      </c>
      <c r="E62" t="s">
        <v>185</v>
      </c>
      <c r="F62">
        <v>0</v>
      </c>
      <c r="G62">
        <v>831.78</v>
      </c>
      <c r="H62">
        <v>58.22</v>
      </c>
      <c r="I62">
        <v>890</v>
      </c>
      <c r="J62" t="s">
        <v>4658</v>
      </c>
      <c r="K62" t="s">
        <v>187</v>
      </c>
      <c r="L62" t="s">
        <v>109</v>
      </c>
      <c r="M62" t="s">
        <v>188</v>
      </c>
      <c r="O62" t="s">
        <v>202</v>
      </c>
      <c r="P62">
        <v>890</v>
      </c>
      <c r="Q62" t="s">
        <v>7459</v>
      </c>
      <c r="R62" t="s">
        <v>421</v>
      </c>
      <c r="S62" t="s">
        <v>422</v>
      </c>
      <c r="T62">
        <v>1</v>
      </c>
      <c r="U62">
        <v>990</v>
      </c>
      <c r="V62" t="s">
        <v>219</v>
      </c>
      <c r="W62">
        <v>890</v>
      </c>
      <c r="X62" t="s">
        <v>194</v>
      </c>
      <c r="Y62" t="s">
        <v>199</v>
      </c>
      <c r="Z62">
        <f>VLOOKUP(B62,Sheet1!A$4:F$4000,2,0)</f>
        <v>80100565</v>
      </c>
      <c r="AA62" t="str">
        <f>VLOOKUP(B62,Sheet1!A$4:F$4000,3,0)</f>
        <v>True Shop Central Rama 2</v>
      </c>
      <c r="AB62" t="str">
        <f>VLOOKUP(B62,Sheet1!A$4:F$4000,4,0)</f>
        <v>BMA II - South West</v>
      </c>
      <c r="AC62" t="str">
        <f>VLOOKUP(B62,Sheet1!A$4:F$4000,6,0)</f>
        <v>BMA</v>
      </c>
    </row>
    <row r="63" spans="1:29" x14ac:dyDescent="0.45">
      <c r="A63" t="s">
        <v>7461</v>
      </c>
      <c r="B63" t="s">
        <v>373</v>
      </c>
      <c r="C63" t="s">
        <v>184</v>
      </c>
      <c r="D63" t="s">
        <v>7346</v>
      </c>
      <c r="E63" t="s">
        <v>185</v>
      </c>
      <c r="F63">
        <v>0</v>
      </c>
      <c r="G63">
        <v>1188.83</v>
      </c>
      <c r="H63">
        <v>83.22</v>
      </c>
      <c r="I63">
        <v>1272.05</v>
      </c>
      <c r="J63" t="s">
        <v>374</v>
      </c>
      <c r="K63" t="s">
        <v>187</v>
      </c>
      <c r="L63" t="s">
        <v>64</v>
      </c>
      <c r="M63" t="s">
        <v>188</v>
      </c>
      <c r="O63" t="s">
        <v>202</v>
      </c>
      <c r="P63">
        <v>1272.05</v>
      </c>
      <c r="Q63" t="s">
        <v>7462</v>
      </c>
      <c r="R63" t="s">
        <v>376</v>
      </c>
      <c r="S63" t="s">
        <v>377</v>
      </c>
      <c r="T63">
        <v>1</v>
      </c>
      <c r="U63">
        <v>0</v>
      </c>
      <c r="V63" t="s">
        <v>185</v>
      </c>
      <c r="W63">
        <v>0</v>
      </c>
      <c r="X63" t="s">
        <v>194</v>
      </c>
      <c r="Y63" t="s">
        <v>378</v>
      </c>
      <c r="Z63">
        <f>VLOOKUP(B63,Sheet1!A$4:F$4000,2,0)</f>
        <v>80100623</v>
      </c>
      <c r="AA63" t="str">
        <f>VLOOKUP(B63,Sheet1!A$4:F$4000,3,0)</f>
        <v>True Shop Central Rama 9</v>
      </c>
      <c r="AB63" t="str">
        <f>VLOOKUP(B63,Sheet1!A$4:F$4000,4,0)</f>
        <v>BMA V - Central</v>
      </c>
      <c r="AC63" t="str">
        <f>VLOOKUP(B63,Sheet1!A$4:F$4000,6,0)</f>
        <v>BMA</v>
      </c>
    </row>
    <row r="64" spans="1:29" x14ac:dyDescent="0.45">
      <c r="A64" t="s">
        <v>7461</v>
      </c>
      <c r="B64" t="s">
        <v>373</v>
      </c>
      <c r="C64" t="s">
        <v>184</v>
      </c>
      <c r="D64" t="s">
        <v>7346</v>
      </c>
      <c r="J64" t="s">
        <v>374</v>
      </c>
      <c r="K64" t="s">
        <v>187</v>
      </c>
      <c r="L64" t="s">
        <v>64</v>
      </c>
      <c r="M64" t="s">
        <v>188</v>
      </c>
      <c r="O64" t="s">
        <v>194</v>
      </c>
      <c r="P64" t="s">
        <v>194</v>
      </c>
      <c r="Q64" t="s">
        <v>194</v>
      </c>
      <c r="R64" t="s">
        <v>3505</v>
      </c>
      <c r="S64" t="s">
        <v>3506</v>
      </c>
      <c r="T64">
        <v>1</v>
      </c>
      <c r="U64">
        <v>990</v>
      </c>
      <c r="V64" t="s">
        <v>599</v>
      </c>
      <c r="W64">
        <v>940.5</v>
      </c>
      <c r="X64" t="s">
        <v>194</v>
      </c>
      <c r="Y64" t="s">
        <v>199</v>
      </c>
      <c r="Z64">
        <f>VLOOKUP(B64,Sheet1!A$4:F$4000,2,0)</f>
        <v>80100623</v>
      </c>
      <c r="AA64" t="str">
        <f>VLOOKUP(B64,Sheet1!A$4:F$4000,3,0)</f>
        <v>True Shop Central Rama 9</v>
      </c>
      <c r="AB64" t="str">
        <f>VLOOKUP(B64,Sheet1!A$4:F$4000,4,0)</f>
        <v>BMA V - Central</v>
      </c>
      <c r="AC64" t="str">
        <f>VLOOKUP(B64,Sheet1!A$4:F$4000,6,0)</f>
        <v>BMA</v>
      </c>
    </row>
    <row r="65" spans="1:29" x14ac:dyDescent="0.45">
      <c r="A65" t="s">
        <v>7461</v>
      </c>
      <c r="B65" t="s">
        <v>373</v>
      </c>
      <c r="C65" t="s">
        <v>184</v>
      </c>
      <c r="D65" t="s">
        <v>7346</v>
      </c>
      <c r="J65" t="s">
        <v>374</v>
      </c>
      <c r="K65" t="s">
        <v>187</v>
      </c>
      <c r="L65" t="s">
        <v>64</v>
      </c>
      <c r="M65" t="s">
        <v>188</v>
      </c>
      <c r="O65" t="s">
        <v>194</v>
      </c>
      <c r="P65" t="s">
        <v>194</v>
      </c>
      <c r="Q65" t="s">
        <v>194</v>
      </c>
      <c r="R65" t="s">
        <v>833</v>
      </c>
      <c r="S65" t="s">
        <v>834</v>
      </c>
      <c r="T65">
        <v>1</v>
      </c>
      <c r="U65">
        <v>349</v>
      </c>
      <c r="V65" t="s">
        <v>565</v>
      </c>
      <c r="W65">
        <v>331.55</v>
      </c>
      <c r="X65" t="s">
        <v>194</v>
      </c>
      <c r="Y65" t="s">
        <v>199</v>
      </c>
      <c r="Z65">
        <f>VLOOKUP(B65,Sheet1!A$4:F$4000,2,0)</f>
        <v>80100623</v>
      </c>
      <c r="AA65" t="str">
        <f>VLOOKUP(B65,Sheet1!A$4:F$4000,3,0)</f>
        <v>True Shop Central Rama 9</v>
      </c>
      <c r="AB65" t="str">
        <f>VLOOKUP(B65,Sheet1!A$4:F$4000,4,0)</f>
        <v>BMA V - Central</v>
      </c>
      <c r="AC65" t="str">
        <f>VLOOKUP(B65,Sheet1!A$4:F$4000,6,0)</f>
        <v>BMA</v>
      </c>
    </row>
    <row r="66" spans="1:29" x14ac:dyDescent="0.45">
      <c r="A66" t="s">
        <v>7463</v>
      </c>
      <c r="B66" t="s">
        <v>299</v>
      </c>
      <c r="C66" t="s">
        <v>184</v>
      </c>
      <c r="D66" t="s">
        <v>7346</v>
      </c>
      <c r="E66" t="s">
        <v>185</v>
      </c>
      <c r="F66">
        <v>0</v>
      </c>
      <c r="G66">
        <v>551.4</v>
      </c>
      <c r="H66">
        <v>38.6</v>
      </c>
      <c r="I66">
        <v>590</v>
      </c>
      <c r="J66" t="s">
        <v>1077</v>
      </c>
      <c r="K66" t="s">
        <v>187</v>
      </c>
      <c r="L66" t="s">
        <v>47</v>
      </c>
      <c r="M66" t="s">
        <v>188</v>
      </c>
      <c r="O66" t="s">
        <v>202</v>
      </c>
      <c r="P66">
        <v>590</v>
      </c>
      <c r="Q66" t="s">
        <v>7464</v>
      </c>
      <c r="R66" t="s">
        <v>2597</v>
      </c>
      <c r="S66" t="s">
        <v>2598</v>
      </c>
      <c r="T66">
        <v>1</v>
      </c>
      <c r="U66">
        <v>590</v>
      </c>
      <c r="V66" t="s">
        <v>185</v>
      </c>
      <c r="W66">
        <v>590</v>
      </c>
      <c r="X66" t="s">
        <v>194</v>
      </c>
      <c r="Y66" t="s">
        <v>206</v>
      </c>
      <c r="Z66">
        <f>VLOOKUP(B66,Sheet1!A$4:F$4000,2,0)</f>
        <v>80100925</v>
      </c>
      <c r="AA66" t="str">
        <f>VLOOKUP(B66,Sheet1!A$4:F$4000,3,0)</f>
        <v>True Shop Fashion Island</v>
      </c>
      <c r="AB66" t="str">
        <f>VLOOKUP(B66,Sheet1!A$4:F$4000,4,0)</f>
        <v>BMA III - North East</v>
      </c>
      <c r="AC66" t="str">
        <f>VLOOKUP(B66,Sheet1!A$4:F$4000,6,0)</f>
        <v>BMA</v>
      </c>
    </row>
    <row r="67" spans="1:29" x14ac:dyDescent="0.45">
      <c r="A67" t="s">
        <v>7465</v>
      </c>
      <c r="B67" t="s">
        <v>106</v>
      </c>
      <c r="C67" t="s">
        <v>184</v>
      </c>
      <c r="D67" t="s">
        <v>7346</v>
      </c>
      <c r="E67" t="s">
        <v>185</v>
      </c>
      <c r="F67">
        <v>0</v>
      </c>
      <c r="G67">
        <v>326.17</v>
      </c>
      <c r="H67">
        <v>22.83</v>
      </c>
      <c r="I67">
        <v>349</v>
      </c>
      <c r="J67" t="s">
        <v>1003</v>
      </c>
      <c r="K67" t="s">
        <v>187</v>
      </c>
      <c r="L67" t="s">
        <v>106</v>
      </c>
      <c r="M67" t="s">
        <v>188</v>
      </c>
      <c r="O67" t="s">
        <v>202</v>
      </c>
      <c r="P67">
        <v>349</v>
      </c>
      <c r="Q67" t="s">
        <v>7464</v>
      </c>
      <c r="R67" t="s">
        <v>2453</v>
      </c>
      <c r="S67" t="s">
        <v>2454</v>
      </c>
      <c r="T67">
        <v>1</v>
      </c>
      <c r="U67">
        <v>349</v>
      </c>
      <c r="V67" t="s">
        <v>185</v>
      </c>
      <c r="W67">
        <v>349</v>
      </c>
      <c r="X67" t="s">
        <v>194</v>
      </c>
      <c r="Y67" t="s">
        <v>206</v>
      </c>
      <c r="Z67">
        <f>VLOOKUP(B67,Sheet1!A$4:F$4000,2,0)</f>
        <v>80100615</v>
      </c>
      <c r="AA67" t="str">
        <f>VLOOKUP(B67,Sheet1!A$4:F$4000,3,0)</f>
        <v>True Shop Central Festival Pattaya Beach</v>
      </c>
      <c r="AB67" t="str">
        <f>VLOOKUP(B67,Sheet1!A$4:F$4000,4,0)</f>
        <v>UPC - East</v>
      </c>
      <c r="AC67" t="str">
        <f>VLOOKUP(B67,Sheet1!A$4:F$4000,6,0)</f>
        <v>UPC II</v>
      </c>
    </row>
    <row r="68" spans="1:29" x14ac:dyDescent="0.45">
      <c r="A68" t="s">
        <v>7466</v>
      </c>
      <c r="B68" t="s">
        <v>38</v>
      </c>
      <c r="C68" t="s">
        <v>184</v>
      </c>
      <c r="D68" t="s">
        <v>7346</v>
      </c>
      <c r="E68" t="s">
        <v>185</v>
      </c>
      <c r="F68">
        <v>0</v>
      </c>
      <c r="G68">
        <v>551.4</v>
      </c>
      <c r="H68">
        <v>38.6</v>
      </c>
      <c r="I68">
        <v>590</v>
      </c>
      <c r="J68" t="s">
        <v>3871</v>
      </c>
      <c r="K68" t="s">
        <v>187</v>
      </c>
      <c r="L68" t="s">
        <v>38</v>
      </c>
      <c r="M68" t="s">
        <v>188</v>
      </c>
      <c r="O68" t="s">
        <v>202</v>
      </c>
      <c r="P68">
        <v>590</v>
      </c>
      <c r="Q68" t="s">
        <v>7467</v>
      </c>
      <c r="R68" t="s">
        <v>239</v>
      </c>
      <c r="S68" t="s">
        <v>240</v>
      </c>
      <c r="T68">
        <v>1</v>
      </c>
      <c r="U68">
        <v>690</v>
      </c>
      <c r="V68" t="s">
        <v>219</v>
      </c>
      <c r="W68">
        <v>590</v>
      </c>
      <c r="X68" t="s">
        <v>194</v>
      </c>
      <c r="Y68" t="s">
        <v>226</v>
      </c>
      <c r="Z68">
        <f>VLOOKUP(B68,Sheet1!A$4:F$4000,2,0)</f>
        <v>80101698</v>
      </c>
      <c r="AA68" t="str">
        <f>VLOOKUP(B68,Sheet1!A$4:F$4000,3,0)</f>
        <v>True Shop Central West Gate (D)</v>
      </c>
      <c r="AB68" t="str">
        <f>VLOOKUP(B68,Sheet1!A$4:F$4000,4,0)</f>
        <v>BMA I - North West</v>
      </c>
      <c r="AC68" t="str">
        <f>VLOOKUP(B68,Sheet1!A$4:F$4000,6,0)</f>
        <v>BMA</v>
      </c>
    </row>
    <row r="69" spans="1:29" x14ac:dyDescent="0.45">
      <c r="A69" t="s">
        <v>7468</v>
      </c>
      <c r="B69" t="s">
        <v>39</v>
      </c>
      <c r="C69" t="s">
        <v>184</v>
      </c>
      <c r="D69" t="s">
        <v>7346</v>
      </c>
      <c r="E69" t="s">
        <v>185</v>
      </c>
      <c r="F69">
        <v>0</v>
      </c>
      <c r="G69">
        <v>1289.72</v>
      </c>
      <c r="H69">
        <v>90.28</v>
      </c>
      <c r="I69">
        <v>1380</v>
      </c>
      <c r="J69" t="s">
        <v>291</v>
      </c>
      <c r="K69" t="s">
        <v>187</v>
      </c>
      <c r="L69" t="s">
        <v>39</v>
      </c>
      <c r="M69" t="s">
        <v>188</v>
      </c>
      <c r="O69" t="s">
        <v>209</v>
      </c>
      <c r="P69">
        <v>1380</v>
      </c>
      <c r="Q69" t="s">
        <v>7469</v>
      </c>
      <c r="R69" t="s">
        <v>191</v>
      </c>
      <c r="S69" t="s">
        <v>192</v>
      </c>
      <c r="T69">
        <v>1</v>
      </c>
      <c r="U69">
        <v>690</v>
      </c>
      <c r="V69" t="s">
        <v>185</v>
      </c>
      <c r="W69">
        <v>690</v>
      </c>
      <c r="X69" t="s">
        <v>194</v>
      </c>
      <c r="Y69" t="s">
        <v>195</v>
      </c>
      <c r="Z69">
        <f>VLOOKUP(B69,Sheet1!A$4:F$4000,2,0)</f>
        <v>80101712</v>
      </c>
      <c r="AA69" t="str">
        <f>VLOOKUP(B69,Sheet1!A$4:F$4000,3,0)</f>
        <v>True Shop Central Plaza Ubon Ratchathani (D)</v>
      </c>
      <c r="AB69" t="str">
        <f>VLOOKUP(B69,Sheet1!A$4:F$4000,4,0)</f>
        <v>UPC - Central Northeast</v>
      </c>
      <c r="AC69" t="str">
        <f>VLOOKUP(B69,Sheet1!A$4:F$4000,6,0)</f>
        <v>UPC I</v>
      </c>
    </row>
    <row r="70" spans="1:29" x14ac:dyDescent="0.45">
      <c r="A70" t="s">
        <v>7468</v>
      </c>
      <c r="B70" t="s">
        <v>39</v>
      </c>
      <c r="C70" t="s">
        <v>184</v>
      </c>
      <c r="D70" t="s">
        <v>7346</v>
      </c>
      <c r="J70" t="s">
        <v>291</v>
      </c>
      <c r="K70" t="s">
        <v>187</v>
      </c>
      <c r="L70" t="s">
        <v>39</v>
      </c>
      <c r="M70" t="s">
        <v>188</v>
      </c>
      <c r="O70" t="s">
        <v>194</v>
      </c>
      <c r="P70" t="s">
        <v>194</v>
      </c>
      <c r="Q70" t="s">
        <v>194</v>
      </c>
      <c r="R70" t="s">
        <v>239</v>
      </c>
      <c r="S70" t="s">
        <v>240</v>
      </c>
      <c r="T70">
        <v>1</v>
      </c>
      <c r="U70">
        <v>690</v>
      </c>
      <c r="V70" t="s">
        <v>185</v>
      </c>
      <c r="W70">
        <v>690</v>
      </c>
      <c r="X70" t="s">
        <v>194</v>
      </c>
      <c r="Y70" t="s">
        <v>226</v>
      </c>
      <c r="Z70">
        <f>VLOOKUP(B70,Sheet1!A$4:F$4000,2,0)</f>
        <v>80101712</v>
      </c>
      <c r="AA70" t="str">
        <f>VLOOKUP(B70,Sheet1!A$4:F$4000,3,0)</f>
        <v>True Shop Central Plaza Ubon Ratchathani (D)</v>
      </c>
      <c r="AB70" t="str">
        <f>VLOOKUP(B70,Sheet1!A$4:F$4000,4,0)</f>
        <v>UPC - Central Northeast</v>
      </c>
      <c r="AC70" t="str">
        <f>VLOOKUP(B70,Sheet1!A$4:F$4000,6,0)</f>
        <v>UPC I</v>
      </c>
    </row>
    <row r="71" spans="1:29" x14ac:dyDescent="0.45">
      <c r="A71" t="s">
        <v>7470</v>
      </c>
      <c r="B71" t="s">
        <v>120</v>
      </c>
      <c r="C71" t="s">
        <v>184</v>
      </c>
      <c r="D71" t="s">
        <v>7346</v>
      </c>
      <c r="E71" s="44" t="s">
        <v>185</v>
      </c>
      <c r="F71" s="44">
        <v>0</v>
      </c>
      <c r="G71" s="44">
        <v>551.4</v>
      </c>
      <c r="H71" s="44">
        <v>38.6</v>
      </c>
      <c r="I71" s="44">
        <v>590</v>
      </c>
      <c r="J71" t="s">
        <v>5132</v>
      </c>
      <c r="K71" t="s">
        <v>187</v>
      </c>
      <c r="L71" t="s">
        <v>120</v>
      </c>
      <c r="M71" t="s">
        <v>188</v>
      </c>
      <c r="O71" t="s">
        <v>209</v>
      </c>
      <c r="P71">
        <v>590</v>
      </c>
      <c r="Q71" t="s">
        <v>7469</v>
      </c>
      <c r="R71" t="s">
        <v>1397</v>
      </c>
      <c r="S71" t="s">
        <v>1398</v>
      </c>
      <c r="T71">
        <v>1</v>
      </c>
      <c r="U71">
        <v>690</v>
      </c>
      <c r="V71" t="s">
        <v>219</v>
      </c>
      <c r="W71">
        <v>590</v>
      </c>
      <c r="X71" t="s">
        <v>194</v>
      </c>
      <c r="Y71" t="s">
        <v>226</v>
      </c>
      <c r="Z71">
        <f>VLOOKUP(B71,Sheet1!A$4:F$4000,2,0)</f>
        <v>80100836</v>
      </c>
      <c r="AA71" t="str">
        <f>VLOOKUP(B71,Sheet1!A$4:F$4000,3,0)</f>
        <v>True Shop Central World 4Fl.</v>
      </c>
      <c r="AB71" t="str">
        <f>VLOOKUP(B71,Sheet1!A$4:F$4000,4,0)</f>
        <v>BMA V - Central</v>
      </c>
      <c r="AC71" t="str">
        <f>VLOOKUP(B71,Sheet1!A$4:F$4000,6,0)</f>
        <v>BMA</v>
      </c>
    </row>
    <row r="72" spans="1:29" x14ac:dyDescent="0.45">
      <c r="A72" t="s">
        <v>7471</v>
      </c>
      <c r="B72" t="s">
        <v>88</v>
      </c>
      <c r="C72" t="s">
        <v>184</v>
      </c>
      <c r="D72" t="s">
        <v>7346</v>
      </c>
      <c r="E72" t="s">
        <v>185</v>
      </c>
      <c r="F72">
        <v>0</v>
      </c>
      <c r="G72">
        <v>551.4</v>
      </c>
      <c r="H72">
        <v>38.6</v>
      </c>
      <c r="I72">
        <v>590</v>
      </c>
      <c r="J72" t="s">
        <v>194</v>
      </c>
      <c r="K72" t="s">
        <v>187</v>
      </c>
      <c r="L72" t="s">
        <v>88</v>
      </c>
      <c r="M72" t="s">
        <v>188</v>
      </c>
      <c r="O72" t="s">
        <v>209</v>
      </c>
      <c r="P72">
        <v>590</v>
      </c>
      <c r="Q72" t="s">
        <v>7469</v>
      </c>
      <c r="R72" t="s">
        <v>239</v>
      </c>
      <c r="S72" t="s">
        <v>240</v>
      </c>
      <c r="T72">
        <v>1</v>
      </c>
      <c r="U72">
        <v>690</v>
      </c>
      <c r="V72" t="s">
        <v>219</v>
      </c>
      <c r="W72">
        <v>590</v>
      </c>
      <c r="X72" t="s">
        <v>194</v>
      </c>
      <c r="Y72" t="s">
        <v>226</v>
      </c>
      <c r="Z72">
        <f>VLOOKUP(B72,Sheet1!A$4:F$4000,2,0)</f>
        <v>80101702</v>
      </c>
      <c r="AA72" t="str">
        <f>VLOOKUP(B72,Sheet1!A$4:F$4000,3,0)</f>
        <v>True Shop Central Plaza Chaengwattana (D)</v>
      </c>
      <c r="AB72" t="str">
        <f>VLOOKUP(B72,Sheet1!A$4:F$4000,4,0)</f>
        <v>BMA I - North West</v>
      </c>
      <c r="AC72" t="str">
        <f>VLOOKUP(B72,Sheet1!A$4:F$4000,6,0)</f>
        <v>BMA</v>
      </c>
    </row>
    <row r="73" spans="1:29" x14ac:dyDescent="0.45">
      <c r="A73" t="s">
        <v>7472</v>
      </c>
      <c r="B73" t="s">
        <v>95</v>
      </c>
      <c r="C73" t="s">
        <v>184</v>
      </c>
      <c r="D73" t="s">
        <v>7346</v>
      </c>
      <c r="E73" t="s">
        <v>185</v>
      </c>
      <c r="F73">
        <v>0</v>
      </c>
      <c r="G73">
        <v>644.86</v>
      </c>
      <c r="H73">
        <v>45.14</v>
      </c>
      <c r="I73">
        <v>690</v>
      </c>
      <c r="J73" t="s">
        <v>3483</v>
      </c>
      <c r="K73" t="s">
        <v>187</v>
      </c>
      <c r="L73" t="s">
        <v>95</v>
      </c>
      <c r="M73" t="s">
        <v>188</v>
      </c>
      <c r="O73" t="s">
        <v>209</v>
      </c>
      <c r="P73">
        <v>690</v>
      </c>
      <c r="Q73" t="s">
        <v>7473</v>
      </c>
      <c r="R73" t="s">
        <v>224</v>
      </c>
      <c r="S73" t="s">
        <v>225</v>
      </c>
      <c r="T73">
        <v>1</v>
      </c>
      <c r="U73">
        <v>690</v>
      </c>
      <c r="V73" t="s">
        <v>185</v>
      </c>
      <c r="W73">
        <v>690</v>
      </c>
      <c r="X73" t="s">
        <v>194</v>
      </c>
      <c r="Y73" t="s">
        <v>226</v>
      </c>
      <c r="Z73">
        <f>VLOOKUP(B73,Sheet1!A$4:F$4000,2,0)</f>
        <v>80101296</v>
      </c>
      <c r="AA73" t="str">
        <f>VLOOKUP(B73,Sheet1!A$4:F$4000,3,0)</f>
        <v>True Shop Paradise Park Srinakarin</v>
      </c>
      <c r="AB73" t="str">
        <f>VLOOKUP(B73,Sheet1!A$4:F$4000,4,0)</f>
        <v>BMA IV - South East</v>
      </c>
      <c r="AC73" t="str">
        <f>VLOOKUP(B73,Sheet1!A$4:F$4000,6,0)</f>
        <v>BMA</v>
      </c>
    </row>
    <row r="74" spans="1:29" x14ac:dyDescent="0.45">
      <c r="A74" t="s">
        <v>7474</v>
      </c>
      <c r="B74" t="s">
        <v>77</v>
      </c>
      <c r="C74" t="s">
        <v>184</v>
      </c>
      <c r="D74" t="s">
        <v>7346</v>
      </c>
      <c r="E74" t="s">
        <v>185</v>
      </c>
      <c r="F74">
        <v>0</v>
      </c>
      <c r="G74">
        <v>831.78</v>
      </c>
      <c r="H74">
        <v>58.22</v>
      </c>
      <c r="I74">
        <v>890</v>
      </c>
      <c r="J74" t="s">
        <v>5562</v>
      </c>
      <c r="K74" t="s">
        <v>187</v>
      </c>
      <c r="L74" t="s">
        <v>77</v>
      </c>
      <c r="M74" t="s">
        <v>188</v>
      </c>
      <c r="O74" t="s">
        <v>202</v>
      </c>
      <c r="P74">
        <v>890</v>
      </c>
      <c r="Q74" t="s">
        <v>7475</v>
      </c>
      <c r="R74" t="s">
        <v>669</v>
      </c>
      <c r="S74" t="s">
        <v>670</v>
      </c>
      <c r="T74">
        <v>1</v>
      </c>
      <c r="U74">
        <v>990</v>
      </c>
      <c r="V74" t="s">
        <v>219</v>
      </c>
      <c r="W74">
        <v>890</v>
      </c>
      <c r="X74" t="s">
        <v>194</v>
      </c>
      <c r="Y74" t="s">
        <v>206</v>
      </c>
      <c r="Z74">
        <f>VLOOKUP(B74,Sheet1!A$4:F$4000,2,0)</f>
        <v>80100487</v>
      </c>
      <c r="AA74" t="str">
        <f>VLOOKUP(B74,Sheet1!A$4:F$4000,3,0)</f>
        <v>True Shop The Mall Nakhonratchasima 3Fl.</v>
      </c>
      <c r="AB74" t="str">
        <f>VLOOKUP(B74,Sheet1!A$4:F$4000,4,0)</f>
        <v>UPC - Lower Northeast</v>
      </c>
      <c r="AC74" t="str">
        <f>VLOOKUP(B74,Sheet1!A$4:F$4000,6,0)</f>
        <v>UPC I</v>
      </c>
    </row>
    <row r="75" spans="1:29" x14ac:dyDescent="0.45">
      <c r="A75" t="s">
        <v>7476</v>
      </c>
      <c r="B75" t="s">
        <v>118</v>
      </c>
      <c r="C75" t="s">
        <v>184</v>
      </c>
      <c r="D75" t="s">
        <v>7346</v>
      </c>
      <c r="E75" t="s">
        <v>185</v>
      </c>
      <c r="F75">
        <v>0</v>
      </c>
      <c r="G75">
        <v>831.78</v>
      </c>
      <c r="H75">
        <v>58.22</v>
      </c>
      <c r="I75">
        <v>890</v>
      </c>
      <c r="J75" t="s">
        <v>7477</v>
      </c>
      <c r="K75" t="s">
        <v>187</v>
      </c>
      <c r="L75" t="s">
        <v>118</v>
      </c>
      <c r="M75" t="s">
        <v>188</v>
      </c>
      <c r="O75" t="s">
        <v>202</v>
      </c>
      <c r="P75">
        <v>890</v>
      </c>
      <c r="Q75" t="s">
        <v>7478</v>
      </c>
      <c r="R75" t="s">
        <v>648</v>
      </c>
      <c r="S75" t="s">
        <v>649</v>
      </c>
      <c r="T75">
        <v>1</v>
      </c>
      <c r="U75">
        <v>990</v>
      </c>
      <c r="V75" t="s">
        <v>219</v>
      </c>
      <c r="W75">
        <v>890</v>
      </c>
      <c r="X75" t="s">
        <v>194</v>
      </c>
      <c r="Y75" t="s">
        <v>259</v>
      </c>
      <c r="Z75">
        <f>VLOOKUP(B75,Sheet1!A$4:F$4000,2,0)</f>
        <v>80101068</v>
      </c>
      <c r="AA75" t="str">
        <f>VLOOKUP(B75,Sheet1!A$4:F$4000,3,0)</f>
        <v>True Shop Central Rama 3</v>
      </c>
      <c r="AB75" t="str">
        <f>VLOOKUP(B75,Sheet1!A$4:F$4000,4,0)</f>
        <v>BMA V - Central</v>
      </c>
      <c r="AC75" t="str">
        <f>VLOOKUP(B75,Sheet1!A$4:F$4000,6,0)</f>
        <v>BMA</v>
      </c>
    </row>
    <row r="76" spans="1:29" x14ac:dyDescent="0.45">
      <c r="A76" t="s">
        <v>7479</v>
      </c>
      <c r="B76" t="s">
        <v>221</v>
      </c>
      <c r="C76" t="s">
        <v>184</v>
      </c>
      <c r="D76" t="s">
        <v>7346</v>
      </c>
      <c r="E76" s="44" t="s">
        <v>185</v>
      </c>
      <c r="F76" s="44">
        <v>0</v>
      </c>
      <c r="G76" s="44">
        <v>1196.26</v>
      </c>
      <c r="H76" s="44">
        <v>83.74</v>
      </c>
      <c r="I76" s="44">
        <v>1280</v>
      </c>
      <c r="J76" t="s">
        <v>3253</v>
      </c>
      <c r="K76" t="s">
        <v>187</v>
      </c>
      <c r="L76" t="s">
        <v>221</v>
      </c>
      <c r="M76" t="s">
        <v>188</v>
      </c>
      <c r="O76" t="s">
        <v>202</v>
      </c>
      <c r="P76">
        <v>1280</v>
      </c>
      <c r="Q76" t="s">
        <v>7480</v>
      </c>
      <c r="R76" t="s">
        <v>211</v>
      </c>
      <c r="S76" t="s">
        <v>212</v>
      </c>
      <c r="T76">
        <v>1</v>
      </c>
      <c r="U76">
        <v>290</v>
      </c>
      <c r="V76" t="s">
        <v>185</v>
      </c>
      <c r="W76">
        <v>290</v>
      </c>
      <c r="X76" t="s">
        <v>194</v>
      </c>
      <c r="Y76" t="s">
        <v>195</v>
      </c>
      <c r="Z76">
        <f>VLOOKUP(B76,Sheet1!A$4:F$4000,2,0)</f>
        <v>80100476</v>
      </c>
      <c r="AA76" t="str">
        <f>VLOOKUP(B76,Sheet1!A$4:F$4000,3,0)</f>
        <v>True Shop Central Festival Phuket</v>
      </c>
      <c r="AB76" t="str">
        <f>VLOOKUP(B76,Sheet1!A$4:F$4000,4,0)</f>
        <v>UPC - Upper South</v>
      </c>
      <c r="AC76" t="str">
        <f>VLOOKUP(B76,Sheet1!A$4:F$4000,6,0)</f>
        <v>UPC II</v>
      </c>
    </row>
    <row r="77" spans="1:29" x14ac:dyDescent="0.45">
      <c r="A77" t="s">
        <v>7479</v>
      </c>
      <c r="B77" t="s">
        <v>221</v>
      </c>
      <c r="C77" t="s">
        <v>184</v>
      </c>
      <c r="D77" t="s">
        <v>7346</v>
      </c>
      <c r="J77" t="s">
        <v>3253</v>
      </c>
      <c r="K77" t="s">
        <v>187</v>
      </c>
      <c r="L77" t="s">
        <v>221</v>
      </c>
      <c r="M77" t="s">
        <v>188</v>
      </c>
      <c r="O77" t="s">
        <v>194</v>
      </c>
      <c r="P77" t="s">
        <v>194</v>
      </c>
      <c r="Q77" t="s">
        <v>194</v>
      </c>
      <c r="R77" t="s">
        <v>335</v>
      </c>
      <c r="S77" t="s">
        <v>336</v>
      </c>
      <c r="T77">
        <v>1</v>
      </c>
      <c r="U77">
        <v>990</v>
      </c>
      <c r="V77" t="s">
        <v>185</v>
      </c>
      <c r="W77">
        <v>990</v>
      </c>
      <c r="X77" t="s">
        <v>194</v>
      </c>
      <c r="Y77" t="s">
        <v>315</v>
      </c>
      <c r="Z77">
        <f>VLOOKUP(B77,Sheet1!A$4:F$4000,2,0)</f>
        <v>80100476</v>
      </c>
      <c r="AA77" t="str">
        <f>VLOOKUP(B77,Sheet1!A$4:F$4000,3,0)</f>
        <v>True Shop Central Festival Phuket</v>
      </c>
      <c r="AB77" t="str">
        <f>VLOOKUP(B77,Sheet1!A$4:F$4000,4,0)</f>
        <v>UPC - Upper South</v>
      </c>
      <c r="AC77" t="str">
        <f>VLOOKUP(B77,Sheet1!A$4:F$4000,6,0)</f>
        <v>UPC II</v>
      </c>
    </row>
    <row r="78" spans="1:29" x14ac:dyDescent="0.45">
      <c r="A78" t="s">
        <v>7481</v>
      </c>
      <c r="B78" t="s">
        <v>1464</v>
      </c>
      <c r="C78" t="s">
        <v>184</v>
      </c>
      <c r="D78" t="s">
        <v>7346</v>
      </c>
      <c r="E78" s="44" t="s">
        <v>185</v>
      </c>
      <c r="F78" s="44">
        <v>0</v>
      </c>
      <c r="G78" s="44">
        <v>1476.64</v>
      </c>
      <c r="H78" s="44">
        <v>103.36</v>
      </c>
      <c r="I78" s="44">
        <v>1580</v>
      </c>
      <c r="J78" t="s">
        <v>4488</v>
      </c>
      <c r="K78" t="s">
        <v>187</v>
      </c>
      <c r="L78" t="s">
        <v>1464</v>
      </c>
      <c r="M78" t="s">
        <v>188</v>
      </c>
      <c r="O78" t="s">
        <v>202</v>
      </c>
      <c r="P78">
        <v>1580</v>
      </c>
      <c r="Q78" t="s">
        <v>7482</v>
      </c>
      <c r="R78" t="s">
        <v>4091</v>
      </c>
      <c r="S78" t="s">
        <v>4092</v>
      </c>
      <c r="T78">
        <v>1</v>
      </c>
      <c r="U78">
        <v>690</v>
      </c>
      <c r="V78" t="s">
        <v>193</v>
      </c>
      <c r="W78">
        <v>648.92999999999995</v>
      </c>
      <c r="X78" t="s">
        <v>194</v>
      </c>
      <c r="Y78" t="s">
        <v>226</v>
      </c>
      <c r="Z78">
        <f>VLOOKUP(B78,Sheet1!A$4:F$4000,2,0)</f>
        <v>80101305</v>
      </c>
      <c r="AA78" t="str">
        <f>VLOOKUP(B78,Sheet1!A$4:F$4000,3,0)</f>
        <v>True Shop Robinson Sri Saman</v>
      </c>
      <c r="AB78" t="str">
        <f>VLOOKUP(B78,Sheet1!A$4:F$4000,4,0)</f>
        <v>BMA I - North West</v>
      </c>
      <c r="AC78" t="str">
        <f>VLOOKUP(B78,Sheet1!A$4:F$4000,6,0)</f>
        <v>BMA</v>
      </c>
    </row>
    <row r="79" spans="1:29" x14ac:dyDescent="0.45">
      <c r="A79" t="s">
        <v>7481</v>
      </c>
      <c r="B79" t="s">
        <v>1464</v>
      </c>
      <c r="C79" t="s">
        <v>184</v>
      </c>
      <c r="D79" t="s">
        <v>7346</v>
      </c>
      <c r="J79" t="s">
        <v>4488</v>
      </c>
      <c r="K79" t="s">
        <v>187</v>
      </c>
      <c r="L79" t="s">
        <v>1464</v>
      </c>
      <c r="M79" t="s">
        <v>188</v>
      </c>
      <c r="O79" t="s">
        <v>194</v>
      </c>
      <c r="P79" t="s">
        <v>194</v>
      </c>
      <c r="Q79" t="s">
        <v>194</v>
      </c>
      <c r="R79" t="s">
        <v>438</v>
      </c>
      <c r="S79" t="s">
        <v>439</v>
      </c>
      <c r="T79">
        <v>1</v>
      </c>
      <c r="U79">
        <v>990</v>
      </c>
      <c r="V79" t="s">
        <v>198</v>
      </c>
      <c r="W79">
        <v>931.07</v>
      </c>
      <c r="X79" t="s">
        <v>194</v>
      </c>
      <c r="Y79" t="s">
        <v>199</v>
      </c>
      <c r="Z79">
        <f>VLOOKUP(B79,Sheet1!A$4:F$4000,2,0)</f>
        <v>80101305</v>
      </c>
      <c r="AA79" t="str">
        <f>VLOOKUP(B79,Sheet1!A$4:F$4000,3,0)</f>
        <v>True Shop Robinson Sri Saman</v>
      </c>
      <c r="AB79" t="str">
        <f>VLOOKUP(B79,Sheet1!A$4:F$4000,4,0)</f>
        <v>BMA I - North West</v>
      </c>
      <c r="AC79" t="str">
        <f>VLOOKUP(B79,Sheet1!A$4:F$4000,6,0)</f>
        <v>BMA</v>
      </c>
    </row>
    <row r="80" spans="1:29" x14ac:dyDescent="0.45">
      <c r="A80" t="s">
        <v>7483</v>
      </c>
      <c r="B80" t="s">
        <v>102</v>
      </c>
      <c r="C80" t="s">
        <v>184</v>
      </c>
      <c r="D80" t="s">
        <v>7346</v>
      </c>
      <c r="E80" s="44" t="s">
        <v>185</v>
      </c>
      <c r="F80" s="44">
        <v>0</v>
      </c>
      <c r="G80" s="44">
        <v>551.4</v>
      </c>
      <c r="H80" s="44">
        <v>38.6</v>
      </c>
      <c r="I80" s="44">
        <v>590</v>
      </c>
      <c r="J80" t="s">
        <v>1074</v>
      </c>
      <c r="K80" t="s">
        <v>187</v>
      </c>
      <c r="L80" t="s">
        <v>102</v>
      </c>
      <c r="M80" t="s">
        <v>188</v>
      </c>
      <c r="O80" t="s">
        <v>202</v>
      </c>
      <c r="P80">
        <v>590</v>
      </c>
      <c r="Q80" t="s">
        <v>7484</v>
      </c>
      <c r="R80" t="s">
        <v>344</v>
      </c>
      <c r="S80" t="s">
        <v>345</v>
      </c>
      <c r="T80">
        <v>1</v>
      </c>
      <c r="U80">
        <v>690</v>
      </c>
      <c r="V80" t="s">
        <v>219</v>
      </c>
      <c r="W80">
        <v>590</v>
      </c>
      <c r="X80" t="s">
        <v>194</v>
      </c>
      <c r="Y80" t="s">
        <v>226</v>
      </c>
      <c r="Z80">
        <f>VLOOKUP(B80,Sheet1!A$4:F$4000,2,0)</f>
        <v>80100928</v>
      </c>
      <c r="AA80" t="str">
        <f>VLOOKUP(B80,Sheet1!A$4:F$4000,3,0)</f>
        <v>True Shop Seacon Bangkae</v>
      </c>
      <c r="AB80" t="str">
        <f>VLOOKUP(B80,Sheet1!A$4:F$4000,4,0)</f>
        <v>BMA II - South West</v>
      </c>
      <c r="AC80" t="str">
        <f>VLOOKUP(B80,Sheet1!A$4:F$4000,6,0)</f>
        <v>BMA</v>
      </c>
    </row>
    <row r="81" spans="1:29" x14ac:dyDescent="0.45">
      <c r="A81" t="s">
        <v>7485</v>
      </c>
      <c r="B81" t="s">
        <v>1464</v>
      </c>
      <c r="C81" t="s">
        <v>184</v>
      </c>
      <c r="D81" t="s">
        <v>7346</v>
      </c>
      <c r="E81" t="s">
        <v>185</v>
      </c>
      <c r="F81">
        <v>0</v>
      </c>
      <c r="G81">
        <v>831.78</v>
      </c>
      <c r="H81">
        <v>58.22</v>
      </c>
      <c r="I81">
        <v>890</v>
      </c>
      <c r="J81" t="s">
        <v>4480</v>
      </c>
      <c r="K81" t="s">
        <v>187</v>
      </c>
      <c r="L81" t="s">
        <v>1464</v>
      </c>
      <c r="M81" t="s">
        <v>188</v>
      </c>
      <c r="O81" t="s">
        <v>202</v>
      </c>
      <c r="P81">
        <v>890</v>
      </c>
      <c r="Q81" t="s">
        <v>7486</v>
      </c>
      <c r="R81" t="s">
        <v>648</v>
      </c>
      <c r="S81" t="s">
        <v>649</v>
      </c>
      <c r="T81">
        <v>1</v>
      </c>
      <c r="U81">
        <v>990</v>
      </c>
      <c r="V81" t="s">
        <v>219</v>
      </c>
      <c r="W81">
        <v>890</v>
      </c>
      <c r="X81" t="s">
        <v>194</v>
      </c>
      <c r="Y81" t="s">
        <v>259</v>
      </c>
      <c r="Z81">
        <f>VLOOKUP(B81,Sheet1!A$4:F$4000,2,0)</f>
        <v>80101305</v>
      </c>
      <c r="AA81" t="str">
        <f>VLOOKUP(B81,Sheet1!A$4:F$4000,3,0)</f>
        <v>True Shop Robinson Sri Saman</v>
      </c>
      <c r="AB81" t="str">
        <f>VLOOKUP(B81,Sheet1!A$4:F$4000,4,0)</f>
        <v>BMA I - North West</v>
      </c>
      <c r="AC81" t="str">
        <f>VLOOKUP(B81,Sheet1!A$4:F$4000,6,0)</f>
        <v>BMA</v>
      </c>
    </row>
    <row r="82" spans="1:29" x14ac:dyDescent="0.45">
      <c r="A82" t="s">
        <v>7487</v>
      </c>
      <c r="B82" t="s">
        <v>49</v>
      </c>
      <c r="C82" t="s">
        <v>184</v>
      </c>
      <c r="D82" t="s">
        <v>7346</v>
      </c>
      <c r="E82" t="s">
        <v>185</v>
      </c>
      <c r="F82">
        <v>0</v>
      </c>
      <c r="G82">
        <v>326.17</v>
      </c>
      <c r="H82">
        <v>22.83</v>
      </c>
      <c r="I82">
        <v>349</v>
      </c>
      <c r="J82" t="s">
        <v>1279</v>
      </c>
      <c r="K82" t="s">
        <v>187</v>
      </c>
      <c r="L82" t="s">
        <v>49</v>
      </c>
      <c r="M82" t="s">
        <v>188</v>
      </c>
      <c r="O82" t="s">
        <v>202</v>
      </c>
      <c r="P82">
        <v>349</v>
      </c>
      <c r="Q82" t="s">
        <v>7488</v>
      </c>
      <c r="R82" t="s">
        <v>833</v>
      </c>
      <c r="S82" t="s">
        <v>834</v>
      </c>
      <c r="T82">
        <v>1</v>
      </c>
      <c r="U82">
        <v>349</v>
      </c>
      <c r="V82" t="s">
        <v>185</v>
      </c>
      <c r="W82">
        <v>349</v>
      </c>
      <c r="X82" t="s">
        <v>194</v>
      </c>
      <c r="Y82" t="s">
        <v>199</v>
      </c>
      <c r="Z82">
        <f>VLOOKUP(B82,Sheet1!A$4:F$4000,2,0)</f>
        <v>80101713</v>
      </c>
      <c r="AA82" t="str">
        <f>VLOOKUP(B82,Sheet1!A$4:F$4000,3,0)</f>
        <v>True Shop Central Northville</v>
      </c>
      <c r="AB82" t="str">
        <f>VLOOKUP(B82,Sheet1!A$4:F$4000,4,0)</f>
        <v>BMA I - North West</v>
      </c>
      <c r="AC82" t="str">
        <f>VLOOKUP(B82,Sheet1!A$4:F$4000,6,0)</f>
        <v>BMA</v>
      </c>
    </row>
    <row r="83" spans="1:29" x14ac:dyDescent="0.45">
      <c r="A83" t="s">
        <v>7489</v>
      </c>
      <c r="B83" t="s">
        <v>373</v>
      </c>
      <c r="C83" t="s">
        <v>184</v>
      </c>
      <c r="D83" t="s">
        <v>7346</v>
      </c>
      <c r="E83" t="s">
        <v>185</v>
      </c>
      <c r="F83">
        <v>0</v>
      </c>
      <c r="G83">
        <v>925.23</v>
      </c>
      <c r="H83">
        <v>64.77</v>
      </c>
      <c r="I83">
        <v>990</v>
      </c>
      <c r="J83" t="s">
        <v>374</v>
      </c>
      <c r="K83" t="s">
        <v>187</v>
      </c>
      <c r="L83" t="s">
        <v>64</v>
      </c>
      <c r="M83" t="s">
        <v>188</v>
      </c>
      <c r="O83" t="s">
        <v>202</v>
      </c>
      <c r="P83">
        <v>990</v>
      </c>
      <c r="Q83" t="s">
        <v>7490</v>
      </c>
      <c r="R83" t="s">
        <v>376</v>
      </c>
      <c r="S83" t="s">
        <v>377</v>
      </c>
      <c r="T83">
        <v>1</v>
      </c>
      <c r="U83">
        <v>0</v>
      </c>
      <c r="V83" t="s">
        <v>185</v>
      </c>
      <c r="W83">
        <v>0</v>
      </c>
      <c r="X83" t="s">
        <v>194</v>
      </c>
      <c r="Y83" t="s">
        <v>378</v>
      </c>
      <c r="Z83">
        <f>VLOOKUP(B83,Sheet1!A$4:F$4000,2,0)</f>
        <v>80100623</v>
      </c>
      <c r="AA83" t="str">
        <f>VLOOKUP(B83,Sheet1!A$4:F$4000,3,0)</f>
        <v>True Shop Central Rama 9</v>
      </c>
      <c r="AB83" t="str">
        <f>VLOOKUP(B83,Sheet1!A$4:F$4000,4,0)</f>
        <v>BMA V - Central</v>
      </c>
      <c r="AC83" t="str">
        <f>VLOOKUP(B83,Sheet1!A$4:F$4000,6,0)</f>
        <v>BMA</v>
      </c>
    </row>
    <row r="84" spans="1:29" x14ac:dyDescent="0.45">
      <c r="A84" t="s">
        <v>7489</v>
      </c>
      <c r="B84" t="s">
        <v>373</v>
      </c>
      <c r="C84" t="s">
        <v>184</v>
      </c>
      <c r="D84" t="s">
        <v>7346</v>
      </c>
      <c r="J84" t="s">
        <v>374</v>
      </c>
      <c r="K84" t="s">
        <v>187</v>
      </c>
      <c r="L84" t="s">
        <v>64</v>
      </c>
      <c r="M84" t="s">
        <v>188</v>
      </c>
      <c r="O84" t="s">
        <v>194</v>
      </c>
      <c r="P84" t="s">
        <v>194</v>
      </c>
      <c r="Q84" t="s">
        <v>194</v>
      </c>
      <c r="R84" t="s">
        <v>7491</v>
      </c>
      <c r="S84" t="s">
        <v>7492</v>
      </c>
      <c r="T84">
        <v>1</v>
      </c>
      <c r="U84">
        <v>990</v>
      </c>
      <c r="V84" t="s">
        <v>185</v>
      </c>
      <c r="W84">
        <v>990</v>
      </c>
      <c r="X84" t="s">
        <v>194</v>
      </c>
      <c r="Y84" t="s">
        <v>199</v>
      </c>
      <c r="Z84">
        <f>VLOOKUP(B84,Sheet1!A$4:F$4000,2,0)</f>
        <v>80100623</v>
      </c>
      <c r="AA84" t="str">
        <f>VLOOKUP(B84,Sheet1!A$4:F$4000,3,0)</f>
        <v>True Shop Central Rama 9</v>
      </c>
      <c r="AB84" t="str">
        <f>VLOOKUP(B84,Sheet1!A$4:F$4000,4,0)</f>
        <v>BMA V - Central</v>
      </c>
      <c r="AC84" t="str">
        <f>VLOOKUP(B84,Sheet1!A$4:F$4000,6,0)</f>
        <v>BMA</v>
      </c>
    </row>
    <row r="85" spans="1:29" x14ac:dyDescent="0.45">
      <c r="A85" t="s">
        <v>7493</v>
      </c>
      <c r="B85" t="s">
        <v>127</v>
      </c>
      <c r="C85" t="s">
        <v>184</v>
      </c>
      <c r="D85" t="s">
        <v>7346</v>
      </c>
      <c r="E85" t="s">
        <v>185</v>
      </c>
      <c r="F85">
        <v>0</v>
      </c>
      <c r="G85">
        <v>644.86</v>
      </c>
      <c r="H85">
        <v>45.14</v>
      </c>
      <c r="I85">
        <v>690</v>
      </c>
      <c r="J85" t="s">
        <v>5795</v>
      </c>
      <c r="K85" t="s">
        <v>187</v>
      </c>
      <c r="L85" t="s">
        <v>127</v>
      </c>
      <c r="M85" t="s">
        <v>188</v>
      </c>
      <c r="O85" t="s">
        <v>209</v>
      </c>
      <c r="P85">
        <v>690</v>
      </c>
      <c r="Q85" t="s">
        <v>7494</v>
      </c>
      <c r="R85" t="s">
        <v>239</v>
      </c>
      <c r="S85" t="s">
        <v>240</v>
      </c>
      <c r="T85">
        <v>1</v>
      </c>
      <c r="U85">
        <v>690</v>
      </c>
      <c r="V85" t="s">
        <v>185</v>
      </c>
      <c r="W85">
        <v>690</v>
      </c>
      <c r="X85" t="s">
        <v>194</v>
      </c>
      <c r="Y85" t="s">
        <v>226</v>
      </c>
      <c r="Z85">
        <f>VLOOKUP(B85,Sheet1!A$4:F$4000,2,0)</f>
        <v>80101117</v>
      </c>
      <c r="AA85" t="str">
        <f>VLOOKUP(B85,Sheet1!A$4:F$4000,3,0)</f>
        <v>True Shop Central Lampang</v>
      </c>
      <c r="AB85" t="str">
        <f>VLOOKUP(B85,Sheet1!A$4:F$4000,4,0)</f>
        <v>UPC - Upper North</v>
      </c>
      <c r="AC85" t="str">
        <f>VLOOKUP(B85,Sheet1!A$4:F$4000,6,0)</f>
        <v>UPC I</v>
      </c>
    </row>
    <row r="86" spans="1:29" x14ac:dyDescent="0.45">
      <c r="A86" t="s">
        <v>7495</v>
      </c>
      <c r="B86" t="s">
        <v>74</v>
      </c>
      <c r="C86" t="s">
        <v>184</v>
      </c>
      <c r="D86" t="s">
        <v>7346</v>
      </c>
      <c r="E86" t="s">
        <v>185</v>
      </c>
      <c r="F86">
        <v>0</v>
      </c>
      <c r="G86">
        <v>551.4</v>
      </c>
      <c r="H86">
        <v>38.6</v>
      </c>
      <c r="I86">
        <v>590</v>
      </c>
      <c r="J86" t="s">
        <v>450</v>
      </c>
      <c r="K86" t="s">
        <v>187</v>
      </c>
      <c r="L86" t="s">
        <v>74</v>
      </c>
      <c r="M86" t="s">
        <v>188</v>
      </c>
      <c r="O86" t="s">
        <v>202</v>
      </c>
      <c r="P86">
        <v>590</v>
      </c>
      <c r="Q86" t="s">
        <v>7496</v>
      </c>
      <c r="R86" t="s">
        <v>360</v>
      </c>
      <c r="S86" t="s">
        <v>361</v>
      </c>
      <c r="T86">
        <v>1</v>
      </c>
      <c r="U86">
        <v>690</v>
      </c>
      <c r="V86" t="s">
        <v>219</v>
      </c>
      <c r="W86">
        <v>590</v>
      </c>
      <c r="X86" t="s">
        <v>194</v>
      </c>
      <c r="Y86" t="s">
        <v>226</v>
      </c>
      <c r="Z86">
        <f>VLOOKUP(B86,Sheet1!A$4:F$4000,2,0)</f>
        <v>80101183</v>
      </c>
      <c r="AA86" t="str">
        <f>VLOOKUP(B86,Sheet1!A$4:F$4000,3,0)</f>
        <v>True Shop Central Khonkaen</v>
      </c>
      <c r="AB86" t="str">
        <f>VLOOKUP(B86,Sheet1!A$4:F$4000,4,0)</f>
        <v>UPC - Upper Northeast</v>
      </c>
      <c r="AC86" t="str">
        <f>VLOOKUP(B86,Sheet1!A$4:F$4000,6,0)</f>
        <v>UPC I</v>
      </c>
    </row>
    <row r="87" spans="1:29" x14ac:dyDescent="0.45">
      <c r="A87" t="s">
        <v>7497</v>
      </c>
      <c r="B87" t="s">
        <v>66</v>
      </c>
      <c r="C87" t="s">
        <v>184</v>
      </c>
      <c r="D87" t="s">
        <v>7346</v>
      </c>
      <c r="E87" s="44" t="s">
        <v>185</v>
      </c>
      <c r="F87" s="44">
        <v>0</v>
      </c>
      <c r="G87" s="44">
        <v>925.23</v>
      </c>
      <c r="H87" s="44">
        <v>64.77</v>
      </c>
      <c r="I87" s="44">
        <v>990</v>
      </c>
      <c r="J87" t="s">
        <v>2202</v>
      </c>
      <c r="K87" t="s">
        <v>187</v>
      </c>
      <c r="L87" t="s">
        <v>66</v>
      </c>
      <c r="M87" t="s">
        <v>188</v>
      </c>
      <c r="O87" t="s">
        <v>209</v>
      </c>
      <c r="P87">
        <v>990</v>
      </c>
      <c r="Q87" t="s">
        <v>7496</v>
      </c>
      <c r="R87" t="s">
        <v>288</v>
      </c>
      <c r="S87" t="s">
        <v>289</v>
      </c>
      <c r="T87">
        <v>1</v>
      </c>
      <c r="U87">
        <v>990</v>
      </c>
      <c r="V87" t="s">
        <v>185</v>
      </c>
      <c r="W87">
        <v>990</v>
      </c>
      <c r="X87" t="s">
        <v>194</v>
      </c>
      <c r="Y87" t="s">
        <v>199</v>
      </c>
      <c r="Z87">
        <f>VLOOKUP(B87,Sheet1!A$4:F$4000,2,0)</f>
        <v>80101312</v>
      </c>
      <c r="AA87" t="str">
        <f>VLOOKUP(B87,Sheet1!A$4:F$4000,3,0)</f>
        <v>True Shop Robinson Kanchanaburi</v>
      </c>
      <c r="AB87" t="str">
        <f>VLOOKUP(B87,Sheet1!A$4:F$4000,4,0)</f>
        <v>UPC - West</v>
      </c>
      <c r="AC87" t="str">
        <f>VLOOKUP(B87,Sheet1!A$4:F$4000,6,0)</f>
        <v>UPC II</v>
      </c>
    </row>
    <row r="88" spans="1:29" x14ac:dyDescent="0.45">
      <c r="A88" t="s">
        <v>7498</v>
      </c>
      <c r="B88" t="s">
        <v>328</v>
      </c>
      <c r="C88" t="s">
        <v>184</v>
      </c>
      <c r="D88" t="s">
        <v>7346</v>
      </c>
      <c r="E88" t="s">
        <v>185</v>
      </c>
      <c r="F88">
        <v>0</v>
      </c>
      <c r="G88">
        <v>551.4</v>
      </c>
      <c r="H88">
        <v>38.6</v>
      </c>
      <c r="I88">
        <v>590</v>
      </c>
      <c r="J88" t="s">
        <v>2066</v>
      </c>
      <c r="K88" t="s">
        <v>187</v>
      </c>
      <c r="L88" t="s">
        <v>56</v>
      </c>
      <c r="M88" t="s">
        <v>188</v>
      </c>
      <c r="O88" t="s">
        <v>202</v>
      </c>
      <c r="P88">
        <v>590</v>
      </c>
      <c r="Q88" t="s">
        <v>7499</v>
      </c>
      <c r="R88" t="s">
        <v>239</v>
      </c>
      <c r="S88" t="s">
        <v>240</v>
      </c>
      <c r="T88">
        <v>1</v>
      </c>
      <c r="U88">
        <v>690</v>
      </c>
      <c r="V88" t="s">
        <v>219</v>
      </c>
      <c r="W88">
        <v>590</v>
      </c>
      <c r="X88" t="s">
        <v>194</v>
      </c>
      <c r="Y88" t="s">
        <v>226</v>
      </c>
      <c r="Z88">
        <f>VLOOKUP(B88,Sheet1!A$4:F$4000,2,0)</f>
        <v>80101070</v>
      </c>
      <c r="AA88" t="str">
        <f>VLOOKUP(B88,Sheet1!A$4:F$4000,3,0)</f>
        <v>True Shop Mega Bangna</v>
      </c>
      <c r="AB88" t="str">
        <f>VLOOKUP(B88,Sheet1!A$4:F$4000,4,0)</f>
        <v>BMA IV - South East</v>
      </c>
      <c r="AC88" t="str">
        <f>VLOOKUP(B88,Sheet1!A$4:F$4000,6,0)</f>
        <v>BMA</v>
      </c>
    </row>
    <row r="89" spans="1:29" x14ac:dyDescent="0.45">
      <c r="A89" t="s">
        <v>7500</v>
      </c>
      <c r="B89" t="s">
        <v>60</v>
      </c>
      <c r="C89" t="s">
        <v>184</v>
      </c>
      <c r="D89" t="s">
        <v>7346</v>
      </c>
      <c r="E89" t="s">
        <v>185</v>
      </c>
      <c r="F89">
        <v>0</v>
      </c>
      <c r="G89">
        <v>831.78</v>
      </c>
      <c r="H89">
        <v>58.22</v>
      </c>
      <c r="I89">
        <v>890</v>
      </c>
      <c r="J89" t="s">
        <v>2519</v>
      </c>
      <c r="K89" t="s">
        <v>187</v>
      </c>
      <c r="L89" t="s">
        <v>60</v>
      </c>
      <c r="M89" t="s">
        <v>188</v>
      </c>
      <c r="O89" t="s">
        <v>209</v>
      </c>
      <c r="P89">
        <v>890</v>
      </c>
      <c r="Q89" t="s">
        <v>7501</v>
      </c>
      <c r="R89" t="s">
        <v>744</v>
      </c>
      <c r="S89" t="s">
        <v>745</v>
      </c>
      <c r="T89">
        <v>1</v>
      </c>
      <c r="U89">
        <v>990</v>
      </c>
      <c r="V89" t="s">
        <v>219</v>
      </c>
      <c r="W89">
        <v>890</v>
      </c>
      <c r="X89" t="s">
        <v>194</v>
      </c>
      <c r="Y89" t="s">
        <v>206</v>
      </c>
      <c r="Z89">
        <f>VLOOKUP(B89,Sheet1!A$4:F$4000,2,0)</f>
        <v>80100840</v>
      </c>
      <c r="AA89" t="str">
        <f>VLOOKUP(B89,Sheet1!A$4:F$4000,3,0)</f>
        <v>True Shop Central Plaza Mahachai</v>
      </c>
      <c r="AB89" t="str">
        <f>VLOOKUP(B89,Sheet1!A$4:F$4000,4,0)</f>
        <v>UPC - West</v>
      </c>
      <c r="AC89" t="str">
        <f>VLOOKUP(B89,Sheet1!A$4:F$4000,6,0)</f>
        <v>UPC II</v>
      </c>
    </row>
    <row r="90" spans="1:29" x14ac:dyDescent="0.45">
      <c r="A90" t="s">
        <v>7502</v>
      </c>
      <c r="B90" t="s">
        <v>299</v>
      </c>
      <c r="C90" t="s">
        <v>184</v>
      </c>
      <c r="D90" t="s">
        <v>7346</v>
      </c>
      <c r="E90" t="s">
        <v>185</v>
      </c>
      <c r="F90">
        <v>0</v>
      </c>
      <c r="G90">
        <v>831.78</v>
      </c>
      <c r="H90">
        <v>58.22</v>
      </c>
      <c r="I90">
        <v>890</v>
      </c>
      <c r="J90" t="s">
        <v>1077</v>
      </c>
      <c r="K90" t="s">
        <v>187</v>
      </c>
      <c r="L90" t="s">
        <v>47</v>
      </c>
      <c r="M90" t="s">
        <v>188</v>
      </c>
      <c r="O90" t="s">
        <v>202</v>
      </c>
      <c r="P90">
        <v>890</v>
      </c>
      <c r="Q90" t="s">
        <v>7503</v>
      </c>
      <c r="R90" t="s">
        <v>1906</v>
      </c>
      <c r="S90" t="s">
        <v>1907</v>
      </c>
      <c r="T90">
        <v>1</v>
      </c>
      <c r="U90">
        <v>990</v>
      </c>
      <c r="V90" t="s">
        <v>219</v>
      </c>
      <c r="W90">
        <v>890</v>
      </c>
      <c r="X90" t="s">
        <v>194</v>
      </c>
      <c r="Y90" t="s">
        <v>199</v>
      </c>
      <c r="Z90">
        <f>VLOOKUP(B90,Sheet1!A$4:F$4000,2,0)</f>
        <v>80100925</v>
      </c>
      <c r="AA90" t="str">
        <f>VLOOKUP(B90,Sheet1!A$4:F$4000,3,0)</f>
        <v>True Shop Fashion Island</v>
      </c>
      <c r="AB90" t="str">
        <f>VLOOKUP(B90,Sheet1!A$4:F$4000,4,0)</f>
        <v>BMA III - North East</v>
      </c>
      <c r="AC90" t="str">
        <f>VLOOKUP(B90,Sheet1!A$4:F$4000,6,0)</f>
        <v>BMA</v>
      </c>
    </row>
    <row r="91" spans="1:29" x14ac:dyDescent="0.45">
      <c r="A91" t="s">
        <v>7502</v>
      </c>
      <c r="B91" t="s">
        <v>299</v>
      </c>
      <c r="C91" t="s">
        <v>184</v>
      </c>
      <c r="D91" t="s">
        <v>7346</v>
      </c>
      <c r="J91" t="s">
        <v>1077</v>
      </c>
      <c r="K91" t="s">
        <v>187</v>
      </c>
      <c r="L91" t="s">
        <v>47</v>
      </c>
      <c r="M91" t="s">
        <v>188</v>
      </c>
      <c r="O91" t="s">
        <v>194</v>
      </c>
      <c r="P91" t="s">
        <v>194</v>
      </c>
      <c r="Q91" t="s">
        <v>194</v>
      </c>
      <c r="R91" t="s">
        <v>376</v>
      </c>
      <c r="S91" t="s">
        <v>377</v>
      </c>
      <c r="T91">
        <v>1</v>
      </c>
      <c r="U91">
        <v>0</v>
      </c>
      <c r="V91" t="s">
        <v>185</v>
      </c>
      <c r="W91">
        <v>0</v>
      </c>
      <c r="X91" t="s">
        <v>194</v>
      </c>
      <c r="Y91" t="s">
        <v>378</v>
      </c>
      <c r="Z91">
        <f>VLOOKUP(B91,Sheet1!A$4:F$4000,2,0)</f>
        <v>80100925</v>
      </c>
      <c r="AA91" t="str">
        <f>VLOOKUP(B91,Sheet1!A$4:F$4000,3,0)</f>
        <v>True Shop Fashion Island</v>
      </c>
      <c r="AB91" t="str">
        <f>VLOOKUP(B91,Sheet1!A$4:F$4000,4,0)</f>
        <v>BMA III - North East</v>
      </c>
      <c r="AC91" t="str">
        <f>VLOOKUP(B91,Sheet1!A$4:F$4000,6,0)</f>
        <v>BMA</v>
      </c>
    </row>
    <row r="92" spans="1:29" x14ac:dyDescent="0.45">
      <c r="A92" t="s">
        <v>7504</v>
      </c>
      <c r="B92" t="s">
        <v>119</v>
      </c>
      <c r="C92" t="s">
        <v>184</v>
      </c>
      <c r="D92" t="s">
        <v>7346</v>
      </c>
      <c r="E92" t="s">
        <v>185</v>
      </c>
      <c r="F92">
        <v>0</v>
      </c>
      <c r="G92">
        <v>831.78</v>
      </c>
      <c r="H92">
        <v>58.22</v>
      </c>
      <c r="I92">
        <v>890</v>
      </c>
      <c r="J92" t="s">
        <v>2055</v>
      </c>
      <c r="K92" t="s">
        <v>187</v>
      </c>
      <c r="L92" t="s">
        <v>119</v>
      </c>
      <c r="M92" t="s">
        <v>188</v>
      </c>
      <c r="O92" t="s">
        <v>202</v>
      </c>
      <c r="P92">
        <v>890</v>
      </c>
      <c r="Q92" t="s">
        <v>7505</v>
      </c>
      <c r="R92" t="s">
        <v>257</v>
      </c>
      <c r="S92" t="s">
        <v>258</v>
      </c>
      <c r="T92">
        <v>1</v>
      </c>
      <c r="U92">
        <v>990</v>
      </c>
      <c r="V92" t="s">
        <v>219</v>
      </c>
      <c r="W92">
        <v>890</v>
      </c>
      <c r="X92" t="s">
        <v>194</v>
      </c>
      <c r="Y92" t="s">
        <v>259</v>
      </c>
      <c r="Z92">
        <f>VLOOKUP(B92,Sheet1!A$4:F$4000,2,0)</f>
        <v>80101266</v>
      </c>
      <c r="AA92" t="str">
        <f>VLOOKUP(B92,Sheet1!A$4:F$4000,3,0)</f>
        <v>True Shop Central Ubonratchathani</v>
      </c>
      <c r="AB92" t="str">
        <f>VLOOKUP(B92,Sheet1!A$4:F$4000,4,0)</f>
        <v>UPC - Central Northeast</v>
      </c>
      <c r="AC92" t="str">
        <f>VLOOKUP(B92,Sheet1!A$4:F$4000,6,0)</f>
        <v>UPC I</v>
      </c>
    </row>
    <row r="93" spans="1:29" x14ac:dyDescent="0.45">
      <c r="A93" t="s">
        <v>7506</v>
      </c>
      <c r="B93" t="s">
        <v>72</v>
      </c>
      <c r="C93" t="s">
        <v>184</v>
      </c>
      <c r="D93" t="s">
        <v>7346</v>
      </c>
      <c r="E93" s="44" t="s">
        <v>185</v>
      </c>
      <c r="F93" s="44">
        <v>0</v>
      </c>
      <c r="G93" s="44">
        <v>831.78</v>
      </c>
      <c r="H93" s="44">
        <v>58.22</v>
      </c>
      <c r="I93" s="44">
        <v>890</v>
      </c>
      <c r="J93" t="s">
        <v>3282</v>
      </c>
      <c r="K93" t="s">
        <v>187</v>
      </c>
      <c r="L93" t="s">
        <v>72</v>
      </c>
      <c r="M93" t="s">
        <v>188</v>
      </c>
      <c r="O93" t="s">
        <v>202</v>
      </c>
      <c r="P93">
        <v>890</v>
      </c>
      <c r="Q93" t="s">
        <v>7507</v>
      </c>
      <c r="R93" t="s">
        <v>217</v>
      </c>
      <c r="S93" t="s">
        <v>218</v>
      </c>
      <c r="T93">
        <v>1</v>
      </c>
      <c r="U93">
        <v>990</v>
      </c>
      <c r="V93" t="s">
        <v>219</v>
      </c>
      <c r="W93">
        <v>890</v>
      </c>
      <c r="X93" t="s">
        <v>194</v>
      </c>
      <c r="Y93" t="s">
        <v>199</v>
      </c>
      <c r="Z93">
        <f>VLOOKUP(B93,Sheet1!A$4:F$4000,2,0)</f>
        <v>80101198</v>
      </c>
      <c r="AA93" t="str">
        <f>VLOOKUP(B93,Sheet1!A$4:F$4000,3,0)</f>
        <v>True Shop Central Phitsanulok</v>
      </c>
      <c r="AB93" t="str">
        <f>VLOOKUP(B93,Sheet1!A$4:F$4000,4,0)</f>
        <v>UPC - Lower North</v>
      </c>
      <c r="AC93" t="str">
        <f>VLOOKUP(B93,Sheet1!A$4:F$4000,6,0)</f>
        <v>UPC I</v>
      </c>
    </row>
    <row r="94" spans="1:29" x14ac:dyDescent="0.45">
      <c r="A94" t="s">
        <v>7508</v>
      </c>
      <c r="B94" t="s">
        <v>102</v>
      </c>
      <c r="C94" t="s">
        <v>184</v>
      </c>
      <c r="D94" t="s">
        <v>7346</v>
      </c>
      <c r="E94" t="s">
        <v>185</v>
      </c>
      <c r="F94">
        <v>0</v>
      </c>
      <c r="G94">
        <v>1009.35</v>
      </c>
      <c r="H94">
        <v>70.650000000000006</v>
      </c>
      <c r="I94">
        <v>1080</v>
      </c>
      <c r="J94" t="s">
        <v>1175</v>
      </c>
      <c r="K94" t="s">
        <v>187</v>
      </c>
      <c r="L94" t="s">
        <v>102</v>
      </c>
      <c r="M94" t="s">
        <v>188</v>
      </c>
      <c r="O94" t="s">
        <v>202</v>
      </c>
      <c r="P94">
        <v>1080</v>
      </c>
      <c r="Q94" t="s">
        <v>7509</v>
      </c>
      <c r="R94" t="s">
        <v>360</v>
      </c>
      <c r="S94" t="s">
        <v>361</v>
      </c>
      <c r="T94">
        <v>1</v>
      </c>
      <c r="U94">
        <v>690</v>
      </c>
      <c r="V94" t="s">
        <v>1144</v>
      </c>
      <c r="W94">
        <v>631.53</v>
      </c>
      <c r="X94" t="s">
        <v>194</v>
      </c>
      <c r="Y94" t="s">
        <v>226</v>
      </c>
      <c r="Z94">
        <f>VLOOKUP(B94,Sheet1!A$4:F$4000,2,0)</f>
        <v>80100928</v>
      </c>
      <c r="AA94" t="str">
        <f>VLOOKUP(B94,Sheet1!A$4:F$4000,3,0)</f>
        <v>True Shop Seacon Bangkae</v>
      </c>
      <c r="AB94" t="str">
        <f>VLOOKUP(B94,Sheet1!A$4:F$4000,4,0)</f>
        <v>BMA II - South West</v>
      </c>
      <c r="AC94" t="str">
        <f>VLOOKUP(B94,Sheet1!A$4:F$4000,6,0)</f>
        <v>BMA</v>
      </c>
    </row>
    <row r="95" spans="1:29" x14ac:dyDescent="0.45">
      <c r="A95" t="s">
        <v>7508</v>
      </c>
      <c r="B95" t="s">
        <v>102</v>
      </c>
      <c r="C95" t="s">
        <v>184</v>
      </c>
      <c r="D95" t="s">
        <v>7346</v>
      </c>
      <c r="J95" t="s">
        <v>1175</v>
      </c>
      <c r="K95" t="s">
        <v>187</v>
      </c>
      <c r="L95" t="s">
        <v>102</v>
      </c>
      <c r="M95" t="s">
        <v>188</v>
      </c>
      <c r="O95" t="s">
        <v>194</v>
      </c>
      <c r="P95" t="s">
        <v>194</v>
      </c>
      <c r="Q95" t="s">
        <v>194</v>
      </c>
      <c r="R95" t="s">
        <v>589</v>
      </c>
      <c r="S95" t="s">
        <v>590</v>
      </c>
      <c r="T95">
        <v>1</v>
      </c>
      <c r="U95">
        <v>490</v>
      </c>
      <c r="V95" t="s">
        <v>1145</v>
      </c>
      <c r="W95">
        <v>448.47</v>
      </c>
      <c r="X95" t="s">
        <v>194</v>
      </c>
      <c r="Y95" t="s">
        <v>195</v>
      </c>
      <c r="Z95">
        <f>VLOOKUP(B95,Sheet1!A$4:F$4000,2,0)</f>
        <v>80100928</v>
      </c>
      <c r="AA95" t="str">
        <f>VLOOKUP(B95,Sheet1!A$4:F$4000,3,0)</f>
        <v>True Shop Seacon Bangkae</v>
      </c>
      <c r="AB95" t="str">
        <f>VLOOKUP(B95,Sheet1!A$4:F$4000,4,0)</f>
        <v>BMA II - South West</v>
      </c>
      <c r="AC95" t="str">
        <f>VLOOKUP(B95,Sheet1!A$4:F$4000,6,0)</f>
        <v>BMA</v>
      </c>
    </row>
    <row r="96" spans="1:29" x14ac:dyDescent="0.45">
      <c r="A96" t="s">
        <v>7510</v>
      </c>
      <c r="B96" t="s">
        <v>328</v>
      </c>
      <c r="C96" t="s">
        <v>184</v>
      </c>
      <c r="D96" t="s">
        <v>7346</v>
      </c>
      <c r="E96" t="s">
        <v>185</v>
      </c>
      <c r="F96">
        <v>0</v>
      </c>
      <c r="G96">
        <v>644.86</v>
      </c>
      <c r="H96">
        <v>45.14</v>
      </c>
      <c r="I96">
        <v>690</v>
      </c>
      <c r="J96" t="s">
        <v>194</v>
      </c>
      <c r="K96" t="s">
        <v>187</v>
      </c>
      <c r="L96" t="s">
        <v>56</v>
      </c>
      <c r="M96" t="s">
        <v>188</v>
      </c>
      <c r="O96" t="s">
        <v>202</v>
      </c>
      <c r="P96">
        <v>690</v>
      </c>
      <c r="Q96" t="s">
        <v>7511</v>
      </c>
      <c r="R96" t="s">
        <v>191</v>
      </c>
      <c r="S96" t="s">
        <v>192</v>
      </c>
      <c r="T96">
        <v>1</v>
      </c>
      <c r="U96">
        <v>690</v>
      </c>
      <c r="V96" t="s">
        <v>185</v>
      </c>
      <c r="W96">
        <v>690</v>
      </c>
      <c r="X96" t="s">
        <v>194</v>
      </c>
      <c r="Y96" t="s">
        <v>195</v>
      </c>
      <c r="Z96">
        <f>VLOOKUP(B96,Sheet1!A$4:F$4000,2,0)</f>
        <v>80101070</v>
      </c>
      <c r="AA96" t="str">
        <f>VLOOKUP(B96,Sheet1!A$4:F$4000,3,0)</f>
        <v>True Shop Mega Bangna</v>
      </c>
      <c r="AB96" t="str">
        <f>VLOOKUP(B96,Sheet1!A$4:F$4000,4,0)</f>
        <v>BMA IV - South East</v>
      </c>
      <c r="AC96" t="str">
        <f>VLOOKUP(B96,Sheet1!A$4:F$4000,6,0)</f>
        <v>BMA</v>
      </c>
    </row>
    <row r="97" spans="1:29" x14ac:dyDescent="0.45">
      <c r="A97" t="s">
        <v>7512</v>
      </c>
      <c r="B97" t="s">
        <v>328</v>
      </c>
      <c r="C97" t="s">
        <v>184</v>
      </c>
      <c r="D97" t="s">
        <v>7346</v>
      </c>
      <c r="E97" t="s">
        <v>185</v>
      </c>
      <c r="F97">
        <v>0</v>
      </c>
      <c r="G97">
        <v>551.4</v>
      </c>
      <c r="H97">
        <v>38.6</v>
      </c>
      <c r="I97">
        <v>590</v>
      </c>
      <c r="J97" t="s">
        <v>2042</v>
      </c>
      <c r="K97" t="s">
        <v>187</v>
      </c>
      <c r="L97" t="s">
        <v>56</v>
      </c>
      <c r="M97" t="s">
        <v>188</v>
      </c>
      <c r="O97" t="s">
        <v>202</v>
      </c>
      <c r="P97">
        <v>590</v>
      </c>
      <c r="Q97" t="s">
        <v>7513</v>
      </c>
      <c r="R97" t="s">
        <v>239</v>
      </c>
      <c r="S97" t="s">
        <v>240</v>
      </c>
      <c r="T97">
        <v>1</v>
      </c>
      <c r="U97">
        <v>690</v>
      </c>
      <c r="V97" t="s">
        <v>219</v>
      </c>
      <c r="W97">
        <v>590</v>
      </c>
      <c r="X97" t="s">
        <v>194</v>
      </c>
      <c r="Y97" t="s">
        <v>226</v>
      </c>
      <c r="Z97">
        <f>VLOOKUP(B97,Sheet1!A$4:F$4000,2,0)</f>
        <v>80101070</v>
      </c>
      <c r="AA97" t="str">
        <f>VLOOKUP(B97,Sheet1!A$4:F$4000,3,0)</f>
        <v>True Shop Mega Bangna</v>
      </c>
      <c r="AB97" t="str">
        <f>VLOOKUP(B97,Sheet1!A$4:F$4000,4,0)</f>
        <v>BMA IV - South East</v>
      </c>
      <c r="AC97" t="str">
        <f>VLOOKUP(B97,Sheet1!A$4:F$4000,6,0)</f>
        <v>BMA</v>
      </c>
    </row>
    <row r="98" spans="1:29" x14ac:dyDescent="0.45">
      <c r="A98" t="s">
        <v>7514</v>
      </c>
      <c r="B98" t="s">
        <v>126</v>
      </c>
      <c r="C98" t="s">
        <v>184</v>
      </c>
      <c r="D98" t="s">
        <v>7346</v>
      </c>
      <c r="E98" t="s">
        <v>185</v>
      </c>
      <c r="F98">
        <v>0</v>
      </c>
      <c r="G98">
        <v>551.4</v>
      </c>
      <c r="H98">
        <v>38.6</v>
      </c>
      <c r="I98">
        <v>590</v>
      </c>
      <c r="J98" t="s">
        <v>194</v>
      </c>
      <c r="K98" t="s">
        <v>187</v>
      </c>
      <c r="L98" t="s">
        <v>126</v>
      </c>
      <c r="M98" t="s">
        <v>188</v>
      </c>
      <c r="O98" t="s">
        <v>202</v>
      </c>
      <c r="P98">
        <v>590</v>
      </c>
      <c r="Q98" t="s">
        <v>7515</v>
      </c>
      <c r="R98" t="s">
        <v>1767</v>
      </c>
      <c r="S98" t="s">
        <v>1768</v>
      </c>
      <c r="T98">
        <v>1</v>
      </c>
      <c r="U98">
        <v>690</v>
      </c>
      <c r="V98" t="s">
        <v>219</v>
      </c>
      <c r="W98">
        <v>590</v>
      </c>
      <c r="X98" t="s">
        <v>194</v>
      </c>
      <c r="Y98" t="s">
        <v>226</v>
      </c>
      <c r="Z98">
        <f>VLOOKUP(B98,Sheet1!A$4:F$4000,2,0)</f>
        <v>80101703</v>
      </c>
      <c r="AA98" t="str">
        <f>VLOOKUP(B98,Sheet1!A$4:F$4000,3,0)</f>
        <v>True Shop Central Plaza Khon Kaen (D)</v>
      </c>
      <c r="AB98" t="str">
        <f>VLOOKUP(B98,Sheet1!A$4:F$4000,4,0)</f>
        <v>UPC - Upper Northeast</v>
      </c>
      <c r="AC98" t="str">
        <f>VLOOKUP(B98,Sheet1!A$4:F$4000,6,0)</f>
        <v>UPC I</v>
      </c>
    </row>
    <row r="99" spans="1:29" x14ac:dyDescent="0.45">
      <c r="A99" t="s">
        <v>7516</v>
      </c>
      <c r="B99" t="s">
        <v>58</v>
      </c>
      <c r="C99" t="s">
        <v>184</v>
      </c>
      <c r="D99" t="s">
        <v>7346</v>
      </c>
      <c r="E99" t="s">
        <v>185</v>
      </c>
      <c r="F99">
        <v>0</v>
      </c>
      <c r="G99">
        <v>644.86</v>
      </c>
      <c r="H99">
        <v>45.14</v>
      </c>
      <c r="I99">
        <v>690</v>
      </c>
      <c r="J99" t="s">
        <v>2480</v>
      </c>
      <c r="K99" t="s">
        <v>187</v>
      </c>
      <c r="L99" t="s">
        <v>58</v>
      </c>
      <c r="M99" t="s">
        <v>188</v>
      </c>
      <c r="O99" t="s">
        <v>202</v>
      </c>
      <c r="P99">
        <v>690</v>
      </c>
      <c r="Q99" t="s">
        <v>7517</v>
      </c>
      <c r="R99" t="s">
        <v>239</v>
      </c>
      <c r="S99" t="s">
        <v>240</v>
      </c>
      <c r="T99">
        <v>1</v>
      </c>
      <c r="U99">
        <v>690</v>
      </c>
      <c r="V99" t="s">
        <v>185</v>
      </c>
      <c r="W99">
        <v>690</v>
      </c>
      <c r="X99" t="s">
        <v>194</v>
      </c>
      <c r="Y99" t="s">
        <v>226</v>
      </c>
      <c r="Z99">
        <f>VLOOKUP(B99,Sheet1!A$4:F$4000,2,0)</f>
        <v>80101119</v>
      </c>
      <c r="AA99" t="str">
        <f>VLOOKUP(B99,Sheet1!A$4:F$4000,3,0)</f>
        <v>True Shop Central Plaza Nakhon Ratchasima</v>
      </c>
      <c r="AB99" t="str">
        <f>VLOOKUP(B99,Sheet1!A$4:F$4000,4,0)</f>
        <v>UPC - Lower Northeast</v>
      </c>
      <c r="AC99" t="str">
        <f>VLOOKUP(B99,Sheet1!A$4:F$4000,6,0)</f>
        <v>UPC I</v>
      </c>
    </row>
    <row r="100" spans="1:29" x14ac:dyDescent="0.45">
      <c r="A100" t="s">
        <v>7518</v>
      </c>
      <c r="B100" t="s">
        <v>53</v>
      </c>
      <c r="C100" t="s">
        <v>184</v>
      </c>
      <c r="D100" t="s">
        <v>7346</v>
      </c>
      <c r="E100" t="s">
        <v>185</v>
      </c>
      <c r="F100">
        <v>0</v>
      </c>
      <c r="G100">
        <v>925.23</v>
      </c>
      <c r="H100">
        <v>64.77</v>
      </c>
      <c r="I100">
        <v>990</v>
      </c>
      <c r="J100" t="s">
        <v>3478</v>
      </c>
      <c r="K100" t="s">
        <v>187</v>
      </c>
      <c r="L100" t="s">
        <v>53</v>
      </c>
      <c r="M100" t="s">
        <v>188</v>
      </c>
      <c r="O100" t="s">
        <v>202</v>
      </c>
      <c r="P100">
        <v>990</v>
      </c>
      <c r="Q100" t="s">
        <v>7519</v>
      </c>
      <c r="R100" t="s">
        <v>744</v>
      </c>
      <c r="S100" t="s">
        <v>745</v>
      </c>
      <c r="T100">
        <v>1</v>
      </c>
      <c r="U100">
        <v>990</v>
      </c>
      <c r="V100" t="s">
        <v>185</v>
      </c>
      <c r="W100">
        <v>990</v>
      </c>
      <c r="X100" t="s">
        <v>194</v>
      </c>
      <c r="Y100" t="s">
        <v>206</v>
      </c>
      <c r="Z100">
        <f>VLOOKUP(B100,Sheet1!A$4:F$4000,2,0)</f>
        <v>80101303</v>
      </c>
      <c r="AA100" t="str">
        <f>VLOOKUP(B100,Sheet1!A$4:F$4000,3,0)</f>
        <v>True Shop Robinson Roi-Et</v>
      </c>
      <c r="AB100" t="str">
        <f>VLOOKUP(B100,Sheet1!A$4:F$4000,4,0)</f>
        <v>UPC - Central Northeast</v>
      </c>
      <c r="AC100" t="str">
        <f>VLOOKUP(B100,Sheet1!A$4:F$4000,6,0)</f>
        <v>UPC I</v>
      </c>
    </row>
    <row r="101" spans="1:29" x14ac:dyDescent="0.45">
      <c r="A101" t="s">
        <v>7520</v>
      </c>
      <c r="B101" t="s">
        <v>80</v>
      </c>
      <c r="C101" t="s">
        <v>184</v>
      </c>
      <c r="D101" t="s">
        <v>7346</v>
      </c>
      <c r="E101" t="s">
        <v>185</v>
      </c>
      <c r="F101">
        <v>0</v>
      </c>
      <c r="G101">
        <v>1570.09</v>
      </c>
      <c r="H101">
        <v>109.91</v>
      </c>
      <c r="I101">
        <v>1680</v>
      </c>
      <c r="J101" t="s">
        <v>3536</v>
      </c>
      <c r="K101" t="s">
        <v>187</v>
      </c>
      <c r="L101" t="s">
        <v>80</v>
      </c>
      <c r="M101" t="s">
        <v>188</v>
      </c>
      <c r="O101" t="s">
        <v>202</v>
      </c>
      <c r="P101">
        <v>1680</v>
      </c>
      <c r="Q101" t="s">
        <v>7521</v>
      </c>
      <c r="R101" t="s">
        <v>7522</v>
      </c>
      <c r="S101" t="s">
        <v>7523</v>
      </c>
      <c r="T101">
        <v>1</v>
      </c>
      <c r="U101">
        <v>690</v>
      </c>
      <c r="V101" t="s">
        <v>185</v>
      </c>
      <c r="W101">
        <v>690</v>
      </c>
      <c r="X101" t="s">
        <v>194</v>
      </c>
      <c r="Y101" t="s">
        <v>226</v>
      </c>
      <c r="Z101">
        <f>VLOOKUP(B101,Sheet1!A$4:F$4000,2,0)</f>
        <v>80101263</v>
      </c>
      <c r="AA101" t="str">
        <f>VLOOKUP(B101,Sheet1!A$4:F$4000,3,0)</f>
        <v>True Shop Maya Chiangmai</v>
      </c>
      <c r="AB101" t="str">
        <f>VLOOKUP(B101,Sheet1!A$4:F$4000,4,0)</f>
        <v>UPC - Upper North</v>
      </c>
      <c r="AC101" t="str">
        <f>VLOOKUP(B101,Sheet1!A$4:F$4000,6,0)</f>
        <v>UPC I</v>
      </c>
    </row>
    <row r="102" spans="1:29" x14ac:dyDescent="0.45">
      <c r="A102" t="s">
        <v>7520</v>
      </c>
      <c r="B102" t="s">
        <v>80</v>
      </c>
      <c r="C102" t="s">
        <v>184</v>
      </c>
      <c r="D102" t="s">
        <v>7346</v>
      </c>
      <c r="J102" t="s">
        <v>3536</v>
      </c>
      <c r="K102" t="s">
        <v>187</v>
      </c>
      <c r="L102" t="s">
        <v>80</v>
      </c>
      <c r="M102" t="s">
        <v>188</v>
      </c>
      <c r="O102" t="s">
        <v>194</v>
      </c>
      <c r="P102" t="s">
        <v>194</v>
      </c>
      <c r="Q102" t="s">
        <v>194</v>
      </c>
      <c r="R102" t="s">
        <v>1633</v>
      </c>
      <c r="S102" t="s">
        <v>1634</v>
      </c>
      <c r="T102">
        <v>1</v>
      </c>
      <c r="U102">
        <v>990</v>
      </c>
      <c r="V102" t="s">
        <v>185</v>
      </c>
      <c r="W102">
        <v>990</v>
      </c>
      <c r="X102" t="s">
        <v>194</v>
      </c>
      <c r="Y102" t="s">
        <v>321</v>
      </c>
      <c r="Z102">
        <f>VLOOKUP(B102,Sheet1!A$4:F$4000,2,0)</f>
        <v>80101263</v>
      </c>
      <c r="AA102" t="str">
        <f>VLOOKUP(B102,Sheet1!A$4:F$4000,3,0)</f>
        <v>True Shop Maya Chiangmai</v>
      </c>
      <c r="AB102" t="str">
        <f>VLOOKUP(B102,Sheet1!A$4:F$4000,4,0)</f>
        <v>UPC - Upper North</v>
      </c>
      <c r="AC102" t="str">
        <f>VLOOKUP(B102,Sheet1!A$4:F$4000,6,0)</f>
        <v>UPC I</v>
      </c>
    </row>
    <row r="103" spans="1:29" x14ac:dyDescent="0.45">
      <c r="A103" t="s">
        <v>7524</v>
      </c>
      <c r="B103" t="s">
        <v>122</v>
      </c>
      <c r="C103" t="s">
        <v>184</v>
      </c>
      <c r="D103" t="s">
        <v>7346</v>
      </c>
      <c r="E103" s="44" t="s">
        <v>185</v>
      </c>
      <c r="F103" s="44">
        <v>0</v>
      </c>
      <c r="G103" s="44">
        <v>831.78</v>
      </c>
      <c r="H103" s="44">
        <v>58.22</v>
      </c>
      <c r="I103" s="44">
        <v>890</v>
      </c>
      <c r="J103" t="s">
        <v>2434</v>
      </c>
      <c r="K103" t="s">
        <v>187</v>
      </c>
      <c r="L103" t="s">
        <v>122</v>
      </c>
      <c r="M103" t="s">
        <v>188</v>
      </c>
      <c r="O103" t="s">
        <v>209</v>
      </c>
      <c r="P103">
        <v>890</v>
      </c>
      <c r="Q103" t="s">
        <v>7525</v>
      </c>
      <c r="R103" t="s">
        <v>586</v>
      </c>
      <c r="S103" t="s">
        <v>587</v>
      </c>
      <c r="T103">
        <v>1</v>
      </c>
      <c r="U103">
        <v>990</v>
      </c>
      <c r="V103" t="s">
        <v>219</v>
      </c>
      <c r="W103">
        <v>890</v>
      </c>
      <c r="X103" t="s">
        <v>194</v>
      </c>
      <c r="Y103" t="s">
        <v>206</v>
      </c>
      <c r="Z103">
        <f>VLOOKUP(B103,Sheet1!A$4:F$4000,2,0)</f>
        <v>80100483</v>
      </c>
      <c r="AA103" t="str">
        <f>VLOOKUP(B103,Sheet1!A$4:F$4000,3,0)</f>
        <v>True Shop The Mall Thapra</v>
      </c>
      <c r="AB103" t="str">
        <f>VLOOKUP(B103,Sheet1!A$4:F$4000,4,0)</f>
        <v>BMA II - South West</v>
      </c>
      <c r="AC103" t="str">
        <f>VLOOKUP(B103,Sheet1!A$4:F$4000,6,0)</f>
        <v>BMA</v>
      </c>
    </row>
    <row r="104" spans="1:29" x14ac:dyDescent="0.45">
      <c r="A104" t="s">
        <v>7526</v>
      </c>
      <c r="B104" t="s">
        <v>69</v>
      </c>
      <c r="C104" t="s">
        <v>184</v>
      </c>
      <c r="D104" t="s">
        <v>7346</v>
      </c>
      <c r="E104" t="s">
        <v>185</v>
      </c>
      <c r="F104">
        <v>0</v>
      </c>
      <c r="G104">
        <v>644.86</v>
      </c>
      <c r="H104">
        <v>45.14</v>
      </c>
      <c r="I104">
        <v>690</v>
      </c>
      <c r="J104" t="s">
        <v>5542</v>
      </c>
      <c r="K104" t="s">
        <v>187</v>
      </c>
      <c r="L104" t="s">
        <v>69</v>
      </c>
      <c r="M104" t="s">
        <v>188</v>
      </c>
      <c r="O104" t="s">
        <v>202</v>
      </c>
      <c r="P104">
        <v>690</v>
      </c>
      <c r="Q104" t="s">
        <v>7527</v>
      </c>
      <c r="R104" t="s">
        <v>273</v>
      </c>
      <c r="S104" t="s">
        <v>274</v>
      </c>
      <c r="T104">
        <v>1</v>
      </c>
      <c r="U104">
        <v>690</v>
      </c>
      <c r="V104" t="s">
        <v>185</v>
      </c>
      <c r="W104">
        <v>690</v>
      </c>
      <c r="X104" t="s">
        <v>194</v>
      </c>
      <c r="Y104" t="s">
        <v>226</v>
      </c>
      <c r="Z104">
        <f>VLOOKUP(B104,Sheet1!A$4:F$4000,2,0)</f>
        <v>80101306</v>
      </c>
      <c r="AA104" t="str">
        <f>VLOOKUP(B104,Sheet1!A$4:F$4000,3,0)</f>
        <v>True Shop Robinson Mae Sot</v>
      </c>
      <c r="AB104" t="str">
        <f>VLOOKUP(B104,Sheet1!A$4:F$4000,4,0)</f>
        <v>UPC - Lower North</v>
      </c>
      <c r="AC104" t="str">
        <f>VLOOKUP(B104,Sheet1!A$4:F$4000,6,0)</f>
        <v>UPC I</v>
      </c>
    </row>
    <row r="105" spans="1:29" x14ac:dyDescent="0.45">
      <c r="A105" t="s">
        <v>7528</v>
      </c>
      <c r="B105" t="s">
        <v>130</v>
      </c>
      <c r="C105" t="s">
        <v>184</v>
      </c>
      <c r="D105" t="s">
        <v>7346</v>
      </c>
      <c r="E105" t="s">
        <v>185</v>
      </c>
      <c r="F105">
        <v>0</v>
      </c>
      <c r="G105">
        <v>915.89</v>
      </c>
      <c r="H105">
        <v>64.11</v>
      </c>
      <c r="I105">
        <v>980</v>
      </c>
      <c r="J105" t="s">
        <v>5524</v>
      </c>
      <c r="K105" t="s">
        <v>187</v>
      </c>
      <c r="L105" t="s">
        <v>130</v>
      </c>
      <c r="M105" t="s">
        <v>188</v>
      </c>
      <c r="O105" t="s">
        <v>202</v>
      </c>
      <c r="P105">
        <v>980</v>
      </c>
      <c r="Q105" t="s">
        <v>7529</v>
      </c>
      <c r="R105" t="s">
        <v>360</v>
      </c>
      <c r="S105" t="s">
        <v>361</v>
      </c>
      <c r="T105">
        <v>1</v>
      </c>
      <c r="U105">
        <v>690</v>
      </c>
      <c r="V105" t="s">
        <v>185</v>
      </c>
      <c r="W105">
        <v>690</v>
      </c>
      <c r="X105" t="s">
        <v>194</v>
      </c>
      <c r="Y105" t="s">
        <v>226</v>
      </c>
      <c r="Z105">
        <f>VLOOKUP(B105,Sheet1!A$4:F$4000,2,0)</f>
        <v>80100782</v>
      </c>
      <c r="AA105" t="str">
        <f>VLOOKUP(B105,Sheet1!A$4:F$4000,3,0)</f>
        <v>True Shop Lotus's Thaluang Phichit</v>
      </c>
      <c r="AB105" t="str">
        <f>VLOOKUP(B105,Sheet1!A$4:F$4000,4,0)</f>
        <v>UPC - Lower North</v>
      </c>
      <c r="AC105" t="str">
        <f>VLOOKUP(B105,Sheet1!A$4:F$4000,6,0)</f>
        <v>UPC I</v>
      </c>
    </row>
    <row r="106" spans="1:29" x14ac:dyDescent="0.45">
      <c r="A106" t="s">
        <v>7528</v>
      </c>
      <c r="B106" t="s">
        <v>130</v>
      </c>
      <c r="C106" t="s">
        <v>184</v>
      </c>
      <c r="D106" t="s">
        <v>7346</v>
      </c>
      <c r="J106" t="s">
        <v>5524</v>
      </c>
      <c r="K106" t="s">
        <v>187</v>
      </c>
      <c r="L106" t="s">
        <v>130</v>
      </c>
      <c r="M106" t="s">
        <v>188</v>
      </c>
      <c r="O106" t="s">
        <v>194</v>
      </c>
      <c r="P106" t="s">
        <v>194</v>
      </c>
      <c r="Q106" t="s">
        <v>194</v>
      </c>
      <c r="R106" t="s">
        <v>1276</v>
      </c>
      <c r="S106" t="s">
        <v>1277</v>
      </c>
      <c r="T106">
        <v>1</v>
      </c>
      <c r="U106">
        <v>290</v>
      </c>
      <c r="V106" t="s">
        <v>185</v>
      </c>
      <c r="W106">
        <v>290</v>
      </c>
      <c r="X106" t="s">
        <v>194</v>
      </c>
      <c r="Y106" t="s">
        <v>195</v>
      </c>
      <c r="Z106">
        <f>VLOOKUP(B106,Sheet1!A$4:F$4000,2,0)</f>
        <v>80100782</v>
      </c>
      <c r="AA106" t="str">
        <f>VLOOKUP(B106,Sheet1!A$4:F$4000,3,0)</f>
        <v>True Shop Lotus's Thaluang Phichit</v>
      </c>
      <c r="AB106" t="str">
        <f>VLOOKUP(B106,Sheet1!A$4:F$4000,4,0)</f>
        <v>UPC - Lower North</v>
      </c>
      <c r="AC106" t="str">
        <f>VLOOKUP(B106,Sheet1!A$4:F$4000,6,0)</f>
        <v>UPC I</v>
      </c>
    </row>
    <row r="107" spans="1:29" x14ac:dyDescent="0.45">
      <c r="A107" t="s">
        <v>7530</v>
      </c>
      <c r="B107" t="s">
        <v>85</v>
      </c>
      <c r="C107" t="s">
        <v>184</v>
      </c>
      <c r="D107" t="s">
        <v>7346</v>
      </c>
      <c r="E107" t="s">
        <v>185</v>
      </c>
      <c r="F107">
        <v>0</v>
      </c>
      <c r="G107">
        <v>831.78</v>
      </c>
      <c r="H107">
        <v>58.22</v>
      </c>
      <c r="I107">
        <v>890</v>
      </c>
      <c r="J107" t="s">
        <v>1514</v>
      </c>
      <c r="K107" t="s">
        <v>187</v>
      </c>
      <c r="L107" t="s">
        <v>85</v>
      </c>
      <c r="M107" t="s">
        <v>188</v>
      </c>
      <c r="O107" t="s">
        <v>202</v>
      </c>
      <c r="P107">
        <v>890</v>
      </c>
      <c r="Q107" t="s">
        <v>7531</v>
      </c>
      <c r="R107" t="s">
        <v>586</v>
      </c>
      <c r="S107" t="s">
        <v>587</v>
      </c>
      <c r="T107">
        <v>1</v>
      </c>
      <c r="U107">
        <v>990</v>
      </c>
      <c r="V107" t="s">
        <v>219</v>
      </c>
      <c r="W107">
        <v>890</v>
      </c>
      <c r="X107" t="s">
        <v>194</v>
      </c>
      <c r="Y107" t="s">
        <v>206</v>
      </c>
      <c r="Z107">
        <f>VLOOKUP(B107,Sheet1!A$4:F$4000,2,0)</f>
        <v>80100837</v>
      </c>
      <c r="AA107" t="str">
        <f>VLOOKUP(B107,Sheet1!A$4:F$4000,3,0)</f>
        <v>True Shop Central Chonburi</v>
      </c>
      <c r="AB107" t="str">
        <f>VLOOKUP(B107,Sheet1!A$4:F$4000,4,0)</f>
        <v>UPC - East</v>
      </c>
      <c r="AC107" t="str">
        <f>VLOOKUP(B107,Sheet1!A$4:F$4000,6,0)</f>
        <v>UPC II</v>
      </c>
    </row>
    <row r="108" spans="1:29" x14ac:dyDescent="0.45">
      <c r="A108" t="s">
        <v>7532</v>
      </c>
      <c r="B108" t="s">
        <v>74</v>
      </c>
      <c r="C108" t="s">
        <v>184</v>
      </c>
      <c r="D108" t="s">
        <v>7346</v>
      </c>
      <c r="E108" s="44" t="s">
        <v>185</v>
      </c>
      <c r="F108" s="44">
        <v>0</v>
      </c>
      <c r="G108" s="44">
        <v>831.78</v>
      </c>
      <c r="H108" s="44">
        <v>58.22</v>
      </c>
      <c r="I108" s="44">
        <v>890</v>
      </c>
      <c r="J108" t="s">
        <v>450</v>
      </c>
      <c r="K108" t="s">
        <v>187</v>
      </c>
      <c r="L108" t="s">
        <v>74</v>
      </c>
      <c r="M108" t="s">
        <v>188</v>
      </c>
      <c r="O108" t="s">
        <v>202</v>
      </c>
      <c r="P108">
        <v>890</v>
      </c>
      <c r="Q108" t="s">
        <v>7533</v>
      </c>
      <c r="R108" t="s">
        <v>1488</v>
      </c>
      <c r="S108" t="s">
        <v>1489</v>
      </c>
      <c r="T108">
        <v>1</v>
      </c>
      <c r="U108">
        <v>990</v>
      </c>
      <c r="V108" t="s">
        <v>219</v>
      </c>
      <c r="W108">
        <v>890</v>
      </c>
      <c r="X108" t="s">
        <v>194</v>
      </c>
      <c r="Y108" t="s">
        <v>206</v>
      </c>
      <c r="Z108">
        <f>VLOOKUP(B108,Sheet1!A$4:F$4000,2,0)</f>
        <v>80101183</v>
      </c>
      <c r="AA108" t="str">
        <f>VLOOKUP(B108,Sheet1!A$4:F$4000,3,0)</f>
        <v>True Shop Central Khonkaen</v>
      </c>
      <c r="AB108" t="str">
        <f>VLOOKUP(B108,Sheet1!A$4:F$4000,4,0)</f>
        <v>UPC - Upper Northeast</v>
      </c>
      <c r="AC108" t="str">
        <f>VLOOKUP(B108,Sheet1!A$4:F$4000,6,0)</f>
        <v>UPC I</v>
      </c>
    </row>
    <row r="109" spans="1:29" x14ac:dyDescent="0.45">
      <c r="A109" t="s">
        <v>7534</v>
      </c>
      <c r="B109" t="s">
        <v>310</v>
      </c>
      <c r="C109" t="s">
        <v>184</v>
      </c>
      <c r="D109" t="s">
        <v>7346</v>
      </c>
      <c r="E109" t="s">
        <v>185</v>
      </c>
      <c r="F109">
        <v>0</v>
      </c>
      <c r="G109">
        <v>326.17</v>
      </c>
      <c r="H109">
        <v>22.83</v>
      </c>
      <c r="I109">
        <v>349</v>
      </c>
      <c r="J109" t="s">
        <v>699</v>
      </c>
      <c r="K109" t="s">
        <v>187</v>
      </c>
      <c r="L109" t="s">
        <v>86</v>
      </c>
      <c r="M109" t="s">
        <v>188</v>
      </c>
      <c r="O109" t="s">
        <v>646</v>
      </c>
      <c r="P109">
        <v>349</v>
      </c>
      <c r="Q109" t="s">
        <v>7533</v>
      </c>
      <c r="R109" t="s">
        <v>3343</v>
      </c>
      <c r="S109" t="s">
        <v>3344</v>
      </c>
      <c r="T109">
        <v>1</v>
      </c>
      <c r="U109">
        <v>349</v>
      </c>
      <c r="V109" t="s">
        <v>185</v>
      </c>
      <c r="W109">
        <v>349</v>
      </c>
      <c r="X109" t="s">
        <v>194</v>
      </c>
      <c r="Y109" t="s">
        <v>206</v>
      </c>
      <c r="Z109">
        <f>VLOOKUP(B109,Sheet1!A$4:F$4000,2,0)</f>
        <v>80100480</v>
      </c>
      <c r="AA109" t="str">
        <f>VLOOKUP(B109,Sheet1!A$4:F$4000,3,0)</f>
        <v>True Shop The Mall Ngamwongwan 6Fl.</v>
      </c>
      <c r="AB109" t="str">
        <f>VLOOKUP(B109,Sheet1!A$4:F$4000,4,0)</f>
        <v>BMA I - North West</v>
      </c>
      <c r="AC109" t="str">
        <f>VLOOKUP(B109,Sheet1!A$4:F$4000,6,0)</f>
        <v>BMA</v>
      </c>
    </row>
    <row r="110" spans="1:29" x14ac:dyDescent="0.45">
      <c r="A110" t="s">
        <v>7535</v>
      </c>
      <c r="B110" t="s">
        <v>97</v>
      </c>
      <c r="C110" t="s">
        <v>184</v>
      </c>
      <c r="D110" t="s">
        <v>7346</v>
      </c>
      <c r="E110" t="s">
        <v>185</v>
      </c>
      <c r="F110">
        <v>0</v>
      </c>
      <c r="G110">
        <v>925.23</v>
      </c>
      <c r="H110">
        <v>64.77</v>
      </c>
      <c r="I110">
        <v>990</v>
      </c>
      <c r="J110" t="s">
        <v>5613</v>
      </c>
      <c r="K110" t="s">
        <v>187</v>
      </c>
      <c r="L110" t="s">
        <v>97</v>
      </c>
      <c r="M110" t="s">
        <v>188</v>
      </c>
      <c r="O110" t="s">
        <v>202</v>
      </c>
      <c r="P110">
        <v>990</v>
      </c>
      <c r="Q110" t="s">
        <v>7536</v>
      </c>
      <c r="R110" t="s">
        <v>1706</v>
      </c>
      <c r="S110" t="s">
        <v>1707</v>
      </c>
      <c r="T110">
        <v>1</v>
      </c>
      <c r="U110">
        <v>990</v>
      </c>
      <c r="V110" t="s">
        <v>185</v>
      </c>
      <c r="W110">
        <v>990</v>
      </c>
      <c r="X110" t="s">
        <v>194</v>
      </c>
      <c r="Y110" t="s">
        <v>206</v>
      </c>
      <c r="Z110">
        <f>VLOOKUP(B110,Sheet1!A$4:F$4000,2,0)</f>
        <v>80101313</v>
      </c>
      <c r="AA110" t="str">
        <f>VLOOKUP(B110,Sheet1!A$4:F$4000,3,0)</f>
        <v>True Shop Robinson Chaiyaphum</v>
      </c>
      <c r="AB110" t="str">
        <f>VLOOKUP(B110,Sheet1!A$4:F$4000,4,0)</f>
        <v>UPC - Lower Northeast</v>
      </c>
      <c r="AC110" t="str">
        <f>VLOOKUP(B110,Sheet1!A$4:F$4000,6,0)</f>
        <v>UPC I</v>
      </c>
    </row>
    <row r="111" spans="1:29" x14ac:dyDescent="0.45">
      <c r="A111" t="s">
        <v>7537</v>
      </c>
      <c r="B111" t="s">
        <v>48</v>
      </c>
      <c r="C111" t="s">
        <v>184</v>
      </c>
      <c r="D111" t="s">
        <v>7346</v>
      </c>
      <c r="E111" t="s">
        <v>185</v>
      </c>
      <c r="F111">
        <v>0</v>
      </c>
      <c r="G111">
        <v>652.34</v>
      </c>
      <c r="H111">
        <v>45.66</v>
      </c>
      <c r="I111">
        <v>698</v>
      </c>
      <c r="J111" t="s">
        <v>5758</v>
      </c>
      <c r="K111" t="s">
        <v>187</v>
      </c>
      <c r="L111" t="s">
        <v>48</v>
      </c>
      <c r="M111" t="s">
        <v>188</v>
      </c>
      <c r="O111" t="s">
        <v>209</v>
      </c>
      <c r="P111">
        <v>698</v>
      </c>
      <c r="Q111" t="s">
        <v>7538</v>
      </c>
      <c r="R111" t="s">
        <v>2531</v>
      </c>
      <c r="S111" t="s">
        <v>2532</v>
      </c>
      <c r="T111">
        <v>1</v>
      </c>
      <c r="U111">
        <v>349</v>
      </c>
      <c r="V111" t="s">
        <v>185</v>
      </c>
      <c r="W111">
        <v>349</v>
      </c>
      <c r="X111" t="s">
        <v>194</v>
      </c>
      <c r="Y111" t="s">
        <v>206</v>
      </c>
      <c r="Z111">
        <f>VLOOKUP(B111,Sheet1!A$4:F$4000,2,0)</f>
        <v>80100750</v>
      </c>
      <c r="AA111" t="str">
        <f>VLOOKUP(B111,Sheet1!A$4:F$4000,3,0)</f>
        <v>True Shop Lotus's Fang Chiangmai</v>
      </c>
      <c r="AB111" t="str">
        <f>VLOOKUP(B111,Sheet1!A$4:F$4000,4,0)</f>
        <v>UPC - Upper North</v>
      </c>
      <c r="AC111" t="str">
        <f>VLOOKUP(B111,Sheet1!A$4:F$4000,6,0)</f>
        <v>UPC I</v>
      </c>
    </row>
    <row r="112" spans="1:29" x14ac:dyDescent="0.45">
      <c r="A112" t="s">
        <v>7537</v>
      </c>
      <c r="B112" t="s">
        <v>48</v>
      </c>
      <c r="C112" t="s">
        <v>184</v>
      </c>
      <c r="D112" t="s">
        <v>7346</v>
      </c>
      <c r="J112" t="s">
        <v>5758</v>
      </c>
      <c r="K112" t="s">
        <v>187</v>
      </c>
      <c r="L112" t="s">
        <v>48</v>
      </c>
      <c r="M112" t="s">
        <v>188</v>
      </c>
      <c r="O112" t="s">
        <v>194</v>
      </c>
      <c r="P112" t="s">
        <v>194</v>
      </c>
      <c r="Q112" t="s">
        <v>194</v>
      </c>
      <c r="R112" t="s">
        <v>1724</v>
      </c>
      <c r="S112" t="s">
        <v>1725</v>
      </c>
      <c r="T112">
        <v>1</v>
      </c>
      <c r="U112">
        <v>349</v>
      </c>
      <c r="V112" t="s">
        <v>185</v>
      </c>
      <c r="W112">
        <v>349</v>
      </c>
      <c r="X112" t="s">
        <v>194</v>
      </c>
      <c r="Y112" t="s">
        <v>206</v>
      </c>
      <c r="Z112">
        <f>VLOOKUP(B112,Sheet1!A$4:F$4000,2,0)</f>
        <v>80100750</v>
      </c>
      <c r="AA112" t="str">
        <f>VLOOKUP(B112,Sheet1!A$4:F$4000,3,0)</f>
        <v>True Shop Lotus's Fang Chiangmai</v>
      </c>
      <c r="AB112" t="str">
        <f>VLOOKUP(B112,Sheet1!A$4:F$4000,4,0)</f>
        <v>UPC - Upper North</v>
      </c>
      <c r="AC112" t="str">
        <f>VLOOKUP(B112,Sheet1!A$4:F$4000,6,0)</f>
        <v>UPC I</v>
      </c>
    </row>
    <row r="113" spans="1:29" x14ac:dyDescent="0.45">
      <c r="A113" t="s">
        <v>6657</v>
      </c>
      <c r="B113" t="s">
        <v>373</v>
      </c>
      <c r="C113" t="s">
        <v>184</v>
      </c>
      <c r="D113" t="s">
        <v>6658</v>
      </c>
      <c r="E113" t="s">
        <v>185</v>
      </c>
      <c r="F113">
        <v>0</v>
      </c>
      <c r="G113">
        <v>1630.98</v>
      </c>
      <c r="H113">
        <v>114.17</v>
      </c>
      <c r="I113">
        <v>1745.15</v>
      </c>
      <c r="J113" t="s">
        <v>374</v>
      </c>
      <c r="K113" t="s">
        <v>187</v>
      </c>
      <c r="L113" t="s">
        <v>64</v>
      </c>
      <c r="M113" t="s">
        <v>188</v>
      </c>
      <c r="O113" t="s">
        <v>202</v>
      </c>
      <c r="P113">
        <v>1745.15</v>
      </c>
      <c r="Q113" t="s">
        <v>6659</v>
      </c>
      <c r="R113" t="s">
        <v>376</v>
      </c>
      <c r="S113" t="s">
        <v>377</v>
      </c>
      <c r="T113">
        <v>1</v>
      </c>
      <c r="U113">
        <v>0</v>
      </c>
      <c r="V113" t="s">
        <v>185</v>
      </c>
      <c r="W113">
        <v>0</v>
      </c>
      <c r="X113" t="s">
        <v>194</v>
      </c>
      <c r="Y113" t="s">
        <v>378</v>
      </c>
      <c r="Z113">
        <f>VLOOKUP(B113,Sheet1!A$4:F$4000,2,0)</f>
        <v>80100623</v>
      </c>
      <c r="AA113" t="str">
        <f>VLOOKUP(B113,Sheet1!A$4:F$4000,3,0)</f>
        <v>True Shop Central Rama 9</v>
      </c>
      <c r="AB113" t="str">
        <f>VLOOKUP(B113,Sheet1!A$4:F$4000,4,0)</f>
        <v>BMA V - Central</v>
      </c>
      <c r="AC113" t="str">
        <f>VLOOKUP(B113,Sheet1!A$4:F$4000,6,0)</f>
        <v>BMA</v>
      </c>
    </row>
    <row r="114" spans="1:29" x14ac:dyDescent="0.45">
      <c r="A114" t="s">
        <v>6657</v>
      </c>
      <c r="B114" t="s">
        <v>373</v>
      </c>
      <c r="C114" t="s">
        <v>184</v>
      </c>
      <c r="D114" t="s">
        <v>6658</v>
      </c>
      <c r="E114" s="44"/>
      <c r="F114" s="44"/>
      <c r="G114" s="44"/>
      <c r="H114" s="44"/>
      <c r="I114" s="44"/>
      <c r="J114" t="s">
        <v>374</v>
      </c>
      <c r="K114" t="s">
        <v>187</v>
      </c>
      <c r="L114" t="s">
        <v>64</v>
      </c>
      <c r="M114" t="s">
        <v>188</v>
      </c>
      <c r="O114" t="s">
        <v>194</v>
      </c>
      <c r="P114" t="s">
        <v>194</v>
      </c>
      <c r="Q114" t="s">
        <v>194</v>
      </c>
      <c r="R114" t="s">
        <v>6211</v>
      </c>
      <c r="S114" t="s">
        <v>6212</v>
      </c>
      <c r="T114">
        <v>1</v>
      </c>
      <c r="U114">
        <v>990</v>
      </c>
      <c r="V114" t="s">
        <v>599</v>
      </c>
      <c r="W114">
        <v>940.5</v>
      </c>
      <c r="X114" t="s">
        <v>194</v>
      </c>
      <c r="Y114" t="s">
        <v>199</v>
      </c>
      <c r="Z114">
        <f>VLOOKUP(B114,Sheet1!A$4:F$4000,2,0)</f>
        <v>80100623</v>
      </c>
      <c r="AA114" t="str">
        <f>VLOOKUP(B114,Sheet1!A$4:F$4000,3,0)</f>
        <v>True Shop Central Rama 9</v>
      </c>
      <c r="AB114" t="str">
        <f>VLOOKUP(B114,Sheet1!A$4:F$4000,4,0)</f>
        <v>BMA V - Central</v>
      </c>
      <c r="AC114" t="str">
        <f>VLOOKUP(B114,Sheet1!A$4:F$4000,6,0)</f>
        <v>BMA</v>
      </c>
    </row>
    <row r="115" spans="1:29" x14ac:dyDescent="0.45">
      <c r="A115" t="s">
        <v>6657</v>
      </c>
      <c r="B115" t="s">
        <v>373</v>
      </c>
      <c r="C115" t="s">
        <v>184</v>
      </c>
      <c r="D115" t="s">
        <v>6658</v>
      </c>
      <c r="J115" t="s">
        <v>374</v>
      </c>
      <c r="K115" t="s">
        <v>187</v>
      </c>
      <c r="L115" t="s">
        <v>64</v>
      </c>
      <c r="M115" t="s">
        <v>188</v>
      </c>
      <c r="O115" t="s">
        <v>194</v>
      </c>
      <c r="P115" t="s">
        <v>194</v>
      </c>
      <c r="Q115" t="s">
        <v>194</v>
      </c>
      <c r="R115" t="s">
        <v>1660</v>
      </c>
      <c r="S115" t="s">
        <v>1661</v>
      </c>
      <c r="T115">
        <v>1</v>
      </c>
      <c r="U115">
        <v>349</v>
      </c>
      <c r="V115" t="s">
        <v>565</v>
      </c>
      <c r="W115">
        <v>331.55</v>
      </c>
      <c r="X115" t="s">
        <v>194</v>
      </c>
      <c r="Y115" t="s">
        <v>206</v>
      </c>
      <c r="Z115">
        <f>VLOOKUP(B115,Sheet1!A$4:F$4000,2,0)</f>
        <v>80100623</v>
      </c>
      <c r="AA115" t="str">
        <f>VLOOKUP(B115,Sheet1!A$4:F$4000,3,0)</f>
        <v>True Shop Central Rama 9</v>
      </c>
      <c r="AB115" t="str">
        <f>VLOOKUP(B115,Sheet1!A$4:F$4000,4,0)</f>
        <v>BMA V - Central</v>
      </c>
      <c r="AC115" t="str">
        <f>VLOOKUP(B115,Sheet1!A$4:F$4000,6,0)</f>
        <v>BMA</v>
      </c>
    </row>
    <row r="116" spans="1:29" x14ac:dyDescent="0.45">
      <c r="A116" t="s">
        <v>6657</v>
      </c>
      <c r="B116" t="s">
        <v>373</v>
      </c>
      <c r="C116" t="s">
        <v>184</v>
      </c>
      <c r="D116" t="s">
        <v>6658</v>
      </c>
      <c r="J116" t="s">
        <v>374</v>
      </c>
      <c r="K116" t="s">
        <v>187</v>
      </c>
      <c r="L116" t="s">
        <v>64</v>
      </c>
      <c r="M116" t="s">
        <v>188</v>
      </c>
      <c r="O116" t="s">
        <v>194</v>
      </c>
      <c r="P116" t="s">
        <v>194</v>
      </c>
      <c r="Q116" t="s">
        <v>194</v>
      </c>
      <c r="R116" t="s">
        <v>1609</v>
      </c>
      <c r="S116" t="s">
        <v>1610</v>
      </c>
      <c r="T116">
        <v>2</v>
      </c>
      <c r="U116">
        <v>249</v>
      </c>
      <c r="V116" t="s">
        <v>2533</v>
      </c>
      <c r="W116">
        <v>473.1</v>
      </c>
      <c r="X116" t="s">
        <v>194</v>
      </c>
      <c r="Y116" t="s">
        <v>206</v>
      </c>
      <c r="Z116">
        <f>VLOOKUP(B116,Sheet1!A$4:F$4000,2,0)</f>
        <v>80100623</v>
      </c>
      <c r="AA116" t="str">
        <f>VLOOKUP(B116,Sheet1!A$4:F$4000,3,0)</f>
        <v>True Shop Central Rama 9</v>
      </c>
      <c r="AB116" t="str">
        <f>VLOOKUP(B116,Sheet1!A$4:F$4000,4,0)</f>
        <v>BMA V - Central</v>
      </c>
      <c r="AC116" t="str">
        <f>VLOOKUP(B116,Sheet1!A$4:F$4000,6,0)</f>
        <v>BMA</v>
      </c>
    </row>
    <row r="117" spans="1:29" x14ac:dyDescent="0.45">
      <c r="A117" t="s">
        <v>6660</v>
      </c>
      <c r="B117" t="s">
        <v>103</v>
      </c>
      <c r="C117" t="s">
        <v>184</v>
      </c>
      <c r="D117" t="s">
        <v>6658</v>
      </c>
      <c r="E117" t="s">
        <v>185</v>
      </c>
      <c r="F117">
        <v>0</v>
      </c>
      <c r="G117">
        <v>551.4</v>
      </c>
      <c r="H117">
        <v>38.6</v>
      </c>
      <c r="I117">
        <v>590</v>
      </c>
      <c r="J117" t="s">
        <v>2153</v>
      </c>
      <c r="K117" t="s">
        <v>187</v>
      </c>
      <c r="L117" t="s">
        <v>103</v>
      </c>
      <c r="M117" t="s">
        <v>188</v>
      </c>
      <c r="O117" t="s">
        <v>202</v>
      </c>
      <c r="P117">
        <v>590</v>
      </c>
      <c r="Q117" t="s">
        <v>6661</v>
      </c>
      <c r="R117" t="s">
        <v>360</v>
      </c>
      <c r="S117" t="s">
        <v>361</v>
      </c>
      <c r="T117">
        <v>1</v>
      </c>
      <c r="U117">
        <v>690</v>
      </c>
      <c r="V117" t="s">
        <v>219</v>
      </c>
      <c r="W117">
        <v>590</v>
      </c>
      <c r="X117" t="s">
        <v>194</v>
      </c>
      <c r="Y117" t="s">
        <v>226</v>
      </c>
      <c r="Z117">
        <f>VLOOKUP(B117,Sheet1!A$4:F$4000,2,0)</f>
        <v>80100626</v>
      </c>
      <c r="AA117" t="str">
        <f>VLOOKUP(B117,Sheet1!A$4:F$4000,3,0)</f>
        <v>True Shop Central Pinklao 3Fl.</v>
      </c>
      <c r="AB117" t="str">
        <f>VLOOKUP(B117,Sheet1!A$4:F$4000,4,0)</f>
        <v>BMA II - South West</v>
      </c>
      <c r="AC117" t="str">
        <f>VLOOKUP(B117,Sheet1!A$4:F$4000,6,0)</f>
        <v>BMA</v>
      </c>
    </row>
    <row r="118" spans="1:29" x14ac:dyDescent="0.45">
      <c r="A118" t="s">
        <v>6662</v>
      </c>
      <c r="B118" t="s">
        <v>373</v>
      </c>
      <c r="C118" t="s">
        <v>184</v>
      </c>
      <c r="D118" t="s">
        <v>6658</v>
      </c>
      <c r="E118" s="44" t="s">
        <v>185</v>
      </c>
      <c r="F118" s="44">
        <v>0</v>
      </c>
      <c r="G118" s="44">
        <v>1485.98</v>
      </c>
      <c r="H118" s="44">
        <v>104.02</v>
      </c>
      <c r="I118" s="44">
        <v>1590</v>
      </c>
      <c r="J118" t="s">
        <v>942</v>
      </c>
      <c r="K118" t="s">
        <v>187</v>
      </c>
      <c r="L118" t="s">
        <v>64</v>
      </c>
      <c r="M118" t="s">
        <v>188</v>
      </c>
      <c r="O118" t="s">
        <v>202</v>
      </c>
      <c r="P118">
        <v>1590</v>
      </c>
      <c r="Q118" t="s">
        <v>6663</v>
      </c>
      <c r="R118" t="s">
        <v>376</v>
      </c>
      <c r="S118" t="s">
        <v>377</v>
      </c>
      <c r="T118">
        <v>1</v>
      </c>
      <c r="U118">
        <v>0</v>
      </c>
      <c r="V118" t="s">
        <v>185</v>
      </c>
      <c r="W118">
        <v>0</v>
      </c>
      <c r="X118" t="s">
        <v>194</v>
      </c>
      <c r="Y118" t="s">
        <v>378</v>
      </c>
      <c r="Z118">
        <f>VLOOKUP(B118,Sheet1!A$4:F$4000,2,0)</f>
        <v>80100623</v>
      </c>
      <c r="AA118" t="str">
        <f>VLOOKUP(B118,Sheet1!A$4:F$4000,3,0)</f>
        <v>True Shop Central Rama 9</v>
      </c>
      <c r="AB118" t="str">
        <f>VLOOKUP(B118,Sheet1!A$4:F$4000,4,0)</f>
        <v>BMA V - Central</v>
      </c>
      <c r="AC118" t="str">
        <f>VLOOKUP(B118,Sheet1!A$4:F$4000,6,0)</f>
        <v>BMA</v>
      </c>
    </row>
    <row r="119" spans="1:29" x14ac:dyDescent="0.45">
      <c r="A119" t="s">
        <v>6662</v>
      </c>
      <c r="B119" t="s">
        <v>373</v>
      </c>
      <c r="C119" t="s">
        <v>184</v>
      </c>
      <c r="D119" t="s">
        <v>6658</v>
      </c>
      <c r="J119" t="s">
        <v>942</v>
      </c>
      <c r="K119" t="s">
        <v>187</v>
      </c>
      <c r="L119" t="s">
        <v>64</v>
      </c>
      <c r="M119" t="s">
        <v>188</v>
      </c>
      <c r="O119" t="s">
        <v>194</v>
      </c>
      <c r="P119" t="s">
        <v>194</v>
      </c>
      <c r="Q119" t="s">
        <v>194</v>
      </c>
      <c r="R119" t="s">
        <v>6664</v>
      </c>
      <c r="S119" t="s">
        <v>6665</v>
      </c>
      <c r="T119">
        <v>1</v>
      </c>
      <c r="U119">
        <v>1590</v>
      </c>
      <c r="V119" t="s">
        <v>185</v>
      </c>
      <c r="W119">
        <v>1590</v>
      </c>
      <c r="X119" t="s">
        <v>194</v>
      </c>
      <c r="Y119" t="s">
        <v>199</v>
      </c>
      <c r="Z119">
        <f>VLOOKUP(B119,Sheet1!A$4:F$4000,2,0)</f>
        <v>80100623</v>
      </c>
      <c r="AA119" t="str">
        <f>VLOOKUP(B119,Sheet1!A$4:F$4000,3,0)</f>
        <v>True Shop Central Rama 9</v>
      </c>
      <c r="AB119" t="str">
        <f>VLOOKUP(B119,Sheet1!A$4:F$4000,4,0)</f>
        <v>BMA V - Central</v>
      </c>
      <c r="AC119" t="str">
        <f>VLOOKUP(B119,Sheet1!A$4:F$4000,6,0)</f>
        <v>BMA</v>
      </c>
    </row>
    <row r="120" spans="1:29" x14ac:dyDescent="0.45">
      <c r="A120" t="s">
        <v>6666</v>
      </c>
      <c r="B120" t="s">
        <v>122</v>
      </c>
      <c r="C120" t="s">
        <v>184</v>
      </c>
      <c r="D120" t="s">
        <v>6658</v>
      </c>
      <c r="E120" t="s">
        <v>185</v>
      </c>
      <c r="F120">
        <v>0</v>
      </c>
      <c r="G120">
        <v>551.4</v>
      </c>
      <c r="H120">
        <v>38.6</v>
      </c>
      <c r="I120">
        <v>590</v>
      </c>
      <c r="J120" t="s">
        <v>194</v>
      </c>
      <c r="K120" t="s">
        <v>187</v>
      </c>
      <c r="L120" t="s">
        <v>122</v>
      </c>
      <c r="M120" t="s">
        <v>188</v>
      </c>
      <c r="O120" t="s">
        <v>209</v>
      </c>
      <c r="P120">
        <v>590</v>
      </c>
      <c r="Q120" t="s">
        <v>6667</v>
      </c>
      <c r="R120" t="s">
        <v>224</v>
      </c>
      <c r="S120" t="s">
        <v>225</v>
      </c>
      <c r="T120">
        <v>1</v>
      </c>
      <c r="U120">
        <v>690</v>
      </c>
      <c r="V120" t="s">
        <v>219</v>
      </c>
      <c r="W120">
        <v>590</v>
      </c>
      <c r="X120" t="s">
        <v>194</v>
      </c>
      <c r="Y120" t="s">
        <v>226</v>
      </c>
      <c r="Z120">
        <f>VLOOKUP(B120,Sheet1!A$4:F$4000,2,0)</f>
        <v>80100483</v>
      </c>
      <c r="AA120" t="str">
        <f>VLOOKUP(B120,Sheet1!A$4:F$4000,3,0)</f>
        <v>True Shop The Mall Thapra</v>
      </c>
      <c r="AB120" t="str">
        <f>VLOOKUP(B120,Sheet1!A$4:F$4000,4,0)</f>
        <v>BMA II - South West</v>
      </c>
      <c r="AC120" t="str">
        <f>VLOOKUP(B120,Sheet1!A$4:F$4000,6,0)</f>
        <v>BMA</v>
      </c>
    </row>
    <row r="121" spans="1:29" x14ac:dyDescent="0.45">
      <c r="A121" t="s">
        <v>6668</v>
      </c>
      <c r="B121" t="s">
        <v>54</v>
      </c>
      <c r="C121" t="s">
        <v>184</v>
      </c>
      <c r="D121" t="s">
        <v>6658</v>
      </c>
      <c r="E121" t="s">
        <v>185</v>
      </c>
      <c r="F121">
        <v>0</v>
      </c>
      <c r="G121">
        <v>831.78</v>
      </c>
      <c r="H121">
        <v>58.22</v>
      </c>
      <c r="I121">
        <v>890</v>
      </c>
      <c r="J121" t="s">
        <v>3045</v>
      </c>
      <c r="K121" t="s">
        <v>187</v>
      </c>
      <c r="L121" t="s">
        <v>54</v>
      </c>
      <c r="M121" t="s">
        <v>188</v>
      </c>
      <c r="O121" t="s">
        <v>209</v>
      </c>
      <c r="P121">
        <v>890</v>
      </c>
      <c r="Q121" t="s">
        <v>6669</v>
      </c>
      <c r="R121" t="s">
        <v>1110</v>
      </c>
      <c r="S121" t="s">
        <v>1111</v>
      </c>
      <c r="T121">
        <v>1</v>
      </c>
      <c r="U121">
        <v>990</v>
      </c>
      <c r="V121" t="s">
        <v>219</v>
      </c>
      <c r="W121">
        <v>890</v>
      </c>
      <c r="X121" t="s">
        <v>194</v>
      </c>
      <c r="Y121" t="s">
        <v>199</v>
      </c>
      <c r="Z121">
        <f>VLOOKUP(B121,Sheet1!A$4:F$4000,2,0)</f>
        <v>80101708</v>
      </c>
      <c r="AA121" t="str">
        <f>VLOOKUP(B121,Sheet1!A$4:F$4000,3,0)</f>
        <v>True Shop Future Park Rangsit (G Fl.) (D)</v>
      </c>
      <c r="AB121" t="str">
        <f>VLOOKUP(B121,Sheet1!A$4:F$4000,4,0)</f>
        <v>BMA III - North East</v>
      </c>
      <c r="AC121" t="str">
        <f>VLOOKUP(B121,Sheet1!A$4:F$4000,6,0)</f>
        <v>BMA</v>
      </c>
    </row>
    <row r="122" spans="1:29" x14ac:dyDescent="0.45">
      <c r="A122" t="s">
        <v>6670</v>
      </c>
      <c r="B122" t="s">
        <v>43</v>
      </c>
      <c r="C122" t="s">
        <v>184</v>
      </c>
      <c r="D122" t="s">
        <v>6658</v>
      </c>
      <c r="E122" t="s">
        <v>185</v>
      </c>
      <c r="F122">
        <v>0</v>
      </c>
      <c r="G122">
        <v>831.78</v>
      </c>
      <c r="H122">
        <v>58.22</v>
      </c>
      <c r="I122">
        <v>890</v>
      </c>
      <c r="J122" t="s">
        <v>1324</v>
      </c>
      <c r="K122" t="s">
        <v>187</v>
      </c>
      <c r="L122" t="s">
        <v>43</v>
      </c>
      <c r="M122" t="s">
        <v>188</v>
      </c>
      <c r="O122" t="s">
        <v>646</v>
      </c>
      <c r="P122">
        <v>890</v>
      </c>
      <c r="Q122" t="s">
        <v>6671</v>
      </c>
      <c r="R122" t="s">
        <v>293</v>
      </c>
      <c r="S122" t="s">
        <v>294</v>
      </c>
      <c r="T122">
        <v>1</v>
      </c>
      <c r="U122">
        <v>990</v>
      </c>
      <c r="V122" t="s">
        <v>219</v>
      </c>
      <c r="W122">
        <v>890</v>
      </c>
      <c r="X122" t="s">
        <v>194</v>
      </c>
      <c r="Y122" t="s">
        <v>199</v>
      </c>
      <c r="Z122">
        <f>VLOOKUP(B122,Sheet1!A$4:F$4000,2,0)</f>
        <v>80101391</v>
      </c>
      <c r="AA122" t="str">
        <f>VLOOKUP(B122,Sheet1!A$4:F$4000,3,0)</f>
        <v>True Shop Central Chanthaburi</v>
      </c>
      <c r="AB122" t="str">
        <f>VLOOKUP(B122,Sheet1!A$4:F$4000,4,0)</f>
        <v>UPC - East</v>
      </c>
      <c r="AC122" t="str">
        <f>VLOOKUP(B122,Sheet1!A$4:F$4000,6,0)</f>
        <v>UPC II</v>
      </c>
    </row>
    <row r="123" spans="1:29" x14ac:dyDescent="0.45">
      <c r="A123" t="s">
        <v>6672</v>
      </c>
      <c r="B123" t="s">
        <v>373</v>
      </c>
      <c r="C123" t="s">
        <v>184</v>
      </c>
      <c r="D123" t="s">
        <v>6658</v>
      </c>
      <c r="E123" t="s">
        <v>185</v>
      </c>
      <c r="F123">
        <v>0</v>
      </c>
      <c r="G123">
        <v>925.23</v>
      </c>
      <c r="H123">
        <v>64.77</v>
      </c>
      <c r="I123">
        <v>990</v>
      </c>
      <c r="J123" t="s">
        <v>942</v>
      </c>
      <c r="K123" t="s">
        <v>187</v>
      </c>
      <c r="L123" t="s">
        <v>64</v>
      </c>
      <c r="M123" t="s">
        <v>188</v>
      </c>
      <c r="O123" t="s">
        <v>202</v>
      </c>
      <c r="P123">
        <v>990</v>
      </c>
      <c r="Q123" t="s">
        <v>6673</v>
      </c>
      <c r="R123" t="s">
        <v>376</v>
      </c>
      <c r="S123" t="s">
        <v>377</v>
      </c>
      <c r="T123">
        <v>1</v>
      </c>
      <c r="U123">
        <v>0</v>
      </c>
      <c r="V123" t="s">
        <v>185</v>
      </c>
      <c r="W123">
        <v>0</v>
      </c>
      <c r="X123" t="s">
        <v>194</v>
      </c>
      <c r="Y123" t="s">
        <v>378</v>
      </c>
      <c r="Z123">
        <f>VLOOKUP(B123,Sheet1!A$4:F$4000,2,0)</f>
        <v>80100623</v>
      </c>
      <c r="AA123" t="str">
        <f>VLOOKUP(B123,Sheet1!A$4:F$4000,3,0)</f>
        <v>True Shop Central Rama 9</v>
      </c>
      <c r="AB123" t="str">
        <f>VLOOKUP(B123,Sheet1!A$4:F$4000,4,0)</f>
        <v>BMA V - Central</v>
      </c>
      <c r="AC123" t="str">
        <f>VLOOKUP(B123,Sheet1!A$4:F$4000,6,0)</f>
        <v>BMA</v>
      </c>
    </row>
    <row r="124" spans="1:29" x14ac:dyDescent="0.45">
      <c r="A124" t="s">
        <v>6672</v>
      </c>
      <c r="B124" t="s">
        <v>373</v>
      </c>
      <c r="C124" t="s">
        <v>184</v>
      </c>
      <c r="D124" t="s">
        <v>6658</v>
      </c>
      <c r="J124" t="s">
        <v>942</v>
      </c>
      <c r="K124" t="s">
        <v>187</v>
      </c>
      <c r="L124" t="s">
        <v>64</v>
      </c>
      <c r="M124" t="s">
        <v>188</v>
      </c>
      <c r="O124" t="s">
        <v>194</v>
      </c>
      <c r="P124" t="s">
        <v>194</v>
      </c>
      <c r="Q124" t="s">
        <v>194</v>
      </c>
      <c r="R124" t="s">
        <v>1110</v>
      </c>
      <c r="S124" t="s">
        <v>1111</v>
      </c>
      <c r="T124">
        <v>1</v>
      </c>
      <c r="U124">
        <v>990</v>
      </c>
      <c r="V124" t="s">
        <v>185</v>
      </c>
      <c r="W124">
        <v>990</v>
      </c>
      <c r="X124" t="s">
        <v>194</v>
      </c>
      <c r="Y124" t="s">
        <v>199</v>
      </c>
      <c r="Z124">
        <f>VLOOKUP(B124,Sheet1!A$4:F$4000,2,0)</f>
        <v>80100623</v>
      </c>
      <c r="AA124" t="str">
        <f>VLOOKUP(B124,Sheet1!A$4:F$4000,3,0)</f>
        <v>True Shop Central Rama 9</v>
      </c>
      <c r="AB124" t="str">
        <f>VLOOKUP(B124,Sheet1!A$4:F$4000,4,0)</f>
        <v>BMA V - Central</v>
      </c>
      <c r="AC124" t="str">
        <f>VLOOKUP(B124,Sheet1!A$4:F$4000,6,0)</f>
        <v>BMA</v>
      </c>
    </row>
    <row r="125" spans="1:29" x14ac:dyDescent="0.45">
      <c r="A125" t="s">
        <v>6674</v>
      </c>
      <c r="B125" t="s">
        <v>299</v>
      </c>
      <c r="C125" t="s">
        <v>184</v>
      </c>
      <c r="D125" t="s">
        <v>6658</v>
      </c>
      <c r="E125" t="s">
        <v>185</v>
      </c>
      <c r="F125">
        <v>0</v>
      </c>
      <c r="G125">
        <v>925.23</v>
      </c>
      <c r="H125">
        <v>64.77</v>
      </c>
      <c r="I125">
        <v>990</v>
      </c>
      <c r="J125" t="s">
        <v>300</v>
      </c>
      <c r="K125" t="s">
        <v>187</v>
      </c>
      <c r="L125" t="s">
        <v>47</v>
      </c>
      <c r="M125" t="s">
        <v>188</v>
      </c>
      <c r="O125" t="s">
        <v>202</v>
      </c>
      <c r="P125">
        <v>990</v>
      </c>
      <c r="Q125" t="s">
        <v>6675</v>
      </c>
      <c r="R125" t="s">
        <v>376</v>
      </c>
      <c r="S125" t="s">
        <v>377</v>
      </c>
      <c r="T125">
        <v>1</v>
      </c>
      <c r="U125">
        <v>0</v>
      </c>
      <c r="V125" t="s">
        <v>185</v>
      </c>
      <c r="W125">
        <v>0</v>
      </c>
      <c r="X125" t="s">
        <v>194</v>
      </c>
      <c r="Y125" t="s">
        <v>378</v>
      </c>
      <c r="Z125">
        <f>VLOOKUP(B125,Sheet1!A$4:F$4000,2,0)</f>
        <v>80100925</v>
      </c>
      <c r="AA125" t="str">
        <f>VLOOKUP(B125,Sheet1!A$4:F$4000,3,0)</f>
        <v>True Shop Fashion Island</v>
      </c>
      <c r="AB125" t="str">
        <f>VLOOKUP(B125,Sheet1!A$4:F$4000,4,0)</f>
        <v>BMA III - North East</v>
      </c>
      <c r="AC125" t="str">
        <f>VLOOKUP(B125,Sheet1!A$4:F$4000,6,0)</f>
        <v>BMA</v>
      </c>
    </row>
    <row r="126" spans="1:29" x14ac:dyDescent="0.45">
      <c r="A126" t="s">
        <v>6674</v>
      </c>
      <c r="B126" t="s">
        <v>299</v>
      </c>
      <c r="C126" t="s">
        <v>184</v>
      </c>
      <c r="D126" t="s">
        <v>6658</v>
      </c>
      <c r="J126" t="s">
        <v>300</v>
      </c>
      <c r="K126" t="s">
        <v>187</v>
      </c>
      <c r="L126" t="s">
        <v>47</v>
      </c>
      <c r="M126" t="s">
        <v>188</v>
      </c>
      <c r="O126" t="s">
        <v>194</v>
      </c>
      <c r="P126" t="s">
        <v>194</v>
      </c>
      <c r="Q126" t="s">
        <v>194</v>
      </c>
      <c r="R126" t="s">
        <v>586</v>
      </c>
      <c r="S126" t="s">
        <v>587</v>
      </c>
      <c r="T126">
        <v>1</v>
      </c>
      <c r="U126">
        <v>990</v>
      </c>
      <c r="V126" t="s">
        <v>185</v>
      </c>
      <c r="W126">
        <v>990</v>
      </c>
      <c r="X126" t="s">
        <v>194</v>
      </c>
      <c r="Y126" t="s">
        <v>206</v>
      </c>
      <c r="Z126">
        <f>VLOOKUP(B126,Sheet1!A$4:F$4000,2,0)</f>
        <v>80100925</v>
      </c>
      <c r="AA126" t="str">
        <f>VLOOKUP(B126,Sheet1!A$4:F$4000,3,0)</f>
        <v>True Shop Fashion Island</v>
      </c>
      <c r="AB126" t="str">
        <f>VLOOKUP(B126,Sheet1!A$4:F$4000,4,0)</f>
        <v>BMA III - North East</v>
      </c>
      <c r="AC126" t="str">
        <f>VLOOKUP(B126,Sheet1!A$4:F$4000,6,0)</f>
        <v>BMA</v>
      </c>
    </row>
    <row r="127" spans="1:29" x14ac:dyDescent="0.45">
      <c r="A127" t="s">
        <v>6676</v>
      </c>
      <c r="B127" t="s">
        <v>118</v>
      </c>
      <c r="C127" t="s">
        <v>184</v>
      </c>
      <c r="D127" t="s">
        <v>6658</v>
      </c>
      <c r="E127" t="s">
        <v>185</v>
      </c>
      <c r="F127">
        <v>0</v>
      </c>
      <c r="G127">
        <v>551.4</v>
      </c>
      <c r="H127">
        <v>38.6</v>
      </c>
      <c r="I127">
        <v>590</v>
      </c>
      <c r="J127" t="s">
        <v>194</v>
      </c>
      <c r="K127" t="s">
        <v>187</v>
      </c>
      <c r="L127" t="s">
        <v>118</v>
      </c>
      <c r="M127" t="s">
        <v>188</v>
      </c>
      <c r="O127" t="s">
        <v>202</v>
      </c>
      <c r="P127">
        <v>590</v>
      </c>
      <c r="Q127" t="s">
        <v>6677</v>
      </c>
      <c r="R127" t="s">
        <v>1397</v>
      </c>
      <c r="S127" t="s">
        <v>1398</v>
      </c>
      <c r="T127">
        <v>1</v>
      </c>
      <c r="U127">
        <v>690</v>
      </c>
      <c r="V127" t="s">
        <v>219</v>
      </c>
      <c r="W127">
        <v>590</v>
      </c>
      <c r="X127" t="s">
        <v>194</v>
      </c>
      <c r="Y127" t="s">
        <v>226</v>
      </c>
      <c r="Z127">
        <f>VLOOKUP(B127,Sheet1!A$4:F$4000,2,0)</f>
        <v>80101068</v>
      </c>
      <c r="AA127" t="str">
        <f>VLOOKUP(B127,Sheet1!A$4:F$4000,3,0)</f>
        <v>True Shop Central Rama 3</v>
      </c>
      <c r="AB127" t="str">
        <f>VLOOKUP(B127,Sheet1!A$4:F$4000,4,0)</f>
        <v>BMA V - Central</v>
      </c>
      <c r="AC127" t="str">
        <f>VLOOKUP(B127,Sheet1!A$4:F$4000,6,0)</f>
        <v>BMA</v>
      </c>
    </row>
    <row r="128" spans="1:29" x14ac:dyDescent="0.45">
      <c r="A128" t="s">
        <v>6678</v>
      </c>
      <c r="B128" t="s">
        <v>41</v>
      </c>
      <c r="C128" t="s">
        <v>184</v>
      </c>
      <c r="D128" t="s">
        <v>6658</v>
      </c>
      <c r="E128" t="s">
        <v>185</v>
      </c>
      <c r="F128">
        <v>0</v>
      </c>
      <c r="G128">
        <v>371.96</v>
      </c>
      <c r="H128">
        <v>26.04</v>
      </c>
      <c r="I128">
        <v>398</v>
      </c>
      <c r="J128" t="s">
        <v>2293</v>
      </c>
      <c r="K128" t="s">
        <v>187</v>
      </c>
      <c r="L128" t="s">
        <v>41</v>
      </c>
      <c r="M128" t="s">
        <v>188</v>
      </c>
      <c r="O128" t="s">
        <v>202</v>
      </c>
      <c r="P128">
        <v>398</v>
      </c>
      <c r="Q128" t="s">
        <v>6679</v>
      </c>
      <c r="R128" t="s">
        <v>814</v>
      </c>
      <c r="S128" t="s">
        <v>815</v>
      </c>
      <c r="T128">
        <v>1</v>
      </c>
      <c r="U128">
        <v>199</v>
      </c>
      <c r="V128" t="s">
        <v>185</v>
      </c>
      <c r="W128">
        <v>199</v>
      </c>
      <c r="X128" t="s">
        <v>194</v>
      </c>
      <c r="Y128" t="s">
        <v>816</v>
      </c>
      <c r="Z128">
        <f>VLOOKUP(B128,Sheet1!A$4:F$4000,2,0)</f>
        <v>80101632</v>
      </c>
      <c r="AA128" t="str">
        <f>VLOOKUP(B128,Sheet1!A$4:F$4000,3,0)</f>
        <v>True Shop Lotus's Bangna-trad</v>
      </c>
      <c r="AB128" t="str">
        <f>VLOOKUP(B128,Sheet1!A$4:F$4000,4,0)</f>
        <v>BMA IV - South East</v>
      </c>
      <c r="AC128" t="str">
        <f>VLOOKUP(B128,Sheet1!A$4:F$4000,6,0)</f>
        <v>BMA</v>
      </c>
    </row>
    <row r="129" spans="1:29" x14ac:dyDescent="0.45">
      <c r="A129" t="s">
        <v>6678</v>
      </c>
      <c r="B129" t="s">
        <v>41</v>
      </c>
      <c r="C129" t="s">
        <v>184</v>
      </c>
      <c r="D129" t="s">
        <v>6658</v>
      </c>
      <c r="E129" s="44"/>
      <c r="F129" s="44"/>
      <c r="G129" s="44"/>
      <c r="H129" s="44"/>
      <c r="I129" s="44"/>
      <c r="J129" t="s">
        <v>2293</v>
      </c>
      <c r="K129" t="s">
        <v>187</v>
      </c>
      <c r="L129" t="s">
        <v>41</v>
      </c>
      <c r="M129" t="s">
        <v>188</v>
      </c>
      <c r="O129" t="s">
        <v>194</v>
      </c>
      <c r="P129" t="s">
        <v>194</v>
      </c>
      <c r="Q129" t="s">
        <v>194</v>
      </c>
      <c r="R129" t="s">
        <v>4098</v>
      </c>
      <c r="S129" t="s">
        <v>4099</v>
      </c>
      <c r="T129">
        <v>1</v>
      </c>
      <c r="U129">
        <v>199</v>
      </c>
      <c r="V129" t="s">
        <v>185</v>
      </c>
      <c r="W129">
        <v>199</v>
      </c>
      <c r="X129" t="s">
        <v>194</v>
      </c>
      <c r="Y129" t="s">
        <v>816</v>
      </c>
      <c r="Z129">
        <f>VLOOKUP(B129,Sheet1!A$4:F$4000,2,0)</f>
        <v>80101632</v>
      </c>
      <c r="AA129" t="str">
        <f>VLOOKUP(B129,Sheet1!A$4:F$4000,3,0)</f>
        <v>True Shop Lotus's Bangna-trad</v>
      </c>
      <c r="AB129" t="str">
        <f>VLOOKUP(B129,Sheet1!A$4:F$4000,4,0)</f>
        <v>BMA IV - South East</v>
      </c>
      <c r="AC129" t="str">
        <f>VLOOKUP(B129,Sheet1!A$4:F$4000,6,0)</f>
        <v>BMA</v>
      </c>
    </row>
    <row r="130" spans="1:29" x14ac:dyDescent="0.45">
      <c r="A130" t="s">
        <v>6680</v>
      </c>
      <c r="B130" t="s">
        <v>299</v>
      </c>
      <c r="C130" t="s">
        <v>184</v>
      </c>
      <c r="D130" t="s">
        <v>6658</v>
      </c>
      <c r="E130" t="s">
        <v>185</v>
      </c>
      <c r="F130">
        <v>0</v>
      </c>
      <c r="G130">
        <v>925.23</v>
      </c>
      <c r="H130">
        <v>64.77</v>
      </c>
      <c r="I130">
        <v>990</v>
      </c>
      <c r="J130" t="s">
        <v>1077</v>
      </c>
      <c r="K130" t="s">
        <v>187</v>
      </c>
      <c r="L130" t="s">
        <v>47</v>
      </c>
      <c r="M130" t="s">
        <v>188</v>
      </c>
      <c r="O130" t="s">
        <v>202</v>
      </c>
      <c r="P130">
        <v>990</v>
      </c>
      <c r="Q130" t="s">
        <v>6681</v>
      </c>
      <c r="R130" t="s">
        <v>499</v>
      </c>
      <c r="S130" t="s">
        <v>500</v>
      </c>
      <c r="T130">
        <v>1</v>
      </c>
      <c r="U130">
        <v>990</v>
      </c>
      <c r="V130" t="s">
        <v>185</v>
      </c>
      <c r="W130">
        <v>990</v>
      </c>
      <c r="X130" t="s">
        <v>194</v>
      </c>
      <c r="Y130" t="s">
        <v>206</v>
      </c>
      <c r="Z130">
        <f>VLOOKUP(B130,Sheet1!A$4:F$4000,2,0)</f>
        <v>80100925</v>
      </c>
      <c r="AA130" t="str">
        <f>VLOOKUP(B130,Sheet1!A$4:F$4000,3,0)</f>
        <v>True Shop Fashion Island</v>
      </c>
      <c r="AB130" t="str">
        <f>VLOOKUP(B130,Sheet1!A$4:F$4000,4,0)</f>
        <v>BMA III - North East</v>
      </c>
      <c r="AC130" t="str">
        <f>VLOOKUP(B130,Sheet1!A$4:F$4000,6,0)</f>
        <v>BMA</v>
      </c>
    </row>
    <row r="131" spans="1:29" x14ac:dyDescent="0.45">
      <c r="A131" t="s">
        <v>6680</v>
      </c>
      <c r="B131" t="s">
        <v>299</v>
      </c>
      <c r="C131" t="s">
        <v>184</v>
      </c>
      <c r="D131" t="s">
        <v>6658</v>
      </c>
      <c r="J131" t="s">
        <v>1077</v>
      </c>
      <c r="K131" t="s">
        <v>187</v>
      </c>
      <c r="L131" t="s">
        <v>47</v>
      </c>
      <c r="M131" t="s">
        <v>188</v>
      </c>
      <c r="O131" t="s">
        <v>194</v>
      </c>
      <c r="P131" t="s">
        <v>194</v>
      </c>
      <c r="Q131" t="s">
        <v>194</v>
      </c>
      <c r="R131" t="s">
        <v>376</v>
      </c>
      <c r="S131" t="s">
        <v>377</v>
      </c>
      <c r="T131">
        <v>1</v>
      </c>
      <c r="U131">
        <v>0</v>
      </c>
      <c r="V131" t="s">
        <v>185</v>
      </c>
      <c r="W131">
        <v>0</v>
      </c>
      <c r="X131" t="s">
        <v>194</v>
      </c>
      <c r="Y131" t="s">
        <v>378</v>
      </c>
      <c r="Z131">
        <f>VLOOKUP(B131,Sheet1!A$4:F$4000,2,0)</f>
        <v>80100925</v>
      </c>
      <c r="AA131" t="str">
        <f>VLOOKUP(B131,Sheet1!A$4:F$4000,3,0)</f>
        <v>True Shop Fashion Island</v>
      </c>
      <c r="AB131" t="str">
        <f>VLOOKUP(B131,Sheet1!A$4:F$4000,4,0)</f>
        <v>BMA III - North East</v>
      </c>
      <c r="AC131" t="str">
        <f>VLOOKUP(B131,Sheet1!A$4:F$4000,6,0)</f>
        <v>BMA</v>
      </c>
    </row>
    <row r="132" spans="1:29" x14ac:dyDescent="0.45">
      <c r="A132" t="s">
        <v>6682</v>
      </c>
      <c r="B132" t="s">
        <v>51</v>
      </c>
      <c r="C132" t="s">
        <v>184</v>
      </c>
      <c r="D132" t="s">
        <v>6658</v>
      </c>
      <c r="E132" s="44" t="s">
        <v>185</v>
      </c>
      <c r="F132" s="44">
        <v>0</v>
      </c>
      <c r="G132" s="44">
        <v>326.17</v>
      </c>
      <c r="H132" s="44">
        <v>22.83</v>
      </c>
      <c r="I132" s="44">
        <v>349</v>
      </c>
      <c r="J132" t="s">
        <v>5345</v>
      </c>
      <c r="K132" t="s">
        <v>187</v>
      </c>
      <c r="L132" t="s">
        <v>51</v>
      </c>
      <c r="M132" t="s">
        <v>188</v>
      </c>
      <c r="O132" t="s">
        <v>202</v>
      </c>
      <c r="P132">
        <v>349</v>
      </c>
      <c r="Q132" t="s">
        <v>6683</v>
      </c>
      <c r="R132" t="s">
        <v>678</v>
      </c>
      <c r="S132" t="s">
        <v>679</v>
      </c>
      <c r="T132">
        <v>1</v>
      </c>
      <c r="U132">
        <v>349</v>
      </c>
      <c r="V132" t="s">
        <v>185</v>
      </c>
      <c r="W132">
        <v>349</v>
      </c>
      <c r="X132" t="s">
        <v>194</v>
      </c>
      <c r="Y132" t="s">
        <v>199</v>
      </c>
      <c r="Z132">
        <f>VLOOKUP(B132,Sheet1!A$4:F$4000,2,0)</f>
        <v>80101691</v>
      </c>
      <c r="AA132" t="str">
        <f>VLOOKUP(B132,Sheet1!A$4:F$4000,3,0)</f>
        <v>True Shop Ayutthaya (D)</v>
      </c>
      <c r="AB132" t="str">
        <f>VLOOKUP(B132,Sheet1!A$4:F$4000,4,0)</f>
        <v>UPC - Central</v>
      </c>
      <c r="AC132" t="str">
        <f>VLOOKUP(B132,Sheet1!A$4:F$4000,6,0)</f>
        <v>UPC II</v>
      </c>
    </row>
    <row r="133" spans="1:29" x14ac:dyDescent="0.45">
      <c r="A133" t="s">
        <v>6684</v>
      </c>
      <c r="B133" t="s">
        <v>99</v>
      </c>
      <c r="C133" t="s">
        <v>184</v>
      </c>
      <c r="D133" t="s">
        <v>6658</v>
      </c>
      <c r="E133" t="s">
        <v>185</v>
      </c>
      <c r="F133">
        <v>0</v>
      </c>
      <c r="G133">
        <v>644.86</v>
      </c>
      <c r="H133">
        <v>45.14</v>
      </c>
      <c r="I133">
        <v>690</v>
      </c>
      <c r="J133" t="s">
        <v>194</v>
      </c>
      <c r="K133" t="s">
        <v>187</v>
      </c>
      <c r="L133" t="s">
        <v>99</v>
      </c>
      <c r="M133" t="s">
        <v>188</v>
      </c>
      <c r="O133" t="s">
        <v>209</v>
      </c>
      <c r="P133">
        <v>690</v>
      </c>
      <c r="Q133" t="s">
        <v>6685</v>
      </c>
      <c r="R133" t="s">
        <v>819</v>
      </c>
      <c r="S133" t="s">
        <v>820</v>
      </c>
      <c r="T133">
        <v>1</v>
      </c>
      <c r="U133">
        <v>690</v>
      </c>
      <c r="V133" t="s">
        <v>185</v>
      </c>
      <c r="W133">
        <v>690</v>
      </c>
      <c r="X133" t="s">
        <v>194</v>
      </c>
      <c r="Y133" t="s">
        <v>226</v>
      </c>
      <c r="Z133">
        <f>VLOOKUP(B133,Sheet1!A$4:F$4000,2,0)</f>
        <v>80100926</v>
      </c>
      <c r="AA133" t="str">
        <f>VLOOKUP(B133,Sheet1!A$4:F$4000,3,0)</f>
        <v>True Shop Ayudhaya Park</v>
      </c>
      <c r="AB133" t="str">
        <f>VLOOKUP(B133,Sheet1!A$4:F$4000,4,0)</f>
        <v>UPC - Central</v>
      </c>
      <c r="AC133" t="str">
        <f>VLOOKUP(B133,Sheet1!A$4:F$4000,6,0)</f>
        <v>UPC II</v>
      </c>
    </row>
    <row r="134" spans="1:29" x14ac:dyDescent="0.45">
      <c r="A134" t="s">
        <v>6686</v>
      </c>
      <c r="B134" t="s">
        <v>39</v>
      </c>
      <c r="C134" t="s">
        <v>184</v>
      </c>
      <c r="D134" t="s">
        <v>6658</v>
      </c>
      <c r="E134" s="44" t="s">
        <v>185</v>
      </c>
      <c r="F134" s="44">
        <v>0</v>
      </c>
      <c r="G134" s="44">
        <v>925.23</v>
      </c>
      <c r="H134" s="44">
        <v>64.77</v>
      </c>
      <c r="I134" s="44">
        <v>990</v>
      </c>
      <c r="J134" t="s">
        <v>1119</v>
      </c>
      <c r="K134" t="s">
        <v>187</v>
      </c>
      <c r="L134" t="s">
        <v>39</v>
      </c>
      <c r="M134" t="s">
        <v>188</v>
      </c>
      <c r="O134" t="s">
        <v>209</v>
      </c>
      <c r="P134">
        <v>990</v>
      </c>
      <c r="Q134" t="s">
        <v>6687</v>
      </c>
      <c r="R134" t="s">
        <v>648</v>
      </c>
      <c r="S134" t="s">
        <v>649</v>
      </c>
      <c r="T134">
        <v>1</v>
      </c>
      <c r="U134">
        <v>990</v>
      </c>
      <c r="V134" t="s">
        <v>185</v>
      </c>
      <c r="W134">
        <v>990</v>
      </c>
      <c r="X134" t="s">
        <v>194</v>
      </c>
      <c r="Y134" t="s">
        <v>259</v>
      </c>
      <c r="Z134">
        <f>VLOOKUP(B134,Sheet1!A$4:F$4000,2,0)</f>
        <v>80101712</v>
      </c>
      <c r="AA134" t="str">
        <f>VLOOKUP(B134,Sheet1!A$4:F$4000,3,0)</f>
        <v>True Shop Central Plaza Ubon Ratchathani (D)</v>
      </c>
      <c r="AB134" t="str">
        <f>VLOOKUP(B134,Sheet1!A$4:F$4000,4,0)</f>
        <v>UPC - Central Northeast</v>
      </c>
      <c r="AC134" t="str">
        <f>VLOOKUP(B134,Sheet1!A$4:F$4000,6,0)</f>
        <v>UPC I</v>
      </c>
    </row>
    <row r="135" spans="1:29" x14ac:dyDescent="0.45">
      <c r="A135" t="s">
        <v>6688</v>
      </c>
      <c r="B135" t="s">
        <v>66</v>
      </c>
      <c r="C135" t="s">
        <v>184</v>
      </c>
      <c r="D135" t="s">
        <v>6658</v>
      </c>
      <c r="E135" t="s">
        <v>185</v>
      </c>
      <c r="F135">
        <v>0</v>
      </c>
      <c r="G135">
        <v>271.02999999999997</v>
      </c>
      <c r="H135">
        <v>18.97</v>
      </c>
      <c r="I135">
        <v>290</v>
      </c>
      <c r="J135" t="s">
        <v>495</v>
      </c>
      <c r="K135" t="s">
        <v>187</v>
      </c>
      <c r="L135" t="s">
        <v>66</v>
      </c>
      <c r="M135" t="s">
        <v>188</v>
      </c>
      <c r="O135" t="s">
        <v>209</v>
      </c>
      <c r="P135">
        <v>290</v>
      </c>
      <c r="Q135" t="s">
        <v>6689</v>
      </c>
      <c r="R135" t="s">
        <v>6690</v>
      </c>
      <c r="S135" t="s">
        <v>6691</v>
      </c>
      <c r="T135">
        <v>1</v>
      </c>
      <c r="U135">
        <v>290</v>
      </c>
      <c r="V135" t="s">
        <v>185</v>
      </c>
      <c r="W135">
        <v>290</v>
      </c>
      <c r="X135" t="s">
        <v>194</v>
      </c>
      <c r="Y135" t="s">
        <v>195</v>
      </c>
      <c r="Z135">
        <f>VLOOKUP(B135,Sheet1!A$4:F$4000,2,0)</f>
        <v>80101312</v>
      </c>
      <c r="AA135" t="str">
        <f>VLOOKUP(B135,Sheet1!A$4:F$4000,3,0)</f>
        <v>True Shop Robinson Kanchanaburi</v>
      </c>
      <c r="AB135" t="str">
        <f>VLOOKUP(B135,Sheet1!A$4:F$4000,4,0)</f>
        <v>UPC - West</v>
      </c>
      <c r="AC135" t="str">
        <f>VLOOKUP(B135,Sheet1!A$4:F$4000,6,0)</f>
        <v>UPC II</v>
      </c>
    </row>
    <row r="136" spans="1:29" x14ac:dyDescent="0.45">
      <c r="A136" t="s">
        <v>6692</v>
      </c>
      <c r="B136" t="s">
        <v>100</v>
      </c>
      <c r="C136" t="s">
        <v>184</v>
      </c>
      <c r="D136" t="s">
        <v>6658</v>
      </c>
      <c r="E136" t="s">
        <v>185</v>
      </c>
      <c r="F136">
        <v>0</v>
      </c>
      <c r="G136">
        <v>551.4</v>
      </c>
      <c r="H136">
        <v>38.6</v>
      </c>
      <c r="I136">
        <v>590</v>
      </c>
      <c r="J136" t="s">
        <v>2629</v>
      </c>
      <c r="K136" t="s">
        <v>187</v>
      </c>
      <c r="L136" t="s">
        <v>100</v>
      </c>
      <c r="M136" t="s">
        <v>188</v>
      </c>
      <c r="O136" t="s">
        <v>202</v>
      </c>
      <c r="P136">
        <v>590</v>
      </c>
      <c r="Q136" t="s">
        <v>6689</v>
      </c>
      <c r="R136" t="s">
        <v>1189</v>
      </c>
      <c r="S136" t="s">
        <v>1190</v>
      </c>
      <c r="T136">
        <v>1</v>
      </c>
      <c r="U136">
        <v>690</v>
      </c>
      <c r="V136" t="s">
        <v>219</v>
      </c>
      <c r="W136">
        <v>590</v>
      </c>
      <c r="X136" t="s">
        <v>194</v>
      </c>
      <c r="Y136" t="s">
        <v>226</v>
      </c>
      <c r="Z136">
        <f>VLOOKUP(B136,Sheet1!A$4:F$4000,2,0)</f>
        <v>80101222</v>
      </c>
      <c r="AA136" t="str">
        <f>VLOOKUP(B136,Sheet1!A$4:F$4000,3,0)</f>
        <v>True Shop Central Festival Hatyai</v>
      </c>
      <c r="AB136" t="str">
        <f>VLOOKUP(B136,Sheet1!A$4:F$4000,4,0)</f>
        <v>UPC - Lower South</v>
      </c>
      <c r="AC136" t="str">
        <f>VLOOKUP(B136,Sheet1!A$4:F$4000,6,0)</f>
        <v>UPC II</v>
      </c>
    </row>
    <row r="137" spans="1:29" x14ac:dyDescent="0.45">
      <c r="A137" t="s">
        <v>6693</v>
      </c>
      <c r="B137" t="s">
        <v>363</v>
      </c>
      <c r="C137" t="s">
        <v>184</v>
      </c>
      <c r="D137" t="s">
        <v>6658</v>
      </c>
      <c r="E137" t="s">
        <v>185</v>
      </c>
      <c r="F137">
        <v>0</v>
      </c>
      <c r="G137">
        <v>326.17</v>
      </c>
      <c r="H137">
        <v>22.83</v>
      </c>
      <c r="I137">
        <v>349</v>
      </c>
      <c r="J137" t="s">
        <v>3767</v>
      </c>
      <c r="K137" t="s">
        <v>187</v>
      </c>
      <c r="L137" t="s">
        <v>98</v>
      </c>
      <c r="M137" t="s">
        <v>188</v>
      </c>
      <c r="O137" t="s">
        <v>209</v>
      </c>
      <c r="P137">
        <v>349</v>
      </c>
      <c r="Q137" t="s">
        <v>6694</v>
      </c>
      <c r="R137" t="s">
        <v>3335</v>
      </c>
      <c r="S137" t="s">
        <v>3336</v>
      </c>
      <c r="T137">
        <v>1</v>
      </c>
      <c r="U137">
        <v>349</v>
      </c>
      <c r="V137" t="s">
        <v>185</v>
      </c>
      <c r="W137">
        <v>349</v>
      </c>
      <c r="X137" t="s">
        <v>194</v>
      </c>
      <c r="Y137" t="s">
        <v>409</v>
      </c>
      <c r="Z137">
        <f>VLOOKUP(B137,Sheet1!A$4:F$4000,2,0)</f>
        <v>80100484</v>
      </c>
      <c r="AA137" t="str">
        <f>VLOOKUP(B137,Sheet1!A$4:F$4000,3,0)</f>
        <v>True Shop The Mall Bangkae 2Fl.</v>
      </c>
      <c r="AB137" t="str">
        <f>VLOOKUP(B137,Sheet1!A$4:F$4000,4,0)</f>
        <v>BMA II - South West</v>
      </c>
      <c r="AC137" t="str">
        <f>VLOOKUP(B137,Sheet1!A$4:F$4000,6,0)</f>
        <v>BMA</v>
      </c>
    </row>
    <row r="138" spans="1:29" x14ac:dyDescent="0.45">
      <c r="A138" t="s">
        <v>6695</v>
      </c>
      <c r="B138" t="s">
        <v>92</v>
      </c>
      <c r="C138" t="s">
        <v>184</v>
      </c>
      <c r="D138" t="s">
        <v>6658</v>
      </c>
      <c r="E138" t="s">
        <v>185</v>
      </c>
      <c r="F138">
        <v>0</v>
      </c>
      <c r="G138">
        <v>925.23</v>
      </c>
      <c r="H138">
        <v>64.77</v>
      </c>
      <c r="I138">
        <v>990</v>
      </c>
      <c r="J138" t="s">
        <v>5090</v>
      </c>
      <c r="K138" t="s">
        <v>187</v>
      </c>
      <c r="L138" t="s">
        <v>92</v>
      </c>
      <c r="M138" t="s">
        <v>188</v>
      </c>
      <c r="O138" t="s">
        <v>209</v>
      </c>
      <c r="P138">
        <v>990</v>
      </c>
      <c r="Q138" t="s">
        <v>6696</v>
      </c>
      <c r="R138" t="s">
        <v>413</v>
      </c>
      <c r="S138" t="s">
        <v>414</v>
      </c>
      <c r="T138">
        <v>1</v>
      </c>
      <c r="U138">
        <v>990</v>
      </c>
      <c r="V138" t="s">
        <v>185</v>
      </c>
      <c r="W138">
        <v>990</v>
      </c>
      <c r="X138" t="s">
        <v>194</v>
      </c>
      <c r="Y138" t="s">
        <v>259</v>
      </c>
      <c r="Z138">
        <f>VLOOKUP(B138,Sheet1!A$4:F$4000,2,0)</f>
        <v>80101418</v>
      </c>
      <c r="AA138" t="str">
        <f>VLOOKUP(B138,Sheet1!A$4:F$4000,3,0)</f>
        <v>True Shop Imperial World Samrong</v>
      </c>
      <c r="AB138" t="str">
        <f>VLOOKUP(B138,Sheet1!A$4:F$4000,4,0)</f>
        <v>BMA IV - South East</v>
      </c>
      <c r="AC138" t="str">
        <f>VLOOKUP(B138,Sheet1!A$4:F$4000,6,0)</f>
        <v>BMA</v>
      </c>
    </row>
    <row r="139" spans="1:29" x14ac:dyDescent="0.45">
      <c r="A139" t="s">
        <v>6697</v>
      </c>
      <c r="B139" t="s">
        <v>373</v>
      </c>
      <c r="C139" t="s">
        <v>184</v>
      </c>
      <c r="D139" t="s">
        <v>6658</v>
      </c>
      <c r="E139" t="s">
        <v>185</v>
      </c>
      <c r="F139">
        <v>0</v>
      </c>
      <c r="G139">
        <v>644.86</v>
      </c>
      <c r="H139">
        <v>45.14</v>
      </c>
      <c r="I139">
        <v>690</v>
      </c>
      <c r="J139" t="s">
        <v>942</v>
      </c>
      <c r="K139" t="s">
        <v>187</v>
      </c>
      <c r="L139" t="s">
        <v>64</v>
      </c>
      <c r="M139" t="s">
        <v>188</v>
      </c>
      <c r="O139" t="s">
        <v>202</v>
      </c>
      <c r="P139">
        <v>690</v>
      </c>
      <c r="Q139" t="s">
        <v>6698</v>
      </c>
      <c r="R139" t="s">
        <v>239</v>
      </c>
      <c r="S139" t="s">
        <v>240</v>
      </c>
      <c r="T139">
        <v>1</v>
      </c>
      <c r="U139">
        <v>690</v>
      </c>
      <c r="V139" t="s">
        <v>185</v>
      </c>
      <c r="W139">
        <v>690</v>
      </c>
      <c r="X139" t="s">
        <v>194</v>
      </c>
      <c r="Y139" t="s">
        <v>226</v>
      </c>
      <c r="Z139">
        <f>VLOOKUP(B139,Sheet1!A$4:F$4000,2,0)</f>
        <v>80100623</v>
      </c>
      <c r="AA139" t="str">
        <f>VLOOKUP(B139,Sheet1!A$4:F$4000,3,0)</f>
        <v>True Shop Central Rama 9</v>
      </c>
      <c r="AB139" t="str">
        <f>VLOOKUP(B139,Sheet1!A$4:F$4000,4,0)</f>
        <v>BMA V - Central</v>
      </c>
      <c r="AC139" t="str">
        <f>VLOOKUP(B139,Sheet1!A$4:F$4000,6,0)</f>
        <v>BMA</v>
      </c>
    </row>
    <row r="140" spans="1:29" x14ac:dyDescent="0.45">
      <c r="A140" t="s">
        <v>6697</v>
      </c>
      <c r="B140" t="s">
        <v>373</v>
      </c>
      <c r="C140" t="s">
        <v>184</v>
      </c>
      <c r="D140" t="s">
        <v>6658</v>
      </c>
      <c r="J140" t="s">
        <v>942</v>
      </c>
      <c r="K140" t="s">
        <v>187</v>
      </c>
      <c r="L140" t="s">
        <v>64</v>
      </c>
      <c r="M140" t="s">
        <v>188</v>
      </c>
      <c r="O140" t="s">
        <v>194</v>
      </c>
      <c r="P140" t="s">
        <v>194</v>
      </c>
      <c r="Q140" t="s">
        <v>194</v>
      </c>
      <c r="R140" t="s">
        <v>376</v>
      </c>
      <c r="S140" t="s">
        <v>377</v>
      </c>
      <c r="T140">
        <v>1</v>
      </c>
      <c r="U140">
        <v>0</v>
      </c>
      <c r="V140" t="s">
        <v>185</v>
      </c>
      <c r="W140">
        <v>0</v>
      </c>
      <c r="X140" t="s">
        <v>194</v>
      </c>
      <c r="Y140" t="s">
        <v>378</v>
      </c>
      <c r="Z140">
        <f>VLOOKUP(B140,Sheet1!A$4:F$4000,2,0)</f>
        <v>80100623</v>
      </c>
      <c r="AA140" t="str">
        <f>VLOOKUP(B140,Sheet1!A$4:F$4000,3,0)</f>
        <v>True Shop Central Rama 9</v>
      </c>
      <c r="AB140" t="str">
        <f>VLOOKUP(B140,Sheet1!A$4:F$4000,4,0)</f>
        <v>BMA V - Central</v>
      </c>
      <c r="AC140" t="str">
        <f>VLOOKUP(B140,Sheet1!A$4:F$4000,6,0)</f>
        <v>BMA</v>
      </c>
    </row>
    <row r="141" spans="1:29" x14ac:dyDescent="0.45">
      <c r="A141" t="s">
        <v>6699</v>
      </c>
      <c r="B141" t="s">
        <v>328</v>
      </c>
      <c r="C141" t="s">
        <v>184</v>
      </c>
      <c r="D141" t="s">
        <v>6658</v>
      </c>
      <c r="E141" t="s">
        <v>185</v>
      </c>
      <c r="F141">
        <v>0</v>
      </c>
      <c r="G141">
        <v>551.4</v>
      </c>
      <c r="H141">
        <v>38.6</v>
      </c>
      <c r="I141">
        <v>590</v>
      </c>
      <c r="J141" t="s">
        <v>2042</v>
      </c>
      <c r="K141" t="s">
        <v>187</v>
      </c>
      <c r="L141" t="s">
        <v>56</v>
      </c>
      <c r="M141" t="s">
        <v>188</v>
      </c>
      <c r="O141" t="s">
        <v>202</v>
      </c>
      <c r="P141">
        <v>590</v>
      </c>
      <c r="Q141" t="s">
        <v>6700</v>
      </c>
      <c r="R141" t="s">
        <v>239</v>
      </c>
      <c r="S141" t="s">
        <v>240</v>
      </c>
      <c r="T141">
        <v>1</v>
      </c>
      <c r="U141">
        <v>690</v>
      </c>
      <c r="V141" t="s">
        <v>219</v>
      </c>
      <c r="W141">
        <v>590</v>
      </c>
      <c r="X141" t="s">
        <v>194</v>
      </c>
      <c r="Y141" t="s">
        <v>226</v>
      </c>
      <c r="Z141">
        <f>VLOOKUP(B141,Sheet1!A$4:F$4000,2,0)</f>
        <v>80101070</v>
      </c>
      <c r="AA141" t="str">
        <f>VLOOKUP(B141,Sheet1!A$4:F$4000,3,0)</f>
        <v>True Shop Mega Bangna</v>
      </c>
      <c r="AB141" t="str">
        <f>VLOOKUP(B141,Sheet1!A$4:F$4000,4,0)</f>
        <v>BMA IV - South East</v>
      </c>
      <c r="AC141" t="str">
        <f>VLOOKUP(B141,Sheet1!A$4:F$4000,6,0)</f>
        <v>BMA</v>
      </c>
    </row>
    <row r="142" spans="1:29" x14ac:dyDescent="0.45">
      <c r="A142" t="s">
        <v>6701</v>
      </c>
      <c r="B142" t="s">
        <v>123</v>
      </c>
      <c r="C142" t="s">
        <v>184</v>
      </c>
      <c r="D142" t="s">
        <v>6658</v>
      </c>
      <c r="E142" t="s">
        <v>185</v>
      </c>
      <c r="F142">
        <v>0</v>
      </c>
      <c r="G142">
        <v>925.23</v>
      </c>
      <c r="H142">
        <v>64.77</v>
      </c>
      <c r="I142">
        <v>990</v>
      </c>
      <c r="J142" t="s">
        <v>5814</v>
      </c>
      <c r="K142" t="s">
        <v>187</v>
      </c>
      <c r="L142" t="s">
        <v>123</v>
      </c>
      <c r="M142" t="s">
        <v>188</v>
      </c>
      <c r="O142" t="s">
        <v>209</v>
      </c>
      <c r="P142">
        <v>990</v>
      </c>
      <c r="Q142" t="s">
        <v>6702</v>
      </c>
      <c r="R142" t="s">
        <v>721</v>
      </c>
      <c r="S142" t="s">
        <v>722</v>
      </c>
      <c r="T142">
        <v>1</v>
      </c>
      <c r="U142">
        <v>990</v>
      </c>
      <c r="V142" t="s">
        <v>185</v>
      </c>
      <c r="W142">
        <v>990</v>
      </c>
      <c r="X142" t="s">
        <v>194</v>
      </c>
      <c r="Y142" t="s">
        <v>409</v>
      </c>
      <c r="Z142">
        <f>VLOOKUP(B142,Sheet1!A$4:F$4000,2,0)</f>
        <v>80100486</v>
      </c>
      <c r="AA142" t="str">
        <f>VLOOKUP(B142,Sheet1!A$4:F$4000,3,0)</f>
        <v>True Shop Central Festival Chiangmai</v>
      </c>
      <c r="AB142" t="str">
        <f>VLOOKUP(B142,Sheet1!A$4:F$4000,4,0)</f>
        <v>UPC - Upper North</v>
      </c>
      <c r="AC142" t="str">
        <f>VLOOKUP(B142,Sheet1!A$4:F$4000,6,0)</f>
        <v>UPC I</v>
      </c>
    </row>
    <row r="143" spans="1:29" x14ac:dyDescent="0.45">
      <c r="A143" t="s">
        <v>6703</v>
      </c>
      <c r="B143" t="s">
        <v>92</v>
      </c>
      <c r="C143" t="s">
        <v>184</v>
      </c>
      <c r="D143" t="s">
        <v>6658</v>
      </c>
      <c r="E143" t="s">
        <v>185</v>
      </c>
      <c r="F143">
        <v>0</v>
      </c>
      <c r="G143">
        <v>831.78</v>
      </c>
      <c r="H143">
        <v>58.22</v>
      </c>
      <c r="I143">
        <v>890</v>
      </c>
      <c r="J143" t="s">
        <v>323</v>
      </c>
      <c r="K143" t="s">
        <v>187</v>
      </c>
      <c r="L143" t="s">
        <v>92</v>
      </c>
      <c r="M143" t="s">
        <v>188</v>
      </c>
      <c r="O143" t="s">
        <v>209</v>
      </c>
      <c r="P143">
        <v>890</v>
      </c>
      <c r="Q143" t="s">
        <v>6704</v>
      </c>
      <c r="R143" t="s">
        <v>217</v>
      </c>
      <c r="S143" t="s">
        <v>218</v>
      </c>
      <c r="T143">
        <v>1</v>
      </c>
      <c r="U143">
        <v>990</v>
      </c>
      <c r="V143" t="s">
        <v>219</v>
      </c>
      <c r="W143">
        <v>890</v>
      </c>
      <c r="X143" t="s">
        <v>194</v>
      </c>
      <c r="Y143" t="s">
        <v>199</v>
      </c>
      <c r="Z143">
        <f>VLOOKUP(B143,Sheet1!A$4:F$4000,2,0)</f>
        <v>80101418</v>
      </c>
      <c r="AA143" t="str">
        <f>VLOOKUP(B143,Sheet1!A$4:F$4000,3,0)</f>
        <v>True Shop Imperial World Samrong</v>
      </c>
      <c r="AB143" t="str">
        <f>VLOOKUP(B143,Sheet1!A$4:F$4000,4,0)</f>
        <v>BMA IV - South East</v>
      </c>
      <c r="AC143" t="str">
        <f>VLOOKUP(B143,Sheet1!A$4:F$4000,6,0)</f>
        <v>BMA</v>
      </c>
    </row>
    <row r="144" spans="1:29" x14ac:dyDescent="0.45">
      <c r="A144" t="s">
        <v>6705</v>
      </c>
      <c r="B144" t="s">
        <v>92</v>
      </c>
      <c r="C144" t="s">
        <v>184</v>
      </c>
      <c r="D144" t="s">
        <v>6658</v>
      </c>
      <c r="E144" t="s">
        <v>185</v>
      </c>
      <c r="F144">
        <v>0</v>
      </c>
      <c r="G144">
        <v>326.17</v>
      </c>
      <c r="H144">
        <v>22.83</v>
      </c>
      <c r="I144">
        <v>349</v>
      </c>
      <c r="J144" t="s">
        <v>323</v>
      </c>
      <c r="K144" t="s">
        <v>187</v>
      </c>
      <c r="L144" t="s">
        <v>92</v>
      </c>
      <c r="M144" t="s">
        <v>188</v>
      </c>
      <c r="O144" t="s">
        <v>209</v>
      </c>
      <c r="P144">
        <v>349</v>
      </c>
      <c r="Q144" t="s">
        <v>6706</v>
      </c>
      <c r="R144" t="s">
        <v>1724</v>
      </c>
      <c r="S144" t="s">
        <v>1725</v>
      </c>
      <c r="T144">
        <v>1</v>
      </c>
      <c r="U144">
        <v>349</v>
      </c>
      <c r="V144" t="s">
        <v>185</v>
      </c>
      <c r="W144">
        <v>349</v>
      </c>
      <c r="X144" t="s">
        <v>194</v>
      </c>
      <c r="Y144" t="s">
        <v>206</v>
      </c>
      <c r="Z144">
        <f>VLOOKUP(B144,Sheet1!A$4:F$4000,2,0)</f>
        <v>80101418</v>
      </c>
      <c r="AA144" t="str">
        <f>VLOOKUP(B144,Sheet1!A$4:F$4000,3,0)</f>
        <v>True Shop Imperial World Samrong</v>
      </c>
      <c r="AB144" t="str">
        <f>VLOOKUP(B144,Sheet1!A$4:F$4000,4,0)</f>
        <v>BMA IV - South East</v>
      </c>
      <c r="AC144" t="str">
        <f>VLOOKUP(B144,Sheet1!A$4:F$4000,6,0)</f>
        <v>BMA</v>
      </c>
    </row>
    <row r="145" spans="1:29" x14ac:dyDescent="0.45">
      <c r="A145" t="s">
        <v>6707</v>
      </c>
      <c r="B145" t="s">
        <v>183</v>
      </c>
      <c r="C145" t="s">
        <v>184</v>
      </c>
      <c r="D145" t="s">
        <v>6658</v>
      </c>
      <c r="E145" s="44" t="s">
        <v>185</v>
      </c>
      <c r="F145" s="44">
        <v>0</v>
      </c>
      <c r="G145" s="44">
        <v>457.94</v>
      </c>
      <c r="H145" s="44">
        <v>32.06</v>
      </c>
      <c r="I145" s="44">
        <v>490</v>
      </c>
      <c r="J145" t="s">
        <v>208</v>
      </c>
      <c r="K145" t="s">
        <v>187</v>
      </c>
      <c r="L145" t="s">
        <v>183</v>
      </c>
      <c r="M145" t="s">
        <v>188</v>
      </c>
      <c r="O145" t="s">
        <v>209</v>
      </c>
      <c r="P145">
        <v>490</v>
      </c>
      <c r="Q145" t="s">
        <v>6708</v>
      </c>
      <c r="R145" t="s">
        <v>213</v>
      </c>
      <c r="S145" t="s">
        <v>214</v>
      </c>
      <c r="T145">
        <v>1</v>
      </c>
      <c r="U145">
        <v>490</v>
      </c>
      <c r="V145" t="s">
        <v>185</v>
      </c>
      <c r="W145">
        <v>490</v>
      </c>
      <c r="X145" t="s">
        <v>194</v>
      </c>
      <c r="Y145" t="s">
        <v>195</v>
      </c>
      <c r="Z145">
        <f>VLOOKUP(B145,Sheet1!A$4:F$4000,2,0)</f>
        <v>80101340</v>
      </c>
      <c r="AA145" t="str">
        <f>VLOOKUP(B145,Sheet1!A$4:F$4000,3,0)</f>
        <v>True Shop  Future Park Rangsit Fl.2</v>
      </c>
      <c r="AB145" t="str">
        <f>VLOOKUP(B145,Sheet1!A$4:F$4000,4,0)</f>
        <v>BMA III - North East</v>
      </c>
      <c r="AC145" t="str">
        <f>VLOOKUP(B145,Sheet1!A$4:F$4000,6,0)</f>
        <v>BMA</v>
      </c>
    </row>
    <row r="146" spans="1:29" x14ac:dyDescent="0.45">
      <c r="A146" t="s">
        <v>6709</v>
      </c>
      <c r="B146" t="s">
        <v>43</v>
      </c>
      <c r="C146" t="s">
        <v>184</v>
      </c>
      <c r="D146" t="s">
        <v>6658</v>
      </c>
      <c r="E146" t="s">
        <v>185</v>
      </c>
      <c r="F146">
        <v>0</v>
      </c>
      <c r="G146">
        <v>831.78</v>
      </c>
      <c r="H146">
        <v>58.22</v>
      </c>
      <c r="I146">
        <v>890</v>
      </c>
      <c r="J146" t="s">
        <v>1324</v>
      </c>
      <c r="K146" t="s">
        <v>187</v>
      </c>
      <c r="L146" t="s">
        <v>43</v>
      </c>
      <c r="M146" t="s">
        <v>188</v>
      </c>
      <c r="O146" t="s">
        <v>6710</v>
      </c>
      <c r="P146">
        <v>890</v>
      </c>
      <c r="Q146" t="s">
        <v>6711</v>
      </c>
      <c r="R146" t="s">
        <v>837</v>
      </c>
      <c r="S146" t="s">
        <v>838</v>
      </c>
      <c r="T146">
        <v>1</v>
      </c>
      <c r="U146">
        <v>990</v>
      </c>
      <c r="V146" t="s">
        <v>219</v>
      </c>
      <c r="W146">
        <v>890</v>
      </c>
      <c r="X146" t="s">
        <v>194</v>
      </c>
      <c r="Y146" t="s">
        <v>206</v>
      </c>
      <c r="Z146">
        <f>VLOOKUP(B146,Sheet1!A$4:F$4000,2,0)</f>
        <v>80101391</v>
      </c>
      <c r="AA146" t="str">
        <f>VLOOKUP(B146,Sheet1!A$4:F$4000,3,0)</f>
        <v>True Shop Central Chanthaburi</v>
      </c>
      <c r="AB146" t="str">
        <f>VLOOKUP(B146,Sheet1!A$4:F$4000,4,0)</f>
        <v>UPC - East</v>
      </c>
      <c r="AC146" t="str">
        <f>VLOOKUP(B146,Sheet1!A$4:F$4000,6,0)</f>
        <v>UPC II</v>
      </c>
    </row>
    <row r="147" spans="1:29" x14ac:dyDescent="0.45">
      <c r="A147" t="s">
        <v>6712</v>
      </c>
      <c r="B147" t="s">
        <v>58</v>
      </c>
      <c r="C147" t="s">
        <v>184</v>
      </c>
      <c r="D147" t="s">
        <v>6658</v>
      </c>
      <c r="E147" t="s">
        <v>185</v>
      </c>
      <c r="F147">
        <v>0</v>
      </c>
      <c r="G147">
        <v>925.23</v>
      </c>
      <c r="H147">
        <v>64.77</v>
      </c>
      <c r="I147">
        <v>990</v>
      </c>
      <c r="J147" t="s">
        <v>551</v>
      </c>
      <c r="K147" t="s">
        <v>187</v>
      </c>
      <c r="L147" t="s">
        <v>58</v>
      </c>
      <c r="M147" t="s">
        <v>188</v>
      </c>
      <c r="O147" t="s">
        <v>202</v>
      </c>
      <c r="P147">
        <v>990</v>
      </c>
      <c r="Q147" t="s">
        <v>6713</v>
      </c>
      <c r="R147" t="s">
        <v>1547</v>
      </c>
      <c r="S147" t="s">
        <v>1548</v>
      </c>
      <c r="T147">
        <v>1</v>
      </c>
      <c r="U147">
        <v>990</v>
      </c>
      <c r="V147" t="s">
        <v>185</v>
      </c>
      <c r="W147">
        <v>990</v>
      </c>
      <c r="X147" t="s">
        <v>194</v>
      </c>
      <c r="Y147" t="s">
        <v>321</v>
      </c>
      <c r="Z147">
        <f>VLOOKUP(B147,Sheet1!A$4:F$4000,2,0)</f>
        <v>80101119</v>
      </c>
      <c r="AA147" t="str">
        <f>VLOOKUP(B147,Sheet1!A$4:F$4000,3,0)</f>
        <v>True Shop Central Plaza Nakhon Ratchasima</v>
      </c>
      <c r="AB147" t="str">
        <f>VLOOKUP(B147,Sheet1!A$4:F$4000,4,0)</f>
        <v>UPC - Lower Northeast</v>
      </c>
      <c r="AC147" t="str">
        <f>VLOOKUP(B147,Sheet1!A$4:F$4000,6,0)</f>
        <v>UPC I</v>
      </c>
    </row>
    <row r="148" spans="1:29" x14ac:dyDescent="0.45">
      <c r="A148" t="s">
        <v>6714</v>
      </c>
      <c r="B148" t="s">
        <v>183</v>
      </c>
      <c r="C148" t="s">
        <v>184</v>
      </c>
      <c r="D148" t="s">
        <v>6658</v>
      </c>
      <c r="E148" t="s">
        <v>185</v>
      </c>
      <c r="F148">
        <v>0</v>
      </c>
      <c r="G148">
        <v>692.52</v>
      </c>
      <c r="H148">
        <v>48.48</v>
      </c>
      <c r="I148">
        <v>741</v>
      </c>
      <c r="J148" t="s">
        <v>4828</v>
      </c>
      <c r="K148" t="s">
        <v>187</v>
      </c>
      <c r="L148" t="s">
        <v>183</v>
      </c>
      <c r="M148" t="s">
        <v>188</v>
      </c>
      <c r="O148" t="s">
        <v>209</v>
      </c>
      <c r="P148">
        <v>741</v>
      </c>
      <c r="Q148" t="s">
        <v>6713</v>
      </c>
      <c r="R148" t="s">
        <v>271</v>
      </c>
      <c r="S148" t="s">
        <v>272</v>
      </c>
      <c r="T148">
        <v>1</v>
      </c>
      <c r="U148">
        <v>490</v>
      </c>
      <c r="V148" t="s">
        <v>349</v>
      </c>
      <c r="W148">
        <v>465.5</v>
      </c>
      <c r="X148" t="s">
        <v>194</v>
      </c>
      <c r="Y148" t="s">
        <v>195</v>
      </c>
      <c r="Z148">
        <f>VLOOKUP(B148,Sheet1!A$4:F$4000,2,0)</f>
        <v>80101340</v>
      </c>
      <c r="AA148" t="str">
        <f>VLOOKUP(B148,Sheet1!A$4:F$4000,3,0)</f>
        <v>True Shop  Future Park Rangsit Fl.2</v>
      </c>
      <c r="AB148" t="str">
        <f>VLOOKUP(B148,Sheet1!A$4:F$4000,4,0)</f>
        <v>BMA III - North East</v>
      </c>
      <c r="AC148" t="str">
        <f>VLOOKUP(B148,Sheet1!A$4:F$4000,6,0)</f>
        <v>BMA</v>
      </c>
    </row>
    <row r="149" spans="1:29" x14ac:dyDescent="0.45">
      <c r="A149" t="s">
        <v>6714</v>
      </c>
      <c r="B149" t="s">
        <v>183</v>
      </c>
      <c r="C149" t="s">
        <v>184</v>
      </c>
      <c r="D149" t="s">
        <v>6658</v>
      </c>
      <c r="E149" s="44"/>
      <c r="F149" s="44"/>
      <c r="G149" s="44"/>
      <c r="H149" s="44"/>
      <c r="I149" s="44"/>
      <c r="J149" t="s">
        <v>4828</v>
      </c>
      <c r="K149" t="s">
        <v>187</v>
      </c>
      <c r="L149" t="s">
        <v>183</v>
      </c>
      <c r="M149" t="s">
        <v>188</v>
      </c>
      <c r="O149" t="s">
        <v>194</v>
      </c>
      <c r="P149" t="s">
        <v>194</v>
      </c>
      <c r="Q149" t="s">
        <v>194</v>
      </c>
      <c r="R149" t="s">
        <v>211</v>
      </c>
      <c r="S149" t="s">
        <v>212</v>
      </c>
      <c r="T149">
        <v>1</v>
      </c>
      <c r="U149">
        <v>290</v>
      </c>
      <c r="V149" t="s">
        <v>3830</v>
      </c>
      <c r="W149">
        <v>275.5</v>
      </c>
      <c r="X149" t="s">
        <v>194</v>
      </c>
      <c r="Y149" t="s">
        <v>195</v>
      </c>
      <c r="Z149">
        <f>VLOOKUP(B149,Sheet1!A$4:F$4000,2,0)</f>
        <v>80101340</v>
      </c>
      <c r="AA149" t="str">
        <f>VLOOKUP(B149,Sheet1!A$4:F$4000,3,0)</f>
        <v>True Shop  Future Park Rangsit Fl.2</v>
      </c>
      <c r="AB149" t="str">
        <f>VLOOKUP(B149,Sheet1!A$4:F$4000,4,0)</f>
        <v>BMA III - North East</v>
      </c>
      <c r="AC149" t="str">
        <f>VLOOKUP(B149,Sheet1!A$4:F$4000,6,0)</f>
        <v>BMA</v>
      </c>
    </row>
    <row r="150" spans="1:29" x14ac:dyDescent="0.45">
      <c r="A150" t="s">
        <v>6715</v>
      </c>
      <c r="B150" t="s">
        <v>88</v>
      </c>
      <c r="C150" t="s">
        <v>184</v>
      </c>
      <c r="D150" t="s">
        <v>6658</v>
      </c>
      <c r="E150" t="s">
        <v>185</v>
      </c>
      <c r="F150">
        <v>0</v>
      </c>
      <c r="G150">
        <v>551.4</v>
      </c>
      <c r="H150">
        <v>38.6</v>
      </c>
      <c r="I150">
        <v>590</v>
      </c>
      <c r="J150" t="s">
        <v>4048</v>
      </c>
      <c r="K150" t="s">
        <v>187</v>
      </c>
      <c r="L150" t="s">
        <v>88</v>
      </c>
      <c r="M150" t="s">
        <v>188</v>
      </c>
      <c r="O150" t="s">
        <v>209</v>
      </c>
      <c r="P150">
        <v>590</v>
      </c>
      <c r="Q150" t="s">
        <v>6716</v>
      </c>
      <c r="R150" t="s">
        <v>239</v>
      </c>
      <c r="S150" t="s">
        <v>240</v>
      </c>
      <c r="T150">
        <v>1</v>
      </c>
      <c r="U150">
        <v>690</v>
      </c>
      <c r="V150" t="s">
        <v>219</v>
      </c>
      <c r="W150">
        <v>590</v>
      </c>
      <c r="X150" t="s">
        <v>194</v>
      </c>
      <c r="Y150" t="s">
        <v>226</v>
      </c>
      <c r="Z150">
        <f>VLOOKUP(B150,Sheet1!A$4:F$4000,2,0)</f>
        <v>80101702</v>
      </c>
      <c r="AA150" t="str">
        <f>VLOOKUP(B150,Sheet1!A$4:F$4000,3,0)</f>
        <v>True Shop Central Plaza Chaengwattana (D)</v>
      </c>
      <c r="AB150" t="str">
        <f>VLOOKUP(B150,Sheet1!A$4:F$4000,4,0)</f>
        <v>BMA I - North West</v>
      </c>
      <c r="AC150" t="str">
        <f>VLOOKUP(B150,Sheet1!A$4:F$4000,6,0)</f>
        <v>BMA</v>
      </c>
    </row>
    <row r="151" spans="1:29" x14ac:dyDescent="0.45">
      <c r="A151" t="s">
        <v>6717</v>
      </c>
      <c r="B151" t="s">
        <v>78</v>
      </c>
      <c r="C151" t="s">
        <v>184</v>
      </c>
      <c r="D151" t="s">
        <v>6658</v>
      </c>
      <c r="E151" t="s">
        <v>185</v>
      </c>
      <c r="F151">
        <v>0</v>
      </c>
      <c r="G151">
        <v>644.86</v>
      </c>
      <c r="H151">
        <v>45.14</v>
      </c>
      <c r="I151">
        <v>690</v>
      </c>
      <c r="J151" t="s">
        <v>1939</v>
      </c>
      <c r="K151" t="s">
        <v>187</v>
      </c>
      <c r="L151" t="s">
        <v>78</v>
      </c>
      <c r="M151" t="s">
        <v>188</v>
      </c>
      <c r="O151" t="s">
        <v>209</v>
      </c>
      <c r="P151">
        <v>690</v>
      </c>
      <c r="Q151" t="s">
        <v>6718</v>
      </c>
      <c r="R151" t="s">
        <v>191</v>
      </c>
      <c r="S151" t="s">
        <v>192</v>
      </c>
      <c r="T151">
        <v>1</v>
      </c>
      <c r="U151">
        <v>690</v>
      </c>
      <c r="V151" t="s">
        <v>185</v>
      </c>
      <c r="W151">
        <v>690</v>
      </c>
      <c r="X151" t="s">
        <v>194</v>
      </c>
      <c r="Y151" t="s">
        <v>195</v>
      </c>
      <c r="Z151">
        <f>VLOOKUP(B151,Sheet1!A$4:F$4000,2,0)</f>
        <v>80101629</v>
      </c>
      <c r="AA151" t="str">
        <f>VLOOKUP(B151,Sheet1!A$4:F$4000,3,0)</f>
        <v>True Shop Central Nakhornpathom</v>
      </c>
      <c r="AB151" t="str">
        <f>VLOOKUP(B151,Sheet1!A$4:F$4000,4,0)</f>
        <v>UPC - West</v>
      </c>
      <c r="AC151" t="str">
        <f>VLOOKUP(B151,Sheet1!A$4:F$4000,6,0)</f>
        <v>UPC II</v>
      </c>
    </row>
    <row r="152" spans="1:29" x14ac:dyDescent="0.45">
      <c r="A152" t="s">
        <v>6719</v>
      </c>
      <c r="B152" t="s">
        <v>50</v>
      </c>
      <c r="C152" t="s">
        <v>184</v>
      </c>
      <c r="D152" t="s">
        <v>6658</v>
      </c>
      <c r="E152" t="s">
        <v>185</v>
      </c>
      <c r="F152">
        <v>0</v>
      </c>
      <c r="G152">
        <v>831.78</v>
      </c>
      <c r="H152">
        <v>58.22</v>
      </c>
      <c r="I152">
        <v>890</v>
      </c>
      <c r="J152" t="s">
        <v>615</v>
      </c>
      <c r="K152" t="s">
        <v>187</v>
      </c>
      <c r="L152" t="s">
        <v>50</v>
      </c>
      <c r="M152" t="s">
        <v>188</v>
      </c>
      <c r="O152" t="s">
        <v>829</v>
      </c>
      <c r="P152">
        <v>890</v>
      </c>
      <c r="Q152" t="s">
        <v>6720</v>
      </c>
      <c r="R152" t="s">
        <v>433</v>
      </c>
      <c r="S152" t="s">
        <v>434</v>
      </c>
      <c r="T152">
        <v>1</v>
      </c>
      <c r="U152">
        <v>990</v>
      </c>
      <c r="V152" t="s">
        <v>219</v>
      </c>
      <c r="W152">
        <v>890</v>
      </c>
      <c r="X152" t="s">
        <v>194</v>
      </c>
      <c r="Y152" t="s">
        <v>259</v>
      </c>
      <c r="Z152">
        <f>VLOOKUP(B152,Sheet1!A$4:F$4000,2,0)</f>
        <v>80101692</v>
      </c>
      <c r="AA152" t="str">
        <f>VLOOKUP(B152,Sheet1!A$4:F$4000,3,0)</f>
        <v>True Shop Central Nakorn Sithammarat (D)</v>
      </c>
      <c r="AB152" t="str">
        <f>VLOOKUP(B152,Sheet1!A$4:F$4000,4,0)</f>
        <v>UPC - Lower South</v>
      </c>
      <c r="AC152" t="str">
        <f>VLOOKUP(B152,Sheet1!A$4:F$4000,6,0)</f>
        <v>UPC II</v>
      </c>
    </row>
    <row r="153" spans="1:29" x14ac:dyDescent="0.45">
      <c r="A153" t="s">
        <v>6721</v>
      </c>
      <c r="B153" t="s">
        <v>299</v>
      </c>
      <c r="C153" t="s">
        <v>184</v>
      </c>
      <c r="D153" t="s">
        <v>6658</v>
      </c>
      <c r="E153" t="s">
        <v>185</v>
      </c>
      <c r="F153">
        <v>0</v>
      </c>
      <c r="G153">
        <v>925.23</v>
      </c>
      <c r="H153">
        <v>64.77</v>
      </c>
      <c r="I153">
        <v>990</v>
      </c>
      <c r="J153" t="s">
        <v>300</v>
      </c>
      <c r="K153" t="s">
        <v>187</v>
      </c>
      <c r="L153" t="s">
        <v>47</v>
      </c>
      <c r="M153" t="s">
        <v>188</v>
      </c>
      <c r="O153" t="s">
        <v>202</v>
      </c>
      <c r="P153">
        <v>990</v>
      </c>
      <c r="Q153" t="s">
        <v>6722</v>
      </c>
      <c r="R153" t="s">
        <v>1578</v>
      </c>
      <c r="S153" t="s">
        <v>1579</v>
      </c>
      <c r="T153">
        <v>1</v>
      </c>
      <c r="U153">
        <v>990</v>
      </c>
      <c r="V153" t="s">
        <v>185</v>
      </c>
      <c r="W153">
        <v>990</v>
      </c>
      <c r="X153" t="s">
        <v>194</v>
      </c>
      <c r="Y153" t="s">
        <v>199</v>
      </c>
      <c r="Z153">
        <f>VLOOKUP(B153,Sheet1!A$4:F$4000,2,0)</f>
        <v>80100925</v>
      </c>
      <c r="AA153" t="str">
        <f>VLOOKUP(B153,Sheet1!A$4:F$4000,3,0)</f>
        <v>True Shop Fashion Island</v>
      </c>
      <c r="AB153" t="str">
        <f>VLOOKUP(B153,Sheet1!A$4:F$4000,4,0)</f>
        <v>BMA III - North East</v>
      </c>
      <c r="AC153" t="str">
        <f>VLOOKUP(B153,Sheet1!A$4:F$4000,6,0)</f>
        <v>BMA</v>
      </c>
    </row>
    <row r="154" spans="1:29" x14ac:dyDescent="0.45">
      <c r="A154" t="s">
        <v>6721</v>
      </c>
      <c r="B154" t="s">
        <v>299</v>
      </c>
      <c r="C154" t="s">
        <v>184</v>
      </c>
      <c r="D154" t="s">
        <v>6658</v>
      </c>
      <c r="E154" s="44"/>
      <c r="F154" s="44"/>
      <c r="G154" s="44"/>
      <c r="H154" s="44"/>
      <c r="I154" s="44"/>
      <c r="J154" t="s">
        <v>300</v>
      </c>
      <c r="K154" t="s">
        <v>187</v>
      </c>
      <c r="L154" t="s">
        <v>47</v>
      </c>
      <c r="M154" t="s">
        <v>188</v>
      </c>
      <c r="O154" t="s">
        <v>194</v>
      </c>
      <c r="P154" t="s">
        <v>194</v>
      </c>
      <c r="Q154" t="s">
        <v>194</v>
      </c>
      <c r="R154" t="s">
        <v>376</v>
      </c>
      <c r="S154" t="s">
        <v>377</v>
      </c>
      <c r="T154">
        <v>1</v>
      </c>
      <c r="U154">
        <v>0</v>
      </c>
      <c r="V154" t="s">
        <v>185</v>
      </c>
      <c r="W154">
        <v>0</v>
      </c>
      <c r="X154" t="s">
        <v>194</v>
      </c>
      <c r="Y154" t="s">
        <v>378</v>
      </c>
      <c r="Z154">
        <f>VLOOKUP(B154,Sheet1!A$4:F$4000,2,0)</f>
        <v>80100925</v>
      </c>
      <c r="AA154" t="str">
        <f>VLOOKUP(B154,Sheet1!A$4:F$4000,3,0)</f>
        <v>True Shop Fashion Island</v>
      </c>
      <c r="AB154" t="str">
        <f>VLOOKUP(B154,Sheet1!A$4:F$4000,4,0)</f>
        <v>BMA III - North East</v>
      </c>
      <c r="AC154" t="str">
        <f>VLOOKUP(B154,Sheet1!A$4:F$4000,6,0)</f>
        <v>BMA</v>
      </c>
    </row>
    <row r="155" spans="1:29" x14ac:dyDescent="0.45">
      <c r="A155" t="s">
        <v>6723</v>
      </c>
      <c r="B155" t="s">
        <v>373</v>
      </c>
      <c r="C155" t="s">
        <v>184</v>
      </c>
      <c r="D155" t="s">
        <v>6658</v>
      </c>
      <c r="E155" t="s">
        <v>185</v>
      </c>
      <c r="F155">
        <v>0</v>
      </c>
      <c r="G155">
        <v>1188.83</v>
      </c>
      <c r="H155">
        <v>83.22</v>
      </c>
      <c r="I155">
        <v>1272.05</v>
      </c>
      <c r="J155" t="s">
        <v>374</v>
      </c>
      <c r="K155" t="s">
        <v>187</v>
      </c>
      <c r="L155" t="s">
        <v>64</v>
      </c>
      <c r="M155" t="s">
        <v>188</v>
      </c>
      <c r="O155" t="s">
        <v>202</v>
      </c>
      <c r="P155">
        <v>1272.05</v>
      </c>
      <c r="Q155" t="s">
        <v>6724</v>
      </c>
      <c r="R155" t="s">
        <v>376</v>
      </c>
      <c r="S155" t="s">
        <v>377</v>
      </c>
      <c r="T155">
        <v>1</v>
      </c>
      <c r="U155">
        <v>0</v>
      </c>
      <c r="V155" t="s">
        <v>185</v>
      </c>
      <c r="W155">
        <v>0</v>
      </c>
      <c r="X155" t="s">
        <v>194</v>
      </c>
      <c r="Y155" t="s">
        <v>378</v>
      </c>
      <c r="Z155">
        <f>VLOOKUP(B155,Sheet1!A$4:F$4000,2,0)</f>
        <v>80100623</v>
      </c>
      <c r="AA155" t="str">
        <f>VLOOKUP(B155,Sheet1!A$4:F$4000,3,0)</f>
        <v>True Shop Central Rama 9</v>
      </c>
      <c r="AB155" t="str">
        <f>VLOOKUP(B155,Sheet1!A$4:F$4000,4,0)</f>
        <v>BMA V - Central</v>
      </c>
      <c r="AC155" t="str">
        <f>VLOOKUP(B155,Sheet1!A$4:F$4000,6,0)</f>
        <v>BMA</v>
      </c>
    </row>
    <row r="156" spans="1:29" x14ac:dyDescent="0.45">
      <c r="A156" t="s">
        <v>6723</v>
      </c>
      <c r="B156" t="s">
        <v>373</v>
      </c>
      <c r="C156" t="s">
        <v>184</v>
      </c>
      <c r="D156" t="s">
        <v>6658</v>
      </c>
      <c r="J156" t="s">
        <v>374</v>
      </c>
      <c r="K156" t="s">
        <v>187</v>
      </c>
      <c r="L156" t="s">
        <v>64</v>
      </c>
      <c r="M156" t="s">
        <v>188</v>
      </c>
      <c r="O156" t="s">
        <v>194</v>
      </c>
      <c r="P156" t="s">
        <v>194</v>
      </c>
      <c r="Q156" t="s">
        <v>194</v>
      </c>
      <c r="R156" t="s">
        <v>831</v>
      </c>
      <c r="S156" t="s">
        <v>832</v>
      </c>
      <c r="T156">
        <v>1</v>
      </c>
      <c r="U156">
        <v>349</v>
      </c>
      <c r="V156" t="s">
        <v>565</v>
      </c>
      <c r="W156">
        <v>331.55</v>
      </c>
      <c r="X156" t="s">
        <v>194</v>
      </c>
      <c r="Y156" t="s">
        <v>199</v>
      </c>
      <c r="Z156">
        <f>VLOOKUP(B156,Sheet1!A$4:F$4000,2,0)</f>
        <v>80100623</v>
      </c>
      <c r="AA156" t="str">
        <f>VLOOKUP(B156,Sheet1!A$4:F$4000,3,0)</f>
        <v>True Shop Central Rama 9</v>
      </c>
      <c r="AB156" t="str">
        <f>VLOOKUP(B156,Sheet1!A$4:F$4000,4,0)</f>
        <v>BMA V - Central</v>
      </c>
      <c r="AC156" t="str">
        <f>VLOOKUP(B156,Sheet1!A$4:F$4000,6,0)</f>
        <v>BMA</v>
      </c>
    </row>
    <row r="157" spans="1:29" x14ac:dyDescent="0.45">
      <c r="A157" t="s">
        <v>6723</v>
      </c>
      <c r="B157" t="s">
        <v>373</v>
      </c>
      <c r="C157" t="s">
        <v>184</v>
      </c>
      <c r="D157" t="s">
        <v>6658</v>
      </c>
      <c r="J157" t="s">
        <v>374</v>
      </c>
      <c r="K157" t="s">
        <v>187</v>
      </c>
      <c r="L157" t="s">
        <v>64</v>
      </c>
      <c r="M157" t="s">
        <v>188</v>
      </c>
      <c r="O157" t="s">
        <v>194</v>
      </c>
      <c r="P157" t="s">
        <v>194</v>
      </c>
      <c r="Q157" t="s">
        <v>194</v>
      </c>
      <c r="R157" t="s">
        <v>459</v>
      </c>
      <c r="S157" t="s">
        <v>460</v>
      </c>
      <c r="T157">
        <v>1</v>
      </c>
      <c r="U157">
        <v>990</v>
      </c>
      <c r="V157" t="s">
        <v>599</v>
      </c>
      <c r="W157">
        <v>940.5</v>
      </c>
      <c r="X157" t="s">
        <v>194</v>
      </c>
      <c r="Y157" t="s">
        <v>199</v>
      </c>
      <c r="Z157">
        <f>VLOOKUP(B157,Sheet1!A$4:F$4000,2,0)</f>
        <v>80100623</v>
      </c>
      <c r="AA157" t="str">
        <f>VLOOKUP(B157,Sheet1!A$4:F$4000,3,0)</f>
        <v>True Shop Central Rama 9</v>
      </c>
      <c r="AB157" t="str">
        <f>VLOOKUP(B157,Sheet1!A$4:F$4000,4,0)</f>
        <v>BMA V - Central</v>
      </c>
      <c r="AC157" t="str">
        <f>VLOOKUP(B157,Sheet1!A$4:F$4000,6,0)</f>
        <v>BMA</v>
      </c>
    </row>
    <row r="158" spans="1:29" x14ac:dyDescent="0.45">
      <c r="A158" t="s">
        <v>6725</v>
      </c>
      <c r="B158" t="s">
        <v>59</v>
      </c>
      <c r="C158" t="s">
        <v>184</v>
      </c>
      <c r="D158" t="s">
        <v>6658</v>
      </c>
      <c r="E158" t="s">
        <v>185</v>
      </c>
      <c r="F158">
        <v>0</v>
      </c>
      <c r="G158">
        <v>644.86</v>
      </c>
      <c r="H158">
        <v>45.14</v>
      </c>
      <c r="I158">
        <v>690</v>
      </c>
      <c r="J158" t="s">
        <v>2029</v>
      </c>
      <c r="K158" t="s">
        <v>187</v>
      </c>
      <c r="L158" t="s">
        <v>59</v>
      </c>
      <c r="M158" t="s">
        <v>188</v>
      </c>
      <c r="O158" t="s">
        <v>202</v>
      </c>
      <c r="P158">
        <v>690</v>
      </c>
      <c r="Q158" t="s">
        <v>6726</v>
      </c>
      <c r="R158" t="s">
        <v>239</v>
      </c>
      <c r="S158" t="s">
        <v>240</v>
      </c>
      <c r="T158">
        <v>1</v>
      </c>
      <c r="U158">
        <v>690</v>
      </c>
      <c r="V158" t="s">
        <v>185</v>
      </c>
      <c r="W158">
        <v>690</v>
      </c>
      <c r="X158" t="s">
        <v>194</v>
      </c>
      <c r="Y158" t="s">
        <v>226</v>
      </c>
      <c r="Z158">
        <f>VLOOKUP(B158,Sheet1!A$4:F$4000,2,0)</f>
        <v>80100479</v>
      </c>
      <c r="AA158" t="str">
        <f>VLOOKUP(B158,Sheet1!A$4:F$4000,3,0)</f>
        <v>True Shop Terminal 21 Pattaya</v>
      </c>
      <c r="AB158" t="str">
        <f>VLOOKUP(B158,Sheet1!A$4:F$4000,4,0)</f>
        <v>UPC - East</v>
      </c>
      <c r="AC158" t="str">
        <f>VLOOKUP(B158,Sheet1!A$4:F$4000,6,0)</f>
        <v>UPC II</v>
      </c>
    </row>
    <row r="159" spans="1:29" x14ac:dyDescent="0.45">
      <c r="A159" t="s">
        <v>6727</v>
      </c>
      <c r="B159" t="s">
        <v>50</v>
      </c>
      <c r="C159" t="s">
        <v>184</v>
      </c>
      <c r="D159" t="s">
        <v>6658</v>
      </c>
      <c r="E159" t="s">
        <v>185</v>
      </c>
      <c r="F159">
        <v>0</v>
      </c>
      <c r="G159">
        <v>1467.29</v>
      </c>
      <c r="H159">
        <v>102.71</v>
      </c>
      <c r="I159">
        <v>1570</v>
      </c>
      <c r="J159" t="s">
        <v>615</v>
      </c>
      <c r="K159" t="s">
        <v>187</v>
      </c>
      <c r="L159" t="s">
        <v>50</v>
      </c>
      <c r="M159" t="s">
        <v>188</v>
      </c>
      <c r="O159" t="s">
        <v>202</v>
      </c>
      <c r="P159">
        <v>1570</v>
      </c>
      <c r="Q159" t="s">
        <v>6728</v>
      </c>
      <c r="R159" t="s">
        <v>239</v>
      </c>
      <c r="S159" t="s">
        <v>240</v>
      </c>
      <c r="T159">
        <v>1</v>
      </c>
      <c r="U159">
        <v>690</v>
      </c>
      <c r="V159" t="s">
        <v>1209</v>
      </c>
      <c r="W159">
        <v>648.67999999999995</v>
      </c>
      <c r="X159" t="s">
        <v>194</v>
      </c>
      <c r="Y159" t="s">
        <v>226</v>
      </c>
      <c r="Z159">
        <f>VLOOKUP(B159,Sheet1!A$4:F$4000,2,0)</f>
        <v>80101692</v>
      </c>
      <c r="AA159" t="str">
        <f>VLOOKUP(B159,Sheet1!A$4:F$4000,3,0)</f>
        <v>True Shop Central Nakorn Sithammarat (D)</v>
      </c>
      <c r="AB159" t="str">
        <f>VLOOKUP(B159,Sheet1!A$4:F$4000,4,0)</f>
        <v>UPC - Lower South</v>
      </c>
      <c r="AC159" t="str">
        <f>VLOOKUP(B159,Sheet1!A$4:F$4000,6,0)</f>
        <v>UPC II</v>
      </c>
    </row>
    <row r="160" spans="1:29" x14ac:dyDescent="0.45">
      <c r="A160" t="s">
        <v>6727</v>
      </c>
      <c r="B160" t="s">
        <v>50</v>
      </c>
      <c r="C160" t="s">
        <v>184</v>
      </c>
      <c r="D160" t="s">
        <v>6658</v>
      </c>
      <c r="J160" t="s">
        <v>615</v>
      </c>
      <c r="K160" t="s">
        <v>187</v>
      </c>
      <c r="L160" t="s">
        <v>50</v>
      </c>
      <c r="M160" t="s">
        <v>188</v>
      </c>
      <c r="O160" t="s">
        <v>194</v>
      </c>
      <c r="P160" t="s">
        <v>194</v>
      </c>
      <c r="Q160" t="s">
        <v>194</v>
      </c>
      <c r="R160" t="s">
        <v>191</v>
      </c>
      <c r="S160" t="s">
        <v>192</v>
      </c>
      <c r="T160">
        <v>1</v>
      </c>
      <c r="U160">
        <v>690</v>
      </c>
      <c r="V160" t="s">
        <v>1209</v>
      </c>
      <c r="W160">
        <v>648.67999999999995</v>
      </c>
      <c r="X160" t="s">
        <v>194</v>
      </c>
      <c r="Y160" t="s">
        <v>195</v>
      </c>
      <c r="Z160">
        <f>VLOOKUP(B160,Sheet1!A$4:F$4000,2,0)</f>
        <v>80101692</v>
      </c>
      <c r="AA160" t="str">
        <f>VLOOKUP(B160,Sheet1!A$4:F$4000,3,0)</f>
        <v>True Shop Central Nakorn Sithammarat (D)</v>
      </c>
      <c r="AB160" t="str">
        <f>VLOOKUP(B160,Sheet1!A$4:F$4000,4,0)</f>
        <v>UPC - Lower South</v>
      </c>
      <c r="AC160" t="str">
        <f>VLOOKUP(B160,Sheet1!A$4:F$4000,6,0)</f>
        <v>UPC II</v>
      </c>
    </row>
    <row r="161" spans="1:29" x14ac:dyDescent="0.45">
      <c r="A161" t="s">
        <v>6727</v>
      </c>
      <c r="B161" t="s">
        <v>50</v>
      </c>
      <c r="C161" t="s">
        <v>184</v>
      </c>
      <c r="D161" t="s">
        <v>6658</v>
      </c>
      <c r="J161" t="s">
        <v>615</v>
      </c>
      <c r="K161" t="s">
        <v>187</v>
      </c>
      <c r="L161" t="s">
        <v>50</v>
      </c>
      <c r="M161" t="s">
        <v>188</v>
      </c>
      <c r="O161" t="s">
        <v>194</v>
      </c>
      <c r="P161" t="s">
        <v>194</v>
      </c>
      <c r="Q161" t="s">
        <v>194</v>
      </c>
      <c r="R161" t="s">
        <v>211</v>
      </c>
      <c r="S161" t="s">
        <v>212</v>
      </c>
      <c r="T161">
        <v>1</v>
      </c>
      <c r="U161">
        <v>290</v>
      </c>
      <c r="V161" t="s">
        <v>6729</v>
      </c>
      <c r="W161">
        <v>272.64</v>
      </c>
      <c r="X161" t="s">
        <v>194</v>
      </c>
      <c r="Y161" t="s">
        <v>195</v>
      </c>
      <c r="Z161">
        <f>VLOOKUP(B161,Sheet1!A$4:F$4000,2,0)</f>
        <v>80101692</v>
      </c>
      <c r="AA161" t="str">
        <f>VLOOKUP(B161,Sheet1!A$4:F$4000,3,0)</f>
        <v>True Shop Central Nakorn Sithammarat (D)</v>
      </c>
      <c r="AB161" t="str">
        <f>VLOOKUP(B161,Sheet1!A$4:F$4000,4,0)</f>
        <v>UPC - Lower South</v>
      </c>
      <c r="AC161" t="str">
        <f>VLOOKUP(B161,Sheet1!A$4:F$4000,6,0)</f>
        <v>UPC II</v>
      </c>
    </row>
    <row r="162" spans="1:29" x14ac:dyDescent="0.45">
      <c r="A162" t="s">
        <v>6730</v>
      </c>
      <c r="B162" t="s">
        <v>95</v>
      </c>
      <c r="C162" t="s">
        <v>184</v>
      </c>
      <c r="D162" t="s">
        <v>6658</v>
      </c>
      <c r="E162" t="s">
        <v>185</v>
      </c>
      <c r="F162">
        <v>0</v>
      </c>
      <c r="G162">
        <v>925.23</v>
      </c>
      <c r="H162">
        <v>64.77</v>
      </c>
      <c r="I162">
        <v>990</v>
      </c>
      <c r="J162" t="s">
        <v>3483</v>
      </c>
      <c r="K162" t="s">
        <v>187</v>
      </c>
      <c r="L162" t="s">
        <v>95</v>
      </c>
      <c r="M162" t="s">
        <v>188</v>
      </c>
      <c r="O162" t="s">
        <v>202</v>
      </c>
      <c r="P162">
        <v>990</v>
      </c>
      <c r="Q162" t="s">
        <v>6731</v>
      </c>
      <c r="R162" t="s">
        <v>3730</v>
      </c>
      <c r="S162" t="s">
        <v>3731</v>
      </c>
      <c r="T162">
        <v>1</v>
      </c>
      <c r="U162">
        <v>990</v>
      </c>
      <c r="V162" t="s">
        <v>185</v>
      </c>
      <c r="W162">
        <v>990</v>
      </c>
      <c r="X162" t="s">
        <v>194</v>
      </c>
      <c r="Y162" t="s">
        <v>206</v>
      </c>
      <c r="Z162">
        <f>VLOOKUP(B162,Sheet1!A$4:F$4000,2,0)</f>
        <v>80101296</v>
      </c>
      <c r="AA162" t="str">
        <f>VLOOKUP(B162,Sheet1!A$4:F$4000,3,0)</f>
        <v>True Shop Paradise Park Srinakarin</v>
      </c>
      <c r="AB162" t="str">
        <f>VLOOKUP(B162,Sheet1!A$4:F$4000,4,0)</f>
        <v>BMA IV - South East</v>
      </c>
      <c r="AC162" t="str">
        <f>VLOOKUP(B162,Sheet1!A$4:F$4000,6,0)</f>
        <v>BMA</v>
      </c>
    </row>
    <row r="163" spans="1:29" x14ac:dyDescent="0.45">
      <c r="A163" t="s">
        <v>6732</v>
      </c>
      <c r="B163" t="s">
        <v>592</v>
      </c>
      <c r="C163" t="s">
        <v>184</v>
      </c>
      <c r="D163" t="s">
        <v>6658</v>
      </c>
      <c r="E163" t="s">
        <v>185</v>
      </c>
      <c r="F163">
        <v>0</v>
      </c>
      <c r="G163">
        <v>364.49</v>
      </c>
      <c r="H163">
        <v>25.51</v>
      </c>
      <c r="I163">
        <v>390</v>
      </c>
      <c r="J163" t="s">
        <v>194</v>
      </c>
      <c r="K163" t="s">
        <v>187</v>
      </c>
      <c r="L163" t="s">
        <v>108</v>
      </c>
      <c r="M163" t="s">
        <v>188</v>
      </c>
      <c r="O163" t="s">
        <v>202</v>
      </c>
      <c r="P163">
        <v>390</v>
      </c>
      <c r="Q163" t="s">
        <v>6731</v>
      </c>
      <c r="R163" t="s">
        <v>331</v>
      </c>
      <c r="S163" t="s">
        <v>332</v>
      </c>
      <c r="T163">
        <v>1</v>
      </c>
      <c r="U163">
        <v>390</v>
      </c>
      <c r="V163" t="s">
        <v>185</v>
      </c>
      <c r="W163">
        <v>390</v>
      </c>
      <c r="X163" t="s">
        <v>194</v>
      </c>
      <c r="Y163" t="s">
        <v>195</v>
      </c>
      <c r="Z163">
        <f>VLOOKUP(B163,Sheet1!A$4:F$4000,2,0)</f>
        <v>80100481</v>
      </c>
      <c r="AA163" t="str">
        <f>VLOOKUP(B163,Sheet1!A$4:F$4000,3,0)</f>
        <v>True Shop The Mall Bangkapi</v>
      </c>
      <c r="AB163" t="str">
        <f>VLOOKUP(B163,Sheet1!A$4:F$4000,4,0)</f>
        <v>BMA IV - South East</v>
      </c>
      <c r="AC163" t="str">
        <f>VLOOKUP(B163,Sheet1!A$4:F$4000,6,0)</f>
        <v>BMA</v>
      </c>
    </row>
    <row r="164" spans="1:29" x14ac:dyDescent="0.45">
      <c r="A164" t="s">
        <v>6733</v>
      </c>
      <c r="B164" t="s">
        <v>62</v>
      </c>
      <c r="C164" t="s">
        <v>184</v>
      </c>
      <c r="D164" t="s">
        <v>6658</v>
      </c>
      <c r="E164" t="s">
        <v>185</v>
      </c>
      <c r="F164">
        <v>0</v>
      </c>
      <c r="G164">
        <v>644.86</v>
      </c>
      <c r="H164">
        <v>45.14</v>
      </c>
      <c r="I164">
        <v>690</v>
      </c>
      <c r="J164" t="s">
        <v>2639</v>
      </c>
      <c r="K164" t="s">
        <v>187</v>
      </c>
      <c r="L164" t="s">
        <v>62</v>
      </c>
      <c r="M164" t="s">
        <v>188</v>
      </c>
      <c r="O164" t="s">
        <v>202</v>
      </c>
      <c r="P164">
        <v>690</v>
      </c>
      <c r="Q164" t="s">
        <v>6731</v>
      </c>
      <c r="R164" t="s">
        <v>356</v>
      </c>
      <c r="S164" t="s">
        <v>357</v>
      </c>
      <c r="T164">
        <v>1</v>
      </c>
      <c r="U164">
        <v>690</v>
      </c>
      <c r="V164" t="s">
        <v>185</v>
      </c>
      <c r="W164">
        <v>690</v>
      </c>
      <c r="X164" t="s">
        <v>194</v>
      </c>
      <c r="Y164" t="s">
        <v>195</v>
      </c>
      <c r="Z164">
        <f>VLOOKUP(B164,Sheet1!A$4:F$4000,2,0)</f>
        <v>80101627</v>
      </c>
      <c r="AA164" t="str">
        <f>VLOOKUP(B164,Sheet1!A$4:F$4000,3,0)</f>
        <v>True Shop Central Westville</v>
      </c>
      <c r="AB164" t="str">
        <f>VLOOKUP(B164,Sheet1!A$4:F$4000,4,0)</f>
        <v>BMA I - North West</v>
      </c>
      <c r="AC164" t="str">
        <f>VLOOKUP(B164,Sheet1!A$4:F$4000,6,0)</f>
        <v>BMA</v>
      </c>
    </row>
    <row r="165" spans="1:29" x14ac:dyDescent="0.45">
      <c r="A165" t="s">
        <v>6734</v>
      </c>
      <c r="B165" t="s">
        <v>92</v>
      </c>
      <c r="C165" t="s">
        <v>184</v>
      </c>
      <c r="D165" t="s">
        <v>6658</v>
      </c>
      <c r="E165" t="s">
        <v>185</v>
      </c>
      <c r="F165">
        <v>0</v>
      </c>
      <c r="G165">
        <v>831.78</v>
      </c>
      <c r="H165">
        <v>58.22</v>
      </c>
      <c r="I165">
        <v>890</v>
      </c>
      <c r="J165" t="s">
        <v>323</v>
      </c>
      <c r="K165" t="s">
        <v>187</v>
      </c>
      <c r="L165" t="s">
        <v>92</v>
      </c>
      <c r="M165" t="s">
        <v>188</v>
      </c>
      <c r="O165" t="s">
        <v>209</v>
      </c>
      <c r="P165">
        <v>890</v>
      </c>
      <c r="Q165" t="s">
        <v>6735</v>
      </c>
      <c r="R165" t="s">
        <v>916</v>
      </c>
      <c r="S165" t="s">
        <v>917</v>
      </c>
      <c r="T165">
        <v>1</v>
      </c>
      <c r="U165">
        <v>990</v>
      </c>
      <c r="V165" t="s">
        <v>219</v>
      </c>
      <c r="W165">
        <v>890</v>
      </c>
      <c r="X165" t="s">
        <v>194</v>
      </c>
      <c r="Y165" t="s">
        <v>409</v>
      </c>
      <c r="Z165">
        <f>VLOOKUP(B165,Sheet1!A$4:F$4000,2,0)</f>
        <v>80101418</v>
      </c>
      <c r="AA165" t="str">
        <f>VLOOKUP(B165,Sheet1!A$4:F$4000,3,0)</f>
        <v>True Shop Imperial World Samrong</v>
      </c>
      <c r="AB165" t="str">
        <f>VLOOKUP(B165,Sheet1!A$4:F$4000,4,0)</f>
        <v>BMA IV - South East</v>
      </c>
      <c r="AC165" t="str">
        <f>VLOOKUP(B165,Sheet1!A$4:F$4000,6,0)</f>
        <v>BMA</v>
      </c>
    </row>
    <row r="166" spans="1:29" x14ac:dyDescent="0.45">
      <c r="A166" t="s">
        <v>6736</v>
      </c>
      <c r="B166" t="s">
        <v>92</v>
      </c>
      <c r="C166" t="s">
        <v>184</v>
      </c>
      <c r="D166" t="s">
        <v>6658</v>
      </c>
      <c r="E166" t="s">
        <v>185</v>
      </c>
      <c r="F166">
        <v>0</v>
      </c>
      <c r="G166">
        <v>728.97</v>
      </c>
      <c r="H166">
        <v>51.03</v>
      </c>
      <c r="I166">
        <v>780</v>
      </c>
      <c r="J166" t="s">
        <v>323</v>
      </c>
      <c r="K166" t="s">
        <v>187</v>
      </c>
      <c r="L166" t="s">
        <v>92</v>
      </c>
      <c r="M166" t="s">
        <v>188</v>
      </c>
      <c r="O166" t="s">
        <v>209</v>
      </c>
      <c r="P166">
        <v>780</v>
      </c>
      <c r="Q166" t="s">
        <v>6737</v>
      </c>
      <c r="R166" t="s">
        <v>213</v>
      </c>
      <c r="S166" t="s">
        <v>214</v>
      </c>
      <c r="T166">
        <v>1</v>
      </c>
      <c r="U166">
        <v>490</v>
      </c>
      <c r="V166" t="s">
        <v>185</v>
      </c>
      <c r="W166">
        <v>490</v>
      </c>
      <c r="X166" t="s">
        <v>194</v>
      </c>
      <c r="Y166" t="s">
        <v>195</v>
      </c>
      <c r="Z166">
        <f>VLOOKUP(B166,Sheet1!A$4:F$4000,2,0)</f>
        <v>80101418</v>
      </c>
      <c r="AA166" t="str">
        <f>VLOOKUP(B166,Sheet1!A$4:F$4000,3,0)</f>
        <v>True Shop Imperial World Samrong</v>
      </c>
      <c r="AB166" t="str">
        <f>VLOOKUP(B166,Sheet1!A$4:F$4000,4,0)</f>
        <v>BMA IV - South East</v>
      </c>
      <c r="AC166" t="str">
        <f>VLOOKUP(B166,Sheet1!A$4:F$4000,6,0)</f>
        <v>BMA</v>
      </c>
    </row>
    <row r="167" spans="1:29" x14ac:dyDescent="0.45">
      <c r="A167" t="s">
        <v>6736</v>
      </c>
      <c r="B167" t="s">
        <v>92</v>
      </c>
      <c r="C167" t="s">
        <v>184</v>
      </c>
      <c r="D167" t="s">
        <v>6658</v>
      </c>
      <c r="J167" t="s">
        <v>323</v>
      </c>
      <c r="K167" t="s">
        <v>187</v>
      </c>
      <c r="L167" t="s">
        <v>92</v>
      </c>
      <c r="M167" t="s">
        <v>188</v>
      </c>
      <c r="O167" t="s">
        <v>194</v>
      </c>
      <c r="P167" t="s">
        <v>194</v>
      </c>
      <c r="Q167" t="s">
        <v>194</v>
      </c>
      <c r="R167" t="s">
        <v>211</v>
      </c>
      <c r="S167" t="s">
        <v>212</v>
      </c>
      <c r="T167">
        <v>1</v>
      </c>
      <c r="U167">
        <v>290</v>
      </c>
      <c r="V167" t="s">
        <v>185</v>
      </c>
      <c r="W167">
        <v>290</v>
      </c>
      <c r="X167" t="s">
        <v>194</v>
      </c>
      <c r="Y167" t="s">
        <v>195</v>
      </c>
      <c r="Z167">
        <f>VLOOKUP(B167,Sheet1!A$4:F$4000,2,0)</f>
        <v>80101418</v>
      </c>
      <c r="AA167" t="str">
        <f>VLOOKUP(B167,Sheet1!A$4:F$4000,3,0)</f>
        <v>True Shop Imperial World Samrong</v>
      </c>
      <c r="AB167" t="str">
        <f>VLOOKUP(B167,Sheet1!A$4:F$4000,4,0)</f>
        <v>BMA IV - South East</v>
      </c>
      <c r="AC167" t="str">
        <f>VLOOKUP(B167,Sheet1!A$4:F$4000,6,0)</f>
        <v>BMA</v>
      </c>
    </row>
    <row r="168" spans="1:29" x14ac:dyDescent="0.45">
      <c r="A168" t="s">
        <v>6738</v>
      </c>
      <c r="B168" t="s">
        <v>62</v>
      </c>
      <c r="C168" t="s">
        <v>184</v>
      </c>
      <c r="D168" t="s">
        <v>6658</v>
      </c>
      <c r="E168" t="s">
        <v>185</v>
      </c>
      <c r="F168">
        <v>0</v>
      </c>
      <c r="G168">
        <v>551.4</v>
      </c>
      <c r="H168">
        <v>38.6</v>
      </c>
      <c r="I168">
        <v>590</v>
      </c>
      <c r="J168" t="s">
        <v>2639</v>
      </c>
      <c r="K168" t="s">
        <v>187</v>
      </c>
      <c r="L168" t="s">
        <v>62</v>
      </c>
      <c r="M168" t="s">
        <v>188</v>
      </c>
      <c r="O168" t="s">
        <v>202</v>
      </c>
      <c r="P168">
        <v>590</v>
      </c>
      <c r="Q168" t="s">
        <v>6739</v>
      </c>
      <c r="R168" t="s">
        <v>360</v>
      </c>
      <c r="S168" t="s">
        <v>361</v>
      </c>
      <c r="T168">
        <v>1</v>
      </c>
      <c r="U168">
        <v>690</v>
      </c>
      <c r="V168" t="s">
        <v>219</v>
      </c>
      <c r="W168">
        <v>590</v>
      </c>
      <c r="X168" t="s">
        <v>194</v>
      </c>
      <c r="Y168" t="s">
        <v>226</v>
      </c>
      <c r="Z168">
        <f>VLOOKUP(B168,Sheet1!A$4:F$4000,2,0)</f>
        <v>80101627</v>
      </c>
      <c r="AA168" t="str">
        <f>VLOOKUP(B168,Sheet1!A$4:F$4000,3,0)</f>
        <v>True Shop Central Westville</v>
      </c>
      <c r="AB168" t="str">
        <f>VLOOKUP(B168,Sheet1!A$4:F$4000,4,0)</f>
        <v>BMA I - North West</v>
      </c>
      <c r="AC168" t="str">
        <f>VLOOKUP(B168,Sheet1!A$4:F$4000,6,0)</f>
        <v>BMA</v>
      </c>
    </row>
    <row r="169" spans="1:29" x14ac:dyDescent="0.45">
      <c r="A169" t="s">
        <v>6740</v>
      </c>
      <c r="B169" t="s">
        <v>109</v>
      </c>
      <c r="C169" t="s">
        <v>184</v>
      </c>
      <c r="D169" t="s">
        <v>6658</v>
      </c>
      <c r="E169" t="s">
        <v>185</v>
      </c>
      <c r="F169">
        <v>0</v>
      </c>
      <c r="G169">
        <v>925.23</v>
      </c>
      <c r="H169">
        <v>64.77</v>
      </c>
      <c r="I169">
        <v>990</v>
      </c>
      <c r="J169" t="s">
        <v>4740</v>
      </c>
      <c r="K169" t="s">
        <v>187</v>
      </c>
      <c r="L169" t="s">
        <v>109</v>
      </c>
      <c r="M169" t="s">
        <v>188</v>
      </c>
      <c r="O169" t="s">
        <v>202</v>
      </c>
      <c r="P169">
        <v>990</v>
      </c>
      <c r="Q169" t="s">
        <v>6741</v>
      </c>
      <c r="R169" t="s">
        <v>262</v>
      </c>
      <c r="S169" t="s">
        <v>263</v>
      </c>
      <c r="T169">
        <v>1</v>
      </c>
      <c r="U169">
        <v>990</v>
      </c>
      <c r="V169" t="s">
        <v>185</v>
      </c>
      <c r="W169">
        <v>990</v>
      </c>
      <c r="X169" t="s">
        <v>194</v>
      </c>
      <c r="Y169" t="s">
        <v>199</v>
      </c>
      <c r="Z169">
        <f>VLOOKUP(B169,Sheet1!A$4:F$4000,2,0)</f>
        <v>80100565</v>
      </c>
      <c r="AA169" t="str">
        <f>VLOOKUP(B169,Sheet1!A$4:F$4000,3,0)</f>
        <v>True Shop Central Rama 2</v>
      </c>
      <c r="AB169" t="str">
        <f>VLOOKUP(B169,Sheet1!A$4:F$4000,4,0)</f>
        <v>BMA II - South West</v>
      </c>
      <c r="AC169" t="str">
        <f>VLOOKUP(B169,Sheet1!A$4:F$4000,6,0)</f>
        <v>BMA</v>
      </c>
    </row>
    <row r="170" spans="1:29" x14ac:dyDescent="0.45">
      <c r="A170" t="s">
        <v>6742</v>
      </c>
      <c r="B170" t="s">
        <v>221</v>
      </c>
      <c r="C170" t="s">
        <v>184</v>
      </c>
      <c r="D170" t="s">
        <v>6658</v>
      </c>
      <c r="E170" t="s">
        <v>185</v>
      </c>
      <c r="F170">
        <v>0</v>
      </c>
      <c r="G170">
        <v>925.23</v>
      </c>
      <c r="H170">
        <v>64.77</v>
      </c>
      <c r="I170">
        <v>990</v>
      </c>
      <c r="J170" t="s">
        <v>5939</v>
      </c>
      <c r="K170" t="s">
        <v>187</v>
      </c>
      <c r="L170" t="s">
        <v>221</v>
      </c>
      <c r="M170" t="s">
        <v>188</v>
      </c>
      <c r="O170" t="s">
        <v>202</v>
      </c>
      <c r="P170">
        <v>990</v>
      </c>
      <c r="Q170" t="s">
        <v>6743</v>
      </c>
      <c r="R170" t="s">
        <v>421</v>
      </c>
      <c r="S170" t="s">
        <v>422</v>
      </c>
      <c r="T170">
        <v>1</v>
      </c>
      <c r="U170">
        <v>990</v>
      </c>
      <c r="V170" t="s">
        <v>185</v>
      </c>
      <c r="W170">
        <v>990</v>
      </c>
      <c r="X170" t="s">
        <v>194</v>
      </c>
      <c r="Y170" t="s">
        <v>199</v>
      </c>
      <c r="Z170">
        <f>VLOOKUP(B170,Sheet1!A$4:F$4000,2,0)</f>
        <v>80100476</v>
      </c>
      <c r="AA170" t="str">
        <f>VLOOKUP(B170,Sheet1!A$4:F$4000,3,0)</f>
        <v>True Shop Central Festival Phuket</v>
      </c>
      <c r="AB170" t="str">
        <f>VLOOKUP(B170,Sheet1!A$4:F$4000,4,0)</f>
        <v>UPC - Upper South</v>
      </c>
      <c r="AC170" t="str">
        <f>VLOOKUP(B170,Sheet1!A$4:F$4000,6,0)</f>
        <v>UPC II</v>
      </c>
    </row>
    <row r="171" spans="1:29" x14ac:dyDescent="0.45">
      <c r="A171" t="s">
        <v>6744</v>
      </c>
      <c r="B171" t="s">
        <v>66</v>
      </c>
      <c r="C171" t="s">
        <v>184</v>
      </c>
      <c r="D171" t="s">
        <v>6658</v>
      </c>
      <c r="E171" t="s">
        <v>185</v>
      </c>
      <c r="F171">
        <v>0</v>
      </c>
      <c r="G171">
        <v>364.49</v>
      </c>
      <c r="H171">
        <v>25.51</v>
      </c>
      <c r="I171">
        <v>390</v>
      </c>
      <c r="J171" t="s">
        <v>667</v>
      </c>
      <c r="K171" t="s">
        <v>187</v>
      </c>
      <c r="L171" t="s">
        <v>66</v>
      </c>
      <c r="M171" t="s">
        <v>188</v>
      </c>
      <c r="O171" t="s">
        <v>209</v>
      </c>
      <c r="P171">
        <v>390</v>
      </c>
      <c r="Q171" t="s">
        <v>6745</v>
      </c>
      <c r="R171" t="s">
        <v>601</v>
      </c>
      <c r="S171" t="s">
        <v>602</v>
      </c>
      <c r="T171">
        <v>1</v>
      </c>
      <c r="U171">
        <v>390</v>
      </c>
      <c r="V171" t="s">
        <v>185</v>
      </c>
      <c r="W171">
        <v>390</v>
      </c>
      <c r="X171" t="s">
        <v>194</v>
      </c>
      <c r="Y171" t="s">
        <v>259</v>
      </c>
      <c r="Z171">
        <f>VLOOKUP(B171,Sheet1!A$4:F$4000,2,0)</f>
        <v>80101312</v>
      </c>
      <c r="AA171" t="str">
        <f>VLOOKUP(B171,Sheet1!A$4:F$4000,3,0)</f>
        <v>True Shop Robinson Kanchanaburi</v>
      </c>
      <c r="AB171" t="str">
        <f>VLOOKUP(B171,Sheet1!A$4:F$4000,4,0)</f>
        <v>UPC - West</v>
      </c>
      <c r="AC171" t="str">
        <f>VLOOKUP(B171,Sheet1!A$4:F$4000,6,0)</f>
        <v>UPC II</v>
      </c>
    </row>
    <row r="172" spans="1:29" x14ac:dyDescent="0.45">
      <c r="A172" t="s">
        <v>6746</v>
      </c>
      <c r="B172" t="s">
        <v>49</v>
      </c>
      <c r="C172" t="s">
        <v>184</v>
      </c>
      <c r="D172" t="s">
        <v>6658</v>
      </c>
      <c r="E172" t="s">
        <v>185</v>
      </c>
      <c r="F172">
        <v>0</v>
      </c>
      <c r="G172">
        <v>1188.83</v>
      </c>
      <c r="H172">
        <v>83.22</v>
      </c>
      <c r="I172">
        <v>1272.05</v>
      </c>
      <c r="J172" t="s">
        <v>4378</v>
      </c>
      <c r="K172" t="s">
        <v>187</v>
      </c>
      <c r="L172" t="s">
        <v>49</v>
      </c>
      <c r="M172" t="s">
        <v>188</v>
      </c>
      <c r="O172" t="s">
        <v>209</v>
      </c>
      <c r="P172">
        <v>1272.05</v>
      </c>
      <c r="Q172" t="s">
        <v>6745</v>
      </c>
      <c r="R172" t="s">
        <v>421</v>
      </c>
      <c r="S172" t="s">
        <v>422</v>
      </c>
      <c r="T172">
        <v>1</v>
      </c>
      <c r="U172">
        <v>990</v>
      </c>
      <c r="V172" t="s">
        <v>599</v>
      </c>
      <c r="W172">
        <v>940.5</v>
      </c>
      <c r="X172" t="s">
        <v>194</v>
      </c>
      <c r="Y172" t="s">
        <v>199</v>
      </c>
      <c r="Z172">
        <f>VLOOKUP(B172,Sheet1!A$4:F$4000,2,0)</f>
        <v>80101713</v>
      </c>
      <c r="AA172" t="str">
        <f>VLOOKUP(B172,Sheet1!A$4:F$4000,3,0)</f>
        <v>True Shop Central Northville</v>
      </c>
      <c r="AB172" t="str">
        <f>VLOOKUP(B172,Sheet1!A$4:F$4000,4,0)</f>
        <v>BMA I - North West</v>
      </c>
      <c r="AC172" t="str">
        <f>VLOOKUP(B172,Sheet1!A$4:F$4000,6,0)</f>
        <v>BMA</v>
      </c>
    </row>
    <row r="173" spans="1:29" x14ac:dyDescent="0.45">
      <c r="A173" t="s">
        <v>6746</v>
      </c>
      <c r="B173" t="s">
        <v>49</v>
      </c>
      <c r="C173" t="s">
        <v>184</v>
      </c>
      <c r="D173" t="s">
        <v>6658</v>
      </c>
      <c r="E173" s="44"/>
      <c r="F173" s="44"/>
      <c r="G173" s="44"/>
      <c r="H173" s="44"/>
      <c r="I173" s="44"/>
      <c r="J173" t="s">
        <v>4378</v>
      </c>
      <c r="K173" t="s">
        <v>187</v>
      </c>
      <c r="L173" t="s">
        <v>49</v>
      </c>
      <c r="M173" t="s">
        <v>188</v>
      </c>
      <c r="O173" t="s">
        <v>194</v>
      </c>
      <c r="P173" t="s">
        <v>194</v>
      </c>
      <c r="Q173" t="s">
        <v>194</v>
      </c>
      <c r="R173" t="s">
        <v>563</v>
      </c>
      <c r="S173" t="s">
        <v>564</v>
      </c>
      <c r="T173">
        <v>1</v>
      </c>
      <c r="U173">
        <v>349</v>
      </c>
      <c r="V173" t="s">
        <v>565</v>
      </c>
      <c r="W173">
        <v>331.55</v>
      </c>
      <c r="X173" t="s">
        <v>194</v>
      </c>
      <c r="Y173" t="s">
        <v>199</v>
      </c>
      <c r="Z173">
        <f>VLOOKUP(B173,Sheet1!A$4:F$4000,2,0)</f>
        <v>80101713</v>
      </c>
      <c r="AA173" t="str">
        <f>VLOOKUP(B173,Sheet1!A$4:F$4000,3,0)</f>
        <v>True Shop Central Northville</v>
      </c>
      <c r="AB173" t="str">
        <f>VLOOKUP(B173,Sheet1!A$4:F$4000,4,0)</f>
        <v>BMA I - North West</v>
      </c>
      <c r="AC173" t="str">
        <f>VLOOKUP(B173,Sheet1!A$4:F$4000,6,0)</f>
        <v>BMA</v>
      </c>
    </row>
    <row r="174" spans="1:29" x14ac:dyDescent="0.45">
      <c r="A174" t="s">
        <v>6747</v>
      </c>
      <c r="B174" t="s">
        <v>373</v>
      </c>
      <c r="C174" t="s">
        <v>184</v>
      </c>
      <c r="D174" t="s">
        <v>6658</v>
      </c>
      <c r="E174" t="s">
        <v>185</v>
      </c>
      <c r="F174">
        <v>0</v>
      </c>
      <c r="G174">
        <v>1491.59</v>
      </c>
      <c r="H174">
        <v>104.41</v>
      </c>
      <c r="I174">
        <v>1596</v>
      </c>
      <c r="J174" t="s">
        <v>386</v>
      </c>
      <c r="K174" t="s">
        <v>187</v>
      </c>
      <c r="L174" t="s">
        <v>64</v>
      </c>
      <c r="M174" t="s">
        <v>188</v>
      </c>
      <c r="O174" t="s">
        <v>202</v>
      </c>
      <c r="P174">
        <v>1596</v>
      </c>
      <c r="Q174" t="s">
        <v>6748</v>
      </c>
      <c r="R174" t="s">
        <v>376</v>
      </c>
      <c r="S174" t="s">
        <v>377</v>
      </c>
      <c r="T174">
        <v>1</v>
      </c>
      <c r="U174">
        <v>0</v>
      </c>
      <c r="V174" t="s">
        <v>185</v>
      </c>
      <c r="W174">
        <v>0</v>
      </c>
      <c r="X174" t="s">
        <v>194</v>
      </c>
      <c r="Y174" t="s">
        <v>378</v>
      </c>
      <c r="Z174">
        <f>VLOOKUP(B174,Sheet1!A$4:F$4000,2,0)</f>
        <v>80100623</v>
      </c>
      <c r="AA174" t="str">
        <f>VLOOKUP(B174,Sheet1!A$4:F$4000,3,0)</f>
        <v>True Shop Central Rama 9</v>
      </c>
      <c r="AB174" t="str">
        <f>VLOOKUP(B174,Sheet1!A$4:F$4000,4,0)</f>
        <v>BMA V - Central</v>
      </c>
      <c r="AC174" t="str">
        <f>VLOOKUP(B174,Sheet1!A$4:F$4000,6,0)</f>
        <v>BMA</v>
      </c>
    </row>
    <row r="175" spans="1:29" x14ac:dyDescent="0.45">
      <c r="A175" t="s">
        <v>6747</v>
      </c>
      <c r="B175" t="s">
        <v>373</v>
      </c>
      <c r="C175" t="s">
        <v>184</v>
      </c>
      <c r="D175" t="s">
        <v>6658</v>
      </c>
      <c r="J175" t="s">
        <v>386</v>
      </c>
      <c r="K175" t="s">
        <v>187</v>
      </c>
      <c r="L175" t="s">
        <v>64</v>
      </c>
      <c r="M175" t="s">
        <v>188</v>
      </c>
      <c r="O175" t="s">
        <v>194</v>
      </c>
      <c r="P175" t="s">
        <v>194</v>
      </c>
      <c r="Q175" t="s">
        <v>194</v>
      </c>
      <c r="R175" t="s">
        <v>851</v>
      </c>
      <c r="S175" t="s">
        <v>852</v>
      </c>
      <c r="T175">
        <v>1</v>
      </c>
      <c r="U175">
        <v>390</v>
      </c>
      <c r="V175" t="s">
        <v>998</v>
      </c>
      <c r="W175">
        <v>370.5</v>
      </c>
      <c r="X175" t="s">
        <v>194</v>
      </c>
      <c r="Y175" t="s">
        <v>195</v>
      </c>
      <c r="Z175">
        <f>VLOOKUP(B175,Sheet1!A$4:F$4000,2,0)</f>
        <v>80100623</v>
      </c>
      <c r="AA175" t="str">
        <f>VLOOKUP(B175,Sheet1!A$4:F$4000,3,0)</f>
        <v>True Shop Central Rama 9</v>
      </c>
      <c r="AB175" t="str">
        <f>VLOOKUP(B175,Sheet1!A$4:F$4000,4,0)</f>
        <v>BMA V - Central</v>
      </c>
      <c r="AC175" t="str">
        <f>VLOOKUP(B175,Sheet1!A$4:F$4000,6,0)</f>
        <v>BMA</v>
      </c>
    </row>
    <row r="176" spans="1:29" x14ac:dyDescent="0.45">
      <c r="A176" t="s">
        <v>6747</v>
      </c>
      <c r="B176" t="s">
        <v>373</v>
      </c>
      <c r="C176" t="s">
        <v>184</v>
      </c>
      <c r="D176" t="s">
        <v>6658</v>
      </c>
      <c r="J176" t="s">
        <v>386</v>
      </c>
      <c r="K176" t="s">
        <v>187</v>
      </c>
      <c r="L176" t="s">
        <v>64</v>
      </c>
      <c r="M176" t="s">
        <v>188</v>
      </c>
      <c r="O176" t="s">
        <v>194</v>
      </c>
      <c r="P176" t="s">
        <v>194</v>
      </c>
      <c r="Q176" t="s">
        <v>194</v>
      </c>
      <c r="R176" t="s">
        <v>3229</v>
      </c>
      <c r="S176" t="s">
        <v>3230</v>
      </c>
      <c r="T176">
        <v>1</v>
      </c>
      <c r="U176">
        <v>1290</v>
      </c>
      <c r="V176" t="s">
        <v>2050</v>
      </c>
      <c r="W176">
        <v>1225.5</v>
      </c>
      <c r="X176" t="s">
        <v>194</v>
      </c>
      <c r="Y176" t="s">
        <v>206</v>
      </c>
      <c r="Z176">
        <f>VLOOKUP(B176,Sheet1!A$4:F$4000,2,0)</f>
        <v>80100623</v>
      </c>
      <c r="AA176" t="str">
        <f>VLOOKUP(B176,Sheet1!A$4:F$4000,3,0)</f>
        <v>True Shop Central Rama 9</v>
      </c>
      <c r="AB176" t="str">
        <f>VLOOKUP(B176,Sheet1!A$4:F$4000,4,0)</f>
        <v>BMA V - Central</v>
      </c>
      <c r="AC176" t="str">
        <f>VLOOKUP(B176,Sheet1!A$4:F$4000,6,0)</f>
        <v>BMA</v>
      </c>
    </row>
    <row r="177" spans="1:29" x14ac:dyDescent="0.45">
      <c r="A177" t="s">
        <v>6749</v>
      </c>
      <c r="B177" t="s">
        <v>49</v>
      </c>
      <c r="C177" t="s">
        <v>184</v>
      </c>
      <c r="D177" t="s">
        <v>6658</v>
      </c>
      <c r="E177" t="s">
        <v>185</v>
      </c>
      <c r="F177">
        <v>0</v>
      </c>
      <c r="G177">
        <v>1757.94</v>
      </c>
      <c r="H177">
        <v>123.06</v>
      </c>
      <c r="I177">
        <v>1881</v>
      </c>
      <c r="J177" t="s">
        <v>4378</v>
      </c>
      <c r="K177" t="s">
        <v>187</v>
      </c>
      <c r="L177" t="s">
        <v>49</v>
      </c>
      <c r="M177" t="s">
        <v>188</v>
      </c>
      <c r="O177" t="s">
        <v>209</v>
      </c>
      <c r="P177">
        <v>1881</v>
      </c>
      <c r="Q177" t="s">
        <v>6750</v>
      </c>
      <c r="R177" t="s">
        <v>421</v>
      </c>
      <c r="S177" t="s">
        <v>422</v>
      </c>
      <c r="T177">
        <v>2</v>
      </c>
      <c r="U177">
        <v>990</v>
      </c>
      <c r="V177" t="s">
        <v>599</v>
      </c>
      <c r="W177">
        <v>1881</v>
      </c>
      <c r="X177" t="s">
        <v>194</v>
      </c>
      <c r="Y177" t="s">
        <v>199</v>
      </c>
      <c r="Z177">
        <f>VLOOKUP(B177,Sheet1!A$4:F$4000,2,0)</f>
        <v>80101713</v>
      </c>
      <c r="AA177" t="str">
        <f>VLOOKUP(B177,Sheet1!A$4:F$4000,3,0)</f>
        <v>True Shop Central Northville</v>
      </c>
      <c r="AB177" t="str">
        <f>VLOOKUP(B177,Sheet1!A$4:F$4000,4,0)</f>
        <v>BMA I - North West</v>
      </c>
      <c r="AC177" t="str">
        <f>VLOOKUP(B177,Sheet1!A$4:F$4000,6,0)</f>
        <v>BMA</v>
      </c>
    </row>
    <row r="178" spans="1:29" x14ac:dyDescent="0.45">
      <c r="A178" t="s">
        <v>6751</v>
      </c>
      <c r="B178" t="s">
        <v>90</v>
      </c>
      <c r="C178" t="s">
        <v>184</v>
      </c>
      <c r="D178" t="s">
        <v>6658</v>
      </c>
      <c r="E178" t="s">
        <v>185</v>
      </c>
      <c r="F178">
        <v>0</v>
      </c>
      <c r="G178">
        <v>831.78</v>
      </c>
      <c r="H178">
        <v>58.22</v>
      </c>
      <c r="I178">
        <v>890</v>
      </c>
      <c r="J178" t="s">
        <v>3654</v>
      </c>
      <c r="K178" t="s">
        <v>187</v>
      </c>
      <c r="L178" t="s">
        <v>90</v>
      </c>
      <c r="M178" t="s">
        <v>188</v>
      </c>
      <c r="O178" t="s">
        <v>202</v>
      </c>
      <c r="P178">
        <v>890</v>
      </c>
      <c r="Q178" t="s">
        <v>6752</v>
      </c>
      <c r="R178" t="s">
        <v>459</v>
      </c>
      <c r="S178" t="s">
        <v>460</v>
      </c>
      <c r="T178">
        <v>1</v>
      </c>
      <c r="U178">
        <v>990</v>
      </c>
      <c r="V178" t="s">
        <v>219</v>
      </c>
      <c r="W178">
        <v>890</v>
      </c>
      <c r="X178" t="s">
        <v>194</v>
      </c>
      <c r="Y178" t="s">
        <v>199</v>
      </c>
      <c r="Z178">
        <f>VLOOKUP(B178,Sheet1!A$4:F$4000,2,0)</f>
        <v>80100625</v>
      </c>
      <c r="AA178" t="str">
        <f>VLOOKUP(B178,Sheet1!A$4:F$4000,3,0)</f>
        <v>True Shop Central Plaza Rayong</v>
      </c>
      <c r="AB178" t="str">
        <f>VLOOKUP(B178,Sheet1!A$4:F$4000,4,0)</f>
        <v>UPC - East</v>
      </c>
      <c r="AC178" t="str">
        <f>VLOOKUP(B178,Sheet1!A$4:F$4000,6,0)</f>
        <v>UPC II</v>
      </c>
    </row>
    <row r="179" spans="1:29" x14ac:dyDescent="0.45">
      <c r="A179" t="s">
        <v>6753</v>
      </c>
      <c r="B179" t="s">
        <v>39</v>
      </c>
      <c r="C179" t="s">
        <v>184</v>
      </c>
      <c r="D179" t="s">
        <v>6658</v>
      </c>
      <c r="E179" t="s">
        <v>185</v>
      </c>
      <c r="F179">
        <v>0</v>
      </c>
      <c r="G179">
        <v>457.94</v>
      </c>
      <c r="H179">
        <v>32.06</v>
      </c>
      <c r="I179">
        <v>490</v>
      </c>
      <c r="J179" t="s">
        <v>1250</v>
      </c>
      <c r="K179" t="s">
        <v>187</v>
      </c>
      <c r="L179" t="s">
        <v>39</v>
      </c>
      <c r="M179" t="s">
        <v>188</v>
      </c>
      <c r="O179" t="s">
        <v>209</v>
      </c>
      <c r="P179">
        <v>490</v>
      </c>
      <c r="Q179" t="s">
        <v>6754</v>
      </c>
      <c r="R179" t="s">
        <v>872</v>
      </c>
      <c r="S179" t="s">
        <v>873</v>
      </c>
      <c r="T179">
        <v>1</v>
      </c>
      <c r="U179">
        <v>490</v>
      </c>
      <c r="V179" t="s">
        <v>185</v>
      </c>
      <c r="W179">
        <v>490</v>
      </c>
      <c r="X179" t="s">
        <v>194</v>
      </c>
      <c r="Y179" t="s">
        <v>195</v>
      </c>
      <c r="Z179">
        <f>VLOOKUP(B179,Sheet1!A$4:F$4000,2,0)</f>
        <v>80101712</v>
      </c>
      <c r="AA179" t="str">
        <f>VLOOKUP(B179,Sheet1!A$4:F$4000,3,0)</f>
        <v>True Shop Central Plaza Ubon Ratchathani (D)</v>
      </c>
      <c r="AB179" t="str">
        <f>VLOOKUP(B179,Sheet1!A$4:F$4000,4,0)</f>
        <v>UPC - Central Northeast</v>
      </c>
      <c r="AC179" t="str">
        <f>VLOOKUP(B179,Sheet1!A$4:F$4000,6,0)</f>
        <v>UPC I</v>
      </c>
    </row>
    <row r="180" spans="1:29" x14ac:dyDescent="0.45">
      <c r="A180" t="s">
        <v>6755</v>
      </c>
      <c r="B180" t="s">
        <v>125</v>
      </c>
      <c r="C180" t="s">
        <v>184</v>
      </c>
      <c r="D180" t="s">
        <v>6658</v>
      </c>
      <c r="E180" t="s">
        <v>185</v>
      </c>
      <c r="F180">
        <v>0</v>
      </c>
      <c r="G180">
        <v>644.86</v>
      </c>
      <c r="H180">
        <v>45.14</v>
      </c>
      <c r="I180">
        <v>690</v>
      </c>
      <c r="J180" t="s">
        <v>2208</v>
      </c>
      <c r="K180" t="s">
        <v>187</v>
      </c>
      <c r="L180" t="s">
        <v>125</v>
      </c>
      <c r="M180" t="s">
        <v>188</v>
      </c>
      <c r="O180" t="s">
        <v>700</v>
      </c>
      <c r="P180">
        <v>690</v>
      </c>
      <c r="Q180" t="s">
        <v>6756</v>
      </c>
      <c r="R180" t="s">
        <v>249</v>
      </c>
      <c r="S180" t="s">
        <v>250</v>
      </c>
      <c r="T180">
        <v>1</v>
      </c>
      <c r="U180">
        <v>690</v>
      </c>
      <c r="V180" t="s">
        <v>185</v>
      </c>
      <c r="W180">
        <v>690</v>
      </c>
      <c r="X180" t="s">
        <v>194</v>
      </c>
      <c r="Y180" t="s">
        <v>226</v>
      </c>
      <c r="Z180">
        <f>VLOOKUP(B180,Sheet1!A$4:F$4000,2,0)</f>
        <v>80101221</v>
      </c>
      <c r="AA180" t="str">
        <f>VLOOKUP(B180,Sheet1!A$4:F$4000,3,0)</f>
        <v>True Shop Emquartier</v>
      </c>
      <c r="AB180" t="str">
        <f>VLOOKUP(B180,Sheet1!A$4:F$4000,4,0)</f>
        <v>BMA V - Central</v>
      </c>
      <c r="AC180" t="str">
        <f>VLOOKUP(B180,Sheet1!A$4:F$4000,6,0)</f>
        <v>BMA</v>
      </c>
    </row>
    <row r="181" spans="1:29" x14ac:dyDescent="0.45">
      <c r="A181" t="s">
        <v>6757</v>
      </c>
      <c r="B181" t="s">
        <v>76</v>
      </c>
      <c r="C181" t="s">
        <v>184</v>
      </c>
      <c r="D181" t="s">
        <v>6658</v>
      </c>
      <c r="E181" s="44" t="s">
        <v>185</v>
      </c>
      <c r="F181" s="44">
        <v>0</v>
      </c>
      <c r="G181" s="44">
        <v>326.17</v>
      </c>
      <c r="H181" s="44">
        <v>22.83</v>
      </c>
      <c r="I181" s="44">
        <v>349</v>
      </c>
      <c r="J181" t="s">
        <v>1873</v>
      </c>
      <c r="K181" t="s">
        <v>187</v>
      </c>
      <c r="L181" t="s">
        <v>76</v>
      </c>
      <c r="M181" t="s">
        <v>188</v>
      </c>
      <c r="O181" t="s">
        <v>209</v>
      </c>
      <c r="P181">
        <v>349</v>
      </c>
      <c r="Q181" t="s">
        <v>6731</v>
      </c>
      <c r="R181" t="s">
        <v>2117</v>
      </c>
      <c r="S181" t="s">
        <v>2118</v>
      </c>
      <c r="T181">
        <v>1</v>
      </c>
      <c r="U181">
        <v>349</v>
      </c>
      <c r="V181" t="s">
        <v>185</v>
      </c>
      <c r="W181">
        <v>349</v>
      </c>
      <c r="X181" t="s">
        <v>194</v>
      </c>
      <c r="Y181" t="s">
        <v>199</v>
      </c>
      <c r="Z181">
        <f>VLOOKUP(B181,Sheet1!A$4:F$4000,2,0)</f>
        <v>80101071</v>
      </c>
      <c r="AA181" t="str">
        <f>VLOOKUP(B181,Sheet1!A$4:F$4000,3,0)</f>
        <v>True Shop Seacon Square 2</v>
      </c>
      <c r="AB181" t="str">
        <f>VLOOKUP(B181,Sheet1!A$4:F$4000,4,0)</f>
        <v>BMA IV - South East</v>
      </c>
      <c r="AC181" t="str">
        <f>VLOOKUP(B181,Sheet1!A$4:F$4000,6,0)</f>
        <v>BMA</v>
      </c>
    </row>
    <row r="182" spans="1:29" x14ac:dyDescent="0.45">
      <c r="A182" t="s">
        <v>6758</v>
      </c>
      <c r="B182" t="s">
        <v>373</v>
      </c>
      <c r="C182" t="s">
        <v>184</v>
      </c>
      <c r="D182" t="s">
        <v>6658</v>
      </c>
      <c r="E182" t="s">
        <v>185</v>
      </c>
      <c r="F182">
        <v>0</v>
      </c>
      <c r="G182">
        <v>644.86</v>
      </c>
      <c r="H182">
        <v>45.14</v>
      </c>
      <c r="I182">
        <v>690</v>
      </c>
      <c r="J182" t="s">
        <v>386</v>
      </c>
      <c r="K182" t="s">
        <v>187</v>
      </c>
      <c r="L182" t="s">
        <v>64</v>
      </c>
      <c r="M182" t="s">
        <v>188</v>
      </c>
      <c r="O182" t="s">
        <v>202</v>
      </c>
      <c r="P182">
        <v>690</v>
      </c>
      <c r="Q182" t="s">
        <v>6756</v>
      </c>
      <c r="R182" t="s">
        <v>376</v>
      </c>
      <c r="S182" t="s">
        <v>377</v>
      </c>
      <c r="T182">
        <v>1</v>
      </c>
      <c r="U182">
        <v>0</v>
      </c>
      <c r="V182" t="s">
        <v>185</v>
      </c>
      <c r="W182">
        <v>0</v>
      </c>
      <c r="X182" t="s">
        <v>194</v>
      </c>
      <c r="Y182" t="s">
        <v>378</v>
      </c>
      <c r="Z182">
        <f>VLOOKUP(B182,Sheet1!A$4:F$4000,2,0)</f>
        <v>80100623</v>
      </c>
      <c r="AA182" t="str">
        <f>VLOOKUP(B182,Sheet1!A$4:F$4000,3,0)</f>
        <v>True Shop Central Rama 9</v>
      </c>
      <c r="AB182" t="str">
        <f>VLOOKUP(B182,Sheet1!A$4:F$4000,4,0)</f>
        <v>BMA V - Central</v>
      </c>
      <c r="AC182" t="str">
        <f>VLOOKUP(B182,Sheet1!A$4:F$4000,6,0)</f>
        <v>BMA</v>
      </c>
    </row>
    <row r="183" spans="1:29" x14ac:dyDescent="0.45">
      <c r="A183" t="s">
        <v>6758</v>
      </c>
      <c r="B183" t="s">
        <v>373</v>
      </c>
      <c r="C183" t="s">
        <v>184</v>
      </c>
      <c r="D183" t="s">
        <v>6658</v>
      </c>
      <c r="J183" t="s">
        <v>386</v>
      </c>
      <c r="K183" t="s">
        <v>187</v>
      </c>
      <c r="L183" t="s">
        <v>64</v>
      </c>
      <c r="M183" t="s">
        <v>188</v>
      </c>
      <c r="O183" t="s">
        <v>194</v>
      </c>
      <c r="P183" t="s">
        <v>194</v>
      </c>
      <c r="Q183" t="s">
        <v>194</v>
      </c>
      <c r="R183" t="s">
        <v>465</v>
      </c>
      <c r="S183" t="s">
        <v>466</v>
      </c>
      <c r="T183">
        <v>1</v>
      </c>
      <c r="U183">
        <v>690</v>
      </c>
      <c r="V183" t="s">
        <v>185</v>
      </c>
      <c r="W183">
        <v>690</v>
      </c>
      <c r="X183" t="s">
        <v>194</v>
      </c>
      <c r="Y183" t="s">
        <v>226</v>
      </c>
      <c r="Z183">
        <f>VLOOKUP(B183,Sheet1!A$4:F$4000,2,0)</f>
        <v>80100623</v>
      </c>
      <c r="AA183" t="str">
        <f>VLOOKUP(B183,Sheet1!A$4:F$4000,3,0)</f>
        <v>True Shop Central Rama 9</v>
      </c>
      <c r="AB183" t="str">
        <f>VLOOKUP(B183,Sheet1!A$4:F$4000,4,0)</f>
        <v>BMA V - Central</v>
      </c>
      <c r="AC183" t="str">
        <f>VLOOKUP(B183,Sheet1!A$4:F$4000,6,0)</f>
        <v>BMA</v>
      </c>
    </row>
    <row r="184" spans="1:29" x14ac:dyDescent="0.45">
      <c r="A184" t="s">
        <v>6759</v>
      </c>
      <c r="B184" t="s">
        <v>54</v>
      </c>
      <c r="C184" t="s">
        <v>184</v>
      </c>
      <c r="D184" t="s">
        <v>6658</v>
      </c>
      <c r="E184" t="s">
        <v>185</v>
      </c>
      <c r="F184">
        <v>0</v>
      </c>
      <c r="G184">
        <v>831.78</v>
      </c>
      <c r="H184">
        <v>58.22</v>
      </c>
      <c r="I184">
        <v>890</v>
      </c>
      <c r="J184" t="s">
        <v>4931</v>
      </c>
      <c r="K184" t="s">
        <v>187</v>
      </c>
      <c r="L184" t="s">
        <v>54</v>
      </c>
      <c r="M184" t="s">
        <v>188</v>
      </c>
      <c r="O184" t="s">
        <v>209</v>
      </c>
      <c r="P184">
        <v>890</v>
      </c>
      <c r="Q184" t="s">
        <v>6760</v>
      </c>
      <c r="R184" t="s">
        <v>1991</v>
      </c>
      <c r="S184" t="s">
        <v>1992</v>
      </c>
      <c r="T184">
        <v>1</v>
      </c>
      <c r="U184">
        <v>990</v>
      </c>
      <c r="V184" t="s">
        <v>219</v>
      </c>
      <c r="W184">
        <v>890</v>
      </c>
      <c r="X184" t="s">
        <v>194</v>
      </c>
      <c r="Y184" t="s">
        <v>199</v>
      </c>
      <c r="Z184">
        <f>VLOOKUP(B184,Sheet1!A$4:F$4000,2,0)</f>
        <v>80101708</v>
      </c>
      <c r="AA184" t="str">
        <f>VLOOKUP(B184,Sheet1!A$4:F$4000,3,0)</f>
        <v>True Shop Future Park Rangsit (G Fl.) (D)</v>
      </c>
      <c r="AB184" t="str">
        <f>VLOOKUP(B184,Sheet1!A$4:F$4000,4,0)</f>
        <v>BMA III - North East</v>
      </c>
      <c r="AC184" t="str">
        <f>VLOOKUP(B184,Sheet1!A$4:F$4000,6,0)</f>
        <v>BMA</v>
      </c>
    </row>
    <row r="185" spans="1:29" x14ac:dyDescent="0.45">
      <c r="A185" t="s">
        <v>6761</v>
      </c>
      <c r="B185" t="s">
        <v>221</v>
      </c>
      <c r="C185" t="s">
        <v>184</v>
      </c>
      <c r="D185" t="s">
        <v>6658</v>
      </c>
      <c r="E185" t="s">
        <v>185</v>
      </c>
      <c r="F185">
        <v>0</v>
      </c>
      <c r="G185">
        <v>1654.21</v>
      </c>
      <c r="H185">
        <v>115.79</v>
      </c>
      <c r="I185">
        <v>1770</v>
      </c>
      <c r="J185" t="s">
        <v>194</v>
      </c>
      <c r="K185" t="s">
        <v>187</v>
      </c>
      <c r="L185" t="s">
        <v>221</v>
      </c>
      <c r="M185" t="s">
        <v>188</v>
      </c>
      <c r="O185" t="s">
        <v>202</v>
      </c>
      <c r="P185">
        <v>1770</v>
      </c>
      <c r="Q185" t="s">
        <v>6762</v>
      </c>
      <c r="R185" t="s">
        <v>885</v>
      </c>
      <c r="S185" t="s">
        <v>886</v>
      </c>
      <c r="T185">
        <v>1</v>
      </c>
      <c r="U185">
        <v>390</v>
      </c>
      <c r="V185" t="s">
        <v>267</v>
      </c>
      <c r="W185">
        <v>369.14</v>
      </c>
      <c r="X185" t="s">
        <v>194</v>
      </c>
      <c r="Y185" t="s">
        <v>195</v>
      </c>
      <c r="Z185">
        <f>VLOOKUP(B185,Sheet1!A$4:F$4000,2,0)</f>
        <v>80100476</v>
      </c>
      <c r="AA185" t="str">
        <f>VLOOKUP(B185,Sheet1!A$4:F$4000,3,0)</f>
        <v>True Shop Central Festival Phuket</v>
      </c>
      <c r="AB185" t="str">
        <f>VLOOKUP(B185,Sheet1!A$4:F$4000,4,0)</f>
        <v>UPC - Upper South</v>
      </c>
      <c r="AC185" t="str">
        <f>VLOOKUP(B185,Sheet1!A$4:F$4000,6,0)</f>
        <v>UPC II</v>
      </c>
    </row>
    <row r="186" spans="1:29" x14ac:dyDescent="0.45">
      <c r="A186" t="s">
        <v>6761</v>
      </c>
      <c r="B186" t="s">
        <v>221</v>
      </c>
      <c r="C186" t="s">
        <v>184</v>
      </c>
      <c r="D186" t="s">
        <v>6658</v>
      </c>
      <c r="J186" t="s">
        <v>194</v>
      </c>
      <c r="K186" t="s">
        <v>187</v>
      </c>
      <c r="L186" t="s">
        <v>221</v>
      </c>
      <c r="M186" t="s">
        <v>188</v>
      </c>
      <c r="O186" t="s">
        <v>194</v>
      </c>
      <c r="P186" t="s">
        <v>194</v>
      </c>
      <c r="Q186" t="s">
        <v>194</v>
      </c>
      <c r="R186" t="s">
        <v>648</v>
      </c>
      <c r="S186" t="s">
        <v>649</v>
      </c>
      <c r="T186">
        <v>1</v>
      </c>
      <c r="U186">
        <v>990</v>
      </c>
      <c r="V186" t="s">
        <v>264</v>
      </c>
      <c r="W186">
        <v>937.06</v>
      </c>
      <c r="X186" t="s">
        <v>194</v>
      </c>
      <c r="Y186" t="s">
        <v>259</v>
      </c>
      <c r="Z186">
        <f>VLOOKUP(B186,Sheet1!A$4:F$4000,2,0)</f>
        <v>80100476</v>
      </c>
      <c r="AA186" t="str">
        <f>VLOOKUP(B186,Sheet1!A$4:F$4000,3,0)</f>
        <v>True Shop Central Festival Phuket</v>
      </c>
      <c r="AB186" t="str">
        <f>VLOOKUP(B186,Sheet1!A$4:F$4000,4,0)</f>
        <v>UPC - Upper South</v>
      </c>
      <c r="AC186" t="str">
        <f>VLOOKUP(B186,Sheet1!A$4:F$4000,6,0)</f>
        <v>UPC II</v>
      </c>
    </row>
    <row r="187" spans="1:29" x14ac:dyDescent="0.45">
      <c r="A187" t="s">
        <v>6761</v>
      </c>
      <c r="B187" t="s">
        <v>221</v>
      </c>
      <c r="C187" t="s">
        <v>184</v>
      </c>
      <c r="D187" t="s">
        <v>6658</v>
      </c>
      <c r="J187" t="s">
        <v>194</v>
      </c>
      <c r="K187" t="s">
        <v>187</v>
      </c>
      <c r="L187" t="s">
        <v>221</v>
      </c>
      <c r="M187" t="s">
        <v>188</v>
      </c>
      <c r="O187" t="s">
        <v>194</v>
      </c>
      <c r="P187" t="s">
        <v>194</v>
      </c>
      <c r="Q187" t="s">
        <v>194</v>
      </c>
      <c r="R187" t="s">
        <v>213</v>
      </c>
      <c r="S187" t="s">
        <v>214</v>
      </c>
      <c r="T187">
        <v>1</v>
      </c>
      <c r="U187">
        <v>490</v>
      </c>
      <c r="V187" t="s">
        <v>268</v>
      </c>
      <c r="W187">
        <v>463.8</v>
      </c>
      <c r="X187" t="s">
        <v>194</v>
      </c>
      <c r="Y187" t="s">
        <v>195</v>
      </c>
      <c r="Z187">
        <f>VLOOKUP(B187,Sheet1!A$4:F$4000,2,0)</f>
        <v>80100476</v>
      </c>
      <c r="AA187" t="str">
        <f>VLOOKUP(B187,Sheet1!A$4:F$4000,3,0)</f>
        <v>True Shop Central Festival Phuket</v>
      </c>
      <c r="AB187" t="str">
        <f>VLOOKUP(B187,Sheet1!A$4:F$4000,4,0)</f>
        <v>UPC - Upper South</v>
      </c>
      <c r="AC187" t="str">
        <f>VLOOKUP(B187,Sheet1!A$4:F$4000,6,0)</f>
        <v>UPC II</v>
      </c>
    </row>
    <row r="188" spans="1:29" x14ac:dyDescent="0.45">
      <c r="A188" t="s">
        <v>6763</v>
      </c>
      <c r="B188" t="s">
        <v>36</v>
      </c>
      <c r="C188" t="s">
        <v>184</v>
      </c>
      <c r="D188" t="s">
        <v>6658</v>
      </c>
      <c r="E188" t="s">
        <v>185</v>
      </c>
      <c r="F188">
        <v>0</v>
      </c>
      <c r="G188">
        <v>644.86</v>
      </c>
      <c r="H188">
        <v>45.14</v>
      </c>
      <c r="I188">
        <v>690</v>
      </c>
      <c r="J188" t="s">
        <v>247</v>
      </c>
      <c r="K188" t="s">
        <v>187</v>
      </c>
      <c r="L188" t="s">
        <v>36</v>
      </c>
      <c r="M188" t="s">
        <v>188</v>
      </c>
      <c r="O188" t="s">
        <v>209</v>
      </c>
      <c r="P188">
        <v>690</v>
      </c>
      <c r="Q188" t="s">
        <v>6762</v>
      </c>
      <c r="R188" t="s">
        <v>2887</v>
      </c>
      <c r="S188" t="s">
        <v>2888</v>
      </c>
      <c r="T188">
        <v>1</v>
      </c>
      <c r="U188">
        <v>690</v>
      </c>
      <c r="V188" t="s">
        <v>185</v>
      </c>
      <c r="W188">
        <v>690</v>
      </c>
      <c r="X188" t="s">
        <v>194</v>
      </c>
      <c r="Y188" t="s">
        <v>195</v>
      </c>
      <c r="Z188">
        <f>VLOOKUP(B188,Sheet1!A$4:F$4000,2,0)</f>
        <v>80101693</v>
      </c>
      <c r="AA188" t="str">
        <f>VLOOKUP(B188,Sheet1!A$4:F$4000,3,0)</f>
        <v>True Shop Central Plaza Mahachai (D)</v>
      </c>
      <c r="AB188" t="str">
        <f>VLOOKUP(B188,Sheet1!A$4:F$4000,4,0)</f>
        <v>UPC - West</v>
      </c>
      <c r="AC188" t="str">
        <f>VLOOKUP(B188,Sheet1!A$4:F$4000,6,0)</f>
        <v>UPC II</v>
      </c>
    </row>
    <row r="189" spans="1:29" x14ac:dyDescent="0.45">
      <c r="A189" t="s">
        <v>6764</v>
      </c>
      <c r="B189" t="s">
        <v>103</v>
      </c>
      <c r="C189" t="s">
        <v>184</v>
      </c>
      <c r="D189" t="s">
        <v>6658</v>
      </c>
      <c r="E189" s="44" t="s">
        <v>185</v>
      </c>
      <c r="F189" s="44">
        <v>0</v>
      </c>
      <c r="G189" s="44">
        <v>925.23</v>
      </c>
      <c r="H189" s="44">
        <v>64.77</v>
      </c>
      <c r="I189" s="44">
        <v>990</v>
      </c>
      <c r="J189" t="s">
        <v>6193</v>
      </c>
      <c r="K189" t="s">
        <v>187</v>
      </c>
      <c r="L189" t="s">
        <v>103</v>
      </c>
      <c r="M189" t="s">
        <v>188</v>
      </c>
      <c r="O189" t="s">
        <v>202</v>
      </c>
      <c r="P189">
        <v>990</v>
      </c>
      <c r="Q189" t="s">
        <v>6765</v>
      </c>
      <c r="R189" t="s">
        <v>196</v>
      </c>
      <c r="S189" t="s">
        <v>197</v>
      </c>
      <c r="T189">
        <v>1</v>
      </c>
      <c r="U189">
        <v>990</v>
      </c>
      <c r="V189" t="s">
        <v>185</v>
      </c>
      <c r="W189">
        <v>990</v>
      </c>
      <c r="X189" t="s">
        <v>194</v>
      </c>
      <c r="Y189" t="s">
        <v>199</v>
      </c>
      <c r="Z189">
        <f>VLOOKUP(B189,Sheet1!A$4:F$4000,2,0)</f>
        <v>80100626</v>
      </c>
      <c r="AA189" t="str">
        <f>VLOOKUP(B189,Sheet1!A$4:F$4000,3,0)</f>
        <v>True Shop Central Pinklao 3Fl.</v>
      </c>
      <c r="AB189" t="str">
        <f>VLOOKUP(B189,Sheet1!A$4:F$4000,4,0)</f>
        <v>BMA II - South West</v>
      </c>
      <c r="AC189" t="str">
        <f>VLOOKUP(B189,Sheet1!A$4:F$4000,6,0)</f>
        <v>BMA</v>
      </c>
    </row>
    <row r="190" spans="1:29" x14ac:dyDescent="0.45">
      <c r="A190" t="s">
        <v>6766</v>
      </c>
      <c r="B190" t="s">
        <v>111</v>
      </c>
      <c r="C190" t="s">
        <v>184</v>
      </c>
      <c r="D190" t="s">
        <v>6658</v>
      </c>
      <c r="E190" t="s">
        <v>185</v>
      </c>
      <c r="F190">
        <v>0</v>
      </c>
      <c r="G190">
        <v>644.86</v>
      </c>
      <c r="H190">
        <v>45.14</v>
      </c>
      <c r="I190">
        <v>690</v>
      </c>
      <c r="J190" t="s">
        <v>4500</v>
      </c>
      <c r="K190" t="s">
        <v>187</v>
      </c>
      <c r="L190" t="s">
        <v>111</v>
      </c>
      <c r="M190" t="s">
        <v>188</v>
      </c>
      <c r="O190" t="s">
        <v>202</v>
      </c>
      <c r="P190">
        <v>690</v>
      </c>
      <c r="Q190" t="s">
        <v>6767</v>
      </c>
      <c r="R190" t="s">
        <v>239</v>
      </c>
      <c r="S190" t="s">
        <v>240</v>
      </c>
      <c r="T190">
        <v>1</v>
      </c>
      <c r="U190">
        <v>690</v>
      </c>
      <c r="V190" t="s">
        <v>185</v>
      </c>
      <c r="W190">
        <v>690</v>
      </c>
      <c r="X190" t="s">
        <v>194</v>
      </c>
      <c r="Y190" t="s">
        <v>226</v>
      </c>
      <c r="Z190">
        <f>VLOOKUP(B190,Sheet1!A$4:F$4000,2,0)</f>
        <v>80101584</v>
      </c>
      <c r="AA190" t="str">
        <f>VLOOKUP(B190,Sheet1!A$4:F$4000,3,0)</f>
        <v>True Shop Robinson Ratchapruek</v>
      </c>
      <c r="AB190" t="str">
        <f>VLOOKUP(B190,Sheet1!A$4:F$4000,4,0)</f>
        <v>BMA I - North West</v>
      </c>
      <c r="AC190" t="str">
        <f>VLOOKUP(B190,Sheet1!A$4:F$4000,6,0)</f>
        <v>BMA</v>
      </c>
    </row>
    <row r="191" spans="1:29" x14ac:dyDescent="0.45">
      <c r="A191" t="s">
        <v>6768</v>
      </c>
      <c r="B191" t="s">
        <v>183</v>
      </c>
      <c r="C191" t="s">
        <v>184</v>
      </c>
      <c r="D191" t="s">
        <v>6658</v>
      </c>
      <c r="E191" s="44" t="s">
        <v>185</v>
      </c>
      <c r="F191" s="44">
        <v>0</v>
      </c>
      <c r="G191" s="44">
        <v>915.89</v>
      </c>
      <c r="H191" s="44">
        <v>64.11</v>
      </c>
      <c r="I191" s="44">
        <v>980</v>
      </c>
      <c r="J191" t="s">
        <v>2255</v>
      </c>
      <c r="K191" t="s">
        <v>187</v>
      </c>
      <c r="L191" t="s">
        <v>183</v>
      </c>
      <c r="M191" t="s">
        <v>188</v>
      </c>
      <c r="O191" t="s">
        <v>209</v>
      </c>
      <c r="P191">
        <v>980</v>
      </c>
      <c r="Q191" t="s">
        <v>6769</v>
      </c>
      <c r="R191" t="s">
        <v>211</v>
      </c>
      <c r="S191" t="s">
        <v>212</v>
      </c>
      <c r="T191">
        <v>1</v>
      </c>
      <c r="U191">
        <v>290</v>
      </c>
      <c r="V191" t="s">
        <v>185</v>
      </c>
      <c r="W191">
        <v>290</v>
      </c>
      <c r="X191" t="s">
        <v>194</v>
      </c>
      <c r="Y191" t="s">
        <v>195</v>
      </c>
      <c r="Z191">
        <f>VLOOKUP(B191,Sheet1!A$4:F$4000,2,0)</f>
        <v>80101340</v>
      </c>
      <c r="AA191" t="str">
        <f>VLOOKUP(B191,Sheet1!A$4:F$4000,3,0)</f>
        <v>True Shop  Future Park Rangsit Fl.2</v>
      </c>
      <c r="AB191" t="str">
        <f>VLOOKUP(B191,Sheet1!A$4:F$4000,4,0)</f>
        <v>BMA III - North East</v>
      </c>
      <c r="AC191" t="str">
        <f>VLOOKUP(B191,Sheet1!A$4:F$4000,6,0)</f>
        <v>BMA</v>
      </c>
    </row>
    <row r="192" spans="1:29" x14ac:dyDescent="0.45">
      <c r="A192" t="s">
        <v>6768</v>
      </c>
      <c r="B192" t="s">
        <v>183</v>
      </c>
      <c r="C192" t="s">
        <v>184</v>
      </c>
      <c r="D192" t="s">
        <v>6658</v>
      </c>
      <c r="J192" t="s">
        <v>2255</v>
      </c>
      <c r="K192" t="s">
        <v>187</v>
      </c>
      <c r="L192" t="s">
        <v>183</v>
      </c>
      <c r="M192" t="s">
        <v>188</v>
      </c>
      <c r="O192" t="s">
        <v>194</v>
      </c>
      <c r="P192" t="s">
        <v>194</v>
      </c>
      <c r="Q192" t="s">
        <v>194</v>
      </c>
      <c r="R192" t="s">
        <v>191</v>
      </c>
      <c r="S192" t="s">
        <v>192</v>
      </c>
      <c r="T192">
        <v>1</v>
      </c>
      <c r="U192">
        <v>690</v>
      </c>
      <c r="V192" t="s">
        <v>185</v>
      </c>
      <c r="W192">
        <v>690</v>
      </c>
      <c r="X192" t="s">
        <v>194</v>
      </c>
      <c r="Y192" t="s">
        <v>195</v>
      </c>
      <c r="Z192">
        <f>VLOOKUP(B192,Sheet1!A$4:F$4000,2,0)</f>
        <v>80101340</v>
      </c>
      <c r="AA192" t="str">
        <f>VLOOKUP(B192,Sheet1!A$4:F$4000,3,0)</f>
        <v>True Shop  Future Park Rangsit Fl.2</v>
      </c>
      <c r="AB192" t="str">
        <f>VLOOKUP(B192,Sheet1!A$4:F$4000,4,0)</f>
        <v>BMA III - North East</v>
      </c>
      <c r="AC192" t="str">
        <f>VLOOKUP(B192,Sheet1!A$4:F$4000,6,0)</f>
        <v>BMA</v>
      </c>
    </row>
    <row r="193" spans="1:29" x14ac:dyDescent="0.45">
      <c r="A193" t="s">
        <v>6770</v>
      </c>
      <c r="B193" t="s">
        <v>60</v>
      </c>
      <c r="C193" t="s">
        <v>184</v>
      </c>
      <c r="D193" t="s">
        <v>6658</v>
      </c>
      <c r="E193" s="44" t="s">
        <v>185</v>
      </c>
      <c r="F193" s="44">
        <v>0</v>
      </c>
      <c r="G193" s="44">
        <v>457.94</v>
      </c>
      <c r="H193" s="44">
        <v>32.06</v>
      </c>
      <c r="I193" s="44">
        <v>490</v>
      </c>
      <c r="J193" t="s">
        <v>441</v>
      </c>
      <c r="K193" t="s">
        <v>187</v>
      </c>
      <c r="L193" t="s">
        <v>60</v>
      </c>
      <c r="M193" t="s">
        <v>188</v>
      </c>
      <c r="O193" t="s">
        <v>209</v>
      </c>
      <c r="P193">
        <v>490</v>
      </c>
      <c r="Q193" t="s">
        <v>6771</v>
      </c>
      <c r="R193" t="s">
        <v>271</v>
      </c>
      <c r="S193" t="s">
        <v>272</v>
      </c>
      <c r="T193">
        <v>1</v>
      </c>
      <c r="U193">
        <v>490</v>
      </c>
      <c r="V193" t="s">
        <v>185</v>
      </c>
      <c r="W193">
        <v>490</v>
      </c>
      <c r="X193" t="s">
        <v>194</v>
      </c>
      <c r="Y193" t="s">
        <v>195</v>
      </c>
      <c r="Z193">
        <f>VLOOKUP(B193,Sheet1!A$4:F$4000,2,0)</f>
        <v>80100840</v>
      </c>
      <c r="AA193" t="str">
        <f>VLOOKUP(B193,Sheet1!A$4:F$4000,3,0)</f>
        <v>True Shop Central Plaza Mahachai</v>
      </c>
      <c r="AB193" t="str">
        <f>VLOOKUP(B193,Sheet1!A$4:F$4000,4,0)</f>
        <v>UPC - West</v>
      </c>
      <c r="AC193" t="str">
        <f>VLOOKUP(B193,Sheet1!A$4:F$4000,6,0)</f>
        <v>UPC II</v>
      </c>
    </row>
    <row r="194" spans="1:29" x14ac:dyDescent="0.45">
      <c r="A194" t="s">
        <v>6772</v>
      </c>
      <c r="B194" t="s">
        <v>60</v>
      </c>
      <c r="C194" t="s">
        <v>184</v>
      </c>
      <c r="D194" t="s">
        <v>6658</v>
      </c>
      <c r="E194" t="s">
        <v>185</v>
      </c>
      <c r="F194">
        <v>0</v>
      </c>
      <c r="G194">
        <v>551.4</v>
      </c>
      <c r="H194">
        <v>38.6</v>
      </c>
      <c r="I194">
        <v>590</v>
      </c>
      <c r="J194" t="s">
        <v>441</v>
      </c>
      <c r="K194" t="s">
        <v>187</v>
      </c>
      <c r="L194" t="s">
        <v>60</v>
      </c>
      <c r="M194" t="s">
        <v>188</v>
      </c>
      <c r="O194" t="s">
        <v>209</v>
      </c>
      <c r="P194">
        <v>590</v>
      </c>
      <c r="Q194" t="s">
        <v>6773</v>
      </c>
      <c r="R194" t="s">
        <v>737</v>
      </c>
      <c r="S194" t="s">
        <v>738</v>
      </c>
      <c r="T194">
        <v>1</v>
      </c>
      <c r="U194">
        <v>690</v>
      </c>
      <c r="V194" t="s">
        <v>219</v>
      </c>
      <c r="W194">
        <v>590</v>
      </c>
      <c r="X194" t="s">
        <v>194</v>
      </c>
      <c r="Y194" t="s">
        <v>226</v>
      </c>
      <c r="Z194">
        <f>VLOOKUP(B194,Sheet1!A$4:F$4000,2,0)</f>
        <v>80100840</v>
      </c>
      <c r="AA194" t="str">
        <f>VLOOKUP(B194,Sheet1!A$4:F$4000,3,0)</f>
        <v>True Shop Central Plaza Mahachai</v>
      </c>
      <c r="AB194" t="str">
        <f>VLOOKUP(B194,Sheet1!A$4:F$4000,4,0)</f>
        <v>UPC - West</v>
      </c>
      <c r="AC194" t="str">
        <f>VLOOKUP(B194,Sheet1!A$4:F$4000,6,0)</f>
        <v>UPC II</v>
      </c>
    </row>
    <row r="195" spans="1:29" x14ac:dyDescent="0.45">
      <c r="A195" t="s">
        <v>6774</v>
      </c>
      <c r="B195" t="s">
        <v>37</v>
      </c>
      <c r="C195" t="s">
        <v>184</v>
      </c>
      <c r="D195" t="s">
        <v>6658</v>
      </c>
      <c r="E195" t="s">
        <v>185</v>
      </c>
      <c r="F195">
        <v>0</v>
      </c>
      <c r="G195">
        <v>925.23</v>
      </c>
      <c r="H195">
        <v>64.77</v>
      </c>
      <c r="I195">
        <v>990</v>
      </c>
      <c r="J195" t="s">
        <v>1989</v>
      </c>
      <c r="K195" t="s">
        <v>187</v>
      </c>
      <c r="L195" t="s">
        <v>37</v>
      </c>
      <c r="M195" t="s">
        <v>188</v>
      </c>
      <c r="O195" t="s">
        <v>202</v>
      </c>
      <c r="P195">
        <v>990</v>
      </c>
      <c r="Q195" t="s">
        <v>6773</v>
      </c>
      <c r="R195" t="s">
        <v>217</v>
      </c>
      <c r="S195" t="s">
        <v>218</v>
      </c>
      <c r="T195">
        <v>1</v>
      </c>
      <c r="U195">
        <v>990</v>
      </c>
      <c r="V195" t="s">
        <v>185</v>
      </c>
      <c r="W195">
        <v>990</v>
      </c>
      <c r="X195" t="s">
        <v>194</v>
      </c>
      <c r="Y195" t="s">
        <v>199</v>
      </c>
      <c r="Z195">
        <f>VLOOKUP(B195,Sheet1!A$4:F$4000,2,0)</f>
        <v>80101697</v>
      </c>
      <c r="AA195" t="str">
        <f>VLOOKUP(B195,Sheet1!A$4:F$4000,3,0)</f>
        <v>True Shop Central Udon Thani (D)</v>
      </c>
      <c r="AB195" t="str">
        <f>VLOOKUP(B195,Sheet1!A$4:F$4000,4,0)</f>
        <v>UPC - Upper Northeast</v>
      </c>
      <c r="AC195" t="str">
        <f>VLOOKUP(B195,Sheet1!A$4:F$4000,6,0)</f>
        <v>UPC I</v>
      </c>
    </row>
    <row r="196" spans="1:29" x14ac:dyDescent="0.45">
      <c r="A196" t="s">
        <v>6775</v>
      </c>
      <c r="B196" t="s">
        <v>76</v>
      </c>
      <c r="C196" t="s">
        <v>184</v>
      </c>
      <c r="D196" t="s">
        <v>6658</v>
      </c>
      <c r="E196" t="s">
        <v>185</v>
      </c>
      <c r="F196">
        <v>0</v>
      </c>
      <c r="G196">
        <v>925.23</v>
      </c>
      <c r="H196">
        <v>64.77</v>
      </c>
      <c r="I196">
        <v>990</v>
      </c>
      <c r="J196" t="s">
        <v>880</v>
      </c>
      <c r="K196" t="s">
        <v>187</v>
      </c>
      <c r="L196" t="s">
        <v>76</v>
      </c>
      <c r="M196" t="s">
        <v>188</v>
      </c>
      <c r="O196" t="s">
        <v>209</v>
      </c>
      <c r="P196">
        <v>990</v>
      </c>
      <c r="Q196" t="s">
        <v>6765</v>
      </c>
      <c r="R196" t="s">
        <v>944</v>
      </c>
      <c r="S196" t="s">
        <v>945</v>
      </c>
      <c r="T196">
        <v>1</v>
      </c>
      <c r="U196">
        <v>990</v>
      </c>
      <c r="V196" t="s">
        <v>185</v>
      </c>
      <c r="W196">
        <v>990</v>
      </c>
      <c r="X196" t="s">
        <v>194</v>
      </c>
      <c r="Y196" t="s">
        <v>199</v>
      </c>
      <c r="Z196">
        <f>VLOOKUP(B196,Sheet1!A$4:F$4000,2,0)</f>
        <v>80101071</v>
      </c>
      <c r="AA196" t="str">
        <f>VLOOKUP(B196,Sheet1!A$4:F$4000,3,0)</f>
        <v>True Shop Seacon Square 2</v>
      </c>
      <c r="AB196" t="str">
        <f>VLOOKUP(B196,Sheet1!A$4:F$4000,4,0)</f>
        <v>BMA IV - South East</v>
      </c>
      <c r="AC196" t="str">
        <f>VLOOKUP(B196,Sheet1!A$4:F$4000,6,0)</f>
        <v>BMA</v>
      </c>
    </row>
    <row r="197" spans="1:29" x14ac:dyDescent="0.45">
      <c r="A197" t="s">
        <v>6776</v>
      </c>
      <c r="B197" t="s">
        <v>112</v>
      </c>
      <c r="C197" t="s">
        <v>184</v>
      </c>
      <c r="D197" t="s">
        <v>6658</v>
      </c>
      <c r="E197" t="s">
        <v>185</v>
      </c>
      <c r="F197">
        <v>0</v>
      </c>
      <c r="G197">
        <v>1850.47</v>
      </c>
      <c r="H197">
        <v>129.53</v>
      </c>
      <c r="I197">
        <v>1980</v>
      </c>
      <c r="J197" t="s">
        <v>6777</v>
      </c>
      <c r="K197" t="s">
        <v>187</v>
      </c>
      <c r="L197" t="s">
        <v>112</v>
      </c>
      <c r="M197" t="s">
        <v>188</v>
      </c>
      <c r="O197" t="s">
        <v>202</v>
      </c>
      <c r="P197">
        <v>1980</v>
      </c>
      <c r="Q197" t="s">
        <v>6778</v>
      </c>
      <c r="R197" t="s">
        <v>1547</v>
      </c>
      <c r="S197" t="s">
        <v>1548</v>
      </c>
      <c r="T197">
        <v>1</v>
      </c>
      <c r="U197">
        <v>990</v>
      </c>
      <c r="V197" t="s">
        <v>185</v>
      </c>
      <c r="W197">
        <v>990</v>
      </c>
      <c r="X197" t="s">
        <v>194</v>
      </c>
      <c r="Y197" t="s">
        <v>321</v>
      </c>
      <c r="Z197">
        <f>VLOOKUP(B197,Sheet1!A$4:F$4000,2,0)</f>
        <v>80101196</v>
      </c>
      <c r="AA197" t="str">
        <f>VLOOKUP(B197,Sheet1!A$4:F$4000,3,0)</f>
        <v>True Shop Central Plaza Udonthani</v>
      </c>
      <c r="AB197" t="str">
        <f>VLOOKUP(B197,Sheet1!A$4:F$4000,4,0)</f>
        <v>UPC - Upper Northeast</v>
      </c>
      <c r="AC197" t="str">
        <f>VLOOKUP(B197,Sheet1!A$4:F$4000,6,0)</f>
        <v>UPC I</v>
      </c>
    </row>
    <row r="198" spans="1:29" x14ac:dyDescent="0.45">
      <c r="A198" t="s">
        <v>6776</v>
      </c>
      <c r="B198" t="s">
        <v>112</v>
      </c>
      <c r="C198" t="s">
        <v>184</v>
      </c>
      <c r="D198" t="s">
        <v>6658</v>
      </c>
      <c r="J198" t="s">
        <v>6777</v>
      </c>
      <c r="K198" t="s">
        <v>187</v>
      </c>
      <c r="L198" t="s">
        <v>112</v>
      </c>
      <c r="M198" t="s">
        <v>188</v>
      </c>
      <c r="O198" t="s">
        <v>194</v>
      </c>
      <c r="P198" t="s">
        <v>194</v>
      </c>
      <c r="Q198" t="s">
        <v>194</v>
      </c>
      <c r="R198" t="s">
        <v>515</v>
      </c>
      <c r="S198" t="s">
        <v>516</v>
      </c>
      <c r="T198">
        <v>1</v>
      </c>
      <c r="U198">
        <v>990</v>
      </c>
      <c r="V198" t="s">
        <v>185</v>
      </c>
      <c r="W198">
        <v>990</v>
      </c>
      <c r="X198" t="s">
        <v>194</v>
      </c>
      <c r="Y198" t="s">
        <v>206</v>
      </c>
      <c r="Z198">
        <f>VLOOKUP(B198,Sheet1!A$4:F$4000,2,0)</f>
        <v>80101196</v>
      </c>
      <c r="AA198" t="str">
        <f>VLOOKUP(B198,Sheet1!A$4:F$4000,3,0)</f>
        <v>True Shop Central Plaza Udonthani</v>
      </c>
      <c r="AB198" t="str">
        <f>VLOOKUP(B198,Sheet1!A$4:F$4000,4,0)</f>
        <v>UPC - Upper Northeast</v>
      </c>
      <c r="AC198" t="str">
        <f>VLOOKUP(B198,Sheet1!A$4:F$4000,6,0)</f>
        <v>UPC I</v>
      </c>
    </row>
    <row r="199" spans="1:29" x14ac:dyDescent="0.45">
      <c r="A199" t="s">
        <v>6779</v>
      </c>
      <c r="B199" t="s">
        <v>78</v>
      </c>
      <c r="C199" t="s">
        <v>184</v>
      </c>
      <c r="D199" t="s">
        <v>6658</v>
      </c>
      <c r="E199" t="s">
        <v>185</v>
      </c>
      <c r="F199">
        <v>0</v>
      </c>
      <c r="G199">
        <v>1934.58</v>
      </c>
      <c r="H199">
        <v>135.41999999999999</v>
      </c>
      <c r="I199">
        <v>2070</v>
      </c>
      <c r="J199" t="s">
        <v>1353</v>
      </c>
      <c r="K199" t="s">
        <v>187</v>
      </c>
      <c r="L199" t="s">
        <v>78</v>
      </c>
      <c r="M199" t="s">
        <v>188</v>
      </c>
      <c r="O199" t="s">
        <v>209</v>
      </c>
      <c r="P199">
        <v>2070</v>
      </c>
      <c r="Q199" t="s">
        <v>6780</v>
      </c>
      <c r="R199" t="s">
        <v>265</v>
      </c>
      <c r="S199" t="s">
        <v>266</v>
      </c>
      <c r="T199">
        <v>1</v>
      </c>
      <c r="U199">
        <v>390</v>
      </c>
      <c r="V199" t="s">
        <v>185</v>
      </c>
      <c r="W199">
        <v>390</v>
      </c>
      <c r="X199" t="s">
        <v>194</v>
      </c>
      <c r="Y199" t="s">
        <v>195</v>
      </c>
      <c r="Z199">
        <f>VLOOKUP(B199,Sheet1!A$4:F$4000,2,0)</f>
        <v>80101629</v>
      </c>
      <c r="AA199" t="str">
        <f>VLOOKUP(B199,Sheet1!A$4:F$4000,3,0)</f>
        <v>True Shop Central Nakhornpathom</v>
      </c>
      <c r="AB199" t="str">
        <f>VLOOKUP(B199,Sheet1!A$4:F$4000,4,0)</f>
        <v>UPC - West</v>
      </c>
      <c r="AC199" t="str">
        <f>VLOOKUP(B199,Sheet1!A$4:F$4000,6,0)</f>
        <v>UPC II</v>
      </c>
    </row>
    <row r="200" spans="1:29" x14ac:dyDescent="0.45">
      <c r="A200" t="s">
        <v>6779</v>
      </c>
      <c r="B200" t="s">
        <v>78</v>
      </c>
      <c r="C200" t="s">
        <v>184</v>
      </c>
      <c r="D200" t="s">
        <v>6658</v>
      </c>
      <c r="J200" t="s">
        <v>1353</v>
      </c>
      <c r="K200" t="s">
        <v>187</v>
      </c>
      <c r="L200" t="s">
        <v>78</v>
      </c>
      <c r="M200" t="s">
        <v>188</v>
      </c>
      <c r="O200" t="s">
        <v>194</v>
      </c>
      <c r="P200" t="s">
        <v>194</v>
      </c>
      <c r="Q200" t="s">
        <v>194</v>
      </c>
      <c r="R200" t="s">
        <v>191</v>
      </c>
      <c r="S200" t="s">
        <v>192</v>
      </c>
      <c r="T200">
        <v>1</v>
      </c>
      <c r="U200">
        <v>690</v>
      </c>
      <c r="V200" t="s">
        <v>185</v>
      </c>
      <c r="W200">
        <v>690</v>
      </c>
      <c r="X200" t="s">
        <v>194</v>
      </c>
      <c r="Y200" t="s">
        <v>195</v>
      </c>
      <c r="Z200">
        <f>VLOOKUP(B200,Sheet1!A$4:F$4000,2,0)</f>
        <v>80101629</v>
      </c>
      <c r="AA200" t="str">
        <f>VLOOKUP(B200,Sheet1!A$4:F$4000,3,0)</f>
        <v>True Shop Central Nakhornpathom</v>
      </c>
      <c r="AB200" t="str">
        <f>VLOOKUP(B200,Sheet1!A$4:F$4000,4,0)</f>
        <v>UPC - West</v>
      </c>
      <c r="AC200" t="str">
        <f>VLOOKUP(B200,Sheet1!A$4:F$4000,6,0)</f>
        <v>UPC II</v>
      </c>
    </row>
    <row r="201" spans="1:29" x14ac:dyDescent="0.45">
      <c r="A201" t="s">
        <v>6779</v>
      </c>
      <c r="B201" t="s">
        <v>78</v>
      </c>
      <c r="C201" t="s">
        <v>184</v>
      </c>
      <c r="D201" t="s">
        <v>6658</v>
      </c>
      <c r="E201" s="44"/>
      <c r="F201" s="44"/>
      <c r="G201" s="44"/>
      <c r="H201" s="44"/>
      <c r="I201" s="44"/>
      <c r="J201" t="s">
        <v>1353</v>
      </c>
      <c r="K201" t="s">
        <v>187</v>
      </c>
      <c r="L201" t="s">
        <v>78</v>
      </c>
      <c r="M201" t="s">
        <v>188</v>
      </c>
      <c r="O201" t="s">
        <v>194</v>
      </c>
      <c r="P201" t="s">
        <v>194</v>
      </c>
      <c r="Q201" t="s">
        <v>194</v>
      </c>
      <c r="R201" t="s">
        <v>325</v>
      </c>
      <c r="S201" t="s">
        <v>326</v>
      </c>
      <c r="T201">
        <v>1</v>
      </c>
      <c r="U201">
        <v>990</v>
      </c>
      <c r="V201" t="s">
        <v>185</v>
      </c>
      <c r="W201">
        <v>990</v>
      </c>
      <c r="X201" t="s">
        <v>194</v>
      </c>
      <c r="Y201" t="s">
        <v>206</v>
      </c>
      <c r="Z201">
        <f>VLOOKUP(B201,Sheet1!A$4:F$4000,2,0)</f>
        <v>80101629</v>
      </c>
      <c r="AA201" t="str">
        <f>VLOOKUP(B201,Sheet1!A$4:F$4000,3,0)</f>
        <v>True Shop Central Nakhornpathom</v>
      </c>
      <c r="AB201" t="str">
        <f>VLOOKUP(B201,Sheet1!A$4:F$4000,4,0)</f>
        <v>UPC - West</v>
      </c>
      <c r="AC201" t="str">
        <f>VLOOKUP(B201,Sheet1!A$4:F$4000,6,0)</f>
        <v>UPC II</v>
      </c>
    </row>
    <row r="202" spans="1:29" x14ac:dyDescent="0.45">
      <c r="A202" t="s">
        <v>6781</v>
      </c>
      <c r="B202" t="s">
        <v>109</v>
      </c>
      <c r="C202" t="s">
        <v>184</v>
      </c>
      <c r="D202" t="s">
        <v>6658</v>
      </c>
      <c r="E202" s="44" t="s">
        <v>185</v>
      </c>
      <c r="F202" s="44">
        <v>0</v>
      </c>
      <c r="G202" s="44">
        <v>925.23</v>
      </c>
      <c r="H202" s="44">
        <v>64.77</v>
      </c>
      <c r="I202" s="44">
        <v>990</v>
      </c>
      <c r="J202" t="s">
        <v>3171</v>
      </c>
      <c r="K202" t="s">
        <v>187</v>
      </c>
      <c r="L202" t="s">
        <v>109</v>
      </c>
      <c r="M202" t="s">
        <v>188</v>
      </c>
      <c r="O202" t="s">
        <v>202</v>
      </c>
      <c r="P202">
        <v>990</v>
      </c>
      <c r="Q202" t="s">
        <v>6780</v>
      </c>
      <c r="R202" t="s">
        <v>721</v>
      </c>
      <c r="S202" t="s">
        <v>722</v>
      </c>
      <c r="T202">
        <v>1</v>
      </c>
      <c r="U202">
        <v>990</v>
      </c>
      <c r="V202" t="s">
        <v>185</v>
      </c>
      <c r="W202">
        <v>990</v>
      </c>
      <c r="X202" t="s">
        <v>194</v>
      </c>
      <c r="Y202" t="s">
        <v>409</v>
      </c>
      <c r="Z202">
        <f>VLOOKUP(B202,Sheet1!A$4:F$4000,2,0)</f>
        <v>80100565</v>
      </c>
      <c r="AA202" t="str">
        <f>VLOOKUP(B202,Sheet1!A$4:F$4000,3,0)</f>
        <v>True Shop Central Rama 2</v>
      </c>
      <c r="AB202" t="str">
        <f>VLOOKUP(B202,Sheet1!A$4:F$4000,4,0)</f>
        <v>BMA II - South West</v>
      </c>
      <c r="AC202" t="str">
        <f>VLOOKUP(B202,Sheet1!A$4:F$4000,6,0)</f>
        <v>BMA</v>
      </c>
    </row>
    <row r="203" spans="1:29" x14ac:dyDescent="0.45">
      <c r="A203" t="s">
        <v>6782</v>
      </c>
      <c r="B203" t="s">
        <v>183</v>
      </c>
      <c r="C203" t="s">
        <v>184</v>
      </c>
      <c r="D203" t="s">
        <v>6658</v>
      </c>
      <c r="E203" t="s">
        <v>185</v>
      </c>
      <c r="F203">
        <v>0</v>
      </c>
      <c r="G203">
        <v>728.97</v>
      </c>
      <c r="H203">
        <v>51.03</v>
      </c>
      <c r="I203">
        <v>780</v>
      </c>
      <c r="J203" t="s">
        <v>4839</v>
      </c>
      <c r="K203" t="s">
        <v>187</v>
      </c>
      <c r="L203" t="s">
        <v>183</v>
      </c>
      <c r="M203" t="s">
        <v>188</v>
      </c>
      <c r="O203" t="s">
        <v>209</v>
      </c>
      <c r="P203">
        <v>780</v>
      </c>
      <c r="Q203" t="s">
        <v>6783</v>
      </c>
      <c r="R203" t="s">
        <v>213</v>
      </c>
      <c r="S203" t="s">
        <v>214</v>
      </c>
      <c r="T203">
        <v>1</v>
      </c>
      <c r="U203">
        <v>490</v>
      </c>
      <c r="V203" t="s">
        <v>185</v>
      </c>
      <c r="W203">
        <v>490</v>
      </c>
      <c r="X203" t="s">
        <v>194</v>
      </c>
      <c r="Y203" t="s">
        <v>195</v>
      </c>
      <c r="Z203">
        <f>VLOOKUP(B203,Sheet1!A$4:F$4000,2,0)</f>
        <v>80101340</v>
      </c>
      <c r="AA203" t="str">
        <f>VLOOKUP(B203,Sheet1!A$4:F$4000,3,0)</f>
        <v>True Shop  Future Park Rangsit Fl.2</v>
      </c>
      <c r="AB203" t="str">
        <f>VLOOKUP(B203,Sheet1!A$4:F$4000,4,0)</f>
        <v>BMA III - North East</v>
      </c>
      <c r="AC203" t="str">
        <f>VLOOKUP(B203,Sheet1!A$4:F$4000,6,0)</f>
        <v>BMA</v>
      </c>
    </row>
    <row r="204" spans="1:29" x14ac:dyDescent="0.45">
      <c r="A204" t="s">
        <v>6782</v>
      </c>
      <c r="B204" t="s">
        <v>183</v>
      </c>
      <c r="C204" t="s">
        <v>184</v>
      </c>
      <c r="D204" t="s">
        <v>6658</v>
      </c>
      <c r="J204" t="s">
        <v>4839</v>
      </c>
      <c r="K204" t="s">
        <v>187</v>
      </c>
      <c r="L204" t="s">
        <v>183</v>
      </c>
      <c r="M204" t="s">
        <v>188</v>
      </c>
      <c r="O204" t="s">
        <v>194</v>
      </c>
      <c r="P204" t="s">
        <v>194</v>
      </c>
      <c r="Q204" t="s">
        <v>194</v>
      </c>
      <c r="R204" t="s">
        <v>211</v>
      </c>
      <c r="S204" t="s">
        <v>212</v>
      </c>
      <c r="T204">
        <v>1</v>
      </c>
      <c r="U204">
        <v>290</v>
      </c>
      <c r="V204" t="s">
        <v>185</v>
      </c>
      <c r="W204">
        <v>290</v>
      </c>
      <c r="X204" t="s">
        <v>194</v>
      </c>
      <c r="Y204" t="s">
        <v>195</v>
      </c>
      <c r="Z204">
        <f>VLOOKUP(B204,Sheet1!A$4:F$4000,2,0)</f>
        <v>80101340</v>
      </c>
      <c r="AA204" t="str">
        <f>VLOOKUP(B204,Sheet1!A$4:F$4000,3,0)</f>
        <v>True Shop  Future Park Rangsit Fl.2</v>
      </c>
      <c r="AB204" t="str">
        <f>VLOOKUP(B204,Sheet1!A$4:F$4000,4,0)</f>
        <v>BMA III - North East</v>
      </c>
      <c r="AC204" t="str">
        <f>VLOOKUP(B204,Sheet1!A$4:F$4000,6,0)</f>
        <v>BMA</v>
      </c>
    </row>
    <row r="205" spans="1:29" x14ac:dyDescent="0.45">
      <c r="A205" t="s">
        <v>6784</v>
      </c>
      <c r="B205" t="s">
        <v>117</v>
      </c>
      <c r="C205" t="s">
        <v>184</v>
      </c>
      <c r="D205" t="s">
        <v>6658</v>
      </c>
      <c r="E205" t="s">
        <v>185</v>
      </c>
      <c r="F205">
        <v>0</v>
      </c>
      <c r="G205">
        <v>925.23</v>
      </c>
      <c r="H205">
        <v>64.77</v>
      </c>
      <c r="I205">
        <v>990</v>
      </c>
      <c r="J205" t="s">
        <v>5710</v>
      </c>
      <c r="K205" t="s">
        <v>187</v>
      </c>
      <c r="L205" t="s">
        <v>117</v>
      </c>
      <c r="M205" t="s">
        <v>188</v>
      </c>
      <c r="O205" t="s">
        <v>202</v>
      </c>
      <c r="P205">
        <v>990</v>
      </c>
      <c r="Q205" t="s">
        <v>6785</v>
      </c>
      <c r="R205" t="s">
        <v>293</v>
      </c>
      <c r="S205" t="s">
        <v>294</v>
      </c>
      <c r="T205">
        <v>1</v>
      </c>
      <c r="U205">
        <v>990</v>
      </c>
      <c r="V205" t="s">
        <v>185</v>
      </c>
      <c r="W205">
        <v>990</v>
      </c>
      <c r="X205" t="s">
        <v>194</v>
      </c>
      <c r="Y205" t="s">
        <v>199</v>
      </c>
      <c r="Z205">
        <f>VLOOKUP(B205,Sheet1!A$4:F$4000,2,0)</f>
        <v>80100839</v>
      </c>
      <c r="AA205" t="str">
        <f>VLOOKUP(B205,Sheet1!A$4:F$4000,3,0)</f>
        <v>True Shop Central Plaza Nakhonsithammarat</v>
      </c>
      <c r="AB205" t="str">
        <f>VLOOKUP(B205,Sheet1!A$4:F$4000,4,0)</f>
        <v>UPC - Lower South</v>
      </c>
      <c r="AC205" t="str">
        <f>VLOOKUP(B205,Sheet1!A$4:F$4000,6,0)</f>
        <v>UPC II</v>
      </c>
    </row>
    <row r="206" spans="1:29" x14ac:dyDescent="0.45">
      <c r="A206" t="s">
        <v>6786</v>
      </c>
      <c r="B206" t="s">
        <v>99</v>
      </c>
      <c r="C206" t="s">
        <v>184</v>
      </c>
      <c r="D206" t="s">
        <v>6658</v>
      </c>
      <c r="E206" s="44" t="s">
        <v>185</v>
      </c>
      <c r="F206" s="44">
        <v>0</v>
      </c>
      <c r="G206" s="44">
        <v>644.86</v>
      </c>
      <c r="H206" s="44">
        <v>45.14</v>
      </c>
      <c r="I206" s="44">
        <v>690</v>
      </c>
      <c r="J206" t="s">
        <v>2123</v>
      </c>
      <c r="K206" t="s">
        <v>187</v>
      </c>
      <c r="L206" t="s">
        <v>99</v>
      </c>
      <c r="M206" t="s">
        <v>188</v>
      </c>
      <c r="O206" t="s">
        <v>202</v>
      </c>
      <c r="P206">
        <v>690</v>
      </c>
      <c r="Q206" t="s">
        <v>6785</v>
      </c>
      <c r="R206" t="s">
        <v>6510</v>
      </c>
      <c r="S206" t="s">
        <v>6511</v>
      </c>
      <c r="T206">
        <v>1</v>
      </c>
      <c r="U206">
        <v>690</v>
      </c>
      <c r="V206" t="s">
        <v>185</v>
      </c>
      <c r="W206">
        <v>690</v>
      </c>
      <c r="X206" t="s">
        <v>194</v>
      </c>
      <c r="Y206" t="s">
        <v>226</v>
      </c>
      <c r="Z206">
        <f>VLOOKUP(B206,Sheet1!A$4:F$4000,2,0)</f>
        <v>80100926</v>
      </c>
      <c r="AA206" t="str">
        <f>VLOOKUP(B206,Sheet1!A$4:F$4000,3,0)</f>
        <v>True Shop Ayudhaya Park</v>
      </c>
      <c r="AB206" t="str">
        <f>VLOOKUP(B206,Sheet1!A$4:F$4000,4,0)</f>
        <v>UPC - Central</v>
      </c>
      <c r="AC206" t="str">
        <f>VLOOKUP(B206,Sheet1!A$4:F$4000,6,0)</f>
        <v>UPC II</v>
      </c>
    </row>
    <row r="207" spans="1:29" x14ac:dyDescent="0.45">
      <c r="A207" t="s">
        <v>6787</v>
      </c>
      <c r="B207" t="s">
        <v>592</v>
      </c>
      <c r="C207" t="s">
        <v>184</v>
      </c>
      <c r="D207" t="s">
        <v>6658</v>
      </c>
      <c r="E207" t="s">
        <v>185</v>
      </c>
      <c r="F207">
        <v>0</v>
      </c>
      <c r="G207">
        <v>457.94</v>
      </c>
      <c r="H207">
        <v>32.06</v>
      </c>
      <c r="I207">
        <v>490</v>
      </c>
      <c r="J207" t="s">
        <v>194</v>
      </c>
      <c r="K207" t="s">
        <v>187</v>
      </c>
      <c r="L207" t="s">
        <v>108</v>
      </c>
      <c r="M207" t="s">
        <v>188</v>
      </c>
      <c r="O207" t="s">
        <v>202</v>
      </c>
      <c r="P207">
        <v>490</v>
      </c>
      <c r="Q207" t="s">
        <v>6788</v>
      </c>
      <c r="R207" t="s">
        <v>213</v>
      </c>
      <c r="S207" t="s">
        <v>214</v>
      </c>
      <c r="T207">
        <v>1</v>
      </c>
      <c r="U207">
        <v>490</v>
      </c>
      <c r="V207" t="s">
        <v>185</v>
      </c>
      <c r="W207">
        <v>490</v>
      </c>
      <c r="X207" t="s">
        <v>194</v>
      </c>
      <c r="Y207" t="s">
        <v>195</v>
      </c>
      <c r="Z207">
        <f>VLOOKUP(B207,Sheet1!A$4:F$4000,2,0)</f>
        <v>80100481</v>
      </c>
      <c r="AA207" t="str">
        <f>VLOOKUP(B207,Sheet1!A$4:F$4000,3,0)</f>
        <v>True Shop The Mall Bangkapi</v>
      </c>
      <c r="AB207" t="str">
        <f>VLOOKUP(B207,Sheet1!A$4:F$4000,4,0)</f>
        <v>BMA IV - South East</v>
      </c>
      <c r="AC207" t="str">
        <f>VLOOKUP(B207,Sheet1!A$4:F$4000,6,0)</f>
        <v>BMA</v>
      </c>
    </row>
    <row r="208" spans="1:29" x14ac:dyDescent="0.45">
      <c r="A208" t="s">
        <v>6789</v>
      </c>
      <c r="B208" t="s">
        <v>35</v>
      </c>
      <c r="C208" t="s">
        <v>184</v>
      </c>
      <c r="D208" t="s">
        <v>6658</v>
      </c>
      <c r="E208" t="s">
        <v>185</v>
      </c>
      <c r="F208">
        <v>0</v>
      </c>
      <c r="G208">
        <v>831.78</v>
      </c>
      <c r="H208">
        <v>58.22</v>
      </c>
      <c r="I208">
        <v>890</v>
      </c>
      <c r="J208" t="s">
        <v>397</v>
      </c>
      <c r="K208" t="s">
        <v>187</v>
      </c>
      <c r="L208" t="s">
        <v>35</v>
      </c>
      <c r="M208" t="s">
        <v>188</v>
      </c>
      <c r="O208" t="s">
        <v>202</v>
      </c>
      <c r="P208">
        <v>890</v>
      </c>
      <c r="Q208" t="s">
        <v>6790</v>
      </c>
      <c r="R208" t="s">
        <v>293</v>
      </c>
      <c r="S208" t="s">
        <v>294</v>
      </c>
      <c r="T208">
        <v>1</v>
      </c>
      <c r="U208">
        <v>990</v>
      </c>
      <c r="V208" t="s">
        <v>219</v>
      </c>
      <c r="W208">
        <v>890</v>
      </c>
      <c r="X208" t="s">
        <v>194</v>
      </c>
      <c r="Y208" t="s">
        <v>199</v>
      </c>
      <c r="Z208">
        <f>VLOOKUP(B208,Sheet1!A$4:F$4000,2,0)</f>
        <v>80101705</v>
      </c>
      <c r="AA208" t="str">
        <f>VLOOKUP(B208,Sheet1!A$4:F$4000,3,0)</f>
        <v>True Shop Central Plaza Suratthani (D)</v>
      </c>
      <c r="AB208" t="str">
        <f>VLOOKUP(B208,Sheet1!A$4:F$4000,4,0)</f>
        <v>UPC - Upper South</v>
      </c>
      <c r="AC208" t="str">
        <f>VLOOKUP(B208,Sheet1!A$4:F$4000,6,0)</f>
        <v>UPC II</v>
      </c>
    </row>
    <row r="209" spans="1:29" x14ac:dyDescent="0.45">
      <c r="A209" t="s">
        <v>6791</v>
      </c>
      <c r="B209" t="s">
        <v>37</v>
      </c>
      <c r="C209" t="s">
        <v>184</v>
      </c>
      <c r="D209" t="s">
        <v>6658</v>
      </c>
      <c r="E209" t="s">
        <v>185</v>
      </c>
      <c r="F209">
        <v>0</v>
      </c>
      <c r="G209">
        <v>925.23</v>
      </c>
      <c r="H209">
        <v>64.77</v>
      </c>
      <c r="I209">
        <v>990</v>
      </c>
      <c r="J209" t="s">
        <v>6792</v>
      </c>
      <c r="K209" t="s">
        <v>187</v>
      </c>
      <c r="L209" t="s">
        <v>37</v>
      </c>
      <c r="M209" t="s">
        <v>188</v>
      </c>
      <c r="O209" t="s">
        <v>202</v>
      </c>
      <c r="P209">
        <v>990</v>
      </c>
      <c r="Q209" t="s">
        <v>6793</v>
      </c>
      <c r="R209" t="s">
        <v>288</v>
      </c>
      <c r="S209" t="s">
        <v>289</v>
      </c>
      <c r="T209">
        <v>1</v>
      </c>
      <c r="U209">
        <v>990</v>
      </c>
      <c r="V209" t="s">
        <v>185</v>
      </c>
      <c r="W209">
        <v>990</v>
      </c>
      <c r="X209" t="s">
        <v>194</v>
      </c>
      <c r="Y209" t="s">
        <v>199</v>
      </c>
      <c r="Z209">
        <f>VLOOKUP(B209,Sheet1!A$4:F$4000,2,0)</f>
        <v>80101697</v>
      </c>
      <c r="AA209" t="str">
        <f>VLOOKUP(B209,Sheet1!A$4:F$4000,3,0)</f>
        <v>True Shop Central Udon Thani (D)</v>
      </c>
      <c r="AB209" t="str">
        <f>VLOOKUP(B209,Sheet1!A$4:F$4000,4,0)</f>
        <v>UPC - Upper Northeast</v>
      </c>
      <c r="AC209" t="str">
        <f>VLOOKUP(B209,Sheet1!A$4:F$4000,6,0)</f>
        <v>UPC I</v>
      </c>
    </row>
    <row r="210" spans="1:29" x14ac:dyDescent="0.45">
      <c r="A210" t="s">
        <v>6794</v>
      </c>
      <c r="B210" t="s">
        <v>276</v>
      </c>
      <c r="C210" t="s">
        <v>184</v>
      </c>
      <c r="D210" t="s">
        <v>6658</v>
      </c>
      <c r="E210" t="s">
        <v>185</v>
      </c>
      <c r="F210">
        <v>0</v>
      </c>
      <c r="G210">
        <v>551.4</v>
      </c>
      <c r="H210">
        <v>38.6</v>
      </c>
      <c r="I210">
        <v>590</v>
      </c>
      <c r="J210" t="s">
        <v>4454</v>
      </c>
      <c r="K210" t="s">
        <v>187</v>
      </c>
      <c r="L210" t="s">
        <v>61</v>
      </c>
      <c r="M210" t="s">
        <v>188</v>
      </c>
      <c r="O210" t="s">
        <v>202</v>
      </c>
      <c r="P210">
        <v>590</v>
      </c>
      <c r="Q210" t="s">
        <v>6793</v>
      </c>
      <c r="R210" t="s">
        <v>249</v>
      </c>
      <c r="S210" t="s">
        <v>250</v>
      </c>
      <c r="T210">
        <v>1</v>
      </c>
      <c r="U210">
        <v>690</v>
      </c>
      <c r="V210" t="s">
        <v>219</v>
      </c>
      <c r="W210">
        <v>590</v>
      </c>
      <c r="X210" t="s">
        <v>194</v>
      </c>
      <c r="Y210" t="s">
        <v>226</v>
      </c>
      <c r="Z210">
        <f>VLOOKUP(B210,Sheet1!A$4:F$4000,2,0)</f>
        <v>80101185</v>
      </c>
      <c r="AA210" t="str">
        <f>VLOOKUP(B210,Sheet1!A$4:F$4000,3,0)</f>
        <v>True Shop Central West Gate</v>
      </c>
      <c r="AB210" t="str">
        <f>VLOOKUP(B210,Sheet1!A$4:F$4000,4,0)</f>
        <v>BMA I - North West</v>
      </c>
      <c r="AC210" t="str">
        <f>VLOOKUP(B210,Sheet1!A$4:F$4000,6,0)</f>
        <v>BMA</v>
      </c>
    </row>
    <row r="211" spans="1:29" x14ac:dyDescent="0.45">
      <c r="A211" t="s">
        <v>6795</v>
      </c>
      <c r="B211" t="s">
        <v>99</v>
      </c>
      <c r="C211" t="s">
        <v>184</v>
      </c>
      <c r="D211" t="s">
        <v>6658</v>
      </c>
      <c r="E211" t="s">
        <v>185</v>
      </c>
      <c r="F211">
        <v>0</v>
      </c>
      <c r="G211">
        <v>831.78</v>
      </c>
      <c r="H211">
        <v>58.22</v>
      </c>
      <c r="I211">
        <v>890</v>
      </c>
      <c r="J211" t="s">
        <v>194</v>
      </c>
      <c r="K211" t="s">
        <v>187</v>
      </c>
      <c r="L211" t="s">
        <v>99</v>
      </c>
      <c r="M211" t="s">
        <v>188</v>
      </c>
      <c r="O211" t="s">
        <v>202</v>
      </c>
      <c r="P211">
        <v>890</v>
      </c>
      <c r="Q211" t="s">
        <v>6796</v>
      </c>
      <c r="R211" t="s">
        <v>648</v>
      </c>
      <c r="S211" t="s">
        <v>649</v>
      </c>
      <c r="T211">
        <v>1</v>
      </c>
      <c r="U211">
        <v>990</v>
      </c>
      <c r="V211" t="s">
        <v>219</v>
      </c>
      <c r="W211">
        <v>890</v>
      </c>
      <c r="X211" t="s">
        <v>194</v>
      </c>
      <c r="Y211" t="s">
        <v>259</v>
      </c>
      <c r="Z211">
        <f>VLOOKUP(B211,Sheet1!A$4:F$4000,2,0)</f>
        <v>80100926</v>
      </c>
      <c r="AA211" t="str">
        <f>VLOOKUP(B211,Sheet1!A$4:F$4000,3,0)</f>
        <v>True Shop Ayudhaya Park</v>
      </c>
      <c r="AB211" t="str">
        <f>VLOOKUP(B211,Sheet1!A$4:F$4000,4,0)</f>
        <v>UPC - Central</v>
      </c>
      <c r="AC211" t="str">
        <f>VLOOKUP(B211,Sheet1!A$4:F$4000,6,0)</f>
        <v>UPC II</v>
      </c>
    </row>
    <row r="212" spans="1:29" x14ac:dyDescent="0.45">
      <c r="A212" t="s">
        <v>6797</v>
      </c>
      <c r="B212" t="s">
        <v>1535</v>
      </c>
      <c r="C212" t="s">
        <v>184</v>
      </c>
      <c r="D212" t="s">
        <v>6798</v>
      </c>
      <c r="E212" s="44" t="s">
        <v>185</v>
      </c>
      <c r="F212" s="44">
        <v>0</v>
      </c>
      <c r="G212" s="44">
        <v>551.4</v>
      </c>
      <c r="H212" s="44">
        <v>38.6</v>
      </c>
      <c r="I212" s="44">
        <v>590</v>
      </c>
      <c r="J212" t="s">
        <v>1536</v>
      </c>
      <c r="K212" t="s">
        <v>187</v>
      </c>
      <c r="L212" t="s">
        <v>131</v>
      </c>
      <c r="M212" t="s">
        <v>188</v>
      </c>
      <c r="O212" t="s">
        <v>209</v>
      </c>
      <c r="P212">
        <v>590</v>
      </c>
      <c r="Q212" t="s">
        <v>6799</v>
      </c>
      <c r="R212" t="s">
        <v>360</v>
      </c>
      <c r="S212" t="s">
        <v>361</v>
      </c>
      <c r="T212">
        <v>1</v>
      </c>
      <c r="U212">
        <v>690</v>
      </c>
      <c r="V212" t="s">
        <v>219</v>
      </c>
      <c r="W212">
        <v>590</v>
      </c>
      <c r="X212" t="s">
        <v>194</v>
      </c>
      <c r="Y212" t="s">
        <v>226</v>
      </c>
      <c r="Z212">
        <f>VLOOKUP(B212,Sheet1!A$4:F$4000,2,0)</f>
        <v>80100622</v>
      </c>
      <c r="AA212" t="str">
        <f>VLOOKUP(B212,Sheet1!A$4:F$4000,3,0)</f>
        <v>True Shop Central Rama 9 4Fl.</v>
      </c>
      <c r="AB212" t="str">
        <f>VLOOKUP(B212,Sheet1!A$4:F$4000,4,0)</f>
        <v>BMA V - Central</v>
      </c>
      <c r="AC212" t="str">
        <f>VLOOKUP(B212,Sheet1!A$4:F$4000,6,0)</f>
        <v>BMA</v>
      </c>
    </row>
    <row r="213" spans="1:29" x14ac:dyDescent="0.45">
      <c r="A213" t="s">
        <v>6800</v>
      </c>
      <c r="B213" t="s">
        <v>1535</v>
      </c>
      <c r="C213" t="s">
        <v>184</v>
      </c>
      <c r="D213" t="s">
        <v>6798</v>
      </c>
      <c r="E213" t="s">
        <v>185</v>
      </c>
      <c r="F213">
        <v>0</v>
      </c>
      <c r="G213">
        <v>326.17</v>
      </c>
      <c r="H213">
        <v>22.83</v>
      </c>
      <c r="I213">
        <v>349</v>
      </c>
      <c r="J213" t="s">
        <v>1558</v>
      </c>
      <c r="K213" t="s">
        <v>187</v>
      </c>
      <c r="L213" t="s">
        <v>131</v>
      </c>
      <c r="M213" t="s">
        <v>188</v>
      </c>
      <c r="O213" t="s">
        <v>209</v>
      </c>
      <c r="P213">
        <v>349</v>
      </c>
      <c r="Q213" t="s">
        <v>6801</v>
      </c>
      <c r="R213" t="s">
        <v>563</v>
      </c>
      <c r="S213" t="s">
        <v>564</v>
      </c>
      <c r="T213">
        <v>1</v>
      </c>
      <c r="U213">
        <v>349</v>
      </c>
      <c r="V213" t="s">
        <v>185</v>
      </c>
      <c r="W213">
        <v>349</v>
      </c>
      <c r="X213" t="s">
        <v>194</v>
      </c>
      <c r="Y213" t="s">
        <v>199</v>
      </c>
      <c r="Z213">
        <f>VLOOKUP(B213,Sheet1!A$4:F$4000,2,0)</f>
        <v>80100622</v>
      </c>
      <c r="AA213" t="str">
        <f>VLOOKUP(B213,Sheet1!A$4:F$4000,3,0)</f>
        <v>True Shop Central Rama 9 4Fl.</v>
      </c>
      <c r="AB213" t="str">
        <f>VLOOKUP(B213,Sheet1!A$4:F$4000,4,0)</f>
        <v>BMA V - Central</v>
      </c>
      <c r="AC213" t="str">
        <f>VLOOKUP(B213,Sheet1!A$4:F$4000,6,0)</f>
        <v>BMA</v>
      </c>
    </row>
    <row r="214" spans="1:29" x14ac:dyDescent="0.45">
      <c r="A214" t="s">
        <v>6802</v>
      </c>
      <c r="B214" t="s">
        <v>1535</v>
      </c>
      <c r="C214" t="s">
        <v>184</v>
      </c>
      <c r="D214" t="s">
        <v>6111</v>
      </c>
      <c r="E214" t="s">
        <v>185</v>
      </c>
      <c r="F214">
        <v>0</v>
      </c>
      <c r="G214">
        <v>551.4</v>
      </c>
      <c r="H214">
        <v>38.6</v>
      </c>
      <c r="I214">
        <v>590</v>
      </c>
      <c r="J214" t="s">
        <v>6397</v>
      </c>
      <c r="K214" t="s">
        <v>187</v>
      </c>
      <c r="L214" t="s">
        <v>131</v>
      </c>
      <c r="M214" t="s">
        <v>188</v>
      </c>
      <c r="O214" t="s">
        <v>209</v>
      </c>
      <c r="P214">
        <v>590</v>
      </c>
      <c r="Q214" t="s">
        <v>6803</v>
      </c>
      <c r="R214" t="s">
        <v>403</v>
      </c>
      <c r="S214" t="s">
        <v>404</v>
      </c>
      <c r="T214">
        <v>1</v>
      </c>
      <c r="U214">
        <v>690</v>
      </c>
      <c r="V214" t="s">
        <v>219</v>
      </c>
      <c r="W214">
        <v>590</v>
      </c>
      <c r="X214" t="s">
        <v>194</v>
      </c>
      <c r="Y214" t="s">
        <v>226</v>
      </c>
      <c r="Z214">
        <f>VLOOKUP(B214,Sheet1!A$4:F$4000,2,0)</f>
        <v>80100622</v>
      </c>
      <c r="AA214" t="str">
        <f>VLOOKUP(B214,Sheet1!A$4:F$4000,3,0)</f>
        <v>True Shop Central Rama 9 4Fl.</v>
      </c>
      <c r="AB214" t="str">
        <f>VLOOKUP(B214,Sheet1!A$4:F$4000,4,0)</f>
        <v>BMA V - Central</v>
      </c>
      <c r="AC214" t="str">
        <f>VLOOKUP(B214,Sheet1!A$4:F$4000,6,0)</f>
        <v>BMA</v>
      </c>
    </row>
    <row r="215" spans="1:29" x14ac:dyDescent="0.45">
      <c r="A215" t="s">
        <v>6804</v>
      </c>
      <c r="B215" t="s">
        <v>1535</v>
      </c>
      <c r="C215" t="s">
        <v>184</v>
      </c>
      <c r="D215" t="s">
        <v>6111</v>
      </c>
      <c r="E215" t="s">
        <v>185</v>
      </c>
      <c r="F215">
        <v>0</v>
      </c>
      <c r="G215">
        <v>271.02999999999997</v>
      </c>
      <c r="H215">
        <v>18.97</v>
      </c>
      <c r="I215">
        <v>290</v>
      </c>
      <c r="J215" t="s">
        <v>4247</v>
      </c>
      <c r="K215" t="s">
        <v>187</v>
      </c>
      <c r="L215" t="s">
        <v>131</v>
      </c>
      <c r="M215" t="s">
        <v>188</v>
      </c>
      <c r="O215" t="s">
        <v>209</v>
      </c>
      <c r="P215">
        <v>290</v>
      </c>
      <c r="Q215" t="s">
        <v>6805</v>
      </c>
      <c r="R215" t="s">
        <v>211</v>
      </c>
      <c r="S215" t="s">
        <v>212</v>
      </c>
      <c r="T215">
        <v>1</v>
      </c>
      <c r="U215">
        <v>290</v>
      </c>
      <c r="V215" t="s">
        <v>185</v>
      </c>
      <c r="W215">
        <v>290</v>
      </c>
      <c r="X215" t="s">
        <v>194</v>
      </c>
      <c r="Y215" t="s">
        <v>195</v>
      </c>
      <c r="Z215">
        <f>VLOOKUP(B215,Sheet1!A$4:F$4000,2,0)</f>
        <v>80100622</v>
      </c>
      <c r="AA215" t="str">
        <f>VLOOKUP(B215,Sheet1!A$4:F$4000,3,0)</f>
        <v>True Shop Central Rama 9 4Fl.</v>
      </c>
      <c r="AB215" t="str">
        <f>VLOOKUP(B215,Sheet1!A$4:F$4000,4,0)</f>
        <v>BMA V - Central</v>
      </c>
      <c r="AC215" t="str">
        <f>VLOOKUP(B215,Sheet1!A$4:F$4000,6,0)</f>
        <v>BMA</v>
      </c>
    </row>
    <row r="216" spans="1:29" x14ac:dyDescent="0.45">
      <c r="A216" t="s">
        <v>6806</v>
      </c>
      <c r="B216" t="s">
        <v>1535</v>
      </c>
      <c r="C216" t="s">
        <v>184</v>
      </c>
      <c r="D216" t="s">
        <v>6111</v>
      </c>
      <c r="E216" t="s">
        <v>185</v>
      </c>
      <c r="F216">
        <v>0</v>
      </c>
      <c r="G216">
        <v>457.94</v>
      </c>
      <c r="H216">
        <v>32.06</v>
      </c>
      <c r="I216">
        <v>490</v>
      </c>
      <c r="J216" t="s">
        <v>4247</v>
      </c>
      <c r="K216" t="s">
        <v>187</v>
      </c>
      <c r="L216" t="s">
        <v>131</v>
      </c>
      <c r="M216" t="s">
        <v>188</v>
      </c>
      <c r="O216" t="s">
        <v>209</v>
      </c>
      <c r="P216">
        <v>490</v>
      </c>
      <c r="Q216" t="s">
        <v>6807</v>
      </c>
      <c r="R216" t="s">
        <v>872</v>
      </c>
      <c r="S216" t="s">
        <v>873</v>
      </c>
      <c r="T216">
        <v>1</v>
      </c>
      <c r="U216">
        <v>490</v>
      </c>
      <c r="V216" t="s">
        <v>185</v>
      </c>
      <c r="W216">
        <v>490</v>
      </c>
      <c r="X216" t="s">
        <v>194</v>
      </c>
      <c r="Y216" t="s">
        <v>195</v>
      </c>
      <c r="Z216">
        <f>VLOOKUP(B216,Sheet1!A$4:F$4000,2,0)</f>
        <v>80100622</v>
      </c>
      <c r="AA216" t="str">
        <f>VLOOKUP(B216,Sheet1!A$4:F$4000,3,0)</f>
        <v>True Shop Central Rama 9 4Fl.</v>
      </c>
      <c r="AB216" t="str">
        <f>VLOOKUP(B216,Sheet1!A$4:F$4000,4,0)</f>
        <v>BMA V - Central</v>
      </c>
      <c r="AC216" t="str">
        <f>VLOOKUP(B216,Sheet1!A$4:F$4000,6,0)</f>
        <v>BMA</v>
      </c>
    </row>
    <row r="217" spans="1:29" x14ac:dyDescent="0.45">
      <c r="A217" t="s">
        <v>6808</v>
      </c>
      <c r="B217" t="s">
        <v>1535</v>
      </c>
      <c r="C217" t="s">
        <v>184</v>
      </c>
      <c r="D217" t="s">
        <v>6111</v>
      </c>
      <c r="E217" t="s">
        <v>185</v>
      </c>
      <c r="F217">
        <v>0</v>
      </c>
      <c r="G217">
        <v>831.78</v>
      </c>
      <c r="H217">
        <v>58.22</v>
      </c>
      <c r="I217">
        <v>890</v>
      </c>
      <c r="J217" t="s">
        <v>1536</v>
      </c>
      <c r="K217" t="s">
        <v>187</v>
      </c>
      <c r="L217" t="s">
        <v>131</v>
      </c>
      <c r="M217" t="s">
        <v>188</v>
      </c>
      <c r="O217" t="s">
        <v>209</v>
      </c>
      <c r="P217">
        <v>890</v>
      </c>
      <c r="Q217" t="s">
        <v>6809</v>
      </c>
      <c r="R217" t="s">
        <v>597</v>
      </c>
      <c r="S217" t="s">
        <v>598</v>
      </c>
      <c r="T217">
        <v>1</v>
      </c>
      <c r="U217">
        <v>990</v>
      </c>
      <c r="V217" t="s">
        <v>219</v>
      </c>
      <c r="W217">
        <v>890</v>
      </c>
      <c r="X217" t="s">
        <v>194</v>
      </c>
      <c r="Y217" t="s">
        <v>206</v>
      </c>
      <c r="Z217">
        <f>VLOOKUP(B217,Sheet1!A$4:F$4000,2,0)</f>
        <v>80100622</v>
      </c>
      <c r="AA217" t="str">
        <f>VLOOKUP(B217,Sheet1!A$4:F$4000,3,0)</f>
        <v>True Shop Central Rama 9 4Fl.</v>
      </c>
      <c r="AB217" t="str">
        <f>VLOOKUP(B217,Sheet1!A$4:F$4000,4,0)</f>
        <v>BMA V - Central</v>
      </c>
      <c r="AC217" t="str">
        <f>VLOOKUP(B217,Sheet1!A$4:F$4000,6,0)</f>
        <v>BMA</v>
      </c>
    </row>
    <row r="218" spans="1:29" x14ac:dyDescent="0.45">
      <c r="A218" t="s">
        <v>6810</v>
      </c>
      <c r="B218" t="s">
        <v>299</v>
      </c>
      <c r="C218" t="s">
        <v>184</v>
      </c>
      <c r="D218" t="s">
        <v>6658</v>
      </c>
      <c r="E218" t="s">
        <v>185</v>
      </c>
      <c r="F218">
        <v>0</v>
      </c>
      <c r="G218">
        <v>364.49</v>
      </c>
      <c r="H218">
        <v>25.51</v>
      </c>
      <c r="I218">
        <v>390</v>
      </c>
      <c r="J218" t="s">
        <v>300</v>
      </c>
      <c r="K218" t="s">
        <v>187</v>
      </c>
      <c r="L218" t="s">
        <v>47</v>
      </c>
      <c r="M218" t="s">
        <v>188</v>
      </c>
      <c r="O218" t="s">
        <v>202</v>
      </c>
      <c r="P218">
        <v>390</v>
      </c>
      <c r="Q218" t="s">
        <v>6811</v>
      </c>
      <c r="R218" t="s">
        <v>1867</v>
      </c>
      <c r="S218" t="s">
        <v>1868</v>
      </c>
      <c r="T218">
        <v>1</v>
      </c>
      <c r="U218">
        <v>390</v>
      </c>
      <c r="V218" t="s">
        <v>185</v>
      </c>
      <c r="W218">
        <v>390</v>
      </c>
      <c r="X218" t="s">
        <v>194</v>
      </c>
      <c r="Y218" t="s">
        <v>199</v>
      </c>
      <c r="Z218">
        <f>VLOOKUP(B218,Sheet1!A$4:F$4000,2,0)</f>
        <v>80100925</v>
      </c>
      <c r="AA218" t="str">
        <f>VLOOKUP(B218,Sheet1!A$4:F$4000,3,0)</f>
        <v>True Shop Fashion Island</v>
      </c>
      <c r="AB218" t="str">
        <f>VLOOKUP(B218,Sheet1!A$4:F$4000,4,0)</f>
        <v>BMA III - North East</v>
      </c>
      <c r="AC218" t="str">
        <f>VLOOKUP(B218,Sheet1!A$4:F$4000,6,0)</f>
        <v>BMA</v>
      </c>
    </row>
    <row r="219" spans="1:29" x14ac:dyDescent="0.45">
      <c r="A219" t="s">
        <v>6812</v>
      </c>
      <c r="B219" t="s">
        <v>1535</v>
      </c>
      <c r="C219" t="s">
        <v>184</v>
      </c>
      <c r="D219" t="s">
        <v>6111</v>
      </c>
      <c r="E219" t="s">
        <v>185</v>
      </c>
      <c r="F219">
        <v>0</v>
      </c>
      <c r="G219">
        <v>551.4</v>
      </c>
      <c r="H219">
        <v>38.6</v>
      </c>
      <c r="I219">
        <v>590</v>
      </c>
      <c r="J219" t="s">
        <v>5252</v>
      </c>
      <c r="K219" t="s">
        <v>187</v>
      </c>
      <c r="L219" t="s">
        <v>131</v>
      </c>
      <c r="M219" t="s">
        <v>188</v>
      </c>
      <c r="O219" t="s">
        <v>209</v>
      </c>
      <c r="P219">
        <v>590</v>
      </c>
      <c r="Q219" t="s">
        <v>6813</v>
      </c>
      <c r="R219" t="s">
        <v>360</v>
      </c>
      <c r="S219" t="s">
        <v>361</v>
      </c>
      <c r="T219">
        <v>1</v>
      </c>
      <c r="U219">
        <v>690</v>
      </c>
      <c r="V219" t="s">
        <v>219</v>
      </c>
      <c r="W219">
        <v>590</v>
      </c>
      <c r="X219" t="s">
        <v>194</v>
      </c>
      <c r="Y219" t="s">
        <v>226</v>
      </c>
      <c r="Z219">
        <f>VLOOKUP(B219,Sheet1!A$4:F$4000,2,0)</f>
        <v>80100622</v>
      </c>
      <c r="AA219" t="str">
        <f>VLOOKUP(B219,Sheet1!A$4:F$4000,3,0)</f>
        <v>True Shop Central Rama 9 4Fl.</v>
      </c>
      <c r="AB219" t="str">
        <f>VLOOKUP(B219,Sheet1!A$4:F$4000,4,0)</f>
        <v>BMA V - Central</v>
      </c>
      <c r="AC219" t="str">
        <f>VLOOKUP(B219,Sheet1!A$4:F$4000,6,0)</f>
        <v>BMA</v>
      </c>
    </row>
    <row r="220" spans="1:29" x14ac:dyDescent="0.45">
      <c r="A220" t="s">
        <v>6814</v>
      </c>
      <c r="B220" t="s">
        <v>1535</v>
      </c>
      <c r="C220" t="s">
        <v>184</v>
      </c>
      <c r="D220" t="s">
        <v>6111</v>
      </c>
      <c r="E220" t="s">
        <v>185</v>
      </c>
      <c r="F220">
        <v>0</v>
      </c>
      <c r="G220">
        <v>551.4</v>
      </c>
      <c r="H220">
        <v>38.6</v>
      </c>
      <c r="I220">
        <v>590</v>
      </c>
      <c r="J220" t="s">
        <v>5252</v>
      </c>
      <c r="K220" t="s">
        <v>187</v>
      </c>
      <c r="L220" t="s">
        <v>131</v>
      </c>
      <c r="M220" t="s">
        <v>188</v>
      </c>
      <c r="O220" t="s">
        <v>209</v>
      </c>
      <c r="P220">
        <v>590</v>
      </c>
      <c r="Q220" t="s">
        <v>6815</v>
      </c>
      <c r="R220" t="s">
        <v>356</v>
      </c>
      <c r="S220" t="s">
        <v>357</v>
      </c>
      <c r="T220">
        <v>1</v>
      </c>
      <c r="U220">
        <v>690</v>
      </c>
      <c r="V220" t="s">
        <v>219</v>
      </c>
      <c r="W220">
        <v>590</v>
      </c>
      <c r="X220" t="s">
        <v>194</v>
      </c>
      <c r="Y220" t="s">
        <v>195</v>
      </c>
      <c r="Z220">
        <f>VLOOKUP(B220,Sheet1!A$4:F$4000,2,0)</f>
        <v>80100622</v>
      </c>
      <c r="AA220" t="str">
        <f>VLOOKUP(B220,Sheet1!A$4:F$4000,3,0)</f>
        <v>True Shop Central Rama 9 4Fl.</v>
      </c>
      <c r="AB220" t="str">
        <f>VLOOKUP(B220,Sheet1!A$4:F$4000,4,0)</f>
        <v>BMA V - Central</v>
      </c>
      <c r="AC220" t="str">
        <f>VLOOKUP(B220,Sheet1!A$4:F$4000,6,0)</f>
        <v>BMA</v>
      </c>
    </row>
    <row r="221" spans="1:29" x14ac:dyDescent="0.45">
      <c r="A221" t="s">
        <v>6816</v>
      </c>
      <c r="B221" t="s">
        <v>1535</v>
      </c>
      <c r="C221" t="s">
        <v>184</v>
      </c>
      <c r="D221" t="s">
        <v>6111</v>
      </c>
      <c r="E221" t="s">
        <v>185</v>
      </c>
      <c r="F221">
        <v>0</v>
      </c>
      <c r="G221">
        <v>635.51</v>
      </c>
      <c r="H221">
        <v>44.49</v>
      </c>
      <c r="I221">
        <v>680</v>
      </c>
      <c r="J221" t="s">
        <v>2231</v>
      </c>
      <c r="K221" t="s">
        <v>187</v>
      </c>
      <c r="L221" t="s">
        <v>131</v>
      </c>
      <c r="M221" t="s">
        <v>188</v>
      </c>
      <c r="O221" t="s">
        <v>209</v>
      </c>
      <c r="P221">
        <v>680</v>
      </c>
      <c r="Q221" t="s">
        <v>6817</v>
      </c>
      <c r="R221" t="s">
        <v>271</v>
      </c>
      <c r="S221" t="s">
        <v>272</v>
      </c>
      <c r="T221">
        <v>1</v>
      </c>
      <c r="U221">
        <v>490</v>
      </c>
      <c r="V221" t="s">
        <v>6818</v>
      </c>
      <c r="W221">
        <v>427.18</v>
      </c>
      <c r="X221" t="s">
        <v>194</v>
      </c>
      <c r="Y221" t="s">
        <v>195</v>
      </c>
      <c r="Z221">
        <f>VLOOKUP(B221,Sheet1!A$4:F$4000,2,0)</f>
        <v>80100622</v>
      </c>
      <c r="AA221" t="str">
        <f>VLOOKUP(B221,Sheet1!A$4:F$4000,3,0)</f>
        <v>True Shop Central Rama 9 4Fl.</v>
      </c>
      <c r="AB221" t="str">
        <f>VLOOKUP(B221,Sheet1!A$4:F$4000,4,0)</f>
        <v>BMA V - Central</v>
      </c>
      <c r="AC221" t="str">
        <f>VLOOKUP(B221,Sheet1!A$4:F$4000,6,0)</f>
        <v>BMA</v>
      </c>
    </row>
    <row r="222" spans="1:29" x14ac:dyDescent="0.45">
      <c r="A222" t="s">
        <v>6816</v>
      </c>
      <c r="B222" t="s">
        <v>1535</v>
      </c>
      <c r="C222" t="s">
        <v>184</v>
      </c>
      <c r="D222" t="s">
        <v>6111</v>
      </c>
      <c r="J222" t="s">
        <v>2231</v>
      </c>
      <c r="K222" t="s">
        <v>187</v>
      </c>
      <c r="L222" t="s">
        <v>131</v>
      </c>
      <c r="M222" t="s">
        <v>188</v>
      </c>
      <c r="O222" t="s">
        <v>194</v>
      </c>
      <c r="P222" t="s">
        <v>194</v>
      </c>
      <c r="Q222" t="s">
        <v>194</v>
      </c>
      <c r="R222" t="s">
        <v>211</v>
      </c>
      <c r="S222" t="s">
        <v>212</v>
      </c>
      <c r="T222">
        <v>1</v>
      </c>
      <c r="U222">
        <v>290</v>
      </c>
      <c r="V222" t="s">
        <v>6819</v>
      </c>
      <c r="W222">
        <v>252.82</v>
      </c>
      <c r="X222" t="s">
        <v>194</v>
      </c>
      <c r="Y222" t="s">
        <v>195</v>
      </c>
      <c r="Z222">
        <f>VLOOKUP(B222,Sheet1!A$4:F$4000,2,0)</f>
        <v>80100622</v>
      </c>
      <c r="AA222" t="str">
        <f>VLOOKUP(B222,Sheet1!A$4:F$4000,3,0)</f>
        <v>True Shop Central Rama 9 4Fl.</v>
      </c>
      <c r="AB222" t="str">
        <f>VLOOKUP(B222,Sheet1!A$4:F$4000,4,0)</f>
        <v>BMA V - Central</v>
      </c>
      <c r="AC222" t="str">
        <f>VLOOKUP(B222,Sheet1!A$4:F$4000,6,0)</f>
        <v>BMA</v>
      </c>
    </row>
    <row r="223" spans="1:29" x14ac:dyDescent="0.45">
      <c r="A223" t="s">
        <v>6820</v>
      </c>
      <c r="B223" t="s">
        <v>183</v>
      </c>
      <c r="C223" t="s">
        <v>184</v>
      </c>
      <c r="D223" t="s">
        <v>6658</v>
      </c>
      <c r="E223" t="s">
        <v>185</v>
      </c>
      <c r="F223">
        <v>0</v>
      </c>
      <c r="G223">
        <v>728.97</v>
      </c>
      <c r="H223">
        <v>51.03</v>
      </c>
      <c r="I223">
        <v>780</v>
      </c>
      <c r="J223" t="s">
        <v>965</v>
      </c>
      <c r="K223" t="s">
        <v>187</v>
      </c>
      <c r="L223" t="s">
        <v>183</v>
      </c>
      <c r="M223" t="s">
        <v>188</v>
      </c>
      <c r="O223" t="s">
        <v>700</v>
      </c>
      <c r="P223">
        <v>780</v>
      </c>
      <c r="Q223" t="s">
        <v>6821</v>
      </c>
      <c r="R223" t="s">
        <v>211</v>
      </c>
      <c r="S223" t="s">
        <v>212</v>
      </c>
      <c r="T223">
        <v>1</v>
      </c>
      <c r="U223">
        <v>290</v>
      </c>
      <c r="V223" t="s">
        <v>185</v>
      </c>
      <c r="W223">
        <v>290</v>
      </c>
      <c r="X223" t="s">
        <v>194</v>
      </c>
      <c r="Y223" t="s">
        <v>195</v>
      </c>
      <c r="Z223">
        <f>VLOOKUP(B223,Sheet1!A$4:F$4000,2,0)</f>
        <v>80101340</v>
      </c>
      <c r="AA223" t="str">
        <f>VLOOKUP(B223,Sheet1!A$4:F$4000,3,0)</f>
        <v>True Shop  Future Park Rangsit Fl.2</v>
      </c>
      <c r="AB223" t="str">
        <f>VLOOKUP(B223,Sheet1!A$4:F$4000,4,0)</f>
        <v>BMA III - North East</v>
      </c>
      <c r="AC223" t="str">
        <f>VLOOKUP(B223,Sheet1!A$4:F$4000,6,0)</f>
        <v>BMA</v>
      </c>
    </row>
    <row r="224" spans="1:29" x14ac:dyDescent="0.45">
      <c r="A224" t="s">
        <v>6820</v>
      </c>
      <c r="B224" t="s">
        <v>183</v>
      </c>
      <c r="C224" t="s">
        <v>184</v>
      </c>
      <c r="D224" t="s">
        <v>6658</v>
      </c>
      <c r="E224" s="44"/>
      <c r="F224" s="44"/>
      <c r="G224" s="44"/>
      <c r="H224" s="44"/>
      <c r="I224" s="44"/>
      <c r="J224" t="s">
        <v>965</v>
      </c>
      <c r="K224" t="s">
        <v>187</v>
      </c>
      <c r="L224" t="s">
        <v>183</v>
      </c>
      <c r="M224" t="s">
        <v>188</v>
      </c>
      <c r="O224" t="s">
        <v>194</v>
      </c>
      <c r="P224" t="s">
        <v>194</v>
      </c>
      <c r="Q224" t="s">
        <v>194</v>
      </c>
      <c r="R224" t="s">
        <v>213</v>
      </c>
      <c r="S224" t="s">
        <v>214</v>
      </c>
      <c r="T224">
        <v>1</v>
      </c>
      <c r="U224">
        <v>490</v>
      </c>
      <c r="V224" t="s">
        <v>185</v>
      </c>
      <c r="W224">
        <v>490</v>
      </c>
      <c r="X224" t="s">
        <v>194</v>
      </c>
      <c r="Y224" t="s">
        <v>195</v>
      </c>
      <c r="Z224">
        <f>VLOOKUP(B224,Sheet1!A$4:F$4000,2,0)</f>
        <v>80101340</v>
      </c>
      <c r="AA224" t="str">
        <f>VLOOKUP(B224,Sheet1!A$4:F$4000,3,0)</f>
        <v>True Shop  Future Park Rangsit Fl.2</v>
      </c>
      <c r="AB224" t="str">
        <f>VLOOKUP(B224,Sheet1!A$4:F$4000,4,0)</f>
        <v>BMA III - North East</v>
      </c>
      <c r="AC224" t="str">
        <f>VLOOKUP(B224,Sheet1!A$4:F$4000,6,0)</f>
        <v>BMA</v>
      </c>
    </row>
    <row r="225" spans="1:29" x14ac:dyDescent="0.45">
      <c r="A225" t="s">
        <v>6822</v>
      </c>
      <c r="B225" t="s">
        <v>299</v>
      </c>
      <c r="C225" t="s">
        <v>184</v>
      </c>
      <c r="D225" t="s">
        <v>6658</v>
      </c>
      <c r="E225" t="s">
        <v>185</v>
      </c>
      <c r="F225">
        <v>0</v>
      </c>
      <c r="G225">
        <v>551.4</v>
      </c>
      <c r="H225">
        <v>38.6</v>
      </c>
      <c r="I225">
        <v>590</v>
      </c>
      <c r="J225" t="s">
        <v>4201</v>
      </c>
      <c r="K225" t="s">
        <v>187</v>
      </c>
      <c r="L225" t="s">
        <v>47</v>
      </c>
      <c r="M225" t="s">
        <v>188</v>
      </c>
      <c r="O225" t="s">
        <v>202</v>
      </c>
      <c r="P225">
        <v>590</v>
      </c>
      <c r="Q225" t="s">
        <v>6823</v>
      </c>
      <c r="R225" t="s">
        <v>3777</v>
      </c>
      <c r="S225" t="s">
        <v>3778</v>
      </c>
      <c r="T225">
        <v>1</v>
      </c>
      <c r="U225">
        <v>690</v>
      </c>
      <c r="V225" t="s">
        <v>219</v>
      </c>
      <c r="W225">
        <v>590</v>
      </c>
      <c r="X225" t="s">
        <v>194</v>
      </c>
      <c r="Y225" t="s">
        <v>226</v>
      </c>
      <c r="Z225">
        <f>VLOOKUP(B225,Sheet1!A$4:F$4000,2,0)</f>
        <v>80100925</v>
      </c>
      <c r="AA225" t="str">
        <f>VLOOKUP(B225,Sheet1!A$4:F$4000,3,0)</f>
        <v>True Shop Fashion Island</v>
      </c>
      <c r="AB225" t="str">
        <f>VLOOKUP(B225,Sheet1!A$4:F$4000,4,0)</f>
        <v>BMA III - North East</v>
      </c>
      <c r="AC225" t="str">
        <f>VLOOKUP(B225,Sheet1!A$4:F$4000,6,0)</f>
        <v>BMA</v>
      </c>
    </row>
    <row r="226" spans="1:29" x14ac:dyDescent="0.45">
      <c r="A226" t="s">
        <v>6824</v>
      </c>
      <c r="B226" t="s">
        <v>128</v>
      </c>
      <c r="C226" t="s">
        <v>184</v>
      </c>
      <c r="D226" t="s">
        <v>6658</v>
      </c>
      <c r="E226" t="s">
        <v>185</v>
      </c>
      <c r="F226">
        <v>0</v>
      </c>
      <c r="G226">
        <v>831.78</v>
      </c>
      <c r="H226">
        <v>58.22</v>
      </c>
      <c r="I226">
        <v>890</v>
      </c>
      <c r="J226" t="s">
        <v>2711</v>
      </c>
      <c r="K226" t="s">
        <v>187</v>
      </c>
      <c r="L226" t="s">
        <v>128</v>
      </c>
      <c r="M226" t="s">
        <v>188</v>
      </c>
      <c r="O226" t="s">
        <v>202</v>
      </c>
      <c r="P226">
        <v>890</v>
      </c>
      <c r="Q226" t="s">
        <v>6825</v>
      </c>
      <c r="R226" t="s">
        <v>196</v>
      </c>
      <c r="S226" t="s">
        <v>197</v>
      </c>
      <c r="T226">
        <v>1</v>
      </c>
      <c r="U226">
        <v>990</v>
      </c>
      <c r="V226" t="s">
        <v>219</v>
      </c>
      <c r="W226">
        <v>890</v>
      </c>
      <c r="X226" t="s">
        <v>194</v>
      </c>
      <c r="Y226" t="s">
        <v>199</v>
      </c>
      <c r="Z226">
        <f>VLOOKUP(B226,Sheet1!A$4:F$4000,2,0)</f>
        <v>80101341</v>
      </c>
      <c r="AA226" t="str">
        <f>VLOOKUP(B226,Sheet1!A$4:F$4000,3,0)</f>
        <v>True Shop Future Park Rangsit(H)</v>
      </c>
      <c r="AB226" t="str">
        <f>VLOOKUP(B226,Sheet1!A$4:F$4000,4,0)</f>
        <v>BMA III - North East</v>
      </c>
      <c r="AC226" t="str">
        <f>VLOOKUP(B226,Sheet1!A$4:F$4000,6,0)</f>
        <v>BMA</v>
      </c>
    </row>
    <row r="227" spans="1:29" x14ac:dyDescent="0.45">
      <c r="A227" t="s">
        <v>6826</v>
      </c>
      <c r="B227" t="s">
        <v>109</v>
      </c>
      <c r="C227" t="s">
        <v>184</v>
      </c>
      <c r="D227" t="s">
        <v>6658</v>
      </c>
      <c r="E227" t="s">
        <v>185</v>
      </c>
      <c r="F227">
        <v>0</v>
      </c>
      <c r="G227">
        <v>925.23</v>
      </c>
      <c r="H227">
        <v>64.77</v>
      </c>
      <c r="I227">
        <v>990</v>
      </c>
      <c r="J227" t="s">
        <v>1000</v>
      </c>
      <c r="K227" t="s">
        <v>187</v>
      </c>
      <c r="L227" t="s">
        <v>109</v>
      </c>
      <c r="M227" t="s">
        <v>188</v>
      </c>
      <c r="O227" t="s">
        <v>202</v>
      </c>
      <c r="P227">
        <v>990</v>
      </c>
      <c r="Q227" t="s">
        <v>6827</v>
      </c>
      <c r="R227" t="s">
        <v>908</v>
      </c>
      <c r="S227" t="s">
        <v>909</v>
      </c>
      <c r="T227">
        <v>1</v>
      </c>
      <c r="U227">
        <v>990</v>
      </c>
      <c r="V227" t="s">
        <v>185</v>
      </c>
      <c r="W227">
        <v>990</v>
      </c>
      <c r="X227" t="s">
        <v>194</v>
      </c>
      <c r="Y227" t="s">
        <v>259</v>
      </c>
      <c r="Z227">
        <f>VLOOKUP(B227,Sheet1!A$4:F$4000,2,0)</f>
        <v>80100565</v>
      </c>
      <c r="AA227" t="str">
        <f>VLOOKUP(B227,Sheet1!A$4:F$4000,3,0)</f>
        <v>True Shop Central Rama 2</v>
      </c>
      <c r="AB227" t="str">
        <f>VLOOKUP(B227,Sheet1!A$4:F$4000,4,0)</f>
        <v>BMA II - South West</v>
      </c>
      <c r="AC227" t="str">
        <f>VLOOKUP(B227,Sheet1!A$4:F$4000,6,0)</f>
        <v>BMA</v>
      </c>
    </row>
    <row r="228" spans="1:29" x14ac:dyDescent="0.45">
      <c r="A228" t="s">
        <v>6828</v>
      </c>
      <c r="B228" t="s">
        <v>34</v>
      </c>
      <c r="C228" t="s">
        <v>184</v>
      </c>
      <c r="D228" t="s">
        <v>6658</v>
      </c>
      <c r="E228" t="s">
        <v>185</v>
      </c>
      <c r="F228">
        <v>0</v>
      </c>
      <c r="G228">
        <v>551.4</v>
      </c>
      <c r="H228">
        <v>38.6</v>
      </c>
      <c r="I228">
        <v>590</v>
      </c>
      <c r="J228" t="s">
        <v>4201</v>
      </c>
      <c r="K228" t="s">
        <v>187</v>
      </c>
      <c r="L228" t="s">
        <v>34</v>
      </c>
      <c r="M228" t="s">
        <v>188</v>
      </c>
      <c r="O228" t="s">
        <v>202</v>
      </c>
      <c r="P228">
        <v>590</v>
      </c>
      <c r="Q228" t="s">
        <v>6829</v>
      </c>
      <c r="R228" t="s">
        <v>360</v>
      </c>
      <c r="S228" t="s">
        <v>361</v>
      </c>
      <c r="T228">
        <v>1</v>
      </c>
      <c r="U228">
        <v>690</v>
      </c>
      <c r="V228" t="s">
        <v>219</v>
      </c>
      <c r="W228">
        <v>590</v>
      </c>
      <c r="X228" t="s">
        <v>194</v>
      </c>
      <c r="Y228" t="s">
        <v>226</v>
      </c>
      <c r="Z228">
        <f>VLOOKUP(B228,Sheet1!A$4:F$4000,2,0)</f>
        <v>80101706</v>
      </c>
      <c r="AA228" t="str">
        <f>VLOOKUP(B228,Sheet1!A$4:F$4000,3,0)</f>
        <v>True Shop Fashion Island (D)</v>
      </c>
      <c r="AB228" t="str">
        <f>VLOOKUP(B228,Sheet1!A$4:F$4000,4,0)</f>
        <v>BMA III - North East</v>
      </c>
      <c r="AC228" t="str">
        <f>VLOOKUP(B228,Sheet1!A$4:F$4000,6,0)</f>
        <v>BMA</v>
      </c>
    </row>
    <row r="229" spans="1:29" x14ac:dyDescent="0.45">
      <c r="A229" t="s">
        <v>6830</v>
      </c>
      <c r="B229" t="s">
        <v>363</v>
      </c>
      <c r="C229" t="s">
        <v>184</v>
      </c>
      <c r="D229" t="s">
        <v>6658</v>
      </c>
      <c r="E229" t="s">
        <v>185</v>
      </c>
      <c r="F229">
        <v>0</v>
      </c>
      <c r="G229">
        <v>364.49</v>
      </c>
      <c r="H229">
        <v>25.51</v>
      </c>
      <c r="I229">
        <v>390</v>
      </c>
      <c r="J229" t="s">
        <v>194</v>
      </c>
      <c r="K229" t="s">
        <v>187</v>
      </c>
      <c r="L229" t="s">
        <v>98</v>
      </c>
      <c r="M229" t="s">
        <v>188</v>
      </c>
      <c r="O229" t="s">
        <v>202</v>
      </c>
      <c r="P229">
        <v>390</v>
      </c>
      <c r="Q229" t="s">
        <v>6831</v>
      </c>
      <c r="R229" t="s">
        <v>1331</v>
      </c>
      <c r="S229" t="s">
        <v>1332</v>
      </c>
      <c r="T229">
        <v>1</v>
      </c>
      <c r="U229">
        <v>390</v>
      </c>
      <c r="V229" t="s">
        <v>185</v>
      </c>
      <c r="W229">
        <v>390</v>
      </c>
      <c r="X229" t="s">
        <v>194</v>
      </c>
      <c r="Y229" t="s">
        <v>199</v>
      </c>
      <c r="Z229">
        <f>VLOOKUP(B229,Sheet1!A$4:F$4000,2,0)</f>
        <v>80100484</v>
      </c>
      <c r="AA229" t="str">
        <f>VLOOKUP(B229,Sheet1!A$4:F$4000,3,0)</f>
        <v>True Shop The Mall Bangkae 2Fl.</v>
      </c>
      <c r="AB229" t="str">
        <f>VLOOKUP(B229,Sheet1!A$4:F$4000,4,0)</f>
        <v>BMA II - South West</v>
      </c>
      <c r="AC229" t="str">
        <f>VLOOKUP(B229,Sheet1!A$4:F$4000,6,0)</f>
        <v>BMA</v>
      </c>
    </row>
    <row r="230" spans="1:29" x14ac:dyDescent="0.45">
      <c r="A230" t="s">
        <v>6832</v>
      </c>
      <c r="B230" t="s">
        <v>48</v>
      </c>
      <c r="C230" t="s">
        <v>184</v>
      </c>
      <c r="D230" t="s">
        <v>6658</v>
      </c>
      <c r="E230" t="s">
        <v>185</v>
      </c>
      <c r="F230">
        <v>0</v>
      </c>
      <c r="G230">
        <v>457.94</v>
      </c>
      <c r="H230">
        <v>32.06</v>
      </c>
      <c r="I230">
        <v>490</v>
      </c>
      <c r="J230" t="s">
        <v>2886</v>
      </c>
      <c r="K230" t="s">
        <v>187</v>
      </c>
      <c r="L230" t="s">
        <v>48</v>
      </c>
      <c r="M230" t="s">
        <v>188</v>
      </c>
      <c r="O230" t="s">
        <v>202</v>
      </c>
      <c r="P230">
        <v>490</v>
      </c>
      <c r="Q230" t="s">
        <v>6833</v>
      </c>
      <c r="R230" t="s">
        <v>213</v>
      </c>
      <c r="S230" t="s">
        <v>214</v>
      </c>
      <c r="T230">
        <v>1</v>
      </c>
      <c r="U230">
        <v>490</v>
      </c>
      <c r="V230" t="s">
        <v>185</v>
      </c>
      <c r="W230">
        <v>490</v>
      </c>
      <c r="X230" t="s">
        <v>194</v>
      </c>
      <c r="Y230" t="s">
        <v>195</v>
      </c>
      <c r="Z230">
        <f>VLOOKUP(B230,Sheet1!A$4:F$4000,2,0)</f>
        <v>80100750</v>
      </c>
      <c r="AA230" t="str">
        <f>VLOOKUP(B230,Sheet1!A$4:F$4000,3,0)</f>
        <v>True Shop Lotus's Fang Chiangmai</v>
      </c>
      <c r="AB230" t="str">
        <f>VLOOKUP(B230,Sheet1!A$4:F$4000,4,0)</f>
        <v>UPC - Upper North</v>
      </c>
      <c r="AC230" t="str">
        <f>VLOOKUP(B230,Sheet1!A$4:F$4000,6,0)</f>
        <v>UPC I</v>
      </c>
    </row>
    <row r="231" spans="1:29" x14ac:dyDescent="0.45">
      <c r="A231" t="s">
        <v>6834</v>
      </c>
      <c r="B231" t="s">
        <v>299</v>
      </c>
      <c r="C231" t="s">
        <v>184</v>
      </c>
      <c r="D231" t="s">
        <v>6658</v>
      </c>
      <c r="E231" t="s">
        <v>185</v>
      </c>
      <c r="F231">
        <v>0</v>
      </c>
      <c r="G231">
        <v>925.23</v>
      </c>
      <c r="H231">
        <v>64.77</v>
      </c>
      <c r="I231">
        <v>990</v>
      </c>
      <c r="J231" t="s">
        <v>1077</v>
      </c>
      <c r="K231" t="s">
        <v>187</v>
      </c>
      <c r="L231" t="s">
        <v>47</v>
      </c>
      <c r="M231" t="s">
        <v>188</v>
      </c>
      <c r="O231" t="s">
        <v>202</v>
      </c>
      <c r="P231">
        <v>990</v>
      </c>
      <c r="Q231" t="s">
        <v>6835</v>
      </c>
      <c r="R231" t="s">
        <v>376</v>
      </c>
      <c r="S231" t="s">
        <v>377</v>
      </c>
      <c r="T231">
        <v>1</v>
      </c>
      <c r="U231">
        <v>0</v>
      </c>
      <c r="V231" t="s">
        <v>185</v>
      </c>
      <c r="W231">
        <v>0</v>
      </c>
      <c r="X231" t="s">
        <v>194</v>
      </c>
      <c r="Y231" t="s">
        <v>378</v>
      </c>
      <c r="Z231">
        <f>VLOOKUP(B231,Sheet1!A$4:F$4000,2,0)</f>
        <v>80100925</v>
      </c>
      <c r="AA231" t="str">
        <f>VLOOKUP(B231,Sheet1!A$4:F$4000,3,0)</f>
        <v>True Shop Fashion Island</v>
      </c>
      <c r="AB231" t="str">
        <f>VLOOKUP(B231,Sheet1!A$4:F$4000,4,0)</f>
        <v>BMA III - North East</v>
      </c>
      <c r="AC231" t="str">
        <f>VLOOKUP(B231,Sheet1!A$4:F$4000,6,0)</f>
        <v>BMA</v>
      </c>
    </row>
    <row r="232" spans="1:29" x14ac:dyDescent="0.45">
      <c r="A232" t="s">
        <v>6834</v>
      </c>
      <c r="B232" t="s">
        <v>299</v>
      </c>
      <c r="C232" t="s">
        <v>184</v>
      </c>
      <c r="D232" t="s">
        <v>6658</v>
      </c>
      <c r="J232" t="s">
        <v>1077</v>
      </c>
      <c r="K232" t="s">
        <v>187</v>
      </c>
      <c r="L232" t="s">
        <v>47</v>
      </c>
      <c r="M232" t="s">
        <v>188</v>
      </c>
      <c r="O232" t="s">
        <v>194</v>
      </c>
      <c r="P232" t="s">
        <v>194</v>
      </c>
      <c r="Q232" t="s">
        <v>194</v>
      </c>
      <c r="R232" t="s">
        <v>6836</v>
      </c>
      <c r="S232" t="s">
        <v>6837</v>
      </c>
      <c r="T232">
        <v>1</v>
      </c>
      <c r="U232">
        <v>990</v>
      </c>
      <c r="V232" t="s">
        <v>185</v>
      </c>
      <c r="W232">
        <v>990</v>
      </c>
      <c r="X232" t="s">
        <v>194</v>
      </c>
      <c r="Y232" t="s">
        <v>199</v>
      </c>
      <c r="Z232">
        <f>VLOOKUP(B232,Sheet1!A$4:F$4000,2,0)</f>
        <v>80100925</v>
      </c>
      <c r="AA232" t="str">
        <f>VLOOKUP(B232,Sheet1!A$4:F$4000,3,0)</f>
        <v>True Shop Fashion Island</v>
      </c>
      <c r="AB232" t="str">
        <f>VLOOKUP(B232,Sheet1!A$4:F$4000,4,0)</f>
        <v>BMA III - North East</v>
      </c>
      <c r="AC232" t="str">
        <f>VLOOKUP(B232,Sheet1!A$4:F$4000,6,0)</f>
        <v>BMA</v>
      </c>
    </row>
    <row r="233" spans="1:29" x14ac:dyDescent="0.45">
      <c r="A233" t="s">
        <v>6838</v>
      </c>
      <c r="B233" t="s">
        <v>78</v>
      </c>
      <c r="C233" t="s">
        <v>184</v>
      </c>
      <c r="D233" t="s">
        <v>6658</v>
      </c>
      <c r="E233" t="s">
        <v>185</v>
      </c>
      <c r="F233">
        <v>0</v>
      </c>
      <c r="G233">
        <v>551.4</v>
      </c>
      <c r="H233">
        <v>38.6</v>
      </c>
      <c r="I233">
        <v>590</v>
      </c>
      <c r="J233" t="s">
        <v>457</v>
      </c>
      <c r="K233" t="s">
        <v>187</v>
      </c>
      <c r="L233" t="s">
        <v>78</v>
      </c>
      <c r="M233" t="s">
        <v>188</v>
      </c>
      <c r="O233" t="s">
        <v>209</v>
      </c>
      <c r="P233">
        <v>590</v>
      </c>
      <c r="Q233" t="s">
        <v>6839</v>
      </c>
      <c r="R233" t="s">
        <v>239</v>
      </c>
      <c r="S233" t="s">
        <v>240</v>
      </c>
      <c r="T233">
        <v>1</v>
      </c>
      <c r="U233">
        <v>690</v>
      </c>
      <c r="V233" t="s">
        <v>219</v>
      </c>
      <c r="W233">
        <v>590</v>
      </c>
      <c r="X233" t="s">
        <v>194</v>
      </c>
      <c r="Y233" t="s">
        <v>226</v>
      </c>
      <c r="Z233">
        <f>VLOOKUP(B233,Sheet1!A$4:F$4000,2,0)</f>
        <v>80101629</v>
      </c>
      <c r="AA233" t="str">
        <f>VLOOKUP(B233,Sheet1!A$4:F$4000,3,0)</f>
        <v>True Shop Central Nakhornpathom</v>
      </c>
      <c r="AB233" t="str">
        <f>VLOOKUP(B233,Sheet1!A$4:F$4000,4,0)</f>
        <v>UPC - West</v>
      </c>
      <c r="AC233" t="str">
        <f>VLOOKUP(B233,Sheet1!A$4:F$4000,6,0)</f>
        <v>UPC II</v>
      </c>
    </row>
    <row r="234" spans="1:29" x14ac:dyDescent="0.45">
      <c r="A234" t="s">
        <v>6840</v>
      </c>
      <c r="B234" t="s">
        <v>78</v>
      </c>
      <c r="C234" t="s">
        <v>184</v>
      </c>
      <c r="D234" t="s">
        <v>6658</v>
      </c>
      <c r="E234" t="s">
        <v>185</v>
      </c>
      <c r="F234">
        <v>0</v>
      </c>
      <c r="G234">
        <v>457.94</v>
      </c>
      <c r="H234">
        <v>32.06</v>
      </c>
      <c r="I234">
        <v>490</v>
      </c>
      <c r="J234" t="s">
        <v>457</v>
      </c>
      <c r="K234" t="s">
        <v>187</v>
      </c>
      <c r="L234" t="s">
        <v>78</v>
      </c>
      <c r="M234" t="s">
        <v>188</v>
      </c>
      <c r="O234" t="s">
        <v>209</v>
      </c>
      <c r="P234">
        <v>490</v>
      </c>
      <c r="Q234" t="s">
        <v>6841</v>
      </c>
      <c r="R234" t="s">
        <v>213</v>
      </c>
      <c r="S234" t="s">
        <v>214</v>
      </c>
      <c r="T234">
        <v>1</v>
      </c>
      <c r="U234">
        <v>490</v>
      </c>
      <c r="V234" t="s">
        <v>185</v>
      </c>
      <c r="W234">
        <v>490</v>
      </c>
      <c r="X234" t="s">
        <v>194</v>
      </c>
      <c r="Y234" t="s">
        <v>195</v>
      </c>
      <c r="Z234">
        <f>VLOOKUP(B234,Sheet1!A$4:F$4000,2,0)</f>
        <v>80101629</v>
      </c>
      <c r="AA234" t="str">
        <f>VLOOKUP(B234,Sheet1!A$4:F$4000,3,0)</f>
        <v>True Shop Central Nakhornpathom</v>
      </c>
      <c r="AB234" t="str">
        <f>VLOOKUP(B234,Sheet1!A$4:F$4000,4,0)</f>
        <v>UPC - West</v>
      </c>
      <c r="AC234" t="str">
        <f>VLOOKUP(B234,Sheet1!A$4:F$4000,6,0)</f>
        <v>UPC II</v>
      </c>
    </row>
    <row r="235" spans="1:29" x14ac:dyDescent="0.45">
      <c r="A235" t="s">
        <v>6842</v>
      </c>
      <c r="B235" t="s">
        <v>125</v>
      </c>
      <c r="C235" t="s">
        <v>184</v>
      </c>
      <c r="D235" t="s">
        <v>6658</v>
      </c>
      <c r="E235" t="s">
        <v>185</v>
      </c>
      <c r="F235">
        <v>0</v>
      </c>
      <c r="G235">
        <v>644.86</v>
      </c>
      <c r="H235">
        <v>45.14</v>
      </c>
      <c r="I235">
        <v>690</v>
      </c>
      <c r="J235" t="s">
        <v>5225</v>
      </c>
      <c r="K235" t="s">
        <v>187</v>
      </c>
      <c r="L235" t="s">
        <v>125</v>
      </c>
      <c r="M235" t="s">
        <v>188</v>
      </c>
      <c r="O235" t="s">
        <v>209</v>
      </c>
      <c r="P235">
        <v>690</v>
      </c>
      <c r="Q235" t="s">
        <v>6843</v>
      </c>
      <c r="R235" t="s">
        <v>224</v>
      </c>
      <c r="S235" t="s">
        <v>225</v>
      </c>
      <c r="T235">
        <v>1</v>
      </c>
      <c r="U235">
        <v>690</v>
      </c>
      <c r="V235" t="s">
        <v>185</v>
      </c>
      <c r="W235">
        <v>690</v>
      </c>
      <c r="X235" t="s">
        <v>194</v>
      </c>
      <c r="Y235" t="s">
        <v>226</v>
      </c>
      <c r="Z235">
        <f>VLOOKUP(B235,Sheet1!A$4:F$4000,2,0)</f>
        <v>80101221</v>
      </c>
      <c r="AA235" t="str">
        <f>VLOOKUP(B235,Sheet1!A$4:F$4000,3,0)</f>
        <v>True Shop Emquartier</v>
      </c>
      <c r="AB235" t="str">
        <f>VLOOKUP(B235,Sheet1!A$4:F$4000,4,0)</f>
        <v>BMA V - Central</v>
      </c>
      <c r="AC235" t="str">
        <f>VLOOKUP(B235,Sheet1!A$4:F$4000,6,0)</f>
        <v>BMA</v>
      </c>
    </row>
    <row r="236" spans="1:29" x14ac:dyDescent="0.45">
      <c r="A236" t="s">
        <v>6844</v>
      </c>
      <c r="B236" t="s">
        <v>299</v>
      </c>
      <c r="C236" t="s">
        <v>184</v>
      </c>
      <c r="D236" t="s">
        <v>6658</v>
      </c>
      <c r="E236" t="s">
        <v>185</v>
      </c>
      <c r="F236">
        <v>0</v>
      </c>
      <c r="G236">
        <v>925.23</v>
      </c>
      <c r="H236">
        <v>64.77</v>
      </c>
      <c r="I236">
        <v>990</v>
      </c>
      <c r="J236" t="s">
        <v>300</v>
      </c>
      <c r="K236" t="s">
        <v>187</v>
      </c>
      <c r="L236" t="s">
        <v>47</v>
      </c>
      <c r="M236" t="s">
        <v>188</v>
      </c>
      <c r="O236" t="s">
        <v>202</v>
      </c>
      <c r="P236">
        <v>990</v>
      </c>
      <c r="Q236" t="s">
        <v>6845</v>
      </c>
      <c r="R236" t="s">
        <v>376</v>
      </c>
      <c r="S236" t="s">
        <v>377</v>
      </c>
      <c r="T236">
        <v>1</v>
      </c>
      <c r="U236">
        <v>0</v>
      </c>
      <c r="V236" t="s">
        <v>185</v>
      </c>
      <c r="W236">
        <v>0</v>
      </c>
      <c r="X236" t="s">
        <v>194</v>
      </c>
      <c r="Y236" t="s">
        <v>378</v>
      </c>
      <c r="Z236">
        <f>VLOOKUP(B236,Sheet1!A$4:F$4000,2,0)</f>
        <v>80100925</v>
      </c>
      <c r="AA236" t="str">
        <f>VLOOKUP(B236,Sheet1!A$4:F$4000,3,0)</f>
        <v>True Shop Fashion Island</v>
      </c>
      <c r="AB236" t="str">
        <f>VLOOKUP(B236,Sheet1!A$4:F$4000,4,0)</f>
        <v>BMA III - North East</v>
      </c>
      <c r="AC236" t="str">
        <f>VLOOKUP(B236,Sheet1!A$4:F$4000,6,0)</f>
        <v>BMA</v>
      </c>
    </row>
    <row r="237" spans="1:29" x14ac:dyDescent="0.45">
      <c r="A237" t="s">
        <v>6844</v>
      </c>
      <c r="B237" t="s">
        <v>299</v>
      </c>
      <c r="C237" t="s">
        <v>184</v>
      </c>
      <c r="D237" t="s">
        <v>6658</v>
      </c>
      <c r="J237" t="s">
        <v>300</v>
      </c>
      <c r="K237" t="s">
        <v>187</v>
      </c>
      <c r="L237" t="s">
        <v>47</v>
      </c>
      <c r="M237" t="s">
        <v>188</v>
      </c>
      <c r="O237" t="s">
        <v>194</v>
      </c>
      <c r="P237" t="s">
        <v>194</v>
      </c>
      <c r="Q237" t="s">
        <v>194</v>
      </c>
      <c r="R237" t="s">
        <v>6846</v>
      </c>
      <c r="S237" t="s">
        <v>6847</v>
      </c>
      <c r="T237">
        <v>1</v>
      </c>
      <c r="U237">
        <v>990</v>
      </c>
      <c r="V237" t="s">
        <v>185</v>
      </c>
      <c r="W237">
        <v>990</v>
      </c>
      <c r="X237" t="s">
        <v>194</v>
      </c>
      <c r="Y237" t="s">
        <v>259</v>
      </c>
      <c r="Z237">
        <f>VLOOKUP(B237,Sheet1!A$4:F$4000,2,0)</f>
        <v>80100925</v>
      </c>
      <c r="AA237" t="str">
        <f>VLOOKUP(B237,Sheet1!A$4:F$4000,3,0)</f>
        <v>True Shop Fashion Island</v>
      </c>
      <c r="AB237" t="str">
        <f>VLOOKUP(B237,Sheet1!A$4:F$4000,4,0)</f>
        <v>BMA III - North East</v>
      </c>
      <c r="AC237" t="str">
        <f>VLOOKUP(B237,Sheet1!A$4:F$4000,6,0)</f>
        <v>BMA</v>
      </c>
    </row>
    <row r="238" spans="1:29" x14ac:dyDescent="0.45">
      <c r="A238" t="s">
        <v>6848</v>
      </c>
      <c r="B238" t="s">
        <v>96</v>
      </c>
      <c r="C238" t="s">
        <v>184</v>
      </c>
      <c r="D238" t="s">
        <v>6658</v>
      </c>
      <c r="E238" s="44" t="s">
        <v>185</v>
      </c>
      <c r="F238" s="44">
        <v>0</v>
      </c>
      <c r="G238" s="44">
        <v>925.23</v>
      </c>
      <c r="H238" s="44">
        <v>64.77</v>
      </c>
      <c r="I238" s="44">
        <v>990</v>
      </c>
      <c r="J238" t="s">
        <v>6047</v>
      </c>
      <c r="K238" t="s">
        <v>187</v>
      </c>
      <c r="L238" t="s">
        <v>96</v>
      </c>
      <c r="M238" t="s">
        <v>188</v>
      </c>
      <c r="O238" t="s">
        <v>202</v>
      </c>
      <c r="P238">
        <v>990</v>
      </c>
      <c r="Q238" t="s">
        <v>6849</v>
      </c>
      <c r="R238" t="s">
        <v>4297</v>
      </c>
      <c r="S238" t="s">
        <v>4298</v>
      </c>
      <c r="T238">
        <v>1</v>
      </c>
      <c r="U238">
        <v>990</v>
      </c>
      <c r="V238" t="s">
        <v>185</v>
      </c>
      <c r="W238">
        <v>990</v>
      </c>
      <c r="X238" t="s">
        <v>194</v>
      </c>
      <c r="Y238" t="s">
        <v>321</v>
      </c>
      <c r="Z238">
        <f>VLOOKUP(B238,Sheet1!A$4:F$4000,2,0)</f>
        <v>80101214</v>
      </c>
      <c r="AA238" t="str">
        <f>VLOOKUP(B238,Sheet1!A$4:F$4000,3,0)</f>
        <v>True Shop Central Plaza Salaya</v>
      </c>
      <c r="AB238" t="str">
        <f>VLOOKUP(B238,Sheet1!A$4:F$4000,4,0)</f>
        <v>UPC - West</v>
      </c>
      <c r="AC238" t="str">
        <f>VLOOKUP(B238,Sheet1!A$4:F$4000,6,0)</f>
        <v>UPC II</v>
      </c>
    </row>
    <row r="239" spans="1:29" x14ac:dyDescent="0.45">
      <c r="A239" t="s">
        <v>6850</v>
      </c>
      <c r="B239" t="s">
        <v>90</v>
      </c>
      <c r="C239" t="s">
        <v>184</v>
      </c>
      <c r="D239" t="s">
        <v>6658</v>
      </c>
      <c r="E239" t="s">
        <v>185</v>
      </c>
      <c r="F239">
        <v>0</v>
      </c>
      <c r="G239">
        <v>831.78</v>
      </c>
      <c r="H239">
        <v>58.22</v>
      </c>
      <c r="I239">
        <v>890</v>
      </c>
      <c r="J239" t="s">
        <v>5440</v>
      </c>
      <c r="K239" t="s">
        <v>187</v>
      </c>
      <c r="L239" t="s">
        <v>90</v>
      </c>
      <c r="M239" t="s">
        <v>188</v>
      </c>
      <c r="O239" t="s">
        <v>202</v>
      </c>
      <c r="P239">
        <v>890</v>
      </c>
      <c r="Q239" t="s">
        <v>6851</v>
      </c>
      <c r="R239" t="s">
        <v>459</v>
      </c>
      <c r="S239" t="s">
        <v>460</v>
      </c>
      <c r="T239">
        <v>1</v>
      </c>
      <c r="U239">
        <v>990</v>
      </c>
      <c r="V239" t="s">
        <v>219</v>
      </c>
      <c r="W239">
        <v>890</v>
      </c>
      <c r="X239" t="s">
        <v>194</v>
      </c>
      <c r="Y239" t="s">
        <v>199</v>
      </c>
      <c r="Z239">
        <f>VLOOKUP(B239,Sheet1!A$4:F$4000,2,0)</f>
        <v>80100625</v>
      </c>
      <c r="AA239" t="str">
        <f>VLOOKUP(B239,Sheet1!A$4:F$4000,3,0)</f>
        <v>True Shop Central Plaza Rayong</v>
      </c>
      <c r="AB239" t="str">
        <f>VLOOKUP(B239,Sheet1!A$4:F$4000,4,0)</f>
        <v>UPC - East</v>
      </c>
      <c r="AC239" t="str">
        <f>VLOOKUP(B239,Sheet1!A$4:F$4000,6,0)</f>
        <v>UPC II</v>
      </c>
    </row>
    <row r="240" spans="1:29" x14ac:dyDescent="0.45">
      <c r="A240" t="s">
        <v>6852</v>
      </c>
      <c r="B240" t="s">
        <v>73</v>
      </c>
      <c r="C240" t="s">
        <v>184</v>
      </c>
      <c r="D240" t="s">
        <v>6658</v>
      </c>
      <c r="E240" t="s">
        <v>185</v>
      </c>
      <c r="F240">
        <v>0</v>
      </c>
      <c r="G240">
        <v>364.49</v>
      </c>
      <c r="H240">
        <v>25.51</v>
      </c>
      <c r="I240">
        <v>390</v>
      </c>
      <c r="J240" t="s">
        <v>2039</v>
      </c>
      <c r="K240" t="s">
        <v>187</v>
      </c>
      <c r="L240" t="s">
        <v>73</v>
      </c>
      <c r="M240" t="s">
        <v>188</v>
      </c>
      <c r="O240" t="s">
        <v>202</v>
      </c>
      <c r="P240">
        <v>390</v>
      </c>
      <c r="Q240" t="s">
        <v>6853</v>
      </c>
      <c r="R240" t="s">
        <v>1331</v>
      </c>
      <c r="S240" t="s">
        <v>1332</v>
      </c>
      <c r="T240">
        <v>1</v>
      </c>
      <c r="U240">
        <v>390</v>
      </c>
      <c r="V240" t="s">
        <v>185</v>
      </c>
      <c r="W240">
        <v>390</v>
      </c>
      <c r="X240" t="s">
        <v>194</v>
      </c>
      <c r="Y240" t="s">
        <v>199</v>
      </c>
      <c r="Z240">
        <f>VLOOKUP(B240,Sheet1!A$4:F$4000,2,0)</f>
        <v>80101189</v>
      </c>
      <c r="AA240" t="str">
        <f>VLOOKUP(B240,Sheet1!A$4:F$4000,3,0)</f>
        <v>True Shop Central Sriracha</v>
      </c>
      <c r="AB240" t="str">
        <f>VLOOKUP(B240,Sheet1!A$4:F$4000,4,0)</f>
        <v>UPC - East</v>
      </c>
      <c r="AC240" t="str">
        <f>VLOOKUP(B240,Sheet1!A$4:F$4000,6,0)</f>
        <v>UPC II</v>
      </c>
    </row>
    <row r="241" spans="1:29" x14ac:dyDescent="0.45">
      <c r="A241" t="s">
        <v>6854</v>
      </c>
      <c r="B241" t="s">
        <v>183</v>
      </c>
      <c r="C241" t="s">
        <v>184</v>
      </c>
      <c r="D241" t="s">
        <v>6658</v>
      </c>
      <c r="E241" t="s">
        <v>185</v>
      </c>
      <c r="F241">
        <v>0</v>
      </c>
      <c r="G241">
        <v>831.78</v>
      </c>
      <c r="H241">
        <v>58.22</v>
      </c>
      <c r="I241">
        <v>890</v>
      </c>
      <c r="J241" t="s">
        <v>194</v>
      </c>
      <c r="K241" t="s">
        <v>187</v>
      </c>
      <c r="L241" t="s">
        <v>183</v>
      </c>
      <c r="M241" t="s">
        <v>188</v>
      </c>
      <c r="O241" t="s">
        <v>202</v>
      </c>
      <c r="P241">
        <v>890</v>
      </c>
      <c r="Q241" t="s">
        <v>6855</v>
      </c>
      <c r="R241" t="s">
        <v>908</v>
      </c>
      <c r="S241" t="s">
        <v>909</v>
      </c>
      <c r="T241">
        <v>1</v>
      </c>
      <c r="U241">
        <v>990</v>
      </c>
      <c r="V241" t="s">
        <v>219</v>
      </c>
      <c r="W241">
        <v>890</v>
      </c>
      <c r="X241" t="s">
        <v>194</v>
      </c>
      <c r="Y241" t="s">
        <v>259</v>
      </c>
      <c r="Z241">
        <f>VLOOKUP(B241,Sheet1!A$4:F$4000,2,0)</f>
        <v>80101340</v>
      </c>
      <c r="AA241" t="str">
        <f>VLOOKUP(B241,Sheet1!A$4:F$4000,3,0)</f>
        <v>True Shop  Future Park Rangsit Fl.2</v>
      </c>
      <c r="AB241" t="str">
        <f>VLOOKUP(B241,Sheet1!A$4:F$4000,4,0)</f>
        <v>BMA III - North East</v>
      </c>
      <c r="AC241" t="str">
        <f>VLOOKUP(B241,Sheet1!A$4:F$4000,6,0)</f>
        <v>BMA</v>
      </c>
    </row>
    <row r="242" spans="1:29" x14ac:dyDescent="0.45">
      <c r="A242" t="s">
        <v>6856</v>
      </c>
      <c r="B242" t="s">
        <v>373</v>
      </c>
      <c r="C242" t="s">
        <v>184</v>
      </c>
      <c r="D242" t="s">
        <v>6658</v>
      </c>
      <c r="E242" t="s">
        <v>185</v>
      </c>
      <c r="F242">
        <v>0</v>
      </c>
      <c r="G242">
        <v>1498.6899999999998</v>
      </c>
      <c r="H242">
        <v>104.91</v>
      </c>
      <c r="I242">
        <v>1603.6</v>
      </c>
      <c r="J242" t="s">
        <v>386</v>
      </c>
      <c r="K242" t="s">
        <v>187</v>
      </c>
      <c r="L242" t="s">
        <v>64</v>
      </c>
      <c r="M242" t="s">
        <v>188</v>
      </c>
      <c r="O242" t="s">
        <v>202</v>
      </c>
      <c r="P242">
        <v>1603.6</v>
      </c>
      <c r="Q242" t="s">
        <v>6857</v>
      </c>
      <c r="R242" t="s">
        <v>376</v>
      </c>
      <c r="S242" t="s">
        <v>377</v>
      </c>
      <c r="T242">
        <v>1</v>
      </c>
      <c r="U242">
        <v>0</v>
      </c>
      <c r="V242" t="s">
        <v>185</v>
      </c>
      <c r="W242">
        <v>0</v>
      </c>
      <c r="X242" t="s">
        <v>194</v>
      </c>
      <c r="Y242" t="s">
        <v>378</v>
      </c>
      <c r="Z242">
        <f>VLOOKUP(B242,Sheet1!A$4:F$4000,2,0)</f>
        <v>80100623</v>
      </c>
      <c r="AA242" t="str">
        <f>VLOOKUP(B242,Sheet1!A$4:F$4000,3,0)</f>
        <v>True Shop Central Rama 9</v>
      </c>
      <c r="AB242" t="str">
        <f>VLOOKUP(B242,Sheet1!A$4:F$4000,4,0)</f>
        <v>BMA V - Central</v>
      </c>
      <c r="AC242" t="str">
        <f>VLOOKUP(B242,Sheet1!A$4:F$4000,6,0)</f>
        <v>BMA</v>
      </c>
    </row>
    <row r="243" spans="1:29" x14ac:dyDescent="0.45">
      <c r="A243" t="s">
        <v>6856</v>
      </c>
      <c r="B243" t="s">
        <v>373</v>
      </c>
      <c r="C243" t="s">
        <v>184</v>
      </c>
      <c r="D243" t="s">
        <v>6658</v>
      </c>
      <c r="E243" s="44"/>
      <c r="F243" s="44"/>
      <c r="G243" s="44"/>
      <c r="H243" s="44"/>
      <c r="I243" s="44"/>
      <c r="J243" t="s">
        <v>386</v>
      </c>
      <c r="K243" t="s">
        <v>187</v>
      </c>
      <c r="L243" t="s">
        <v>64</v>
      </c>
      <c r="M243" t="s">
        <v>188</v>
      </c>
      <c r="O243" t="s">
        <v>194</v>
      </c>
      <c r="P243" t="s">
        <v>194</v>
      </c>
      <c r="Q243" t="s">
        <v>194</v>
      </c>
      <c r="R243" t="s">
        <v>2117</v>
      </c>
      <c r="S243" t="s">
        <v>2118</v>
      </c>
      <c r="T243">
        <v>1</v>
      </c>
      <c r="U243">
        <v>349</v>
      </c>
      <c r="V243" t="s">
        <v>565</v>
      </c>
      <c r="W243">
        <v>331.55</v>
      </c>
      <c r="X243" t="s">
        <v>194</v>
      </c>
      <c r="Y243" t="s">
        <v>199</v>
      </c>
      <c r="Z243">
        <f>VLOOKUP(B243,Sheet1!A$4:F$4000,2,0)</f>
        <v>80100623</v>
      </c>
      <c r="AA243" t="str">
        <f>VLOOKUP(B243,Sheet1!A$4:F$4000,3,0)</f>
        <v>True Shop Central Rama 9</v>
      </c>
      <c r="AB243" t="str">
        <f>VLOOKUP(B243,Sheet1!A$4:F$4000,4,0)</f>
        <v>BMA V - Central</v>
      </c>
      <c r="AC243" t="str">
        <f>VLOOKUP(B243,Sheet1!A$4:F$4000,6,0)</f>
        <v>BMA</v>
      </c>
    </row>
    <row r="244" spans="1:29" x14ac:dyDescent="0.45">
      <c r="A244" t="s">
        <v>6856</v>
      </c>
      <c r="B244" t="s">
        <v>373</v>
      </c>
      <c r="C244" t="s">
        <v>184</v>
      </c>
      <c r="D244" t="s">
        <v>6658</v>
      </c>
      <c r="J244" t="s">
        <v>386</v>
      </c>
      <c r="K244" t="s">
        <v>187</v>
      </c>
      <c r="L244" t="s">
        <v>64</v>
      </c>
      <c r="M244" t="s">
        <v>188</v>
      </c>
      <c r="O244" t="s">
        <v>194</v>
      </c>
      <c r="P244" t="s">
        <v>194</v>
      </c>
      <c r="Q244" t="s">
        <v>194</v>
      </c>
      <c r="R244" t="s">
        <v>1597</v>
      </c>
      <c r="S244" t="s">
        <v>1598</v>
      </c>
      <c r="T244">
        <v>1</v>
      </c>
      <c r="U244">
        <v>349</v>
      </c>
      <c r="V244" t="s">
        <v>565</v>
      </c>
      <c r="W244">
        <v>331.55</v>
      </c>
      <c r="X244" t="s">
        <v>194</v>
      </c>
      <c r="Y244" t="s">
        <v>199</v>
      </c>
      <c r="Z244">
        <f>VLOOKUP(B244,Sheet1!A$4:F$4000,2,0)</f>
        <v>80100623</v>
      </c>
      <c r="AA244" t="str">
        <f>VLOOKUP(B244,Sheet1!A$4:F$4000,3,0)</f>
        <v>True Shop Central Rama 9</v>
      </c>
      <c r="AB244" t="str">
        <f>VLOOKUP(B244,Sheet1!A$4:F$4000,4,0)</f>
        <v>BMA V - Central</v>
      </c>
      <c r="AC244" t="str">
        <f>VLOOKUP(B244,Sheet1!A$4:F$4000,6,0)</f>
        <v>BMA</v>
      </c>
    </row>
    <row r="245" spans="1:29" x14ac:dyDescent="0.45">
      <c r="A245" t="s">
        <v>6856</v>
      </c>
      <c r="B245" t="s">
        <v>373</v>
      </c>
      <c r="C245" t="s">
        <v>184</v>
      </c>
      <c r="D245" t="s">
        <v>6658</v>
      </c>
      <c r="J245" t="s">
        <v>386</v>
      </c>
      <c r="K245" t="s">
        <v>187</v>
      </c>
      <c r="L245" t="s">
        <v>64</v>
      </c>
      <c r="M245" t="s">
        <v>188</v>
      </c>
      <c r="O245" t="s">
        <v>194</v>
      </c>
      <c r="P245" t="s">
        <v>194</v>
      </c>
      <c r="Q245" t="s">
        <v>194</v>
      </c>
      <c r="R245" t="s">
        <v>438</v>
      </c>
      <c r="S245" t="s">
        <v>439</v>
      </c>
      <c r="T245">
        <v>1</v>
      </c>
      <c r="U245">
        <v>990</v>
      </c>
      <c r="V245" t="s">
        <v>599</v>
      </c>
      <c r="W245">
        <v>940.5</v>
      </c>
      <c r="X245" t="s">
        <v>194</v>
      </c>
      <c r="Y245" t="s">
        <v>199</v>
      </c>
      <c r="Z245">
        <f>VLOOKUP(B245,Sheet1!A$4:F$4000,2,0)</f>
        <v>80100623</v>
      </c>
      <c r="AA245" t="str">
        <f>VLOOKUP(B245,Sheet1!A$4:F$4000,3,0)</f>
        <v>True Shop Central Rama 9</v>
      </c>
      <c r="AB245" t="str">
        <f>VLOOKUP(B245,Sheet1!A$4:F$4000,4,0)</f>
        <v>BMA V - Central</v>
      </c>
      <c r="AC245" t="str">
        <f>VLOOKUP(B245,Sheet1!A$4:F$4000,6,0)</f>
        <v>BMA</v>
      </c>
    </row>
    <row r="246" spans="1:29" x14ac:dyDescent="0.45">
      <c r="A246" t="s">
        <v>6858</v>
      </c>
      <c r="B246" t="s">
        <v>71</v>
      </c>
      <c r="C246" t="s">
        <v>184</v>
      </c>
      <c r="D246" t="s">
        <v>6658</v>
      </c>
      <c r="E246" s="44" t="s">
        <v>185</v>
      </c>
      <c r="F246" s="44">
        <v>0</v>
      </c>
      <c r="G246" s="44">
        <v>1009.35</v>
      </c>
      <c r="H246" s="44">
        <v>70.650000000000006</v>
      </c>
      <c r="I246" s="44">
        <v>1080</v>
      </c>
      <c r="J246" t="s">
        <v>2511</v>
      </c>
      <c r="K246" t="s">
        <v>187</v>
      </c>
      <c r="L246" t="s">
        <v>71</v>
      </c>
      <c r="M246" t="s">
        <v>188</v>
      </c>
      <c r="O246" t="s">
        <v>202</v>
      </c>
      <c r="P246">
        <v>1080</v>
      </c>
      <c r="Q246" t="s">
        <v>6859</v>
      </c>
      <c r="R246" t="s">
        <v>872</v>
      </c>
      <c r="S246" t="s">
        <v>873</v>
      </c>
      <c r="T246">
        <v>1</v>
      </c>
      <c r="U246">
        <v>490</v>
      </c>
      <c r="V246" t="s">
        <v>1145</v>
      </c>
      <c r="W246">
        <v>448.47</v>
      </c>
      <c r="X246" t="s">
        <v>194</v>
      </c>
      <c r="Y246" t="s">
        <v>195</v>
      </c>
      <c r="Z246">
        <f>VLOOKUP(B246,Sheet1!A$4:F$4000,2,0)</f>
        <v>80101709</v>
      </c>
      <c r="AA246" t="str">
        <f>VLOOKUP(B246,Sheet1!A$4:F$4000,3,0)</f>
        <v>True Shop Mega Bangna (D)</v>
      </c>
      <c r="AB246" t="str">
        <f>VLOOKUP(B246,Sheet1!A$4:F$4000,4,0)</f>
        <v>BMA IV - South East</v>
      </c>
      <c r="AC246" t="str">
        <f>VLOOKUP(B246,Sheet1!A$4:F$4000,6,0)</f>
        <v>BMA</v>
      </c>
    </row>
    <row r="247" spans="1:29" x14ac:dyDescent="0.45">
      <c r="A247" t="s">
        <v>6858</v>
      </c>
      <c r="B247" t="s">
        <v>71</v>
      </c>
      <c r="C247" t="s">
        <v>184</v>
      </c>
      <c r="D247" t="s">
        <v>6658</v>
      </c>
      <c r="E247" s="44"/>
      <c r="F247" s="44"/>
      <c r="G247" s="44"/>
      <c r="H247" s="44"/>
      <c r="I247" s="44"/>
      <c r="J247" t="s">
        <v>2511</v>
      </c>
      <c r="K247" t="s">
        <v>187</v>
      </c>
      <c r="L247" t="s">
        <v>71</v>
      </c>
      <c r="M247" t="s">
        <v>188</v>
      </c>
      <c r="O247" t="s">
        <v>194</v>
      </c>
      <c r="P247" t="s">
        <v>194</v>
      </c>
      <c r="Q247" t="s">
        <v>194</v>
      </c>
      <c r="R247" t="s">
        <v>696</v>
      </c>
      <c r="S247" t="s">
        <v>697</v>
      </c>
      <c r="T247">
        <v>1</v>
      </c>
      <c r="U247">
        <v>690</v>
      </c>
      <c r="V247" t="s">
        <v>1144</v>
      </c>
      <c r="W247">
        <v>631.53</v>
      </c>
      <c r="X247" t="s">
        <v>194</v>
      </c>
      <c r="Y247" t="s">
        <v>226</v>
      </c>
      <c r="Z247">
        <f>VLOOKUP(B247,Sheet1!A$4:F$4000,2,0)</f>
        <v>80101709</v>
      </c>
      <c r="AA247" t="str">
        <f>VLOOKUP(B247,Sheet1!A$4:F$4000,3,0)</f>
        <v>True Shop Mega Bangna (D)</v>
      </c>
      <c r="AB247" t="str">
        <f>VLOOKUP(B247,Sheet1!A$4:F$4000,4,0)</f>
        <v>BMA IV - South East</v>
      </c>
      <c r="AC247" t="str">
        <f>VLOOKUP(B247,Sheet1!A$4:F$4000,6,0)</f>
        <v>BMA</v>
      </c>
    </row>
    <row r="248" spans="1:29" x14ac:dyDescent="0.45">
      <c r="A248" t="s">
        <v>6860</v>
      </c>
      <c r="B248" t="s">
        <v>103</v>
      </c>
      <c r="C248" t="s">
        <v>184</v>
      </c>
      <c r="D248" t="s">
        <v>6658</v>
      </c>
      <c r="E248" s="44" t="s">
        <v>185</v>
      </c>
      <c r="F248" s="44">
        <v>0</v>
      </c>
      <c r="G248" s="44">
        <v>831.78</v>
      </c>
      <c r="H248" s="44">
        <v>58.22</v>
      </c>
      <c r="I248" s="44">
        <v>890</v>
      </c>
      <c r="J248" t="s">
        <v>6861</v>
      </c>
      <c r="K248" t="s">
        <v>187</v>
      </c>
      <c r="L248" t="s">
        <v>103</v>
      </c>
      <c r="M248" t="s">
        <v>188</v>
      </c>
      <c r="O248" t="s">
        <v>202</v>
      </c>
      <c r="P248">
        <v>890</v>
      </c>
      <c r="Q248" t="s">
        <v>6862</v>
      </c>
      <c r="R248" t="s">
        <v>1482</v>
      </c>
      <c r="S248" t="s">
        <v>1483</v>
      </c>
      <c r="T248">
        <v>1</v>
      </c>
      <c r="U248">
        <v>990</v>
      </c>
      <c r="V248" t="s">
        <v>219</v>
      </c>
      <c r="W248">
        <v>890</v>
      </c>
      <c r="X248" t="s">
        <v>194</v>
      </c>
      <c r="Y248" t="s">
        <v>199</v>
      </c>
      <c r="Z248">
        <f>VLOOKUP(B248,Sheet1!A$4:F$4000,2,0)</f>
        <v>80100626</v>
      </c>
      <c r="AA248" t="str">
        <f>VLOOKUP(B248,Sheet1!A$4:F$4000,3,0)</f>
        <v>True Shop Central Pinklao 3Fl.</v>
      </c>
      <c r="AB248" t="str">
        <f>VLOOKUP(B248,Sheet1!A$4:F$4000,4,0)</f>
        <v>BMA II - South West</v>
      </c>
      <c r="AC248" t="str">
        <f>VLOOKUP(B248,Sheet1!A$4:F$4000,6,0)</f>
        <v>BMA</v>
      </c>
    </row>
    <row r="249" spans="1:29" x14ac:dyDescent="0.45">
      <c r="A249" t="s">
        <v>6863</v>
      </c>
      <c r="B249" t="s">
        <v>373</v>
      </c>
      <c r="C249" t="s">
        <v>184</v>
      </c>
      <c r="D249" t="s">
        <v>6658</v>
      </c>
      <c r="E249" t="s">
        <v>185</v>
      </c>
      <c r="F249">
        <v>0</v>
      </c>
      <c r="G249">
        <v>551.4</v>
      </c>
      <c r="H249">
        <v>38.6</v>
      </c>
      <c r="I249">
        <v>590</v>
      </c>
      <c r="J249" t="s">
        <v>942</v>
      </c>
      <c r="K249" t="s">
        <v>187</v>
      </c>
      <c r="L249" t="s">
        <v>64</v>
      </c>
      <c r="M249" t="s">
        <v>188</v>
      </c>
      <c r="O249" t="s">
        <v>202</v>
      </c>
      <c r="P249">
        <v>590</v>
      </c>
      <c r="Q249" t="s">
        <v>6864</v>
      </c>
      <c r="R249" t="s">
        <v>376</v>
      </c>
      <c r="S249" t="s">
        <v>377</v>
      </c>
      <c r="T249">
        <v>1</v>
      </c>
      <c r="U249">
        <v>0</v>
      </c>
      <c r="V249" t="s">
        <v>185</v>
      </c>
      <c r="W249">
        <v>0</v>
      </c>
      <c r="X249" t="s">
        <v>194</v>
      </c>
      <c r="Y249" t="s">
        <v>378</v>
      </c>
      <c r="Z249">
        <f>VLOOKUP(B249,Sheet1!A$4:F$4000,2,0)</f>
        <v>80100623</v>
      </c>
      <c r="AA249" t="str">
        <f>VLOOKUP(B249,Sheet1!A$4:F$4000,3,0)</f>
        <v>True Shop Central Rama 9</v>
      </c>
      <c r="AB249" t="str">
        <f>VLOOKUP(B249,Sheet1!A$4:F$4000,4,0)</f>
        <v>BMA V - Central</v>
      </c>
      <c r="AC249" t="str">
        <f>VLOOKUP(B249,Sheet1!A$4:F$4000,6,0)</f>
        <v>BMA</v>
      </c>
    </row>
    <row r="250" spans="1:29" x14ac:dyDescent="0.45">
      <c r="A250" t="s">
        <v>6863</v>
      </c>
      <c r="B250" t="s">
        <v>373</v>
      </c>
      <c r="C250" t="s">
        <v>184</v>
      </c>
      <c r="D250" t="s">
        <v>6658</v>
      </c>
      <c r="J250" t="s">
        <v>942</v>
      </c>
      <c r="K250" t="s">
        <v>187</v>
      </c>
      <c r="L250" t="s">
        <v>64</v>
      </c>
      <c r="M250" t="s">
        <v>188</v>
      </c>
      <c r="O250" t="s">
        <v>194</v>
      </c>
      <c r="P250" t="s">
        <v>194</v>
      </c>
      <c r="Q250" t="s">
        <v>194</v>
      </c>
      <c r="R250" t="s">
        <v>403</v>
      </c>
      <c r="S250" t="s">
        <v>404</v>
      </c>
      <c r="T250">
        <v>1</v>
      </c>
      <c r="U250">
        <v>690</v>
      </c>
      <c r="V250" t="s">
        <v>219</v>
      </c>
      <c r="W250">
        <v>590</v>
      </c>
      <c r="X250" t="s">
        <v>194</v>
      </c>
      <c r="Y250" t="s">
        <v>226</v>
      </c>
      <c r="Z250">
        <f>VLOOKUP(B250,Sheet1!A$4:F$4000,2,0)</f>
        <v>80100623</v>
      </c>
      <c r="AA250" t="str">
        <f>VLOOKUP(B250,Sheet1!A$4:F$4000,3,0)</f>
        <v>True Shop Central Rama 9</v>
      </c>
      <c r="AB250" t="str">
        <f>VLOOKUP(B250,Sheet1!A$4:F$4000,4,0)</f>
        <v>BMA V - Central</v>
      </c>
      <c r="AC250" t="str">
        <f>VLOOKUP(B250,Sheet1!A$4:F$4000,6,0)</f>
        <v>BMA</v>
      </c>
    </row>
    <row r="251" spans="1:29" x14ac:dyDescent="0.45">
      <c r="A251" t="s">
        <v>6865</v>
      </c>
      <c r="B251" t="s">
        <v>299</v>
      </c>
      <c r="C251" t="s">
        <v>184</v>
      </c>
      <c r="D251" t="s">
        <v>6658</v>
      </c>
      <c r="E251" t="s">
        <v>185</v>
      </c>
      <c r="F251">
        <v>0</v>
      </c>
      <c r="G251">
        <v>1485.98</v>
      </c>
      <c r="H251">
        <v>104.02</v>
      </c>
      <c r="I251">
        <v>1590</v>
      </c>
      <c r="J251" t="s">
        <v>300</v>
      </c>
      <c r="K251" t="s">
        <v>187</v>
      </c>
      <c r="L251" t="s">
        <v>47</v>
      </c>
      <c r="M251" t="s">
        <v>188</v>
      </c>
      <c r="O251" t="s">
        <v>202</v>
      </c>
      <c r="P251">
        <v>1590</v>
      </c>
      <c r="Q251" t="s">
        <v>6866</v>
      </c>
      <c r="R251" t="s">
        <v>6867</v>
      </c>
      <c r="S251" t="s">
        <v>6868</v>
      </c>
      <c r="T251">
        <v>1</v>
      </c>
      <c r="U251">
        <v>1590</v>
      </c>
      <c r="V251" t="s">
        <v>185</v>
      </c>
      <c r="W251">
        <v>1590</v>
      </c>
      <c r="X251" t="s">
        <v>194</v>
      </c>
      <c r="Y251" t="s">
        <v>199</v>
      </c>
      <c r="Z251">
        <f>VLOOKUP(B251,Sheet1!A$4:F$4000,2,0)</f>
        <v>80100925</v>
      </c>
      <c r="AA251" t="str">
        <f>VLOOKUP(B251,Sheet1!A$4:F$4000,3,0)</f>
        <v>True Shop Fashion Island</v>
      </c>
      <c r="AB251" t="str">
        <f>VLOOKUP(B251,Sheet1!A$4:F$4000,4,0)</f>
        <v>BMA III - North East</v>
      </c>
      <c r="AC251" t="str">
        <f>VLOOKUP(B251,Sheet1!A$4:F$4000,6,0)</f>
        <v>BMA</v>
      </c>
    </row>
    <row r="252" spans="1:29" x14ac:dyDescent="0.45">
      <c r="A252" t="s">
        <v>6869</v>
      </c>
      <c r="B252" t="s">
        <v>299</v>
      </c>
      <c r="C252" t="s">
        <v>184</v>
      </c>
      <c r="D252" t="s">
        <v>6658</v>
      </c>
      <c r="E252" t="s">
        <v>185</v>
      </c>
      <c r="F252">
        <v>0</v>
      </c>
      <c r="G252">
        <v>644.86</v>
      </c>
      <c r="H252">
        <v>45.14</v>
      </c>
      <c r="I252">
        <v>690</v>
      </c>
      <c r="J252" t="s">
        <v>4870</v>
      </c>
      <c r="K252" t="s">
        <v>187</v>
      </c>
      <c r="L252" t="s">
        <v>47</v>
      </c>
      <c r="M252" t="s">
        <v>188</v>
      </c>
      <c r="O252" t="s">
        <v>202</v>
      </c>
      <c r="P252">
        <v>690</v>
      </c>
      <c r="Q252" t="s">
        <v>6870</v>
      </c>
      <c r="R252" t="s">
        <v>376</v>
      </c>
      <c r="S252" t="s">
        <v>377</v>
      </c>
      <c r="T252">
        <v>1</v>
      </c>
      <c r="U252">
        <v>0</v>
      </c>
      <c r="V252" t="s">
        <v>185</v>
      </c>
      <c r="W252">
        <v>0</v>
      </c>
      <c r="X252" t="s">
        <v>194</v>
      </c>
      <c r="Y252" t="s">
        <v>378</v>
      </c>
      <c r="Z252">
        <f>VLOOKUP(B252,Sheet1!A$4:F$4000,2,0)</f>
        <v>80100925</v>
      </c>
      <c r="AA252" t="str">
        <f>VLOOKUP(B252,Sheet1!A$4:F$4000,3,0)</f>
        <v>True Shop Fashion Island</v>
      </c>
      <c r="AB252" t="str">
        <f>VLOOKUP(B252,Sheet1!A$4:F$4000,4,0)</f>
        <v>BMA III - North East</v>
      </c>
      <c r="AC252" t="str">
        <f>VLOOKUP(B252,Sheet1!A$4:F$4000,6,0)</f>
        <v>BMA</v>
      </c>
    </row>
    <row r="253" spans="1:29" x14ac:dyDescent="0.45">
      <c r="A253" t="s">
        <v>6869</v>
      </c>
      <c r="B253" t="s">
        <v>299</v>
      </c>
      <c r="C253" t="s">
        <v>184</v>
      </c>
      <c r="D253" t="s">
        <v>6658</v>
      </c>
      <c r="E253" s="44"/>
      <c r="F253" s="44"/>
      <c r="G253" s="44"/>
      <c r="H253" s="44"/>
      <c r="I253" s="44"/>
      <c r="J253" t="s">
        <v>4870</v>
      </c>
      <c r="K253" t="s">
        <v>187</v>
      </c>
      <c r="L253" t="s">
        <v>47</v>
      </c>
      <c r="M253" t="s">
        <v>188</v>
      </c>
      <c r="O253" t="s">
        <v>194</v>
      </c>
      <c r="P253" t="s">
        <v>194</v>
      </c>
      <c r="Q253" t="s">
        <v>194</v>
      </c>
      <c r="R253" t="s">
        <v>6871</v>
      </c>
      <c r="S253" t="s">
        <v>6872</v>
      </c>
      <c r="T253">
        <v>1</v>
      </c>
      <c r="U253">
        <v>790</v>
      </c>
      <c r="V253" t="s">
        <v>219</v>
      </c>
      <c r="W253">
        <v>690</v>
      </c>
      <c r="X253" t="s">
        <v>194</v>
      </c>
      <c r="Y253" t="s">
        <v>199</v>
      </c>
      <c r="Z253">
        <f>VLOOKUP(B253,Sheet1!A$4:F$4000,2,0)</f>
        <v>80100925</v>
      </c>
      <c r="AA253" t="str">
        <f>VLOOKUP(B253,Sheet1!A$4:F$4000,3,0)</f>
        <v>True Shop Fashion Island</v>
      </c>
      <c r="AB253" t="str">
        <f>VLOOKUP(B253,Sheet1!A$4:F$4000,4,0)</f>
        <v>BMA III - North East</v>
      </c>
      <c r="AC253" t="str">
        <f>VLOOKUP(B253,Sheet1!A$4:F$4000,6,0)</f>
        <v>BMA</v>
      </c>
    </row>
    <row r="254" spans="1:29" x14ac:dyDescent="0.45">
      <c r="A254" t="s">
        <v>6873</v>
      </c>
      <c r="B254" t="s">
        <v>183</v>
      </c>
      <c r="C254" t="s">
        <v>184</v>
      </c>
      <c r="D254" t="s">
        <v>6658</v>
      </c>
      <c r="E254" t="s">
        <v>185</v>
      </c>
      <c r="F254">
        <v>0</v>
      </c>
      <c r="G254">
        <v>551.4</v>
      </c>
      <c r="H254">
        <v>38.6</v>
      </c>
      <c r="I254">
        <v>590</v>
      </c>
      <c r="J254" t="s">
        <v>4821</v>
      </c>
      <c r="K254" t="s">
        <v>187</v>
      </c>
      <c r="L254" t="s">
        <v>183</v>
      </c>
      <c r="M254" t="s">
        <v>188</v>
      </c>
      <c r="O254" t="s">
        <v>209</v>
      </c>
      <c r="P254">
        <v>590</v>
      </c>
      <c r="Q254" t="s">
        <v>6870</v>
      </c>
      <c r="R254" t="s">
        <v>360</v>
      </c>
      <c r="S254" t="s">
        <v>361</v>
      </c>
      <c r="T254">
        <v>1</v>
      </c>
      <c r="U254">
        <v>690</v>
      </c>
      <c r="V254" t="s">
        <v>219</v>
      </c>
      <c r="W254">
        <v>590</v>
      </c>
      <c r="X254" t="s">
        <v>194</v>
      </c>
      <c r="Y254" t="s">
        <v>226</v>
      </c>
      <c r="Z254">
        <f>VLOOKUP(B254,Sheet1!A$4:F$4000,2,0)</f>
        <v>80101340</v>
      </c>
      <c r="AA254" t="str">
        <f>VLOOKUP(B254,Sheet1!A$4:F$4000,3,0)</f>
        <v>True Shop  Future Park Rangsit Fl.2</v>
      </c>
      <c r="AB254" t="str">
        <f>VLOOKUP(B254,Sheet1!A$4:F$4000,4,0)</f>
        <v>BMA III - North East</v>
      </c>
      <c r="AC254" t="str">
        <f>VLOOKUP(B254,Sheet1!A$4:F$4000,6,0)</f>
        <v>BMA</v>
      </c>
    </row>
    <row r="255" spans="1:29" x14ac:dyDescent="0.45">
      <c r="A255" t="s">
        <v>6874</v>
      </c>
      <c r="B255" t="s">
        <v>373</v>
      </c>
      <c r="C255" t="s">
        <v>184</v>
      </c>
      <c r="D255" t="s">
        <v>6658</v>
      </c>
      <c r="E255" t="s">
        <v>185</v>
      </c>
      <c r="F255">
        <v>0</v>
      </c>
      <c r="G255">
        <v>925.23</v>
      </c>
      <c r="H255">
        <v>64.77</v>
      </c>
      <c r="I255">
        <v>990</v>
      </c>
      <c r="J255" t="s">
        <v>454</v>
      </c>
      <c r="K255" t="s">
        <v>187</v>
      </c>
      <c r="L255" t="s">
        <v>64</v>
      </c>
      <c r="M255" t="s">
        <v>188</v>
      </c>
      <c r="O255" t="s">
        <v>202</v>
      </c>
      <c r="P255">
        <v>990</v>
      </c>
      <c r="Q255" t="s">
        <v>6870</v>
      </c>
      <c r="R255" t="s">
        <v>376</v>
      </c>
      <c r="S255" t="s">
        <v>377</v>
      </c>
      <c r="T255">
        <v>1</v>
      </c>
      <c r="U255">
        <v>0</v>
      </c>
      <c r="V255" t="s">
        <v>185</v>
      </c>
      <c r="W255">
        <v>0</v>
      </c>
      <c r="X255" t="s">
        <v>194</v>
      </c>
      <c r="Y255" t="s">
        <v>378</v>
      </c>
      <c r="Z255">
        <f>VLOOKUP(B255,Sheet1!A$4:F$4000,2,0)</f>
        <v>80100623</v>
      </c>
      <c r="AA255" t="str">
        <f>VLOOKUP(B255,Sheet1!A$4:F$4000,3,0)</f>
        <v>True Shop Central Rama 9</v>
      </c>
      <c r="AB255" t="str">
        <f>VLOOKUP(B255,Sheet1!A$4:F$4000,4,0)</f>
        <v>BMA V - Central</v>
      </c>
      <c r="AC255" t="str">
        <f>VLOOKUP(B255,Sheet1!A$4:F$4000,6,0)</f>
        <v>BMA</v>
      </c>
    </row>
    <row r="256" spans="1:29" x14ac:dyDescent="0.45">
      <c r="A256" t="s">
        <v>6874</v>
      </c>
      <c r="B256" t="s">
        <v>373</v>
      </c>
      <c r="C256" t="s">
        <v>184</v>
      </c>
      <c r="D256" t="s">
        <v>6658</v>
      </c>
      <c r="J256" t="s">
        <v>454</v>
      </c>
      <c r="K256" t="s">
        <v>187</v>
      </c>
      <c r="L256" t="s">
        <v>64</v>
      </c>
      <c r="M256" t="s">
        <v>188</v>
      </c>
      <c r="O256" t="s">
        <v>194</v>
      </c>
      <c r="P256" t="s">
        <v>194</v>
      </c>
      <c r="Q256" t="s">
        <v>194</v>
      </c>
      <c r="R256" t="s">
        <v>474</v>
      </c>
      <c r="S256" t="s">
        <v>475</v>
      </c>
      <c r="T256">
        <v>1</v>
      </c>
      <c r="U256">
        <v>990</v>
      </c>
      <c r="V256" t="s">
        <v>185</v>
      </c>
      <c r="W256">
        <v>990</v>
      </c>
      <c r="X256" t="s">
        <v>194</v>
      </c>
      <c r="Y256" t="s">
        <v>476</v>
      </c>
      <c r="Z256">
        <f>VLOOKUP(B256,Sheet1!A$4:F$4000,2,0)</f>
        <v>80100623</v>
      </c>
      <c r="AA256" t="str">
        <f>VLOOKUP(B256,Sheet1!A$4:F$4000,3,0)</f>
        <v>True Shop Central Rama 9</v>
      </c>
      <c r="AB256" t="str">
        <f>VLOOKUP(B256,Sheet1!A$4:F$4000,4,0)</f>
        <v>BMA V - Central</v>
      </c>
      <c r="AC256" t="str">
        <f>VLOOKUP(B256,Sheet1!A$4:F$4000,6,0)</f>
        <v>BMA</v>
      </c>
    </row>
    <row r="257" spans="1:29" x14ac:dyDescent="0.45">
      <c r="A257" t="s">
        <v>6875</v>
      </c>
      <c r="B257" t="s">
        <v>124</v>
      </c>
      <c r="C257" t="s">
        <v>184</v>
      </c>
      <c r="D257" t="s">
        <v>6658</v>
      </c>
      <c r="E257" t="s">
        <v>185</v>
      </c>
      <c r="F257">
        <v>0</v>
      </c>
      <c r="G257">
        <v>831.78</v>
      </c>
      <c r="H257">
        <v>58.22</v>
      </c>
      <c r="I257">
        <v>890</v>
      </c>
      <c r="J257" t="s">
        <v>6876</v>
      </c>
      <c r="K257" t="s">
        <v>187</v>
      </c>
      <c r="L257" t="s">
        <v>124</v>
      </c>
      <c r="M257" t="s">
        <v>188</v>
      </c>
      <c r="O257" t="s">
        <v>202</v>
      </c>
      <c r="P257">
        <v>890</v>
      </c>
      <c r="Q257" t="s">
        <v>6877</v>
      </c>
      <c r="R257" t="s">
        <v>262</v>
      </c>
      <c r="S257" t="s">
        <v>263</v>
      </c>
      <c r="T257">
        <v>1</v>
      </c>
      <c r="U257">
        <v>990</v>
      </c>
      <c r="V257" t="s">
        <v>219</v>
      </c>
      <c r="W257">
        <v>890</v>
      </c>
      <c r="X257" t="s">
        <v>194</v>
      </c>
      <c r="Y257" t="s">
        <v>199</v>
      </c>
      <c r="Z257">
        <f>VLOOKUP(B257,Sheet1!A$4:F$4000,2,0)</f>
        <v>80100842</v>
      </c>
      <c r="AA257" t="str">
        <f>VLOOKUP(B257,Sheet1!A$4:F$4000,3,0)</f>
        <v>True Shop Terminal 21 Korat</v>
      </c>
      <c r="AB257" t="str">
        <f>VLOOKUP(B257,Sheet1!A$4:F$4000,4,0)</f>
        <v>UPC - Lower Northeast</v>
      </c>
      <c r="AC257" t="str">
        <f>VLOOKUP(B257,Sheet1!A$4:F$4000,6,0)</f>
        <v>UPC I</v>
      </c>
    </row>
    <row r="258" spans="1:29" x14ac:dyDescent="0.45">
      <c r="A258" t="s">
        <v>6878</v>
      </c>
      <c r="B258" t="s">
        <v>123</v>
      </c>
      <c r="C258" t="s">
        <v>184</v>
      </c>
      <c r="D258" t="s">
        <v>6658</v>
      </c>
      <c r="E258" t="s">
        <v>185</v>
      </c>
      <c r="F258">
        <v>0</v>
      </c>
      <c r="G258">
        <v>925.23</v>
      </c>
      <c r="H258">
        <v>64.77</v>
      </c>
      <c r="I258">
        <v>990</v>
      </c>
      <c r="J258" t="s">
        <v>1358</v>
      </c>
      <c r="K258" t="s">
        <v>187</v>
      </c>
      <c r="L258" t="s">
        <v>123</v>
      </c>
      <c r="M258" t="s">
        <v>188</v>
      </c>
      <c r="O258" t="s">
        <v>209</v>
      </c>
      <c r="P258">
        <v>990</v>
      </c>
      <c r="Q258" t="s">
        <v>6879</v>
      </c>
      <c r="R258" t="s">
        <v>288</v>
      </c>
      <c r="S258" t="s">
        <v>289</v>
      </c>
      <c r="T258">
        <v>1</v>
      </c>
      <c r="U258">
        <v>990</v>
      </c>
      <c r="V258" t="s">
        <v>185</v>
      </c>
      <c r="W258">
        <v>990</v>
      </c>
      <c r="X258" t="s">
        <v>194</v>
      </c>
      <c r="Y258" t="s">
        <v>199</v>
      </c>
      <c r="Z258">
        <f>VLOOKUP(B258,Sheet1!A$4:F$4000,2,0)</f>
        <v>80100486</v>
      </c>
      <c r="AA258" t="str">
        <f>VLOOKUP(B258,Sheet1!A$4:F$4000,3,0)</f>
        <v>True Shop Central Festival Chiangmai</v>
      </c>
      <c r="AB258" t="str">
        <f>VLOOKUP(B258,Sheet1!A$4:F$4000,4,0)</f>
        <v>UPC - Upper North</v>
      </c>
      <c r="AC258" t="str">
        <f>VLOOKUP(B258,Sheet1!A$4:F$4000,6,0)</f>
        <v>UPC I</v>
      </c>
    </row>
    <row r="259" spans="1:29" x14ac:dyDescent="0.45">
      <c r="A259" t="s">
        <v>6880</v>
      </c>
      <c r="B259" t="s">
        <v>103</v>
      </c>
      <c r="C259" t="s">
        <v>184</v>
      </c>
      <c r="D259" t="s">
        <v>6658</v>
      </c>
      <c r="E259" t="s">
        <v>185</v>
      </c>
      <c r="F259">
        <v>0</v>
      </c>
      <c r="G259">
        <v>831.78</v>
      </c>
      <c r="H259">
        <v>58.22</v>
      </c>
      <c r="I259">
        <v>890</v>
      </c>
      <c r="J259" t="s">
        <v>2153</v>
      </c>
      <c r="K259" t="s">
        <v>187</v>
      </c>
      <c r="L259" t="s">
        <v>103</v>
      </c>
      <c r="M259" t="s">
        <v>188</v>
      </c>
      <c r="O259" t="s">
        <v>202</v>
      </c>
      <c r="P259">
        <v>890</v>
      </c>
      <c r="Q259" t="s">
        <v>6881</v>
      </c>
      <c r="R259" t="s">
        <v>1633</v>
      </c>
      <c r="S259" t="s">
        <v>1634</v>
      </c>
      <c r="T259">
        <v>1</v>
      </c>
      <c r="U259">
        <v>990</v>
      </c>
      <c r="V259" t="s">
        <v>219</v>
      </c>
      <c r="W259">
        <v>890</v>
      </c>
      <c r="X259" t="s">
        <v>194</v>
      </c>
      <c r="Y259" t="s">
        <v>321</v>
      </c>
      <c r="Z259">
        <f>VLOOKUP(B259,Sheet1!A$4:F$4000,2,0)</f>
        <v>80100626</v>
      </c>
      <c r="AA259" t="str">
        <f>VLOOKUP(B259,Sheet1!A$4:F$4000,3,0)</f>
        <v>True Shop Central Pinklao 3Fl.</v>
      </c>
      <c r="AB259" t="str">
        <f>VLOOKUP(B259,Sheet1!A$4:F$4000,4,0)</f>
        <v>BMA II - South West</v>
      </c>
      <c r="AC259" t="str">
        <f>VLOOKUP(B259,Sheet1!A$4:F$4000,6,0)</f>
        <v>BMA</v>
      </c>
    </row>
    <row r="260" spans="1:29" x14ac:dyDescent="0.45">
      <c r="A260" t="s">
        <v>6882</v>
      </c>
      <c r="B260" t="s">
        <v>43</v>
      </c>
      <c r="C260" t="s">
        <v>184</v>
      </c>
      <c r="D260" t="s">
        <v>6658</v>
      </c>
      <c r="E260" t="s">
        <v>185</v>
      </c>
      <c r="F260">
        <v>0</v>
      </c>
      <c r="G260">
        <v>1577.57</v>
      </c>
      <c r="H260">
        <v>110.43</v>
      </c>
      <c r="I260">
        <v>1688</v>
      </c>
      <c r="J260" t="s">
        <v>2659</v>
      </c>
      <c r="K260" t="s">
        <v>187</v>
      </c>
      <c r="L260" t="s">
        <v>43</v>
      </c>
      <c r="M260" t="s">
        <v>188</v>
      </c>
      <c r="O260" t="s">
        <v>829</v>
      </c>
      <c r="P260">
        <v>1688</v>
      </c>
      <c r="Q260" t="s">
        <v>6883</v>
      </c>
      <c r="R260" t="s">
        <v>563</v>
      </c>
      <c r="S260" t="s">
        <v>564</v>
      </c>
      <c r="T260">
        <v>1</v>
      </c>
      <c r="U260">
        <v>349</v>
      </c>
      <c r="V260" t="s">
        <v>185</v>
      </c>
      <c r="W260">
        <v>349</v>
      </c>
      <c r="X260" t="s">
        <v>194</v>
      </c>
      <c r="Y260" t="s">
        <v>199</v>
      </c>
      <c r="Z260">
        <f>VLOOKUP(B260,Sheet1!A$4:F$4000,2,0)</f>
        <v>80101391</v>
      </c>
      <c r="AA260" t="str">
        <f>VLOOKUP(B260,Sheet1!A$4:F$4000,3,0)</f>
        <v>True Shop Central Chanthaburi</v>
      </c>
      <c r="AB260" t="str">
        <f>VLOOKUP(B260,Sheet1!A$4:F$4000,4,0)</f>
        <v>UPC - East</v>
      </c>
      <c r="AC260" t="str">
        <f>VLOOKUP(B260,Sheet1!A$4:F$4000,6,0)</f>
        <v>UPC II</v>
      </c>
    </row>
    <row r="261" spans="1:29" x14ac:dyDescent="0.45">
      <c r="A261" t="s">
        <v>6882</v>
      </c>
      <c r="B261" t="s">
        <v>43</v>
      </c>
      <c r="C261" t="s">
        <v>184</v>
      </c>
      <c r="D261" t="s">
        <v>6658</v>
      </c>
      <c r="J261" t="s">
        <v>2659</v>
      </c>
      <c r="K261" t="s">
        <v>187</v>
      </c>
      <c r="L261" t="s">
        <v>43</v>
      </c>
      <c r="M261" t="s">
        <v>188</v>
      </c>
      <c r="O261" t="s">
        <v>194</v>
      </c>
      <c r="P261" t="s">
        <v>194</v>
      </c>
      <c r="Q261" t="s">
        <v>194</v>
      </c>
      <c r="R261" t="s">
        <v>1881</v>
      </c>
      <c r="S261" t="s">
        <v>1882</v>
      </c>
      <c r="T261">
        <v>1</v>
      </c>
      <c r="U261">
        <v>349</v>
      </c>
      <c r="V261" t="s">
        <v>185</v>
      </c>
      <c r="W261">
        <v>349</v>
      </c>
      <c r="X261" t="s">
        <v>194</v>
      </c>
      <c r="Y261" t="s">
        <v>199</v>
      </c>
      <c r="Z261">
        <f>VLOOKUP(B261,Sheet1!A$4:F$4000,2,0)</f>
        <v>80101391</v>
      </c>
      <c r="AA261" t="str">
        <f>VLOOKUP(B261,Sheet1!A$4:F$4000,3,0)</f>
        <v>True Shop Central Chanthaburi</v>
      </c>
      <c r="AB261" t="str">
        <f>VLOOKUP(B261,Sheet1!A$4:F$4000,4,0)</f>
        <v>UPC - East</v>
      </c>
      <c r="AC261" t="str">
        <f>VLOOKUP(B261,Sheet1!A$4:F$4000,6,0)</f>
        <v>UPC II</v>
      </c>
    </row>
    <row r="262" spans="1:29" x14ac:dyDescent="0.45">
      <c r="A262" t="s">
        <v>6882</v>
      </c>
      <c r="B262" t="s">
        <v>43</v>
      </c>
      <c r="C262" t="s">
        <v>184</v>
      </c>
      <c r="D262" t="s">
        <v>6658</v>
      </c>
      <c r="J262" t="s">
        <v>2659</v>
      </c>
      <c r="K262" t="s">
        <v>187</v>
      </c>
      <c r="L262" t="s">
        <v>43</v>
      </c>
      <c r="M262" t="s">
        <v>188</v>
      </c>
      <c r="O262" t="s">
        <v>194</v>
      </c>
      <c r="P262" t="s">
        <v>194</v>
      </c>
      <c r="Q262" t="s">
        <v>194</v>
      </c>
      <c r="R262" t="s">
        <v>217</v>
      </c>
      <c r="S262" t="s">
        <v>218</v>
      </c>
      <c r="T262">
        <v>1</v>
      </c>
      <c r="U262">
        <v>990</v>
      </c>
      <c r="V262" t="s">
        <v>185</v>
      </c>
      <c r="W262">
        <v>990</v>
      </c>
      <c r="X262" t="s">
        <v>194</v>
      </c>
      <c r="Y262" t="s">
        <v>199</v>
      </c>
      <c r="Z262">
        <f>VLOOKUP(B262,Sheet1!A$4:F$4000,2,0)</f>
        <v>80101391</v>
      </c>
      <c r="AA262" t="str">
        <f>VLOOKUP(B262,Sheet1!A$4:F$4000,3,0)</f>
        <v>True Shop Central Chanthaburi</v>
      </c>
      <c r="AB262" t="str">
        <f>VLOOKUP(B262,Sheet1!A$4:F$4000,4,0)</f>
        <v>UPC - East</v>
      </c>
      <c r="AC262" t="str">
        <f>VLOOKUP(B262,Sheet1!A$4:F$4000,6,0)</f>
        <v>UPC II</v>
      </c>
    </row>
    <row r="263" spans="1:29" x14ac:dyDescent="0.45">
      <c r="A263" t="s">
        <v>6884</v>
      </c>
      <c r="B263" t="s">
        <v>592</v>
      </c>
      <c r="C263" t="s">
        <v>184</v>
      </c>
      <c r="D263" t="s">
        <v>6658</v>
      </c>
      <c r="E263" s="44" t="s">
        <v>185</v>
      </c>
      <c r="F263" s="44">
        <v>0</v>
      </c>
      <c r="G263" s="44">
        <v>1009.35</v>
      </c>
      <c r="H263" s="44">
        <v>70.650000000000006</v>
      </c>
      <c r="I263" s="44">
        <v>1080</v>
      </c>
      <c r="J263" t="s">
        <v>4956</v>
      </c>
      <c r="K263" t="s">
        <v>187</v>
      </c>
      <c r="L263" t="s">
        <v>108</v>
      </c>
      <c r="M263" t="s">
        <v>188</v>
      </c>
      <c r="O263" t="s">
        <v>202</v>
      </c>
      <c r="P263">
        <v>1080</v>
      </c>
      <c r="Q263" t="s">
        <v>6885</v>
      </c>
      <c r="R263" t="s">
        <v>191</v>
      </c>
      <c r="S263" t="s">
        <v>192</v>
      </c>
      <c r="T263">
        <v>1</v>
      </c>
      <c r="U263">
        <v>690</v>
      </c>
      <c r="V263" t="s">
        <v>185</v>
      </c>
      <c r="W263">
        <v>690</v>
      </c>
      <c r="X263" t="s">
        <v>194</v>
      </c>
      <c r="Y263" t="s">
        <v>195</v>
      </c>
      <c r="Z263">
        <f>VLOOKUP(B263,Sheet1!A$4:F$4000,2,0)</f>
        <v>80100481</v>
      </c>
      <c r="AA263" t="str">
        <f>VLOOKUP(B263,Sheet1!A$4:F$4000,3,0)</f>
        <v>True Shop The Mall Bangkapi</v>
      </c>
      <c r="AB263" t="str">
        <f>VLOOKUP(B263,Sheet1!A$4:F$4000,4,0)</f>
        <v>BMA IV - South East</v>
      </c>
      <c r="AC263" t="str">
        <f>VLOOKUP(B263,Sheet1!A$4:F$4000,6,0)</f>
        <v>BMA</v>
      </c>
    </row>
    <row r="264" spans="1:29" x14ac:dyDescent="0.45">
      <c r="A264" t="s">
        <v>6884</v>
      </c>
      <c r="B264" t="s">
        <v>592</v>
      </c>
      <c r="C264" t="s">
        <v>184</v>
      </c>
      <c r="D264" t="s">
        <v>6658</v>
      </c>
      <c r="J264" t="s">
        <v>4956</v>
      </c>
      <c r="K264" t="s">
        <v>187</v>
      </c>
      <c r="L264" t="s">
        <v>108</v>
      </c>
      <c r="M264" t="s">
        <v>188</v>
      </c>
      <c r="O264" t="s">
        <v>194</v>
      </c>
      <c r="P264" t="s">
        <v>194</v>
      </c>
      <c r="Q264" t="s">
        <v>194</v>
      </c>
      <c r="R264" t="s">
        <v>331</v>
      </c>
      <c r="S264" t="s">
        <v>332</v>
      </c>
      <c r="T264">
        <v>1</v>
      </c>
      <c r="U264">
        <v>390</v>
      </c>
      <c r="V264" t="s">
        <v>185</v>
      </c>
      <c r="W264">
        <v>390</v>
      </c>
      <c r="X264" t="s">
        <v>194</v>
      </c>
      <c r="Y264" t="s">
        <v>195</v>
      </c>
      <c r="Z264">
        <f>VLOOKUP(B264,Sheet1!A$4:F$4000,2,0)</f>
        <v>80100481</v>
      </c>
      <c r="AA264" t="str">
        <f>VLOOKUP(B264,Sheet1!A$4:F$4000,3,0)</f>
        <v>True Shop The Mall Bangkapi</v>
      </c>
      <c r="AB264" t="str">
        <f>VLOOKUP(B264,Sheet1!A$4:F$4000,4,0)</f>
        <v>BMA IV - South East</v>
      </c>
      <c r="AC264" t="str">
        <f>VLOOKUP(B264,Sheet1!A$4:F$4000,6,0)</f>
        <v>BMA</v>
      </c>
    </row>
    <row r="265" spans="1:29" x14ac:dyDescent="0.45">
      <c r="A265" t="s">
        <v>6886</v>
      </c>
      <c r="B265" t="s">
        <v>592</v>
      </c>
      <c r="C265" t="s">
        <v>184</v>
      </c>
      <c r="D265" t="s">
        <v>6658</v>
      </c>
      <c r="E265" t="s">
        <v>185</v>
      </c>
      <c r="F265">
        <v>0</v>
      </c>
      <c r="G265">
        <v>551.4</v>
      </c>
      <c r="H265">
        <v>38.6</v>
      </c>
      <c r="I265">
        <v>590</v>
      </c>
      <c r="J265" t="s">
        <v>194</v>
      </c>
      <c r="K265" t="s">
        <v>187</v>
      </c>
      <c r="L265" t="s">
        <v>108</v>
      </c>
      <c r="M265" t="s">
        <v>188</v>
      </c>
      <c r="O265" t="s">
        <v>202</v>
      </c>
      <c r="P265">
        <v>590</v>
      </c>
      <c r="Q265" t="s">
        <v>6887</v>
      </c>
      <c r="R265" t="s">
        <v>403</v>
      </c>
      <c r="S265" t="s">
        <v>404</v>
      </c>
      <c r="T265">
        <v>1</v>
      </c>
      <c r="U265">
        <v>690</v>
      </c>
      <c r="V265" t="s">
        <v>219</v>
      </c>
      <c r="W265">
        <v>590</v>
      </c>
      <c r="X265" t="s">
        <v>194</v>
      </c>
      <c r="Y265" t="s">
        <v>226</v>
      </c>
      <c r="Z265">
        <f>VLOOKUP(B265,Sheet1!A$4:F$4000,2,0)</f>
        <v>80100481</v>
      </c>
      <c r="AA265" t="str">
        <f>VLOOKUP(B265,Sheet1!A$4:F$4000,3,0)</f>
        <v>True Shop The Mall Bangkapi</v>
      </c>
      <c r="AB265" t="str">
        <f>VLOOKUP(B265,Sheet1!A$4:F$4000,4,0)</f>
        <v>BMA IV - South East</v>
      </c>
      <c r="AC265" t="str">
        <f>VLOOKUP(B265,Sheet1!A$4:F$4000,6,0)</f>
        <v>BMA</v>
      </c>
    </row>
    <row r="266" spans="1:29" x14ac:dyDescent="0.45">
      <c r="A266" t="s">
        <v>6888</v>
      </c>
      <c r="B266" t="s">
        <v>88</v>
      </c>
      <c r="C266" t="s">
        <v>184</v>
      </c>
      <c r="D266" t="s">
        <v>6658</v>
      </c>
      <c r="E266" t="s">
        <v>185</v>
      </c>
      <c r="F266">
        <v>0</v>
      </c>
      <c r="G266">
        <v>925.23</v>
      </c>
      <c r="H266">
        <v>64.77</v>
      </c>
      <c r="I266">
        <v>990</v>
      </c>
      <c r="J266" t="s">
        <v>4530</v>
      </c>
      <c r="K266" t="s">
        <v>187</v>
      </c>
      <c r="L266" t="s">
        <v>88</v>
      </c>
      <c r="M266" t="s">
        <v>188</v>
      </c>
      <c r="O266" t="s">
        <v>209</v>
      </c>
      <c r="P266">
        <v>990</v>
      </c>
      <c r="Q266" t="s">
        <v>6889</v>
      </c>
      <c r="R266" t="s">
        <v>2894</v>
      </c>
      <c r="S266" t="s">
        <v>2895</v>
      </c>
      <c r="T266">
        <v>1</v>
      </c>
      <c r="U266">
        <v>990</v>
      </c>
      <c r="V266" t="s">
        <v>185</v>
      </c>
      <c r="W266">
        <v>990</v>
      </c>
      <c r="X266" t="s">
        <v>194</v>
      </c>
      <c r="Y266" t="s">
        <v>206</v>
      </c>
      <c r="Z266">
        <f>VLOOKUP(B266,Sheet1!A$4:F$4000,2,0)</f>
        <v>80101702</v>
      </c>
      <c r="AA266" t="str">
        <f>VLOOKUP(B266,Sheet1!A$4:F$4000,3,0)</f>
        <v>True Shop Central Plaza Chaengwattana (D)</v>
      </c>
      <c r="AB266" t="str">
        <f>VLOOKUP(B266,Sheet1!A$4:F$4000,4,0)</f>
        <v>BMA I - North West</v>
      </c>
      <c r="AC266" t="str">
        <f>VLOOKUP(B266,Sheet1!A$4:F$4000,6,0)</f>
        <v>BMA</v>
      </c>
    </row>
    <row r="267" spans="1:29" x14ac:dyDescent="0.45">
      <c r="A267" t="s">
        <v>6890</v>
      </c>
      <c r="B267" t="s">
        <v>78</v>
      </c>
      <c r="C267" t="s">
        <v>184</v>
      </c>
      <c r="D267" t="s">
        <v>6658</v>
      </c>
      <c r="E267" t="s">
        <v>185</v>
      </c>
      <c r="F267">
        <v>0</v>
      </c>
      <c r="G267">
        <v>822.43</v>
      </c>
      <c r="H267">
        <v>57.57</v>
      </c>
      <c r="I267">
        <v>880</v>
      </c>
      <c r="J267" t="s">
        <v>1353</v>
      </c>
      <c r="K267" t="s">
        <v>187</v>
      </c>
      <c r="L267" t="s">
        <v>78</v>
      </c>
      <c r="M267" t="s">
        <v>188</v>
      </c>
      <c r="O267" t="s">
        <v>209</v>
      </c>
      <c r="P267">
        <v>880</v>
      </c>
      <c r="Q267" t="s">
        <v>6891</v>
      </c>
      <c r="R267" t="s">
        <v>265</v>
      </c>
      <c r="S267" t="s">
        <v>266</v>
      </c>
      <c r="T267">
        <v>1</v>
      </c>
      <c r="U267">
        <v>390</v>
      </c>
      <c r="V267" t="s">
        <v>185</v>
      </c>
      <c r="W267">
        <v>390</v>
      </c>
      <c r="X267" t="s">
        <v>194</v>
      </c>
      <c r="Y267" t="s">
        <v>195</v>
      </c>
      <c r="Z267">
        <f>VLOOKUP(B267,Sheet1!A$4:F$4000,2,0)</f>
        <v>80101629</v>
      </c>
      <c r="AA267" t="str">
        <f>VLOOKUP(B267,Sheet1!A$4:F$4000,3,0)</f>
        <v>True Shop Central Nakhornpathom</v>
      </c>
      <c r="AB267" t="str">
        <f>VLOOKUP(B267,Sheet1!A$4:F$4000,4,0)</f>
        <v>UPC - West</v>
      </c>
      <c r="AC267" t="str">
        <f>VLOOKUP(B267,Sheet1!A$4:F$4000,6,0)</f>
        <v>UPC II</v>
      </c>
    </row>
    <row r="268" spans="1:29" x14ac:dyDescent="0.45">
      <c r="A268" t="s">
        <v>6890</v>
      </c>
      <c r="B268" t="s">
        <v>78</v>
      </c>
      <c r="C268" t="s">
        <v>184</v>
      </c>
      <c r="D268" t="s">
        <v>6658</v>
      </c>
      <c r="J268" t="s">
        <v>1353</v>
      </c>
      <c r="K268" t="s">
        <v>187</v>
      </c>
      <c r="L268" t="s">
        <v>78</v>
      </c>
      <c r="M268" t="s">
        <v>188</v>
      </c>
      <c r="O268" t="s">
        <v>194</v>
      </c>
      <c r="P268" t="s">
        <v>194</v>
      </c>
      <c r="Q268" t="s">
        <v>194</v>
      </c>
      <c r="R268" t="s">
        <v>213</v>
      </c>
      <c r="S268" t="s">
        <v>214</v>
      </c>
      <c r="T268">
        <v>1</v>
      </c>
      <c r="U268">
        <v>490</v>
      </c>
      <c r="V268" t="s">
        <v>185</v>
      </c>
      <c r="W268">
        <v>490</v>
      </c>
      <c r="X268" t="s">
        <v>194</v>
      </c>
      <c r="Y268" t="s">
        <v>195</v>
      </c>
      <c r="Z268">
        <f>VLOOKUP(B268,Sheet1!A$4:F$4000,2,0)</f>
        <v>80101629</v>
      </c>
      <c r="AA268" t="str">
        <f>VLOOKUP(B268,Sheet1!A$4:F$4000,3,0)</f>
        <v>True Shop Central Nakhornpathom</v>
      </c>
      <c r="AB268" t="str">
        <f>VLOOKUP(B268,Sheet1!A$4:F$4000,4,0)</f>
        <v>UPC - West</v>
      </c>
      <c r="AC268" t="str">
        <f>VLOOKUP(B268,Sheet1!A$4:F$4000,6,0)</f>
        <v>UPC II</v>
      </c>
    </row>
    <row r="269" spans="1:29" x14ac:dyDescent="0.45">
      <c r="A269" t="s">
        <v>6892</v>
      </c>
      <c r="B269" t="s">
        <v>78</v>
      </c>
      <c r="C269" t="s">
        <v>184</v>
      </c>
      <c r="D269" t="s">
        <v>6658</v>
      </c>
      <c r="E269" t="s">
        <v>185</v>
      </c>
      <c r="F269">
        <v>0</v>
      </c>
      <c r="G269">
        <v>831.78</v>
      </c>
      <c r="H269">
        <v>58.22</v>
      </c>
      <c r="I269">
        <v>890</v>
      </c>
      <c r="J269" t="s">
        <v>1353</v>
      </c>
      <c r="K269" t="s">
        <v>187</v>
      </c>
      <c r="L269" t="s">
        <v>78</v>
      </c>
      <c r="M269" t="s">
        <v>188</v>
      </c>
      <c r="O269" t="s">
        <v>209</v>
      </c>
      <c r="P269">
        <v>890</v>
      </c>
      <c r="Q269" t="s">
        <v>6891</v>
      </c>
      <c r="R269" t="s">
        <v>721</v>
      </c>
      <c r="S269" t="s">
        <v>722</v>
      </c>
      <c r="T269">
        <v>1</v>
      </c>
      <c r="U269">
        <v>990</v>
      </c>
      <c r="V269" t="s">
        <v>219</v>
      </c>
      <c r="W269">
        <v>890</v>
      </c>
      <c r="X269" t="s">
        <v>194</v>
      </c>
      <c r="Y269" t="s">
        <v>409</v>
      </c>
      <c r="Z269">
        <f>VLOOKUP(B269,Sheet1!A$4:F$4000,2,0)</f>
        <v>80101629</v>
      </c>
      <c r="AA269" t="str">
        <f>VLOOKUP(B269,Sheet1!A$4:F$4000,3,0)</f>
        <v>True Shop Central Nakhornpathom</v>
      </c>
      <c r="AB269" t="str">
        <f>VLOOKUP(B269,Sheet1!A$4:F$4000,4,0)</f>
        <v>UPC - West</v>
      </c>
      <c r="AC269" t="str">
        <f>VLOOKUP(B269,Sheet1!A$4:F$4000,6,0)</f>
        <v>UPC II</v>
      </c>
    </row>
    <row r="270" spans="1:29" x14ac:dyDescent="0.45">
      <c r="A270" t="s">
        <v>6893</v>
      </c>
      <c r="B270" t="s">
        <v>363</v>
      </c>
      <c r="C270" t="s">
        <v>184</v>
      </c>
      <c r="D270" t="s">
        <v>6658</v>
      </c>
      <c r="E270" t="s">
        <v>185</v>
      </c>
      <c r="F270">
        <v>0</v>
      </c>
      <c r="G270">
        <v>831.78</v>
      </c>
      <c r="H270">
        <v>58.22</v>
      </c>
      <c r="I270">
        <v>890</v>
      </c>
      <c r="J270" t="s">
        <v>875</v>
      </c>
      <c r="K270" t="s">
        <v>187</v>
      </c>
      <c r="L270" t="s">
        <v>98</v>
      </c>
      <c r="M270" t="s">
        <v>188</v>
      </c>
      <c r="O270" t="s">
        <v>209</v>
      </c>
      <c r="P270">
        <v>890</v>
      </c>
      <c r="Q270" t="s">
        <v>6894</v>
      </c>
      <c r="R270" t="s">
        <v>413</v>
      </c>
      <c r="S270" t="s">
        <v>414</v>
      </c>
      <c r="T270">
        <v>1</v>
      </c>
      <c r="U270">
        <v>990</v>
      </c>
      <c r="V270" t="s">
        <v>219</v>
      </c>
      <c r="W270">
        <v>890</v>
      </c>
      <c r="X270" t="s">
        <v>194</v>
      </c>
      <c r="Y270" t="s">
        <v>259</v>
      </c>
      <c r="Z270">
        <f>VLOOKUP(B270,Sheet1!A$4:F$4000,2,0)</f>
        <v>80100484</v>
      </c>
      <c r="AA270" t="str">
        <f>VLOOKUP(B270,Sheet1!A$4:F$4000,3,0)</f>
        <v>True Shop The Mall Bangkae 2Fl.</v>
      </c>
      <c r="AB270" t="str">
        <f>VLOOKUP(B270,Sheet1!A$4:F$4000,4,0)</f>
        <v>BMA II - South West</v>
      </c>
      <c r="AC270" t="str">
        <f>VLOOKUP(B270,Sheet1!A$4:F$4000,6,0)</f>
        <v>BMA</v>
      </c>
    </row>
    <row r="271" spans="1:29" x14ac:dyDescent="0.45">
      <c r="A271" t="s">
        <v>6895</v>
      </c>
      <c r="B271" t="s">
        <v>67</v>
      </c>
      <c r="C271" t="s">
        <v>184</v>
      </c>
      <c r="D271" t="s">
        <v>6658</v>
      </c>
      <c r="E271" s="44" t="s">
        <v>185</v>
      </c>
      <c r="F271" s="44">
        <v>0</v>
      </c>
      <c r="G271" s="44">
        <v>551.4</v>
      </c>
      <c r="H271" s="44">
        <v>38.6</v>
      </c>
      <c r="I271" s="44">
        <v>590</v>
      </c>
      <c r="J271" t="s">
        <v>194</v>
      </c>
      <c r="K271" t="s">
        <v>187</v>
      </c>
      <c r="L271" t="s">
        <v>67</v>
      </c>
      <c r="M271" t="s">
        <v>188</v>
      </c>
      <c r="O271" t="s">
        <v>202</v>
      </c>
      <c r="P271">
        <v>590</v>
      </c>
      <c r="Q271" t="s">
        <v>6896</v>
      </c>
      <c r="R271" t="s">
        <v>224</v>
      </c>
      <c r="S271" t="s">
        <v>225</v>
      </c>
      <c r="T271">
        <v>1</v>
      </c>
      <c r="U271">
        <v>690</v>
      </c>
      <c r="V271" t="s">
        <v>219</v>
      </c>
      <c r="W271">
        <v>590</v>
      </c>
      <c r="X271" t="s">
        <v>194</v>
      </c>
      <c r="Y271" t="s">
        <v>226</v>
      </c>
      <c r="Z271">
        <f>VLOOKUP(B271,Sheet1!A$4:F$4000,2,0)</f>
        <v>80101225</v>
      </c>
      <c r="AA271" t="str">
        <f>VLOOKUP(B271,Sheet1!A$4:F$4000,3,0)</f>
        <v>True Shop Kao Yai Market Village</v>
      </c>
      <c r="AB271" t="str">
        <f>VLOOKUP(B271,Sheet1!A$4:F$4000,4,0)</f>
        <v>UPC - Lower Northeast</v>
      </c>
      <c r="AC271" t="str">
        <f>VLOOKUP(B271,Sheet1!A$4:F$4000,6,0)</f>
        <v>UPC I</v>
      </c>
    </row>
    <row r="272" spans="1:29" x14ac:dyDescent="0.45">
      <c r="A272" t="s">
        <v>6897</v>
      </c>
      <c r="B272" t="s">
        <v>60</v>
      </c>
      <c r="C272" t="s">
        <v>184</v>
      </c>
      <c r="D272" t="s">
        <v>6658</v>
      </c>
      <c r="E272" t="s">
        <v>185</v>
      </c>
      <c r="F272">
        <v>0</v>
      </c>
      <c r="G272">
        <v>831.78</v>
      </c>
      <c r="H272">
        <v>58.22</v>
      </c>
      <c r="I272">
        <v>890</v>
      </c>
      <c r="J272" t="s">
        <v>2519</v>
      </c>
      <c r="K272" t="s">
        <v>187</v>
      </c>
      <c r="L272" t="s">
        <v>60</v>
      </c>
      <c r="M272" t="s">
        <v>188</v>
      </c>
      <c r="O272" t="s">
        <v>209</v>
      </c>
      <c r="P272">
        <v>890</v>
      </c>
      <c r="Q272" t="s">
        <v>6898</v>
      </c>
      <c r="R272" t="s">
        <v>728</v>
      </c>
      <c r="S272" t="s">
        <v>729</v>
      </c>
      <c r="T272">
        <v>1</v>
      </c>
      <c r="U272">
        <v>990</v>
      </c>
      <c r="V272" t="s">
        <v>219</v>
      </c>
      <c r="W272">
        <v>890</v>
      </c>
      <c r="X272" t="s">
        <v>194</v>
      </c>
      <c r="Y272" t="s">
        <v>321</v>
      </c>
      <c r="Z272">
        <f>VLOOKUP(B272,Sheet1!A$4:F$4000,2,0)</f>
        <v>80100840</v>
      </c>
      <c r="AA272" t="str">
        <f>VLOOKUP(B272,Sheet1!A$4:F$4000,3,0)</f>
        <v>True Shop Central Plaza Mahachai</v>
      </c>
      <c r="AB272" t="str">
        <f>VLOOKUP(B272,Sheet1!A$4:F$4000,4,0)</f>
        <v>UPC - West</v>
      </c>
      <c r="AC272" t="str">
        <f>VLOOKUP(B272,Sheet1!A$4:F$4000,6,0)</f>
        <v>UPC II</v>
      </c>
    </row>
    <row r="273" spans="1:29" x14ac:dyDescent="0.45">
      <c r="A273" t="s">
        <v>6899</v>
      </c>
      <c r="B273" t="s">
        <v>58</v>
      </c>
      <c r="C273" t="s">
        <v>184</v>
      </c>
      <c r="D273" t="s">
        <v>6658</v>
      </c>
      <c r="E273" t="s">
        <v>185</v>
      </c>
      <c r="F273">
        <v>0</v>
      </c>
      <c r="G273">
        <v>925.23</v>
      </c>
      <c r="H273">
        <v>64.77</v>
      </c>
      <c r="I273">
        <v>990</v>
      </c>
      <c r="J273" t="s">
        <v>551</v>
      </c>
      <c r="K273" t="s">
        <v>187</v>
      </c>
      <c r="L273" t="s">
        <v>58</v>
      </c>
      <c r="M273" t="s">
        <v>188</v>
      </c>
      <c r="O273" t="s">
        <v>202</v>
      </c>
      <c r="P273">
        <v>990</v>
      </c>
      <c r="Q273" t="s">
        <v>6900</v>
      </c>
      <c r="R273" t="s">
        <v>953</v>
      </c>
      <c r="S273" t="s">
        <v>954</v>
      </c>
      <c r="T273">
        <v>1</v>
      </c>
      <c r="U273">
        <v>990</v>
      </c>
      <c r="V273" t="s">
        <v>185</v>
      </c>
      <c r="W273">
        <v>990</v>
      </c>
      <c r="X273" t="s">
        <v>194</v>
      </c>
      <c r="Y273" t="s">
        <v>259</v>
      </c>
      <c r="Z273">
        <f>VLOOKUP(B273,Sheet1!A$4:F$4000,2,0)</f>
        <v>80101119</v>
      </c>
      <c r="AA273" t="str">
        <f>VLOOKUP(B273,Sheet1!A$4:F$4000,3,0)</f>
        <v>True Shop Central Plaza Nakhon Ratchasima</v>
      </c>
      <c r="AB273" t="str">
        <f>VLOOKUP(B273,Sheet1!A$4:F$4000,4,0)</f>
        <v>UPC - Lower Northeast</v>
      </c>
      <c r="AC273" t="str">
        <f>VLOOKUP(B273,Sheet1!A$4:F$4000,6,0)</f>
        <v>UPC I</v>
      </c>
    </row>
    <row r="274" spans="1:29" x14ac:dyDescent="0.45">
      <c r="A274" t="s">
        <v>6901</v>
      </c>
      <c r="B274" t="s">
        <v>62</v>
      </c>
      <c r="C274" t="s">
        <v>184</v>
      </c>
      <c r="D274" t="s">
        <v>6658</v>
      </c>
      <c r="E274" t="s">
        <v>185</v>
      </c>
      <c r="F274">
        <v>0</v>
      </c>
      <c r="G274">
        <v>364.49</v>
      </c>
      <c r="H274">
        <v>25.51</v>
      </c>
      <c r="I274">
        <v>390</v>
      </c>
      <c r="J274" t="s">
        <v>2197</v>
      </c>
      <c r="K274" t="s">
        <v>187</v>
      </c>
      <c r="L274" t="s">
        <v>62</v>
      </c>
      <c r="M274" t="s">
        <v>188</v>
      </c>
      <c r="O274" t="s">
        <v>202</v>
      </c>
      <c r="P274">
        <v>390</v>
      </c>
      <c r="Q274" t="s">
        <v>6902</v>
      </c>
      <c r="R274" t="s">
        <v>331</v>
      </c>
      <c r="S274" t="s">
        <v>332</v>
      </c>
      <c r="T274">
        <v>1</v>
      </c>
      <c r="U274">
        <v>390</v>
      </c>
      <c r="V274" t="s">
        <v>185</v>
      </c>
      <c r="W274">
        <v>390</v>
      </c>
      <c r="X274" t="s">
        <v>194</v>
      </c>
      <c r="Y274" t="s">
        <v>195</v>
      </c>
      <c r="Z274">
        <f>VLOOKUP(B274,Sheet1!A$4:F$4000,2,0)</f>
        <v>80101627</v>
      </c>
      <c r="AA274" t="str">
        <f>VLOOKUP(B274,Sheet1!A$4:F$4000,3,0)</f>
        <v>True Shop Central Westville</v>
      </c>
      <c r="AB274" t="str">
        <f>VLOOKUP(B274,Sheet1!A$4:F$4000,4,0)</f>
        <v>BMA I - North West</v>
      </c>
      <c r="AC274" t="str">
        <f>VLOOKUP(B274,Sheet1!A$4:F$4000,6,0)</f>
        <v>BMA</v>
      </c>
    </row>
    <row r="275" spans="1:29" x14ac:dyDescent="0.45">
      <c r="A275" t="s">
        <v>6903</v>
      </c>
      <c r="B275" t="s">
        <v>58</v>
      </c>
      <c r="C275" t="s">
        <v>184</v>
      </c>
      <c r="D275" t="s">
        <v>6658</v>
      </c>
      <c r="E275" t="s">
        <v>185</v>
      </c>
      <c r="F275">
        <v>0</v>
      </c>
      <c r="G275">
        <v>271.02999999999997</v>
      </c>
      <c r="H275">
        <v>18.97</v>
      </c>
      <c r="I275">
        <v>290</v>
      </c>
      <c r="J275" t="s">
        <v>551</v>
      </c>
      <c r="K275" t="s">
        <v>187</v>
      </c>
      <c r="L275" t="s">
        <v>58</v>
      </c>
      <c r="M275" t="s">
        <v>188</v>
      </c>
      <c r="O275" t="s">
        <v>202</v>
      </c>
      <c r="P275">
        <v>290</v>
      </c>
      <c r="Q275" t="s">
        <v>6902</v>
      </c>
      <c r="R275" t="s">
        <v>6202</v>
      </c>
      <c r="S275" t="s">
        <v>6203</v>
      </c>
      <c r="T275">
        <v>1</v>
      </c>
      <c r="U275">
        <v>290</v>
      </c>
      <c r="V275" t="s">
        <v>185</v>
      </c>
      <c r="W275">
        <v>290</v>
      </c>
      <c r="X275" t="s">
        <v>194</v>
      </c>
      <c r="Y275" t="s">
        <v>195</v>
      </c>
      <c r="Z275">
        <f>VLOOKUP(B275,Sheet1!A$4:F$4000,2,0)</f>
        <v>80101119</v>
      </c>
      <c r="AA275" t="str">
        <f>VLOOKUP(B275,Sheet1!A$4:F$4000,3,0)</f>
        <v>True Shop Central Plaza Nakhon Ratchasima</v>
      </c>
      <c r="AB275" t="str">
        <f>VLOOKUP(B275,Sheet1!A$4:F$4000,4,0)</f>
        <v>UPC - Lower Northeast</v>
      </c>
      <c r="AC275" t="str">
        <f>VLOOKUP(B275,Sheet1!A$4:F$4000,6,0)</f>
        <v>UPC I</v>
      </c>
    </row>
    <row r="276" spans="1:29" x14ac:dyDescent="0.45">
      <c r="A276" t="s">
        <v>6904</v>
      </c>
      <c r="B276" t="s">
        <v>90</v>
      </c>
      <c r="C276" t="s">
        <v>184</v>
      </c>
      <c r="D276" t="s">
        <v>6658</v>
      </c>
      <c r="E276" t="s">
        <v>185</v>
      </c>
      <c r="F276">
        <v>0</v>
      </c>
      <c r="G276">
        <v>831.78</v>
      </c>
      <c r="H276">
        <v>58.22</v>
      </c>
      <c r="I276">
        <v>890</v>
      </c>
      <c r="J276" t="s">
        <v>6905</v>
      </c>
      <c r="K276" t="s">
        <v>187</v>
      </c>
      <c r="L276" t="s">
        <v>90</v>
      </c>
      <c r="M276" t="s">
        <v>188</v>
      </c>
      <c r="O276" t="s">
        <v>202</v>
      </c>
      <c r="P276">
        <v>890</v>
      </c>
      <c r="Q276" t="s">
        <v>6906</v>
      </c>
      <c r="R276" t="s">
        <v>2763</v>
      </c>
      <c r="S276" t="s">
        <v>2764</v>
      </c>
      <c r="T276">
        <v>1</v>
      </c>
      <c r="U276">
        <v>990</v>
      </c>
      <c r="V276" t="s">
        <v>219</v>
      </c>
      <c r="W276">
        <v>890</v>
      </c>
      <c r="X276" t="s">
        <v>194</v>
      </c>
      <c r="Y276" t="s">
        <v>206</v>
      </c>
      <c r="Z276">
        <f>VLOOKUP(B276,Sheet1!A$4:F$4000,2,0)</f>
        <v>80100625</v>
      </c>
      <c r="AA276" t="str">
        <f>VLOOKUP(B276,Sheet1!A$4:F$4000,3,0)</f>
        <v>True Shop Central Plaza Rayong</v>
      </c>
      <c r="AB276" t="str">
        <f>VLOOKUP(B276,Sheet1!A$4:F$4000,4,0)</f>
        <v>UPC - East</v>
      </c>
      <c r="AC276" t="str">
        <f>VLOOKUP(B276,Sheet1!A$4:F$4000,6,0)</f>
        <v>UPC II</v>
      </c>
    </row>
    <row r="277" spans="1:29" x14ac:dyDescent="0.45">
      <c r="A277" t="s">
        <v>6907</v>
      </c>
      <c r="B277" t="s">
        <v>221</v>
      </c>
      <c r="C277" t="s">
        <v>184</v>
      </c>
      <c r="D277" t="s">
        <v>6658</v>
      </c>
      <c r="E277" t="s">
        <v>185</v>
      </c>
      <c r="F277">
        <v>0</v>
      </c>
      <c r="G277">
        <v>728.97</v>
      </c>
      <c r="H277">
        <v>51.03</v>
      </c>
      <c r="I277">
        <v>780</v>
      </c>
      <c r="J277" t="s">
        <v>3253</v>
      </c>
      <c r="K277" t="s">
        <v>187</v>
      </c>
      <c r="L277" t="s">
        <v>221</v>
      </c>
      <c r="M277" t="s">
        <v>188</v>
      </c>
      <c r="O277" t="s">
        <v>202</v>
      </c>
      <c r="P277">
        <v>780</v>
      </c>
      <c r="Q277" t="s">
        <v>6906</v>
      </c>
      <c r="R277" t="s">
        <v>211</v>
      </c>
      <c r="S277" t="s">
        <v>212</v>
      </c>
      <c r="T277">
        <v>1</v>
      </c>
      <c r="U277">
        <v>290</v>
      </c>
      <c r="V277" t="s">
        <v>185</v>
      </c>
      <c r="W277">
        <v>290</v>
      </c>
      <c r="X277" t="s">
        <v>194</v>
      </c>
      <c r="Y277" t="s">
        <v>195</v>
      </c>
      <c r="Z277">
        <f>VLOOKUP(B277,Sheet1!A$4:F$4000,2,0)</f>
        <v>80100476</v>
      </c>
      <c r="AA277" t="str">
        <f>VLOOKUP(B277,Sheet1!A$4:F$4000,3,0)</f>
        <v>True Shop Central Festival Phuket</v>
      </c>
      <c r="AB277" t="str">
        <f>VLOOKUP(B277,Sheet1!A$4:F$4000,4,0)</f>
        <v>UPC - Upper South</v>
      </c>
      <c r="AC277" t="str">
        <f>VLOOKUP(B277,Sheet1!A$4:F$4000,6,0)</f>
        <v>UPC II</v>
      </c>
    </row>
    <row r="278" spans="1:29" x14ac:dyDescent="0.45">
      <c r="A278" t="s">
        <v>6907</v>
      </c>
      <c r="B278" t="s">
        <v>221</v>
      </c>
      <c r="C278" t="s">
        <v>184</v>
      </c>
      <c r="D278" t="s">
        <v>6658</v>
      </c>
      <c r="J278" t="s">
        <v>3253</v>
      </c>
      <c r="K278" t="s">
        <v>187</v>
      </c>
      <c r="L278" t="s">
        <v>221</v>
      </c>
      <c r="M278" t="s">
        <v>188</v>
      </c>
      <c r="O278" t="s">
        <v>194</v>
      </c>
      <c r="P278" t="s">
        <v>194</v>
      </c>
      <c r="Q278" t="s">
        <v>194</v>
      </c>
      <c r="R278" t="s">
        <v>213</v>
      </c>
      <c r="S278" t="s">
        <v>214</v>
      </c>
      <c r="T278">
        <v>1</v>
      </c>
      <c r="U278">
        <v>490</v>
      </c>
      <c r="V278" t="s">
        <v>185</v>
      </c>
      <c r="W278">
        <v>490</v>
      </c>
      <c r="X278" t="s">
        <v>194</v>
      </c>
      <c r="Y278" t="s">
        <v>195</v>
      </c>
      <c r="Z278">
        <f>VLOOKUP(B278,Sheet1!A$4:F$4000,2,0)</f>
        <v>80100476</v>
      </c>
      <c r="AA278" t="str">
        <f>VLOOKUP(B278,Sheet1!A$4:F$4000,3,0)</f>
        <v>True Shop Central Festival Phuket</v>
      </c>
      <c r="AB278" t="str">
        <f>VLOOKUP(B278,Sheet1!A$4:F$4000,4,0)</f>
        <v>UPC - Upper South</v>
      </c>
      <c r="AC278" t="str">
        <f>VLOOKUP(B278,Sheet1!A$4:F$4000,6,0)</f>
        <v>UPC II</v>
      </c>
    </row>
    <row r="279" spans="1:29" x14ac:dyDescent="0.45">
      <c r="A279" t="s">
        <v>6908</v>
      </c>
      <c r="B279" t="s">
        <v>96</v>
      </c>
      <c r="C279" t="s">
        <v>184</v>
      </c>
      <c r="D279" t="s">
        <v>6658</v>
      </c>
      <c r="E279" t="s">
        <v>185</v>
      </c>
      <c r="F279">
        <v>0</v>
      </c>
      <c r="G279">
        <v>831.78</v>
      </c>
      <c r="H279">
        <v>58.22</v>
      </c>
      <c r="I279">
        <v>890</v>
      </c>
      <c r="J279" t="s">
        <v>6909</v>
      </c>
      <c r="K279" t="s">
        <v>187</v>
      </c>
      <c r="L279" t="s">
        <v>96</v>
      </c>
      <c r="M279" t="s">
        <v>188</v>
      </c>
      <c r="O279" t="s">
        <v>202</v>
      </c>
      <c r="P279">
        <v>890</v>
      </c>
      <c r="Q279" t="s">
        <v>6906</v>
      </c>
      <c r="R279" t="s">
        <v>688</v>
      </c>
      <c r="S279" t="s">
        <v>689</v>
      </c>
      <c r="T279">
        <v>1</v>
      </c>
      <c r="U279">
        <v>990</v>
      </c>
      <c r="V279" t="s">
        <v>219</v>
      </c>
      <c r="W279">
        <v>890</v>
      </c>
      <c r="X279" t="s">
        <v>194</v>
      </c>
      <c r="Y279" t="s">
        <v>206</v>
      </c>
      <c r="Z279">
        <f>VLOOKUP(B279,Sheet1!A$4:F$4000,2,0)</f>
        <v>80101214</v>
      </c>
      <c r="AA279" t="str">
        <f>VLOOKUP(B279,Sheet1!A$4:F$4000,3,0)</f>
        <v>True Shop Central Plaza Salaya</v>
      </c>
      <c r="AB279" t="str">
        <f>VLOOKUP(B279,Sheet1!A$4:F$4000,4,0)</f>
        <v>UPC - West</v>
      </c>
      <c r="AC279" t="str">
        <f>VLOOKUP(B279,Sheet1!A$4:F$4000,6,0)</f>
        <v>UPC II</v>
      </c>
    </row>
    <row r="280" spans="1:29" x14ac:dyDescent="0.45">
      <c r="A280" t="s">
        <v>6910</v>
      </c>
      <c r="B280" t="s">
        <v>221</v>
      </c>
      <c r="C280" t="s">
        <v>184</v>
      </c>
      <c r="D280" t="s">
        <v>6658</v>
      </c>
      <c r="E280" t="s">
        <v>185</v>
      </c>
      <c r="F280">
        <v>0</v>
      </c>
      <c r="G280">
        <v>1196.26</v>
      </c>
      <c r="H280">
        <v>83.74</v>
      </c>
      <c r="I280">
        <v>1280</v>
      </c>
      <c r="J280" t="s">
        <v>5941</v>
      </c>
      <c r="K280" t="s">
        <v>187</v>
      </c>
      <c r="L280" t="s">
        <v>221</v>
      </c>
      <c r="M280" t="s">
        <v>188</v>
      </c>
      <c r="O280" t="s">
        <v>202</v>
      </c>
      <c r="P280">
        <v>1280</v>
      </c>
      <c r="Q280" t="s">
        <v>6911</v>
      </c>
      <c r="R280" t="s">
        <v>335</v>
      </c>
      <c r="S280" t="s">
        <v>336</v>
      </c>
      <c r="T280">
        <v>1</v>
      </c>
      <c r="U280">
        <v>990</v>
      </c>
      <c r="V280" t="s">
        <v>185</v>
      </c>
      <c r="W280">
        <v>990</v>
      </c>
      <c r="X280" t="s">
        <v>194</v>
      </c>
      <c r="Y280" t="s">
        <v>315</v>
      </c>
      <c r="Z280">
        <f>VLOOKUP(B280,Sheet1!A$4:F$4000,2,0)</f>
        <v>80100476</v>
      </c>
      <c r="AA280" t="str">
        <f>VLOOKUP(B280,Sheet1!A$4:F$4000,3,0)</f>
        <v>True Shop Central Festival Phuket</v>
      </c>
      <c r="AB280" t="str">
        <f>VLOOKUP(B280,Sheet1!A$4:F$4000,4,0)</f>
        <v>UPC - Upper South</v>
      </c>
      <c r="AC280" t="str">
        <f>VLOOKUP(B280,Sheet1!A$4:F$4000,6,0)</f>
        <v>UPC II</v>
      </c>
    </row>
    <row r="281" spans="1:29" x14ac:dyDescent="0.45">
      <c r="A281" t="s">
        <v>6910</v>
      </c>
      <c r="B281" t="s">
        <v>221</v>
      </c>
      <c r="C281" t="s">
        <v>184</v>
      </c>
      <c r="D281" t="s">
        <v>6658</v>
      </c>
      <c r="J281" t="s">
        <v>5941</v>
      </c>
      <c r="K281" t="s">
        <v>187</v>
      </c>
      <c r="L281" t="s">
        <v>221</v>
      </c>
      <c r="M281" t="s">
        <v>188</v>
      </c>
      <c r="O281" t="s">
        <v>194</v>
      </c>
      <c r="P281" t="s">
        <v>194</v>
      </c>
      <c r="Q281" t="s">
        <v>194</v>
      </c>
      <c r="R281" t="s">
        <v>211</v>
      </c>
      <c r="S281" t="s">
        <v>212</v>
      </c>
      <c r="T281">
        <v>1</v>
      </c>
      <c r="U281">
        <v>290</v>
      </c>
      <c r="V281" t="s">
        <v>185</v>
      </c>
      <c r="W281">
        <v>290</v>
      </c>
      <c r="X281" t="s">
        <v>194</v>
      </c>
      <c r="Y281" t="s">
        <v>195</v>
      </c>
      <c r="Z281">
        <f>VLOOKUP(B281,Sheet1!A$4:F$4000,2,0)</f>
        <v>80100476</v>
      </c>
      <c r="AA281" t="str">
        <f>VLOOKUP(B281,Sheet1!A$4:F$4000,3,0)</f>
        <v>True Shop Central Festival Phuket</v>
      </c>
      <c r="AB281" t="str">
        <f>VLOOKUP(B281,Sheet1!A$4:F$4000,4,0)</f>
        <v>UPC - Upper South</v>
      </c>
      <c r="AC281" t="str">
        <f>VLOOKUP(B281,Sheet1!A$4:F$4000,6,0)</f>
        <v>UPC II</v>
      </c>
    </row>
    <row r="282" spans="1:29" x14ac:dyDescent="0.45">
      <c r="A282" t="s">
        <v>6912</v>
      </c>
      <c r="B282" t="s">
        <v>55</v>
      </c>
      <c r="C282" t="s">
        <v>184</v>
      </c>
      <c r="D282" t="s">
        <v>6658</v>
      </c>
      <c r="E282" s="44" t="s">
        <v>185</v>
      </c>
      <c r="F282" s="44">
        <v>0</v>
      </c>
      <c r="G282" s="44">
        <v>925.23</v>
      </c>
      <c r="H282" s="44">
        <v>64.77</v>
      </c>
      <c r="I282" s="44">
        <v>990</v>
      </c>
      <c r="J282" t="s">
        <v>967</v>
      </c>
      <c r="K282" t="s">
        <v>187</v>
      </c>
      <c r="L282" t="s">
        <v>55</v>
      </c>
      <c r="M282" t="s">
        <v>188</v>
      </c>
      <c r="O282" t="s">
        <v>202</v>
      </c>
      <c r="P282">
        <v>990</v>
      </c>
      <c r="Q282" t="s">
        <v>6913</v>
      </c>
      <c r="R282" t="s">
        <v>597</v>
      </c>
      <c r="S282" t="s">
        <v>598</v>
      </c>
      <c r="T282">
        <v>1</v>
      </c>
      <c r="U282">
        <v>990</v>
      </c>
      <c r="V282" t="s">
        <v>185</v>
      </c>
      <c r="W282">
        <v>990</v>
      </c>
      <c r="X282" t="s">
        <v>194</v>
      </c>
      <c r="Y282" t="s">
        <v>206</v>
      </c>
      <c r="Z282">
        <f>VLOOKUP(B282,Sheet1!A$4:F$4000,2,0)</f>
        <v>80101696</v>
      </c>
      <c r="AA282" t="str">
        <f>VLOOKUP(B282,Sheet1!A$4:F$4000,3,0)</f>
        <v>True Shop Central Salaya (D)</v>
      </c>
      <c r="AB282" t="str">
        <f>VLOOKUP(B282,Sheet1!A$4:F$4000,4,0)</f>
        <v>UPC - West</v>
      </c>
      <c r="AC282" t="str">
        <f>VLOOKUP(B282,Sheet1!A$4:F$4000,6,0)</f>
        <v>UPC II</v>
      </c>
    </row>
    <row r="283" spans="1:29" x14ac:dyDescent="0.45">
      <c r="A283" t="s">
        <v>6914</v>
      </c>
      <c r="B283" t="s">
        <v>60</v>
      </c>
      <c r="C283" t="s">
        <v>184</v>
      </c>
      <c r="D283" t="s">
        <v>6658</v>
      </c>
      <c r="E283" t="s">
        <v>185</v>
      </c>
      <c r="F283">
        <v>0</v>
      </c>
      <c r="G283">
        <v>551.4</v>
      </c>
      <c r="H283">
        <v>38.6</v>
      </c>
      <c r="I283">
        <v>590</v>
      </c>
      <c r="J283" t="s">
        <v>441</v>
      </c>
      <c r="K283" t="s">
        <v>187</v>
      </c>
      <c r="L283" t="s">
        <v>60</v>
      </c>
      <c r="M283" t="s">
        <v>188</v>
      </c>
      <c r="O283" t="s">
        <v>209</v>
      </c>
      <c r="P283">
        <v>590</v>
      </c>
      <c r="Q283" t="s">
        <v>6915</v>
      </c>
      <c r="R283" t="s">
        <v>344</v>
      </c>
      <c r="S283" t="s">
        <v>345</v>
      </c>
      <c r="T283">
        <v>1</v>
      </c>
      <c r="U283">
        <v>690</v>
      </c>
      <c r="V283" t="s">
        <v>219</v>
      </c>
      <c r="W283">
        <v>590</v>
      </c>
      <c r="X283" t="s">
        <v>194</v>
      </c>
      <c r="Y283" t="s">
        <v>226</v>
      </c>
      <c r="Z283">
        <f>VLOOKUP(B283,Sheet1!A$4:F$4000,2,0)</f>
        <v>80100840</v>
      </c>
      <c r="AA283" t="str">
        <f>VLOOKUP(B283,Sheet1!A$4:F$4000,3,0)</f>
        <v>True Shop Central Plaza Mahachai</v>
      </c>
      <c r="AB283" t="str">
        <f>VLOOKUP(B283,Sheet1!A$4:F$4000,4,0)</f>
        <v>UPC - West</v>
      </c>
      <c r="AC283" t="str">
        <f>VLOOKUP(B283,Sheet1!A$4:F$4000,6,0)</f>
        <v>UPC II</v>
      </c>
    </row>
    <row r="284" spans="1:29" x14ac:dyDescent="0.45">
      <c r="A284" t="s">
        <v>6916</v>
      </c>
      <c r="B284" t="s">
        <v>90</v>
      </c>
      <c r="C284" t="s">
        <v>184</v>
      </c>
      <c r="D284" t="s">
        <v>6658</v>
      </c>
      <c r="E284" t="s">
        <v>185</v>
      </c>
      <c r="F284">
        <v>0</v>
      </c>
      <c r="G284">
        <v>551.4</v>
      </c>
      <c r="H284">
        <v>38.6</v>
      </c>
      <c r="I284">
        <v>590</v>
      </c>
      <c r="J284" t="s">
        <v>576</v>
      </c>
      <c r="K284" t="s">
        <v>187</v>
      </c>
      <c r="L284" t="s">
        <v>90</v>
      </c>
      <c r="M284" t="s">
        <v>188</v>
      </c>
      <c r="O284" t="s">
        <v>202</v>
      </c>
      <c r="P284">
        <v>590</v>
      </c>
      <c r="Q284" t="s">
        <v>6917</v>
      </c>
      <c r="R284" t="s">
        <v>1189</v>
      </c>
      <c r="S284" t="s">
        <v>1190</v>
      </c>
      <c r="T284">
        <v>1</v>
      </c>
      <c r="U284">
        <v>690</v>
      </c>
      <c r="V284" t="s">
        <v>219</v>
      </c>
      <c r="W284">
        <v>590</v>
      </c>
      <c r="X284" t="s">
        <v>194</v>
      </c>
      <c r="Y284" t="s">
        <v>226</v>
      </c>
      <c r="Z284">
        <f>VLOOKUP(B284,Sheet1!A$4:F$4000,2,0)</f>
        <v>80100625</v>
      </c>
      <c r="AA284" t="str">
        <f>VLOOKUP(B284,Sheet1!A$4:F$4000,3,0)</f>
        <v>True Shop Central Plaza Rayong</v>
      </c>
      <c r="AB284" t="str">
        <f>VLOOKUP(B284,Sheet1!A$4:F$4000,4,0)</f>
        <v>UPC - East</v>
      </c>
      <c r="AC284" t="str">
        <f>VLOOKUP(B284,Sheet1!A$4:F$4000,6,0)</f>
        <v>UPC II</v>
      </c>
    </row>
    <row r="285" spans="1:29" x14ac:dyDescent="0.45">
      <c r="A285" t="s">
        <v>6918</v>
      </c>
      <c r="B285" t="s">
        <v>1464</v>
      </c>
      <c r="C285" t="s">
        <v>184</v>
      </c>
      <c r="D285" t="s">
        <v>6658</v>
      </c>
      <c r="E285" t="s">
        <v>185</v>
      </c>
      <c r="F285">
        <v>0</v>
      </c>
      <c r="G285">
        <v>326.17</v>
      </c>
      <c r="H285">
        <v>22.83</v>
      </c>
      <c r="I285">
        <v>349</v>
      </c>
      <c r="J285" t="s">
        <v>4480</v>
      </c>
      <c r="K285" t="s">
        <v>187</v>
      </c>
      <c r="L285" t="s">
        <v>1464</v>
      </c>
      <c r="M285" t="s">
        <v>188</v>
      </c>
      <c r="O285" t="s">
        <v>202</v>
      </c>
      <c r="P285">
        <v>349</v>
      </c>
      <c r="Q285" t="s">
        <v>6919</v>
      </c>
      <c r="R285" t="s">
        <v>487</v>
      </c>
      <c r="S285" t="s">
        <v>488</v>
      </c>
      <c r="T285">
        <v>1</v>
      </c>
      <c r="U285">
        <v>349</v>
      </c>
      <c r="V285" t="s">
        <v>185</v>
      </c>
      <c r="W285">
        <v>349</v>
      </c>
      <c r="X285" t="s">
        <v>194</v>
      </c>
      <c r="Y285" t="s">
        <v>199</v>
      </c>
      <c r="Z285">
        <f>VLOOKUP(B285,Sheet1!A$4:F$4000,2,0)</f>
        <v>80101305</v>
      </c>
      <c r="AA285" t="str">
        <f>VLOOKUP(B285,Sheet1!A$4:F$4000,3,0)</f>
        <v>True Shop Robinson Sri Saman</v>
      </c>
      <c r="AB285" t="str">
        <f>VLOOKUP(B285,Sheet1!A$4:F$4000,4,0)</f>
        <v>BMA I - North West</v>
      </c>
      <c r="AC285" t="str">
        <f>VLOOKUP(B285,Sheet1!A$4:F$4000,6,0)</f>
        <v>BMA</v>
      </c>
    </row>
    <row r="286" spans="1:29" x14ac:dyDescent="0.45">
      <c r="A286" t="s">
        <v>6920</v>
      </c>
      <c r="B286" t="s">
        <v>276</v>
      </c>
      <c r="C286" t="s">
        <v>184</v>
      </c>
      <c r="D286" t="s">
        <v>6658</v>
      </c>
      <c r="E286" t="s">
        <v>185</v>
      </c>
      <c r="F286">
        <v>0</v>
      </c>
      <c r="G286">
        <v>1476.64</v>
      </c>
      <c r="H286">
        <v>103.36</v>
      </c>
      <c r="I286">
        <v>1580</v>
      </c>
      <c r="J286" t="s">
        <v>4462</v>
      </c>
      <c r="K286" t="s">
        <v>187</v>
      </c>
      <c r="L286" t="s">
        <v>61</v>
      </c>
      <c r="M286" t="s">
        <v>188</v>
      </c>
      <c r="O286" t="s">
        <v>202</v>
      </c>
      <c r="P286">
        <v>1580</v>
      </c>
      <c r="Q286" t="s">
        <v>6921</v>
      </c>
      <c r="R286" t="s">
        <v>191</v>
      </c>
      <c r="S286" t="s">
        <v>192</v>
      </c>
      <c r="T286">
        <v>1</v>
      </c>
      <c r="U286">
        <v>690</v>
      </c>
      <c r="V286" t="s">
        <v>193</v>
      </c>
      <c r="W286">
        <v>648.92999999999995</v>
      </c>
      <c r="X286" t="s">
        <v>194</v>
      </c>
      <c r="Y286" t="s">
        <v>195</v>
      </c>
      <c r="Z286">
        <f>VLOOKUP(B286,Sheet1!A$4:F$4000,2,0)</f>
        <v>80101185</v>
      </c>
      <c r="AA286" t="str">
        <f>VLOOKUP(B286,Sheet1!A$4:F$4000,3,0)</f>
        <v>True Shop Central West Gate</v>
      </c>
      <c r="AB286" t="str">
        <f>VLOOKUP(B286,Sheet1!A$4:F$4000,4,0)</f>
        <v>BMA I - North West</v>
      </c>
      <c r="AC286" t="str">
        <f>VLOOKUP(B286,Sheet1!A$4:F$4000,6,0)</f>
        <v>BMA</v>
      </c>
    </row>
    <row r="287" spans="1:29" x14ac:dyDescent="0.45">
      <c r="A287" t="s">
        <v>6920</v>
      </c>
      <c r="B287" t="s">
        <v>276</v>
      </c>
      <c r="C287" t="s">
        <v>184</v>
      </c>
      <c r="D287" t="s">
        <v>6658</v>
      </c>
      <c r="E287" s="44"/>
      <c r="F287" s="44"/>
      <c r="G287" s="44"/>
      <c r="H287" s="44"/>
      <c r="I287" s="44"/>
      <c r="J287" t="s">
        <v>4462</v>
      </c>
      <c r="K287" t="s">
        <v>187</v>
      </c>
      <c r="L287" t="s">
        <v>61</v>
      </c>
      <c r="M287" t="s">
        <v>188</v>
      </c>
      <c r="O287" t="s">
        <v>194</v>
      </c>
      <c r="P287" t="s">
        <v>194</v>
      </c>
      <c r="Q287" t="s">
        <v>194</v>
      </c>
      <c r="R287" t="s">
        <v>459</v>
      </c>
      <c r="S287" t="s">
        <v>460</v>
      </c>
      <c r="T287">
        <v>1</v>
      </c>
      <c r="U287">
        <v>990</v>
      </c>
      <c r="V287" t="s">
        <v>198</v>
      </c>
      <c r="W287">
        <v>931.07</v>
      </c>
      <c r="X287" t="s">
        <v>194</v>
      </c>
      <c r="Y287" t="s">
        <v>199</v>
      </c>
      <c r="Z287">
        <f>VLOOKUP(B287,Sheet1!A$4:F$4000,2,0)</f>
        <v>80101185</v>
      </c>
      <c r="AA287" t="str">
        <f>VLOOKUP(B287,Sheet1!A$4:F$4000,3,0)</f>
        <v>True Shop Central West Gate</v>
      </c>
      <c r="AB287" t="str">
        <f>VLOOKUP(B287,Sheet1!A$4:F$4000,4,0)</f>
        <v>BMA I - North West</v>
      </c>
      <c r="AC287" t="str">
        <f>VLOOKUP(B287,Sheet1!A$4:F$4000,6,0)</f>
        <v>BMA</v>
      </c>
    </row>
    <row r="288" spans="1:29" x14ac:dyDescent="0.45">
      <c r="A288" t="s">
        <v>6922</v>
      </c>
      <c r="B288" t="s">
        <v>123</v>
      </c>
      <c r="C288" t="s">
        <v>184</v>
      </c>
      <c r="D288" t="s">
        <v>6658</v>
      </c>
      <c r="E288" t="s">
        <v>185</v>
      </c>
      <c r="F288">
        <v>0</v>
      </c>
      <c r="G288">
        <v>925.23</v>
      </c>
      <c r="H288">
        <v>64.77</v>
      </c>
      <c r="I288">
        <v>990</v>
      </c>
      <c r="J288" t="s">
        <v>5807</v>
      </c>
      <c r="K288" t="s">
        <v>187</v>
      </c>
      <c r="L288" t="s">
        <v>123</v>
      </c>
      <c r="M288" t="s">
        <v>188</v>
      </c>
      <c r="O288" t="s">
        <v>209</v>
      </c>
      <c r="P288">
        <v>990</v>
      </c>
      <c r="Q288" t="s">
        <v>6921</v>
      </c>
      <c r="R288" t="s">
        <v>421</v>
      </c>
      <c r="S288" t="s">
        <v>422</v>
      </c>
      <c r="T288">
        <v>1</v>
      </c>
      <c r="U288">
        <v>990</v>
      </c>
      <c r="V288" t="s">
        <v>185</v>
      </c>
      <c r="W288">
        <v>990</v>
      </c>
      <c r="X288" t="s">
        <v>194</v>
      </c>
      <c r="Y288" t="s">
        <v>199</v>
      </c>
      <c r="Z288">
        <f>VLOOKUP(B288,Sheet1!A$4:F$4000,2,0)</f>
        <v>80100486</v>
      </c>
      <c r="AA288" t="str">
        <f>VLOOKUP(B288,Sheet1!A$4:F$4000,3,0)</f>
        <v>True Shop Central Festival Chiangmai</v>
      </c>
      <c r="AB288" t="str">
        <f>VLOOKUP(B288,Sheet1!A$4:F$4000,4,0)</f>
        <v>UPC - Upper North</v>
      </c>
      <c r="AC288" t="str">
        <f>VLOOKUP(B288,Sheet1!A$4:F$4000,6,0)</f>
        <v>UPC I</v>
      </c>
    </row>
    <row r="289" spans="1:29" x14ac:dyDescent="0.45">
      <c r="A289" t="s">
        <v>6923</v>
      </c>
      <c r="B289" t="s">
        <v>89</v>
      </c>
      <c r="C289" t="s">
        <v>184</v>
      </c>
      <c r="D289" t="s">
        <v>6658</v>
      </c>
      <c r="E289" t="s">
        <v>185</v>
      </c>
      <c r="F289">
        <v>0</v>
      </c>
      <c r="G289">
        <v>644.86</v>
      </c>
      <c r="H289">
        <v>45.14</v>
      </c>
      <c r="I289">
        <v>690</v>
      </c>
      <c r="J289" t="s">
        <v>5823</v>
      </c>
      <c r="K289" t="s">
        <v>187</v>
      </c>
      <c r="L289" t="s">
        <v>89</v>
      </c>
      <c r="M289" t="s">
        <v>188</v>
      </c>
      <c r="O289" t="s">
        <v>209</v>
      </c>
      <c r="P289">
        <v>690</v>
      </c>
      <c r="Q289" t="s">
        <v>6924</v>
      </c>
      <c r="R289" t="s">
        <v>239</v>
      </c>
      <c r="S289" t="s">
        <v>240</v>
      </c>
      <c r="T289">
        <v>1</v>
      </c>
      <c r="U289">
        <v>690</v>
      </c>
      <c r="V289" t="s">
        <v>185</v>
      </c>
      <c r="W289">
        <v>690</v>
      </c>
      <c r="X289" t="s">
        <v>194</v>
      </c>
      <c r="Y289" t="s">
        <v>226</v>
      </c>
      <c r="Z289">
        <f>VLOOKUP(B289,Sheet1!A$4:F$4000,2,0)</f>
        <v>80100756</v>
      </c>
      <c r="AA289" t="str">
        <f>VLOOKUP(B289,Sheet1!A$4:F$4000,3,0)</f>
        <v>True Shop Lotus's Nongbualamphu</v>
      </c>
      <c r="AB289" t="str">
        <f>VLOOKUP(B289,Sheet1!A$4:F$4000,4,0)</f>
        <v>UPC - Upper Northeast</v>
      </c>
      <c r="AC289" t="str">
        <f>VLOOKUP(B289,Sheet1!A$4:F$4000,6,0)</f>
        <v>UPC I</v>
      </c>
    </row>
    <row r="290" spans="1:29" x14ac:dyDescent="0.45">
      <c r="A290" t="s">
        <v>6925</v>
      </c>
      <c r="B290" t="s">
        <v>119</v>
      </c>
      <c r="C290" t="s">
        <v>184</v>
      </c>
      <c r="D290" t="s">
        <v>6798</v>
      </c>
      <c r="E290" t="s">
        <v>185</v>
      </c>
      <c r="F290">
        <v>0</v>
      </c>
      <c r="G290">
        <v>925.23</v>
      </c>
      <c r="H290">
        <v>64.77</v>
      </c>
      <c r="I290">
        <v>990</v>
      </c>
      <c r="J290" t="s">
        <v>807</v>
      </c>
      <c r="K290" t="s">
        <v>187</v>
      </c>
      <c r="L290" t="s">
        <v>119</v>
      </c>
      <c r="M290" t="s">
        <v>188</v>
      </c>
      <c r="O290" t="s">
        <v>202</v>
      </c>
      <c r="P290">
        <v>990</v>
      </c>
      <c r="Q290" t="s">
        <v>6926</v>
      </c>
      <c r="R290" t="s">
        <v>325</v>
      </c>
      <c r="S290" t="s">
        <v>326</v>
      </c>
      <c r="T290">
        <v>1</v>
      </c>
      <c r="U290">
        <v>990</v>
      </c>
      <c r="V290" t="s">
        <v>185</v>
      </c>
      <c r="W290">
        <v>990</v>
      </c>
      <c r="X290" t="s">
        <v>194</v>
      </c>
      <c r="Y290" t="s">
        <v>206</v>
      </c>
      <c r="Z290">
        <f>VLOOKUP(B290,Sheet1!A$4:F$4000,2,0)</f>
        <v>80101266</v>
      </c>
      <c r="AA290" t="str">
        <f>VLOOKUP(B290,Sheet1!A$4:F$4000,3,0)</f>
        <v>True Shop Central Ubonratchathani</v>
      </c>
      <c r="AB290" t="str">
        <f>VLOOKUP(B290,Sheet1!A$4:F$4000,4,0)</f>
        <v>UPC - Central Northeast</v>
      </c>
      <c r="AC290" t="str">
        <f>VLOOKUP(B290,Sheet1!A$4:F$4000,6,0)</f>
        <v>UPC I</v>
      </c>
    </row>
    <row r="291" spans="1:29" x14ac:dyDescent="0.45">
      <c r="A291" t="s">
        <v>6927</v>
      </c>
      <c r="B291" t="s">
        <v>119</v>
      </c>
      <c r="C291" t="s">
        <v>184</v>
      </c>
      <c r="D291" t="s">
        <v>6798</v>
      </c>
      <c r="E291" t="s">
        <v>185</v>
      </c>
      <c r="F291">
        <v>0</v>
      </c>
      <c r="G291">
        <v>92.52</v>
      </c>
      <c r="H291">
        <v>6.48</v>
      </c>
      <c r="I291">
        <v>99</v>
      </c>
      <c r="J291" t="s">
        <v>6928</v>
      </c>
      <c r="K291" t="s">
        <v>187</v>
      </c>
      <c r="L291" t="s">
        <v>119</v>
      </c>
      <c r="M291" t="s">
        <v>188</v>
      </c>
      <c r="O291" t="s">
        <v>202</v>
      </c>
      <c r="P291">
        <v>99</v>
      </c>
      <c r="Q291" t="s">
        <v>6929</v>
      </c>
      <c r="R291" t="s">
        <v>6930</v>
      </c>
      <c r="S291" t="s">
        <v>6931</v>
      </c>
      <c r="T291">
        <v>1</v>
      </c>
      <c r="U291">
        <v>99</v>
      </c>
      <c r="V291" t="s">
        <v>185</v>
      </c>
      <c r="W291">
        <v>99</v>
      </c>
      <c r="X291" t="s">
        <v>194</v>
      </c>
      <c r="Y291" t="s">
        <v>206</v>
      </c>
      <c r="Z291">
        <f>VLOOKUP(B291,Sheet1!A$4:F$4000,2,0)</f>
        <v>80101266</v>
      </c>
      <c r="AA291" t="str">
        <f>VLOOKUP(B291,Sheet1!A$4:F$4000,3,0)</f>
        <v>True Shop Central Ubonratchathani</v>
      </c>
      <c r="AB291" t="str">
        <f>VLOOKUP(B291,Sheet1!A$4:F$4000,4,0)</f>
        <v>UPC - Central Northeast</v>
      </c>
      <c r="AC291" t="str">
        <f>VLOOKUP(B291,Sheet1!A$4:F$4000,6,0)</f>
        <v>UPC I</v>
      </c>
    </row>
    <row r="292" spans="1:29" x14ac:dyDescent="0.45">
      <c r="A292" t="s">
        <v>6932</v>
      </c>
      <c r="B292" t="s">
        <v>119</v>
      </c>
      <c r="C292" t="s">
        <v>184</v>
      </c>
      <c r="D292" t="s">
        <v>6798</v>
      </c>
      <c r="E292" t="s">
        <v>185</v>
      </c>
      <c r="F292">
        <v>0</v>
      </c>
      <c r="G292">
        <v>1570.09</v>
      </c>
      <c r="H292">
        <v>109.91</v>
      </c>
      <c r="I292">
        <v>1680</v>
      </c>
      <c r="J292" t="s">
        <v>5358</v>
      </c>
      <c r="K292" t="s">
        <v>187</v>
      </c>
      <c r="L292" t="s">
        <v>119</v>
      </c>
      <c r="M292" t="s">
        <v>188</v>
      </c>
      <c r="O292" t="s">
        <v>202</v>
      </c>
      <c r="P292">
        <v>1680</v>
      </c>
      <c r="Q292" t="s">
        <v>6933</v>
      </c>
      <c r="R292" t="s">
        <v>1711</v>
      </c>
      <c r="S292" t="s">
        <v>1712</v>
      </c>
      <c r="T292">
        <v>1</v>
      </c>
      <c r="U292">
        <v>990</v>
      </c>
      <c r="V292" t="s">
        <v>185</v>
      </c>
      <c r="W292">
        <v>990</v>
      </c>
      <c r="X292" t="s">
        <v>194</v>
      </c>
      <c r="Y292" t="s">
        <v>206</v>
      </c>
      <c r="Z292">
        <f>VLOOKUP(B292,Sheet1!A$4:F$4000,2,0)</f>
        <v>80101266</v>
      </c>
      <c r="AA292" t="str">
        <f>VLOOKUP(B292,Sheet1!A$4:F$4000,3,0)</f>
        <v>True Shop Central Ubonratchathani</v>
      </c>
      <c r="AB292" t="str">
        <f>VLOOKUP(B292,Sheet1!A$4:F$4000,4,0)</f>
        <v>UPC - Central Northeast</v>
      </c>
      <c r="AC292" t="str">
        <f>VLOOKUP(B292,Sheet1!A$4:F$4000,6,0)</f>
        <v>UPC I</v>
      </c>
    </row>
    <row r="293" spans="1:29" x14ac:dyDescent="0.45">
      <c r="A293" t="s">
        <v>6932</v>
      </c>
      <c r="B293" t="s">
        <v>119</v>
      </c>
      <c r="C293" t="s">
        <v>184</v>
      </c>
      <c r="D293" t="s">
        <v>6798</v>
      </c>
      <c r="J293" t="s">
        <v>5358</v>
      </c>
      <c r="K293" t="s">
        <v>187</v>
      </c>
      <c r="L293" t="s">
        <v>119</v>
      </c>
      <c r="M293" t="s">
        <v>188</v>
      </c>
      <c r="O293" t="s">
        <v>194</v>
      </c>
      <c r="P293" t="s">
        <v>194</v>
      </c>
      <c r="Q293" t="s">
        <v>194</v>
      </c>
      <c r="R293" t="s">
        <v>2887</v>
      </c>
      <c r="S293" t="s">
        <v>2888</v>
      </c>
      <c r="T293">
        <v>1</v>
      </c>
      <c r="U293">
        <v>690</v>
      </c>
      <c r="V293" t="s">
        <v>185</v>
      </c>
      <c r="W293">
        <v>690</v>
      </c>
      <c r="X293" t="s">
        <v>194</v>
      </c>
      <c r="Y293" t="s">
        <v>195</v>
      </c>
      <c r="Z293">
        <f>VLOOKUP(B293,Sheet1!A$4:F$4000,2,0)</f>
        <v>80101266</v>
      </c>
      <c r="AA293" t="str">
        <f>VLOOKUP(B293,Sheet1!A$4:F$4000,3,0)</f>
        <v>True Shop Central Ubonratchathani</v>
      </c>
      <c r="AB293" t="str">
        <f>VLOOKUP(B293,Sheet1!A$4:F$4000,4,0)</f>
        <v>UPC - Central Northeast</v>
      </c>
      <c r="AC293" t="str">
        <f>VLOOKUP(B293,Sheet1!A$4:F$4000,6,0)</f>
        <v>UPC I</v>
      </c>
    </row>
    <row r="294" spans="1:29" x14ac:dyDescent="0.45">
      <c r="A294" t="s">
        <v>6934</v>
      </c>
      <c r="B294" t="s">
        <v>119</v>
      </c>
      <c r="C294" t="s">
        <v>184</v>
      </c>
      <c r="D294" t="s">
        <v>6798</v>
      </c>
      <c r="E294" t="s">
        <v>185</v>
      </c>
      <c r="F294">
        <v>0</v>
      </c>
      <c r="G294">
        <v>364.49</v>
      </c>
      <c r="H294">
        <v>25.51</v>
      </c>
      <c r="I294">
        <v>390</v>
      </c>
      <c r="J294" t="s">
        <v>6935</v>
      </c>
      <c r="K294" t="s">
        <v>187</v>
      </c>
      <c r="L294" t="s">
        <v>119</v>
      </c>
      <c r="M294" t="s">
        <v>188</v>
      </c>
      <c r="O294" t="s">
        <v>202</v>
      </c>
      <c r="P294">
        <v>390</v>
      </c>
      <c r="Q294" t="s">
        <v>6936</v>
      </c>
      <c r="R294" t="s">
        <v>1867</v>
      </c>
      <c r="S294" t="s">
        <v>1868</v>
      </c>
      <c r="T294">
        <v>1</v>
      </c>
      <c r="U294">
        <v>390</v>
      </c>
      <c r="V294" t="s">
        <v>185</v>
      </c>
      <c r="W294">
        <v>390</v>
      </c>
      <c r="X294" t="s">
        <v>194</v>
      </c>
      <c r="Y294" t="s">
        <v>199</v>
      </c>
      <c r="Z294">
        <f>VLOOKUP(B294,Sheet1!A$4:F$4000,2,0)</f>
        <v>80101266</v>
      </c>
      <c r="AA294" t="str">
        <f>VLOOKUP(B294,Sheet1!A$4:F$4000,3,0)</f>
        <v>True Shop Central Ubonratchathani</v>
      </c>
      <c r="AB294" t="str">
        <f>VLOOKUP(B294,Sheet1!A$4:F$4000,4,0)</f>
        <v>UPC - Central Northeast</v>
      </c>
      <c r="AC294" t="str">
        <f>VLOOKUP(B294,Sheet1!A$4:F$4000,6,0)</f>
        <v>UPC I</v>
      </c>
    </row>
    <row r="295" spans="1:29" x14ac:dyDescent="0.45">
      <c r="A295" t="s">
        <v>6937</v>
      </c>
      <c r="B295" t="s">
        <v>989</v>
      </c>
      <c r="C295" t="s">
        <v>184</v>
      </c>
      <c r="D295" t="s">
        <v>6658</v>
      </c>
      <c r="E295" t="s">
        <v>185</v>
      </c>
      <c r="F295">
        <v>0</v>
      </c>
      <c r="G295">
        <v>831.78</v>
      </c>
      <c r="H295">
        <v>58.22</v>
      </c>
      <c r="I295">
        <v>890</v>
      </c>
      <c r="J295" t="s">
        <v>1919</v>
      </c>
      <c r="K295" t="s">
        <v>187</v>
      </c>
      <c r="L295" t="s">
        <v>83</v>
      </c>
      <c r="M295" t="s">
        <v>188</v>
      </c>
      <c r="O295" t="s">
        <v>829</v>
      </c>
      <c r="P295">
        <v>890</v>
      </c>
      <c r="Q295" t="s">
        <v>6938</v>
      </c>
      <c r="R295" t="s">
        <v>438</v>
      </c>
      <c r="S295" t="s">
        <v>439</v>
      </c>
      <c r="T295">
        <v>1</v>
      </c>
      <c r="U295">
        <v>990</v>
      </c>
      <c r="V295" t="s">
        <v>219</v>
      </c>
      <c r="W295">
        <v>890</v>
      </c>
      <c r="X295" t="s">
        <v>194</v>
      </c>
      <c r="Y295" t="s">
        <v>199</v>
      </c>
      <c r="Z295">
        <f>VLOOKUP(B295,Sheet1!A$4:F$4000,2,0)</f>
        <v>80101186</v>
      </c>
      <c r="AA295" t="str">
        <f>VLOOKUP(B295,Sheet1!A$4:F$4000,3,0)</f>
        <v>True Shop Central Festival East Ville</v>
      </c>
      <c r="AB295" t="str">
        <f>VLOOKUP(B295,Sheet1!A$4:F$4000,4,0)</f>
        <v>BMA V - Central</v>
      </c>
      <c r="AC295" t="str">
        <f>VLOOKUP(B295,Sheet1!A$4:F$4000,6,0)</f>
        <v>BMA</v>
      </c>
    </row>
    <row r="296" spans="1:29" x14ac:dyDescent="0.45">
      <c r="A296" t="s">
        <v>6939</v>
      </c>
      <c r="B296" t="s">
        <v>276</v>
      </c>
      <c r="C296" t="s">
        <v>184</v>
      </c>
      <c r="D296" t="s">
        <v>6658</v>
      </c>
      <c r="E296" t="s">
        <v>185</v>
      </c>
      <c r="F296">
        <v>0</v>
      </c>
      <c r="G296">
        <v>831.78</v>
      </c>
      <c r="H296">
        <v>58.22</v>
      </c>
      <c r="I296">
        <v>890</v>
      </c>
      <c r="J296" t="s">
        <v>1459</v>
      </c>
      <c r="K296" t="s">
        <v>187</v>
      </c>
      <c r="L296" t="s">
        <v>61</v>
      </c>
      <c r="M296" t="s">
        <v>188</v>
      </c>
      <c r="O296" t="s">
        <v>202</v>
      </c>
      <c r="P296">
        <v>890</v>
      </c>
      <c r="Q296" t="s">
        <v>6940</v>
      </c>
      <c r="R296" t="s">
        <v>416</v>
      </c>
      <c r="S296" t="s">
        <v>417</v>
      </c>
      <c r="T296">
        <v>1</v>
      </c>
      <c r="U296">
        <v>990</v>
      </c>
      <c r="V296" t="s">
        <v>219</v>
      </c>
      <c r="W296">
        <v>890</v>
      </c>
      <c r="X296" t="s">
        <v>194</v>
      </c>
      <c r="Y296" t="s">
        <v>206</v>
      </c>
      <c r="Z296">
        <f>VLOOKUP(B296,Sheet1!A$4:F$4000,2,0)</f>
        <v>80101185</v>
      </c>
      <c r="AA296" t="str">
        <f>VLOOKUP(B296,Sheet1!A$4:F$4000,3,0)</f>
        <v>True Shop Central West Gate</v>
      </c>
      <c r="AB296" t="str">
        <f>VLOOKUP(B296,Sheet1!A$4:F$4000,4,0)</f>
        <v>BMA I - North West</v>
      </c>
      <c r="AC296" t="str">
        <f>VLOOKUP(B296,Sheet1!A$4:F$4000,6,0)</f>
        <v>BMA</v>
      </c>
    </row>
    <row r="297" spans="1:29" x14ac:dyDescent="0.45">
      <c r="A297" t="s">
        <v>6941</v>
      </c>
      <c r="B297" t="s">
        <v>592</v>
      </c>
      <c r="C297" t="s">
        <v>184</v>
      </c>
      <c r="D297" t="s">
        <v>6658</v>
      </c>
      <c r="E297" t="s">
        <v>185</v>
      </c>
      <c r="F297">
        <v>0</v>
      </c>
      <c r="G297">
        <v>1934.58</v>
      </c>
      <c r="H297">
        <v>135.41999999999999</v>
      </c>
      <c r="I297">
        <v>2070</v>
      </c>
      <c r="J297" t="s">
        <v>3939</v>
      </c>
      <c r="K297" t="s">
        <v>187</v>
      </c>
      <c r="L297" t="s">
        <v>108</v>
      </c>
      <c r="M297" t="s">
        <v>188</v>
      </c>
      <c r="O297" t="s">
        <v>202</v>
      </c>
      <c r="P297">
        <v>2070</v>
      </c>
      <c r="Q297" t="s">
        <v>6942</v>
      </c>
      <c r="R297" t="s">
        <v>1169</v>
      </c>
      <c r="S297" t="s">
        <v>1170</v>
      </c>
      <c r="T297">
        <v>1</v>
      </c>
      <c r="U297">
        <v>1290</v>
      </c>
      <c r="V297" t="s">
        <v>6943</v>
      </c>
      <c r="W297">
        <v>1230.55</v>
      </c>
      <c r="X297" t="s">
        <v>194</v>
      </c>
      <c r="Y297" t="s">
        <v>206</v>
      </c>
      <c r="Z297">
        <f>VLOOKUP(B297,Sheet1!A$4:F$4000,2,0)</f>
        <v>80100481</v>
      </c>
      <c r="AA297" t="str">
        <f>VLOOKUP(B297,Sheet1!A$4:F$4000,3,0)</f>
        <v>True Shop The Mall Bangkapi</v>
      </c>
      <c r="AB297" t="str">
        <f>VLOOKUP(B297,Sheet1!A$4:F$4000,4,0)</f>
        <v>BMA IV - South East</v>
      </c>
      <c r="AC297" t="str">
        <f>VLOOKUP(B297,Sheet1!A$4:F$4000,6,0)</f>
        <v>BMA</v>
      </c>
    </row>
    <row r="298" spans="1:29" x14ac:dyDescent="0.45">
      <c r="A298" t="s">
        <v>6941</v>
      </c>
      <c r="B298" t="s">
        <v>592</v>
      </c>
      <c r="C298" t="s">
        <v>184</v>
      </c>
      <c r="D298" t="s">
        <v>6658</v>
      </c>
      <c r="E298" s="44"/>
      <c r="F298" s="44"/>
      <c r="G298" s="44"/>
      <c r="H298" s="44"/>
      <c r="I298" s="44"/>
      <c r="J298" t="s">
        <v>3939</v>
      </c>
      <c r="K298" t="s">
        <v>187</v>
      </c>
      <c r="L298" t="s">
        <v>108</v>
      </c>
      <c r="M298" t="s">
        <v>188</v>
      </c>
      <c r="O298" t="s">
        <v>194</v>
      </c>
      <c r="P298" t="s">
        <v>194</v>
      </c>
      <c r="Q298" t="s">
        <v>194</v>
      </c>
      <c r="R298" t="s">
        <v>213</v>
      </c>
      <c r="S298" t="s">
        <v>214</v>
      </c>
      <c r="T298">
        <v>1</v>
      </c>
      <c r="U298">
        <v>490</v>
      </c>
      <c r="V298" t="s">
        <v>6944</v>
      </c>
      <c r="W298">
        <v>467.42</v>
      </c>
      <c r="X298" t="s">
        <v>194</v>
      </c>
      <c r="Y298" t="s">
        <v>195</v>
      </c>
      <c r="Z298">
        <f>VLOOKUP(B298,Sheet1!A$4:F$4000,2,0)</f>
        <v>80100481</v>
      </c>
      <c r="AA298" t="str">
        <f>VLOOKUP(B298,Sheet1!A$4:F$4000,3,0)</f>
        <v>True Shop The Mall Bangkapi</v>
      </c>
      <c r="AB298" t="str">
        <f>VLOOKUP(B298,Sheet1!A$4:F$4000,4,0)</f>
        <v>BMA IV - South East</v>
      </c>
      <c r="AC298" t="str">
        <f>VLOOKUP(B298,Sheet1!A$4:F$4000,6,0)</f>
        <v>BMA</v>
      </c>
    </row>
    <row r="299" spans="1:29" x14ac:dyDescent="0.45">
      <c r="A299" t="s">
        <v>6941</v>
      </c>
      <c r="B299" t="s">
        <v>592</v>
      </c>
      <c r="C299" t="s">
        <v>184</v>
      </c>
      <c r="D299" t="s">
        <v>6658</v>
      </c>
      <c r="J299" t="s">
        <v>3939</v>
      </c>
      <c r="K299" t="s">
        <v>187</v>
      </c>
      <c r="L299" t="s">
        <v>108</v>
      </c>
      <c r="M299" t="s">
        <v>188</v>
      </c>
      <c r="O299" t="s">
        <v>194</v>
      </c>
      <c r="P299" t="s">
        <v>194</v>
      </c>
      <c r="Q299" t="s">
        <v>194</v>
      </c>
      <c r="R299" t="s">
        <v>265</v>
      </c>
      <c r="S299" t="s">
        <v>266</v>
      </c>
      <c r="T299">
        <v>1</v>
      </c>
      <c r="U299">
        <v>390</v>
      </c>
      <c r="V299" t="s">
        <v>6945</v>
      </c>
      <c r="W299">
        <v>372.03</v>
      </c>
      <c r="X299" t="s">
        <v>194</v>
      </c>
      <c r="Y299" t="s">
        <v>195</v>
      </c>
      <c r="Z299">
        <f>VLOOKUP(B299,Sheet1!A$4:F$4000,2,0)</f>
        <v>80100481</v>
      </c>
      <c r="AA299" t="str">
        <f>VLOOKUP(B299,Sheet1!A$4:F$4000,3,0)</f>
        <v>True Shop The Mall Bangkapi</v>
      </c>
      <c r="AB299" t="str">
        <f>VLOOKUP(B299,Sheet1!A$4:F$4000,4,0)</f>
        <v>BMA IV - South East</v>
      </c>
      <c r="AC299" t="str">
        <f>VLOOKUP(B299,Sheet1!A$4:F$4000,6,0)</f>
        <v>BMA</v>
      </c>
    </row>
    <row r="300" spans="1:29" x14ac:dyDescent="0.45">
      <c r="A300" t="s">
        <v>6946</v>
      </c>
      <c r="B300" t="s">
        <v>89</v>
      </c>
      <c r="C300" t="s">
        <v>184</v>
      </c>
      <c r="D300" t="s">
        <v>6658</v>
      </c>
      <c r="E300" t="s">
        <v>185</v>
      </c>
      <c r="F300">
        <v>0</v>
      </c>
      <c r="G300">
        <v>925.23</v>
      </c>
      <c r="H300">
        <v>64.77</v>
      </c>
      <c r="I300">
        <v>990</v>
      </c>
      <c r="J300" t="s">
        <v>5823</v>
      </c>
      <c r="K300" t="s">
        <v>187</v>
      </c>
      <c r="L300" t="s">
        <v>89</v>
      </c>
      <c r="M300" t="s">
        <v>188</v>
      </c>
      <c r="O300" t="s">
        <v>209</v>
      </c>
      <c r="P300">
        <v>990</v>
      </c>
      <c r="Q300" t="s">
        <v>6947</v>
      </c>
      <c r="R300" t="s">
        <v>2313</v>
      </c>
      <c r="S300" t="s">
        <v>2314</v>
      </c>
      <c r="T300">
        <v>1</v>
      </c>
      <c r="U300">
        <v>990</v>
      </c>
      <c r="V300" t="s">
        <v>185</v>
      </c>
      <c r="W300">
        <v>990</v>
      </c>
      <c r="X300" t="s">
        <v>194</v>
      </c>
      <c r="Y300" t="s">
        <v>409</v>
      </c>
      <c r="Z300">
        <f>VLOOKUP(B300,Sheet1!A$4:F$4000,2,0)</f>
        <v>80100756</v>
      </c>
      <c r="AA300" t="str">
        <f>VLOOKUP(B300,Sheet1!A$4:F$4000,3,0)</f>
        <v>True Shop Lotus's Nongbualamphu</v>
      </c>
      <c r="AB300" t="str">
        <f>VLOOKUP(B300,Sheet1!A$4:F$4000,4,0)</f>
        <v>UPC - Upper Northeast</v>
      </c>
      <c r="AC300" t="str">
        <f>VLOOKUP(B300,Sheet1!A$4:F$4000,6,0)</f>
        <v>UPC I</v>
      </c>
    </row>
    <row r="301" spans="1:29" x14ac:dyDescent="0.45">
      <c r="A301" t="s">
        <v>6948</v>
      </c>
      <c r="B301" t="s">
        <v>82</v>
      </c>
      <c r="C301" t="s">
        <v>184</v>
      </c>
      <c r="D301" t="s">
        <v>6658</v>
      </c>
      <c r="E301" t="s">
        <v>185</v>
      </c>
      <c r="F301">
        <v>0</v>
      </c>
      <c r="G301">
        <v>364.49</v>
      </c>
      <c r="H301">
        <v>25.51</v>
      </c>
      <c r="I301">
        <v>390</v>
      </c>
      <c r="J301" t="s">
        <v>2456</v>
      </c>
      <c r="K301" t="s">
        <v>187</v>
      </c>
      <c r="L301" t="s">
        <v>82</v>
      </c>
      <c r="M301" t="s">
        <v>188</v>
      </c>
      <c r="O301" t="s">
        <v>209</v>
      </c>
      <c r="P301">
        <v>390</v>
      </c>
      <c r="Q301" t="s">
        <v>6949</v>
      </c>
      <c r="R301" t="s">
        <v>885</v>
      </c>
      <c r="S301" t="s">
        <v>886</v>
      </c>
      <c r="T301">
        <v>1</v>
      </c>
      <c r="U301">
        <v>390</v>
      </c>
      <c r="V301" t="s">
        <v>185</v>
      </c>
      <c r="W301">
        <v>390</v>
      </c>
      <c r="X301" t="s">
        <v>194</v>
      </c>
      <c r="Y301" t="s">
        <v>195</v>
      </c>
      <c r="Z301">
        <f>VLOOKUP(B301,Sheet1!A$4:F$4000,2,0)</f>
        <v>80101264</v>
      </c>
      <c r="AA301" t="str">
        <f>VLOOKUP(B301,Sheet1!A$4:F$4000,3,0)</f>
        <v>True Shop Central Plaza Ramindra 1FL.</v>
      </c>
      <c r="AB301" t="str">
        <f>VLOOKUP(B301,Sheet1!A$4:F$4000,4,0)</f>
        <v>BMA I - North West</v>
      </c>
      <c r="AC301" t="str">
        <f>VLOOKUP(B301,Sheet1!A$4:F$4000,6,0)</f>
        <v>BMA</v>
      </c>
    </row>
    <row r="302" spans="1:29" x14ac:dyDescent="0.45">
      <c r="A302" t="s">
        <v>6950</v>
      </c>
      <c r="B302" t="s">
        <v>299</v>
      </c>
      <c r="C302" t="s">
        <v>184</v>
      </c>
      <c r="D302" t="s">
        <v>6658</v>
      </c>
      <c r="E302" t="s">
        <v>185</v>
      </c>
      <c r="F302">
        <v>0</v>
      </c>
      <c r="G302">
        <v>644.86</v>
      </c>
      <c r="H302">
        <v>45.14</v>
      </c>
      <c r="I302">
        <v>690</v>
      </c>
      <c r="J302" t="s">
        <v>1077</v>
      </c>
      <c r="K302" t="s">
        <v>187</v>
      </c>
      <c r="L302" t="s">
        <v>47</v>
      </c>
      <c r="M302" t="s">
        <v>188</v>
      </c>
      <c r="O302" t="s">
        <v>202</v>
      </c>
      <c r="P302">
        <v>690</v>
      </c>
      <c r="Q302" t="s">
        <v>6951</v>
      </c>
      <c r="R302" t="s">
        <v>737</v>
      </c>
      <c r="S302" t="s">
        <v>738</v>
      </c>
      <c r="T302">
        <v>1</v>
      </c>
      <c r="U302">
        <v>690</v>
      </c>
      <c r="V302" t="s">
        <v>185</v>
      </c>
      <c r="W302">
        <v>690</v>
      </c>
      <c r="X302" t="s">
        <v>194</v>
      </c>
      <c r="Y302" t="s">
        <v>226</v>
      </c>
      <c r="Z302">
        <f>VLOOKUP(B302,Sheet1!A$4:F$4000,2,0)</f>
        <v>80100925</v>
      </c>
      <c r="AA302" t="str">
        <f>VLOOKUP(B302,Sheet1!A$4:F$4000,3,0)</f>
        <v>True Shop Fashion Island</v>
      </c>
      <c r="AB302" t="str">
        <f>VLOOKUP(B302,Sheet1!A$4:F$4000,4,0)</f>
        <v>BMA III - North East</v>
      </c>
      <c r="AC302" t="str">
        <f>VLOOKUP(B302,Sheet1!A$4:F$4000,6,0)</f>
        <v>BMA</v>
      </c>
    </row>
    <row r="303" spans="1:29" x14ac:dyDescent="0.45">
      <c r="A303" t="s">
        <v>6952</v>
      </c>
      <c r="B303" t="s">
        <v>76</v>
      </c>
      <c r="C303" t="s">
        <v>184</v>
      </c>
      <c r="D303" t="s">
        <v>6658</v>
      </c>
      <c r="E303" t="s">
        <v>185</v>
      </c>
      <c r="F303">
        <v>0</v>
      </c>
      <c r="G303">
        <v>551.4</v>
      </c>
      <c r="H303">
        <v>38.6</v>
      </c>
      <c r="I303">
        <v>590</v>
      </c>
      <c r="J303" t="s">
        <v>5055</v>
      </c>
      <c r="K303" t="s">
        <v>187</v>
      </c>
      <c r="L303" t="s">
        <v>76</v>
      </c>
      <c r="M303" t="s">
        <v>188</v>
      </c>
      <c r="O303" t="s">
        <v>209</v>
      </c>
      <c r="P303">
        <v>590</v>
      </c>
      <c r="Q303" t="s">
        <v>6921</v>
      </c>
      <c r="R303" t="s">
        <v>737</v>
      </c>
      <c r="S303" t="s">
        <v>738</v>
      </c>
      <c r="T303">
        <v>1</v>
      </c>
      <c r="U303">
        <v>690</v>
      </c>
      <c r="V303" t="s">
        <v>219</v>
      </c>
      <c r="W303">
        <v>590</v>
      </c>
      <c r="X303" t="s">
        <v>194</v>
      </c>
      <c r="Y303" t="s">
        <v>226</v>
      </c>
      <c r="Z303">
        <f>VLOOKUP(B303,Sheet1!A$4:F$4000,2,0)</f>
        <v>80101071</v>
      </c>
      <c r="AA303" t="str">
        <f>VLOOKUP(B303,Sheet1!A$4:F$4000,3,0)</f>
        <v>True Shop Seacon Square 2</v>
      </c>
      <c r="AB303" t="str">
        <f>VLOOKUP(B303,Sheet1!A$4:F$4000,4,0)</f>
        <v>BMA IV - South East</v>
      </c>
      <c r="AC303" t="str">
        <f>VLOOKUP(B303,Sheet1!A$4:F$4000,6,0)</f>
        <v>BMA</v>
      </c>
    </row>
    <row r="304" spans="1:29" x14ac:dyDescent="0.45">
      <c r="A304" t="s">
        <v>6953</v>
      </c>
      <c r="B304" t="s">
        <v>102</v>
      </c>
      <c r="C304" t="s">
        <v>184</v>
      </c>
      <c r="D304" t="s">
        <v>6658</v>
      </c>
      <c r="E304" t="s">
        <v>185</v>
      </c>
      <c r="F304">
        <v>0</v>
      </c>
      <c r="G304">
        <v>831.78</v>
      </c>
      <c r="H304">
        <v>58.22</v>
      </c>
      <c r="I304">
        <v>890</v>
      </c>
      <c r="J304" t="s">
        <v>194</v>
      </c>
      <c r="K304" t="s">
        <v>187</v>
      </c>
      <c r="L304" t="s">
        <v>102</v>
      </c>
      <c r="M304" t="s">
        <v>188</v>
      </c>
      <c r="O304" t="s">
        <v>209</v>
      </c>
      <c r="P304">
        <v>890</v>
      </c>
      <c r="Q304" t="s">
        <v>6954</v>
      </c>
      <c r="R304" t="s">
        <v>6955</v>
      </c>
      <c r="S304" t="s">
        <v>6956</v>
      </c>
      <c r="T304">
        <v>1</v>
      </c>
      <c r="U304">
        <v>990</v>
      </c>
      <c r="V304" t="s">
        <v>219</v>
      </c>
      <c r="W304">
        <v>890</v>
      </c>
      <c r="X304" t="s">
        <v>194</v>
      </c>
      <c r="Y304" t="s">
        <v>476</v>
      </c>
      <c r="Z304">
        <f>VLOOKUP(B304,Sheet1!A$4:F$4000,2,0)</f>
        <v>80100928</v>
      </c>
      <c r="AA304" t="str">
        <f>VLOOKUP(B304,Sheet1!A$4:F$4000,3,0)</f>
        <v>True Shop Seacon Bangkae</v>
      </c>
      <c r="AB304" t="str">
        <f>VLOOKUP(B304,Sheet1!A$4:F$4000,4,0)</f>
        <v>BMA II - South West</v>
      </c>
      <c r="AC304" t="str">
        <f>VLOOKUP(B304,Sheet1!A$4:F$4000,6,0)</f>
        <v>BMA</v>
      </c>
    </row>
    <row r="305" spans="1:29" x14ac:dyDescent="0.45">
      <c r="A305" t="s">
        <v>6957</v>
      </c>
      <c r="B305" t="s">
        <v>102</v>
      </c>
      <c r="C305" t="s">
        <v>184</v>
      </c>
      <c r="D305" t="s">
        <v>6658</v>
      </c>
      <c r="E305" s="44" t="s">
        <v>185</v>
      </c>
      <c r="F305" s="44">
        <v>0</v>
      </c>
      <c r="G305" s="44">
        <v>551.4</v>
      </c>
      <c r="H305" s="44">
        <v>38.6</v>
      </c>
      <c r="I305" s="44">
        <v>590</v>
      </c>
      <c r="J305" t="s">
        <v>194</v>
      </c>
      <c r="K305" t="s">
        <v>187</v>
      </c>
      <c r="L305" t="s">
        <v>102</v>
      </c>
      <c r="M305" t="s">
        <v>188</v>
      </c>
      <c r="O305" t="s">
        <v>209</v>
      </c>
      <c r="P305">
        <v>590</v>
      </c>
      <c r="Q305" t="s">
        <v>6954</v>
      </c>
      <c r="R305" t="s">
        <v>224</v>
      </c>
      <c r="S305" t="s">
        <v>225</v>
      </c>
      <c r="T305">
        <v>1</v>
      </c>
      <c r="U305">
        <v>690</v>
      </c>
      <c r="V305" t="s">
        <v>219</v>
      </c>
      <c r="W305">
        <v>590</v>
      </c>
      <c r="X305" t="s">
        <v>194</v>
      </c>
      <c r="Y305" t="s">
        <v>226</v>
      </c>
      <c r="Z305">
        <f>VLOOKUP(B305,Sheet1!A$4:F$4000,2,0)</f>
        <v>80100928</v>
      </c>
      <c r="AA305" t="str">
        <f>VLOOKUP(B305,Sheet1!A$4:F$4000,3,0)</f>
        <v>True Shop Seacon Bangkae</v>
      </c>
      <c r="AB305" t="str">
        <f>VLOOKUP(B305,Sheet1!A$4:F$4000,4,0)</f>
        <v>BMA II - South West</v>
      </c>
      <c r="AC305" t="str">
        <f>VLOOKUP(B305,Sheet1!A$4:F$4000,6,0)</f>
        <v>BMA</v>
      </c>
    </row>
    <row r="306" spans="1:29" x14ac:dyDescent="0.45">
      <c r="A306" t="s">
        <v>6958</v>
      </c>
      <c r="B306" t="s">
        <v>53</v>
      </c>
      <c r="C306" t="s">
        <v>184</v>
      </c>
      <c r="D306" t="s">
        <v>6658</v>
      </c>
      <c r="E306" t="s">
        <v>185</v>
      </c>
      <c r="F306">
        <v>0</v>
      </c>
      <c r="G306">
        <v>644.86</v>
      </c>
      <c r="H306">
        <v>45.14</v>
      </c>
      <c r="I306">
        <v>690</v>
      </c>
      <c r="J306" t="s">
        <v>2224</v>
      </c>
      <c r="K306" t="s">
        <v>187</v>
      </c>
      <c r="L306" t="s">
        <v>53</v>
      </c>
      <c r="M306" t="s">
        <v>188</v>
      </c>
      <c r="O306" t="s">
        <v>202</v>
      </c>
      <c r="P306">
        <v>690</v>
      </c>
      <c r="Q306" t="s">
        <v>6959</v>
      </c>
      <c r="R306" t="s">
        <v>2887</v>
      </c>
      <c r="S306" t="s">
        <v>2888</v>
      </c>
      <c r="T306">
        <v>1</v>
      </c>
      <c r="U306">
        <v>690</v>
      </c>
      <c r="V306" t="s">
        <v>185</v>
      </c>
      <c r="W306">
        <v>690</v>
      </c>
      <c r="X306" t="s">
        <v>194</v>
      </c>
      <c r="Y306" t="s">
        <v>195</v>
      </c>
      <c r="Z306">
        <f>VLOOKUP(B306,Sheet1!A$4:F$4000,2,0)</f>
        <v>80101303</v>
      </c>
      <c r="AA306" t="str">
        <f>VLOOKUP(B306,Sheet1!A$4:F$4000,3,0)</f>
        <v>True Shop Robinson Roi-Et</v>
      </c>
      <c r="AB306" t="str">
        <f>VLOOKUP(B306,Sheet1!A$4:F$4000,4,0)</f>
        <v>UPC - Central Northeast</v>
      </c>
      <c r="AC306" t="str">
        <f>VLOOKUP(B306,Sheet1!A$4:F$4000,6,0)</f>
        <v>UPC I</v>
      </c>
    </row>
    <row r="307" spans="1:29" x14ac:dyDescent="0.45">
      <c r="A307" t="s">
        <v>6960</v>
      </c>
      <c r="B307" t="s">
        <v>57</v>
      </c>
      <c r="C307" t="s">
        <v>184</v>
      </c>
      <c r="D307" t="s">
        <v>6658</v>
      </c>
      <c r="E307" t="s">
        <v>185</v>
      </c>
      <c r="F307">
        <v>0</v>
      </c>
      <c r="G307">
        <v>644.86</v>
      </c>
      <c r="H307">
        <v>45.14</v>
      </c>
      <c r="I307">
        <v>690</v>
      </c>
      <c r="J307" t="s">
        <v>478</v>
      </c>
      <c r="K307" t="s">
        <v>187</v>
      </c>
      <c r="L307" t="s">
        <v>57</v>
      </c>
      <c r="M307" t="s">
        <v>188</v>
      </c>
      <c r="O307" t="s">
        <v>209</v>
      </c>
      <c r="P307">
        <v>690</v>
      </c>
      <c r="Q307" t="s">
        <v>6961</v>
      </c>
      <c r="R307" t="s">
        <v>737</v>
      </c>
      <c r="S307" t="s">
        <v>738</v>
      </c>
      <c r="T307">
        <v>1</v>
      </c>
      <c r="U307">
        <v>690</v>
      </c>
      <c r="V307" t="s">
        <v>185</v>
      </c>
      <c r="W307">
        <v>690</v>
      </c>
      <c r="X307" t="s">
        <v>194</v>
      </c>
      <c r="Y307" t="s">
        <v>226</v>
      </c>
      <c r="Z307">
        <f>VLOOKUP(B307,Sheet1!A$4:F$4000,2,0)</f>
        <v>80100822</v>
      </c>
      <c r="AA307" t="str">
        <f>VLOOKUP(B307,Sheet1!A$4:F$4000,3,0)</f>
        <v>True Shop Lotus's Ranong</v>
      </c>
      <c r="AB307" t="str">
        <f>VLOOKUP(B307,Sheet1!A$4:F$4000,4,0)</f>
        <v>UPC - Upper South</v>
      </c>
      <c r="AC307" t="str">
        <f>VLOOKUP(B307,Sheet1!A$4:F$4000,6,0)</f>
        <v>UPC II</v>
      </c>
    </row>
    <row r="308" spans="1:29" x14ac:dyDescent="0.45">
      <c r="A308" t="s">
        <v>6962</v>
      </c>
      <c r="B308" t="s">
        <v>183</v>
      </c>
      <c r="C308" t="s">
        <v>184</v>
      </c>
      <c r="D308" t="s">
        <v>6658</v>
      </c>
      <c r="E308" t="s">
        <v>185</v>
      </c>
      <c r="F308">
        <v>0</v>
      </c>
      <c r="G308">
        <v>271.02999999999997</v>
      </c>
      <c r="H308">
        <v>18.97</v>
      </c>
      <c r="I308">
        <v>290</v>
      </c>
      <c r="J308" t="s">
        <v>208</v>
      </c>
      <c r="K308" t="s">
        <v>187</v>
      </c>
      <c r="L308" t="s">
        <v>183</v>
      </c>
      <c r="M308" t="s">
        <v>188</v>
      </c>
      <c r="O308" t="s">
        <v>209</v>
      </c>
      <c r="P308">
        <v>290</v>
      </c>
      <c r="Q308" t="s">
        <v>6963</v>
      </c>
      <c r="R308" t="s">
        <v>211</v>
      </c>
      <c r="S308" t="s">
        <v>212</v>
      </c>
      <c r="T308">
        <v>1</v>
      </c>
      <c r="U308">
        <v>290</v>
      </c>
      <c r="V308" t="s">
        <v>185</v>
      </c>
      <c r="W308">
        <v>290</v>
      </c>
      <c r="X308" t="s">
        <v>194</v>
      </c>
      <c r="Y308" t="s">
        <v>195</v>
      </c>
      <c r="Z308">
        <f>VLOOKUP(B308,Sheet1!A$4:F$4000,2,0)</f>
        <v>80101340</v>
      </c>
      <c r="AA308" t="str">
        <f>VLOOKUP(B308,Sheet1!A$4:F$4000,3,0)</f>
        <v>True Shop  Future Park Rangsit Fl.2</v>
      </c>
      <c r="AB308" t="str">
        <f>VLOOKUP(B308,Sheet1!A$4:F$4000,4,0)</f>
        <v>BMA III - North East</v>
      </c>
      <c r="AC308" t="str">
        <f>VLOOKUP(B308,Sheet1!A$4:F$4000,6,0)</f>
        <v>BMA</v>
      </c>
    </row>
    <row r="309" spans="1:29" x14ac:dyDescent="0.45">
      <c r="A309" t="s">
        <v>6964</v>
      </c>
      <c r="B309" t="s">
        <v>112</v>
      </c>
      <c r="C309" t="s">
        <v>184</v>
      </c>
      <c r="D309" t="s">
        <v>6658</v>
      </c>
      <c r="E309" t="s">
        <v>185</v>
      </c>
      <c r="F309">
        <v>0</v>
      </c>
      <c r="G309">
        <v>551.4</v>
      </c>
      <c r="H309">
        <v>38.6</v>
      </c>
      <c r="I309">
        <v>590</v>
      </c>
      <c r="J309" t="s">
        <v>2668</v>
      </c>
      <c r="K309" t="s">
        <v>187</v>
      </c>
      <c r="L309" t="s">
        <v>112</v>
      </c>
      <c r="M309" t="s">
        <v>188</v>
      </c>
      <c r="O309" t="s">
        <v>202</v>
      </c>
      <c r="P309">
        <v>590</v>
      </c>
      <c r="Q309" t="s">
        <v>6965</v>
      </c>
      <c r="R309" t="s">
        <v>1189</v>
      </c>
      <c r="S309" t="s">
        <v>1190</v>
      </c>
      <c r="T309">
        <v>1</v>
      </c>
      <c r="U309">
        <v>690</v>
      </c>
      <c r="V309" t="s">
        <v>219</v>
      </c>
      <c r="W309">
        <v>590</v>
      </c>
      <c r="X309" t="s">
        <v>194</v>
      </c>
      <c r="Y309" t="s">
        <v>226</v>
      </c>
      <c r="Z309">
        <f>VLOOKUP(B309,Sheet1!A$4:F$4000,2,0)</f>
        <v>80101196</v>
      </c>
      <c r="AA309" t="str">
        <f>VLOOKUP(B309,Sheet1!A$4:F$4000,3,0)</f>
        <v>True Shop Central Plaza Udonthani</v>
      </c>
      <c r="AB309" t="str">
        <f>VLOOKUP(B309,Sheet1!A$4:F$4000,4,0)</f>
        <v>UPC - Upper Northeast</v>
      </c>
      <c r="AC309" t="str">
        <f>VLOOKUP(B309,Sheet1!A$4:F$4000,6,0)</f>
        <v>UPC I</v>
      </c>
    </row>
    <row r="310" spans="1:29" x14ac:dyDescent="0.45">
      <c r="A310" t="s">
        <v>6966</v>
      </c>
      <c r="B310" t="s">
        <v>66</v>
      </c>
      <c r="C310" t="s">
        <v>184</v>
      </c>
      <c r="D310" t="s">
        <v>6658</v>
      </c>
      <c r="E310" t="s">
        <v>185</v>
      </c>
      <c r="F310">
        <v>0</v>
      </c>
      <c r="G310">
        <v>644.86</v>
      </c>
      <c r="H310">
        <v>45.14</v>
      </c>
      <c r="I310">
        <v>690</v>
      </c>
      <c r="J310" t="s">
        <v>495</v>
      </c>
      <c r="K310" t="s">
        <v>187</v>
      </c>
      <c r="L310" t="s">
        <v>66</v>
      </c>
      <c r="M310" t="s">
        <v>188</v>
      </c>
      <c r="O310" t="s">
        <v>209</v>
      </c>
      <c r="P310">
        <v>690</v>
      </c>
      <c r="Q310" t="s">
        <v>6967</v>
      </c>
      <c r="R310" t="s">
        <v>239</v>
      </c>
      <c r="S310" t="s">
        <v>240</v>
      </c>
      <c r="T310">
        <v>1</v>
      </c>
      <c r="U310">
        <v>690</v>
      </c>
      <c r="V310" t="s">
        <v>185</v>
      </c>
      <c r="W310">
        <v>690</v>
      </c>
      <c r="X310" t="s">
        <v>194</v>
      </c>
      <c r="Y310" t="s">
        <v>226</v>
      </c>
      <c r="Z310">
        <f>VLOOKUP(B310,Sheet1!A$4:F$4000,2,0)</f>
        <v>80101312</v>
      </c>
      <c r="AA310" t="str">
        <f>VLOOKUP(B310,Sheet1!A$4:F$4000,3,0)</f>
        <v>True Shop Robinson Kanchanaburi</v>
      </c>
      <c r="AB310" t="str">
        <f>VLOOKUP(B310,Sheet1!A$4:F$4000,4,0)</f>
        <v>UPC - West</v>
      </c>
      <c r="AC310" t="str">
        <f>VLOOKUP(B310,Sheet1!A$4:F$4000,6,0)</f>
        <v>UPC II</v>
      </c>
    </row>
    <row r="311" spans="1:29" x14ac:dyDescent="0.45">
      <c r="A311" t="s">
        <v>6968</v>
      </c>
      <c r="B311" t="s">
        <v>78</v>
      </c>
      <c r="C311" t="s">
        <v>184</v>
      </c>
      <c r="D311" t="s">
        <v>6658</v>
      </c>
      <c r="E311" t="s">
        <v>185</v>
      </c>
      <c r="F311">
        <v>0</v>
      </c>
      <c r="G311">
        <v>1476.64</v>
      </c>
      <c r="H311">
        <v>103.36</v>
      </c>
      <c r="I311">
        <v>1580</v>
      </c>
      <c r="J311" t="s">
        <v>1353</v>
      </c>
      <c r="K311" t="s">
        <v>187</v>
      </c>
      <c r="L311" t="s">
        <v>78</v>
      </c>
      <c r="M311" t="s">
        <v>188</v>
      </c>
      <c r="O311" t="s">
        <v>209</v>
      </c>
      <c r="P311">
        <v>1580</v>
      </c>
      <c r="Q311" t="s">
        <v>6969</v>
      </c>
      <c r="R311" t="s">
        <v>621</v>
      </c>
      <c r="S311" t="s">
        <v>622</v>
      </c>
      <c r="T311">
        <v>1</v>
      </c>
      <c r="U311">
        <v>990</v>
      </c>
      <c r="V311" t="s">
        <v>198</v>
      </c>
      <c r="W311">
        <v>931.07</v>
      </c>
      <c r="X311" t="s">
        <v>194</v>
      </c>
      <c r="Y311" t="s">
        <v>259</v>
      </c>
      <c r="Z311">
        <f>VLOOKUP(B311,Sheet1!A$4:F$4000,2,0)</f>
        <v>80101629</v>
      </c>
      <c r="AA311" t="str">
        <f>VLOOKUP(B311,Sheet1!A$4:F$4000,3,0)</f>
        <v>True Shop Central Nakhornpathom</v>
      </c>
      <c r="AB311" t="str">
        <f>VLOOKUP(B311,Sheet1!A$4:F$4000,4,0)</f>
        <v>UPC - West</v>
      </c>
      <c r="AC311" t="str">
        <f>VLOOKUP(B311,Sheet1!A$4:F$4000,6,0)</f>
        <v>UPC II</v>
      </c>
    </row>
    <row r="312" spans="1:29" x14ac:dyDescent="0.45">
      <c r="A312" t="s">
        <v>6968</v>
      </c>
      <c r="B312" t="s">
        <v>78</v>
      </c>
      <c r="C312" t="s">
        <v>184</v>
      </c>
      <c r="D312" t="s">
        <v>6658</v>
      </c>
      <c r="J312" t="s">
        <v>1353</v>
      </c>
      <c r="K312" t="s">
        <v>187</v>
      </c>
      <c r="L312" t="s">
        <v>78</v>
      </c>
      <c r="M312" t="s">
        <v>188</v>
      </c>
      <c r="O312" t="s">
        <v>194</v>
      </c>
      <c r="P312" t="s">
        <v>194</v>
      </c>
      <c r="Q312" t="s">
        <v>194</v>
      </c>
      <c r="R312" t="s">
        <v>1213</v>
      </c>
      <c r="S312" t="s">
        <v>1214</v>
      </c>
      <c r="T312">
        <v>1</v>
      </c>
      <c r="U312">
        <v>690</v>
      </c>
      <c r="V312" t="s">
        <v>193</v>
      </c>
      <c r="W312">
        <v>648.92999999999995</v>
      </c>
      <c r="X312" t="s">
        <v>194</v>
      </c>
      <c r="Y312" t="s">
        <v>195</v>
      </c>
      <c r="Z312">
        <f>VLOOKUP(B312,Sheet1!A$4:F$4000,2,0)</f>
        <v>80101629</v>
      </c>
      <c r="AA312" t="str">
        <f>VLOOKUP(B312,Sheet1!A$4:F$4000,3,0)</f>
        <v>True Shop Central Nakhornpathom</v>
      </c>
      <c r="AB312" t="str">
        <f>VLOOKUP(B312,Sheet1!A$4:F$4000,4,0)</f>
        <v>UPC - West</v>
      </c>
      <c r="AC312" t="str">
        <f>VLOOKUP(B312,Sheet1!A$4:F$4000,6,0)</f>
        <v>UPC II</v>
      </c>
    </row>
    <row r="313" spans="1:29" x14ac:dyDescent="0.45">
      <c r="A313" t="s">
        <v>6970</v>
      </c>
      <c r="B313" t="s">
        <v>111</v>
      </c>
      <c r="C313" t="s">
        <v>184</v>
      </c>
      <c r="D313" t="s">
        <v>6658</v>
      </c>
      <c r="E313" t="s">
        <v>185</v>
      </c>
      <c r="F313">
        <v>0</v>
      </c>
      <c r="G313">
        <v>925.23</v>
      </c>
      <c r="H313">
        <v>64.77</v>
      </c>
      <c r="I313">
        <v>990</v>
      </c>
      <c r="J313" t="s">
        <v>3126</v>
      </c>
      <c r="K313" t="s">
        <v>187</v>
      </c>
      <c r="L313" t="s">
        <v>111</v>
      </c>
      <c r="M313" t="s">
        <v>188</v>
      </c>
      <c r="O313" t="s">
        <v>209</v>
      </c>
      <c r="P313">
        <v>990</v>
      </c>
      <c r="Q313" t="s">
        <v>6971</v>
      </c>
      <c r="R313" t="s">
        <v>325</v>
      </c>
      <c r="S313" t="s">
        <v>326</v>
      </c>
      <c r="T313">
        <v>1</v>
      </c>
      <c r="U313">
        <v>990</v>
      </c>
      <c r="V313" t="s">
        <v>185</v>
      </c>
      <c r="W313">
        <v>990</v>
      </c>
      <c r="X313" t="s">
        <v>194</v>
      </c>
      <c r="Y313" t="s">
        <v>206</v>
      </c>
      <c r="Z313">
        <f>VLOOKUP(B313,Sheet1!A$4:F$4000,2,0)</f>
        <v>80101584</v>
      </c>
      <c r="AA313" t="str">
        <f>VLOOKUP(B313,Sheet1!A$4:F$4000,3,0)</f>
        <v>True Shop Robinson Ratchapruek</v>
      </c>
      <c r="AB313" t="str">
        <f>VLOOKUP(B313,Sheet1!A$4:F$4000,4,0)</f>
        <v>BMA I - North West</v>
      </c>
      <c r="AC313" t="str">
        <f>VLOOKUP(B313,Sheet1!A$4:F$4000,6,0)</f>
        <v>BMA</v>
      </c>
    </row>
    <row r="314" spans="1:29" x14ac:dyDescent="0.45">
      <c r="A314" t="s">
        <v>6972</v>
      </c>
      <c r="B314" t="s">
        <v>373</v>
      </c>
      <c r="C314" t="s">
        <v>184</v>
      </c>
      <c r="D314" t="s">
        <v>6658</v>
      </c>
      <c r="E314" t="s">
        <v>185</v>
      </c>
      <c r="F314">
        <v>0</v>
      </c>
      <c r="G314">
        <v>925.23</v>
      </c>
      <c r="H314">
        <v>64.77</v>
      </c>
      <c r="I314">
        <v>990</v>
      </c>
      <c r="J314" t="s">
        <v>374</v>
      </c>
      <c r="K314" t="s">
        <v>187</v>
      </c>
      <c r="L314" t="s">
        <v>64</v>
      </c>
      <c r="M314" t="s">
        <v>188</v>
      </c>
      <c r="O314" t="s">
        <v>202</v>
      </c>
      <c r="P314">
        <v>990</v>
      </c>
      <c r="Q314" t="s">
        <v>6973</v>
      </c>
      <c r="R314" t="s">
        <v>6974</v>
      </c>
      <c r="S314" t="s">
        <v>6975</v>
      </c>
      <c r="T314">
        <v>1</v>
      </c>
      <c r="U314">
        <v>990</v>
      </c>
      <c r="V314" t="s">
        <v>185</v>
      </c>
      <c r="W314">
        <v>990</v>
      </c>
      <c r="X314" t="s">
        <v>194</v>
      </c>
      <c r="Y314" t="s">
        <v>206</v>
      </c>
      <c r="Z314">
        <f>VLOOKUP(B314,Sheet1!A$4:F$4000,2,0)</f>
        <v>80100623</v>
      </c>
      <c r="AA314" t="str">
        <f>VLOOKUP(B314,Sheet1!A$4:F$4000,3,0)</f>
        <v>True Shop Central Rama 9</v>
      </c>
      <c r="AB314" t="str">
        <f>VLOOKUP(B314,Sheet1!A$4:F$4000,4,0)</f>
        <v>BMA V - Central</v>
      </c>
      <c r="AC314" t="str">
        <f>VLOOKUP(B314,Sheet1!A$4:F$4000,6,0)</f>
        <v>BMA</v>
      </c>
    </row>
    <row r="315" spans="1:29" x14ac:dyDescent="0.45">
      <c r="A315" t="s">
        <v>6972</v>
      </c>
      <c r="B315" t="s">
        <v>373</v>
      </c>
      <c r="C315" t="s">
        <v>184</v>
      </c>
      <c r="D315" t="s">
        <v>6658</v>
      </c>
      <c r="J315" t="s">
        <v>374</v>
      </c>
      <c r="K315" t="s">
        <v>187</v>
      </c>
      <c r="L315" t="s">
        <v>64</v>
      </c>
      <c r="M315" t="s">
        <v>188</v>
      </c>
      <c r="O315" t="s">
        <v>194</v>
      </c>
      <c r="P315" t="s">
        <v>194</v>
      </c>
      <c r="Q315" t="s">
        <v>194</v>
      </c>
      <c r="R315" t="s">
        <v>376</v>
      </c>
      <c r="S315" t="s">
        <v>377</v>
      </c>
      <c r="T315">
        <v>1</v>
      </c>
      <c r="U315">
        <v>0</v>
      </c>
      <c r="V315" t="s">
        <v>185</v>
      </c>
      <c r="W315">
        <v>0</v>
      </c>
      <c r="X315" t="s">
        <v>194</v>
      </c>
      <c r="Y315" t="s">
        <v>378</v>
      </c>
      <c r="Z315">
        <f>VLOOKUP(B315,Sheet1!A$4:F$4000,2,0)</f>
        <v>80100623</v>
      </c>
      <c r="AA315" t="str">
        <f>VLOOKUP(B315,Sheet1!A$4:F$4000,3,0)</f>
        <v>True Shop Central Rama 9</v>
      </c>
      <c r="AB315" t="str">
        <f>VLOOKUP(B315,Sheet1!A$4:F$4000,4,0)</f>
        <v>BMA V - Central</v>
      </c>
      <c r="AC315" t="str">
        <f>VLOOKUP(B315,Sheet1!A$4:F$4000,6,0)</f>
        <v>BMA</v>
      </c>
    </row>
    <row r="316" spans="1:29" x14ac:dyDescent="0.45">
      <c r="A316" t="s">
        <v>6976</v>
      </c>
      <c r="B316" t="s">
        <v>54</v>
      </c>
      <c r="C316" t="s">
        <v>184</v>
      </c>
      <c r="D316" t="s">
        <v>6658</v>
      </c>
      <c r="E316" t="s">
        <v>185</v>
      </c>
      <c r="F316">
        <v>0</v>
      </c>
      <c r="G316">
        <v>831.78</v>
      </c>
      <c r="H316">
        <v>58.22</v>
      </c>
      <c r="I316">
        <v>890</v>
      </c>
      <c r="J316" t="s">
        <v>2134</v>
      </c>
      <c r="K316" t="s">
        <v>187</v>
      </c>
      <c r="L316" t="s">
        <v>54</v>
      </c>
      <c r="M316" t="s">
        <v>188</v>
      </c>
      <c r="O316" t="s">
        <v>209</v>
      </c>
      <c r="P316">
        <v>890</v>
      </c>
      <c r="Q316" t="s">
        <v>6977</v>
      </c>
      <c r="R316" t="s">
        <v>1501</v>
      </c>
      <c r="S316" t="s">
        <v>1502</v>
      </c>
      <c r="T316">
        <v>1</v>
      </c>
      <c r="U316">
        <v>990</v>
      </c>
      <c r="V316" t="s">
        <v>219</v>
      </c>
      <c r="W316">
        <v>890</v>
      </c>
      <c r="X316" t="s">
        <v>194</v>
      </c>
      <c r="Y316" t="s">
        <v>206</v>
      </c>
      <c r="Z316">
        <f>VLOOKUP(B316,Sheet1!A$4:F$4000,2,0)</f>
        <v>80101708</v>
      </c>
      <c r="AA316" t="str">
        <f>VLOOKUP(B316,Sheet1!A$4:F$4000,3,0)</f>
        <v>True Shop Future Park Rangsit (G Fl.) (D)</v>
      </c>
      <c r="AB316" t="str">
        <f>VLOOKUP(B316,Sheet1!A$4:F$4000,4,0)</f>
        <v>BMA III - North East</v>
      </c>
      <c r="AC316" t="str">
        <f>VLOOKUP(B316,Sheet1!A$4:F$4000,6,0)</f>
        <v>BMA</v>
      </c>
    </row>
    <row r="317" spans="1:29" x14ac:dyDescent="0.45">
      <c r="A317" t="s">
        <v>6978</v>
      </c>
      <c r="B317" t="s">
        <v>109</v>
      </c>
      <c r="C317" t="s">
        <v>184</v>
      </c>
      <c r="D317" t="s">
        <v>6658</v>
      </c>
      <c r="E317" t="s">
        <v>185</v>
      </c>
      <c r="F317">
        <v>0</v>
      </c>
      <c r="G317">
        <v>656.12</v>
      </c>
      <c r="H317">
        <v>45.93</v>
      </c>
      <c r="I317">
        <v>702.05</v>
      </c>
      <c r="J317" t="s">
        <v>4658</v>
      </c>
      <c r="K317" t="s">
        <v>187</v>
      </c>
      <c r="L317" t="s">
        <v>109</v>
      </c>
      <c r="M317" t="s">
        <v>188</v>
      </c>
      <c r="O317" t="s">
        <v>209</v>
      </c>
      <c r="P317">
        <v>702.05</v>
      </c>
      <c r="Q317" t="s">
        <v>6979</v>
      </c>
      <c r="R317" t="s">
        <v>1660</v>
      </c>
      <c r="S317" t="s">
        <v>1661</v>
      </c>
      <c r="T317">
        <v>1</v>
      </c>
      <c r="U317">
        <v>349</v>
      </c>
      <c r="V317" t="s">
        <v>565</v>
      </c>
      <c r="W317">
        <v>331.55</v>
      </c>
      <c r="X317" t="s">
        <v>194</v>
      </c>
      <c r="Y317" t="s">
        <v>206</v>
      </c>
      <c r="Z317">
        <f>VLOOKUP(B317,Sheet1!A$4:F$4000,2,0)</f>
        <v>80100565</v>
      </c>
      <c r="AA317" t="str">
        <f>VLOOKUP(B317,Sheet1!A$4:F$4000,3,0)</f>
        <v>True Shop Central Rama 2</v>
      </c>
      <c r="AB317" t="str">
        <f>VLOOKUP(B317,Sheet1!A$4:F$4000,4,0)</f>
        <v>BMA II - South West</v>
      </c>
      <c r="AC317" t="str">
        <f>VLOOKUP(B317,Sheet1!A$4:F$4000,6,0)</f>
        <v>BMA</v>
      </c>
    </row>
    <row r="318" spans="1:29" x14ac:dyDescent="0.45">
      <c r="A318" t="s">
        <v>6978</v>
      </c>
      <c r="B318" t="s">
        <v>109</v>
      </c>
      <c r="C318" t="s">
        <v>184</v>
      </c>
      <c r="D318" t="s">
        <v>6658</v>
      </c>
      <c r="E318" s="44"/>
      <c r="F318" s="44"/>
      <c r="G318" s="44"/>
      <c r="H318" s="44"/>
      <c r="I318" s="44"/>
      <c r="J318" t="s">
        <v>4658</v>
      </c>
      <c r="K318" t="s">
        <v>187</v>
      </c>
      <c r="L318" t="s">
        <v>109</v>
      </c>
      <c r="M318" t="s">
        <v>188</v>
      </c>
      <c r="O318" t="s">
        <v>194</v>
      </c>
      <c r="P318" t="s">
        <v>194</v>
      </c>
      <c r="Q318" t="s">
        <v>194</v>
      </c>
      <c r="R318" t="s">
        <v>6980</v>
      </c>
      <c r="S318" t="s">
        <v>6981</v>
      </c>
      <c r="T318">
        <v>1</v>
      </c>
      <c r="U318">
        <v>390</v>
      </c>
      <c r="V318" t="s">
        <v>998</v>
      </c>
      <c r="W318">
        <v>370.5</v>
      </c>
      <c r="X318" t="s">
        <v>194</v>
      </c>
      <c r="Y318" t="s">
        <v>206</v>
      </c>
      <c r="Z318">
        <f>VLOOKUP(B318,Sheet1!A$4:F$4000,2,0)</f>
        <v>80100565</v>
      </c>
      <c r="AA318" t="str">
        <f>VLOOKUP(B318,Sheet1!A$4:F$4000,3,0)</f>
        <v>True Shop Central Rama 2</v>
      </c>
      <c r="AB318" t="str">
        <f>VLOOKUP(B318,Sheet1!A$4:F$4000,4,0)</f>
        <v>BMA II - South West</v>
      </c>
      <c r="AC318" t="str">
        <f>VLOOKUP(B318,Sheet1!A$4:F$4000,6,0)</f>
        <v>BMA</v>
      </c>
    </row>
    <row r="319" spans="1:29" x14ac:dyDescent="0.45">
      <c r="A319" t="s">
        <v>6982</v>
      </c>
      <c r="B319" t="s">
        <v>373</v>
      </c>
      <c r="C319" t="s">
        <v>184</v>
      </c>
      <c r="D319" t="s">
        <v>6658</v>
      </c>
      <c r="E319" t="s">
        <v>185</v>
      </c>
      <c r="F319">
        <v>0</v>
      </c>
      <c r="G319">
        <v>1188.83</v>
      </c>
      <c r="H319">
        <v>83.22</v>
      </c>
      <c r="I319">
        <v>1272.05</v>
      </c>
      <c r="J319" t="s">
        <v>386</v>
      </c>
      <c r="K319" t="s">
        <v>187</v>
      </c>
      <c r="L319" t="s">
        <v>64</v>
      </c>
      <c r="M319" t="s">
        <v>188</v>
      </c>
      <c r="O319" t="s">
        <v>202</v>
      </c>
      <c r="P319">
        <v>1272.05</v>
      </c>
      <c r="Q319" t="s">
        <v>6983</v>
      </c>
      <c r="R319" t="s">
        <v>1724</v>
      </c>
      <c r="S319" t="s">
        <v>1725</v>
      </c>
      <c r="T319">
        <v>1</v>
      </c>
      <c r="U319">
        <v>349</v>
      </c>
      <c r="V319" t="s">
        <v>565</v>
      </c>
      <c r="W319">
        <v>331.55</v>
      </c>
      <c r="X319" t="s">
        <v>194</v>
      </c>
      <c r="Y319" t="s">
        <v>206</v>
      </c>
      <c r="Z319">
        <f>VLOOKUP(B319,Sheet1!A$4:F$4000,2,0)</f>
        <v>80100623</v>
      </c>
      <c r="AA319" t="str">
        <f>VLOOKUP(B319,Sheet1!A$4:F$4000,3,0)</f>
        <v>True Shop Central Rama 9</v>
      </c>
      <c r="AB319" t="str">
        <f>VLOOKUP(B319,Sheet1!A$4:F$4000,4,0)</f>
        <v>BMA V - Central</v>
      </c>
      <c r="AC319" t="str">
        <f>VLOOKUP(B319,Sheet1!A$4:F$4000,6,0)</f>
        <v>BMA</v>
      </c>
    </row>
    <row r="320" spans="1:29" x14ac:dyDescent="0.45">
      <c r="A320" t="s">
        <v>6982</v>
      </c>
      <c r="B320" t="s">
        <v>373</v>
      </c>
      <c r="C320" t="s">
        <v>184</v>
      </c>
      <c r="D320" t="s">
        <v>6658</v>
      </c>
      <c r="J320" t="s">
        <v>386</v>
      </c>
      <c r="K320" t="s">
        <v>187</v>
      </c>
      <c r="L320" t="s">
        <v>64</v>
      </c>
      <c r="M320" t="s">
        <v>188</v>
      </c>
      <c r="O320" t="s">
        <v>194</v>
      </c>
      <c r="P320" t="s">
        <v>194</v>
      </c>
      <c r="Q320" t="s">
        <v>194</v>
      </c>
      <c r="R320" t="s">
        <v>597</v>
      </c>
      <c r="S320" t="s">
        <v>598</v>
      </c>
      <c r="T320">
        <v>1</v>
      </c>
      <c r="U320">
        <v>990</v>
      </c>
      <c r="V320" t="s">
        <v>599</v>
      </c>
      <c r="W320">
        <v>940.5</v>
      </c>
      <c r="X320" t="s">
        <v>194</v>
      </c>
      <c r="Y320" t="s">
        <v>206</v>
      </c>
      <c r="Z320">
        <f>VLOOKUP(B320,Sheet1!A$4:F$4000,2,0)</f>
        <v>80100623</v>
      </c>
      <c r="AA320" t="str">
        <f>VLOOKUP(B320,Sheet1!A$4:F$4000,3,0)</f>
        <v>True Shop Central Rama 9</v>
      </c>
      <c r="AB320" t="str">
        <f>VLOOKUP(B320,Sheet1!A$4:F$4000,4,0)</f>
        <v>BMA V - Central</v>
      </c>
      <c r="AC320" t="str">
        <f>VLOOKUP(B320,Sheet1!A$4:F$4000,6,0)</f>
        <v>BMA</v>
      </c>
    </row>
    <row r="321" spans="1:29" x14ac:dyDescent="0.45">
      <c r="A321" t="s">
        <v>6982</v>
      </c>
      <c r="B321" t="s">
        <v>373</v>
      </c>
      <c r="C321" t="s">
        <v>184</v>
      </c>
      <c r="D321" t="s">
        <v>6658</v>
      </c>
      <c r="J321" t="s">
        <v>386</v>
      </c>
      <c r="K321" t="s">
        <v>187</v>
      </c>
      <c r="L321" t="s">
        <v>64</v>
      </c>
      <c r="M321" t="s">
        <v>188</v>
      </c>
      <c r="O321" t="s">
        <v>194</v>
      </c>
      <c r="P321" t="s">
        <v>194</v>
      </c>
      <c r="Q321" t="s">
        <v>194</v>
      </c>
      <c r="R321" t="s">
        <v>376</v>
      </c>
      <c r="S321" t="s">
        <v>377</v>
      </c>
      <c r="T321">
        <v>1</v>
      </c>
      <c r="U321">
        <v>0</v>
      </c>
      <c r="V321" t="s">
        <v>185</v>
      </c>
      <c r="W321">
        <v>0</v>
      </c>
      <c r="X321" t="s">
        <v>194</v>
      </c>
      <c r="Y321" t="s">
        <v>378</v>
      </c>
      <c r="Z321">
        <f>VLOOKUP(B321,Sheet1!A$4:F$4000,2,0)</f>
        <v>80100623</v>
      </c>
      <c r="AA321" t="str">
        <f>VLOOKUP(B321,Sheet1!A$4:F$4000,3,0)</f>
        <v>True Shop Central Rama 9</v>
      </c>
      <c r="AB321" t="str">
        <f>VLOOKUP(B321,Sheet1!A$4:F$4000,4,0)</f>
        <v>BMA V - Central</v>
      </c>
      <c r="AC321" t="str">
        <f>VLOOKUP(B321,Sheet1!A$4:F$4000,6,0)</f>
        <v>BMA</v>
      </c>
    </row>
    <row r="322" spans="1:29" x14ac:dyDescent="0.45">
      <c r="A322" t="s">
        <v>6984</v>
      </c>
      <c r="B322" t="s">
        <v>363</v>
      </c>
      <c r="C322" t="s">
        <v>184</v>
      </c>
      <c r="D322" t="s">
        <v>6658</v>
      </c>
      <c r="E322" t="s">
        <v>185</v>
      </c>
      <c r="F322">
        <v>0</v>
      </c>
      <c r="G322">
        <v>831.78</v>
      </c>
      <c r="H322">
        <v>58.22</v>
      </c>
      <c r="I322">
        <v>890</v>
      </c>
      <c r="J322" t="s">
        <v>3959</v>
      </c>
      <c r="K322" t="s">
        <v>187</v>
      </c>
      <c r="L322" t="s">
        <v>98</v>
      </c>
      <c r="M322" t="s">
        <v>188</v>
      </c>
      <c r="O322" t="s">
        <v>209</v>
      </c>
      <c r="P322">
        <v>890</v>
      </c>
      <c r="Q322" t="s">
        <v>6985</v>
      </c>
      <c r="R322" t="s">
        <v>648</v>
      </c>
      <c r="S322" t="s">
        <v>649</v>
      </c>
      <c r="T322">
        <v>1</v>
      </c>
      <c r="U322">
        <v>990</v>
      </c>
      <c r="V322" t="s">
        <v>219</v>
      </c>
      <c r="W322">
        <v>890</v>
      </c>
      <c r="X322" t="s">
        <v>194</v>
      </c>
      <c r="Y322" t="s">
        <v>259</v>
      </c>
      <c r="Z322">
        <f>VLOOKUP(B322,Sheet1!A$4:F$4000,2,0)</f>
        <v>80100484</v>
      </c>
      <c r="AA322" t="str">
        <f>VLOOKUP(B322,Sheet1!A$4:F$4000,3,0)</f>
        <v>True Shop The Mall Bangkae 2Fl.</v>
      </c>
      <c r="AB322" t="str">
        <f>VLOOKUP(B322,Sheet1!A$4:F$4000,4,0)</f>
        <v>BMA II - South West</v>
      </c>
      <c r="AC322" t="str">
        <f>VLOOKUP(B322,Sheet1!A$4:F$4000,6,0)</f>
        <v>BMA</v>
      </c>
    </row>
    <row r="323" spans="1:29" x14ac:dyDescent="0.45">
      <c r="A323" t="s">
        <v>6986</v>
      </c>
      <c r="B323" t="s">
        <v>363</v>
      </c>
      <c r="C323" t="s">
        <v>184</v>
      </c>
      <c r="D323" t="s">
        <v>6658</v>
      </c>
      <c r="E323" t="s">
        <v>185</v>
      </c>
      <c r="F323">
        <v>0</v>
      </c>
      <c r="G323">
        <v>551.4</v>
      </c>
      <c r="H323">
        <v>38.6</v>
      </c>
      <c r="I323">
        <v>590</v>
      </c>
      <c r="J323" t="s">
        <v>3959</v>
      </c>
      <c r="K323" t="s">
        <v>187</v>
      </c>
      <c r="L323" t="s">
        <v>98</v>
      </c>
      <c r="M323" t="s">
        <v>188</v>
      </c>
      <c r="O323" t="s">
        <v>209</v>
      </c>
      <c r="P323">
        <v>590</v>
      </c>
      <c r="Q323" t="s">
        <v>6987</v>
      </c>
      <c r="R323" t="s">
        <v>991</v>
      </c>
      <c r="S323" t="s">
        <v>992</v>
      </c>
      <c r="T323">
        <v>1</v>
      </c>
      <c r="U323">
        <v>590</v>
      </c>
      <c r="V323" t="s">
        <v>185</v>
      </c>
      <c r="W323">
        <v>590</v>
      </c>
      <c r="X323" t="s">
        <v>194</v>
      </c>
      <c r="Y323" t="s">
        <v>476</v>
      </c>
      <c r="Z323">
        <f>VLOOKUP(B323,Sheet1!A$4:F$4000,2,0)</f>
        <v>80100484</v>
      </c>
      <c r="AA323" t="str">
        <f>VLOOKUP(B323,Sheet1!A$4:F$4000,3,0)</f>
        <v>True Shop The Mall Bangkae 2Fl.</v>
      </c>
      <c r="AB323" t="str">
        <f>VLOOKUP(B323,Sheet1!A$4:F$4000,4,0)</f>
        <v>BMA II - South West</v>
      </c>
      <c r="AC323" t="str">
        <f>VLOOKUP(B323,Sheet1!A$4:F$4000,6,0)</f>
        <v>BMA</v>
      </c>
    </row>
    <row r="324" spans="1:29" x14ac:dyDescent="0.45">
      <c r="A324" t="s">
        <v>6988</v>
      </c>
      <c r="B324" t="s">
        <v>363</v>
      </c>
      <c r="C324" t="s">
        <v>184</v>
      </c>
      <c r="D324" t="s">
        <v>6658</v>
      </c>
      <c r="E324" t="s">
        <v>185</v>
      </c>
      <c r="F324">
        <v>0</v>
      </c>
      <c r="G324">
        <v>831.78</v>
      </c>
      <c r="H324">
        <v>58.22</v>
      </c>
      <c r="I324">
        <v>890</v>
      </c>
      <c r="J324" t="s">
        <v>3959</v>
      </c>
      <c r="K324" t="s">
        <v>187</v>
      </c>
      <c r="L324" t="s">
        <v>98</v>
      </c>
      <c r="M324" t="s">
        <v>188</v>
      </c>
      <c r="O324" t="s">
        <v>209</v>
      </c>
      <c r="P324">
        <v>890</v>
      </c>
      <c r="Q324" t="s">
        <v>6989</v>
      </c>
      <c r="R324" t="s">
        <v>4006</v>
      </c>
      <c r="S324" t="s">
        <v>4007</v>
      </c>
      <c r="T324">
        <v>1</v>
      </c>
      <c r="U324">
        <v>990</v>
      </c>
      <c r="V324" t="s">
        <v>219</v>
      </c>
      <c r="W324">
        <v>890</v>
      </c>
      <c r="X324" t="s">
        <v>194</v>
      </c>
      <c r="Y324" t="s">
        <v>206</v>
      </c>
      <c r="Z324">
        <f>VLOOKUP(B324,Sheet1!A$4:F$4000,2,0)</f>
        <v>80100484</v>
      </c>
      <c r="AA324" t="str">
        <f>VLOOKUP(B324,Sheet1!A$4:F$4000,3,0)</f>
        <v>True Shop The Mall Bangkae 2Fl.</v>
      </c>
      <c r="AB324" t="str">
        <f>VLOOKUP(B324,Sheet1!A$4:F$4000,4,0)</f>
        <v>BMA II - South West</v>
      </c>
      <c r="AC324" t="str">
        <f>VLOOKUP(B324,Sheet1!A$4:F$4000,6,0)</f>
        <v>BMA</v>
      </c>
    </row>
    <row r="325" spans="1:29" x14ac:dyDescent="0.45">
      <c r="A325" t="s">
        <v>6990</v>
      </c>
      <c r="B325" t="s">
        <v>183</v>
      </c>
      <c r="C325" t="s">
        <v>184</v>
      </c>
      <c r="D325" t="s">
        <v>6658</v>
      </c>
      <c r="E325" t="s">
        <v>185</v>
      </c>
      <c r="F325">
        <v>0</v>
      </c>
      <c r="G325">
        <v>551.4</v>
      </c>
      <c r="H325">
        <v>38.6</v>
      </c>
      <c r="I325">
        <v>590</v>
      </c>
      <c r="J325" t="s">
        <v>6991</v>
      </c>
      <c r="K325" t="s">
        <v>187</v>
      </c>
      <c r="L325" t="s">
        <v>183</v>
      </c>
      <c r="M325" t="s">
        <v>188</v>
      </c>
      <c r="O325" t="s">
        <v>700</v>
      </c>
      <c r="P325">
        <v>590</v>
      </c>
      <c r="Q325" t="s">
        <v>6992</v>
      </c>
      <c r="R325" t="s">
        <v>356</v>
      </c>
      <c r="S325" t="s">
        <v>357</v>
      </c>
      <c r="T325">
        <v>1</v>
      </c>
      <c r="U325">
        <v>690</v>
      </c>
      <c r="V325" t="s">
        <v>219</v>
      </c>
      <c r="W325">
        <v>590</v>
      </c>
      <c r="X325" t="s">
        <v>194</v>
      </c>
      <c r="Y325" t="s">
        <v>195</v>
      </c>
      <c r="Z325">
        <f>VLOOKUP(B325,Sheet1!A$4:F$4000,2,0)</f>
        <v>80101340</v>
      </c>
      <c r="AA325" t="str">
        <f>VLOOKUP(B325,Sheet1!A$4:F$4000,3,0)</f>
        <v>True Shop  Future Park Rangsit Fl.2</v>
      </c>
      <c r="AB325" t="str">
        <f>VLOOKUP(B325,Sheet1!A$4:F$4000,4,0)</f>
        <v>BMA III - North East</v>
      </c>
      <c r="AC325" t="str">
        <f>VLOOKUP(B325,Sheet1!A$4:F$4000,6,0)</f>
        <v>BMA</v>
      </c>
    </row>
    <row r="326" spans="1:29" x14ac:dyDescent="0.45">
      <c r="A326" t="s">
        <v>6993</v>
      </c>
      <c r="B326" t="s">
        <v>71</v>
      </c>
      <c r="C326" t="s">
        <v>184</v>
      </c>
      <c r="D326" t="s">
        <v>6658</v>
      </c>
      <c r="E326" t="s">
        <v>185</v>
      </c>
      <c r="F326">
        <v>0</v>
      </c>
      <c r="G326">
        <v>551.4</v>
      </c>
      <c r="H326">
        <v>38.6</v>
      </c>
      <c r="I326">
        <v>590</v>
      </c>
      <c r="J326" t="s">
        <v>5116</v>
      </c>
      <c r="K326" t="s">
        <v>187</v>
      </c>
      <c r="L326" t="s">
        <v>71</v>
      </c>
      <c r="M326" t="s">
        <v>188</v>
      </c>
      <c r="O326" t="s">
        <v>209</v>
      </c>
      <c r="P326">
        <v>590</v>
      </c>
      <c r="Q326" t="s">
        <v>6994</v>
      </c>
      <c r="R326" t="s">
        <v>239</v>
      </c>
      <c r="S326" t="s">
        <v>240</v>
      </c>
      <c r="T326">
        <v>1</v>
      </c>
      <c r="U326">
        <v>690</v>
      </c>
      <c r="V326" t="s">
        <v>219</v>
      </c>
      <c r="W326">
        <v>590</v>
      </c>
      <c r="X326" t="s">
        <v>194</v>
      </c>
      <c r="Y326" t="s">
        <v>226</v>
      </c>
      <c r="Z326">
        <f>VLOOKUP(B326,Sheet1!A$4:F$4000,2,0)</f>
        <v>80101709</v>
      </c>
      <c r="AA326" t="str">
        <f>VLOOKUP(B326,Sheet1!A$4:F$4000,3,0)</f>
        <v>True Shop Mega Bangna (D)</v>
      </c>
      <c r="AB326" t="str">
        <f>VLOOKUP(B326,Sheet1!A$4:F$4000,4,0)</f>
        <v>BMA IV - South East</v>
      </c>
      <c r="AC326" t="str">
        <f>VLOOKUP(B326,Sheet1!A$4:F$4000,6,0)</f>
        <v>BMA</v>
      </c>
    </row>
    <row r="327" spans="1:29" x14ac:dyDescent="0.45">
      <c r="A327" t="s">
        <v>6995</v>
      </c>
      <c r="B327" t="s">
        <v>52</v>
      </c>
      <c r="C327" t="s">
        <v>184</v>
      </c>
      <c r="D327" t="s">
        <v>6658</v>
      </c>
      <c r="E327" t="s">
        <v>185</v>
      </c>
      <c r="F327">
        <v>0</v>
      </c>
      <c r="G327">
        <v>551.4</v>
      </c>
      <c r="H327">
        <v>38.6</v>
      </c>
      <c r="I327">
        <v>590</v>
      </c>
      <c r="J327" t="s">
        <v>1141</v>
      </c>
      <c r="K327" t="s">
        <v>187</v>
      </c>
      <c r="L327" t="s">
        <v>52</v>
      </c>
      <c r="M327" t="s">
        <v>188</v>
      </c>
      <c r="O327" t="s">
        <v>1142</v>
      </c>
      <c r="P327">
        <v>590</v>
      </c>
      <c r="Q327" t="s">
        <v>6996</v>
      </c>
      <c r="R327" t="s">
        <v>191</v>
      </c>
      <c r="S327" t="s">
        <v>192</v>
      </c>
      <c r="T327">
        <v>1</v>
      </c>
      <c r="U327">
        <v>690</v>
      </c>
      <c r="V327" t="s">
        <v>219</v>
      </c>
      <c r="W327">
        <v>590</v>
      </c>
      <c r="X327" t="s">
        <v>194</v>
      </c>
      <c r="Y327" t="s">
        <v>195</v>
      </c>
      <c r="Z327">
        <f>VLOOKUP(B327,Sheet1!A$4:F$4000,2,0)</f>
        <v>80101707</v>
      </c>
      <c r="AA327" t="str">
        <f>VLOOKUP(B327,Sheet1!A$4:F$4000,3,0)</f>
        <v>True Shop Future Park Rangsit (2 nd.) (D)</v>
      </c>
      <c r="AB327" t="str">
        <f>VLOOKUP(B327,Sheet1!A$4:F$4000,4,0)</f>
        <v>BMA III - North East</v>
      </c>
      <c r="AC327" t="str">
        <f>VLOOKUP(B327,Sheet1!A$4:F$4000,6,0)</f>
        <v>BMA</v>
      </c>
    </row>
    <row r="328" spans="1:29" x14ac:dyDescent="0.45">
      <c r="A328" t="s">
        <v>6997</v>
      </c>
      <c r="B328" t="s">
        <v>100</v>
      </c>
      <c r="C328" t="s">
        <v>184</v>
      </c>
      <c r="D328" t="s">
        <v>6658</v>
      </c>
      <c r="E328" t="s">
        <v>185</v>
      </c>
      <c r="F328">
        <v>0</v>
      </c>
      <c r="G328">
        <v>466.36</v>
      </c>
      <c r="H328">
        <v>32.64</v>
      </c>
      <c r="I328">
        <v>499</v>
      </c>
      <c r="J328" t="s">
        <v>2219</v>
      </c>
      <c r="K328" t="s">
        <v>187</v>
      </c>
      <c r="L328" t="s">
        <v>100</v>
      </c>
      <c r="M328" t="s">
        <v>188</v>
      </c>
      <c r="O328" t="s">
        <v>202</v>
      </c>
      <c r="P328">
        <v>499</v>
      </c>
      <c r="Q328" t="s">
        <v>6998</v>
      </c>
      <c r="R328" t="s">
        <v>2986</v>
      </c>
      <c r="S328" t="s">
        <v>2987</v>
      </c>
      <c r="T328">
        <v>1</v>
      </c>
      <c r="U328">
        <v>499</v>
      </c>
      <c r="V328" t="s">
        <v>185</v>
      </c>
      <c r="W328">
        <v>499</v>
      </c>
      <c r="X328" t="s">
        <v>194</v>
      </c>
      <c r="Y328" t="s">
        <v>206</v>
      </c>
      <c r="Z328">
        <f>VLOOKUP(B328,Sheet1!A$4:F$4000,2,0)</f>
        <v>80101222</v>
      </c>
      <c r="AA328" t="str">
        <f>VLOOKUP(B328,Sheet1!A$4:F$4000,3,0)</f>
        <v>True Shop Central Festival Hatyai</v>
      </c>
      <c r="AB328" t="str">
        <f>VLOOKUP(B328,Sheet1!A$4:F$4000,4,0)</f>
        <v>UPC - Lower South</v>
      </c>
      <c r="AC328" t="str">
        <f>VLOOKUP(B328,Sheet1!A$4:F$4000,6,0)</f>
        <v>UPC II</v>
      </c>
    </row>
    <row r="329" spans="1:29" x14ac:dyDescent="0.45">
      <c r="A329" t="s">
        <v>6999</v>
      </c>
      <c r="B329" t="s">
        <v>373</v>
      </c>
      <c r="C329" t="s">
        <v>184</v>
      </c>
      <c r="D329" t="s">
        <v>6658</v>
      </c>
      <c r="E329" t="s">
        <v>185</v>
      </c>
      <c r="F329">
        <v>0</v>
      </c>
      <c r="G329">
        <v>925.23</v>
      </c>
      <c r="H329">
        <v>64.77</v>
      </c>
      <c r="I329">
        <v>990</v>
      </c>
      <c r="J329" t="s">
        <v>386</v>
      </c>
      <c r="K329" t="s">
        <v>187</v>
      </c>
      <c r="L329" t="s">
        <v>64</v>
      </c>
      <c r="M329" t="s">
        <v>188</v>
      </c>
      <c r="O329" t="s">
        <v>202</v>
      </c>
      <c r="P329">
        <v>990</v>
      </c>
      <c r="Q329" t="s">
        <v>7000</v>
      </c>
      <c r="R329" t="s">
        <v>3571</v>
      </c>
      <c r="S329" t="s">
        <v>3572</v>
      </c>
      <c r="T329">
        <v>1</v>
      </c>
      <c r="U329">
        <v>990</v>
      </c>
      <c r="V329" t="s">
        <v>185</v>
      </c>
      <c r="W329">
        <v>990</v>
      </c>
      <c r="X329" t="s">
        <v>194</v>
      </c>
      <c r="Y329" t="s">
        <v>199</v>
      </c>
      <c r="Z329">
        <f>VLOOKUP(B329,Sheet1!A$4:F$4000,2,0)</f>
        <v>80100623</v>
      </c>
      <c r="AA329" t="str">
        <f>VLOOKUP(B329,Sheet1!A$4:F$4000,3,0)</f>
        <v>True Shop Central Rama 9</v>
      </c>
      <c r="AB329" t="str">
        <f>VLOOKUP(B329,Sheet1!A$4:F$4000,4,0)</f>
        <v>BMA V - Central</v>
      </c>
      <c r="AC329" t="str">
        <f>VLOOKUP(B329,Sheet1!A$4:F$4000,6,0)</f>
        <v>BMA</v>
      </c>
    </row>
    <row r="330" spans="1:29" x14ac:dyDescent="0.45">
      <c r="A330" t="s">
        <v>6999</v>
      </c>
      <c r="B330" t="s">
        <v>373</v>
      </c>
      <c r="C330" t="s">
        <v>184</v>
      </c>
      <c r="D330" t="s">
        <v>6658</v>
      </c>
      <c r="J330" t="s">
        <v>386</v>
      </c>
      <c r="K330" t="s">
        <v>187</v>
      </c>
      <c r="L330" t="s">
        <v>64</v>
      </c>
      <c r="M330" t="s">
        <v>188</v>
      </c>
      <c r="O330" t="s">
        <v>194</v>
      </c>
      <c r="P330" t="s">
        <v>194</v>
      </c>
      <c r="Q330" t="s">
        <v>194</v>
      </c>
      <c r="R330" t="s">
        <v>376</v>
      </c>
      <c r="S330" t="s">
        <v>377</v>
      </c>
      <c r="T330">
        <v>1</v>
      </c>
      <c r="U330">
        <v>0</v>
      </c>
      <c r="V330" t="s">
        <v>185</v>
      </c>
      <c r="W330">
        <v>0</v>
      </c>
      <c r="X330" t="s">
        <v>194</v>
      </c>
      <c r="Y330" t="s">
        <v>378</v>
      </c>
      <c r="Z330">
        <f>VLOOKUP(B330,Sheet1!A$4:F$4000,2,0)</f>
        <v>80100623</v>
      </c>
      <c r="AA330" t="str">
        <f>VLOOKUP(B330,Sheet1!A$4:F$4000,3,0)</f>
        <v>True Shop Central Rama 9</v>
      </c>
      <c r="AB330" t="str">
        <f>VLOOKUP(B330,Sheet1!A$4:F$4000,4,0)</f>
        <v>BMA V - Central</v>
      </c>
      <c r="AC330" t="str">
        <f>VLOOKUP(B330,Sheet1!A$4:F$4000,6,0)</f>
        <v>BMA</v>
      </c>
    </row>
    <row r="331" spans="1:29" x14ac:dyDescent="0.45">
      <c r="A331" t="s">
        <v>7001</v>
      </c>
      <c r="B331" t="s">
        <v>114</v>
      </c>
      <c r="C331" t="s">
        <v>184</v>
      </c>
      <c r="D331" t="s">
        <v>6798</v>
      </c>
      <c r="E331" t="s">
        <v>185</v>
      </c>
      <c r="F331">
        <v>0</v>
      </c>
      <c r="G331">
        <v>551.4</v>
      </c>
      <c r="H331">
        <v>38.6</v>
      </c>
      <c r="I331">
        <v>590</v>
      </c>
      <c r="J331" t="s">
        <v>4416</v>
      </c>
      <c r="K331" t="s">
        <v>187</v>
      </c>
      <c r="L331" t="s">
        <v>114</v>
      </c>
      <c r="M331" t="s">
        <v>188</v>
      </c>
      <c r="O331" t="s">
        <v>1142</v>
      </c>
      <c r="P331">
        <v>590</v>
      </c>
      <c r="Q331" t="s">
        <v>7002</v>
      </c>
      <c r="R331" t="s">
        <v>239</v>
      </c>
      <c r="S331" t="s">
        <v>240</v>
      </c>
      <c r="T331">
        <v>1</v>
      </c>
      <c r="U331">
        <v>690</v>
      </c>
      <c r="V331" t="s">
        <v>219</v>
      </c>
      <c r="W331">
        <v>590</v>
      </c>
      <c r="X331" t="s">
        <v>194</v>
      </c>
      <c r="Y331" t="s">
        <v>226</v>
      </c>
      <c r="Z331">
        <f>VLOOKUP(B331,Sheet1!A$4:F$4000,2,0)</f>
        <v>80101182</v>
      </c>
      <c r="AA331" t="str">
        <f>VLOOKUP(B331,Sheet1!A$4:F$4000,3,0)</f>
        <v>True Shop Central Chaengwattana</v>
      </c>
      <c r="AB331" t="str">
        <f>VLOOKUP(B331,Sheet1!A$4:F$4000,4,0)</f>
        <v>BMA I - North West</v>
      </c>
      <c r="AC331" t="str">
        <f>VLOOKUP(B331,Sheet1!A$4:F$4000,6,0)</f>
        <v>BMA</v>
      </c>
    </row>
    <row r="332" spans="1:29" x14ac:dyDescent="0.45">
      <c r="A332" t="s">
        <v>7003</v>
      </c>
      <c r="B332" t="s">
        <v>88</v>
      </c>
      <c r="C332" t="s">
        <v>184</v>
      </c>
      <c r="D332" t="s">
        <v>6798</v>
      </c>
      <c r="E332" s="44" t="s">
        <v>185</v>
      </c>
      <c r="F332" s="44">
        <v>0</v>
      </c>
      <c r="G332" s="44">
        <v>271.02999999999997</v>
      </c>
      <c r="H332" s="44">
        <v>18.97</v>
      </c>
      <c r="I332" s="44">
        <v>290</v>
      </c>
      <c r="J332" t="s">
        <v>194</v>
      </c>
      <c r="K332" t="s">
        <v>187</v>
      </c>
      <c r="L332" t="s">
        <v>88</v>
      </c>
      <c r="M332" t="s">
        <v>188</v>
      </c>
      <c r="O332" t="s">
        <v>209</v>
      </c>
      <c r="P332">
        <v>290</v>
      </c>
      <c r="Q332" t="s">
        <v>7004</v>
      </c>
      <c r="R332" t="s">
        <v>211</v>
      </c>
      <c r="S332" t="s">
        <v>212</v>
      </c>
      <c r="T332">
        <v>1</v>
      </c>
      <c r="U332">
        <v>290</v>
      </c>
      <c r="V332" t="s">
        <v>185</v>
      </c>
      <c r="W332">
        <v>290</v>
      </c>
      <c r="X332" t="s">
        <v>194</v>
      </c>
      <c r="Y332" t="s">
        <v>195</v>
      </c>
      <c r="Z332">
        <f>VLOOKUP(B332,Sheet1!A$4:F$4000,2,0)</f>
        <v>80101702</v>
      </c>
      <c r="AA332" t="str">
        <f>VLOOKUP(B332,Sheet1!A$4:F$4000,3,0)</f>
        <v>True Shop Central Plaza Chaengwattana (D)</v>
      </c>
      <c r="AB332" t="str">
        <f>VLOOKUP(B332,Sheet1!A$4:F$4000,4,0)</f>
        <v>BMA I - North West</v>
      </c>
      <c r="AC332" t="str">
        <f>VLOOKUP(B332,Sheet1!A$4:F$4000,6,0)</f>
        <v>BMA</v>
      </c>
    </row>
    <row r="333" spans="1:29" x14ac:dyDescent="0.45">
      <c r="A333" t="s">
        <v>7005</v>
      </c>
      <c r="B333" t="s">
        <v>74</v>
      </c>
      <c r="C333" t="s">
        <v>184</v>
      </c>
      <c r="D333" t="s">
        <v>6798</v>
      </c>
      <c r="E333" t="s">
        <v>185</v>
      </c>
      <c r="F333">
        <v>0</v>
      </c>
      <c r="G333">
        <v>551.4</v>
      </c>
      <c r="H333">
        <v>38.6</v>
      </c>
      <c r="I333">
        <v>590</v>
      </c>
      <c r="J333" t="s">
        <v>536</v>
      </c>
      <c r="K333" t="s">
        <v>187</v>
      </c>
      <c r="L333" t="s">
        <v>74</v>
      </c>
      <c r="M333" t="s">
        <v>188</v>
      </c>
      <c r="O333" t="s">
        <v>202</v>
      </c>
      <c r="P333">
        <v>590</v>
      </c>
      <c r="Q333" t="s">
        <v>7006</v>
      </c>
      <c r="R333" t="s">
        <v>737</v>
      </c>
      <c r="S333" t="s">
        <v>738</v>
      </c>
      <c r="T333">
        <v>1</v>
      </c>
      <c r="U333">
        <v>690</v>
      </c>
      <c r="V333" t="s">
        <v>219</v>
      </c>
      <c r="W333">
        <v>590</v>
      </c>
      <c r="X333" t="s">
        <v>194</v>
      </c>
      <c r="Y333" t="s">
        <v>226</v>
      </c>
      <c r="Z333">
        <f>VLOOKUP(B333,Sheet1!A$4:F$4000,2,0)</f>
        <v>80101183</v>
      </c>
      <c r="AA333" t="str">
        <f>VLOOKUP(B333,Sheet1!A$4:F$4000,3,0)</f>
        <v>True Shop Central Khonkaen</v>
      </c>
      <c r="AB333" t="str">
        <f>VLOOKUP(B333,Sheet1!A$4:F$4000,4,0)</f>
        <v>UPC - Upper Northeast</v>
      </c>
      <c r="AC333" t="str">
        <f>VLOOKUP(B333,Sheet1!A$4:F$4000,6,0)</f>
        <v>UPC I</v>
      </c>
    </row>
    <row r="334" spans="1:29" x14ac:dyDescent="0.45">
      <c r="A334" t="s">
        <v>7007</v>
      </c>
      <c r="B334" t="s">
        <v>90</v>
      </c>
      <c r="C334" t="s">
        <v>184</v>
      </c>
      <c r="D334" t="s">
        <v>6798</v>
      </c>
      <c r="E334" t="s">
        <v>185</v>
      </c>
      <c r="F334">
        <v>0</v>
      </c>
      <c r="G334">
        <v>831.78</v>
      </c>
      <c r="H334">
        <v>58.22</v>
      </c>
      <c r="I334">
        <v>890</v>
      </c>
      <c r="J334" t="s">
        <v>411</v>
      </c>
      <c r="K334" t="s">
        <v>187</v>
      </c>
      <c r="L334" t="s">
        <v>90</v>
      </c>
      <c r="M334" t="s">
        <v>188</v>
      </c>
      <c r="O334" t="s">
        <v>202</v>
      </c>
      <c r="P334">
        <v>890</v>
      </c>
      <c r="Q334" t="s">
        <v>7008</v>
      </c>
      <c r="R334" t="s">
        <v>648</v>
      </c>
      <c r="S334" t="s">
        <v>649</v>
      </c>
      <c r="T334">
        <v>1</v>
      </c>
      <c r="U334">
        <v>990</v>
      </c>
      <c r="V334" t="s">
        <v>219</v>
      </c>
      <c r="W334">
        <v>890</v>
      </c>
      <c r="X334" t="s">
        <v>194</v>
      </c>
      <c r="Y334" t="s">
        <v>259</v>
      </c>
      <c r="Z334">
        <f>VLOOKUP(B334,Sheet1!A$4:F$4000,2,0)</f>
        <v>80100625</v>
      </c>
      <c r="AA334" t="str">
        <f>VLOOKUP(B334,Sheet1!A$4:F$4000,3,0)</f>
        <v>True Shop Central Plaza Rayong</v>
      </c>
      <c r="AB334" t="str">
        <f>VLOOKUP(B334,Sheet1!A$4:F$4000,4,0)</f>
        <v>UPC - East</v>
      </c>
      <c r="AC334" t="str">
        <f>VLOOKUP(B334,Sheet1!A$4:F$4000,6,0)</f>
        <v>UPC II</v>
      </c>
    </row>
    <row r="335" spans="1:29" x14ac:dyDescent="0.45">
      <c r="A335" t="s">
        <v>7009</v>
      </c>
      <c r="B335" t="s">
        <v>72</v>
      </c>
      <c r="C335" t="s">
        <v>184</v>
      </c>
      <c r="D335" t="s">
        <v>6798</v>
      </c>
      <c r="E335" s="44" t="s">
        <v>185</v>
      </c>
      <c r="F335" s="44">
        <v>0</v>
      </c>
      <c r="G335" s="44">
        <v>326.17</v>
      </c>
      <c r="H335" s="44">
        <v>22.83</v>
      </c>
      <c r="I335" s="44">
        <v>349</v>
      </c>
      <c r="J335" t="s">
        <v>518</v>
      </c>
      <c r="K335" t="s">
        <v>187</v>
      </c>
      <c r="L335" t="s">
        <v>72</v>
      </c>
      <c r="M335" t="s">
        <v>188</v>
      </c>
      <c r="O335" t="s">
        <v>202</v>
      </c>
      <c r="P335">
        <v>349</v>
      </c>
      <c r="Q335" t="s">
        <v>7010</v>
      </c>
      <c r="R335" t="s">
        <v>3042</v>
      </c>
      <c r="S335" t="s">
        <v>3043</v>
      </c>
      <c r="T335">
        <v>1</v>
      </c>
      <c r="U335">
        <v>349</v>
      </c>
      <c r="V335" t="s">
        <v>185</v>
      </c>
      <c r="W335">
        <v>349</v>
      </c>
      <c r="X335" t="s">
        <v>194</v>
      </c>
      <c r="Y335" t="s">
        <v>199</v>
      </c>
      <c r="Z335">
        <f>VLOOKUP(B335,Sheet1!A$4:F$4000,2,0)</f>
        <v>80101198</v>
      </c>
      <c r="AA335" t="str">
        <f>VLOOKUP(B335,Sheet1!A$4:F$4000,3,0)</f>
        <v>True Shop Central Phitsanulok</v>
      </c>
      <c r="AB335" t="str">
        <f>VLOOKUP(B335,Sheet1!A$4:F$4000,4,0)</f>
        <v>UPC - Lower North</v>
      </c>
      <c r="AC335" t="str">
        <f>VLOOKUP(B335,Sheet1!A$4:F$4000,6,0)</f>
        <v>UPC I</v>
      </c>
    </row>
    <row r="336" spans="1:29" x14ac:dyDescent="0.45">
      <c r="A336" t="s">
        <v>7011</v>
      </c>
      <c r="B336" t="s">
        <v>113</v>
      </c>
      <c r="C336" t="s">
        <v>184</v>
      </c>
      <c r="D336" t="s">
        <v>6798</v>
      </c>
      <c r="E336" t="s">
        <v>185</v>
      </c>
      <c r="F336">
        <v>0</v>
      </c>
      <c r="G336">
        <v>551.4</v>
      </c>
      <c r="H336">
        <v>38.6</v>
      </c>
      <c r="I336">
        <v>590</v>
      </c>
      <c r="J336" t="s">
        <v>194</v>
      </c>
      <c r="K336" t="s">
        <v>187</v>
      </c>
      <c r="L336" t="s">
        <v>113</v>
      </c>
      <c r="M336" t="s">
        <v>188</v>
      </c>
      <c r="O336" t="s">
        <v>189</v>
      </c>
      <c r="P336">
        <v>590</v>
      </c>
      <c r="Q336" t="s">
        <v>7012</v>
      </c>
      <c r="R336" t="s">
        <v>7013</v>
      </c>
      <c r="S336" t="s">
        <v>7014</v>
      </c>
      <c r="T336">
        <v>1</v>
      </c>
      <c r="U336">
        <v>590</v>
      </c>
      <c r="V336" t="s">
        <v>185</v>
      </c>
      <c r="W336">
        <v>590</v>
      </c>
      <c r="X336" t="s">
        <v>194</v>
      </c>
      <c r="Y336" t="s">
        <v>557</v>
      </c>
      <c r="Z336">
        <f>VLOOKUP(B336,Sheet1!A$4:F$4000,2,0)</f>
        <v>80101358</v>
      </c>
      <c r="AA336" t="str">
        <f>VLOOKUP(B336,Sheet1!A$4:F$4000,3,0)</f>
        <v>True Shop Central Ayutthaya</v>
      </c>
      <c r="AB336" t="str">
        <f>VLOOKUP(B336,Sheet1!A$4:F$4000,4,0)</f>
        <v>UPC - Central</v>
      </c>
      <c r="AC336" t="str">
        <f>VLOOKUP(B336,Sheet1!A$4:F$4000,6,0)</f>
        <v>UPC II</v>
      </c>
    </row>
    <row r="337" spans="1:29" x14ac:dyDescent="0.45">
      <c r="A337" t="s">
        <v>7015</v>
      </c>
      <c r="B337" t="s">
        <v>118</v>
      </c>
      <c r="C337" t="s">
        <v>184</v>
      </c>
      <c r="D337" t="s">
        <v>6798</v>
      </c>
      <c r="E337" t="s">
        <v>185</v>
      </c>
      <c r="F337">
        <v>0</v>
      </c>
      <c r="G337">
        <v>831.78</v>
      </c>
      <c r="H337">
        <v>58.22</v>
      </c>
      <c r="I337">
        <v>890</v>
      </c>
      <c r="J337" t="s">
        <v>5278</v>
      </c>
      <c r="K337" t="s">
        <v>187</v>
      </c>
      <c r="L337" t="s">
        <v>118</v>
      </c>
      <c r="M337" t="s">
        <v>188</v>
      </c>
      <c r="O337" t="s">
        <v>202</v>
      </c>
      <c r="P337">
        <v>890</v>
      </c>
      <c r="Q337" t="s">
        <v>7016</v>
      </c>
      <c r="R337" t="s">
        <v>916</v>
      </c>
      <c r="S337" t="s">
        <v>917</v>
      </c>
      <c r="T337">
        <v>1</v>
      </c>
      <c r="U337">
        <v>990</v>
      </c>
      <c r="V337" t="s">
        <v>219</v>
      </c>
      <c r="W337">
        <v>890</v>
      </c>
      <c r="X337" t="s">
        <v>194</v>
      </c>
      <c r="Y337" t="s">
        <v>409</v>
      </c>
      <c r="Z337">
        <f>VLOOKUP(B337,Sheet1!A$4:F$4000,2,0)</f>
        <v>80101068</v>
      </c>
      <c r="AA337" t="str">
        <f>VLOOKUP(B337,Sheet1!A$4:F$4000,3,0)</f>
        <v>True Shop Central Rama 3</v>
      </c>
      <c r="AB337" t="str">
        <f>VLOOKUP(B337,Sheet1!A$4:F$4000,4,0)</f>
        <v>BMA V - Central</v>
      </c>
      <c r="AC337" t="str">
        <f>VLOOKUP(B337,Sheet1!A$4:F$4000,6,0)</f>
        <v>BMA</v>
      </c>
    </row>
    <row r="338" spans="1:29" x14ac:dyDescent="0.45">
      <c r="A338" t="s">
        <v>7017</v>
      </c>
      <c r="B338" t="s">
        <v>92</v>
      </c>
      <c r="C338" t="s">
        <v>184</v>
      </c>
      <c r="D338" t="s">
        <v>6798</v>
      </c>
      <c r="E338" t="s">
        <v>185</v>
      </c>
      <c r="F338">
        <v>0</v>
      </c>
      <c r="G338">
        <v>551.4</v>
      </c>
      <c r="H338">
        <v>38.6</v>
      </c>
      <c r="I338">
        <v>590</v>
      </c>
      <c r="J338" t="s">
        <v>5090</v>
      </c>
      <c r="K338" t="s">
        <v>187</v>
      </c>
      <c r="L338" t="s">
        <v>92</v>
      </c>
      <c r="M338" t="s">
        <v>188</v>
      </c>
      <c r="O338" t="s">
        <v>209</v>
      </c>
      <c r="P338">
        <v>590</v>
      </c>
      <c r="Q338" t="s">
        <v>7018</v>
      </c>
      <c r="R338" t="s">
        <v>403</v>
      </c>
      <c r="S338" t="s">
        <v>404</v>
      </c>
      <c r="T338">
        <v>1</v>
      </c>
      <c r="U338">
        <v>690</v>
      </c>
      <c r="V338" t="s">
        <v>219</v>
      </c>
      <c r="W338">
        <v>590</v>
      </c>
      <c r="X338" t="s">
        <v>194</v>
      </c>
      <c r="Y338" t="s">
        <v>226</v>
      </c>
      <c r="Z338">
        <f>VLOOKUP(B338,Sheet1!A$4:F$4000,2,0)</f>
        <v>80101418</v>
      </c>
      <c r="AA338" t="str">
        <f>VLOOKUP(B338,Sheet1!A$4:F$4000,3,0)</f>
        <v>True Shop Imperial World Samrong</v>
      </c>
      <c r="AB338" t="str">
        <f>VLOOKUP(B338,Sheet1!A$4:F$4000,4,0)</f>
        <v>BMA IV - South East</v>
      </c>
      <c r="AC338" t="str">
        <f>VLOOKUP(B338,Sheet1!A$4:F$4000,6,0)</f>
        <v>BMA</v>
      </c>
    </row>
    <row r="339" spans="1:29" x14ac:dyDescent="0.45">
      <c r="A339" t="s">
        <v>7019</v>
      </c>
      <c r="B339" t="s">
        <v>299</v>
      </c>
      <c r="C339" t="s">
        <v>184</v>
      </c>
      <c r="D339" t="s">
        <v>6798</v>
      </c>
      <c r="E339" t="s">
        <v>185</v>
      </c>
      <c r="F339">
        <v>0</v>
      </c>
      <c r="G339">
        <v>831.78</v>
      </c>
      <c r="H339">
        <v>58.22</v>
      </c>
      <c r="I339">
        <v>890</v>
      </c>
      <c r="J339" t="s">
        <v>4775</v>
      </c>
      <c r="K339" t="s">
        <v>187</v>
      </c>
      <c r="L339" t="s">
        <v>47</v>
      </c>
      <c r="M339" t="s">
        <v>188</v>
      </c>
      <c r="O339" t="s">
        <v>202</v>
      </c>
      <c r="P339">
        <v>890</v>
      </c>
      <c r="Q339" t="s">
        <v>7020</v>
      </c>
      <c r="R339" t="s">
        <v>669</v>
      </c>
      <c r="S339" t="s">
        <v>670</v>
      </c>
      <c r="T339">
        <v>1</v>
      </c>
      <c r="U339">
        <v>990</v>
      </c>
      <c r="V339" t="s">
        <v>219</v>
      </c>
      <c r="W339">
        <v>890</v>
      </c>
      <c r="X339" t="s">
        <v>194</v>
      </c>
      <c r="Y339" t="s">
        <v>206</v>
      </c>
      <c r="Z339">
        <f>VLOOKUP(B339,Sheet1!A$4:F$4000,2,0)</f>
        <v>80100925</v>
      </c>
      <c r="AA339" t="str">
        <f>VLOOKUP(B339,Sheet1!A$4:F$4000,3,0)</f>
        <v>True Shop Fashion Island</v>
      </c>
      <c r="AB339" t="str">
        <f>VLOOKUP(B339,Sheet1!A$4:F$4000,4,0)</f>
        <v>BMA III - North East</v>
      </c>
      <c r="AC339" t="str">
        <f>VLOOKUP(B339,Sheet1!A$4:F$4000,6,0)</f>
        <v>BMA</v>
      </c>
    </row>
    <row r="340" spans="1:29" x14ac:dyDescent="0.45">
      <c r="A340" t="s">
        <v>7019</v>
      </c>
      <c r="B340" t="s">
        <v>299</v>
      </c>
      <c r="C340" t="s">
        <v>184</v>
      </c>
      <c r="D340" t="s">
        <v>6798</v>
      </c>
      <c r="J340" t="s">
        <v>4775</v>
      </c>
      <c r="K340" t="s">
        <v>187</v>
      </c>
      <c r="L340" t="s">
        <v>47</v>
      </c>
      <c r="M340" t="s">
        <v>188</v>
      </c>
      <c r="O340" t="s">
        <v>194</v>
      </c>
      <c r="P340" t="s">
        <v>194</v>
      </c>
      <c r="Q340" t="s">
        <v>194</v>
      </c>
      <c r="R340" t="s">
        <v>376</v>
      </c>
      <c r="S340" t="s">
        <v>377</v>
      </c>
      <c r="T340">
        <v>1</v>
      </c>
      <c r="U340">
        <v>0</v>
      </c>
      <c r="V340" t="s">
        <v>185</v>
      </c>
      <c r="W340">
        <v>0</v>
      </c>
      <c r="X340" t="s">
        <v>194</v>
      </c>
      <c r="Y340" t="s">
        <v>378</v>
      </c>
      <c r="Z340">
        <f>VLOOKUP(B340,Sheet1!A$4:F$4000,2,0)</f>
        <v>80100925</v>
      </c>
      <c r="AA340" t="str">
        <f>VLOOKUP(B340,Sheet1!A$4:F$4000,3,0)</f>
        <v>True Shop Fashion Island</v>
      </c>
      <c r="AB340" t="str">
        <f>VLOOKUP(B340,Sheet1!A$4:F$4000,4,0)</f>
        <v>BMA III - North East</v>
      </c>
      <c r="AC340" t="str">
        <f>VLOOKUP(B340,Sheet1!A$4:F$4000,6,0)</f>
        <v>BMA</v>
      </c>
    </row>
    <row r="341" spans="1:29" x14ac:dyDescent="0.45">
      <c r="A341" t="s">
        <v>7021</v>
      </c>
      <c r="B341" t="s">
        <v>92</v>
      </c>
      <c r="C341" t="s">
        <v>184</v>
      </c>
      <c r="D341" t="s">
        <v>6798</v>
      </c>
      <c r="E341" t="s">
        <v>185</v>
      </c>
      <c r="F341">
        <v>0</v>
      </c>
      <c r="G341">
        <v>925.23</v>
      </c>
      <c r="H341">
        <v>64.77</v>
      </c>
      <c r="I341">
        <v>990</v>
      </c>
      <c r="J341" t="s">
        <v>5084</v>
      </c>
      <c r="K341" t="s">
        <v>187</v>
      </c>
      <c r="L341" t="s">
        <v>92</v>
      </c>
      <c r="M341" t="s">
        <v>188</v>
      </c>
      <c r="O341" t="s">
        <v>209</v>
      </c>
      <c r="P341">
        <v>990</v>
      </c>
      <c r="Q341" t="s">
        <v>7022</v>
      </c>
      <c r="R341" t="s">
        <v>721</v>
      </c>
      <c r="S341" t="s">
        <v>722</v>
      </c>
      <c r="T341">
        <v>1</v>
      </c>
      <c r="U341">
        <v>990</v>
      </c>
      <c r="V341" t="s">
        <v>185</v>
      </c>
      <c r="W341">
        <v>990</v>
      </c>
      <c r="X341" t="s">
        <v>194</v>
      </c>
      <c r="Y341" t="s">
        <v>409</v>
      </c>
      <c r="Z341">
        <f>VLOOKUP(B341,Sheet1!A$4:F$4000,2,0)</f>
        <v>80101418</v>
      </c>
      <c r="AA341" t="str">
        <f>VLOOKUP(B341,Sheet1!A$4:F$4000,3,0)</f>
        <v>True Shop Imperial World Samrong</v>
      </c>
      <c r="AB341" t="str">
        <f>VLOOKUP(B341,Sheet1!A$4:F$4000,4,0)</f>
        <v>BMA IV - South East</v>
      </c>
      <c r="AC341" t="str">
        <f>VLOOKUP(B341,Sheet1!A$4:F$4000,6,0)</f>
        <v>BMA</v>
      </c>
    </row>
    <row r="342" spans="1:29" x14ac:dyDescent="0.45">
      <c r="A342" t="s">
        <v>7023</v>
      </c>
      <c r="B342" t="s">
        <v>101</v>
      </c>
      <c r="C342" t="s">
        <v>184</v>
      </c>
      <c r="D342" t="s">
        <v>6798</v>
      </c>
      <c r="E342" t="s">
        <v>185</v>
      </c>
      <c r="F342">
        <v>0</v>
      </c>
      <c r="G342">
        <v>551.4</v>
      </c>
      <c r="H342">
        <v>38.6</v>
      </c>
      <c r="I342">
        <v>590</v>
      </c>
      <c r="J342" t="s">
        <v>5740</v>
      </c>
      <c r="K342" t="s">
        <v>187</v>
      </c>
      <c r="L342" t="s">
        <v>101</v>
      </c>
      <c r="M342" t="s">
        <v>188</v>
      </c>
      <c r="O342" t="s">
        <v>202</v>
      </c>
      <c r="P342">
        <v>590</v>
      </c>
      <c r="Q342" t="s">
        <v>7024</v>
      </c>
      <c r="R342" t="s">
        <v>1189</v>
      </c>
      <c r="S342" t="s">
        <v>1190</v>
      </c>
      <c r="T342">
        <v>1</v>
      </c>
      <c r="U342">
        <v>690</v>
      </c>
      <c r="V342" t="s">
        <v>219</v>
      </c>
      <c r="W342">
        <v>590</v>
      </c>
      <c r="X342" t="s">
        <v>194</v>
      </c>
      <c r="Y342" t="s">
        <v>226</v>
      </c>
      <c r="Z342">
        <f>VLOOKUP(B342,Sheet1!A$4:F$4000,2,0)</f>
        <v>80100621</v>
      </c>
      <c r="AA342" t="str">
        <f>VLOOKUP(B342,Sheet1!A$4:F$4000,3,0)</f>
        <v>True Shop Central Chiangrai</v>
      </c>
      <c r="AB342" t="str">
        <f>VLOOKUP(B342,Sheet1!A$4:F$4000,4,0)</f>
        <v>UPC - Upper North</v>
      </c>
      <c r="AC342" t="str">
        <f>VLOOKUP(B342,Sheet1!A$4:F$4000,6,0)</f>
        <v>UPC I</v>
      </c>
    </row>
    <row r="343" spans="1:29" x14ac:dyDescent="0.45">
      <c r="A343" t="s">
        <v>7025</v>
      </c>
      <c r="B343" t="s">
        <v>373</v>
      </c>
      <c r="C343" t="s">
        <v>184</v>
      </c>
      <c r="D343" t="s">
        <v>6798</v>
      </c>
      <c r="E343" t="s">
        <v>185</v>
      </c>
      <c r="F343">
        <v>0</v>
      </c>
      <c r="G343">
        <v>925.23</v>
      </c>
      <c r="H343">
        <v>64.77</v>
      </c>
      <c r="I343">
        <v>990</v>
      </c>
      <c r="J343" t="s">
        <v>533</v>
      </c>
      <c r="K343" t="s">
        <v>187</v>
      </c>
      <c r="L343" t="s">
        <v>64</v>
      </c>
      <c r="M343" t="s">
        <v>188</v>
      </c>
      <c r="O343" t="s">
        <v>202</v>
      </c>
      <c r="P343">
        <v>990</v>
      </c>
      <c r="Q343" t="s">
        <v>7024</v>
      </c>
      <c r="R343" t="s">
        <v>376</v>
      </c>
      <c r="S343" t="s">
        <v>377</v>
      </c>
      <c r="T343">
        <v>1</v>
      </c>
      <c r="U343">
        <v>0</v>
      </c>
      <c r="V343" t="s">
        <v>185</v>
      </c>
      <c r="W343">
        <v>0</v>
      </c>
      <c r="X343" t="s">
        <v>194</v>
      </c>
      <c r="Y343" t="s">
        <v>378</v>
      </c>
      <c r="Z343">
        <f>VLOOKUP(B343,Sheet1!A$4:F$4000,2,0)</f>
        <v>80100623</v>
      </c>
      <c r="AA343" t="str">
        <f>VLOOKUP(B343,Sheet1!A$4:F$4000,3,0)</f>
        <v>True Shop Central Rama 9</v>
      </c>
      <c r="AB343" t="str">
        <f>VLOOKUP(B343,Sheet1!A$4:F$4000,4,0)</f>
        <v>BMA V - Central</v>
      </c>
      <c r="AC343" t="str">
        <f>VLOOKUP(B343,Sheet1!A$4:F$4000,6,0)</f>
        <v>BMA</v>
      </c>
    </row>
    <row r="344" spans="1:29" x14ac:dyDescent="0.45">
      <c r="A344" t="s">
        <v>7025</v>
      </c>
      <c r="B344" t="s">
        <v>373</v>
      </c>
      <c r="C344" t="s">
        <v>184</v>
      </c>
      <c r="D344" t="s">
        <v>6798</v>
      </c>
      <c r="J344" t="s">
        <v>533</v>
      </c>
      <c r="K344" t="s">
        <v>187</v>
      </c>
      <c r="L344" t="s">
        <v>64</v>
      </c>
      <c r="M344" t="s">
        <v>188</v>
      </c>
      <c r="O344" t="s">
        <v>194</v>
      </c>
      <c r="P344" t="s">
        <v>194</v>
      </c>
      <c r="Q344" t="s">
        <v>194</v>
      </c>
      <c r="R344" t="s">
        <v>325</v>
      </c>
      <c r="S344" t="s">
        <v>326</v>
      </c>
      <c r="T344">
        <v>1</v>
      </c>
      <c r="U344">
        <v>990</v>
      </c>
      <c r="V344" t="s">
        <v>185</v>
      </c>
      <c r="W344">
        <v>990</v>
      </c>
      <c r="X344" t="s">
        <v>194</v>
      </c>
      <c r="Y344" t="s">
        <v>206</v>
      </c>
      <c r="Z344">
        <f>VLOOKUP(B344,Sheet1!A$4:F$4000,2,0)</f>
        <v>80100623</v>
      </c>
      <c r="AA344" t="str">
        <f>VLOOKUP(B344,Sheet1!A$4:F$4000,3,0)</f>
        <v>True Shop Central Rama 9</v>
      </c>
      <c r="AB344" t="str">
        <f>VLOOKUP(B344,Sheet1!A$4:F$4000,4,0)</f>
        <v>BMA V - Central</v>
      </c>
      <c r="AC344" t="str">
        <f>VLOOKUP(B344,Sheet1!A$4:F$4000,6,0)</f>
        <v>BMA</v>
      </c>
    </row>
    <row r="345" spans="1:29" x14ac:dyDescent="0.45">
      <c r="A345" t="s">
        <v>7026</v>
      </c>
      <c r="B345" t="s">
        <v>87</v>
      </c>
      <c r="C345" t="s">
        <v>184</v>
      </c>
      <c r="D345" t="s">
        <v>6798</v>
      </c>
      <c r="E345" t="s">
        <v>185</v>
      </c>
      <c r="F345">
        <v>0</v>
      </c>
      <c r="G345">
        <v>551.4</v>
      </c>
      <c r="H345">
        <v>38.6</v>
      </c>
      <c r="I345">
        <v>590</v>
      </c>
      <c r="J345" t="s">
        <v>194</v>
      </c>
      <c r="K345" t="s">
        <v>187</v>
      </c>
      <c r="L345" t="s">
        <v>87</v>
      </c>
      <c r="M345" t="s">
        <v>188</v>
      </c>
      <c r="O345" t="s">
        <v>209</v>
      </c>
      <c r="P345">
        <v>590</v>
      </c>
      <c r="Q345" t="s">
        <v>7027</v>
      </c>
      <c r="R345" t="s">
        <v>360</v>
      </c>
      <c r="S345" t="s">
        <v>361</v>
      </c>
      <c r="T345">
        <v>1</v>
      </c>
      <c r="U345">
        <v>690</v>
      </c>
      <c r="V345" t="s">
        <v>219</v>
      </c>
      <c r="W345">
        <v>590</v>
      </c>
      <c r="X345" t="s">
        <v>194</v>
      </c>
      <c r="Y345" t="s">
        <v>226</v>
      </c>
      <c r="Z345">
        <f>VLOOKUP(B345,Sheet1!A$4:F$4000,2,0)</f>
        <v>80101307</v>
      </c>
      <c r="AA345" t="str">
        <f>VLOOKUP(B345,Sheet1!A$4:F$4000,3,0)</f>
        <v>True Shop Robinson Lopburi</v>
      </c>
      <c r="AB345" t="str">
        <f>VLOOKUP(B345,Sheet1!A$4:F$4000,4,0)</f>
        <v>UPC - Central</v>
      </c>
      <c r="AC345" t="str">
        <f>VLOOKUP(B345,Sheet1!A$4:F$4000,6,0)</f>
        <v>UPC II</v>
      </c>
    </row>
    <row r="346" spans="1:29" x14ac:dyDescent="0.45">
      <c r="A346" t="s">
        <v>7028</v>
      </c>
      <c r="B346" t="s">
        <v>95</v>
      </c>
      <c r="C346" t="s">
        <v>184</v>
      </c>
      <c r="D346" t="s">
        <v>6798</v>
      </c>
      <c r="E346" t="s">
        <v>185</v>
      </c>
      <c r="F346">
        <v>0</v>
      </c>
      <c r="G346">
        <v>925.23</v>
      </c>
      <c r="H346">
        <v>64.77</v>
      </c>
      <c r="I346">
        <v>990</v>
      </c>
      <c r="J346" t="s">
        <v>3234</v>
      </c>
      <c r="K346" t="s">
        <v>187</v>
      </c>
      <c r="L346" t="s">
        <v>95</v>
      </c>
      <c r="M346" t="s">
        <v>188</v>
      </c>
      <c r="O346" t="s">
        <v>209</v>
      </c>
      <c r="P346">
        <v>990</v>
      </c>
      <c r="Q346" t="s">
        <v>7029</v>
      </c>
      <c r="R346" t="s">
        <v>1259</v>
      </c>
      <c r="S346" t="s">
        <v>1260</v>
      </c>
      <c r="T346">
        <v>1</v>
      </c>
      <c r="U346">
        <v>990</v>
      </c>
      <c r="V346" t="s">
        <v>185</v>
      </c>
      <c r="W346">
        <v>990</v>
      </c>
      <c r="X346" t="s">
        <v>194</v>
      </c>
      <c r="Y346" t="s">
        <v>206</v>
      </c>
      <c r="Z346">
        <f>VLOOKUP(B346,Sheet1!A$4:F$4000,2,0)</f>
        <v>80101296</v>
      </c>
      <c r="AA346" t="str">
        <f>VLOOKUP(B346,Sheet1!A$4:F$4000,3,0)</f>
        <v>True Shop Paradise Park Srinakarin</v>
      </c>
      <c r="AB346" t="str">
        <f>VLOOKUP(B346,Sheet1!A$4:F$4000,4,0)</f>
        <v>BMA IV - South East</v>
      </c>
      <c r="AC346" t="str">
        <f>VLOOKUP(B346,Sheet1!A$4:F$4000,6,0)</f>
        <v>BMA</v>
      </c>
    </row>
    <row r="347" spans="1:29" x14ac:dyDescent="0.45">
      <c r="A347" t="s">
        <v>7030</v>
      </c>
      <c r="B347" t="s">
        <v>59</v>
      </c>
      <c r="C347" t="s">
        <v>184</v>
      </c>
      <c r="D347" t="s">
        <v>6798</v>
      </c>
      <c r="E347" s="44" t="s">
        <v>185</v>
      </c>
      <c r="F347" s="44">
        <v>0</v>
      </c>
      <c r="G347" s="44">
        <v>925.23</v>
      </c>
      <c r="H347" s="44">
        <v>64.77</v>
      </c>
      <c r="I347" s="44">
        <v>990</v>
      </c>
      <c r="J347" t="s">
        <v>2029</v>
      </c>
      <c r="K347" t="s">
        <v>187</v>
      </c>
      <c r="L347" t="s">
        <v>59</v>
      </c>
      <c r="M347" t="s">
        <v>188</v>
      </c>
      <c r="O347" t="s">
        <v>202</v>
      </c>
      <c r="P347">
        <v>990</v>
      </c>
      <c r="Q347" t="s">
        <v>7029</v>
      </c>
      <c r="R347" t="s">
        <v>379</v>
      </c>
      <c r="S347" t="s">
        <v>380</v>
      </c>
      <c r="T347">
        <v>1</v>
      </c>
      <c r="U347">
        <v>990</v>
      </c>
      <c r="V347" t="s">
        <v>185</v>
      </c>
      <c r="W347">
        <v>990</v>
      </c>
      <c r="X347" t="s">
        <v>194</v>
      </c>
      <c r="Y347" t="s">
        <v>206</v>
      </c>
      <c r="Z347">
        <f>VLOOKUP(B347,Sheet1!A$4:F$4000,2,0)</f>
        <v>80100479</v>
      </c>
      <c r="AA347" t="str">
        <f>VLOOKUP(B347,Sheet1!A$4:F$4000,3,0)</f>
        <v>True Shop Terminal 21 Pattaya</v>
      </c>
      <c r="AB347" t="str">
        <f>VLOOKUP(B347,Sheet1!A$4:F$4000,4,0)</f>
        <v>UPC - East</v>
      </c>
      <c r="AC347" t="str">
        <f>VLOOKUP(B347,Sheet1!A$4:F$4000,6,0)</f>
        <v>UPC II</v>
      </c>
    </row>
    <row r="348" spans="1:29" x14ac:dyDescent="0.45">
      <c r="A348" t="s">
        <v>7031</v>
      </c>
      <c r="B348" t="s">
        <v>112</v>
      </c>
      <c r="C348" t="s">
        <v>184</v>
      </c>
      <c r="D348" t="s">
        <v>6798</v>
      </c>
      <c r="E348" s="44" t="s">
        <v>185</v>
      </c>
      <c r="F348" s="44">
        <v>0</v>
      </c>
      <c r="G348" s="44">
        <v>831.78</v>
      </c>
      <c r="H348" s="44">
        <v>58.22</v>
      </c>
      <c r="I348" s="44">
        <v>890</v>
      </c>
      <c r="J348" t="s">
        <v>5877</v>
      </c>
      <c r="K348" t="s">
        <v>187</v>
      </c>
      <c r="L348" t="s">
        <v>112</v>
      </c>
      <c r="M348" t="s">
        <v>188</v>
      </c>
      <c r="O348" t="s">
        <v>202</v>
      </c>
      <c r="P348">
        <v>890</v>
      </c>
      <c r="Q348" t="s">
        <v>7032</v>
      </c>
      <c r="R348" t="s">
        <v>7033</v>
      </c>
      <c r="S348" t="s">
        <v>7034</v>
      </c>
      <c r="T348">
        <v>1</v>
      </c>
      <c r="U348">
        <v>990</v>
      </c>
      <c r="V348" t="s">
        <v>219</v>
      </c>
      <c r="W348">
        <v>890</v>
      </c>
      <c r="X348" t="s">
        <v>194</v>
      </c>
      <c r="Y348" t="s">
        <v>315</v>
      </c>
      <c r="Z348">
        <f>VLOOKUP(B348,Sheet1!A$4:F$4000,2,0)</f>
        <v>80101196</v>
      </c>
      <c r="AA348" t="str">
        <f>VLOOKUP(B348,Sheet1!A$4:F$4000,3,0)</f>
        <v>True Shop Central Plaza Udonthani</v>
      </c>
      <c r="AB348" t="str">
        <f>VLOOKUP(B348,Sheet1!A$4:F$4000,4,0)</f>
        <v>UPC - Upper Northeast</v>
      </c>
      <c r="AC348" t="str">
        <f>VLOOKUP(B348,Sheet1!A$4:F$4000,6,0)</f>
        <v>UPC I</v>
      </c>
    </row>
    <row r="349" spans="1:29" x14ac:dyDescent="0.45">
      <c r="A349" t="s">
        <v>7035</v>
      </c>
      <c r="B349" t="s">
        <v>373</v>
      </c>
      <c r="C349" t="s">
        <v>184</v>
      </c>
      <c r="D349" t="s">
        <v>6798</v>
      </c>
      <c r="E349" t="s">
        <v>185</v>
      </c>
      <c r="F349">
        <v>0</v>
      </c>
      <c r="G349">
        <v>364.49</v>
      </c>
      <c r="H349">
        <v>25.51</v>
      </c>
      <c r="I349">
        <v>390</v>
      </c>
      <c r="J349" t="s">
        <v>1163</v>
      </c>
      <c r="K349" t="s">
        <v>187</v>
      </c>
      <c r="L349" t="s">
        <v>64</v>
      </c>
      <c r="M349" t="s">
        <v>188</v>
      </c>
      <c r="O349" t="s">
        <v>202</v>
      </c>
      <c r="P349">
        <v>390</v>
      </c>
      <c r="Q349" t="s">
        <v>7036</v>
      </c>
      <c r="R349" t="s">
        <v>331</v>
      </c>
      <c r="S349" t="s">
        <v>332</v>
      </c>
      <c r="T349">
        <v>1</v>
      </c>
      <c r="U349">
        <v>390</v>
      </c>
      <c r="V349" t="s">
        <v>185</v>
      </c>
      <c r="W349">
        <v>390</v>
      </c>
      <c r="X349" t="s">
        <v>194</v>
      </c>
      <c r="Y349" t="s">
        <v>195</v>
      </c>
      <c r="Z349">
        <f>VLOOKUP(B349,Sheet1!A$4:F$4000,2,0)</f>
        <v>80100623</v>
      </c>
      <c r="AA349" t="str">
        <f>VLOOKUP(B349,Sheet1!A$4:F$4000,3,0)</f>
        <v>True Shop Central Rama 9</v>
      </c>
      <c r="AB349" t="str">
        <f>VLOOKUP(B349,Sheet1!A$4:F$4000,4,0)</f>
        <v>BMA V - Central</v>
      </c>
      <c r="AC349" t="str">
        <f>VLOOKUP(B349,Sheet1!A$4:F$4000,6,0)</f>
        <v>BMA</v>
      </c>
    </row>
    <row r="350" spans="1:29" x14ac:dyDescent="0.45">
      <c r="A350" t="s">
        <v>7037</v>
      </c>
      <c r="B350" t="s">
        <v>43</v>
      </c>
      <c r="C350" t="s">
        <v>184</v>
      </c>
      <c r="D350" t="s">
        <v>6798</v>
      </c>
      <c r="E350" t="s">
        <v>185</v>
      </c>
      <c r="F350">
        <v>0</v>
      </c>
      <c r="G350">
        <v>457.94</v>
      </c>
      <c r="H350">
        <v>32.06</v>
      </c>
      <c r="I350">
        <v>490</v>
      </c>
      <c r="J350" t="s">
        <v>1134</v>
      </c>
      <c r="K350" t="s">
        <v>187</v>
      </c>
      <c r="L350" t="s">
        <v>43</v>
      </c>
      <c r="M350" t="s">
        <v>188</v>
      </c>
      <c r="O350" t="s">
        <v>202</v>
      </c>
      <c r="P350">
        <v>490</v>
      </c>
      <c r="Q350" t="s">
        <v>7038</v>
      </c>
      <c r="R350" t="s">
        <v>213</v>
      </c>
      <c r="S350" t="s">
        <v>214</v>
      </c>
      <c r="T350">
        <v>1</v>
      </c>
      <c r="U350">
        <v>490</v>
      </c>
      <c r="V350" t="s">
        <v>185</v>
      </c>
      <c r="W350">
        <v>490</v>
      </c>
      <c r="X350" t="s">
        <v>194</v>
      </c>
      <c r="Y350" t="s">
        <v>195</v>
      </c>
      <c r="Z350">
        <f>VLOOKUP(B350,Sheet1!A$4:F$4000,2,0)</f>
        <v>80101391</v>
      </c>
      <c r="AA350" t="str">
        <f>VLOOKUP(B350,Sheet1!A$4:F$4000,3,0)</f>
        <v>True Shop Central Chanthaburi</v>
      </c>
      <c r="AB350" t="str">
        <f>VLOOKUP(B350,Sheet1!A$4:F$4000,4,0)</f>
        <v>UPC - East</v>
      </c>
      <c r="AC350" t="str">
        <f>VLOOKUP(B350,Sheet1!A$4:F$4000,6,0)</f>
        <v>UPC II</v>
      </c>
    </row>
    <row r="351" spans="1:29" x14ac:dyDescent="0.45">
      <c r="A351" t="s">
        <v>7039</v>
      </c>
      <c r="B351" t="s">
        <v>69</v>
      </c>
      <c r="C351" t="s">
        <v>184</v>
      </c>
      <c r="D351" t="s">
        <v>6798</v>
      </c>
      <c r="E351" t="s">
        <v>185</v>
      </c>
      <c r="F351">
        <v>0</v>
      </c>
      <c r="G351">
        <v>690.65</v>
      </c>
      <c r="H351">
        <v>48.35</v>
      </c>
      <c r="I351">
        <v>739</v>
      </c>
      <c r="J351" t="s">
        <v>686</v>
      </c>
      <c r="K351" t="s">
        <v>187</v>
      </c>
      <c r="L351" t="s">
        <v>69</v>
      </c>
      <c r="M351" t="s">
        <v>188</v>
      </c>
      <c r="O351" t="s">
        <v>202</v>
      </c>
      <c r="P351">
        <v>739</v>
      </c>
      <c r="Q351" t="s">
        <v>7038</v>
      </c>
      <c r="R351" t="s">
        <v>1881</v>
      </c>
      <c r="S351" t="s">
        <v>1882</v>
      </c>
      <c r="T351">
        <v>1</v>
      </c>
      <c r="U351">
        <v>349</v>
      </c>
      <c r="V351" t="s">
        <v>185</v>
      </c>
      <c r="W351">
        <v>349</v>
      </c>
      <c r="X351" t="s">
        <v>194</v>
      </c>
      <c r="Y351" t="s">
        <v>199</v>
      </c>
      <c r="Z351">
        <f>VLOOKUP(B351,Sheet1!A$4:F$4000,2,0)</f>
        <v>80101306</v>
      </c>
      <c r="AA351" t="str">
        <f>VLOOKUP(B351,Sheet1!A$4:F$4000,3,0)</f>
        <v>True Shop Robinson Mae Sot</v>
      </c>
      <c r="AB351" t="str">
        <f>VLOOKUP(B351,Sheet1!A$4:F$4000,4,0)</f>
        <v>UPC - Lower North</v>
      </c>
      <c r="AC351" t="str">
        <f>VLOOKUP(B351,Sheet1!A$4:F$4000,6,0)</f>
        <v>UPC I</v>
      </c>
    </row>
    <row r="352" spans="1:29" x14ac:dyDescent="0.45">
      <c r="A352" t="s">
        <v>7039</v>
      </c>
      <c r="B352" t="s">
        <v>69</v>
      </c>
      <c r="C352" t="s">
        <v>184</v>
      </c>
      <c r="D352" t="s">
        <v>6798</v>
      </c>
      <c r="J352" t="s">
        <v>686</v>
      </c>
      <c r="K352" t="s">
        <v>187</v>
      </c>
      <c r="L352" t="s">
        <v>69</v>
      </c>
      <c r="M352" t="s">
        <v>188</v>
      </c>
      <c r="O352" t="s">
        <v>194</v>
      </c>
      <c r="P352" t="s">
        <v>194</v>
      </c>
      <c r="Q352" t="s">
        <v>194</v>
      </c>
      <c r="R352" t="s">
        <v>2226</v>
      </c>
      <c r="S352" t="s">
        <v>2227</v>
      </c>
      <c r="T352">
        <v>1</v>
      </c>
      <c r="U352">
        <v>390</v>
      </c>
      <c r="V352" t="s">
        <v>185</v>
      </c>
      <c r="W352">
        <v>390</v>
      </c>
      <c r="X352" t="s">
        <v>194</v>
      </c>
      <c r="Y352" t="s">
        <v>199</v>
      </c>
      <c r="Z352">
        <f>VLOOKUP(B352,Sheet1!A$4:F$4000,2,0)</f>
        <v>80101306</v>
      </c>
      <c r="AA352" t="str">
        <f>VLOOKUP(B352,Sheet1!A$4:F$4000,3,0)</f>
        <v>True Shop Robinson Mae Sot</v>
      </c>
      <c r="AB352" t="str">
        <f>VLOOKUP(B352,Sheet1!A$4:F$4000,4,0)</f>
        <v>UPC - Lower North</v>
      </c>
      <c r="AC352" t="str">
        <f>VLOOKUP(B352,Sheet1!A$4:F$4000,6,0)</f>
        <v>UPC I</v>
      </c>
    </row>
    <row r="353" spans="1:29" x14ac:dyDescent="0.45">
      <c r="A353" t="s">
        <v>7040</v>
      </c>
      <c r="B353" t="s">
        <v>373</v>
      </c>
      <c r="C353" t="s">
        <v>184</v>
      </c>
      <c r="D353" t="s">
        <v>6798</v>
      </c>
      <c r="E353" t="s">
        <v>185</v>
      </c>
      <c r="F353">
        <v>0</v>
      </c>
      <c r="G353">
        <v>1196.26</v>
      </c>
      <c r="H353">
        <v>83.74</v>
      </c>
      <c r="I353">
        <v>1280</v>
      </c>
      <c r="J353" t="s">
        <v>1205</v>
      </c>
      <c r="K353" t="s">
        <v>187</v>
      </c>
      <c r="L353" t="s">
        <v>64</v>
      </c>
      <c r="M353" t="s">
        <v>188</v>
      </c>
      <c r="O353" t="s">
        <v>202</v>
      </c>
      <c r="P353">
        <v>1280</v>
      </c>
      <c r="Q353" t="s">
        <v>7041</v>
      </c>
      <c r="R353" t="s">
        <v>376</v>
      </c>
      <c r="S353" t="s">
        <v>377</v>
      </c>
      <c r="T353">
        <v>1</v>
      </c>
      <c r="U353">
        <v>0</v>
      </c>
      <c r="V353" t="s">
        <v>185</v>
      </c>
      <c r="W353">
        <v>0</v>
      </c>
      <c r="X353" t="s">
        <v>194</v>
      </c>
      <c r="Y353" t="s">
        <v>378</v>
      </c>
      <c r="Z353">
        <f>VLOOKUP(B353,Sheet1!A$4:F$4000,2,0)</f>
        <v>80100623</v>
      </c>
      <c r="AA353" t="str">
        <f>VLOOKUP(B353,Sheet1!A$4:F$4000,3,0)</f>
        <v>True Shop Central Rama 9</v>
      </c>
      <c r="AB353" t="str">
        <f>VLOOKUP(B353,Sheet1!A$4:F$4000,4,0)</f>
        <v>BMA V - Central</v>
      </c>
      <c r="AC353" t="str">
        <f>VLOOKUP(B353,Sheet1!A$4:F$4000,6,0)</f>
        <v>BMA</v>
      </c>
    </row>
    <row r="354" spans="1:29" x14ac:dyDescent="0.45">
      <c r="A354" t="s">
        <v>7040</v>
      </c>
      <c r="B354" t="s">
        <v>373</v>
      </c>
      <c r="C354" t="s">
        <v>184</v>
      </c>
      <c r="D354" t="s">
        <v>6798</v>
      </c>
      <c r="J354" t="s">
        <v>1205</v>
      </c>
      <c r="K354" t="s">
        <v>187</v>
      </c>
      <c r="L354" t="s">
        <v>64</v>
      </c>
      <c r="M354" t="s">
        <v>188</v>
      </c>
      <c r="O354" t="s">
        <v>194</v>
      </c>
      <c r="P354" t="s">
        <v>194</v>
      </c>
      <c r="Q354" t="s">
        <v>194</v>
      </c>
      <c r="R354" t="s">
        <v>2565</v>
      </c>
      <c r="S354" t="s">
        <v>2566</v>
      </c>
      <c r="T354">
        <v>1</v>
      </c>
      <c r="U354">
        <v>690</v>
      </c>
      <c r="V354" t="s">
        <v>2388</v>
      </c>
      <c r="W354">
        <v>640</v>
      </c>
      <c r="X354" t="s">
        <v>194</v>
      </c>
      <c r="Y354" t="s">
        <v>226</v>
      </c>
      <c r="Z354">
        <f>VLOOKUP(B354,Sheet1!A$4:F$4000,2,0)</f>
        <v>80100623</v>
      </c>
      <c r="AA354" t="str">
        <f>VLOOKUP(B354,Sheet1!A$4:F$4000,3,0)</f>
        <v>True Shop Central Rama 9</v>
      </c>
      <c r="AB354" t="str">
        <f>VLOOKUP(B354,Sheet1!A$4:F$4000,4,0)</f>
        <v>BMA V - Central</v>
      </c>
      <c r="AC354" t="str">
        <f>VLOOKUP(B354,Sheet1!A$4:F$4000,6,0)</f>
        <v>BMA</v>
      </c>
    </row>
    <row r="355" spans="1:29" x14ac:dyDescent="0.45">
      <c r="A355" t="s">
        <v>7040</v>
      </c>
      <c r="B355" t="s">
        <v>373</v>
      </c>
      <c r="C355" t="s">
        <v>184</v>
      </c>
      <c r="D355" t="s">
        <v>6798</v>
      </c>
      <c r="E355" s="44"/>
      <c r="F355" s="44"/>
      <c r="G355" s="44"/>
      <c r="H355" s="44"/>
      <c r="I355" s="44"/>
      <c r="J355" t="s">
        <v>1205</v>
      </c>
      <c r="K355" t="s">
        <v>187</v>
      </c>
      <c r="L355" t="s">
        <v>64</v>
      </c>
      <c r="M355" t="s">
        <v>188</v>
      </c>
      <c r="O355" t="s">
        <v>194</v>
      </c>
      <c r="P355" t="s">
        <v>194</v>
      </c>
      <c r="Q355" t="s">
        <v>194</v>
      </c>
      <c r="R355" t="s">
        <v>356</v>
      </c>
      <c r="S355" t="s">
        <v>357</v>
      </c>
      <c r="T355">
        <v>1</v>
      </c>
      <c r="U355">
        <v>690</v>
      </c>
      <c r="V355" t="s">
        <v>2388</v>
      </c>
      <c r="W355">
        <v>640</v>
      </c>
      <c r="X355" t="s">
        <v>194</v>
      </c>
      <c r="Y355" t="s">
        <v>195</v>
      </c>
      <c r="Z355">
        <f>VLOOKUP(B355,Sheet1!A$4:F$4000,2,0)</f>
        <v>80100623</v>
      </c>
      <c r="AA355" t="str">
        <f>VLOOKUP(B355,Sheet1!A$4:F$4000,3,0)</f>
        <v>True Shop Central Rama 9</v>
      </c>
      <c r="AB355" t="str">
        <f>VLOOKUP(B355,Sheet1!A$4:F$4000,4,0)</f>
        <v>BMA V - Central</v>
      </c>
      <c r="AC355" t="str">
        <f>VLOOKUP(B355,Sheet1!A$4:F$4000,6,0)</f>
        <v>BMA</v>
      </c>
    </row>
    <row r="356" spans="1:29" x14ac:dyDescent="0.45">
      <c r="A356" t="s">
        <v>7042</v>
      </c>
      <c r="B356" t="s">
        <v>105</v>
      </c>
      <c r="C356" t="s">
        <v>184</v>
      </c>
      <c r="D356" t="s">
        <v>6798</v>
      </c>
      <c r="E356" t="s">
        <v>185</v>
      </c>
      <c r="F356">
        <v>0</v>
      </c>
      <c r="G356">
        <v>551.4</v>
      </c>
      <c r="H356">
        <v>38.6</v>
      </c>
      <c r="I356">
        <v>590</v>
      </c>
      <c r="J356" t="s">
        <v>1934</v>
      </c>
      <c r="K356" t="s">
        <v>187</v>
      </c>
      <c r="L356" t="s">
        <v>105</v>
      </c>
      <c r="M356" t="s">
        <v>188</v>
      </c>
      <c r="O356" t="s">
        <v>202</v>
      </c>
      <c r="P356">
        <v>590</v>
      </c>
      <c r="Q356" t="s">
        <v>7043</v>
      </c>
      <c r="R356" t="s">
        <v>224</v>
      </c>
      <c r="S356" t="s">
        <v>225</v>
      </c>
      <c r="T356">
        <v>1</v>
      </c>
      <c r="U356">
        <v>690</v>
      </c>
      <c r="V356" t="s">
        <v>219</v>
      </c>
      <c r="W356">
        <v>590</v>
      </c>
      <c r="X356" t="s">
        <v>194</v>
      </c>
      <c r="Y356" t="s">
        <v>226</v>
      </c>
      <c r="Z356">
        <f>VLOOKUP(B356,Sheet1!A$4:F$4000,2,0)</f>
        <v>80101628</v>
      </c>
      <c r="AA356" t="str">
        <f>VLOOKUP(B356,Sheet1!A$4:F$4000,3,0)</f>
        <v>True Shop Central Nakhonsawan</v>
      </c>
      <c r="AB356" t="str">
        <f>VLOOKUP(B356,Sheet1!A$4:F$4000,4,0)</f>
        <v>UPC - Central</v>
      </c>
      <c r="AC356" t="str">
        <f>VLOOKUP(B356,Sheet1!A$4:F$4000,6,0)</f>
        <v>UPC II</v>
      </c>
    </row>
    <row r="357" spans="1:29" x14ac:dyDescent="0.45">
      <c r="A357" t="s">
        <v>7044</v>
      </c>
      <c r="B357" t="s">
        <v>126</v>
      </c>
      <c r="C357" t="s">
        <v>184</v>
      </c>
      <c r="D357" t="s">
        <v>6798</v>
      </c>
      <c r="E357" t="s">
        <v>185</v>
      </c>
      <c r="F357">
        <v>0</v>
      </c>
      <c r="G357">
        <v>925.23</v>
      </c>
      <c r="H357">
        <v>64.77</v>
      </c>
      <c r="I357">
        <v>990</v>
      </c>
      <c r="J357" t="s">
        <v>5920</v>
      </c>
      <c r="K357" t="s">
        <v>187</v>
      </c>
      <c r="L357" t="s">
        <v>126</v>
      </c>
      <c r="M357" t="s">
        <v>188</v>
      </c>
      <c r="O357" t="s">
        <v>202</v>
      </c>
      <c r="P357">
        <v>990</v>
      </c>
      <c r="Q357" t="s">
        <v>7043</v>
      </c>
      <c r="R357" t="s">
        <v>908</v>
      </c>
      <c r="S357" t="s">
        <v>909</v>
      </c>
      <c r="T357">
        <v>1</v>
      </c>
      <c r="U357">
        <v>990</v>
      </c>
      <c r="V357" t="s">
        <v>185</v>
      </c>
      <c r="W357">
        <v>990</v>
      </c>
      <c r="X357" t="s">
        <v>194</v>
      </c>
      <c r="Y357" t="s">
        <v>259</v>
      </c>
      <c r="Z357">
        <f>VLOOKUP(B357,Sheet1!A$4:F$4000,2,0)</f>
        <v>80101703</v>
      </c>
      <c r="AA357" t="str">
        <f>VLOOKUP(B357,Sheet1!A$4:F$4000,3,0)</f>
        <v>True Shop Central Plaza Khon Kaen (D)</v>
      </c>
      <c r="AB357" t="str">
        <f>VLOOKUP(B357,Sheet1!A$4:F$4000,4,0)</f>
        <v>UPC - Upper Northeast</v>
      </c>
      <c r="AC357" t="str">
        <f>VLOOKUP(B357,Sheet1!A$4:F$4000,6,0)</f>
        <v>UPC I</v>
      </c>
    </row>
    <row r="358" spans="1:29" x14ac:dyDescent="0.45">
      <c r="A358" t="s">
        <v>7045</v>
      </c>
      <c r="B358" t="s">
        <v>373</v>
      </c>
      <c r="C358" t="s">
        <v>184</v>
      </c>
      <c r="D358" t="s">
        <v>6798</v>
      </c>
      <c r="E358" t="s">
        <v>185</v>
      </c>
      <c r="F358">
        <v>0</v>
      </c>
      <c r="G358">
        <v>925.23</v>
      </c>
      <c r="H358">
        <v>64.77</v>
      </c>
      <c r="I358">
        <v>990</v>
      </c>
      <c r="J358" t="s">
        <v>533</v>
      </c>
      <c r="K358" t="s">
        <v>187</v>
      </c>
      <c r="L358" t="s">
        <v>64</v>
      </c>
      <c r="M358" t="s">
        <v>188</v>
      </c>
      <c r="O358" t="s">
        <v>202</v>
      </c>
      <c r="P358">
        <v>990</v>
      </c>
      <c r="Q358" t="s">
        <v>7046</v>
      </c>
      <c r="R358" t="s">
        <v>376</v>
      </c>
      <c r="S358" t="s">
        <v>377</v>
      </c>
      <c r="T358">
        <v>1</v>
      </c>
      <c r="U358">
        <v>0</v>
      </c>
      <c r="V358" t="s">
        <v>185</v>
      </c>
      <c r="W358">
        <v>0</v>
      </c>
      <c r="X358" t="s">
        <v>194</v>
      </c>
      <c r="Y358" t="s">
        <v>378</v>
      </c>
      <c r="Z358">
        <f>VLOOKUP(B358,Sheet1!A$4:F$4000,2,0)</f>
        <v>80100623</v>
      </c>
      <c r="AA358" t="str">
        <f>VLOOKUP(B358,Sheet1!A$4:F$4000,3,0)</f>
        <v>True Shop Central Rama 9</v>
      </c>
      <c r="AB358" t="str">
        <f>VLOOKUP(B358,Sheet1!A$4:F$4000,4,0)</f>
        <v>BMA V - Central</v>
      </c>
      <c r="AC358" t="str">
        <f>VLOOKUP(B358,Sheet1!A$4:F$4000,6,0)</f>
        <v>BMA</v>
      </c>
    </row>
    <row r="359" spans="1:29" x14ac:dyDescent="0.45">
      <c r="A359" t="s">
        <v>7045</v>
      </c>
      <c r="B359" t="s">
        <v>373</v>
      </c>
      <c r="C359" t="s">
        <v>184</v>
      </c>
      <c r="D359" t="s">
        <v>6798</v>
      </c>
      <c r="J359" t="s">
        <v>533</v>
      </c>
      <c r="K359" t="s">
        <v>187</v>
      </c>
      <c r="L359" t="s">
        <v>64</v>
      </c>
      <c r="M359" t="s">
        <v>188</v>
      </c>
      <c r="O359" t="s">
        <v>194</v>
      </c>
      <c r="P359" t="s">
        <v>194</v>
      </c>
      <c r="Q359" t="s">
        <v>194</v>
      </c>
      <c r="R359" t="s">
        <v>7047</v>
      </c>
      <c r="S359" t="s">
        <v>7048</v>
      </c>
      <c r="T359">
        <v>1</v>
      </c>
      <c r="U359">
        <v>990</v>
      </c>
      <c r="V359" t="s">
        <v>185</v>
      </c>
      <c r="W359">
        <v>990</v>
      </c>
      <c r="X359" t="s">
        <v>194</v>
      </c>
      <c r="Y359" t="s">
        <v>206</v>
      </c>
      <c r="Z359">
        <f>VLOOKUP(B359,Sheet1!A$4:F$4000,2,0)</f>
        <v>80100623</v>
      </c>
      <c r="AA359" t="str">
        <f>VLOOKUP(B359,Sheet1!A$4:F$4000,3,0)</f>
        <v>True Shop Central Rama 9</v>
      </c>
      <c r="AB359" t="str">
        <f>VLOOKUP(B359,Sheet1!A$4:F$4000,4,0)</f>
        <v>BMA V - Central</v>
      </c>
      <c r="AC359" t="str">
        <f>VLOOKUP(B359,Sheet1!A$4:F$4000,6,0)</f>
        <v>BMA</v>
      </c>
    </row>
    <row r="360" spans="1:29" x14ac:dyDescent="0.45">
      <c r="A360" t="s">
        <v>7049</v>
      </c>
      <c r="B360" t="s">
        <v>90</v>
      </c>
      <c r="C360" t="s">
        <v>184</v>
      </c>
      <c r="D360" t="s">
        <v>6798</v>
      </c>
      <c r="E360" t="s">
        <v>185</v>
      </c>
      <c r="F360">
        <v>0</v>
      </c>
      <c r="G360">
        <v>831.78</v>
      </c>
      <c r="H360">
        <v>58.22</v>
      </c>
      <c r="I360">
        <v>890</v>
      </c>
      <c r="J360" t="s">
        <v>3092</v>
      </c>
      <c r="K360" t="s">
        <v>187</v>
      </c>
      <c r="L360" t="s">
        <v>90</v>
      </c>
      <c r="M360" t="s">
        <v>188</v>
      </c>
      <c r="O360" t="s">
        <v>202</v>
      </c>
      <c r="P360">
        <v>890</v>
      </c>
      <c r="Q360" t="s">
        <v>7050</v>
      </c>
      <c r="R360" t="s">
        <v>648</v>
      </c>
      <c r="S360" t="s">
        <v>649</v>
      </c>
      <c r="T360">
        <v>1</v>
      </c>
      <c r="U360">
        <v>990</v>
      </c>
      <c r="V360" t="s">
        <v>219</v>
      </c>
      <c r="W360">
        <v>890</v>
      </c>
      <c r="X360" t="s">
        <v>194</v>
      </c>
      <c r="Y360" t="s">
        <v>259</v>
      </c>
      <c r="Z360">
        <f>VLOOKUP(B360,Sheet1!A$4:F$4000,2,0)</f>
        <v>80100625</v>
      </c>
      <c r="AA360" t="str">
        <f>VLOOKUP(B360,Sheet1!A$4:F$4000,3,0)</f>
        <v>True Shop Central Plaza Rayong</v>
      </c>
      <c r="AB360" t="str">
        <f>VLOOKUP(B360,Sheet1!A$4:F$4000,4,0)</f>
        <v>UPC - East</v>
      </c>
      <c r="AC360" t="str">
        <f>VLOOKUP(B360,Sheet1!A$4:F$4000,6,0)</f>
        <v>UPC II</v>
      </c>
    </row>
    <row r="361" spans="1:29" x14ac:dyDescent="0.45">
      <c r="A361" t="s">
        <v>7051</v>
      </c>
      <c r="B361" t="s">
        <v>183</v>
      </c>
      <c r="C361" t="s">
        <v>184</v>
      </c>
      <c r="D361" t="s">
        <v>6798</v>
      </c>
      <c r="E361" t="s">
        <v>185</v>
      </c>
      <c r="F361">
        <v>0</v>
      </c>
      <c r="G361">
        <v>728.97</v>
      </c>
      <c r="H361">
        <v>51.03</v>
      </c>
      <c r="I361">
        <v>780</v>
      </c>
      <c r="J361" t="s">
        <v>965</v>
      </c>
      <c r="K361" t="s">
        <v>187</v>
      </c>
      <c r="L361" t="s">
        <v>183</v>
      </c>
      <c r="M361" t="s">
        <v>188</v>
      </c>
      <c r="O361" t="s">
        <v>700</v>
      </c>
      <c r="P361">
        <v>780</v>
      </c>
      <c r="Q361" t="s">
        <v>7050</v>
      </c>
      <c r="R361" t="s">
        <v>211</v>
      </c>
      <c r="S361" t="s">
        <v>212</v>
      </c>
      <c r="T361">
        <v>1</v>
      </c>
      <c r="U361">
        <v>290</v>
      </c>
      <c r="V361" t="s">
        <v>185</v>
      </c>
      <c r="W361">
        <v>290</v>
      </c>
      <c r="X361" t="s">
        <v>194</v>
      </c>
      <c r="Y361" t="s">
        <v>195</v>
      </c>
      <c r="Z361">
        <f>VLOOKUP(B361,Sheet1!A$4:F$4000,2,0)</f>
        <v>80101340</v>
      </c>
      <c r="AA361" t="str">
        <f>VLOOKUP(B361,Sheet1!A$4:F$4000,3,0)</f>
        <v>True Shop  Future Park Rangsit Fl.2</v>
      </c>
      <c r="AB361" t="str">
        <f>VLOOKUP(B361,Sheet1!A$4:F$4000,4,0)</f>
        <v>BMA III - North East</v>
      </c>
      <c r="AC361" t="str">
        <f>VLOOKUP(B361,Sheet1!A$4:F$4000,6,0)</f>
        <v>BMA</v>
      </c>
    </row>
    <row r="362" spans="1:29" x14ac:dyDescent="0.45">
      <c r="A362" t="s">
        <v>7051</v>
      </c>
      <c r="B362" t="s">
        <v>183</v>
      </c>
      <c r="C362" t="s">
        <v>184</v>
      </c>
      <c r="D362" t="s">
        <v>6798</v>
      </c>
      <c r="J362" t="s">
        <v>965</v>
      </c>
      <c r="K362" t="s">
        <v>187</v>
      </c>
      <c r="L362" t="s">
        <v>183</v>
      </c>
      <c r="M362" t="s">
        <v>188</v>
      </c>
      <c r="O362" t="s">
        <v>194</v>
      </c>
      <c r="P362" t="s">
        <v>194</v>
      </c>
      <c r="Q362" t="s">
        <v>194</v>
      </c>
      <c r="R362" t="s">
        <v>213</v>
      </c>
      <c r="S362" t="s">
        <v>214</v>
      </c>
      <c r="T362">
        <v>1</v>
      </c>
      <c r="U362">
        <v>490</v>
      </c>
      <c r="V362" t="s">
        <v>185</v>
      </c>
      <c r="W362">
        <v>490</v>
      </c>
      <c r="X362" t="s">
        <v>194</v>
      </c>
      <c r="Y362" t="s">
        <v>195</v>
      </c>
      <c r="Z362">
        <f>VLOOKUP(B362,Sheet1!A$4:F$4000,2,0)</f>
        <v>80101340</v>
      </c>
      <c r="AA362" t="str">
        <f>VLOOKUP(B362,Sheet1!A$4:F$4000,3,0)</f>
        <v>True Shop  Future Park Rangsit Fl.2</v>
      </c>
      <c r="AB362" t="str">
        <f>VLOOKUP(B362,Sheet1!A$4:F$4000,4,0)</f>
        <v>BMA III - North East</v>
      </c>
      <c r="AC362" t="str">
        <f>VLOOKUP(B362,Sheet1!A$4:F$4000,6,0)</f>
        <v>BMA</v>
      </c>
    </row>
    <row r="363" spans="1:29" x14ac:dyDescent="0.45">
      <c r="A363" t="s">
        <v>7052</v>
      </c>
      <c r="B363" t="s">
        <v>49</v>
      </c>
      <c r="C363" t="s">
        <v>184</v>
      </c>
      <c r="D363" t="s">
        <v>6798</v>
      </c>
      <c r="E363" s="44" t="s">
        <v>185</v>
      </c>
      <c r="F363" s="44">
        <v>0</v>
      </c>
      <c r="G363" s="44">
        <v>831.78</v>
      </c>
      <c r="H363" s="44">
        <v>58.22</v>
      </c>
      <c r="I363" s="44">
        <v>890</v>
      </c>
      <c r="J363" t="s">
        <v>4378</v>
      </c>
      <c r="K363" t="s">
        <v>187</v>
      </c>
      <c r="L363" t="s">
        <v>49</v>
      </c>
      <c r="M363" t="s">
        <v>188</v>
      </c>
      <c r="O363" t="s">
        <v>209</v>
      </c>
      <c r="P363">
        <v>890</v>
      </c>
      <c r="Q363" t="s">
        <v>7053</v>
      </c>
      <c r="R363" t="s">
        <v>760</v>
      </c>
      <c r="S363" t="s">
        <v>761</v>
      </c>
      <c r="T363">
        <v>1</v>
      </c>
      <c r="U363">
        <v>990</v>
      </c>
      <c r="V363" t="s">
        <v>219</v>
      </c>
      <c r="W363">
        <v>890</v>
      </c>
      <c r="X363" t="s">
        <v>194</v>
      </c>
      <c r="Y363" t="s">
        <v>199</v>
      </c>
      <c r="Z363">
        <f>VLOOKUP(B363,Sheet1!A$4:F$4000,2,0)</f>
        <v>80101713</v>
      </c>
      <c r="AA363" t="str">
        <f>VLOOKUP(B363,Sheet1!A$4:F$4000,3,0)</f>
        <v>True Shop Central Northville</v>
      </c>
      <c r="AB363" t="str">
        <f>VLOOKUP(B363,Sheet1!A$4:F$4000,4,0)</f>
        <v>BMA I - North West</v>
      </c>
      <c r="AC363" t="str">
        <f>VLOOKUP(B363,Sheet1!A$4:F$4000,6,0)</f>
        <v>BMA</v>
      </c>
    </row>
    <row r="364" spans="1:29" x14ac:dyDescent="0.45">
      <c r="A364" t="s">
        <v>7054</v>
      </c>
      <c r="B364" t="s">
        <v>109</v>
      </c>
      <c r="C364" t="s">
        <v>184</v>
      </c>
      <c r="D364" t="s">
        <v>6798</v>
      </c>
      <c r="E364" t="s">
        <v>185</v>
      </c>
      <c r="F364">
        <v>0</v>
      </c>
      <c r="G364">
        <v>644.86</v>
      </c>
      <c r="H364">
        <v>45.14</v>
      </c>
      <c r="I364">
        <v>690</v>
      </c>
      <c r="J364" t="s">
        <v>4747</v>
      </c>
      <c r="K364" t="s">
        <v>187</v>
      </c>
      <c r="L364" t="s">
        <v>109</v>
      </c>
      <c r="M364" t="s">
        <v>188</v>
      </c>
      <c r="O364" t="s">
        <v>209</v>
      </c>
      <c r="P364">
        <v>690</v>
      </c>
      <c r="Q364" t="s">
        <v>7055</v>
      </c>
      <c r="R364" t="s">
        <v>239</v>
      </c>
      <c r="S364" t="s">
        <v>240</v>
      </c>
      <c r="T364">
        <v>1</v>
      </c>
      <c r="U364">
        <v>690</v>
      </c>
      <c r="V364" t="s">
        <v>185</v>
      </c>
      <c r="W364">
        <v>690</v>
      </c>
      <c r="X364" t="s">
        <v>194</v>
      </c>
      <c r="Y364" t="s">
        <v>226</v>
      </c>
      <c r="Z364">
        <f>VLOOKUP(B364,Sheet1!A$4:F$4000,2,0)</f>
        <v>80100565</v>
      </c>
      <c r="AA364" t="str">
        <f>VLOOKUP(B364,Sheet1!A$4:F$4000,3,0)</f>
        <v>True Shop Central Rama 2</v>
      </c>
      <c r="AB364" t="str">
        <f>VLOOKUP(B364,Sheet1!A$4:F$4000,4,0)</f>
        <v>BMA II - South West</v>
      </c>
      <c r="AC364" t="str">
        <f>VLOOKUP(B364,Sheet1!A$4:F$4000,6,0)</f>
        <v>BMA</v>
      </c>
    </row>
    <row r="365" spans="1:29" x14ac:dyDescent="0.45">
      <c r="A365" t="s">
        <v>7056</v>
      </c>
      <c r="B365" t="s">
        <v>221</v>
      </c>
      <c r="C365" t="s">
        <v>184</v>
      </c>
      <c r="D365" t="s">
        <v>6798</v>
      </c>
      <c r="E365" t="s">
        <v>185</v>
      </c>
      <c r="F365">
        <v>0</v>
      </c>
      <c r="G365">
        <v>457.94</v>
      </c>
      <c r="H365">
        <v>32.06</v>
      </c>
      <c r="I365">
        <v>490</v>
      </c>
      <c r="J365" t="s">
        <v>194</v>
      </c>
      <c r="K365" t="s">
        <v>187</v>
      </c>
      <c r="L365" t="s">
        <v>221</v>
      </c>
      <c r="M365" t="s">
        <v>188</v>
      </c>
      <c r="O365" t="s">
        <v>675</v>
      </c>
      <c r="P365">
        <v>490</v>
      </c>
      <c r="Q365" t="s">
        <v>7057</v>
      </c>
      <c r="R365" t="s">
        <v>213</v>
      </c>
      <c r="S365" t="s">
        <v>214</v>
      </c>
      <c r="T365">
        <v>1</v>
      </c>
      <c r="U365">
        <v>490</v>
      </c>
      <c r="V365" t="s">
        <v>185</v>
      </c>
      <c r="W365">
        <v>490</v>
      </c>
      <c r="X365" t="s">
        <v>194</v>
      </c>
      <c r="Y365" t="s">
        <v>195</v>
      </c>
      <c r="Z365">
        <f>VLOOKUP(B365,Sheet1!A$4:F$4000,2,0)</f>
        <v>80100476</v>
      </c>
      <c r="AA365" t="str">
        <f>VLOOKUP(B365,Sheet1!A$4:F$4000,3,0)</f>
        <v>True Shop Central Festival Phuket</v>
      </c>
      <c r="AB365" t="str">
        <f>VLOOKUP(B365,Sheet1!A$4:F$4000,4,0)</f>
        <v>UPC - Upper South</v>
      </c>
      <c r="AC365" t="str">
        <f>VLOOKUP(B365,Sheet1!A$4:F$4000,6,0)</f>
        <v>UPC II</v>
      </c>
    </row>
    <row r="366" spans="1:29" x14ac:dyDescent="0.45">
      <c r="A366" t="s">
        <v>7058</v>
      </c>
      <c r="B366" t="s">
        <v>67</v>
      </c>
      <c r="C366" t="s">
        <v>184</v>
      </c>
      <c r="D366" t="s">
        <v>6798</v>
      </c>
      <c r="E366" t="s">
        <v>185</v>
      </c>
      <c r="F366">
        <v>0</v>
      </c>
      <c r="G366">
        <v>551.4</v>
      </c>
      <c r="H366">
        <v>38.6</v>
      </c>
      <c r="I366">
        <v>590</v>
      </c>
      <c r="J366" t="s">
        <v>2773</v>
      </c>
      <c r="K366" t="s">
        <v>187</v>
      </c>
      <c r="L366" t="s">
        <v>67</v>
      </c>
      <c r="M366" t="s">
        <v>188</v>
      </c>
      <c r="O366" t="s">
        <v>202</v>
      </c>
      <c r="P366">
        <v>590</v>
      </c>
      <c r="Q366" t="s">
        <v>7059</v>
      </c>
      <c r="R366" t="s">
        <v>239</v>
      </c>
      <c r="S366" t="s">
        <v>240</v>
      </c>
      <c r="T366">
        <v>1</v>
      </c>
      <c r="U366">
        <v>690</v>
      </c>
      <c r="V366" t="s">
        <v>219</v>
      </c>
      <c r="W366">
        <v>590</v>
      </c>
      <c r="X366" t="s">
        <v>194</v>
      </c>
      <c r="Y366" t="s">
        <v>226</v>
      </c>
      <c r="Z366">
        <f>VLOOKUP(B366,Sheet1!A$4:F$4000,2,0)</f>
        <v>80101225</v>
      </c>
      <c r="AA366" t="str">
        <f>VLOOKUP(B366,Sheet1!A$4:F$4000,3,0)</f>
        <v>True Shop Kao Yai Market Village</v>
      </c>
      <c r="AB366" t="str">
        <f>VLOOKUP(B366,Sheet1!A$4:F$4000,4,0)</f>
        <v>UPC - Lower Northeast</v>
      </c>
      <c r="AC366" t="str">
        <f>VLOOKUP(B366,Sheet1!A$4:F$4000,6,0)</f>
        <v>UPC I</v>
      </c>
    </row>
    <row r="367" spans="1:29" x14ac:dyDescent="0.45">
      <c r="A367" t="s">
        <v>7060</v>
      </c>
      <c r="B367" t="s">
        <v>373</v>
      </c>
      <c r="C367" t="s">
        <v>184</v>
      </c>
      <c r="D367" t="s">
        <v>6798</v>
      </c>
      <c r="E367" t="s">
        <v>185</v>
      </c>
      <c r="F367">
        <v>0</v>
      </c>
      <c r="G367">
        <v>1225.23</v>
      </c>
      <c r="H367">
        <v>85.77</v>
      </c>
      <c r="I367">
        <v>1311</v>
      </c>
      <c r="J367" t="s">
        <v>386</v>
      </c>
      <c r="K367" t="s">
        <v>187</v>
      </c>
      <c r="L367" t="s">
        <v>64</v>
      </c>
      <c r="M367" t="s">
        <v>188</v>
      </c>
      <c r="O367" t="s">
        <v>202</v>
      </c>
      <c r="P367">
        <v>1311</v>
      </c>
      <c r="Q367" t="s">
        <v>7061</v>
      </c>
      <c r="R367" t="s">
        <v>376</v>
      </c>
      <c r="S367" t="s">
        <v>377</v>
      </c>
      <c r="T367">
        <v>1</v>
      </c>
      <c r="U367">
        <v>0</v>
      </c>
      <c r="V367" t="s">
        <v>185</v>
      </c>
      <c r="W367">
        <v>0</v>
      </c>
      <c r="X367" t="s">
        <v>194</v>
      </c>
      <c r="Y367" t="s">
        <v>378</v>
      </c>
      <c r="Z367">
        <f>VLOOKUP(B367,Sheet1!A$4:F$4000,2,0)</f>
        <v>80100623</v>
      </c>
      <c r="AA367" t="str">
        <f>VLOOKUP(B367,Sheet1!A$4:F$4000,3,0)</f>
        <v>True Shop Central Rama 9</v>
      </c>
      <c r="AB367" t="str">
        <f>VLOOKUP(B367,Sheet1!A$4:F$4000,4,0)</f>
        <v>BMA V - Central</v>
      </c>
      <c r="AC367" t="str">
        <f>VLOOKUP(B367,Sheet1!A$4:F$4000,6,0)</f>
        <v>BMA</v>
      </c>
    </row>
    <row r="368" spans="1:29" x14ac:dyDescent="0.45">
      <c r="A368" t="s">
        <v>7060</v>
      </c>
      <c r="B368" t="s">
        <v>373</v>
      </c>
      <c r="C368" t="s">
        <v>184</v>
      </c>
      <c r="D368" t="s">
        <v>6798</v>
      </c>
      <c r="J368" t="s">
        <v>386</v>
      </c>
      <c r="K368" t="s">
        <v>187</v>
      </c>
      <c r="L368" t="s">
        <v>64</v>
      </c>
      <c r="M368" t="s">
        <v>188</v>
      </c>
      <c r="O368" t="s">
        <v>194</v>
      </c>
      <c r="P368" t="s">
        <v>194</v>
      </c>
      <c r="Q368" t="s">
        <v>194</v>
      </c>
      <c r="R368" t="s">
        <v>2226</v>
      </c>
      <c r="S368" t="s">
        <v>2227</v>
      </c>
      <c r="T368">
        <v>1</v>
      </c>
      <c r="U368">
        <v>390</v>
      </c>
      <c r="V368" t="s">
        <v>998</v>
      </c>
      <c r="W368">
        <v>370.5</v>
      </c>
      <c r="X368" t="s">
        <v>194</v>
      </c>
      <c r="Y368" t="s">
        <v>199</v>
      </c>
      <c r="Z368">
        <f>VLOOKUP(B368,Sheet1!A$4:F$4000,2,0)</f>
        <v>80100623</v>
      </c>
      <c r="AA368" t="str">
        <f>VLOOKUP(B368,Sheet1!A$4:F$4000,3,0)</f>
        <v>True Shop Central Rama 9</v>
      </c>
      <c r="AB368" t="str">
        <f>VLOOKUP(B368,Sheet1!A$4:F$4000,4,0)</f>
        <v>BMA V - Central</v>
      </c>
      <c r="AC368" t="str">
        <f>VLOOKUP(B368,Sheet1!A$4:F$4000,6,0)</f>
        <v>BMA</v>
      </c>
    </row>
    <row r="369" spans="1:29" x14ac:dyDescent="0.45">
      <c r="A369" t="s">
        <v>7060</v>
      </c>
      <c r="B369" t="s">
        <v>373</v>
      </c>
      <c r="C369" t="s">
        <v>184</v>
      </c>
      <c r="D369" t="s">
        <v>6798</v>
      </c>
      <c r="J369" t="s">
        <v>386</v>
      </c>
      <c r="K369" t="s">
        <v>187</v>
      </c>
      <c r="L369" t="s">
        <v>64</v>
      </c>
      <c r="M369" t="s">
        <v>188</v>
      </c>
      <c r="O369" t="s">
        <v>194</v>
      </c>
      <c r="P369" t="s">
        <v>194</v>
      </c>
      <c r="Q369" t="s">
        <v>194</v>
      </c>
      <c r="R369" t="s">
        <v>293</v>
      </c>
      <c r="S369" t="s">
        <v>294</v>
      </c>
      <c r="T369">
        <v>1</v>
      </c>
      <c r="U369">
        <v>990</v>
      </c>
      <c r="V369" t="s">
        <v>599</v>
      </c>
      <c r="W369">
        <v>940.5</v>
      </c>
      <c r="X369" t="s">
        <v>194</v>
      </c>
      <c r="Y369" t="s">
        <v>199</v>
      </c>
      <c r="Z369">
        <f>VLOOKUP(B369,Sheet1!A$4:F$4000,2,0)</f>
        <v>80100623</v>
      </c>
      <c r="AA369" t="str">
        <f>VLOOKUP(B369,Sheet1!A$4:F$4000,3,0)</f>
        <v>True Shop Central Rama 9</v>
      </c>
      <c r="AB369" t="str">
        <f>VLOOKUP(B369,Sheet1!A$4:F$4000,4,0)</f>
        <v>BMA V - Central</v>
      </c>
      <c r="AC369" t="str">
        <f>VLOOKUP(B369,Sheet1!A$4:F$4000,6,0)</f>
        <v>BMA</v>
      </c>
    </row>
    <row r="370" spans="1:29" x14ac:dyDescent="0.45">
      <c r="A370" t="s">
        <v>7062</v>
      </c>
      <c r="B370" t="s">
        <v>373</v>
      </c>
      <c r="C370" t="s">
        <v>184</v>
      </c>
      <c r="D370" t="s">
        <v>6798</v>
      </c>
      <c r="E370" t="s">
        <v>185</v>
      </c>
      <c r="F370">
        <v>0</v>
      </c>
      <c r="G370">
        <v>1757.94</v>
      </c>
      <c r="H370">
        <v>123.06</v>
      </c>
      <c r="I370">
        <v>1881</v>
      </c>
      <c r="J370" t="s">
        <v>942</v>
      </c>
      <c r="K370" t="s">
        <v>187</v>
      </c>
      <c r="L370" t="s">
        <v>64</v>
      </c>
      <c r="M370" t="s">
        <v>188</v>
      </c>
      <c r="O370" t="s">
        <v>202</v>
      </c>
      <c r="P370">
        <v>1881</v>
      </c>
      <c r="Q370" t="s">
        <v>7063</v>
      </c>
      <c r="R370" t="s">
        <v>7064</v>
      </c>
      <c r="S370" t="s">
        <v>7065</v>
      </c>
      <c r="T370">
        <v>1</v>
      </c>
      <c r="U370">
        <v>990</v>
      </c>
      <c r="V370" t="s">
        <v>599</v>
      </c>
      <c r="W370">
        <v>940.5</v>
      </c>
      <c r="X370" t="s">
        <v>194</v>
      </c>
      <c r="Y370" t="s">
        <v>206</v>
      </c>
      <c r="Z370">
        <f>VLOOKUP(B370,Sheet1!A$4:F$4000,2,0)</f>
        <v>80100623</v>
      </c>
      <c r="AA370" t="str">
        <f>VLOOKUP(B370,Sheet1!A$4:F$4000,3,0)</f>
        <v>True Shop Central Rama 9</v>
      </c>
      <c r="AB370" t="str">
        <f>VLOOKUP(B370,Sheet1!A$4:F$4000,4,0)</f>
        <v>BMA V - Central</v>
      </c>
      <c r="AC370" t="str">
        <f>VLOOKUP(B370,Sheet1!A$4:F$4000,6,0)</f>
        <v>BMA</v>
      </c>
    </row>
    <row r="371" spans="1:29" x14ac:dyDescent="0.45">
      <c r="A371" t="s">
        <v>7062</v>
      </c>
      <c r="B371" t="s">
        <v>373</v>
      </c>
      <c r="C371" t="s">
        <v>184</v>
      </c>
      <c r="D371" t="s">
        <v>6798</v>
      </c>
      <c r="J371" t="s">
        <v>942</v>
      </c>
      <c r="K371" t="s">
        <v>187</v>
      </c>
      <c r="L371" t="s">
        <v>64</v>
      </c>
      <c r="M371" t="s">
        <v>188</v>
      </c>
      <c r="O371" t="s">
        <v>194</v>
      </c>
      <c r="P371" t="s">
        <v>194</v>
      </c>
      <c r="Q371" t="s">
        <v>194</v>
      </c>
      <c r="R371" t="s">
        <v>7066</v>
      </c>
      <c r="S371" t="s">
        <v>7067</v>
      </c>
      <c r="T371">
        <v>1</v>
      </c>
      <c r="U371">
        <v>990</v>
      </c>
      <c r="V371" t="s">
        <v>599</v>
      </c>
      <c r="W371">
        <v>940.5</v>
      </c>
      <c r="X371" t="s">
        <v>194</v>
      </c>
      <c r="Y371" t="s">
        <v>409</v>
      </c>
      <c r="Z371">
        <f>VLOOKUP(B371,Sheet1!A$4:F$4000,2,0)</f>
        <v>80100623</v>
      </c>
      <c r="AA371" t="str">
        <f>VLOOKUP(B371,Sheet1!A$4:F$4000,3,0)</f>
        <v>True Shop Central Rama 9</v>
      </c>
      <c r="AB371" t="str">
        <f>VLOOKUP(B371,Sheet1!A$4:F$4000,4,0)</f>
        <v>BMA V - Central</v>
      </c>
      <c r="AC371" t="str">
        <f>VLOOKUP(B371,Sheet1!A$4:F$4000,6,0)</f>
        <v>BMA</v>
      </c>
    </row>
    <row r="372" spans="1:29" x14ac:dyDescent="0.45">
      <c r="A372" t="s">
        <v>7068</v>
      </c>
      <c r="B372" t="s">
        <v>128</v>
      </c>
      <c r="C372" t="s">
        <v>184</v>
      </c>
      <c r="D372" t="s">
        <v>6798</v>
      </c>
      <c r="E372" t="s">
        <v>185</v>
      </c>
      <c r="F372">
        <v>0</v>
      </c>
      <c r="G372">
        <v>551.4</v>
      </c>
      <c r="H372">
        <v>38.6</v>
      </c>
      <c r="I372">
        <v>590</v>
      </c>
      <c r="J372" t="s">
        <v>194</v>
      </c>
      <c r="K372" t="s">
        <v>187</v>
      </c>
      <c r="L372" t="s">
        <v>128</v>
      </c>
      <c r="M372" t="s">
        <v>188</v>
      </c>
      <c r="O372" t="s">
        <v>646</v>
      </c>
      <c r="P372">
        <v>590</v>
      </c>
      <c r="Q372" t="s">
        <v>7069</v>
      </c>
      <c r="R372" t="s">
        <v>360</v>
      </c>
      <c r="S372" t="s">
        <v>361</v>
      </c>
      <c r="T372">
        <v>1</v>
      </c>
      <c r="U372">
        <v>690</v>
      </c>
      <c r="V372" t="s">
        <v>219</v>
      </c>
      <c r="W372">
        <v>590</v>
      </c>
      <c r="X372" t="s">
        <v>194</v>
      </c>
      <c r="Y372" t="s">
        <v>226</v>
      </c>
      <c r="Z372">
        <f>VLOOKUP(B372,Sheet1!A$4:F$4000,2,0)</f>
        <v>80101341</v>
      </c>
      <c r="AA372" t="str">
        <f>VLOOKUP(B372,Sheet1!A$4:F$4000,3,0)</f>
        <v>True Shop Future Park Rangsit(H)</v>
      </c>
      <c r="AB372" t="str">
        <f>VLOOKUP(B372,Sheet1!A$4:F$4000,4,0)</f>
        <v>BMA III - North East</v>
      </c>
      <c r="AC372" t="str">
        <f>VLOOKUP(B372,Sheet1!A$4:F$4000,6,0)</f>
        <v>BMA</v>
      </c>
    </row>
    <row r="373" spans="1:29" x14ac:dyDescent="0.45">
      <c r="A373" t="s">
        <v>7070</v>
      </c>
      <c r="B373" t="s">
        <v>78</v>
      </c>
      <c r="C373" t="s">
        <v>184</v>
      </c>
      <c r="D373" t="s">
        <v>6798</v>
      </c>
      <c r="E373" t="s">
        <v>185</v>
      </c>
      <c r="F373">
        <v>0</v>
      </c>
      <c r="G373">
        <v>457.94</v>
      </c>
      <c r="H373">
        <v>32.06</v>
      </c>
      <c r="I373">
        <v>490</v>
      </c>
      <c r="J373" t="s">
        <v>2216</v>
      </c>
      <c r="K373" t="s">
        <v>187</v>
      </c>
      <c r="L373" t="s">
        <v>78</v>
      </c>
      <c r="M373" t="s">
        <v>188</v>
      </c>
      <c r="O373" t="s">
        <v>209</v>
      </c>
      <c r="P373">
        <v>490</v>
      </c>
      <c r="Q373" t="s">
        <v>7071</v>
      </c>
      <c r="R373" t="s">
        <v>213</v>
      </c>
      <c r="S373" t="s">
        <v>214</v>
      </c>
      <c r="T373">
        <v>1</v>
      </c>
      <c r="U373">
        <v>490</v>
      </c>
      <c r="V373" t="s">
        <v>185</v>
      </c>
      <c r="W373">
        <v>490</v>
      </c>
      <c r="X373" t="s">
        <v>194</v>
      </c>
      <c r="Y373" t="s">
        <v>195</v>
      </c>
      <c r="Z373">
        <f>VLOOKUP(B373,Sheet1!A$4:F$4000,2,0)</f>
        <v>80101629</v>
      </c>
      <c r="AA373" t="str">
        <f>VLOOKUP(B373,Sheet1!A$4:F$4000,3,0)</f>
        <v>True Shop Central Nakhornpathom</v>
      </c>
      <c r="AB373" t="str">
        <f>VLOOKUP(B373,Sheet1!A$4:F$4000,4,0)</f>
        <v>UPC - West</v>
      </c>
      <c r="AC373" t="str">
        <f>VLOOKUP(B373,Sheet1!A$4:F$4000,6,0)</f>
        <v>UPC II</v>
      </c>
    </row>
    <row r="374" spans="1:29" x14ac:dyDescent="0.45">
      <c r="A374" t="s">
        <v>7072</v>
      </c>
      <c r="B374" t="s">
        <v>66</v>
      </c>
      <c r="C374" t="s">
        <v>184</v>
      </c>
      <c r="D374" t="s">
        <v>6798</v>
      </c>
      <c r="E374" t="s">
        <v>185</v>
      </c>
      <c r="F374">
        <v>0</v>
      </c>
      <c r="G374">
        <v>644.86</v>
      </c>
      <c r="H374">
        <v>45.14</v>
      </c>
      <c r="I374">
        <v>690</v>
      </c>
      <c r="J374" t="s">
        <v>495</v>
      </c>
      <c r="K374" t="s">
        <v>187</v>
      </c>
      <c r="L374" t="s">
        <v>66</v>
      </c>
      <c r="M374" t="s">
        <v>188</v>
      </c>
      <c r="O374" t="s">
        <v>209</v>
      </c>
      <c r="P374">
        <v>690</v>
      </c>
      <c r="Q374" t="s">
        <v>7073</v>
      </c>
      <c r="R374" t="s">
        <v>360</v>
      </c>
      <c r="S374" t="s">
        <v>361</v>
      </c>
      <c r="T374">
        <v>1</v>
      </c>
      <c r="U374">
        <v>690</v>
      </c>
      <c r="V374" t="s">
        <v>185</v>
      </c>
      <c r="W374">
        <v>690</v>
      </c>
      <c r="X374" t="s">
        <v>194</v>
      </c>
      <c r="Y374" t="s">
        <v>226</v>
      </c>
      <c r="Z374">
        <f>VLOOKUP(B374,Sheet1!A$4:F$4000,2,0)</f>
        <v>80101312</v>
      </c>
      <c r="AA374" t="str">
        <f>VLOOKUP(B374,Sheet1!A$4:F$4000,3,0)</f>
        <v>True Shop Robinson Kanchanaburi</v>
      </c>
      <c r="AB374" t="str">
        <f>VLOOKUP(B374,Sheet1!A$4:F$4000,4,0)</f>
        <v>UPC - West</v>
      </c>
      <c r="AC374" t="str">
        <f>VLOOKUP(B374,Sheet1!A$4:F$4000,6,0)</f>
        <v>UPC II</v>
      </c>
    </row>
    <row r="375" spans="1:29" x14ac:dyDescent="0.45">
      <c r="A375" t="s">
        <v>7074</v>
      </c>
      <c r="B375" t="s">
        <v>45</v>
      </c>
      <c r="C375" t="s">
        <v>184</v>
      </c>
      <c r="D375" t="s">
        <v>6798</v>
      </c>
      <c r="E375" t="s">
        <v>185</v>
      </c>
      <c r="F375">
        <v>0</v>
      </c>
      <c r="G375">
        <v>644.86</v>
      </c>
      <c r="H375">
        <v>45.14</v>
      </c>
      <c r="I375">
        <v>690</v>
      </c>
      <c r="J375" t="s">
        <v>1094</v>
      </c>
      <c r="K375" t="s">
        <v>187</v>
      </c>
      <c r="L375" t="s">
        <v>45</v>
      </c>
      <c r="M375" t="s">
        <v>188</v>
      </c>
      <c r="O375" t="s">
        <v>202</v>
      </c>
      <c r="P375">
        <v>690</v>
      </c>
      <c r="Q375" t="s">
        <v>7073</v>
      </c>
      <c r="R375" t="s">
        <v>239</v>
      </c>
      <c r="S375" t="s">
        <v>240</v>
      </c>
      <c r="T375">
        <v>1</v>
      </c>
      <c r="U375">
        <v>690</v>
      </c>
      <c r="V375" t="s">
        <v>185</v>
      </c>
      <c r="W375">
        <v>690</v>
      </c>
      <c r="X375" t="s">
        <v>194</v>
      </c>
      <c r="Y375" t="s">
        <v>226</v>
      </c>
      <c r="Z375">
        <f>VLOOKUP(B375,Sheet1!A$4:F$4000,2,0)</f>
        <v>80101304</v>
      </c>
      <c r="AA375" t="str">
        <f>VLOOKUP(B375,Sheet1!A$4:F$4000,3,0)</f>
        <v>True Shop Robinson Buriram</v>
      </c>
      <c r="AB375" t="str">
        <f>VLOOKUP(B375,Sheet1!A$4:F$4000,4,0)</f>
        <v>UPC - Lower Northeast</v>
      </c>
      <c r="AC375" t="str">
        <f>VLOOKUP(B375,Sheet1!A$4:F$4000,6,0)</f>
        <v>UPC I</v>
      </c>
    </row>
    <row r="376" spans="1:29" x14ac:dyDescent="0.45">
      <c r="A376" t="s">
        <v>7075</v>
      </c>
      <c r="B376" t="s">
        <v>45</v>
      </c>
      <c r="C376" t="s">
        <v>184</v>
      </c>
      <c r="D376" t="s">
        <v>6798</v>
      </c>
      <c r="E376" t="s">
        <v>185</v>
      </c>
      <c r="F376">
        <v>0</v>
      </c>
      <c r="G376">
        <v>925.23</v>
      </c>
      <c r="H376">
        <v>64.77</v>
      </c>
      <c r="I376">
        <v>990</v>
      </c>
      <c r="J376" t="s">
        <v>5603</v>
      </c>
      <c r="K376" t="s">
        <v>187</v>
      </c>
      <c r="L376" t="s">
        <v>45</v>
      </c>
      <c r="M376" t="s">
        <v>188</v>
      </c>
      <c r="O376" t="s">
        <v>202</v>
      </c>
      <c r="P376">
        <v>990</v>
      </c>
      <c r="Q376" t="s">
        <v>7076</v>
      </c>
      <c r="R376" t="s">
        <v>7077</v>
      </c>
      <c r="S376" t="s">
        <v>7078</v>
      </c>
      <c r="T376">
        <v>1</v>
      </c>
      <c r="U376">
        <v>990</v>
      </c>
      <c r="V376" t="s">
        <v>185</v>
      </c>
      <c r="W376">
        <v>990</v>
      </c>
      <c r="X376" t="s">
        <v>194</v>
      </c>
      <c r="Y376" t="s">
        <v>206</v>
      </c>
      <c r="Z376">
        <f>VLOOKUP(B376,Sheet1!A$4:F$4000,2,0)</f>
        <v>80101304</v>
      </c>
      <c r="AA376" t="str">
        <f>VLOOKUP(B376,Sheet1!A$4:F$4000,3,0)</f>
        <v>True Shop Robinson Buriram</v>
      </c>
      <c r="AB376" t="str">
        <f>VLOOKUP(B376,Sheet1!A$4:F$4000,4,0)</f>
        <v>UPC - Lower Northeast</v>
      </c>
      <c r="AC376" t="str">
        <f>VLOOKUP(B376,Sheet1!A$4:F$4000,6,0)</f>
        <v>UPC I</v>
      </c>
    </row>
    <row r="377" spans="1:29" x14ac:dyDescent="0.45">
      <c r="A377" t="s">
        <v>7079</v>
      </c>
      <c r="B377" t="s">
        <v>299</v>
      </c>
      <c r="C377" t="s">
        <v>184</v>
      </c>
      <c r="D377" t="s">
        <v>6798</v>
      </c>
      <c r="E377" t="s">
        <v>185</v>
      </c>
      <c r="F377">
        <v>0</v>
      </c>
      <c r="G377">
        <v>925.23</v>
      </c>
      <c r="H377">
        <v>64.77</v>
      </c>
      <c r="I377">
        <v>990</v>
      </c>
      <c r="J377" t="s">
        <v>300</v>
      </c>
      <c r="K377" t="s">
        <v>187</v>
      </c>
      <c r="L377" t="s">
        <v>47</v>
      </c>
      <c r="M377" t="s">
        <v>188</v>
      </c>
      <c r="O377" t="s">
        <v>202</v>
      </c>
      <c r="P377">
        <v>990</v>
      </c>
      <c r="Q377" t="s">
        <v>7076</v>
      </c>
      <c r="R377" t="s">
        <v>7080</v>
      </c>
      <c r="S377" t="s">
        <v>7081</v>
      </c>
      <c r="T377">
        <v>1</v>
      </c>
      <c r="U377">
        <v>990</v>
      </c>
      <c r="V377" t="s">
        <v>185</v>
      </c>
      <c r="W377">
        <v>990</v>
      </c>
      <c r="X377" t="s">
        <v>194</v>
      </c>
      <c r="Y377" t="s">
        <v>206</v>
      </c>
      <c r="Z377">
        <f>VLOOKUP(B377,Sheet1!A$4:F$4000,2,0)</f>
        <v>80100925</v>
      </c>
      <c r="AA377" t="str">
        <f>VLOOKUP(B377,Sheet1!A$4:F$4000,3,0)</f>
        <v>True Shop Fashion Island</v>
      </c>
      <c r="AB377" t="str">
        <f>VLOOKUP(B377,Sheet1!A$4:F$4000,4,0)</f>
        <v>BMA III - North East</v>
      </c>
      <c r="AC377" t="str">
        <f>VLOOKUP(B377,Sheet1!A$4:F$4000,6,0)</f>
        <v>BMA</v>
      </c>
    </row>
    <row r="378" spans="1:29" x14ac:dyDescent="0.45">
      <c r="A378" t="s">
        <v>7079</v>
      </c>
      <c r="B378" t="s">
        <v>299</v>
      </c>
      <c r="C378" t="s">
        <v>184</v>
      </c>
      <c r="D378" t="s">
        <v>6798</v>
      </c>
      <c r="J378" t="s">
        <v>300</v>
      </c>
      <c r="K378" t="s">
        <v>187</v>
      </c>
      <c r="L378" t="s">
        <v>47</v>
      </c>
      <c r="M378" t="s">
        <v>188</v>
      </c>
      <c r="O378" t="s">
        <v>194</v>
      </c>
      <c r="P378" t="s">
        <v>194</v>
      </c>
      <c r="Q378" t="s">
        <v>194</v>
      </c>
      <c r="R378" t="s">
        <v>376</v>
      </c>
      <c r="S378" t="s">
        <v>377</v>
      </c>
      <c r="T378">
        <v>1</v>
      </c>
      <c r="U378">
        <v>0</v>
      </c>
      <c r="V378" t="s">
        <v>185</v>
      </c>
      <c r="W378">
        <v>0</v>
      </c>
      <c r="X378" t="s">
        <v>194</v>
      </c>
      <c r="Y378" t="s">
        <v>378</v>
      </c>
      <c r="Z378">
        <f>VLOOKUP(B378,Sheet1!A$4:F$4000,2,0)</f>
        <v>80100925</v>
      </c>
      <c r="AA378" t="str">
        <f>VLOOKUP(B378,Sheet1!A$4:F$4000,3,0)</f>
        <v>True Shop Fashion Island</v>
      </c>
      <c r="AB378" t="str">
        <f>VLOOKUP(B378,Sheet1!A$4:F$4000,4,0)</f>
        <v>BMA III - North East</v>
      </c>
      <c r="AC378" t="str">
        <f>VLOOKUP(B378,Sheet1!A$4:F$4000,6,0)</f>
        <v>BMA</v>
      </c>
    </row>
    <row r="379" spans="1:29" x14ac:dyDescent="0.45">
      <c r="A379" t="s">
        <v>7082</v>
      </c>
      <c r="B379" t="s">
        <v>328</v>
      </c>
      <c r="C379" t="s">
        <v>184</v>
      </c>
      <c r="D379" t="s">
        <v>6798</v>
      </c>
      <c r="E379" t="s">
        <v>185</v>
      </c>
      <c r="F379">
        <v>0</v>
      </c>
      <c r="G379">
        <v>915.89</v>
      </c>
      <c r="H379">
        <v>64.11</v>
      </c>
      <c r="I379">
        <v>980</v>
      </c>
      <c r="J379" t="s">
        <v>329</v>
      </c>
      <c r="K379" t="s">
        <v>187</v>
      </c>
      <c r="L379" t="s">
        <v>56</v>
      </c>
      <c r="M379" t="s">
        <v>188</v>
      </c>
      <c r="O379" t="s">
        <v>202</v>
      </c>
      <c r="P379">
        <v>980</v>
      </c>
      <c r="Q379" t="s">
        <v>7083</v>
      </c>
      <c r="R379" t="s">
        <v>249</v>
      </c>
      <c r="S379" t="s">
        <v>250</v>
      </c>
      <c r="T379">
        <v>1</v>
      </c>
      <c r="U379">
        <v>690</v>
      </c>
      <c r="V379" t="s">
        <v>2005</v>
      </c>
      <c r="W379">
        <v>626.11</v>
      </c>
      <c r="X379" t="s">
        <v>194</v>
      </c>
      <c r="Y379" t="s">
        <v>226</v>
      </c>
      <c r="Z379">
        <f>VLOOKUP(B379,Sheet1!A$4:F$4000,2,0)</f>
        <v>80101070</v>
      </c>
      <c r="AA379" t="str">
        <f>VLOOKUP(B379,Sheet1!A$4:F$4000,3,0)</f>
        <v>True Shop Mega Bangna</v>
      </c>
      <c r="AB379" t="str">
        <f>VLOOKUP(B379,Sheet1!A$4:F$4000,4,0)</f>
        <v>BMA IV - South East</v>
      </c>
      <c r="AC379" t="str">
        <f>VLOOKUP(B379,Sheet1!A$4:F$4000,6,0)</f>
        <v>BMA</v>
      </c>
    </row>
    <row r="380" spans="1:29" x14ac:dyDescent="0.45">
      <c r="A380" t="s">
        <v>7082</v>
      </c>
      <c r="B380" t="s">
        <v>328</v>
      </c>
      <c r="C380" t="s">
        <v>184</v>
      </c>
      <c r="D380" t="s">
        <v>6798</v>
      </c>
      <c r="E380" s="44"/>
      <c r="F380" s="44"/>
      <c r="G380" s="44"/>
      <c r="H380" s="44"/>
      <c r="I380" s="44"/>
      <c r="J380" t="s">
        <v>329</v>
      </c>
      <c r="K380" t="s">
        <v>187</v>
      </c>
      <c r="L380" t="s">
        <v>56</v>
      </c>
      <c r="M380" t="s">
        <v>188</v>
      </c>
      <c r="O380" t="s">
        <v>194</v>
      </c>
      <c r="P380" t="s">
        <v>194</v>
      </c>
      <c r="Q380" t="s">
        <v>194</v>
      </c>
      <c r="R380" t="s">
        <v>851</v>
      </c>
      <c r="S380" t="s">
        <v>852</v>
      </c>
      <c r="T380">
        <v>1</v>
      </c>
      <c r="U380">
        <v>390</v>
      </c>
      <c r="V380" t="s">
        <v>2004</v>
      </c>
      <c r="W380">
        <v>353.89</v>
      </c>
      <c r="X380" t="s">
        <v>194</v>
      </c>
      <c r="Y380" t="s">
        <v>195</v>
      </c>
      <c r="Z380">
        <f>VLOOKUP(B380,Sheet1!A$4:F$4000,2,0)</f>
        <v>80101070</v>
      </c>
      <c r="AA380" t="str">
        <f>VLOOKUP(B380,Sheet1!A$4:F$4000,3,0)</f>
        <v>True Shop Mega Bangna</v>
      </c>
      <c r="AB380" t="str">
        <f>VLOOKUP(B380,Sheet1!A$4:F$4000,4,0)</f>
        <v>BMA IV - South East</v>
      </c>
      <c r="AC380" t="str">
        <f>VLOOKUP(B380,Sheet1!A$4:F$4000,6,0)</f>
        <v>BMA</v>
      </c>
    </row>
    <row r="381" spans="1:29" x14ac:dyDescent="0.45">
      <c r="A381" t="s">
        <v>7084</v>
      </c>
      <c r="B381" t="s">
        <v>221</v>
      </c>
      <c r="C381" t="s">
        <v>184</v>
      </c>
      <c r="D381" t="s">
        <v>6798</v>
      </c>
      <c r="E381" t="s">
        <v>185</v>
      </c>
      <c r="F381">
        <v>0</v>
      </c>
      <c r="G381">
        <v>925.23</v>
      </c>
      <c r="H381">
        <v>64.77</v>
      </c>
      <c r="I381">
        <v>990</v>
      </c>
      <c r="J381" t="s">
        <v>5933</v>
      </c>
      <c r="K381" t="s">
        <v>187</v>
      </c>
      <c r="L381" t="s">
        <v>221</v>
      </c>
      <c r="M381" t="s">
        <v>188</v>
      </c>
      <c r="O381" t="s">
        <v>202</v>
      </c>
      <c r="P381">
        <v>990</v>
      </c>
      <c r="Q381" t="s">
        <v>7085</v>
      </c>
      <c r="R381" t="s">
        <v>3667</v>
      </c>
      <c r="S381" t="s">
        <v>3668</v>
      </c>
      <c r="T381">
        <v>1</v>
      </c>
      <c r="U381">
        <v>990</v>
      </c>
      <c r="V381" t="s">
        <v>185</v>
      </c>
      <c r="W381">
        <v>990</v>
      </c>
      <c r="X381" t="s">
        <v>194</v>
      </c>
      <c r="Y381" t="s">
        <v>206</v>
      </c>
      <c r="Z381">
        <f>VLOOKUP(B381,Sheet1!A$4:F$4000,2,0)</f>
        <v>80100476</v>
      </c>
      <c r="AA381" t="str">
        <f>VLOOKUP(B381,Sheet1!A$4:F$4000,3,0)</f>
        <v>True Shop Central Festival Phuket</v>
      </c>
      <c r="AB381" t="str">
        <f>VLOOKUP(B381,Sheet1!A$4:F$4000,4,0)</f>
        <v>UPC - Upper South</v>
      </c>
      <c r="AC381" t="str">
        <f>VLOOKUP(B381,Sheet1!A$4:F$4000,6,0)</f>
        <v>UPC II</v>
      </c>
    </row>
    <row r="382" spans="1:29" x14ac:dyDescent="0.45">
      <c r="A382" t="s">
        <v>7086</v>
      </c>
      <c r="B382" t="s">
        <v>43</v>
      </c>
      <c r="C382" t="s">
        <v>184</v>
      </c>
      <c r="D382" t="s">
        <v>6798</v>
      </c>
      <c r="E382" t="s">
        <v>185</v>
      </c>
      <c r="F382">
        <v>0</v>
      </c>
      <c r="G382">
        <v>831.78</v>
      </c>
      <c r="H382">
        <v>58.22</v>
      </c>
      <c r="I382">
        <v>890</v>
      </c>
      <c r="J382" t="s">
        <v>1134</v>
      </c>
      <c r="K382" t="s">
        <v>187</v>
      </c>
      <c r="L382" t="s">
        <v>43</v>
      </c>
      <c r="M382" t="s">
        <v>188</v>
      </c>
      <c r="O382" t="s">
        <v>202</v>
      </c>
      <c r="P382">
        <v>890</v>
      </c>
      <c r="Q382" t="s">
        <v>7087</v>
      </c>
      <c r="R382" t="s">
        <v>2675</v>
      </c>
      <c r="S382" t="s">
        <v>2676</v>
      </c>
      <c r="T382">
        <v>1</v>
      </c>
      <c r="U382">
        <v>990</v>
      </c>
      <c r="V382" t="s">
        <v>219</v>
      </c>
      <c r="W382">
        <v>890</v>
      </c>
      <c r="X382" t="s">
        <v>194</v>
      </c>
      <c r="Y382" t="s">
        <v>206</v>
      </c>
      <c r="Z382">
        <f>VLOOKUP(B382,Sheet1!A$4:F$4000,2,0)</f>
        <v>80101391</v>
      </c>
      <c r="AA382" t="str">
        <f>VLOOKUP(B382,Sheet1!A$4:F$4000,3,0)</f>
        <v>True Shop Central Chanthaburi</v>
      </c>
      <c r="AB382" t="str">
        <f>VLOOKUP(B382,Sheet1!A$4:F$4000,4,0)</f>
        <v>UPC - East</v>
      </c>
      <c r="AC382" t="str">
        <f>VLOOKUP(B382,Sheet1!A$4:F$4000,6,0)</f>
        <v>UPC II</v>
      </c>
    </row>
    <row r="383" spans="1:29" x14ac:dyDescent="0.45">
      <c r="A383" t="s">
        <v>7088</v>
      </c>
      <c r="B383" t="s">
        <v>183</v>
      </c>
      <c r="C383" t="s">
        <v>184</v>
      </c>
      <c r="D383" t="s">
        <v>6798</v>
      </c>
      <c r="E383" t="s">
        <v>185</v>
      </c>
      <c r="F383">
        <v>0</v>
      </c>
      <c r="G383">
        <v>271.02999999999997</v>
      </c>
      <c r="H383">
        <v>18.97</v>
      </c>
      <c r="I383">
        <v>290</v>
      </c>
      <c r="J383" t="s">
        <v>4828</v>
      </c>
      <c r="K383" t="s">
        <v>187</v>
      </c>
      <c r="L383" t="s">
        <v>183</v>
      </c>
      <c r="M383" t="s">
        <v>188</v>
      </c>
      <c r="O383" t="s">
        <v>209</v>
      </c>
      <c r="P383">
        <v>290</v>
      </c>
      <c r="Q383" t="s">
        <v>7089</v>
      </c>
      <c r="R383" t="s">
        <v>211</v>
      </c>
      <c r="S383" t="s">
        <v>212</v>
      </c>
      <c r="T383">
        <v>1</v>
      </c>
      <c r="U383">
        <v>290</v>
      </c>
      <c r="V383" t="s">
        <v>185</v>
      </c>
      <c r="W383">
        <v>290</v>
      </c>
      <c r="X383" t="s">
        <v>194</v>
      </c>
      <c r="Y383" t="s">
        <v>195</v>
      </c>
      <c r="Z383">
        <f>VLOOKUP(B383,Sheet1!A$4:F$4000,2,0)</f>
        <v>80101340</v>
      </c>
      <c r="AA383" t="str">
        <f>VLOOKUP(B383,Sheet1!A$4:F$4000,3,0)</f>
        <v>True Shop  Future Park Rangsit Fl.2</v>
      </c>
      <c r="AB383" t="str">
        <f>VLOOKUP(B383,Sheet1!A$4:F$4000,4,0)</f>
        <v>BMA III - North East</v>
      </c>
      <c r="AC383" t="str">
        <f>VLOOKUP(B383,Sheet1!A$4:F$4000,6,0)</f>
        <v>BMA</v>
      </c>
    </row>
    <row r="384" spans="1:29" x14ac:dyDescent="0.45">
      <c r="A384" t="s">
        <v>7090</v>
      </c>
      <c r="B384" t="s">
        <v>276</v>
      </c>
      <c r="C384" t="s">
        <v>184</v>
      </c>
      <c r="D384" t="s">
        <v>6798</v>
      </c>
      <c r="E384" t="s">
        <v>185</v>
      </c>
      <c r="F384">
        <v>0</v>
      </c>
      <c r="G384">
        <v>644.86</v>
      </c>
      <c r="H384">
        <v>45.14</v>
      </c>
      <c r="I384">
        <v>690</v>
      </c>
      <c r="J384" t="s">
        <v>933</v>
      </c>
      <c r="K384" t="s">
        <v>187</v>
      </c>
      <c r="L384" t="s">
        <v>61</v>
      </c>
      <c r="M384" t="s">
        <v>188</v>
      </c>
      <c r="O384" t="s">
        <v>675</v>
      </c>
      <c r="P384">
        <v>690</v>
      </c>
      <c r="Q384" t="s">
        <v>7089</v>
      </c>
      <c r="R384" t="s">
        <v>7091</v>
      </c>
      <c r="S384" t="s">
        <v>7092</v>
      </c>
      <c r="T384">
        <v>1</v>
      </c>
      <c r="U384">
        <v>690</v>
      </c>
      <c r="V384" t="s">
        <v>185</v>
      </c>
      <c r="W384">
        <v>690</v>
      </c>
      <c r="X384" t="s">
        <v>194</v>
      </c>
      <c r="Y384" t="s">
        <v>226</v>
      </c>
      <c r="Z384">
        <f>VLOOKUP(B384,Sheet1!A$4:F$4000,2,0)</f>
        <v>80101185</v>
      </c>
      <c r="AA384" t="str">
        <f>VLOOKUP(B384,Sheet1!A$4:F$4000,3,0)</f>
        <v>True Shop Central West Gate</v>
      </c>
      <c r="AB384" t="str">
        <f>VLOOKUP(B384,Sheet1!A$4:F$4000,4,0)</f>
        <v>BMA I - North West</v>
      </c>
      <c r="AC384" t="str">
        <f>VLOOKUP(B384,Sheet1!A$4:F$4000,6,0)</f>
        <v>BMA</v>
      </c>
    </row>
    <row r="385" spans="1:29" x14ac:dyDescent="0.45">
      <c r="A385" t="s">
        <v>7093</v>
      </c>
      <c r="B385" t="s">
        <v>299</v>
      </c>
      <c r="C385" t="s">
        <v>184</v>
      </c>
      <c r="D385" t="s">
        <v>6798</v>
      </c>
      <c r="E385" t="s">
        <v>185</v>
      </c>
      <c r="F385">
        <v>0</v>
      </c>
      <c r="G385">
        <v>364.49</v>
      </c>
      <c r="H385">
        <v>25.51</v>
      </c>
      <c r="I385">
        <v>390</v>
      </c>
      <c r="J385" t="s">
        <v>300</v>
      </c>
      <c r="K385" t="s">
        <v>187</v>
      </c>
      <c r="L385" t="s">
        <v>47</v>
      </c>
      <c r="M385" t="s">
        <v>188</v>
      </c>
      <c r="O385" t="s">
        <v>202</v>
      </c>
      <c r="P385">
        <v>390</v>
      </c>
      <c r="Q385" t="s">
        <v>7089</v>
      </c>
      <c r="R385" t="s">
        <v>265</v>
      </c>
      <c r="S385" t="s">
        <v>266</v>
      </c>
      <c r="T385">
        <v>1</v>
      </c>
      <c r="U385">
        <v>390</v>
      </c>
      <c r="V385" t="s">
        <v>185</v>
      </c>
      <c r="W385">
        <v>390</v>
      </c>
      <c r="X385" t="s">
        <v>194</v>
      </c>
      <c r="Y385" t="s">
        <v>195</v>
      </c>
      <c r="Z385">
        <f>VLOOKUP(B385,Sheet1!A$4:F$4000,2,0)</f>
        <v>80100925</v>
      </c>
      <c r="AA385" t="str">
        <f>VLOOKUP(B385,Sheet1!A$4:F$4000,3,0)</f>
        <v>True Shop Fashion Island</v>
      </c>
      <c r="AB385" t="str">
        <f>VLOOKUP(B385,Sheet1!A$4:F$4000,4,0)</f>
        <v>BMA III - North East</v>
      </c>
      <c r="AC385" t="str">
        <f>VLOOKUP(B385,Sheet1!A$4:F$4000,6,0)</f>
        <v>BMA</v>
      </c>
    </row>
    <row r="386" spans="1:29" x14ac:dyDescent="0.45">
      <c r="A386" t="s">
        <v>7094</v>
      </c>
      <c r="B386" t="s">
        <v>299</v>
      </c>
      <c r="C386" t="s">
        <v>184</v>
      </c>
      <c r="D386" t="s">
        <v>6798</v>
      </c>
      <c r="E386" t="s">
        <v>185</v>
      </c>
      <c r="F386">
        <v>0</v>
      </c>
      <c r="G386">
        <v>1289.72</v>
      </c>
      <c r="H386">
        <v>90.28</v>
      </c>
      <c r="I386">
        <v>1380</v>
      </c>
      <c r="J386" t="s">
        <v>300</v>
      </c>
      <c r="K386" t="s">
        <v>187</v>
      </c>
      <c r="L386" t="s">
        <v>47</v>
      </c>
      <c r="M386" t="s">
        <v>188</v>
      </c>
      <c r="O386" t="s">
        <v>202</v>
      </c>
      <c r="P386">
        <v>1380</v>
      </c>
      <c r="Q386" t="s">
        <v>7089</v>
      </c>
      <c r="R386" t="s">
        <v>586</v>
      </c>
      <c r="S386" t="s">
        <v>587</v>
      </c>
      <c r="T386">
        <v>1</v>
      </c>
      <c r="U386">
        <v>990</v>
      </c>
      <c r="V386" t="s">
        <v>3068</v>
      </c>
      <c r="W386">
        <v>923.11</v>
      </c>
      <c r="X386" t="s">
        <v>194</v>
      </c>
      <c r="Y386" t="s">
        <v>206</v>
      </c>
      <c r="Z386">
        <f>VLOOKUP(B386,Sheet1!A$4:F$4000,2,0)</f>
        <v>80100925</v>
      </c>
      <c r="AA386" t="str">
        <f>VLOOKUP(B386,Sheet1!A$4:F$4000,3,0)</f>
        <v>True Shop Fashion Island</v>
      </c>
      <c r="AB386" t="str">
        <f>VLOOKUP(B386,Sheet1!A$4:F$4000,4,0)</f>
        <v>BMA III - North East</v>
      </c>
      <c r="AC386" t="str">
        <f>VLOOKUP(B386,Sheet1!A$4:F$4000,6,0)</f>
        <v>BMA</v>
      </c>
    </row>
    <row r="387" spans="1:29" x14ac:dyDescent="0.45">
      <c r="A387" t="s">
        <v>7094</v>
      </c>
      <c r="B387" t="s">
        <v>299</v>
      </c>
      <c r="C387" t="s">
        <v>184</v>
      </c>
      <c r="D387" t="s">
        <v>6798</v>
      </c>
      <c r="J387" t="s">
        <v>300</v>
      </c>
      <c r="K387" t="s">
        <v>187</v>
      </c>
      <c r="L387" t="s">
        <v>47</v>
      </c>
      <c r="M387" t="s">
        <v>188</v>
      </c>
      <c r="O387" t="s">
        <v>194</v>
      </c>
      <c r="P387" t="s">
        <v>194</v>
      </c>
      <c r="Q387" t="s">
        <v>194</v>
      </c>
      <c r="R387" t="s">
        <v>213</v>
      </c>
      <c r="S387" t="s">
        <v>214</v>
      </c>
      <c r="T387">
        <v>1</v>
      </c>
      <c r="U387">
        <v>490</v>
      </c>
      <c r="V387" t="s">
        <v>3067</v>
      </c>
      <c r="W387">
        <v>456.89</v>
      </c>
      <c r="X387" t="s">
        <v>194</v>
      </c>
      <c r="Y387" t="s">
        <v>195</v>
      </c>
      <c r="Z387">
        <f>VLOOKUP(B387,Sheet1!A$4:F$4000,2,0)</f>
        <v>80100925</v>
      </c>
      <c r="AA387" t="str">
        <f>VLOOKUP(B387,Sheet1!A$4:F$4000,3,0)</f>
        <v>True Shop Fashion Island</v>
      </c>
      <c r="AB387" t="str">
        <f>VLOOKUP(B387,Sheet1!A$4:F$4000,4,0)</f>
        <v>BMA III - North East</v>
      </c>
      <c r="AC387" t="str">
        <f>VLOOKUP(B387,Sheet1!A$4:F$4000,6,0)</f>
        <v>BMA</v>
      </c>
    </row>
    <row r="388" spans="1:29" x14ac:dyDescent="0.45">
      <c r="A388" t="s">
        <v>7094</v>
      </c>
      <c r="B388" t="s">
        <v>299</v>
      </c>
      <c r="C388" t="s">
        <v>184</v>
      </c>
      <c r="D388" t="s">
        <v>6798</v>
      </c>
      <c r="E388" s="44"/>
      <c r="F388" s="44"/>
      <c r="G388" s="44"/>
      <c r="H388" s="44"/>
      <c r="I388" s="44"/>
      <c r="J388" t="s">
        <v>300</v>
      </c>
      <c r="K388" t="s">
        <v>187</v>
      </c>
      <c r="L388" t="s">
        <v>47</v>
      </c>
      <c r="M388" t="s">
        <v>188</v>
      </c>
      <c r="O388" t="s">
        <v>194</v>
      </c>
      <c r="P388" t="s">
        <v>194</v>
      </c>
      <c r="Q388" t="s">
        <v>194</v>
      </c>
      <c r="R388" t="s">
        <v>376</v>
      </c>
      <c r="S388" t="s">
        <v>377</v>
      </c>
      <c r="T388">
        <v>1</v>
      </c>
      <c r="U388">
        <v>0</v>
      </c>
      <c r="V388" t="s">
        <v>185</v>
      </c>
      <c r="W388">
        <v>0</v>
      </c>
      <c r="X388" t="s">
        <v>194</v>
      </c>
      <c r="Y388" t="s">
        <v>378</v>
      </c>
      <c r="Z388">
        <f>VLOOKUP(B388,Sheet1!A$4:F$4000,2,0)</f>
        <v>80100925</v>
      </c>
      <c r="AA388" t="str">
        <f>VLOOKUP(B388,Sheet1!A$4:F$4000,3,0)</f>
        <v>True Shop Fashion Island</v>
      </c>
      <c r="AB388" t="str">
        <f>VLOOKUP(B388,Sheet1!A$4:F$4000,4,0)</f>
        <v>BMA III - North East</v>
      </c>
      <c r="AC388" t="str">
        <f>VLOOKUP(B388,Sheet1!A$4:F$4000,6,0)</f>
        <v>BMA</v>
      </c>
    </row>
    <row r="389" spans="1:29" x14ac:dyDescent="0.45">
      <c r="A389" t="s">
        <v>7095</v>
      </c>
      <c r="B389" t="s">
        <v>43</v>
      </c>
      <c r="C389" t="s">
        <v>184</v>
      </c>
      <c r="D389" t="s">
        <v>6798</v>
      </c>
      <c r="E389" t="s">
        <v>185</v>
      </c>
      <c r="F389">
        <v>0</v>
      </c>
      <c r="G389">
        <v>326.17</v>
      </c>
      <c r="H389">
        <v>22.83</v>
      </c>
      <c r="I389">
        <v>349</v>
      </c>
      <c r="J389" t="s">
        <v>609</v>
      </c>
      <c r="K389" t="s">
        <v>187</v>
      </c>
      <c r="L389" t="s">
        <v>43</v>
      </c>
      <c r="M389" t="s">
        <v>188</v>
      </c>
      <c r="O389" t="s">
        <v>202</v>
      </c>
      <c r="P389">
        <v>349</v>
      </c>
      <c r="Q389" t="s">
        <v>7096</v>
      </c>
      <c r="R389" t="s">
        <v>1660</v>
      </c>
      <c r="S389" t="s">
        <v>1661</v>
      </c>
      <c r="T389">
        <v>1</v>
      </c>
      <c r="U389">
        <v>349</v>
      </c>
      <c r="V389" t="s">
        <v>185</v>
      </c>
      <c r="W389">
        <v>349</v>
      </c>
      <c r="X389" t="s">
        <v>194</v>
      </c>
      <c r="Y389" t="s">
        <v>206</v>
      </c>
      <c r="Z389">
        <f>VLOOKUP(B389,Sheet1!A$4:F$4000,2,0)</f>
        <v>80101391</v>
      </c>
      <c r="AA389" t="str">
        <f>VLOOKUP(B389,Sheet1!A$4:F$4000,3,0)</f>
        <v>True Shop Central Chanthaburi</v>
      </c>
      <c r="AB389" t="str">
        <f>VLOOKUP(B389,Sheet1!A$4:F$4000,4,0)</f>
        <v>UPC - East</v>
      </c>
      <c r="AC389" t="str">
        <f>VLOOKUP(B389,Sheet1!A$4:F$4000,6,0)</f>
        <v>UPC II</v>
      </c>
    </row>
    <row r="390" spans="1:29" x14ac:dyDescent="0.45">
      <c r="A390" t="s">
        <v>7097</v>
      </c>
      <c r="B390" t="s">
        <v>93</v>
      </c>
      <c r="C390" t="s">
        <v>184</v>
      </c>
      <c r="D390" t="s">
        <v>6798</v>
      </c>
      <c r="E390" t="s">
        <v>185</v>
      </c>
      <c r="F390">
        <v>0</v>
      </c>
      <c r="G390">
        <v>326.17</v>
      </c>
      <c r="H390">
        <v>22.83</v>
      </c>
      <c r="I390">
        <v>349</v>
      </c>
      <c r="J390" t="s">
        <v>4361</v>
      </c>
      <c r="K390" t="s">
        <v>187</v>
      </c>
      <c r="L390" t="s">
        <v>93</v>
      </c>
      <c r="M390" t="s">
        <v>188</v>
      </c>
      <c r="O390" t="s">
        <v>202</v>
      </c>
      <c r="P390">
        <v>349</v>
      </c>
      <c r="Q390" t="s">
        <v>7098</v>
      </c>
      <c r="R390" t="s">
        <v>2363</v>
      </c>
      <c r="S390" t="s">
        <v>2364</v>
      </c>
      <c r="T390">
        <v>1</v>
      </c>
      <c r="U390">
        <v>349</v>
      </c>
      <c r="V390" t="s">
        <v>185</v>
      </c>
      <c r="W390">
        <v>349</v>
      </c>
      <c r="X390" t="s">
        <v>194</v>
      </c>
      <c r="Y390" t="s">
        <v>199</v>
      </c>
      <c r="Z390">
        <f>VLOOKUP(B390,Sheet1!A$4:F$4000,2,0)</f>
        <v>80100477</v>
      </c>
      <c r="AA390" t="str">
        <f>VLOOKUP(B390,Sheet1!A$4:F$4000,3,0)</f>
        <v>True Shop Central Ladprao</v>
      </c>
      <c r="AB390" t="str">
        <f>VLOOKUP(B390,Sheet1!A$4:F$4000,4,0)</f>
        <v>BMA I - North West</v>
      </c>
      <c r="AC390" t="str">
        <f>VLOOKUP(B390,Sheet1!A$4:F$4000,6,0)</f>
        <v>BMA</v>
      </c>
    </row>
    <row r="391" spans="1:29" x14ac:dyDescent="0.45">
      <c r="A391" t="s">
        <v>7099</v>
      </c>
      <c r="B391" t="s">
        <v>276</v>
      </c>
      <c r="C391" t="s">
        <v>184</v>
      </c>
      <c r="D391" t="s">
        <v>6798</v>
      </c>
      <c r="E391" t="s">
        <v>185</v>
      </c>
      <c r="F391">
        <v>0</v>
      </c>
      <c r="G391">
        <v>831.78</v>
      </c>
      <c r="H391">
        <v>58.22</v>
      </c>
      <c r="I391">
        <v>890</v>
      </c>
      <c r="J391" t="s">
        <v>1839</v>
      </c>
      <c r="K391" t="s">
        <v>187</v>
      </c>
      <c r="L391" t="s">
        <v>61</v>
      </c>
      <c r="M391" t="s">
        <v>188</v>
      </c>
      <c r="O391" t="s">
        <v>202</v>
      </c>
      <c r="P391">
        <v>890</v>
      </c>
      <c r="Q391" t="s">
        <v>7100</v>
      </c>
      <c r="R391" t="s">
        <v>586</v>
      </c>
      <c r="S391" t="s">
        <v>587</v>
      </c>
      <c r="T391">
        <v>1</v>
      </c>
      <c r="U391">
        <v>990</v>
      </c>
      <c r="V391" t="s">
        <v>219</v>
      </c>
      <c r="W391">
        <v>890</v>
      </c>
      <c r="X391" t="s">
        <v>194</v>
      </c>
      <c r="Y391" t="s">
        <v>206</v>
      </c>
      <c r="Z391">
        <f>VLOOKUP(B391,Sheet1!A$4:F$4000,2,0)</f>
        <v>80101185</v>
      </c>
      <c r="AA391" t="str">
        <f>VLOOKUP(B391,Sheet1!A$4:F$4000,3,0)</f>
        <v>True Shop Central West Gate</v>
      </c>
      <c r="AB391" t="str">
        <f>VLOOKUP(B391,Sheet1!A$4:F$4000,4,0)</f>
        <v>BMA I - North West</v>
      </c>
      <c r="AC391" t="str">
        <f>VLOOKUP(B391,Sheet1!A$4:F$4000,6,0)</f>
        <v>BMA</v>
      </c>
    </row>
    <row r="392" spans="1:29" x14ac:dyDescent="0.45">
      <c r="A392" t="s">
        <v>7101</v>
      </c>
      <c r="B392" t="s">
        <v>299</v>
      </c>
      <c r="C392" t="s">
        <v>184</v>
      </c>
      <c r="D392" t="s">
        <v>6798</v>
      </c>
      <c r="E392" t="s">
        <v>185</v>
      </c>
      <c r="F392">
        <v>0</v>
      </c>
      <c r="G392">
        <v>925.23</v>
      </c>
      <c r="H392">
        <v>64.77</v>
      </c>
      <c r="I392">
        <v>990</v>
      </c>
      <c r="J392" t="s">
        <v>300</v>
      </c>
      <c r="K392" t="s">
        <v>187</v>
      </c>
      <c r="L392" t="s">
        <v>47</v>
      </c>
      <c r="M392" t="s">
        <v>188</v>
      </c>
      <c r="O392" t="s">
        <v>202</v>
      </c>
      <c r="P392">
        <v>990</v>
      </c>
      <c r="Q392" t="s">
        <v>7102</v>
      </c>
      <c r="R392" t="s">
        <v>7103</v>
      </c>
      <c r="S392" t="s">
        <v>7104</v>
      </c>
      <c r="T392">
        <v>1</v>
      </c>
      <c r="U392">
        <v>990</v>
      </c>
      <c r="V392" t="s">
        <v>185</v>
      </c>
      <c r="W392">
        <v>990</v>
      </c>
      <c r="X392" t="s">
        <v>194</v>
      </c>
      <c r="Y392" t="s">
        <v>206</v>
      </c>
      <c r="Z392">
        <f>VLOOKUP(B392,Sheet1!A$4:F$4000,2,0)</f>
        <v>80100925</v>
      </c>
      <c r="AA392" t="str">
        <f>VLOOKUP(B392,Sheet1!A$4:F$4000,3,0)</f>
        <v>True Shop Fashion Island</v>
      </c>
      <c r="AB392" t="str">
        <f>VLOOKUP(B392,Sheet1!A$4:F$4000,4,0)</f>
        <v>BMA III - North East</v>
      </c>
      <c r="AC392" t="str">
        <f>VLOOKUP(B392,Sheet1!A$4:F$4000,6,0)</f>
        <v>BMA</v>
      </c>
    </row>
    <row r="393" spans="1:29" x14ac:dyDescent="0.45">
      <c r="A393" t="s">
        <v>7101</v>
      </c>
      <c r="B393" t="s">
        <v>299</v>
      </c>
      <c r="C393" t="s">
        <v>184</v>
      </c>
      <c r="D393" t="s">
        <v>6798</v>
      </c>
      <c r="J393" t="s">
        <v>300</v>
      </c>
      <c r="K393" t="s">
        <v>187</v>
      </c>
      <c r="L393" t="s">
        <v>47</v>
      </c>
      <c r="M393" t="s">
        <v>188</v>
      </c>
      <c r="O393" t="s">
        <v>194</v>
      </c>
      <c r="P393" t="s">
        <v>194</v>
      </c>
      <c r="Q393" t="s">
        <v>194</v>
      </c>
      <c r="R393" t="s">
        <v>376</v>
      </c>
      <c r="S393" t="s">
        <v>377</v>
      </c>
      <c r="T393">
        <v>1</v>
      </c>
      <c r="U393">
        <v>0</v>
      </c>
      <c r="V393" t="s">
        <v>185</v>
      </c>
      <c r="W393">
        <v>0</v>
      </c>
      <c r="X393" t="s">
        <v>194</v>
      </c>
      <c r="Y393" t="s">
        <v>378</v>
      </c>
      <c r="Z393">
        <f>VLOOKUP(B393,Sheet1!A$4:F$4000,2,0)</f>
        <v>80100925</v>
      </c>
      <c r="AA393" t="str">
        <f>VLOOKUP(B393,Sheet1!A$4:F$4000,3,0)</f>
        <v>True Shop Fashion Island</v>
      </c>
      <c r="AB393" t="str">
        <f>VLOOKUP(B393,Sheet1!A$4:F$4000,4,0)</f>
        <v>BMA III - North East</v>
      </c>
      <c r="AC393" t="str">
        <f>VLOOKUP(B393,Sheet1!A$4:F$4000,6,0)</f>
        <v>BMA</v>
      </c>
    </row>
    <row r="394" spans="1:29" x14ac:dyDescent="0.45">
      <c r="A394" t="s">
        <v>7105</v>
      </c>
      <c r="B394" t="s">
        <v>88</v>
      </c>
      <c r="C394" t="s">
        <v>184</v>
      </c>
      <c r="D394" t="s">
        <v>6798</v>
      </c>
      <c r="E394" t="s">
        <v>185</v>
      </c>
      <c r="F394">
        <v>0</v>
      </c>
      <c r="G394">
        <v>271.02999999999997</v>
      </c>
      <c r="H394">
        <v>18.97</v>
      </c>
      <c r="I394">
        <v>290</v>
      </c>
      <c r="J394" t="s">
        <v>2514</v>
      </c>
      <c r="K394" t="s">
        <v>187</v>
      </c>
      <c r="L394" t="s">
        <v>88</v>
      </c>
      <c r="M394" t="s">
        <v>188</v>
      </c>
      <c r="O394" t="s">
        <v>209</v>
      </c>
      <c r="P394">
        <v>290</v>
      </c>
      <c r="Q394" t="s">
        <v>7106</v>
      </c>
      <c r="R394" t="s">
        <v>211</v>
      </c>
      <c r="S394" t="s">
        <v>212</v>
      </c>
      <c r="T394">
        <v>1</v>
      </c>
      <c r="U394">
        <v>290</v>
      </c>
      <c r="V394" t="s">
        <v>185</v>
      </c>
      <c r="W394">
        <v>290</v>
      </c>
      <c r="X394" t="s">
        <v>194</v>
      </c>
      <c r="Y394" t="s">
        <v>195</v>
      </c>
      <c r="Z394">
        <f>VLOOKUP(B394,Sheet1!A$4:F$4000,2,0)</f>
        <v>80101702</v>
      </c>
      <c r="AA394" t="str">
        <f>VLOOKUP(B394,Sheet1!A$4:F$4000,3,0)</f>
        <v>True Shop Central Plaza Chaengwattana (D)</v>
      </c>
      <c r="AB394" t="str">
        <f>VLOOKUP(B394,Sheet1!A$4:F$4000,4,0)</f>
        <v>BMA I - North West</v>
      </c>
      <c r="AC394" t="str">
        <f>VLOOKUP(B394,Sheet1!A$4:F$4000,6,0)</f>
        <v>BMA</v>
      </c>
    </row>
    <row r="395" spans="1:29" x14ac:dyDescent="0.45">
      <c r="A395" t="s">
        <v>7107</v>
      </c>
      <c r="B395" t="s">
        <v>73</v>
      </c>
      <c r="C395" t="s">
        <v>184</v>
      </c>
      <c r="D395" t="s">
        <v>6798</v>
      </c>
      <c r="E395" t="s">
        <v>185</v>
      </c>
      <c r="F395">
        <v>0</v>
      </c>
      <c r="G395">
        <v>326.17</v>
      </c>
      <c r="H395">
        <v>22.83</v>
      </c>
      <c r="I395">
        <v>349</v>
      </c>
      <c r="J395" t="s">
        <v>242</v>
      </c>
      <c r="K395" t="s">
        <v>187</v>
      </c>
      <c r="L395" t="s">
        <v>73</v>
      </c>
      <c r="M395" t="s">
        <v>188</v>
      </c>
      <c r="O395" t="s">
        <v>202</v>
      </c>
      <c r="P395">
        <v>349</v>
      </c>
      <c r="Q395" t="s">
        <v>7108</v>
      </c>
      <c r="R395" t="s">
        <v>563</v>
      </c>
      <c r="S395" t="s">
        <v>564</v>
      </c>
      <c r="T395">
        <v>1</v>
      </c>
      <c r="U395">
        <v>349</v>
      </c>
      <c r="V395" t="s">
        <v>185</v>
      </c>
      <c r="W395">
        <v>349</v>
      </c>
      <c r="X395" t="s">
        <v>194</v>
      </c>
      <c r="Y395" t="s">
        <v>199</v>
      </c>
      <c r="Z395">
        <f>VLOOKUP(B395,Sheet1!A$4:F$4000,2,0)</f>
        <v>80101189</v>
      </c>
      <c r="AA395" t="str">
        <f>VLOOKUP(B395,Sheet1!A$4:F$4000,3,0)</f>
        <v>True Shop Central Sriracha</v>
      </c>
      <c r="AB395" t="str">
        <f>VLOOKUP(B395,Sheet1!A$4:F$4000,4,0)</f>
        <v>UPC - East</v>
      </c>
      <c r="AC395" t="str">
        <f>VLOOKUP(B395,Sheet1!A$4:F$4000,6,0)</f>
        <v>UPC II</v>
      </c>
    </row>
    <row r="396" spans="1:29" x14ac:dyDescent="0.45">
      <c r="A396" t="s">
        <v>7109</v>
      </c>
      <c r="B396" t="s">
        <v>76</v>
      </c>
      <c r="C396" t="s">
        <v>184</v>
      </c>
      <c r="D396" t="s">
        <v>6798</v>
      </c>
      <c r="E396" t="s">
        <v>185</v>
      </c>
      <c r="F396">
        <v>0</v>
      </c>
      <c r="G396">
        <v>831.78</v>
      </c>
      <c r="H396">
        <v>58.22</v>
      </c>
      <c r="I396">
        <v>890</v>
      </c>
      <c r="J396" t="s">
        <v>194</v>
      </c>
      <c r="K396" t="s">
        <v>187</v>
      </c>
      <c r="L396" t="s">
        <v>76</v>
      </c>
      <c r="M396" t="s">
        <v>188</v>
      </c>
      <c r="O396" t="s">
        <v>209</v>
      </c>
      <c r="P396">
        <v>890</v>
      </c>
      <c r="Q396" t="s">
        <v>7110</v>
      </c>
      <c r="R396" t="s">
        <v>515</v>
      </c>
      <c r="S396" t="s">
        <v>516</v>
      </c>
      <c r="T396">
        <v>1</v>
      </c>
      <c r="U396">
        <v>990</v>
      </c>
      <c r="V396" t="s">
        <v>219</v>
      </c>
      <c r="W396">
        <v>890</v>
      </c>
      <c r="X396" t="s">
        <v>194</v>
      </c>
      <c r="Y396" t="s">
        <v>206</v>
      </c>
      <c r="Z396">
        <f>VLOOKUP(B396,Sheet1!A$4:F$4000,2,0)</f>
        <v>80101071</v>
      </c>
      <c r="AA396" t="str">
        <f>VLOOKUP(B396,Sheet1!A$4:F$4000,3,0)</f>
        <v>True Shop Seacon Square 2</v>
      </c>
      <c r="AB396" t="str">
        <f>VLOOKUP(B396,Sheet1!A$4:F$4000,4,0)</f>
        <v>BMA IV - South East</v>
      </c>
      <c r="AC396" t="str">
        <f>VLOOKUP(B396,Sheet1!A$4:F$4000,6,0)</f>
        <v>BMA</v>
      </c>
    </row>
    <row r="397" spans="1:29" x14ac:dyDescent="0.45">
      <c r="A397" t="s">
        <v>7111</v>
      </c>
      <c r="B397" t="s">
        <v>58</v>
      </c>
      <c r="C397" t="s">
        <v>184</v>
      </c>
      <c r="D397" t="s">
        <v>6798</v>
      </c>
      <c r="E397" t="s">
        <v>185</v>
      </c>
      <c r="F397">
        <v>0</v>
      </c>
      <c r="G397">
        <v>831.78</v>
      </c>
      <c r="H397">
        <v>58.22</v>
      </c>
      <c r="I397">
        <v>890</v>
      </c>
      <c r="J397" t="s">
        <v>493</v>
      </c>
      <c r="K397" t="s">
        <v>187</v>
      </c>
      <c r="L397" t="s">
        <v>58</v>
      </c>
      <c r="M397" t="s">
        <v>188</v>
      </c>
      <c r="O397" t="s">
        <v>202</v>
      </c>
      <c r="P397">
        <v>890</v>
      </c>
      <c r="Q397" t="s">
        <v>7112</v>
      </c>
      <c r="R397" t="s">
        <v>370</v>
      </c>
      <c r="S397" t="s">
        <v>371</v>
      </c>
      <c r="T397">
        <v>1</v>
      </c>
      <c r="U397">
        <v>990</v>
      </c>
      <c r="V397" t="s">
        <v>219</v>
      </c>
      <c r="W397">
        <v>890</v>
      </c>
      <c r="X397" t="s">
        <v>194</v>
      </c>
      <c r="Y397" t="s">
        <v>206</v>
      </c>
      <c r="Z397">
        <f>VLOOKUP(B397,Sheet1!A$4:F$4000,2,0)</f>
        <v>80101119</v>
      </c>
      <c r="AA397" t="str">
        <f>VLOOKUP(B397,Sheet1!A$4:F$4000,3,0)</f>
        <v>True Shop Central Plaza Nakhon Ratchasima</v>
      </c>
      <c r="AB397" t="str">
        <f>VLOOKUP(B397,Sheet1!A$4:F$4000,4,0)</f>
        <v>UPC - Lower Northeast</v>
      </c>
      <c r="AC397" t="str">
        <f>VLOOKUP(B397,Sheet1!A$4:F$4000,6,0)</f>
        <v>UPC I</v>
      </c>
    </row>
    <row r="398" spans="1:29" x14ac:dyDescent="0.45">
      <c r="A398" t="s">
        <v>7113</v>
      </c>
      <c r="B398" t="s">
        <v>73</v>
      </c>
      <c r="C398" t="s">
        <v>184</v>
      </c>
      <c r="D398" t="s">
        <v>6798</v>
      </c>
      <c r="E398" s="44" t="s">
        <v>185</v>
      </c>
      <c r="F398" s="44">
        <v>0</v>
      </c>
      <c r="G398" s="44">
        <v>364.49</v>
      </c>
      <c r="H398" s="44">
        <v>25.51</v>
      </c>
      <c r="I398" s="44">
        <v>390</v>
      </c>
      <c r="J398" t="s">
        <v>7114</v>
      </c>
      <c r="K398" t="s">
        <v>187</v>
      </c>
      <c r="L398" t="s">
        <v>73</v>
      </c>
      <c r="M398" t="s">
        <v>188</v>
      </c>
      <c r="O398" t="s">
        <v>202</v>
      </c>
      <c r="P398">
        <v>390</v>
      </c>
      <c r="Q398" t="s">
        <v>7115</v>
      </c>
      <c r="R398" t="s">
        <v>331</v>
      </c>
      <c r="S398" t="s">
        <v>332</v>
      </c>
      <c r="T398">
        <v>1</v>
      </c>
      <c r="U398">
        <v>390</v>
      </c>
      <c r="V398" t="s">
        <v>185</v>
      </c>
      <c r="W398">
        <v>390</v>
      </c>
      <c r="X398" t="s">
        <v>194</v>
      </c>
      <c r="Y398" t="s">
        <v>195</v>
      </c>
      <c r="Z398">
        <f>VLOOKUP(B398,Sheet1!A$4:F$4000,2,0)</f>
        <v>80101189</v>
      </c>
      <c r="AA398" t="str">
        <f>VLOOKUP(B398,Sheet1!A$4:F$4000,3,0)</f>
        <v>True Shop Central Sriracha</v>
      </c>
      <c r="AB398" t="str">
        <f>VLOOKUP(B398,Sheet1!A$4:F$4000,4,0)</f>
        <v>UPC - East</v>
      </c>
      <c r="AC398" t="str">
        <f>VLOOKUP(B398,Sheet1!A$4:F$4000,6,0)</f>
        <v>UPC II</v>
      </c>
    </row>
    <row r="399" spans="1:29" x14ac:dyDescent="0.45">
      <c r="A399" t="s">
        <v>7116</v>
      </c>
      <c r="B399" t="s">
        <v>183</v>
      </c>
      <c r="C399" t="s">
        <v>184</v>
      </c>
      <c r="D399" t="s">
        <v>6798</v>
      </c>
      <c r="E399" t="s">
        <v>185</v>
      </c>
      <c r="F399">
        <v>0</v>
      </c>
      <c r="G399">
        <v>551.4</v>
      </c>
      <c r="H399">
        <v>38.6</v>
      </c>
      <c r="I399">
        <v>590</v>
      </c>
      <c r="J399" t="s">
        <v>194</v>
      </c>
      <c r="K399" t="s">
        <v>187</v>
      </c>
      <c r="L399" t="s">
        <v>183</v>
      </c>
      <c r="M399" t="s">
        <v>188</v>
      </c>
      <c r="O399" t="s">
        <v>829</v>
      </c>
      <c r="P399">
        <v>590</v>
      </c>
      <c r="Q399" t="s">
        <v>7117</v>
      </c>
      <c r="R399" t="s">
        <v>356</v>
      </c>
      <c r="S399" t="s">
        <v>357</v>
      </c>
      <c r="T399">
        <v>1</v>
      </c>
      <c r="U399">
        <v>690</v>
      </c>
      <c r="V399" t="s">
        <v>219</v>
      </c>
      <c r="W399">
        <v>590</v>
      </c>
      <c r="X399" t="s">
        <v>194</v>
      </c>
      <c r="Y399" t="s">
        <v>195</v>
      </c>
      <c r="Z399">
        <f>VLOOKUP(B399,Sheet1!A$4:F$4000,2,0)</f>
        <v>80101340</v>
      </c>
      <c r="AA399" t="str">
        <f>VLOOKUP(B399,Sheet1!A$4:F$4000,3,0)</f>
        <v>True Shop  Future Park Rangsit Fl.2</v>
      </c>
      <c r="AB399" t="str">
        <f>VLOOKUP(B399,Sheet1!A$4:F$4000,4,0)</f>
        <v>BMA III - North East</v>
      </c>
      <c r="AC399" t="str">
        <f>VLOOKUP(B399,Sheet1!A$4:F$4000,6,0)</f>
        <v>BMA</v>
      </c>
    </row>
    <row r="400" spans="1:29" x14ac:dyDescent="0.45">
      <c r="A400" t="s">
        <v>7118</v>
      </c>
      <c r="B400" t="s">
        <v>77</v>
      </c>
      <c r="C400" t="s">
        <v>184</v>
      </c>
      <c r="D400" t="s">
        <v>6798</v>
      </c>
      <c r="E400" s="44" t="s">
        <v>185</v>
      </c>
      <c r="F400" s="44">
        <v>0</v>
      </c>
      <c r="G400" s="44">
        <v>831.78</v>
      </c>
      <c r="H400" s="44">
        <v>58.22</v>
      </c>
      <c r="I400" s="44">
        <v>890</v>
      </c>
      <c r="J400" t="s">
        <v>5626</v>
      </c>
      <c r="K400" t="s">
        <v>187</v>
      </c>
      <c r="L400" t="s">
        <v>77</v>
      </c>
      <c r="M400" t="s">
        <v>188</v>
      </c>
      <c r="O400" t="s">
        <v>202</v>
      </c>
      <c r="P400">
        <v>890</v>
      </c>
      <c r="Q400" t="s">
        <v>7119</v>
      </c>
      <c r="R400" t="s">
        <v>244</v>
      </c>
      <c r="S400" t="s">
        <v>245</v>
      </c>
      <c r="T400">
        <v>1</v>
      </c>
      <c r="U400">
        <v>990</v>
      </c>
      <c r="V400" t="s">
        <v>219</v>
      </c>
      <c r="W400">
        <v>890</v>
      </c>
      <c r="X400" t="s">
        <v>194</v>
      </c>
      <c r="Y400" t="s">
        <v>206</v>
      </c>
      <c r="Z400">
        <f>VLOOKUP(B400,Sheet1!A$4:F$4000,2,0)</f>
        <v>80100487</v>
      </c>
      <c r="AA400" t="str">
        <f>VLOOKUP(B400,Sheet1!A$4:F$4000,3,0)</f>
        <v>True Shop The Mall Nakhonratchasima 3Fl.</v>
      </c>
      <c r="AB400" t="str">
        <f>VLOOKUP(B400,Sheet1!A$4:F$4000,4,0)</f>
        <v>UPC - Lower Northeast</v>
      </c>
      <c r="AC400" t="str">
        <f>VLOOKUP(B400,Sheet1!A$4:F$4000,6,0)</f>
        <v>UPC I</v>
      </c>
    </row>
    <row r="401" spans="1:29" x14ac:dyDescent="0.45">
      <c r="A401" t="s">
        <v>7120</v>
      </c>
      <c r="B401" t="s">
        <v>122</v>
      </c>
      <c r="C401" t="s">
        <v>184</v>
      </c>
      <c r="D401" t="s">
        <v>6798</v>
      </c>
      <c r="E401" t="s">
        <v>185</v>
      </c>
      <c r="F401">
        <v>0</v>
      </c>
      <c r="G401">
        <v>326.17</v>
      </c>
      <c r="H401">
        <v>22.83</v>
      </c>
      <c r="I401">
        <v>349</v>
      </c>
      <c r="J401" t="s">
        <v>194</v>
      </c>
      <c r="K401" t="s">
        <v>187</v>
      </c>
      <c r="L401" t="s">
        <v>122</v>
      </c>
      <c r="M401" t="s">
        <v>188</v>
      </c>
      <c r="O401" t="s">
        <v>209</v>
      </c>
      <c r="P401">
        <v>349</v>
      </c>
      <c r="Q401" t="s">
        <v>7121</v>
      </c>
      <c r="R401" t="s">
        <v>7122</v>
      </c>
      <c r="S401" t="s">
        <v>7123</v>
      </c>
      <c r="T401">
        <v>1</v>
      </c>
      <c r="U401">
        <v>349</v>
      </c>
      <c r="V401" t="s">
        <v>185</v>
      </c>
      <c r="W401">
        <v>349</v>
      </c>
      <c r="X401" t="s">
        <v>194</v>
      </c>
      <c r="Y401" t="s">
        <v>476</v>
      </c>
      <c r="Z401">
        <f>VLOOKUP(B401,Sheet1!A$4:F$4000,2,0)</f>
        <v>80100483</v>
      </c>
      <c r="AA401" t="str">
        <f>VLOOKUP(B401,Sheet1!A$4:F$4000,3,0)</f>
        <v>True Shop The Mall Thapra</v>
      </c>
      <c r="AB401" t="str">
        <f>VLOOKUP(B401,Sheet1!A$4:F$4000,4,0)</f>
        <v>BMA II - South West</v>
      </c>
      <c r="AC401" t="str">
        <f>VLOOKUP(B401,Sheet1!A$4:F$4000,6,0)</f>
        <v>BMA</v>
      </c>
    </row>
    <row r="402" spans="1:29" x14ac:dyDescent="0.45">
      <c r="A402" t="s">
        <v>7124</v>
      </c>
      <c r="B402" t="s">
        <v>122</v>
      </c>
      <c r="C402" t="s">
        <v>184</v>
      </c>
      <c r="D402" t="s">
        <v>6798</v>
      </c>
      <c r="E402" t="s">
        <v>185</v>
      </c>
      <c r="F402">
        <v>0</v>
      </c>
      <c r="G402">
        <v>831.78</v>
      </c>
      <c r="H402">
        <v>58.22</v>
      </c>
      <c r="I402">
        <v>890</v>
      </c>
      <c r="J402" t="s">
        <v>194</v>
      </c>
      <c r="K402" t="s">
        <v>187</v>
      </c>
      <c r="L402" t="s">
        <v>122</v>
      </c>
      <c r="M402" t="s">
        <v>188</v>
      </c>
      <c r="O402" t="s">
        <v>209</v>
      </c>
      <c r="P402">
        <v>890</v>
      </c>
      <c r="Q402" t="s">
        <v>7125</v>
      </c>
      <c r="R402" t="s">
        <v>7126</v>
      </c>
      <c r="S402" t="s">
        <v>7127</v>
      </c>
      <c r="T402">
        <v>1</v>
      </c>
      <c r="U402">
        <v>990</v>
      </c>
      <c r="V402" t="s">
        <v>219</v>
      </c>
      <c r="W402">
        <v>890</v>
      </c>
      <c r="X402" t="s">
        <v>194</v>
      </c>
      <c r="Y402" t="s">
        <v>206</v>
      </c>
      <c r="Z402">
        <f>VLOOKUP(B402,Sheet1!A$4:F$4000,2,0)</f>
        <v>80100483</v>
      </c>
      <c r="AA402" t="str">
        <f>VLOOKUP(B402,Sheet1!A$4:F$4000,3,0)</f>
        <v>True Shop The Mall Thapra</v>
      </c>
      <c r="AB402" t="str">
        <f>VLOOKUP(B402,Sheet1!A$4:F$4000,4,0)</f>
        <v>BMA II - South West</v>
      </c>
      <c r="AC402" t="str">
        <f>VLOOKUP(B402,Sheet1!A$4:F$4000,6,0)</f>
        <v>BMA</v>
      </c>
    </row>
    <row r="403" spans="1:29" x14ac:dyDescent="0.45">
      <c r="A403" t="s">
        <v>7128</v>
      </c>
      <c r="B403" t="s">
        <v>65</v>
      </c>
      <c r="C403" t="s">
        <v>184</v>
      </c>
      <c r="D403" t="s">
        <v>6798</v>
      </c>
      <c r="E403" s="44" t="s">
        <v>185</v>
      </c>
      <c r="F403" s="44">
        <v>0</v>
      </c>
      <c r="G403" s="44">
        <v>271.02999999999997</v>
      </c>
      <c r="H403" s="44">
        <v>18.97</v>
      </c>
      <c r="I403" s="44">
        <v>290</v>
      </c>
      <c r="J403" t="s">
        <v>5495</v>
      </c>
      <c r="K403" t="s">
        <v>187</v>
      </c>
      <c r="L403" t="s">
        <v>65</v>
      </c>
      <c r="M403" t="s">
        <v>188</v>
      </c>
      <c r="O403" t="s">
        <v>209</v>
      </c>
      <c r="P403">
        <v>290</v>
      </c>
      <c r="Q403" t="s">
        <v>7129</v>
      </c>
      <c r="R403" t="s">
        <v>211</v>
      </c>
      <c r="S403" t="s">
        <v>212</v>
      </c>
      <c r="T403">
        <v>1</v>
      </c>
      <c r="U403">
        <v>290</v>
      </c>
      <c r="V403" t="s">
        <v>185</v>
      </c>
      <c r="W403">
        <v>290</v>
      </c>
      <c r="X403" t="s">
        <v>194</v>
      </c>
      <c r="Y403" t="s">
        <v>195</v>
      </c>
      <c r="Z403">
        <f>VLOOKUP(B403,Sheet1!A$4:F$4000,2,0)</f>
        <v>80101695</v>
      </c>
      <c r="AA403" t="str">
        <f>VLOOKUP(B403,Sheet1!A$4:F$4000,3,0)</f>
        <v>True Shop Central Rayong (D)</v>
      </c>
      <c r="AB403" t="str">
        <f>VLOOKUP(B403,Sheet1!A$4:F$4000,4,0)</f>
        <v>UPC - East</v>
      </c>
      <c r="AC403" t="str">
        <f>VLOOKUP(B403,Sheet1!A$4:F$4000,6,0)</f>
        <v>UPC II</v>
      </c>
    </row>
    <row r="404" spans="1:29" x14ac:dyDescent="0.45">
      <c r="A404" t="s">
        <v>7130</v>
      </c>
      <c r="B404" t="s">
        <v>58</v>
      </c>
      <c r="C404" t="s">
        <v>184</v>
      </c>
      <c r="D404" t="s">
        <v>6798</v>
      </c>
      <c r="E404" t="s">
        <v>185</v>
      </c>
      <c r="F404">
        <v>0</v>
      </c>
      <c r="G404">
        <v>364.49</v>
      </c>
      <c r="H404">
        <v>25.51</v>
      </c>
      <c r="I404">
        <v>390</v>
      </c>
      <c r="J404" t="s">
        <v>2793</v>
      </c>
      <c r="K404" t="s">
        <v>187</v>
      </c>
      <c r="L404" t="s">
        <v>58</v>
      </c>
      <c r="M404" t="s">
        <v>188</v>
      </c>
      <c r="O404" t="s">
        <v>202</v>
      </c>
      <c r="P404">
        <v>390</v>
      </c>
      <c r="Q404" t="s">
        <v>7131</v>
      </c>
      <c r="R404" t="s">
        <v>851</v>
      </c>
      <c r="S404" t="s">
        <v>852</v>
      </c>
      <c r="T404">
        <v>1</v>
      </c>
      <c r="U404">
        <v>390</v>
      </c>
      <c r="V404" t="s">
        <v>185</v>
      </c>
      <c r="W404">
        <v>390</v>
      </c>
      <c r="X404" t="s">
        <v>194</v>
      </c>
      <c r="Y404" t="s">
        <v>195</v>
      </c>
      <c r="Z404">
        <f>VLOOKUP(B404,Sheet1!A$4:F$4000,2,0)</f>
        <v>80101119</v>
      </c>
      <c r="AA404" t="str">
        <f>VLOOKUP(B404,Sheet1!A$4:F$4000,3,0)</f>
        <v>True Shop Central Plaza Nakhon Ratchasima</v>
      </c>
      <c r="AB404" t="str">
        <f>VLOOKUP(B404,Sheet1!A$4:F$4000,4,0)</f>
        <v>UPC - Lower Northeast</v>
      </c>
      <c r="AC404" t="str">
        <f>VLOOKUP(B404,Sheet1!A$4:F$4000,6,0)</f>
        <v>UPC I</v>
      </c>
    </row>
    <row r="405" spans="1:29" x14ac:dyDescent="0.45">
      <c r="A405" t="s">
        <v>7132</v>
      </c>
      <c r="B405" t="s">
        <v>60</v>
      </c>
      <c r="C405" t="s">
        <v>184</v>
      </c>
      <c r="D405" t="s">
        <v>6798</v>
      </c>
      <c r="E405" t="s">
        <v>185</v>
      </c>
      <c r="F405">
        <v>0</v>
      </c>
      <c r="G405">
        <v>831.78</v>
      </c>
      <c r="H405">
        <v>58.22</v>
      </c>
      <c r="I405">
        <v>890</v>
      </c>
      <c r="J405" t="s">
        <v>1640</v>
      </c>
      <c r="K405" t="s">
        <v>187</v>
      </c>
      <c r="L405" t="s">
        <v>60</v>
      </c>
      <c r="M405" t="s">
        <v>188</v>
      </c>
      <c r="O405" t="s">
        <v>209</v>
      </c>
      <c r="P405">
        <v>890</v>
      </c>
      <c r="Q405" t="s">
        <v>7133</v>
      </c>
      <c r="R405" t="s">
        <v>379</v>
      </c>
      <c r="S405" t="s">
        <v>380</v>
      </c>
      <c r="T405">
        <v>1</v>
      </c>
      <c r="U405">
        <v>990</v>
      </c>
      <c r="V405" t="s">
        <v>219</v>
      </c>
      <c r="W405">
        <v>890</v>
      </c>
      <c r="X405" t="s">
        <v>194</v>
      </c>
      <c r="Y405" t="s">
        <v>206</v>
      </c>
      <c r="Z405">
        <f>VLOOKUP(B405,Sheet1!A$4:F$4000,2,0)</f>
        <v>80100840</v>
      </c>
      <c r="AA405" t="str">
        <f>VLOOKUP(B405,Sheet1!A$4:F$4000,3,0)</f>
        <v>True Shop Central Plaza Mahachai</v>
      </c>
      <c r="AB405" t="str">
        <f>VLOOKUP(B405,Sheet1!A$4:F$4000,4,0)</f>
        <v>UPC - West</v>
      </c>
      <c r="AC405" t="str">
        <f>VLOOKUP(B405,Sheet1!A$4:F$4000,6,0)</f>
        <v>UPC II</v>
      </c>
    </row>
    <row r="406" spans="1:29" x14ac:dyDescent="0.45">
      <c r="A406" t="s">
        <v>7134</v>
      </c>
      <c r="B406" t="s">
        <v>60</v>
      </c>
      <c r="C406" t="s">
        <v>184</v>
      </c>
      <c r="D406" t="s">
        <v>6798</v>
      </c>
      <c r="E406" t="s">
        <v>185</v>
      </c>
      <c r="F406">
        <v>0</v>
      </c>
      <c r="G406">
        <v>831.78</v>
      </c>
      <c r="H406">
        <v>58.22</v>
      </c>
      <c r="I406">
        <v>890</v>
      </c>
      <c r="J406" t="s">
        <v>7135</v>
      </c>
      <c r="K406" t="s">
        <v>187</v>
      </c>
      <c r="L406" t="s">
        <v>60</v>
      </c>
      <c r="M406" t="s">
        <v>188</v>
      </c>
      <c r="O406" t="s">
        <v>209</v>
      </c>
      <c r="P406">
        <v>890</v>
      </c>
      <c r="Q406" t="s">
        <v>7136</v>
      </c>
      <c r="R406" t="s">
        <v>319</v>
      </c>
      <c r="S406" t="s">
        <v>320</v>
      </c>
      <c r="T406">
        <v>1</v>
      </c>
      <c r="U406">
        <v>990</v>
      </c>
      <c r="V406" t="s">
        <v>219</v>
      </c>
      <c r="W406">
        <v>890</v>
      </c>
      <c r="X406" t="s">
        <v>194</v>
      </c>
      <c r="Y406" t="s">
        <v>321</v>
      </c>
      <c r="Z406">
        <f>VLOOKUP(B406,Sheet1!A$4:F$4000,2,0)</f>
        <v>80100840</v>
      </c>
      <c r="AA406" t="str">
        <f>VLOOKUP(B406,Sheet1!A$4:F$4000,3,0)</f>
        <v>True Shop Central Plaza Mahachai</v>
      </c>
      <c r="AB406" t="str">
        <f>VLOOKUP(B406,Sheet1!A$4:F$4000,4,0)</f>
        <v>UPC - West</v>
      </c>
      <c r="AC406" t="str">
        <f>VLOOKUP(B406,Sheet1!A$4:F$4000,6,0)</f>
        <v>UPC II</v>
      </c>
    </row>
    <row r="407" spans="1:29" x14ac:dyDescent="0.45">
      <c r="A407" t="s">
        <v>7137</v>
      </c>
      <c r="B407" t="s">
        <v>44</v>
      </c>
      <c r="C407" t="s">
        <v>184</v>
      </c>
      <c r="D407" t="s">
        <v>6798</v>
      </c>
      <c r="E407" s="44" t="s">
        <v>185</v>
      </c>
      <c r="F407" s="44">
        <v>0</v>
      </c>
      <c r="G407" s="44">
        <v>364.49</v>
      </c>
      <c r="H407" s="44">
        <v>25.51</v>
      </c>
      <c r="I407" s="44">
        <v>390</v>
      </c>
      <c r="J407" t="s">
        <v>579</v>
      </c>
      <c r="K407" t="s">
        <v>187</v>
      </c>
      <c r="L407" t="s">
        <v>44</v>
      </c>
      <c r="M407" t="s">
        <v>188</v>
      </c>
      <c r="O407" t="s">
        <v>209</v>
      </c>
      <c r="P407">
        <v>390</v>
      </c>
      <c r="Q407" t="s">
        <v>7138</v>
      </c>
      <c r="R407" t="s">
        <v>851</v>
      </c>
      <c r="S407" t="s">
        <v>852</v>
      </c>
      <c r="T407">
        <v>1</v>
      </c>
      <c r="U407">
        <v>390</v>
      </c>
      <c r="V407" t="s">
        <v>185</v>
      </c>
      <c r="W407">
        <v>390</v>
      </c>
      <c r="X407" t="s">
        <v>194</v>
      </c>
      <c r="Y407" t="s">
        <v>195</v>
      </c>
      <c r="Z407">
        <f>VLOOKUP(B407,Sheet1!A$4:F$4000,2,0)</f>
        <v>80101647</v>
      </c>
      <c r="AA407" t="str">
        <f>VLOOKUP(B407,Sheet1!A$4:F$4000,3,0)</f>
        <v>True Shop Central Krabi</v>
      </c>
      <c r="AB407" t="str">
        <f>VLOOKUP(B407,Sheet1!A$4:F$4000,4,0)</f>
        <v>UPC - Upper South</v>
      </c>
      <c r="AC407" t="str">
        <f>VLOOKUP(B407,Sheet1!A$4:F$4000,6,0)</f>
        <v>UPC II</v>
      </c>
    </row>
    <row r="408" spans="1:29" x14ac:dyDescent="0.45">
      <c r="A408" t="s">
        <v>7139</v>
      </c>
      <c r="B408" t="s">
        <v>115</v>
      </c>
      <c r="C408" t="s">
        <v>184</v>
      </c>
      <c r="D408" t="s">
        <v>6798</v>
      </c>
      <c r="E408" t="s">
        <v>185</v>
      </c>
      <c r="F408">
        <v>0</v>
      </c>
      <c r="G408">
        <v>1757.94</v>
      </c>
      <c r="H408">
        <v>123.06</v>
      </c>
      <c r="I408">
        <v>1881</v>
      </c>
      <c r="J408" t="s">
        <v>194</v>
      </c>
      <c r="K408" t="s">
        <v>187</v>
      </c>
      <c r="L408" t="s">
        <v>115</v>
      </c>
      <c r="M408" t="s">
        <v>188</v>
      </c>
      <c r="O408" t="s">
        <v>829</v>
      </c>
      <c r="P408">
        <v>1881</v>
      </c>
      <c r="Q408" t="s">
        <v>7140</v>
      </c>
      <c r="R408" t="s">
        <v>2370</v>
      </c>
      <c r="S408" t="s">
        <v>2371</v>
      </c>
      <c r="T408">
        <v>1</v>
      </c>
      <c r="U408">
        <v>990</v>
      </c>
      <c r="V408" t="s">
        <v>599</v>
      </c>
      <c r="W408">
        <v>940.5</v>
      </c>
      <c r="X408" t="s">
        <v>194</v>
      </c>
      <c r="Y408" t="s">
        <v>206</v>
      </c>
      <c r="Z408">
        <f>VLOOKUP(B408,Sheet1!A$4:F$4000,2,0)</f>
        <v>80101710</v>
      </c>
      <c r="AA408" t="str">
        <f>VLOOKUP(B408,Sheet1!A$4:F$4000,3,0)</f>
        <v>True Shop Phuket (D)</v>
      </c>
      <c r="AB408" t="str">
        <f>VLOOKUP(B408,Sheet1!A$4:F$4000,4,0)</f>
        <v>UPC - Upper South</v>
      </c>
      <c r="AC408" t="str">
        <f>VLOOKUP(B408,Sheet1!A$4:F$4000,6,0)</f>
        <v>UPC II</v>
      </c>
    </row>
    <row r="409" spans="1:29" x14ac:dyDescent="0.45">
      <c r="A409" t="s">
        <v>7139</v>
      </c>
      <c r="B409" t="s">
        <v>115</v>
      </c>
      <c r="C409" t="s">
        <v>184</v>
      </c>
      <c r="D409" t="s">
        <v>6798</v>
      </c>
      <c r="J409" t="s">
        <v>194</v>
      </c>
      <c r="K409" t="s">
        <v>187</v>
      </c>
      <c r="L409" t="s">
        <v>115</v>
      </c>
      <c r="M409" t="s">
        <v>188</v>
      </c>
      <c r="O409" t="s">
        <v>194</v>
      </c>
      <c r="P409" t="s">
        <v>194</v>
      </c>
      <c r="Q409" t="s">
        <v>194</v>
      </c>
      <c r="R409" t="s">
        <v>3048</v>
      </c>
      <c r="S409" t="s">
        <v>3049</v>
      </c>
      <c r="T409">
        <v>1</v>
      </c>
      <c r="U409">
        <v>990</v>
      </c>
      <c r="V409" t="s">
        <v>599</v>
      </c>
      <c r="W409">
        <v>940.5</v>
      </c>
      <c r="X409" t="s">
        <v>194</v>
      </c>
      <c r="Y409" t="s">
        <v>206</v>
      </c>
      <c r="Z409">
        <f>VLOOKUP(B409,Sheet1!A$4:F$4000,2,0)</f>
        <v>80101710</v>
      </c>
      <c r="AA409" t="str">
        <f>VLOOKUP(B409,Sheet1!A$4:F$4000,3,0)</f>
        <v>True Shop Phuket (D)</v>
      </c>
      <c r="AB409" t="str">
        <f>VLOOKUP(B409,Sheet1!A$4:F$4000,4,0)</f>
        <v>UPC - Upper South</v>
      </c>
      <c r="AC409" t="str">
        <f>VLOOKUP(B409,Sheet1!A$4:F$4000,6,0)</f>
        <v>UPC II</v>
      </c>
    </row>
    <row r="410" spans="1:29" x14ac:dyDescent="0.45">
      <c r="A410" t="s">
        <v>7141</v>
      </c>
      <c r="B410" t="s">
        <v>310</v>
      </c>
      <c r="C410" t="s">
        <v>184</v>
      </c>
      <c r="D410" t="s">
        <v>6798</v>
      </c>
      <c r="E410" t="s">
        <v>185</v>
      </c>
      <c r="F410">
        <v>0</v>
      </c>
      <c r="G410">
        <v>551.4</v>
      </c>
      <c r="H410">
        <v>38.6</v>
      </c>
      <c r="I410">
        <v>590</v>
      </c>
      <c r="J410" t="s">
        <v>4387</v>
      </c>
      <c r="K410" t="s">
        <v>187</v>
      </c>
      <c r="L410" t="s">
        <v>86</v>
      </c>
      <c r="M410" t="s">
        <v>188</v>
      </c>
      <c r="O410" t="s">
        <v>209</v>
      </c>
      <c r="P410">
        <v>590</v>
      </c>
      <c r="Q410" t="s">
        <v>7142</v>
      </c>
      <c r="R410" t="s">
        <v>344</v>
      </c>
      <c r="S410" t="s">
        <v>345</v>
      </c>
      <c r="T410">
        <v>1</v>
      </c>
      <c r="U410">
        <v>690</v>
      </c>
      <c r="V410" t="s">
        <v>219</v>
      </c>
      <c r="W410">
        <v>590</v>
      </c>
      <c r="X410" t="s">
        <v>194</v>
      </c>
      <c r="Y410" t="s">
        <v>226</v>
      </c>
      <c r="Z410">
        <f>VLOOKUP(B410,Sheet1!A$4:F$4000,2,0)</f>
        <v>80100480</v>
      </c>
      <c r="AA410" t="str">
        <f>VLOOKUP(B410,Sheet1!A$4:F$4000,3,0)</f>
        <v>True Shop The Mall Ngamwongwan 6Fl.</v>
      </c>
      <c r="AB410" t="str">
        <f>VLOOKUP(B410,Sheet1!A$4:F$4000,4,0)</f>
        <v>BMA I - North West</v>
      </c>
      <c r="AC410" t="str">
        <f>VLOOKUP(B410,Sheet1!A$4:F$4000,6,0)</f>
        <v>BMA</v>
      </c>
    </row>
    <row r="411" spans="1:29" x14ac:dyDescent="0.45">
      <c r="A411" t="s">
        <v>7143</v>
      </c>
      <c r="B411" t="s">
        <v>363</v>
      </c>
      <c r="C411" t="s">
        <v>184</v>
      </c>
      <c r="D411" t="s">
        <v>6798</v>
      </c>
      <c r="E411" t="s">
        <v>185</v>
      </c>
      <c r="F411">
        <v>0</v>
      </c>
      <c r="G411">
        <v>831.78</v>
      </c>
      <c r="H411">
        <v>58.22</v>
      </c>
      <c r="I411">
        <v>890</v>
      </c>
      <c r="J411" t="s">
        <v>7144</v>
      </c>
      <c r="K411" t="s">
        <v>187</v>
      </c>
      <c r="L411" t="s">
        <v>98</v>
      </c>
      <c r="M411" t="s">
        <v>188</v>
      </c>
      <c r="O411" t="s">
        <v>209</v>
      </c>
      <c r="P411">
        <v>890</v>
      </c>
      <c r="Q411" t="s">
        <v>7145</v>
      </c>
      <c r="R411" t="s">
        <v>688</v>
      </c>
      <c r="S411" t="s">
        <v>689</v>
      </c>
      <c r="T411">
        <v>1</v>
      </c>
      <c r="U411">
        <v>990</v>
      </c>
      <c r="V411" t="s">
        <v>219</v>
      </c>
      <c r="W411">
        <v>890</v>
      </c>
      <c r="X411" t="s">
        <v>194</v>
      </c>
      <c r="Y411" t="s">
        <v>206</v>
      </c>
      <c r="Z411">
        <f>VLOOKUP(B411,Sheet1!A$4:F$4000,2,0)</f>
        <v>80100484</v>
      </c>
      <c r="AA411" t="str">
        <f>VLOOKUP(B411,Sheet1!A$4:F$4000,3,0)</f>
        <v>True Shop The Mall Bangkae 2Fl.</v>
      </c>
      <c r="AB411" t="str">
        <f>VLOOKUP(B411,Sheet1!A$4:F$4000,4,0)</f>
        <v>BMA II - South West</v>
      </c>
      <c r="AC411" t="str">
        <f>VLOOKUP(B411,Sheet1!A$4:F$4000,6,0)</f>
        <v>BMA</v>
      </c>
    </row>
    <row r="412" spans="1:29" x14ac:dyDescent="0.45">
      <c r="A412" t="s">
        <v>7146</v>
      </c>
      <c r="B412" t="s">
        <v>989</v>
      </c>
      <c r="C412" t="s">
        <v>184</v>
      </c>
      <c r="D412" t="s">
        <v>6798</v>
      </c>
      <c r="E412" t="s">
        <v>185</v>
      </c>
      <c r="F412">
        <v>0</v>
      </c>
      <c r="G412">
        <v>831.78</v>
      </c>
      <c r="H412">
        <v>58.22</v>
      </c>
      <c r="I412">
        <v>890</v>
      </c>
      <c r="J412" t="s">
        <v>1919</v>
      </c>
      <c r="K412" t="s">
        <v>187</v>
      </c>
      <c r="L412" t="s">
        <v>83</v>
      </c>
      <c r="M412" t="s">
        <v>188</v>
      </c>
      <c r="O412" t="s">
        <v>1142</v>
      </c>
      <c r="P412">
        <v>890</v>
      </c>
      <c r="Q412" t="s">
        <v>7147</v>
      </c>
      <c r="R412" t="s">
        <v>217</v>
      </c>
      <c r="S412" t="s">
        <v>218</v>
      </c>
      <c r="T412">
        <v>1</v>
      </c>
      <c r="U412">
        <v>990</v>
      </c>
      <c r="V412" t="s">
        <v>219</v>
      </c>
      <c r="W412">
        <v>890</v>
      </c>
      <c r="X412" t="s">
        <v>194</v>
      </c>
      <c r="Y412" t="s">
        <v>199</v>
      </c>
      <c r="Z412">
        <f>VLOOKUP(B412,Sheet1!A$4:F$4000,2,0)</f>
        <v>80101186</v>
      </c>
      <c r="AA412" t="str">
        <f>VLOOKUP(B412,Sheet1!A$4:F$4000,3,0)</f>
        <v>True Shop Central Festival East Ville</v>
      </c>
      <c r="AB412" t="str">
        <f>VLOOKUP(B412,Sheet1!A$4:F$4000,4,0)</f>
        <v>BMA V - Central</v>
      </c>
      <c r="AC412" t="str">
        <f>VLOOKUP(B412,Sheet1!A$4:F$4000,6,0)</f>
        <v>BMA</v>
      </c>
    </row>
    <row r="413" spans="1:29" x14ac:dyDescent="0.45">
      <c r="A413" t="s">
        <v>7148</v>
      </c>
      <c r="B413" t="s">
        <v>128</v>
      </c>
      <c r="C413" t="s">
        <v>184</v>
      </c>
      <c r="D413" t="s">
        <v>6798</v>
      </c>
      <c r="E413" s="44" t="s">
        <v>185</v>
      </c>
      <c r="F413" s="44">
        <v>0</v>
      </c>
      <c r="G413" s="44">
        <v>831.78</v>
      </c>
      <c r="H413" s="44">
        <v>58.22</v>
      </c>
      <c r="I413" s="44">
        <v>890</v>
      </c>
      <c r="J413" t="s">
        <v>2711</v>
      </c>
      <c r="K413" t="s">
        <v>187</v>
      </c>
      <c r="L413" t="s">
        <v>128</v>
      </c>
      <c r="M413" t="s">
        <v>188</v>
      </c>
      <c r="O413" t="s">
        <v>202</v>
      </c>
      <c r="P413">
        <v>890</v>
      </c>
      <c r="Q413" t="s">
        <v>7149</v>
      </c>
      <c r="R413" t="s">
        <v>1042</v>
      </c>
      <c r="S413" t="s">
        <v>1043</v>
      </c>
      <c r="T413">
        <v>1</v>
      </c>
      <c r="U413">
        <v>990</v>
      </c>
      <c r="V413" t="s">
        <v>219</v>
      </c>
      <c r="W413">
        <v>890</v>
      </c>
      <c r="X413" t="s">
        <v>194</v>
      </c>
      <c r="Y413" t="s">
        <v>206</v>
      </c>
      <c r="Z413">
        <f>VLOOKUP(B413,Sheet1!A$4:F$4000,2,0)</f>
        <v>80101341</v>
      </c>
      <c r="AA413" t="str">
        <f>VLOOKUP(B413,Sheet1!A$4:F$4000,3,0)</f>
        <v>True Shop Future Park Rangsit(H)</v>
      </c>
      <c r="AB413" t="str">
        <f>VLOOKUP(B413,Sheet1!A$4:F$4000,4,0)</f>
        <v>BMA III - North East</v>
      </c>
      <c r="AC413" t="str">
        <f>VLOOKUP(B413,Sheet1!A$4:F$4000,6,0)</f>
        <v>BMA</v>
      </c>
    </row>
    <row r="414" spans="1:29" x14ac:dyDescent="0.45">
      <c r="A414" t="s">
        <v>7150</v>
      </c>
      <c r="B414" t="s">
        <v>84</v>
      </c>
      <c r="C414" t="s">
        <v>184</v>
      </c>
      <c r="D414" t="s">
        <v>6798</v>
      </c>
      <c r="E414" t="s">
        <v>185</v>
      </c>
      <c r="F414">
        <v>0</v>
      </c>
      <c r="G414">
        <v>925.23</v>
      </c>
      <c r="H414">
        <v>64.77</v>
      </c>
      <c r="I414">
        <v>990</v>
      </c>
      <c r="J414" t="s">
        <v>4236</v>
      </c>
      <c r="K414" t="s">
        <v>187</v>
      </c>
      <c r="L414" t="s">
        <v>84</v>
      </c>
      <c r="M414" t="s">
        <v>188</v>
      </c>
      <c r="O414" t="s">
        <v>202</v>
      </c>
      <c r="P414">
        <v>990</v>
      </c>
      <c r="Q414" t="s">
        <v>7151</v>
      </c>
      <c r="R414" t="s">
        <v>1259</v>
      </c>
      <c r="S414" t="s">
        <v>1260</v>
      </c>
      <c r="T414">
        <v>1</v>
      </c>
      <c r="U414">
        <v>990</v>
      </c>
      <c r="V414" t="s">
        <v>185</v>
      </c>
      <c r="W414">
        <v>990</v>
      </c>
      <c r="X414" t="s">
        <v>194</v>
      </c>
      <c r="Y414" t="s">
        <v>206</v>
      </c>
      <c r="Z414">
        <f>VLOOKUP(B414,Sheet1!A$4:F$4000,2,0)</f>
        <v>80101699</v>
      </c>
      <c r="AA414" t="str">
        <f>VLOOKUP(B414,Sheet1!A$4:F$4000,3,0)</f>
        <v>True Shop Central Festival Hat Yai (D)</v>
      </c>
      <c r="AB414" t="str">
        <f>VLOOKUP(B414,Sheet1!A$4:F$4000,4,0)</f>
        <v>UPC - Lower South</v>
      </c>
      <c r="AC414" t="str">
        <f>VLOOKUP(B414,Sheet1!A$4:F$4000,6,0)</f>
        <v>UPC II</v>
      </c>
    </row>
    <row r="415" spans="1:29" x14ac:dyDescent="0.45">
      <c r="A415" t="s">
        <v>7152</v>
      </c>
      <c r="B415" t="s">
        <v>123</v>
      </c>
      <c r="C415" t="s">
        <v>184</v>
      </c>
      <c r="D415" t="s">
        <v>6798</v>
      </c>
      <c r="E415" t="s">
        <v>185</v>
      </c>
      <c r="F415">
        <v>0</v>
      </c>
      <c r="G415">
        <v>551.4</v>
      </c>
      <c r="H415">
        <v>38.6</v>
      </c>
      <c r="I415">
        <v>590</v>
      </c>
      <c r="J415" t="s">
        <v>7153</v>
      </c>
      <c r="K415" t="s">
        <v>187</v>
      </c>
      <c r="L415" t="s">
        <v>123</v>
      </c>
      <c r="M415" t="s">
        <v>188</v>
      </c>
      <c r="O415" t="s">
        <v>209</v>
      </c>
      <c r="P415">
        <v>590</v>
      </c>
      <c r="Q415" t="s">
        <v>7154</v>
      </c>
      <c r="R415" t="s">
        <v>737</v>
      </c>
      <c r="S415" t="s">
        <v>738</v>
      </c>
      <c r="T415">
        <v>1</v>
      </c>
      <c r="U415">
        <v>690</v>
      </c>
      <c r="V415" t="s">
        <v>219</v>
      </c>
      <c r="W415">
        <v>590</v>
      </c>
      <c r="X415" t="s">
        <v>194</v>
      </c>
      <c r="Y415" t="s">
        <v>226</v>
      </c>
      <c r="Z415">
        <f>VLOOKUP(B415,Sheet1!A$4:F$4000,2,0)</f>
        <v>80100486</v>
      </c>
      <c r="AA415" t="str">
        <f>VLOOKUP(B415,Sheet1!A$4:F$4000,3,0)</f>
        <v>True Shop Central Festival Chiangmai</v>
      </c>
      <c r="AB415" t="str">
        <f>VLOOKUP(B415,Sheet1!A$4:F$4000,4,0)</f>
        <v>UPC - Upper North</v>
      </c>
      <c r="AC415" t="str">
        <f>VLOOKUP(B415,Sheet1!A$4:F$4000,6,0)</f>
        <v>UPC I</v>
      </c>
    </row>
    <row r="416" spans="1:29" x14ac:dyDescent="0.45">
      <c r="A416" t="s">
        <v>7155</v>
      </c>
      <c r="B416" t="s">
        <v>373</v>
      </c>
      <c r="C416" t="s">
        <v>184</v>
      </c>
      <c r="D416" t="s">
        <v>6798</v>
      </c>
      <c r="E416" t="s">
        <v>185</v>
      </c>
      <c r="F416">
        <v>0</v>
      </c>
      <c r="G416">
        <v>1314.02</v>
      </c>
      <c r="H416">
        <v>91.98</v>
      </c>
      <c r="I416">
        <v>1406</v>
      </c>
      <c r="J416" t="s">
        <v>942</v>
      </c>
      <c r="K416" t="s">
        <v>187</v>
      </c>
      <c r="L416" t="s">
        <v>64</v>
      </c>
      <c r="M416" t="s">
        <v>188</v>
      </c>
      <c r="O416" t="s">
        <v>202</v>
      </c>
      <c r="P416">
        <v>1406</v>
      </c>
      <c r="Q416" t="s">
        <v>7154</v>
      </c>
      <c r="R416" t="s">
        <v>376</v>
      </c>
      <c r="S416" t="s">
        <v>377</v>
      </c>
      <c r="T416">
        <v>1</v>
      </c>
      <c r="U416">
        <v>0</v>
      </c>
      <c r="V416" t="s">
        <v>185</v>
      </c>
      <c r="W416">
        <v>0</v>
      </c>
      <c r="X416" t="s">
        <v>194</v>
      </c>
      <c r="Y416" t="s">
        <v>378</v>
      </c>
      <c r="Z416">
        <f>VLOOKUP(B416,Sheet1!A$4:F$4000,2,0)</f>
        <v>80100623</v>
      </c>
      <c r="AA416" t="str">
        <f>VLOOKUP(B416,Sheet1!A$4:F$4000,3,0)</f>
        <v>True Shop Central Rama 9</v>
      </c>
      <c r="AB416" t="str">
        <f>VLOOKUP(B416,Sheet1!A$4:F$4000,4,0)</f>
        <v>BMA V - Central</v>
      </c>
      <c r="AC416" t="str">
        <f>VLOOKUP(B416,Sheet1!A$4:F$4000,6,0)</f>
        <v>BMA</v>
      </c>
    </row>
    <row r="417" spans="1:29" x14ac:dyDescent="0.45">
      <c r="A417" t="s">
        <v>7155</v>
      </c>
      <c r="B417" t="s">
        <v>373</v>
      </c>
      <c r="C417" t="s">
        <v>184</v>
      </c>
      <c r="D417" t="s">
        <v>6798</v>
      </c>
      <c r="J417" t="s">
        <v>942</v>
      </c>
      <c r="K417" t="s">
        <v>187</v>
      </c>
      <c r="L417" t="s">
        <v>64</v>
      </c>
      <c r="M417" t="s">
        <v>188</v>
      </c>
      <c r="O417" t="s">
        <v>194</v>
      </c>
      <c r="P417" t="s">
        <v>194</v>
      </c>
      <c r="Q417" t="s">
        <v>194</v>
      </c>
      <c r="R417" t="s">
        <v>2785</v>
      </c>
      <c r="S417" t="s">
        <v>2786</v>
      </c>
      <c r="T417">
        <v>1</v>
      </c>
      <c r="U417">
        <v>790</v>
      </c>
      <c r="V417" t="s">
        <v>2053</v>
      </c>
      <c r="W417">
        <v>750.5</v>
      </c>
      <c r="X417" t="s">
        <v>194</v>
      </c>
      <c r="Y417" t="s">
        <v>206</v>
      </c>
      <c r="Z417">
        <f>VLOOKUP(B417,Sheet1!A$4:F$4000,2,0)</f>
        <v>80100623</v>
      </c>
      <c r="AA417" t="str">
        <f>VLOOKUP(B417,Sheet1!A$4:F$4000,3,0)</f>
        <v>True Shop Central Rama 9</v>
      </c>
      <c r="AB417" t="str">
        <f>VLOOKUP(B417,Sheet1!A$4:F$4000,4,0)</f>
        <v>BMA V - Central</v>
      </c>
      <c r="AC417" t="str">
        <f>VLOOKUP(B417,Sheet1!A$4:F$4000,6,0)</f>
        <v>BMA</v>
      </c>
    </row>
    <row r="418" spans="1:29" x14ac:dyDescent="0.45">
      <c r="A418" t="s">
        <v>7155</v>
      </c>
      <c r="B418" t="s">
        <v>373</v>
      </c>
      <c r="C418" t="s">
        <v>184</v>
      </c>
      <c r="D418" t="s">
        <v>6798</v>
      </c>
      <c r="E418" s="44"/>
      <c r="F418" s="44"/>
      <c r="G418" s="44"/>
      <c r="H418" s="44"/>
      <c r="I418" s="44"/>
      <c r="J418" t="s">
        <v>942</v>
      </c>
      <c r="K418" t="s">
        <v>187</v>
      </c>
      <c r="L418" t="s">
        <v>64</v>
      </c>
      <c r="M418" t="s">
        <v>188</v>
      </c>
      <c r="O418" t="s">
        <v>194</v>
      </c>
      <c r="P418" t="s">
        <v>194</v>
      </c>
      <c r="Q418" t="s">
        <v>194</v>
      </c>
      <c r="R418" t="s">
        <v>2194</v>
      </c>
      <c r="S418" t="s">
        <v>2195</v>
      </c>
      <c r="T418">
        <v>1</v>
      </c>
      <c r="U418">
        <v>690</v>
      </c>
      <c r="V418" t="s">
        <v>611</v>
      </c>
      <c r="W418">
        <v>655.5</v>
      </c>
      <c r="X418" t="s">
        <v>194</v>
      </c>
      <c r="Y418" t="s">
        <v>226</v>
      </c>
      <c r="Z418">
        <f>VLOOKUP(B418,Sheet1!A$4:F$4000,2,0)</f>
        <v>80100623</v>
      </c>
      <c r="AA418" t="str">
        <f>VLOOKUP(B418,Sheet1!A$4:F$4000,3,0)</f>
        <v>True Shop Central Rama 9</v>
      </c>
      <c r="AB418" t="str">
        <f>VLOOKUP(B418,Sheet1!A$4:F$4000,4,0)</f>
        <v>BMA V - Central</v>
      </c>
      <c r="AC418" t="str">
        <f>VLOOKUP(B418,Sheet1!A$4:F$4000,6,0)</f>
        <v>BMA</v>
      </c>
    </row>
    <row r="419" spans="1:29" x14ac:dyDescent="0.45">
      <c r="A419" t="s">
        <v>7156</v>
      </c>
      <c r="B419" t="s">
        <v>50</v>
      </c>
      <c r="C419" t="s">
        <v>184</v>
      </c>
      <c r="D419" t="s">
        <v>6798</v>
      </c>
      <c r="E419" t="s">
        <v>185</v>
      </c>
      <c r="F419">
        <v>0</v>
      </c>
      <c r="G419">
        <v>551.4</v>
      </c>
      <c r="H419">
        <v>38.6</v>
      </c>
      <c r="I419">
        <v>590</v>
      </c>
      <c r="J419" t="s">
        <v>615</v>
      </c>
      <c r="K419" t="s">
        <v>187</v>
      </c>
      <c r="L419" t="s">
        <v>50</v>
      </c>
      <c r="M419" t="s">
        <v>188</v>
      </c>
      <c r="O419" t="s">
        <v>202</v>
      </c>
      <c r="P419">
        <v>590</v>
      </c>
      <c r="Q419" t="s">
        <v>7157</v>
      </c>
      <c r="R419" t="s">
        <v>756</v>
      </c>
      <c r="S419" t="s">
        <v>757</v>
      </c>
      <c r="T419">
        <v>1</v>
      </c>
      <c r="U419">
        <v>690</v>
      </c>
      <c r="V419" t="s">
        <v>219</v>
      </c>
      <c r="W419">
        <v>590</v>
      </c>
      <c r="X419" t="s">
        <v>194</v>
      </c>
      <c r="Y419" t="s">
        <v>226</v>
      </c>
      <c r="Z419">
        <f>VLOOKUP(B419,Sheet1!A$4:F$4000,2,0)</f>
        <v>80101692</v>
      </c>
      <c r="AA419" t="str">
        <f>VLOOKUP(B419,Sheet1!A$4:F$4000,3,0)</f>
        <v>True Shop Central Nakorn Sithammarat (D)</v>
      </c>
      <c r="AB419" t="str">
        <f>VLOOKUP(B419,Sheet1!A$4:F$4000,4,0)</f>
        <v>UPC - Lower South</v>
      </c>
      <c r="AC419" t="str">
        <f>VLOOKUP(B419,Sheet1!A$4:F$4000,6,0)</f>
        <v>UPC II</v>
      </c>
    </row>
    <row r="420" spans="1:29" x14ac:dyDescent="0.45">
      <c r="A420" t="s">
        <v>7158</v>
      </c>
      <c r="B420" t="s">
        <v>373</v>
      </c>
      <c r="C420" t="s">
        <v>184</v>
      </c>
      <c r="D420" t="s">
        <v>6798</v>
      </c>
      <c r="E420" t="s">
        <v>185</v>
      </c>
      <c r="F420">
        <v>0</v>
      </c>
      <c r="G420">
        <v>925.23</v>
      </c>
      <c r="H420">
        <v>64.77</v>
      </c>
      <c r="I420">
        <v>990</v>
      </c>
      <c r="J420" t="s">
        <v>386</v>
      </c>
      <c r="K420" t="s">
        <v>187</v>
      </c>
      <c r="L420" t="s">
        <v>64</v>
      </c>
      <c r="M420" t="s">
        <v>188</v>
      </c>
      <c r="O420" t="s">
        <v>202</v>
      </c>
      <c r="P420">
        <v>990</v>
      </c>
      <c r="Q420" t="s">
        <v>7159</v>
      </c>
      <c r="R420" t="s">
        <v>376</v>
      </c>
      <c r="S420" t="s">
        <v>377</v>
      </c>
      <c r="T420">
        <v>1</v>
      </c>
      <c r="U420">
        <v>0</v>
      </c>
      <c r="V420" t="s">
        <v>185</v>
      </c>
      <c r="W420">
        <v>0</v>
      </c>
      <c r="X420" t="s">
        <v>194</v>
      </c>
      <c r="Y420" t="s">
        <v>378</v>
      </c>
      <c r="Z420">
        <f>VLOOKUP(B420,Sheet1!A$4:F$4000,2,0)</f>
        <v>80100623</v>
      </c>
      <c r="AA420" t="str">
        <f>VLOOKUP(B420,Sheet1!A$4:F$4000,3,0)</f>
        <v>True Shop Central Rama 9</v>
      </c>
      <c r="AB420" t="str">
        <f>VLOOKUP(B420,Sheet1!A$4:F$4000,4,0)</f>
        <v>BMA V - Central</v>
      </c>
      <c r="AC420" t="str">
        <f>VLOOKUP(B420,Sheet1!A$4:F$4000,6,0)</f>
        <v>BMA</v>
      </c>
    </row>
    <row r="421" spans="1:29" x14ac:dyDescent="0.45">
      <c r="A421" t="s">
        <v>7158</v>
      </c>
      <c r="B421" t="s">
        <v>373</v>
      </c>
      <c r="C421" t="s">
        <v>184</v>
      </c>
      <c r="D421" t="s">
        <v>6798</v>
      </c>
      <c r="J421" t="s">
        <v>386</v>
      </c>
      <c r="K421" t="s">
        <v>187</v>
      </c>
      <c r="L421" t="s">
        <v>64</v>
      </c>
      <c r="M421" t="s">
        <v>188</v>
      </c>
      <c r="O421" t="s">
        <v>194</v>
      </c>
      <c r="P421" t="s">
        <v>194</v>
      </c>
      <c r="Q421" t="s">
        <v>194</v>
      </c>
      <c r="R421" t="s">
        <v>499</v>
      </c>
      <c r="S421" t="s">
        <v>500</v>
      </c>
      <c r="T421">
        <v>1</v>
      </c>
      <c r="U421">
        <v>990</v>
      </c>
      <c r="V421" t="s">
        <v>185</v>
      </c>
      <c r="W421">
        <v>990</v>
      </c>
      <c r="X421" t="s">
        <v>194</v>
      </c>
      <c r="Y421" t="s">
        <v>206</v>
      </c>
      <c r="Z421">
        <f>VLOOKUP(B421,Sheet1!A$4:F$4000,2,0)</f>
        <v>80100623</v>
      </c>
      <c r="AA421" t="str">
        <f>VLOOKUP(B421,Sheet1!A$4:F$4000,3,0)</f>
        <v>True Shop Central Rama 9</v>
      </c>
      <c r="AB421" t="str">
        <f>VLOOKUP(B421,Sheet1!A$4:F$4000,4,0)</f>
        <v>BMA V - Central</v>
      </c>
      <c r="AC421" t="str">
        <f>VLOOKUP(B421,Sheet1!A$4:F$4000,6,0)</f>
        <v>BMA</v>
      </c>
    </row>
    <row r="422" spans="1:29" x14ac:dyDescent="0.45">
      <c r="A422" t="s">
        <v>7160</v>
      </c>
      <c r="B422" t="s">
        <v>328</v>
      </c>
      <c r="C422" t="s">
        <v>184</v>
      </c>
      <c r="D422" t="s">
        <v>6798</v>
      </c>
      <c r="E422" t="s">
        <v>185</v>
      </c>
      <c r="F422">
        <v>0</v>
      </c>
      <c r="G422">
        <v>271.02999999999997</v>
      </c>
      <c r="H422">
        <v>18.97</v>
      </c>
      <c r="I422">
        <v>290</v>
      </c>
      <c r="J422" t="s">
        <v>329</v>
      </c>
      <c r="K422" t="s">
        <v>187</v>
      </c>
      <c r="L422" t="s">
        <v>56</v>
      </c>
      <c r="M422" t="s">
        <v>188</v>
      </c>
      <c r="O422" t="s">
        <v>202</v>
      </c>
      <c r="P422">
        <v>290</v>
      </c>
      <c r="Q422" t="s">
        <v>7161</v>
      </c>
      <c r="R422" t="s">
        <v>211</v>
      </c>
      <c r="S422" t="s">
        <v>212</v>
      </c>
      <c r="T422">
        <v>1</v>
      </c>
      <c r="U422">
        <v>290</v>
      </c>
      <c r="V422" t="s">
        <v>185</v>
      </c>
      <c r="W422">
        <v>290</v>
      </c>
      <c r="X422" t="s">
        <v>194</v>
      </c>
      <c r="Y422" t="s">
        <v>195</v>
      </c>
      <c r="Z422">
        <f>VLOOKUP(B422,Sheet1!A$4:F$4000,2,0)</f>
        <v>80101070</v>
      </c>
      <c r="AA422" t="str">
        <f>VLOOKUP(B422,Sheet1!A$4:F$4000,3,0)</f>
        <v>True Shop Mega Bangna</v>
      </c>
      <c r="AB422" t="str">
        <f>VLOOKUP(B422,Sheet1!A$4:F$4000,4,0)</f>
        <v>BMA IV - South East</v>
      </c>
      <c r="AC422" t="str">
        <f>VLOOKUP(B422,Sheet1!A$4:F$4000,6,0)</f>
        <v>BMA</v>
      </c>
    </row>
    <row r="423" spans="1:29" x14ac:dyDescent="0.45">
      <c r="A423" t="s">
        <v>7162</v>
      </c>
      <c r="B423" t="s">
        <v>373</v>
      </c>
      <c r="C423" t="s">
        <v>184</v>
      </c>
      <c r="D423" t="s">
        <v>6798</v>
      </c>
      <c r="E423" s="44" t="s">
        <v>185</v>
      </c>
      <c r="F423" s="44">
        <v>0</v>
      </c>
      <c r="G423" s="44">
        <v>1188.83</v>
      </c>
      <c r="H423" s="44">
        <v>83.22</v>
      </c>
      <c r="I423" s="44">
        <v>1272.05</v>
      </c>
      <c r="J423" t="s">
        <v>1163</v>
      </c>
      <c r="K423" t="s">
        <v>187</v>
      </c>
      <c r="L423" t="s">
        <v>64</v>
      </c>
      <c r="M423" t="s">
        <v>188</v>
      </c>
      <c r="O423" t="s">
        <v>202</v>
      </c>
      <c r="P423">
        <v>1272.05</v>
      </c>
      <c r="Q423" t="s">
        <v>7163</v>
      </c>
      <c r="R423" t="s">
        <v>376</v>
      </c>
      <c r="S423" t="s">
        <v>377</v>
      </c>
      <c r="T423">
        <v>1</v>
      </c>
      <c r="U423">
        <v>0</v>
      </c>
      <c r="V423" t="s">
        <v>185</v>
      </c>
      <c r="W423">
        <v>0</v>
      </c>
      <c r="X423" t="s">
        <v>194</v>
      </c>
      <c r="Y423" t="s">
        <v>378</v>
      </c>
      <c r="Z423">
        <f>VLOOKUP(B423,Sheet1!A$4:F$4000,2,0)</f>
        <v>80100623</v>
      </c>
      <c r="AA423" t="str">
        <f>VLOOKUP(B423,Sheet1!A$4:F$4000,3,0)</f>
        <v>True Shop Central Rama 9</v>
      </c>
      <c r="AB423" t="str">
        <f>VLOOKUP(B423,Sheet1!A$4:F$4000,4,0)</f>
        <v>BMA V - Central</v>
      </c>
      <c r="AC423" t="str">
        <f>VLOOKUP(B423,Sheet1!A$4:F$4000,6,0)</f>
        <v>BMA</v>
      </c>
    </row>
    <row r="424" spans="1:29" x14ac:dyDescent="0.45">
      <c r="A424" t="s">
        <v>7162</v>
      </c>
      <c r="B424" t="s">
        <v>373</v>
      </c>
      <c r="C424" t="s">
        <v>184</v>
      </c>
      <c r="D424" t="s">
        <v>6798</v>
      </c>
      <c r="J424" t="s">
        <v>1163</v>
      </c>
      <c r="K424" t="s">
        <v>187</v>
      </c>
      <c r="L424" t="s">
        <v>64</v>
      </c>
      <c r="M424" t="s">
        <v>188</v>
      </c>
      <c r="O424" t="s">
        <v>194</v>
      </c>
      <c r="P424" t="s">
        <v>194</v>
      </c>
      <c r="Q424" t="s">
        <v>194</v>
      </c>
      <c r="R424" t="s">
        <v>7164</v>
      </c>
      <c r="S424" t="s">
        <v>7165</v>
      </c>
      <c r="T424">
        <v>1</v>
      </c>
      <c r="U424">
        <v>990</v>
      </c>
      <c r="V424" t="s">
        <v>599</v>
      </c>
      <c r="W424">
        <v>940.5</v>
      </c>
      <c r="X424" t="s">
        <v>194</v>
      </c>
      <c r="Y424" t="s">
        <v>206</v>
      </c>
      <c r="Z424">
        <f>VLOOKUP(B424,Sheet1!A$4:F$4000,2,0)</f>
        <v>80100623</v>
      </c>
      <c r="AA424" t="str">
        <f>VLOOKUP(B424,Sheet1!A$4:F$4000,3,0)</f>
        <v>True Shop Central Rama 9</v>
      </c>
      <c r="AB424" t="str">
        <f>VLOOKUP(B424,Sheet1!A$4:F$4000,4,0)</f>
        <v>BMA V - Central</v>
      </c>
      <c r="AC424" t="str">
        <f>VLOOKUP(B424,Sheet1!A$4:F$4000,6,0)</f>
        <v>BMA</v>
      </c>
    </row>
    <row r="425" spans="1:29" x14ac:dyDescent="0.45">
      <c r="A425" t="s">
        <v>7162</v>
      </c>
      <c r="B425" t="s">
        <v>373</v>
      </c>
      <c r="C425" t="s">
        <v>184</v>
      </c>
      <c r="D425" t="s">
        <v>6798</v>
      </c>
      <c r="J425" t="s">
        <v>1163</v>
      </c>
      <c r="K425" t="s">
        <v>187</v>
      </c>
      <c r="L425" t="s">
        <v>64</v>
      </c>
      <c r="M425" t="s">
        <v>188</v>
      </c>
      <c r="O425" t="s">
        <v>194</v>
      </c>
      <c r="P425" t="s">
        <v>194</v>
      </c>
      <c r="Q425" t="s">
        <v>194</v>
      </c>
      <c r="R425" t="s">
        <v>996</v>
      </c>
      <c r="S425" t="s">
        <v>997</v>
      </c>
      <c r="T425">
        <v>1</v>
      </c>
      <c r="U425">
        <v>349</v>
      </c>
      <c r="V425" t="s">
        <v>565</v>
      </c>
      <c r="W425">
        <v>331.55</v>
      </c>
      <c r="X425" t="s">
        <v>194</v>
      </c>
      <c r="Y425" t="s">
        <v>206</v>
      </c>
      <c r="Z425">
        <f>VLOOKUP(B425,Sheet1!A$4:F$4000,2,0)</f>
        <v>80100623</v>
      </c>
      <c r="AA425" t="str">
        <f>VLOOKUP(B425,Sheet1!A$4:F$4000,3,0)</f>
        <v>True Shop Central Rama 9</v>
      </c>
      <c r="AB425" t="str">
        <f>VLOOKUP(B425,Sheet1!A$4:F$4000,4,0)</f>
        <v>BMA V - Central</v>
      </c>
      <c r="AC425" t="str">
        <f>VLOOKUP(B425,Sheet1!A$4:F$4000,6,0)</f>
        <v>BMA</v>
      </c>
    </row>
    <row r="426" spans="1:29" x14ac:dyDescent="0.45">
      <c r="A426" t="s">
        <v>7166</v>
      </c>
      <c r="B426" t="s">
        <v>43</v>
      </c>
      <c r="C426" t="s">
        <v>184</v>
      </c>
      <c r="D426" t="s">
        <v>6798</v>
      </c>
      <c r="E426" t="s">
        <v>185</v>
      </c>
      <c r="F426">
        <v>0</v>
      </c>
      <c r="G426">
        <v>925.23</v>
      </c>
      <c r="H426">
        <v>64.77</v>
      </c>
      <c r="I426">
        <v>990</v>
      </c>
      <c r="J426" t="s">
        <v>1134</v>
      </c>
      <c r="K426" t="s">
        <v>187</v>
      </c>
      <c r="L426" t="s">
        <v>43</v>
      </c>
      <c r="M426" t="s">
        <v>188</v>
      </c>
      <c r="O426" t="s">
        <v>202</v>
      </c>
      <c r="P426">
        <v>990</v>
      </c>
      <c r="Q426" t="s">
        <v>7163</v>
      </c>
      <c r="R426" t="s">
        <v>586</v>
      </c>
      <c r="S426" t="s">
        <v>587</v>
      </c>
      <c r="T426">
        <v>1</v>
      </c>
      <c r="U426">
        <v>990</v>
      </c>
      <c r="V426" t="s">
        <v>185</v>
      </c>
      <c r="W426">
        <v>990</v>
      </c>
      <c r="X426" t="s">
        <v>194</v>
      </c>
      <c r="Y426" t="s">
        <v>206</v>
      </c>
      <c r="Z426">
        <f>VLOOKUP(B426,Sheet1!A$4:F$4000,2,0)</f>
        <v>80101391</v>
      </c>
      <c r="AA426" t="str">
        <f>VLOOKUP(B426,Sheet1!A$4:F$4000,3,0)</f>
        <v>True Shop Central Chanthaburi</v>
      </c>
      <c r="AB426" t="str">
        <f>VLOOKUP(B426,Sheet1!A$4:F$4000,4,0)</f>
        <v>UPC - East</v>
      </c>
      <c r="AC426" t="str">
        <f>VLOOKUP(B426,Sheet1!A$4:F$4000,6,0)</f>
        <v>UPC II</v>
      </c>
    </row>
    <row r="427" spans="1:29" x14ac:dyDescent="0.45">
      <c r="A427" t="s">
        <v>7167</v>
      </c>
      <c r="B427" t="s">
        <v>129</v>
      </c>
      <c r="C427" t="s">
        <v>184</v>
      </c>
      <c r="D427" t="s">
        <v>6798</v>
      </c>
      <c r="E427" t="s">
        <v>185</v>
      </c>
      <c r="F427">
        <v>0</v>
      </c>
      <c r="G427">
        <v>644.86</v>
      </c>
      <c r="H427">
        <v>45.14</v>
      </c>
      <c r="I427">
        <v>690</v>
      </c>
      <c r="J427" t="s">
        <v>194</v>
      </c>
      <c r="K427" t="s">
        <v>187</v>
      </c>
      <c r="L427" t="s">
        <v>129</v>
      </c>
      <c r="M427" t="s">
        <v>188</v>
      </c>
      <c r="O427" t="s">
        <v>202</v>
      </c>
      <c r="P427">
        <v>690</v>
      </c>
      <c r="Q427" t="s">
        <v>7168</v>
      </c>
      <c r="R427" t="s">
        <v>737</v>
      </c>
      <c r="S427" t="s">
        <v>738</v>
      </c>
      <c r="T427">
        <v>1</v>
      </c>
      <c r="U427">
        <v>690</v>
      </c>
      <c r="V427" t="s">
        <v>185</v>
      </c>
      <c r="W427">
        <v>690</v>
      </c>
      <c r="X427" t="s">
        <v>194</v>
      </c>
      <c r="Y427" t="s">
        <v>226</v>
      </c>
      <c r="Z427">
        <f>VLOOKUP(B427,Sheet1!A$4:F$4000,2,0)</f>
        <v>80101067</v>
      </c>
      <c r="AA427" t="str">
        <f>VLOOKUP(B427,Sheet1!A$4:F$4000,3,0)</f>
        <v>True Shop Central Airport Plaza Chiangmai</v>
      </c>
      <c r="AB427" t="str">
        <f>VLOOKUP(B427,Sheet1!A$4:F$4000,4,0)</f>
        <v>UPC - Upper North</v>
      </c>
      <c r="AC427" t="str">
        <f>VLOOKUP(B427,Sheet1!A$4:F$4000,6,0)</f>
        <v>UPC I</v>
      </c>
    </row>
    <row r="428" spans="1:29" x14ac:dyDescent="0.45">
      <c r="A428" t="s">
        <v>7169</v>
      </c>
      <c r="B428" t="s">
        <v>373</v>
      </c>
      <c r="C428" t="s">
        <v>184</v>
      </c>
      <c r="D428" t="s">
        <v>6798</v>
      </c>
      <c r="E428" t="s">
        <v>185</v>
      </c>
      <c r="F428">
        <v>0</v>
      </c>
      <c r="G428">
        <v>922.48</v>
      </c>
      <c r="H428">
        <v>64.569999999999993</v>
      </c>
      <c r="I428">
        <v>987.05</v>
      </c>
      <c r="J428" t="s">
        <v>386</v>
      </c>
      <c r="K428" t="s">
        <v>187</v>
      </c>
      <c r="L428" t="s">
        <v>64</v>
      </c>
      <c r="M428" t="s">
        <v>188</v>
      </c>
      <c r="O428" t="s">
        <v>202</v>
      </c>
      <c r="P428">
        <v>987.05</v>
      </c>
      <c r="Q428" t="s">
        <v>7168</v>
      </c>
      <c r="R428" t="s">
        <v>376</v>
      </c>
      <c r="S428" t="s">
        <v>377</v>
      </c>
      <c r="T428">
        <v>1</v>
      </c>
      <c r="U428">
        <v>0</v>
      </c>
      <c r="V428" t="s">
        <v>185</v>
      </c>
      <c r="W428">
        <v>0</v>
      </c>
      <c r="X428" t="s">
        <v>194</v>
      </c>
      <c r="Y428" t="s">
        <v>378</v>
      </c>
      <c r="Z428">
        <f>VLOOKUP(B428,Sheet1!A$4:F$4000,2,0)</f>
        <v>80100623</v>
      </c>
      <c r="AA428" t="str">
        <f>VLOOKUP(B428,Sheet1!A$4:F$4000,3,0)</f>
        <v>True Shop Central Rama 9</v>
      </c>
      <c r="AB428" t="str">
        <f>VLOOKUP(B428,Sheet1!A$4:F$4000,4,0)</f>
        <v>BMA V - Central</v>
      </c>
      <c r="AC428" t="str">
        <f>VLOOKUP(B428,Sheet1!A$4:F$4000,6,0)</f>
        <v>BMA</v>
      </c>
    </row>
    <row r="429" spans="1:29" x14ac:dyDescent="0.45">
      <c r="A429" t="s">
        <v>7169</v>
      </c>
      <c r="B429" t="s">
        <v>373</v>
      </c>
      <c r="C429" t="s">
        <v>184</v>
      </c>
      <c r="D429" t="s">
        <v>6798</v>
      </c>
      <c r="J429" t="s">
        <v>386</v>
      </c>
      <c r="K429" t="s">
        <v>187</v>
      </c>
      <c r="L429" t="s">
        <v>64</v>
      </c>
      <c r="M429" t="s">
        <v>188</v>
      </c>
      <c r="O429" t="s">
        <v>194</v>
      </c>
      <c r="P429" t="s">
        <v>194</v>
      </c>
      <c r="Q429" t="s">
        <v>194</v>
      </c>
      <c r="R429" t="s">
        <v>469</v>
      </c>
      <c r="S429" t="s">
        <v>470</v>
      </c>
      <c r="T429">
        <v>1</v>
      </c>
      <c r="U429">
        <v>690</v>
      </c>
      <c r="V429" t="s">
        <v>611</v>
      </c>
      <c r="W429">
        <v>655.5</v>
      </c>
      <c r="X429" t="s">
        <v>194</v>
      </c>
      <c r="Y429" t="s">
        <v>226</v>
      </c>
      <c r="Z429">
        <f>VLOOKUP(B429,Sheet1!A$4:F$4000,2,0)</f>
        <v>80100623</v>
      </c>
      <c r="AA429" t="str">
        <f>VLOOKUP(B429,Sheet1!A$4:F$4000,3,0)</f>
        <v>True Shop Central Rama 9</v>
      </c>
      <c r="AB429" t="str">
        <f>VLOOKUP(B429,Sheet1!A$4:F$4000,4,0)</f>
        <v>BMA V - Central</v>
      </c>
      <c r="AC429" t="str">
        <f>VLOOKUP(B429,Sheet1!A$4:F$4000,6,0)</f>
        <v>BMA</v>
      </c>
    </row>
    <row r="430" spans="1:29" x14ac:dyDescent="0.45">
      <c r="A430" t="s">
        <v>7169</v>
      </c>
      <c r="B430" t="s">
        <v>373</v>
      </c>
      <c r="C430" t="s">
        <v>184</v>
      </c>
      <c r="D430" t="s">
        <v>6798</v>
      </c>
      <c r="J430" t="s">
        <v>386</v>
      </c>
      <c r="K430" t="s">
        <v>187</v>
      </c>
      <c r="L430" t="s">
        <v>64</v>
      </c>
      <c r="M430" t="s">
        <v>188</v>
      </c>
      <c r="O430" t="s">
        <v>194</v>
      </c>
      <c r="P430" t="s">
        <v>194</v>
      </c>
      <c r="Q430" t="s">
        <v>194</v>
      </c>
      <c r="R430" t="s">
        <v>3343</v>
      </c>
      <c r="S430" t="s">
        <v>3344</v>
      </c>
      <c r="T430">
        <v>1</v>
      </c>
      <c r="U430">
        <v>349</v>
      </c>
      <c r="V430" t="s">
        <v>565</v>
      </c>
      <c r="W430">
        <v>331.55</v>
      </c>
      <c r="X430" t="s">
        <v>194</v>
      </c>
      <c r="Y430" t="s">
        <v>206</v>
      </c>
      <c r="Z430">
        <f>VLOOKUP(B430,Sheet1!A$4:F$4000,2,0)</f>
        <v>80100623</v>
      </c>
      <c r="AA430" t="str">
        <f>VLOOKUP(B430,Sheet1!A$4:F$4000,3,0)</f>
        <v>True Shop Central Rama 9</v>
      </c>
      <c r="AB430" t="str">
        <f>VLOOKUP(B430,Sheet1!A$4:F$4000,4,0)</f>
        <v>BMA V - Central</v>
      </c>
      <c r="AC430" t="str">
        <f>VLOOKUP(B430,Sheet1!A$4:F$4000,6,0)</f>
        <v>BMA</v>
      </c>
    </row>
    <row r="431" spans="1:29" x14ac:dyDescent="0.45">
      <c r="A431" t="s">
        <v>7170</v>
      </c>
      <c r="B431" t="s">
        <v>122</v>
      </c>
      <c r="C431" t="s">
        <v>184</v>
      </c>
      <c r="D431" t="s">
        <v>6798</v>
      </c>
      <c r="E431" t="s">
        <v>185</v>
      </c>
      <c r="F431">
        <v>0</v>
      </c>
      <c r="G431">
        <v>326.17</v>
      </c>
      <c r="H431">
        <v>22.83</v>
      </c>
      <c r="I431">
        <v>349</v>
      </c>
      <c r="J431" t="s">
        <v>2434</v>
      </c>
      <c r="K431" t="s">
        <v>187</v>
      </c>
      <c r="L431" t="s">
        <v>122</v>
      </c>
      <c r="M431" t="s">
        <v>188</v>
      </c>
      <c r="O431" t="s">
        <v>209</v>
      </c>
      <c r="P431">
        <v>349</v>
      </c>
      <c r="Q431" t="s">
        <v>7171</v>
      </c>
      <c r="R431" t="s">
        <v>1881</v>
      </c>
      <c r="S431" t="s">
        <v>1882</v>
      </c>
      <c r="T431">
        <v>1</v>
      </c>
      <c r="U431">
        <v>349</v>
      </c>
      <c r="V431" t="s">
        <v>185</v>
      </c>
      <c r="W431">
        <v>349</v>
      </c>
      <c r="X431" t="s">
        <v>194</v>
      </c>
      <c r="Y431" t="s">
        <v>199</v>
      </c>
      <c r="Z431">
        <f>VLOOKUP(B431,Sheet1!A$4:F$4000,2,0)</f>
        <v>80100483</v>
      </c>
      <c r="AA431" t="str">
        <f>VLOOKUP(B431,Sheet1!A$4:F$4000,3,0)</f>
        <v>True Shop The Mall Thapra</v>
      </c>
      <c r="AB431" t="str">
        <f>VLOOKUP(B431,Sheet1!A$4:F$4000,4,0)</f>
        <v>BMA II - South West</v>
      </c>
      <c r="AC431" t="str">
        <f>VLOOKUP(B431,Sheet1!A$4:F$4000,6,0)</f>
        <v>BMA</v>
      </c>
    </row>
    <row r="432" spans="1:29" x14ac:dyDescent="0.45">
      <c r="A432" t="s">
        <v>7172</v>
      </c>
      <c r="B432" t="s">
        <v>102</v>
      </c>
      <c r="C432" t="s">
        <v>184</v>
      </c>
      <c r="D432" t="s">
        <v>6798</v>
      </c>
      <c r="E432" s="44" t="s">
        <v>185</v>
      </c>
      <c r="F432" s="44">
        <v>0</v>
      </c>
      <c r="G432" s="44">
        <v>326.17</v>
      </c>
      <c r="H432" s="44">
        <v>22.83</v>
      </c>
      <c r="I432" s="44">
        <v>349</v>
      </c>
      <c r="J432" t="s">
        <v>4145</v>
      </c>
      <c r="K432" t="s">
        <v>187</v>
      </c>
      <c r="L432" t="s">
        <v>102</v>
      </c>
      <c r="M432" t="s">
        <v>188</v>
      </c>
      <c r="O432" t="s">
        <v>202</v>
      </c>
      <c r="P432">
        <v>349</v>
      </c>
      <c r="Q432" t="s">
        <v>7173</v>
      </c>
      <c r="R432" t="s">
        <v>2363</v>
      </c>
      <c r="S432" t="s">
        <v>2364</v>
      </c>
      <c r="T432">
        <v>1</v>
      </c>
      <c r="U432">
        <v>349</v>
      </c>
      <c r="V432" t="s">
        <v>185</v>
      </c>
      <c r="W432">
        <v>349</v>
      </c>
      <c r="X432" t="s">
        <v>194</v>
      </c>
      <c r="Y432" t="s">
        <v>199</v>
      </c>
      <c r="Z432">
        <f>VLOOKUP(B432,Sheet1!A$4:F$4000,2,0)</f>
        <v>80100928</v>
      </c>
      <c r="AA432" t="str">
        <f>VLOOKUP(B432,Sheet1!A$4:F$4000,3,0)</f>
        <v>True Shop Seacon Bangkae</v>
      </c>
      <c r="AB432" t="str">
        <f>VLOOKUP(B432,Sheet1!A$4:F$4000,4,0)</f>
        <v>BMA II - South West</v>
      </c>
      <c r="AC432" t="str">
        <f>VLOOKUP(B432,Sheet1!A$4:F$4000,6,0)</f>
        <v>BMA</v>
      </c>
    </row>
    <row r="433" spans="1:29" x14ac:dyDescent="0.45">
      <c r="A433" t="s">
        <v>7174</v>
      </c>
      <c r="B433" t="s">
        <v>43</v>
      </c>
      <c r="C433" t="s">
        <v>184</v>
      </c>
      <c r="D433" t="s">
        <v>6798</v>
      </c>
      <c r="E433" s="44" t="s">
        <v>185</v>
      </c>
      <c r="F433" s="44">
        <v>0</v>
      </c>
      <c r="G433" s="44">
        <v>925.23</v>
      </c>
      <c r="H433" s="44">
        <v>64.77</v>
      </c>
      <c r="I433" s="44">
        <v>990</v>
      </c>
      <c r="J433" t="s">
        <v>1324</v>
      </c>
      <c r="K433" t="s">
        <v>187</v>
      </c>
      <c r="L433" t="s">
        <v>43</v>
      </c>
      <c r="M433" t="s">
        <v>188</v>
      </c>
      <c r="O433" t="s">
        <v>646</v>
      </c>
      <c r="P433">
        <v>990</v>
      </c>
      <c r="Q433" t="s">
        <v>7175</v>
      </c>
      <c r="R433" t="s">
        <v>217</v>
      </c>
      <c r="S433" t="s">
        <v>218</v>
      </c>
      <c r="T433">
        <v>1</v>
      </c>
      <c r="U433">
        <v>990</v>
      </c>
      <c r="V433" t="s">
        <v>185</v>
      </c>
      <c r="W433">
        <v>990</v>
      </c>
      <c r="X433" t="s">
        <v>194</v>
      </c>
      <c r="Y433" t="s">
        <v>199</v>
      </c>
      <c r="Z433">
        <f>VLOOKUP(B433,Sheet1!A$4:F$4000,2,0)</f>
        <v>80101391</v>
      </c>
      <c r="AA433" t="str">
        <f>VLOOKUP(B433,Sheet1!A$4:F$4000,3,0)</f>
        <v>True Shop Central Chanthaburi</v>
      </c>
      <c r="AB433" t="str">
        <f>VLOOKUP(B433,Sheet1!A$4:F$4000,4,0)</f>
        <v>UPC - East</v>
      </c>
      <c r="AC433" t="str">
        <f>VLOOKUP(B433,Sheet1!A$4:F$4000,6,0)</f>
        <v>UPC II</v>
      </c>
    </row>
    <row r="434" spans="1:29" x14ac:dyDescent="0.45">
      <c r="A434" t="s">
        <v>7176</v>
      </c>
      <c r="B434" t="s">
        <v>37</v>
      </c>
      <c r="C434" t="s">
        <v>184</v>
      </c>
      <c r="D434" t="s">
        <v>6798</v>
      </c>
      <c r="E434" t="s">
        <v>185</v>
      </c>
      <c r="F434">
        <v>0</v>
      </c>
      <c r="G434">
        <v>831.78</v>
      </c>
      <c r="H434">
        <v>58.22</v>
      </c>
      <c r="I434">
        <v>890</v>
      </c>
      <c r="J434" t="s">
        <v>1828</v>
      </c>
      <c r="K434" t="s">
        <v>187</v>
      </c>
      <c r="L434" t="s">
        <v>37</v>
      </c>
      <c r="M434" t="s">
        <v>188</v>
      </c>
      <c r="O434" t="s">
        <v>202</v>
      </c>
      <c r="P434">
        <v>890</v>
      </c>
      <c r="Q434" t="s">
        <v>7177</v>
      </c>
      <c r="R434" t="s">
        <v>621</v>
      </c>
      <c r="S434" t="s">
        <v>622</v>
      </c>
      <c r="T434">
        <v>1</v>
      </c>
      <c r="U434">
        <v>990</v>
      </c>
      <c r="V434" t="s">
        <v>219</v>
      </c>
      <c r="W434">
        <v>890</v>
      </c>
      <c r="X434" t="s">
        <v>194</v>
      </c>
      <c r="Y434" t="s">
        <v>259</v>
      </c>
      <c r="Z434">
        <f>VLOOKUP(B434,Sheet1!A$4:F$4000,2,0)</f>
        <v>80101697</v>
      </c>
      <c r="AA434" t="str">
        <f>VLOOKUP(B434,Sheet1!A$4:F$4000,3,0)</f>
        <v>True Shop Central Udon Thani (D)</v>
      </c>
      <c r="AB434" t="str">
        <f>VLOOKUP(B434,Sheet1!A$4:F$4000,4,0)</f>
        <v>UPC - Upper Northeast</v>
      </c>
      <c r="AC434" t="str">
        <f>VLOOKUP(B434,Sheet1!A$4:F$4000,6,0)</f>
        <v>UPC I</v>
      </c>
    </row>
    <row r="435" spans="1:29" x14ac:dyDescent="0.45">
      <c r="A435" t="s">
        <v>7178</v>
      </c>
      <c r="B435" t="s">
        <v>299</v>
      </c>
      <c r="C435" t="s">
        <v>184</v>
      </c>
      <c r="D435" t="s">
        <v>6798</v>
      </c>
      <c r="E435" t="s">
        <v>185</v>
      </c>
      <c r="F435">
        <v>0</v>
      </c>
      <c r="G435">
        <v>831.78</v>
      </c>
      <c r="H435">
        <v>58.22</v>
      </c>
      <c r="I435">
        <v>890</v>
      </c>
      <c r="J435" t="s">
        <v>300</v>
      </c>
      <c r="K435" t="s">
        <v>187</v>
      </c>
      <c r="L435" t="s">
        <v>47</v>
      </c>
      <c r="M435" t="s">
        <v>188</v>
      </c>
      <c r="O435" t="s">
        <v>202</v>
      </c>
      <c r="P435">
        <v>890</v>
      </c>
      <c r="Q435" t="s">
        <v>7177</v>
      </c>
      <c r="R435" t="s">
        <v>288</v>
      </c>
      <c r="S435" t="s">
        <v>289</v>
      </c>
      <c r="T435">
        <v>1</v>
      </c>
      <c r="U435">
        <v>990</v>
      </c>
      <c r="V435" t="s">
        <v>219</v>
      </c>
      <c r="W435">
        <v>890</v>
      </c>
      <c r="X435" t="s">
        <v>194</v>
      </c>
      <c r="Y435" t="s">
        <v>199</v>
      </c>
      <c r="Z435">
        <f>VLOOKUP(B435,Sheet1!A$4:F$4000,2,0)</f>
        <v>80100925</v>
      </c>
      <c r="AA435" t="str">
        <f>VLOOKUP(B435,Sheet1!A$4:F$4000,3,0)</f>
        <v>True Shop Fashion Island</v>
      </c>
      <c r="AB435" t="str">
        <f>VLOOKUP(B435,Sheet1!A$4:F$4000,4,0)</f>
        <v>BMA III - North East</v>
      </c>
      <c r="AC435" t="str">
        <f>VLOOKUP(B435,Sheet1!A$4:F$4000,6,0)</f>
        <v>BMA</v>
      </c>
    </row>
    <row r="436" spans="1:29" x14ac:dyDescent="0.45">
      <c r="A436" t="s">
        <v>7178</v>
      </c>
      <c r="B436" t="s">
        <v>299</v>
      </c>
      <c r="C436" t="s">
        <v>184</v>
      </c>
      <c r="D436" t="s">
        <v>6798</v>
      </c>
      <c r="E436" s="44"/>
      <c r="F436" s="44"/>
      <c r="G436" s="44"/>
      <c r="H436" s="44"/>
      <c r="I436" s="44"/>
      <c r="J436" t="s">
        <v>300</v>
      </c>
      <c r="K436" t="s">
        <v>187</v>
      </c>
      <c r="L436" t="s">
        <v>47</v>
      </c>
      <c r="M436" t="s">
        <v>188</v>
      </c>
      <c r="O436" t="s">
        <v>194</v>
      </c>
      <c r="P436" t="s">
        <v>194</v>
      </c>
      <c r="Q436" t="s">
        <v>194</v>
      </c>
      <c r="R436" t="s">
        <v>376</v>
      </c>
      <c r="S436" t="s">
        <v>377</v>
      </c>
      <c r="T436">
        <v>1</v>
      </c>
      <c r="U436">
        <v>0</v>
      </c>
      <c r="V436" t="s">
        <v>185</v>
      </c>
      <c r="W436">
        <v>0</v>
      </c>
      <c r="X436" t="s">
        <v>194</v>
      </c>
      <c r="Y436" t="s">
        <v>378</v>
      </c>
      <c r="Z436">
        <f>VLOOKUP(B436,Sheet1!A$4:F$4000,2,0)</f>
        <v>80100925</v>
      </c>
      <c r="AA436" t="str">
        <f>VLOOKUP(B436,Sheet1!A$4:F$4000,3,0)</f>
        <v>True Shop Fashion Island</v>
      </c>
      <c r="AB436" t="str">
        <f>VLOOKUP(B436,Sheet1!A$4:F$4000,4,0)</f>
        <v>BMA III - North East</v>
      </c>
      <c r="AC436" t="str">
        <f>VLOOKUP(B436,Sheet1!A$4:F$4000,6,0)</f>
        <v>BMA</v>
      </c>
    </row>
    <row r="437" spans="1:29" x14ac:dyDescent="0.45">
      <c r="A437" t="s">
        <v>7179</v>
      </c>
      <c r="B437" t="s">
        <v>112</v>
      </c>
      <c r="C437" t="s">
        <v>184</v>
      </c>
      <c r="D437" t="s">
        <v>6111</v>
      </c>
      <c r="E437" t="s">
        <v>185</v>
      </c>
      <c r="F437">
        <v>0</v>
      </c>
      <c r="G437">
        <v>551.4</v>
      </c>
      <c r="H437">
        <v>38.6</v>
      </c>
      <c r="I437">
        <v>590</v>
      </c>
      <c r="J437" t="s">
        <v>7180</v>
      </c>
      <c r="K437" t="s">
        <v>187</v>
      </c>
      <c r="L437" t="s">
        <v>112</v>
      </c>
      <c r="M437" t="s">
        <v>188</v>
      </c>
      <c r="O437" t="s">
        <v>202</v>
      </c>
      <c r="P437">
        <v>590</v>
      </c>
      <c r="Q437" t="s">
        <v>7181</v>
      </c>
      <c r="R437" t="s">
        <v>360</v>
      </c>
      <c r="S437" t="s">
        <v>361</v>
      </c>
      <c r="T437">
        <v>1</v>
      </c>
      <c r="U437">
        <v>690</v>
      </c>
      <c r="V437" t="s">
        <v>219</v>
      </c>
      <c r="W437">
        <v>590</v>
      </c>
      <c r="X437" t="s">
        <v>194</v>
      </c>
      <c r="Y437" t="s">
        <v>226</v>
      </c>
      <c r="Z437">
        <f>VLOOKUP(B437,Sheet1!A$4:F$4000,2,0)</f>
        <v>80101196</v>
      </c>
      <c r="AA437" t="str">
        <f>VLOOKUP(B437,Sheet1!A$4:F$4000,3,0)</f>
        <v>True Shop Central Plaza Udonthani</v>
      </c>
      <c r="AB437" t="str">
        <f>VLOOKUP(B437,Sheet1!A$4:F$4000,4,0)</f>
        <v>UPC - Upper Northeast</v>
      </c>
      <c r="AC437" t="str">
        <f>VLOOKUP(B437,Sheet1!A$4:F$4000,6,0)</f>
        <v>UPC I</v>
      </c>
    </row>
    <row r="438" spans="1:29" x14ac:dyDescent="0.45">
      <c r="A438" t="s">
        <v>7182</v>
      </c>
      <c r="B438" t="s">
        <v>363</v>
      </c>
      <c r="C438" t="s">
        <v>184</v>
      </c>
      <c r="D438" t="s">
        <v>6798</v>
      </c>
      <c r="E438" t="s">
        <v>185</v>
      </c>
      <c r="F438">
        <v>0</v>
      </c>
      <c r="G438">
        <v>831.78</v>
      </c>
      <c r="H438">
        <v>58.22</v>
      </c>
      <c r="I438">
        <v>890</v>
      </c>
      <c r="J438" t="s">
        <v>194</v>
      </c>
      <c r="K438" t="s">
        <v>187</v>
      </c>
      <c r="L438" t="s">
        <v>98</v>
      </c>
      <c r="M438" t="s">
        <v>188</v>
      </c>
      <c r="O438" t="s">
        <v>3146</v>
      </c>
      <c r="P438">
        <v>890</v>
      </c>
      <c r="Q438" t="s">
        <v>7183</v>
      </c>
      <c r="R438" t="s">
        <v>257</v>
      </c>
      <c r="S438" t="s">
        <v>258</v>
      </c>
      <c r="T438">
        <v>1</v>
      </c>
      <c r="U438">
        <v>990</v>
      </c>
      <c r="V438" t="s">
        <v>219</v>
      </c>
      <c r="W438">
        <v>890</v>
      </c>
      <c r="X438" t="s">
        <v>194</v>
      </c>
      <c r="Y438" t="s">
        <v>259</v>
      </c>
      <c r="Z438">
        <f>VLOOKUP(B438,Sheet1!A$4:F$4000,2,0)</f>
        <v>80100484</v>
      </c>
      <c r="AA438" t="str">
        <f>VLOOKUP(B438,Sheet1!A$4:F$4000,3,0)</f>
        <v>True Shop The Mall Bangkae 2Fl.</v>
      </c>
      <c r="AB438" t="str">
        <f>VLOOKUP(B438,Sheet1!A$4:F$4000,4,0)</f>
        <v>BMA II - South West</v>
      </c>
      <c r="AC438" t="str">
        <f>VLOOKUP(B438,Sheet1!A$4:F$4000,6,0)</f>
        <v>BMA</v>
      </c>
    </row>
    <row r="439" spans="1:29" x14ac:dyDescent="0.45">
      <c r="A439" t="s">
        <v>7184</v>
      </c>
      <c r="B439" t="s">
        <v>105</v>
      </c>
      <c r="C439" t="s">
        <v>184</v>
      </c>
      <c r="D439" t="s">
        <v>6111</v>
      </c>
      <c r="E439" t="s">
        <v>185</v>
      </c>
      <c r="F439">
        <v>0</v>
      </c>
      <c r="G439">
        <v>831.78</v>
      </c>
      <c r="H439">
        <v>58.22</v>
      </c>
      <c r="I439">
        <v>890</v>
      </c>
      <c r="J439" t="s">
        <v>1934</v>
      </c>
      <c r="K439" t="s">
        <v>187</v>
      </c>
      <c r="L439" t="s">
        <v>105</v>
      </c>
      <c r="M439" t="s">
        <v>188</v>
      </c>
      <c r="O439" t="s">
        <v>202</v>
      </c>
      <c r="P439">
        <v>890</v>
      </c>
      <c r="Q439" t="s">
        <v>7185</v>
      </c>
      <c r="R439" t="s">
        <v>916</v>
      </c>
      <c r="S439" t="s">
        <v>917</v>
      </c>
      <c r="T439">
        <v>1</v>
      </c>
      <c r="U439">
        <v>990</v>
      </c>
      <c r="V439" t="s">
        <v>219</v>
      </c>
      <c r="W439">
        <v>890</v>
      </c>
      <c r="X439" t="s">
        <v>194</v>
      </c>
      <c r="Y439" t="s">
        <v>409</v>
      </c>
      <c r="Z439">
        <f>VLOOKUP(B439,Sheet1!A$4:F$4000,2,0)</f>
        <v>80101628</v>
      </c>
      <c r="AA439" t="str">
        <f>VLOOKUP(B439,Sheet1!A$4:F$4000,3,0)</f>
        <v>True Shop Central Nakhonsawan</v>
      </c>
      <c r="AB439" t="str">
        <f>VLOOKUP(B439,Sheet1!A$4:F$4000,4,0)</f>
        <v>UPC - Central</v>
      </c>
      <c r="AC439" t="str">
        <f>VLOOKUP(B439,Sheet1!A$4:F$4000,6,0)</f>
        <v>UPC II</v>
      </c>
    </row>
    <row r="440" spans="1:29" x14ac:dyDescent="0.45">
      <c r="A440" t="s">
        <v>7186</v>
      </c>
      <c r="B440" t="s">
        <v>299</v>
      </c>
      <c r="C440" t="s">
        <v>184</v>
      </c>
      <c r="D440" t="s">
        <v>6798</v>
      </c>
      <c r="E440" t="s">
        <v>185</v>
      </c>
      <c r="F440">
        <v>0</v>
      </c>
      <c r="G440">
        <v>831.78</v>
      </c>
      <c r="H440">
        <v>58.22</v>
      </c>
      <c r="I440">
        <v>890</v>
      </c>
      <c r="J440" t="s">
        <v>300</v>
      </c>
      <c r="K440" t="s">
        <v>187</v>
      </c>
      <c r="L440" t="s">
        <v>47</v>
      </c>
      <c r="M440" t="s">
        <v>188</v>
      </c>
      <c r="O440" t="s">
        <v>202</v>
      </c>
      <c r="P440">
        <v>890</v>
      </c>
      <c r="Q440" t="s">
        <v>7187</v>
      </c>
      <c r="R440" t="s">
        <v>7188</v>
      </c>
      <c r="S440" t="s">
        <v>7189</v>
      </c>
      <c r="T440">
        <v>1</v>
      </c>
      <c r="U440">
        <v>990</v>
      </c>
      <c r="V440" t="s">
        <v>219</v>
      </c>
      <c r="W440">
        <v>890</v>
      </c>
      <c r="X440" t="s">
        <v>194</v>
      </c>
      <c r="Y440" t="s">
        <v>206</v>
      </c>
      <c r="Z440">
        <f>VLOOKUP(B440,Sheet1!A$4:F$4000,2,0)</f>
        <v>80100925</v>
      </c>
      <c r="AA440" t="str">
        <f>VLOOKUP(B440,Sheet1!A$4:F$4000,3,0)</f>
        <v>True Shop Fashion Island</v>
      </c>
      <c r="AB440" t="str">
        <f>VLOOKUP(B440,Sheet1!A$4:F$4000,4,0)</f>
        <v>BMA III - North East</v>
      </c>
      <c r="AC440" t="str">
        <f>VLOOKUP(B440,Sheet1!A$4:F$4000,6,0)</f>
        <v>BMA</v>
      </c>
    </row>
    <row r="441" spans="1:29" x14ac:dyDescent="0.45">
      <c r="A441" t="s">
        <v>7190</v>
      </c>
      <c r="B441" t="s">
        <v>299</v>
      </c>
      <c r="C441" t="s">
        <v>184</v>
      </c>
      <c r="D441" t="s">
        <v>6798</v>
      </c>
      <c r="E441" s="44" t="s">
        <v>185</v>
      </c>
      <c r="F441" s="44">
        <v>0</v>
      </c>
      <c r="G441" s="44">
        <v>925.23</v>
      </c>
      <c r="H441" s="44">
        <v>64.77</v>
      </c>
      <c r="I441" s="44">
        <v>990</v>
      </c>
      <c r="J441" t="s">
        <v>300</v>
      </c>
      <c r="K441" t="s">
        <v>187</v>
      </c>
      <c r="L441" t="s">
        <v>47</v>
      </c>
      <c r="M441" t="s">
        <v>188</v>
      </c>
      <c r="O441" t="s">
        <v>202</v>
      </c>
      <c r="P441">
        <v>990</v>
      </c>
      <c r="Q441" t="s">
        <v>7191</v>
      </c>
      <c r="R441" t="s">
        <v>2313</v>
      </c>
      <c r="S441" t="s">
        <v>2314</v>
      </c>
      <c r="T441">
        <v>1</v>
      </c>
      <c r="U441">
        <v>990</v>
      </c>
      <c r="V441" t="s">
        <v>185</v>
      </c>
      <c r="W441">
        <v>990</v>
      </c>
      <c r="X441" t="s">
        <v>194</v>
      </c>
      <c r="Y441" t="s">
        <v>409</v>
      </c>
      <c r="Z441">
        <f>VLOOKUP(B441,Sheet1!A$4:F$4000,2,0)</f>
        <v>80100925</v>
      </c>
      <c r="AA441" t="str">
        <f>VLOOKUP(B441,Sheet1!A$4:F$4000,3,0)</f>
        <v>True Shop Fashion Island</v>
      </c>
      <c r="AB441" t="str">
        <f>VLOOKUP(B441,Sheet1!A$4:F$4000,4,0)</f>
        <v>BMA III - North East</v>
      </c>
      <c r="AC441" t="str">
        <f>VLOOKUP(B441,Sheet1!A$4:F$4000,6,0)</f>
        <v>BMA</v>
      </c>
    </row>
    <row r="442" spans="1:29" x14ac:dyDescent="0.45">
      <c r="A442" t="s">
        <v>7190</v>
      </c>
      <c r="B442" t="s">
        <v>299</v>
      </c>
      <c r="C442" t="s">
        <v>184</v>
      </c>
      <c r="D442" t="s">
        <v>6798</v>
      </c>
      <c r="J442" t="s">
        <v>300</v>
      </c>
      <c r="K442" t="s">
        <v>187</v>
      </c>
      <c r="L442" t="s">
        <v>47</v>
      </c>
      <c r="M442" t="s">
        <v>188</v>
      </c>
      <c r="O442" t="s">
        <v>194</v>
      </c>
      <c r="P442" t="s">
        <v>194</v>
      </c>
      <c r="Q442" t="s">
        <v>194</v>
      </c>
      <c r="R442" t="s">
        <v>376</v>
      </c>
      <c r="S442" t="s">
        <v>377</v>
      </c>
      <c r="T442">
        <v>1</v>
      </c>
      <c r="U442">
        <v>0</v>
      </c>
      <c r="V442" t="s">
        <v>185</v>
      </c>
      <c r="W442">
        <v>0</v>
      </c>
      <c r="X442" t="s">
        <v>194</v>
      </c>
      <c r="Y442" t="s">
        <v>378</v>
      </c>
      <c r="Z442">
        <f>VLOOKUP(B442,Sheet1!A$4:F$4000,2,0)</f>
        <v>80100925</v>
      </c>
      <c r="AA442" t="str">
        <f>VLOOKUP(B442,Sheet1!A$4:F$4000,3,0)</f>
        <v>True Shop Fashion Island</v>
      </c>
      <c r="AB442" t="str">
        <f>VLOOKUP(B442,Sheet1!A$4:F$4000,4,0)</f>
        <v>BMA III - North East</v>
      </c>
      <c r="AC442" t="str">
        <f>VLOOKUP(B442,Sheet1!A$4:F$4000,6,0)</f>
        <v>BMA</v>
      </c>
    </row>
    <row r="443" spans="1:29" x14ac:dyDescent="0.45">
      <c r="A443" t="s">
        <v>7192</v>
      </c>
      <c r="B443" t="s">
        <v>592</v>
      </c>
      <c r="C443" t="s">
        <v>184</v>
      </c>
      <c r="D443" t="s">
        <v>6798</v>
      </c>
      <c r="E443" t="s">
        <v>185</v>
      </c>
      <c r="F443">
        <v>0</v>
      </c>
      <c r="G443">
        <v>644.86</v>
      </c>
      <c r="H443">
        <v>45.14</v>
      </c>
      <c r="I443">
        <v>690</v>
      </c>
      <c r="J443" t="s">
        <v>194</v>
      </c>
      <c r="K443" t="s">
        <v>187</v>
      </c>
      <c r="L443" t="s">
        <v>108</v>
      </c>
      <c r="M443" t="s">
        <v>188</v>
      </c>
      <c r="O443" t="s">
        <v>202</v>
      </c>
      <c r="P443">
        <v>690</v>
      </c>
      <c r="Q443" t="s">
        <v>7193</v>
      </c>
      <c r="R443" t="s">
        <v>191</v>
      </c>
      <c r="S443" t="s">
        <v>192</v>
      </c>
      <c r="T443">
        <v>1</v>
      </c>
      <c r="U443">
        <v>690</v>
      </c>
      <c r="V443" t="s">
        <v>185</v>
      </c>
      <c r="W443">
        <v>690</v>
      </c>
      <c r="X443" t="s">
        <v>194</v>
      </c>
      <c r="Y443" t="s">
        <v>195</v>
      </c>
      <c r="Z443">
        <f>VLOOKUP(B443,Sheet1!A$4:F$4000,2,0)</f>
        <v>80100481</v>
      </c>
      <c r="AA443" t="str">
        <f>VLOOKUP(B443,Sheet1!A$4:F$4000,3,0)</f>
        <v>True Shop The Mall Bangkapi</v>
      </c>
      <c r="AB443" t="str">
        <f>VLOOKUP(B443,Sheet1!A$4:F$4000,4,0)</f>
        <v>BMA IV - South East</v>
      </c>
      <c r="AC443" t="str">
        <f>VLOOKUP(B443,Sheet1!A$4:F$4000,6,0)</f>
        <v>BMA</v>
      </c>
    </row>
    <row r="444" spans="1:29" x14ac:dyDescent="0.45">
      <c r="A444" t="s">
        <v>7194</v>
      </c>
      <c r="B444" t="s">
        <v>124</v>
      </c>
      <c r="C444" t="s">
        <v>184</v>
      </c>
      <c r="D444" t="s">
        <v>6798</v>
      </c>
      <c r="E444" t="s">
        <v>185</v>
      </c>
      <c r="F444">
        <v>0</v>
      </c>
      <c r="G444">
        <v>925.23</v>
      </c>
      <c r="H444">
        <v>64.77</v>
      </c>
      <c r="I444">
        <v>990</v>
      </c>
      <c r="J444" t="s">
        <v>5568</v>
      </c>
      <c r="K444" t="s">
        <v>187</v>
      </c>
      <c r="L444" t="s">
        <v>124</v>
      </c>
      <c r="M444" t="s">
        <v>188</v>
      </c>
      <c r="O444" t="s">
        <v>202</v>
      </c>
      <c r="P444">
        <v>990</v>
      </c>
      <c r="Q444" t="s">
        <v>7195</v>
      </c>
      <c r="R444" t="s">
        <v>293</v>
      </c>
      <c r="S444" t="s">
        <v>294</v>
      </c>
      <c r="T444">
        <v>1</v>
      </c>
      <c r="U444">
        <v>990</v>
      </c>
      <c r="V444" t="s">
        <v>185</v>
      </c>
      <c r="W444">
        <v>990</v>
      </c>
      <c r="X444" t="s">
        <v>194</v>
      </c>
      <c r="Y444" t="s">
        <v>199</v>
      </c>
      <c r="Z444">
        <f>VLOOKUP(B444,Sheet1!A$4:F$4000,2,0)</f>
        <v>80100842</v>
      </c>
      <c r="AA444" t="str">
        <f>VLOOKUP(B444,Sheet1!A$4:F$4000,3,0)</f>
        <v>True Shop Terminal 21 Korat</v>
      </c>
      <c r="AB444" t="str">
        <f>VLOOKUP(B444,Sheet1!A$4:F$4000,4,0)</f>
        <v>UPC - Lower Northeast</v>
      </c>
      <c r="AC444" t="str">
        <f>VLOOKUP(B444,Sheet1!A$4:F$4000,6,0)</f>
        <v>UPC I</v>
      </c>
    </row>
    <row r="445" spans="1:29" x14ac:dyDescent="0.45">
      <c r="A445" t="s">
        <v>7196</v>
      </c>
      <c r="B445" t="s">
        <v>122</v>
      </c>
      <c r="C445" t="s">
        <v>184</v>
      </c>
      <c r="D445" t="s">
        <v>6798</v>
      </c>
      <c r="E445" t="s">
        <v>185</v>
      </c>
      <c r="F445">
        <v>0</v>
      </c>
      <c r="G445">
        <v>925.23</v>
      </c>
      <c r="H445">
        <v>64.77</v>
      </c>
      <c r="I445">
        <v>990</v>
      </c>
      <c r="J445" t="s">
        <v>194</v>
      </c>
      <c r="K445" t="s">
        <v>187</v>
      </c>
      <c r="L445" t="s">
        <v>122</v>
      </c>
      <c r="M445" t="s">
        <v>188</v>
      </c>
      <c r="O445" t="s">
        <v>209</v>
      </c>
      <c r="P445">
        <v>990</v>
      </c>
      <c r="Q445" t="s">
        <v>7197</v>
      </c>
      <c r="R445" t="s">
        <v>196</v>
      </c>
      <c r="S445" t="s">
        <v>197</v>
      </c>
      <c r="T445">
        <v>1</v>
      </c>
      <c r="U445">
        <v>990</v>
      </c>
      <c r="V445" t="s">
        <v>185</v>
      </c>
      <c r="W445">
        <v>990</v>
      </c>
      <c r="X445" t="s">
        <v>194</v>
      </c>
      <c r="Y445" t="s">
        <v>199</v>
      </c>
      <c r="Z445">
        <f>VLOOKUP(B445,Sheet1!A$4:F$4000,2,0)</f>
        <v>80100483</v>
      </c>
      <c r="AA445" t="str">
        <f>VLOOKUP(B445,Sheet1!A$4:F$4000,3,0)</f>
        <v>True Shop The Mall Thapra</v>
      </c>
      <c r="AB445" t="str">
        <f>VLOOKUP(B445,Sheet1!A$4:F$4000,4,0)</f>
        <v>BMA II - South West</v>
      </c>
      <c r="AC445" t="str">
        <f>VLOOKUP(B445,Sheet1!A$4:F$4000,6,0)</f>
        <v>BMA</v>
      </c>
    </row>
    <row r="446" spans="1:29" x14ac:dyDescent="0.45">
      <c r="A446" t="s">
        <v>7198</v>
      </c>
      <c r="B446" t="s">
        <v>96</v>
      </c>
      <c r="C446" t="s">
        <v>184</v>
      </c>
      <c r="D446" t="s">
        <v>6798</v>
      </c>
      <c r="E446" s="44" t="s">
        <v>185</v>
      </c>
      <c r="F446" s="44">
        <v>0</v>
      </c>
      <c r="G446" s="44">
        <v>1289.72</v>
      </c>
      <c r="H446" s="44">
        <v>90.28</v>
      </c>
      <c r="I446" s="44">
        <v>1380</v>
      </c>
      <c r="J446" t="s">
        <v>7199</v>
      </c>
      <c r="K446" t="s">
        <v>187</v>
      </c>
      <c r="L446" t="s">
        <v>96</v>
      </c>
      <c r="M446" t="s">
        <v>188</v>
      </c>
      <c r="O446" t="s">
        <v>202</v>
      </c>
      <c r="P446">
        <v>1380</v>
      </c>
      <c r="Q446" t="s">
        <v>7200</v>
      </c>
      <c r="R446" t="s">
        <v>1213</v>
      </c>
      <c r="S446" t="s">
        <v>1214</v>
      </c>
      <c r="T446">
        <v>1</v>
      </c>
      <c r="U446">
        <v>690</v>
      </c>
      <c r="V446" t="s">
        <v>185</v>
      </c>
      <c r="W446">
        <v>690</v>
      </c>
      <c r="X446" t="s">
        <v>194</v>
      </c>
      <c r="Y446" t="s">
        <v>195</v>
      </c>
      <c r="Z446">
        <f>VLOOKUP(B446,Sheet1!A$4:F$4000,2,0)</f>
        <v>80101214</v>
      </c>
      <c r="AA446" t="str">
        <f>VLOOKUP(B446,Sheet1!A$4:F$4000,3,0)</f>
        <v>True Shop Central Plaza Salaya</v>
      </c>
      <c r="AB446" t="str">
        <f>VLOOKUP(B446,Sheet1!A$4:F$4000,4,0)</f>
        <v>UPC - West</v>
      </c>
      <c r="AC446" t="str">
        <f>VLOOKUP(B446,Sheet1!A$4:F$4000,6,0)</f>
        <v>UPC II</v>
      </c>
    </row>
    <row r="447" spans="1:29" x14ac:dyDescent="0.45">
      <c r="A447" t="s">
        <v>7198</v>
      </c>
      <c r="B447" t="s">
        <v>96</v>
      </c>
      <c r="C447" t="s">
        <v>184</v>
      </c>
      <c r="D447" t="s">
        <v>6798</v>
      </c>
      <c r="J447" t="s">
        <v>7199</v>
      </c>
      <c r="K447" t="s">
        <v>187</v>
      </c>
      <c r="L447" t="s">
        <v>96</v>
      </c>
      <c r="M447" t="s">
        <v>188</v>
      </c>
      <c r="O447" t="s">
        <v>194</v>
      </c>
      <c r="P447" t="s">
        <v>194</v>
      </c>
      <c r="Q447" t="s">
        <v>194</v>
      </c>
      <c r="R447" t="s">
        <v>696</v>
      </c>
      <c r="S447" t="s">
        <v>697</v>
      </c>
      <c r="T447">
        <v>1</v>
      </c>
      <c r="U447">
        <v>690</v>
      </c>
      <c r="V447" t="s">
        <v>185</v>
      </c>
      <c r="W447">
        <v>690</v>
      </c>
      <c r="X447" t="s">
        <v>194</v>
      </c>
      <c r="Y447" t="s">
        <v>226</v>
      </c>
      <c r="Z447">
        <f>VLOOKUP(B447,Sheet1!A$4:F$4000,2,0)</f>
        <v>80101214</v>
      </c>
      <c r="AA447" t="str">
        <f>VLOOKUP(B447,Sheet1!A$4:F$4000,3,0)</f>
        <v>True Shop Central Plaza Salaya</v>
      </c>
      <c r="AB447" t="str">
        <f>VLOOKUP(B447,Sheet1!A$4:F$4000,4,0)</f>
        <v>UPC - West</v>
      </c>
      <c r="AC447" t="str">
        <f>VLOOKUP(B447,Sheet1!A$4:F$4000,6,0)</f>
        <v>UPC II</v>
      </c>
    </row>
    <row r="448" spans="1:29" x14ac:dyDescent="0.45">
      <c r="A448" t="s">
        <v>7201</v>
      </c>
      <c r="B448" t="s">
        <v>71</v>
      </c>
      <c r="C448" t="s">
        <v>184</v>
      </c>
      <c r="D448" t="s">
        <v>6798</v>
      </c>
      <c r="E448" s="44" t="s">
        <v>185</v>
      </c>
      <c r="F448" s="44">
        <v>0</v>
      </c>
      <c r="G448" s="44">
        <v>271.02999999999997</v>
      </c>
      <c r="H448" s="44">
        <v>18.97</v>
      </c>
      <c r="I448" s="44">
        <v>290</v>
      </c>
      <c r="J448" t="s">
        <v>5116</v>
      </c>
      <c r="K448" t="s">
        <v>187</v>
      </c>
      <c r="L448" t="s">
        <v>71</v>
      </c>
      <c r="M448" t="s">
        <v>188</v>
      </c>
      <c r="O448" t="s">
        <v>209</v>
      </c>
      <c r="P448">
        <v>290</v>
      </c>
      <c r="Q448" t="s">
        <v>7202</v>
      </c>
      <c r="R448" t="s">
        <v>211</v>
      </c>
      <c r="S448" t="s">
        <v>212</v>
      </c>
      <c r="T448">
        <v>1</v>
      </c>
      <c r="U448">
        <v>290</v>
      </c>
      <c r="V448" t="s">
        <v>185</v>
      </c>
      <c r="W448">
        <v>290</v>
      </c>
      <c r="X448" t="s">
        <v>194</v>
      </c>
      <c r="Y448" t="s">
        <v>195</v>
      </c>
      <c r="Z448">
        <f>VLOOKUP(B448,Sheet1!A$4:F$4000,2,0)</f>
        <v>80101709</v>
      </c>
      <c r="AA448" t="str">
        <f>VLOOKUP(B448,Sheet1!A$4:F$4000,3,0)</f>
        <v>True Shop Mega Bangna (D)</v>
      </c>
      <c r="AB448" t="str">
        <f>VLOOKUP(B448,Sheet1!A$4:F$4000,4,0)</f>
        <v>BMA IV - South East</v>
      </c>
      <c r="AC448" t="str">
        <f>VLOOKUP(B448,Sheet1!A$4:F$4000,6,0)</f>
        <v>BMA</v>
      </c>
    </row>
    <row r="449" spans="1:29" x14ac:dyDescent="0.45">
      <c r="A449" t="s">
        <v>7203</v>
      </c>
      <c r="B449" t="s">
        <v>299</v>
      </c>
      <c r="C449" t="s">
        <v>184</v>
      </c>
      <c r="D449" t="s">
        <v>6798</v>
      </c>
      <c r="E449" t="s">
        <v>185</v>
      </c>
      <c r="F449">
        <v>0</v>
      </c>
      <c r="G449">
        <v>177.57</v>
      </c>
      <c r="H449">
        <v>12.43</v>
      </c>
      <c r="I449">
        <v>190</v>
      </c>
      <c r="J449" t="s">
        <v>1862</v>
      </c>
      <c r="K449" t="s">
        <v>187</v>
      </c>
      <c r="L449" t="s">
        <v>47</v>
      </c>
      <c r="M449" t="s">
        <v>188</v>
      </c>
      <c r="O449" t="s">
        <v>202</v>
      </c>
      <c r="P449">
        <v>190</v>
      </c>
      <c r="Q449" t="s">
        <v>7204</v>
      </c>
      <c r="R449" t="s">
        <v>350</v>
      </c>
      <c r="S449" t="s">
        <v>351</v>
      </c>
      <c r="T449">
        <v>1</v>
      </c>
      <c r="U449">
        <v>190</v>
      </c>
      <c r="V449" t="s">
        <v>185</v>
      </c>
      <c r="W449">
        <v>190</v>
      </c>
      <c r="X449" t="s">
        <v>194</v>
      </c>
      <c r="Y449" t="s">
        <v>195</v>
      </c>
      <c r="Z449">
        <f>VLOOKUP(B449,Sheet1!A$4:F$4000,2,0)</f>
        <v>80100925</v>
      </c>
      <c r="AA449" t="str">
        <f>VLOOKUP(B449,Sheet1!A$4:F$4000,3,0)</f>
        <v>True Shop Fashion Island</v>
      </c>
      <c r="AB449" t="str">
        <f>VLOOKUP(B449,Sheet1!A$4:F$4000,4,0)</f>
        <v>BMA III - North East</v>
      </c>
      <c r="AC449" t="str">
        <f>VLOOKUP(B449,Sheet1!A$4:F$4000,6,0)</f>
        <v>BMA</v>
      </c>
    </row>
    <row r="450" spans="1:29" x14ac:dyDescent="0.45">
      <c r="A450" t="s">
        <v>7205</v>
      </c>
      <c r="B450" t="s">
        <v>299</v>
      </c>
      <c r="C450" t="s">
        <v>184</v>
      </c>
      <c r="D450" t="s">
        <v>6798</v>
      </c>
      <c r="E450" t="s">
        <v>185</v>
      </c>
      <c r="F450">
        <v>0</v>
      </c>
      <c r="G450">
        <v>644.86</v>
      </c>
      <c r="H450">
        <v>45.14</v>
      </c>
      <c r="I450">
        <v>690</v>
      </c>
      <c r="J450" t="s">
        <v>1077</v>
      </c>
      <c r="K450" t="s">
        <v>187</v>
      </c>
      <c r="L450" t="s">
        <v>47</v>
      </c>
      <c r="M450" t="s">
        <v>188</v>
      </c>
      <c r="O450" t="s">
        <v>202</v>
      </c>
      <c r="P450">
        <v>690</v>
      </c>
      <c r="Q450" t="s">
        <v>7206</v>
      </c>
      <c r="R450" t="s">
        <v>819</v>
      </c>
      <c r="S450" t="s">
        <v>820</v>
      </c>
      <c r="T450">
        <v>1</v>
      </c>
      <c r="U450">
        <v>690</v>
      </c>
      <c r="V450" t="s">
        <v>185</v>
      </c>
      <c r="W450">
        <v>690</v>
      </c>
      <c r="X450" t="s">
        <v>194</v>
      </c>
      <c r="Y450" t="s">
        <v>226</v>
      </c>
      <c r="Z450">
        <f>VLOOKUP(B450,Sheet1!A$4:F$4000,2,0)</f>
        <v>80100925</v>
      </c>
      <c r="AA450" t="str">
        <f>VLOOKUP(B450,Sheet1!A$4:F$4000,3,0)</f>
        <v>True Shop Fashion Island</v>
      </c>
      <c r="AB450" t="str">
        <f>VLOOKUP(B450,Sheet1!A$4:F$4000,4,0)</f>
        <v>BMA III - North East</v>
      </c>
      <c r="AC450" t="str">
        <f>VLOOKUP(B450,Sheet1!A$4:F$4000,6,0)</f>
        <v>BMA</v>
      </c>
    </row>
    <row r="451" spans="1:29" x14ac:dyDescent="0.45">
      <c r="A451" t="s">
        <v>7205</v>
      </c>
      <c r="B451" t="s">
        <v>299</v>
      </c>
      <c r="C451" t="s">
        <v>184</v>
      </c>
      <c r="D451" t="s">
        <v>6798</v>
      </c>
      <c r="E451" s="44"/>
      <c r="F451" s="44"/>
      <c r="G451" s="44"/>
      <c r="H451" s="44"/>
      <c r="I451" s="44"/>
      <c r="J451" t="s">
        <v>1077</v>
      </c>
      <c r="K451" t="s">
        <v>187</v>
      </c>
      <c r="L451" t="s">
        <v>47</v>
      </c>
      <c r="M451" t="s">
        <v>188</v>
      </c>
      <c r="O451" t="s">
        <v>194</v>
      </c>
      <c r="P451" t="s">
        <v>194</v>
      </c>
      <c r="Q451" t="s">
        <v>194</v>
      </c>
      <c r="R451" t="s">
        <v>376</v>
      </c>
      <c r="S451" t="s">
        <v>377</v>
      </c>
      <c r="T451">
        <v>1</v>
      </c>
      <c r="U451">
        <v>0</v>
      </c>
      <c r="V451" t="s">
        <v>185</v>
      </c>
      <c r="W451">
        <v>0</v>
      </c>
      <c r="X451" t="s">
        <v>194</v>
      </c>
      <c r="Y451" t="s">
        <v>378</v>
      </c>
      <c r="Z451">
        <f>VLOOKUP(B451,Sheet1!A$4:F$4000,2,0)</f>
        <v>80100925</v>
      </c>
      <c r="AA451" t="str">
        <f>VLOOKUP(B451,Sheet1!A$4:F$4000,3,0)</f>
        <v>True Shop Fashion Island</v>
      </c>
      <c r="AB451" t="str">
        <f>VLOOKUP(B451,Sheet1!A$4:F$4000,4,0)</f>
        <v>BMA III - North East</v>
      </c>
      <c r="AC451" t="str">
        <f>VLOOKUP(B451,Sheet1!A$4:F$4000,6,0)</f>
        <v>BMA</v>
      </c>
    </row>
    <row r="452" spans="1:29" x14ac:dyDescent="0.45">
      <c r="A452" t="s">
        <v>7207</v>
      </c>
      <c r="B452" t="s">
        <v>73</v>
      </c>
      <c r="C452" t="s">
        <v>184</v>
      </c>
      <c r="D452" t="s">
        <v>6798</v>
      </c>
      <c r="E452" t="s">
        <v>185</v>
      </c>
      <c r="F452">
        <v>0</v>
      </c>
      <c r="G452">
        <v>831.78</v>
      </c>
      <c r="H452">
        <v>58.22</v>
      </c>
      <c r="I452">
        <v>890</v>
      </c>
      <c r="J452" t="s">
        <v>5474</v>
      </c>
      <c r="K452" t="s">
        <v>187</v>
      </c>
      <c r="L452" t="s">
        <v>73</v>
      </c>
      <c r="M452" t="s">
        <v>188</v>
      </c>
      <c r="O452" t="s">
        <v>202</v>
      </c>
      <c r="P452">
        <v>890</v>
      </c>
      <c r="Q452" t="s">
        <v>7208</v>
      </c>
      <c r="R452" t="s">
        <v>217</v>
      </c>
      <c r="S452" t="s">
        <v>218</v>
      </c>
      <c r="T452">
        <v>1</v>
      </c>
      <c r="U452">
        <v>990</v>
      </c>
      <c r="V452" t="s">
        <v>219</v>
      </c>
      <c r="W452">
        <v>890</v>
      </c>
      <c r="X452" t="s">
        <v>194</v>
      </c>
      <c r="Y452" t="s">
        <v>199</v>
      </c>
      <c r="Z452">
        <f>VLOOKUP(B452,Sheet1!A$4:F$4000,2,0)</f>
        <v>80101189</v>
      </c>
      <c r="AA452" t="str">
        <f>VLOOKUP(B452,Sheet1!A$4:F$4000,3,0)</f>
        <v>True Shop Central Sriracha</v>
      </c>
      <c r="AB452" t="str">
        <f>VLOOKUP(B452,Sheet1!A$4:F$4000,4,0)</f>
        <v>UPC - East</v>
      </c>
      <c r="AC452" t="str">
        <f>VLOOKUP(B452,Sheet1!A$4:F$4000,6,0)</f>
        <v>UPC II</v>
      </c>
    </row>
    <row r="453" spans="1:29" x14ac:dyDescent="0.45">
      <c r="A453" t="s">
        <v>7209</v>
      </c>
      <c r="B453" t="s">
        <v>82</v>
      </c>
      <c r="C453" t="s">
        <v>184</v>
      </c>
      <c r="D453" t="s">
        <v>6798</v>
      </c>
      <c r="E453" t="s">
        <v>185</v>
      </c>
      <c r="F453">
        <v>0</v>
      </c>
      <c r="G453">
        <v>831.78</v>
      </c>
      <c r="H453">
        <v>58.22</v>
      </c>
      <c r="I453">
        <v>890</v>
      </c>
      <c r="J453" t="s">
        <v>2456</v>
      </c>
      <c r="K453" t="s">
        <v>187</v>
      </c>
      <c r="L453" t="s">
        <v>82</v>
      </c>
      <c r="M453" t="s">
        <v>188</v>
      </c>
      <c r="O453" t="s">
        <v>209</v>
      </c>
      <c r="P453">
        <v>890</v>
      </c>
      <c r="Q453" t="s">
        <v>7208</v>
      </c>
      <c r="R453" t="s">
        <v>288</v>
      </c>
      <c r="S453" t="s">
        <v>289</v>
      </c>
      <c r="T453">
        <v>1</v>
      </c>
      <c r="U453">
        <v>990</v>
      </c>
      <c r="V453" t="s">
        <v>219</v>
      </c>
      <c r="W453">
        <v>890</v>
      </c>
      <c r="X453" t="s">
        <v>194</v>
      </c>
      <c r="Y453" t="s">
        <v>199</v>
      </c>
      <c r="Z453">
        <f>VLOOKUP(B453,Sheet1!A$4:F$4000,2,0)</f>
        <v>80101264</v>
      </c>
      <c r="AA453" t="str">
        <f>VLOOKUP(B453,Sheet1!A$4:F$4000,3,0)</f>
        <v>True Shop Central Plaza Ramindra 1FL.</v>
      </c>
      <c r="AB453" t="str">
        <f>VLOOKUP(B453,Sheet1!A$4:F$4000,4,0)</f>
        <v>BMA I - North West</v>
      </c>
      <c r="AC453" t="str">
        <f>VLOOKUP(B453,Sheet1!A$4:F$4000,6,0)</f>
        <v>BMA</v>
      </c>
    </row>
    <row r="454" spans="1:29" x14ac:dyDescent="0.45">
      <c r="A454" t="s">
        <v>7210</v>
      </c>
      <c r="B454" t="s">
        <v>78</v>
      </c>
      <c r="C454" t="s">
        <v>184</v>
      </c>
      <c r="D454" t="s">
        <v>6798</v>
      </c>
      <c r="E454" t="s">
        <v>185</v>
      </c>
      <c r="F454">
        <v>0</v>
      </c>
      <c r="G454">
        <v>551.4</v>
      </c>
      <c r="H454">
        <v>38.6</v>
      </c>
      <c r="I454">
        <v>590</v>
      </c>
      <c r="J454" t="s">
        <v>457</v>
      </c>
      <c r="K454" t="s">
        <v>187</v>
      </c>
      <c r="L454" t="s">
        <v>78</v>
      </c>
      <c r="M454" t="s">
        <v>188</v>
      </c>
      <c r="O454" t="s">
        <v>209</v>
      </c>
      <c r="P454">
        <v>590</v>
      </c>
      <c r="Q454" t="s">
        <v>7211</v>
      </c>
      <c r="R454" t="s">
        <v>224</v>
      </c>
      <c r="S454" t="s">
        <v>225</v>
      </c>
      <c r="T454">
        <v>1</v>
      </c>
      <c r="U454">
        <v>690</v>
      </c>
      <c r="V454" t="s">
        <v>219</v>
      </c>
      <c r="W454">
        <v>590</v>
      </c>
      <c r="X454" t="s">
        <v>194</v>
      </c>
      <c r="Y454" t="s">
        <v>226</v>
      </c>
      <c r="Z454">
        <f>VLOOKUP(B454,Sheet1!A$4:F$4000,2,0)</f>
        <v>80101629</v>
      </c>
      <c r="AA454" t="str">
        <f>VLOOKUP(B454,Sheet1!A$4:F$4000,3,0)</f>
        <v>True Shop Central Nakhornpathom</v>
      </c>
      <c r="AB454" t="str">
        <f>VLOOKUP(B454,Sheet1!A$4:F$4000,4,0)</f>
        <v>UPC - West</v>
      </c>
      <c r="AC454" t="str">
        <f>VLOOKUP(B454,Sheet1!A$4:F$4000,6,0)</f>
        <v>UPC II</v>
      </c>
    </row>
    <row r="455" spans="1:29" x14ac:dyDescent="0.45">
      <c r="A455" t="s">
        <v>7212</v>
      </c>
      <c r="B455" t="s">
        <v>328</v>
      </c>
      <c r="C455" t="s">
        <v>184</v>
      </c>
      <c r="D455" t="s">
        <v>6798</v>
      </c>
      <c r="E455" t="s">
        <v>185</v>
      </c>
      <c r="F455">
        <v>0</v>
      </c>
      <c r="G455">
        <v>728.97</v>
      </c>
      <c r="H455">
        <v>51.03</v>
      </c>
      <c r="I455">
        <v>780</v>
      </c>
      <c r="J455" t="s">
        <v>7213</v>
      </c>
      <c r="K455" t="s">
        <v>187</v>
      </c>
      <c r="L455" t="s">
        <v>56</v>
      </c>
      <c r="M455" t="s">
        <v>188</v>
      </c>
      <c r="O455" t="s">
        <v>619</v>
      </c>
      <c r="P455">
        <v>780</v>
      </c>
      <c r="Q455" t="s">
        <v>7211</v>
      </c>
      <c r="R455" t="s">
        <v>350</v>
      </c>
      <c r="S455" t="s">
        <v>351</v>
      </c>
      <c r="T455">
        <v>1</v>
      </c>
      <c r="U455">
        <v>190</v>
      </c>
      <c r="V455" t="s">
        <v>1253</v>
      </c>
      <c r="W455">
        <v>168.41</v>
      </c>
      <c r="X455" t="s">
        <v>194</v>
      </c>
      <c r="Y455" t="s">
        <v>195</v>
      </c>
      <c r="Z455">
        <f>VLOOKUP(B455,Sheet1!A$4:F$4000,2,0)</f>
        <v>80101070</v>
      </c>
      <c r="AA455" t="str">
        <f>VLOOKUP(B455,Sheet1!A$4:F$4000,3,0)</f>
        <v>True Shop Mega Bangna</v>
      </c>
      <c r="AB455" t="str">
        <f>VLOOKUP(B455,Sheet1!A$4:F$4000,4,0)</f>
        <v>BMA IV - South East</v>
      </c>
      <c r="AC455" t="str">
        <f>VLOOKUP(B455,Sheet1!A$4:F$4000,6,0)</f>
        <v>BMA</v>
      </c>
    </row>
    <row r="456" spans="1:29" x14ac:dyDescent="0.45">
      <c r="A456" t="s">
        <v>7212</v>
      </c>
      <c r="B456" t="s">
        <v>328</v>
      </c>
      <c r="C456" t="s">
        <v>184</v>
      </c>
      <c r="D456" t="s">
        <v>6798</v>
      </c>
      <c r="J456" t="s">
        <v>7213</v>
      </c>
      <c r="K456" t="s">
        <v>187</v>
      </c>
      <c r="L456" t="s">
        <v>56</v>
      </c>
      <c r="M456" t="s">
        <v>188</v>
      </c>
      <c r="O456" t="s">
        <v>194</v>
      </c>
      <c r="P456" t="s">
        <v>194</v>
      </c>
      <c r="Q456" t="s">
        <v>194</v>
      </c>
      <c r="R456" t="s">
        <v>737</v>
      </c>
      <c r="S456" t="s">
        <v>738</v>
      </c>
      <c r="T456">
        <v>1</v>
      </c>
      <c r="U456">
        <v>690</v>
      </c>
      <c r="V456" t="s">
        <v>1252</v>
      </c>
      <c r="W456">
        <v>611.59</v>
      </c>
      <c r="X456" t="s">
        <v>194</v>
      </c>
      <c r="Y456" t="s">
        <v>226</v>
      </c>
      <c r="Z456">
        <f>VLOOKUP(B456,Sheet1!A$4:F$4000,2,0)</f>
        <v>80101070</v>
      </c>
      <c r="AA456" t="str">
        <f>VLOOKUP(B456,Sheet1!A$4:F$4000,3,0)</f>
        <v>True Shop Mega Bangna</v>
      </c>
      <c r="AB456" t="str">
        <f>VLOOKUP(B456,Sheet1!A$4:F$4000,4,0)</f>
        <v>BMA IV - South East</v>
      </c>
      <c r="AC456" t="str">
        <f>VLOOKUP(B456,Sheet1!A$4:F$4000,6,0)</f>
        <v>BMA</v>
      </c>
    </row>
    <row r="457" spans="1:29" x14ac:dyDescent="0.45">
      <c r="A457" t="s">
        <v>7214</v>
      </c>
      <c r="B457" t="s">
        <v>39</v>
      </c>
      <c r="C457" t="s">
        <v>184</v>
      </c>
      <c r="D457" t="s">
        <v>6798</v>
      </c>
      <c r="E457" t="s">
        <v>185</v>
      </c>
      <c r="F457">
        <v>0</v>
      </c>
      <c r="G457">
        <v>831.78</v>
      </c>
      <c r="H457">
        <v>58.22</v>
      </c>
      <c r="I457">
        <v>890</v>
      </c>
      <c r="J457" t="s">
        <v>1250</v>
      </c>
      <c r="K457" t="s">
        <v>187</v>
      </c>
      <c r="L457" t="s">
        <v>39</v>
      </c>
      <c r="M457" t="s">
        <v>188</v>
      </c>
      <c r="O457" t="s">
        <v>209</v>
      </c>
      <c r="P457">
        <v>890</v>
      </c>
      <c r="Q457" t="s">
        <v>7211</v>
      </c>
      <c r="R457" t="s">
        <v>370</v>
      </c>
      <c r="S457" t="s">
        <v>371</v>
      </c>
      <c r="T457">
        <v>1</v>
      </c>
      <c r="U457">
        <v>990</v>
      </c>
      <c r="V457" t="s">
        <v>219</v>
      </c>
      <c r="W457">
        <v>890</v>
      </c>
      <c r="X457" t="s">
        <v>194</v>
      </c>
      <c r="Y457" t="s">
        <v>206</v>
      </c>
      <c r="Z457">
        <f>VLOOKUP(B457,Sheet1!A$4:F$4000,2,0)</f>
        <v>80101712</v>
      </c>
      <c r="AA457" t="str">
        <f>VLOOKUP(B457,Sheet1!A$4:F$4000,3,0)</f>
        <v>True Shop Central Plaza Ubon Ratchathani (D)</v>
      </c>
      <c r="AB457" t="str">
        <f>VLOOKUP(B457,Sheet1!A$4:F$4000,4,0)</f>
        <v>UPC - Central Northeast</v>
      </c>
      <c r="AC457" t="str">
        <f>VLOOKUP(B457,Sheet1!A$4:F$4000,6,0)</f>
        <v>UPC I</v>
      </c>
    </row>
    <row r="458" spans="1:29" x14ac:dyDescent="0.45">
      <c r="A458" t="s">
        <v>7215</v>
      </c>
      <c r="B458" t="s">
        <v>130</v>
      </c>
      <c r="C458" t="s">
        <v>184</v>
      </c>
      <c r="D458" t="s">
        <v>6798</v>
      </c>
      <c r="E458" s="44" t="s">
        <v>185</v>
      </c>
      <c r="F458" s="44">
        <v>0</v>
      </c>
      <c r="G458" s="44">
        <v>457.94</v>
      </c>
      <c r="H458" s="44">
        <v>32.06</v>
      </c>
      <c r="I458" s="44">
        <v>490</v>
      </c>
      <c r="J458" t="s">
        <v>3212</v>
      </c>
      <c r="K458" t="s">
        <v>187</v>
      </c>
      <c r="L458" t="s">
        <v>130</v>
      </c>
      <c r="M458" t="s">
        <v>188</v>
      </c>
      <c r="O458" t="s">
        <v>202</v>
      </c>
      <c r="P458">
        <v>490</v>
      </c>
      <c r="Q458" t="s">
        <v>7216</v>
      </c>
      <c r="R458" t="s">
        <v>750</v>
      </c>
      <c r="S458" t="s">
        <v>751</v>
      </c>
      <c r="T458">
        <v>1</v>
      </c>
      <c r="U458">
        <v>490</v>
      </c>
      <c r="V458" t="s">
        <v>185</v>
      </c>
      <c r="W458">
        <v>490</v>
      </c>
      <c r="X458" t="s">
        <v>194</v>
      </c>
      <c r="Y458" t="s">
        <v>195</v>
      </c>
      <c r="Z458">
        <f>VLOOKUP(B458,Sheet1!A$4:F$4000,2,0)</f>
        <v>80100782</v>
      </c>
      <c r="AA458" t="str">
        <f>VLOOKUP(B458,Sheet1!A$4:F$4000,3,0)</f>
        <v>True Shop Lotus's Thaluang Phichit</v>
      </c>
      <c r="AB458" t="str">
        <f>VLOOKUP(B458,Sheet1!A$4:F$4000,4,0)</f>
        <v>UPC - Lower North</v>
      </c>
      <c r="AC458" t="str">
        <f>VLOOKUP(B458,Sheet1!A$4:F$4000,6,0)</f>
        <v>UPC I</v>
      </c>
    </row>
    <row r="459" spans="1:29" x14ac:dyDescent="0.45">
      <c r="A459" t="s">
        <v>7217</v>
      </c>
      <c r="B459" t="s">
        <v>93</v>
      </c>
      <c r="C459" t="s">
        <v>184</v>
      </c>
      <c r="D459" t="s">
        <v>6798</v>
      </c>
      <c r="E459" t="s">
        <v>185</v>
      </c>
      <c r="F459">
        <v>0</v>
      </c>
      <c r="G459">
        <v>831.78</v>
      </c>
      <c r="H459">
        <v>58.22</v>
      </c>
      <c r="I459">
        <v>890</v>
      </c>
      <c r="J459" t="s">
        <v>1009</v>
      </c>
      <c r="K459" t="s">
        <v>187</v>
      </c>
      <c r="L459" t="s">
        <v>93</v>
      </c>
      <c r="M459" t="s">
        <v>188</v>
      </c>
      <c r="O459" t="s">
        <v>202</v>
      </c>
      <c r="P459">
        <v>890</v>
      </c>
      <c r="Q459" t="s">
        <v>7218</v>
      </c>
      <c r="R459" t="s">
        <v>648</v>
      </c>
      <c r="S459" t="s">
        <v>649</v>
      </c>
      <c r="T459">
        <v>1</v>
      </c>
      <c r="U459">
        <v>990</v>
      </c>
      <c r="V459" t="s">
        <v>219</v>
      </c>
      <c r="W459">
        <v>890</v>
      </c>
      <c r="X459" t="s">
        <v>194</v>
      </c>
      <c r="Y459" t="s">
        <v>259</v>
      </c>
      <c r="Z459">
        <f>VLOOKUP(B459,Sheet1!A$4:F$4000,2,0)</f>
        <v>80100477</v>
      </c>
      <c r="AA459" t="str">
        <f>VLOOKUP(B459,Sheet1!A$4:F$4000,3,0)</f>
        <v>True Shop Central Ladprao</v>
      </c>
      <c r="AB459" t="str">
        <f>VLOOKUP(B459,Sheet1!A$4:F$4000,4,0)</f>
        <v>BMA I - North West</v>
      </c>
      <c r="AC459" t="str">
        <f>VLOOKUP(B459,Sheet1!A$4:F$4000,6,0)</f>
        <v>BMA</v>
      </c>
    </row>
    <row r="460" spans="1:29" x14ac:dyDescent="0.45">
      <c r="A460" t="s">
        <v>7219</v>
      </c>
      <c r="B460" t="s">
        <v>123</v>
      </c>
      <c r="C460" t="s">
        <v>184</v>
      </c>
      <c r="D460" t="s">
        <v>6798</v>
      </c>
      <c r="E460" t="s">
        <v>185</v>
      </c>
      <c r="F460">
        <v>0</v>
      </c>
      <c r="G460">
        <v>364.49</v>
      </c>
      <c r="H460">
        <v>25.51</v>
      </c>
      <c r="I460">
        <v>390</v>
      </c>
      <c r="J460" t="s">
        <v>5807</v>
      </c>
      <c r="K460" t="s">
        <v>187</v>
      </c>
      <c r="L460" t="s">
        <v>123</v>
      </c>
      <c r="M460" t="s">
        <v>188</v>
      </c>
      <c r="O460" t="s">
        <v>209</v>
      </c>
      <c r="P460">
        <v>390</v>
      </c>
      <c r="Q460" t="s">
        <v>7220</v>
      </c>
      <c r="R460" t="s">
        <v>3059</v>
      </c>
      <c r="S460" t="s">
        <v>3060</v>
      </c>
      <c r="T460">
        <v>1</v>
      </c>
      <c r="U460">
        <v>390</v>
      </c>
      <c r="V460" t="s">
        <v>185</v>
      </c>
      <c r="W460">
        <v>390</v>
      </c>
      <c r="X460" t="s">
        <v>194</v>
      </c>
      <c r="Y460" t="s">
        <v>206</v>
      </c>
      <c r="Z460">
        <f>VLOOKUP(B460,Sheet1!A$4:F$4000,2,0)</f>
        <v>80100486</v>
      </c>
      <c r="AA460" t="str">
        <f>VLOOKUP(B460,Sheet1!A$4:F$4000,3,0)</f>
        <v>True Shop Central Festival Chiangmai</v>
      </c>
      <c r="AB460" t="str">
        <f>VLOOKUP(B460,Sheet1!A$4:F$4000,4,0)</f>
        <v>UPC - Upper North</v>
      </c>
      <c r="AC460" t="str">
        <f>VLOOKUP(B460,Sheet1!A$4:F$4000,6,0)</f>
        <v>UPC I</v>
      </c>
    </row>
    <row r="461" spans="1:29" x14ac:dyDescent="0.45">
      <c r="A461" t="s">
        <v>7221</v>
      </c>
      <c r="B461" t="s">
        <v>77</v>
      </c>
      <c r="C461" t="s">
        <v>184</v>
      </c>
      <c r="D461" t="s">
        <v>6798</v>
      </c>
      <c r="E461" t="s">
        <v>185</v>
      </c>
      <c r="F461">
        <v>0</v>
      </c>
      <c r="G461">
        <v>364.49</v>
      </c>
      <c r="H461">
        <v>25.51</v>
      </c>
      <c r="I461">
        <v>390</v>
      </c>
      <c r="J461" t="s">
        <v>194</v>
      </c>
      <c r="K461" t="s">
        <v>187</v>
      </c>
      <c r="L461" t="s">
        <v>77</v>
      </c>
      <c r="M461" t="s">
        <v>188</v>
      </c>
      <c r="O461" t="s">
        <v>202</v>
      </c>
      <c r="P461">
        <v>390</v>
      </c>
      <c r="Q461" t="s">
        <v>7222</v>
      </c>
      <c r="R461" t="s">
        <v>601</v>
      </c>
      <c r="S461" t="s">
        <v>602</v>
      </c>
      <c r="T461">
        <v>1</v>
      </c>
      <c r="U461">
        <v>390</v>
      </c>
      <c r="V461" t="s">
        <v>185</v>
      </c>
      <c r="W461">
        <v>390</v>
      </c>
      <c r="X461" t="s">
        <v>194</v>
      </c>
      <c r="Y461" t="s">
        <v>259</v>
      </c>
      <c r="Z461">
        <f>VLOOKUP(B461,Sheet1!A$4:F$4000,2,0)</f>
        <v>80100487</v>
      </c>
      <c r="AA461" t="str">
        <f>VLOOKUP(B461,Sheet1!A$4:F$4000,3,0)</f>
        <v>True Shop The Mall Nakhonratchasima 3Fl.</v>
      </c>
      <c r="AB461" t="str">
        <f>VLOOKUP(B461,Sheet1!A$4:F$4000,4,0)</f>
        <v>UPC - Lower Northeast</v>
      </c>
      <c r="AC461" t="str">
        <f>VLOOKUP(B461,Sheet1!A$4:F$4000,6,0)</f>
        <v>UPC I</v>
      </c>
    </row>
    <row r="462" spans="1:29" x14ac:dyDescent="0.45">
      <c r="A462" t="s">
        <v>7223</v>
      </c>
      <c r="B462" t="s">
        <v>43</v>
      </c>
      <c r="C462" t="s">
        <v>184</v>
      </c>
      <c r="D462" t="s">
        <v>6798</v>
      </c>
      <c r="E462" t="s">
        <v>185</v>
      </c>
      <c r="F462">
        <v>0</v>
      </c>
      <c r="G462">
        <v>925.23</v>
      </c>
      <c r="H462">
        <v>64.77</v>
      </c>
      <c r="I462">
        <v>990</v>
      </c>
      <c r="J462" t="s">
        <v>1324</v>
      </c>
      <c r="K462" t="s">
        <v>187</v>
      </c>
      <c r="L462" t="s">
        <v>43</v>
      </c>
      <c r="M462" t="s">
        <v>188</v>
      </c>
      <c r="O462" t="s">
        <v>646</v>
      </c>
      <c r="P462">
        <v>990</v>
      </c>
      <c r="Q462" t="s">
        <v>7224</v>
      </c>
      <c r="R462" t="s">
        <v>1706</v>
      </c>
      <c r="S462" t="s">
        <v>1707</v>
      </c>
      <c r="T462">
        <v>1</v>
      </c>
      <c r="U462">
        <v>990</v>
      </c>
      <c r="V462" t="s">
        <v>185</v>
      </c>
      <c r="W462">
        <v>990</v>
      </c>
      <c r="X462" t="s">
        <v>194</v>
      </c>
      <c r="Y462" t="s">
        <v>206</v>
      </c>
      <c r="Z462">
        <f>VLOOKUP(B462,Sheet1!A$4:F$4000,2,0)</f>
        <v>80101391</v>
      </c>
      <c r="AA462" t="str">
        <f>VLOOKUP(B462,Sheet1!A$4:F$4000,3,0)</f>
        <v>True Shop Central Chanthaburi</v>
      </c>
      <c r="AB462" t="str">
        <f>VLOOKUP(B462,Sheet1!A$4:F$4000,4,0)</f>
        <v>UPC - East</v>
      </c>
      <c r="AC462" t="str">
        <f>VLOOKUP(B462,Sheet1!A$4:F$4000,6,0)</f>
        <v>UPC II</v>
      </c>
    </row>
    <row r="463" spans="1:29" x14ac:dyDescent="0.45">
      <c r="A463" t="s">
        <v>7225</v>
      </c>
      <c r="B463" t="s">
        <v>373</v>
      </c>
      <c r="C463" t="s">
        <v>184</v>
      </c>
      <c r="D463" t="s">
        <v>6798</v>
      </c>
      <c r="E463" t="s">
        <v>185</v>
      </c>
      <c r="F463">
        <v>0</v>
      </c>
      <c r="G463">
        <v>1205.6099999999999</v>
      </c>
      <c r="H463">
        <v>84.39</v>
      </c>
      <c r="I463">
        <v>1290</v>
      </c>
      <c r="J463" t="s">
        <v>942</v>
      </c>
      <c r="K463" t="s">
        <v>187</v>
      </c>
      <c r="L463" t="s">
        <v>64</v>
      </c>
      <c r="M463" t="s">
        <v>188</v>
      </c>
      <c r="O463" t="s">
        <v>202</v>
      </c>
      <c r="P463">
        <v>1290</v>
      </c>
      <c r="Q463" t="s">
        <v>7224</v>
      </c>
      <c r="R463" t="s">
        <v>376</v>
      </c>
      <c r="S463" t="s">
        <v>377</v>
      </c>
      <c r="T463">
        <v>1</v>
      </c>
      <c r="U463">
        <v>0</v>
      </c>
      <c r="V463" t="s">
        <v>185</v>
      </c>
      <c r="W463">
        <v>0</v>
      </c>
      <c r="X463" t="s">
        <v>194</v>
      </c>
      <c r="Y463" t="s">
        <v>378</v>
      </c>
      <c r="Z463">
        <f>VLOOKUP(B463,Sheet1!A$4:F$4000,2,0)</f>
        <v>80100623</v>
      </c>
      <c r="AA463" t="str">
        <f>VLOOKUP(B463,Sheet1!A$4:F$4000,3,0)</f>
        <v>True Shop Central Rama 9</v>
      </c>
      <c r="AB463" t="str">
        <f>VLOOKUP(B463,Sheet1!A$4:F$4000,4,0)</f>
        <v>BMA V - Central</v>
      </c>
      <c r="AC463" t="str">
        <f>VLOOKUP(B463,Sheet1!A$4:F$4000,6,0)</f>
        <v>BMA</v>
      </c>
    </row>
    <row r="464" spans="1:29" x14ac:dyDescent="0.45">
      <c r="A464" t="s">
        <v>7225</v>
      </c>
      <c r="B464" t="s">
        <v>373</v>
      </c>
      <c r="C464" t="s">
        <v>184</v>
      </c>
      <c r="D464" t="s">
        <v>6798</v>
      </c>
      <c r="J464" t="s">
        <v>942</v>
      </c>
      <c r="K464" t="s">
        <v>187</v>
      </c>
      <c r="L464" t="s">
        <v>64</v>
      </c>
      <c r="M464" t="s">
        <v>188</v>
      </c>
      <c r="O464" t="s">
        <v>194</v>
      </c>
      <c r="P464" t="s">
        <v>194</v>
      </c>
      <c r="Q464" t="s">
        <v>194</v>
      </c>
      <c r="R464" t="s">
        <v>3229</v>
      </c>
      <c r="S464" t="s">
        <v>3230</v>
      </c>
      <c r="T464">
        <v>1</v>
      </c>
      <c r="U464">
        <v>1290</v>
      </c>
      <c r="V464" t="s">
        <v>185</v>
      </c>
      <c r="W464">
        <v>1290</v>
      </c>
      <c r="X464" t="s">
        <v>194</v>
      </c>
      <c r="Y464" t="s">
        <v>206</v>
      </c>
      <c r="Z464">
        <f>VLOOKUP(B464,Sheet1!A$4:F$4000,2,0)</f>
        <v>80100623</v>
      </c>
      <c r="AA464" t="str">
        <f>VLOOKUP(B464,Sheet1!A$4:F$4000,3,0)</f>
        <v>True Shop Central Rama 9</v>
      </c>
      <c r="AB464" t="str">
        <f>VLOOKUP(B464,Sheet1!A$4:F$4000,4,0)</f>
        <v>BMA V - Central</v>
      </c>
      <c r="AC464" t="str">
        <f>VLOOKUP(B464,Sheet1!A$4:F$4000,6,0)</f>
        <v>BMA</v>
      </c>
    </row>
    <row r="465" spans="1:29" x14ac:dyDescent="0.45">
      <c r="A465" t="s">
        <v>7226</v>
      </c>
      <c r="B465" t="s">
        <v>77</v>
      </c>
      <c r="C465" t="s">
        <v>184</v>
      </c>
      <c r="D465" t="s">
        <v>6798</v>
      </c>
      <c r="E465" t="s">
        <v>185</v>
      </c>
      <c r="F465">
        <v>0</v>
      </c>
      <c r="G465">
        <v>831.78</v>
      </c>
      <c r="H465">
        <v>58.22</v>
      </c>
      <c r="I465">
        <v>890</v>
      </c>
      <c r="J465" t="s">
        <v>194</v>
      </c>
      <c r="K465" t="s">
        <v>187</v>
      </c>
      <c r="L465" t="s">
        <v>77</v>
      </c>
      <c r="M465" t="s">
        <v>188</v>
      </c>
      <c r="O465" t="s">
        <v>202</v>
      </c>
      <c r="P465">
        <v>890</v>
      </c>
      <c r="Q465" t="s">
        <v>7224</v>
      </c>
      <c r="R465" t="s">
        <v>908</v>
      </c>
      <c r="S465" t="s">
        <v>909</v>
      </c>
      <c r="T465">
        <v>1</v>
      </c>
      <c r="U465">
        <v>990</v>
      </c>
      <c r="V465" t="s">
        <v>219</v>
      </c>
      <c r="W465">
        <v>890</v>
      </c>
      <c r="X465" t="s">
        <v>194</v>
      </c>
      <c r="Y465" t="s">
        <v>259</v>
      </c>
      <c r="Z465">
        <f>VLOOKUP(B465,Sheet1!A$4:F$4000,2,0)</f>
        <v>80100487</v>
      </c>
      <c r="AA465" t="str">
        <f>VLOOKUP(B465,Sheet1!A$4:F$4000,3,0)</f>
        <v>True Shop The Mall Nakhonratchasima 3Fl.</v>
      </c>
      <c r="AB465" t="str">
        <f>VLOOKUP(B465,Sheet1!A$4:F$4000,4,0)</f>
        <v>UPC - Lower Northeast</v>
      </c>
      <c r="AC465" t="str">
        <f>VLOOKUP(B465,Sheet1!A$4:F$4000,6,0)</f>
        <v>UPC I</v>
      </c>
    </row>
    <row r="466" spans="1:29" x14ac:dyDescent="0.45">
      <c r="A466" t="s">
        <v>7227</v>
      </c>
      <c r="B466" t="s">
        <v>121</v>
      </c>
      <c r="C466" t="s">
        <v>184</v>
      </c>
      <c r="D466" t="s">
        <v>6798</v>
      </c>
      <c r="E466" t="s">
        <v>185</v>
      </c>
      <c r="F466">
        <v>0</v>
      </c>
      <c r="G466">
        <v>644.86</v>
      </c>
      <c r="H466">
        <v>45.14</v>
      </c>
      <c r="I466">
        <v>690</v>
      </c>
      <c r="J466" t="s">
        <v>7228</v>
      </c>
      <c r="K466" t="s">
        <v>187</v>
      </c>
      <c r="L466" t="s">
        <v>121</v>
      </c>
      <c r="M466" t="s">
        <v>188</v>
      </c>
      <c r="O466" t="s">
        <v>202</v>
      </c>
      <c r="P466">
        <v>690</v>
      </c>
      <c r="Q466" t="s">
        <v>7229</v>
      </c>
      <c r="R466" t="s">
        <v>239</v>
      </c>
      <c r="S466" t="s">
        <v>240</v>
      </c>
      <c r="T466">
        <v>1</v>
      </c>
      <c r="U466">
        <v>690</v>
      </c>
      <c r="V466" t="s">
        <v>185</v>
      </c>
      <c r="W466">
        <v>690</v>
      </c>
      <c r="X466" t="s">
        <v>194</v>
      </c>
      <c r="Y466" t="s">
        <v>226</v>
      </c>
      <c r="Z466">
        <f>VLOOKUP(B466,Sheet1!A$4:F$4000,2,0)</f>
        <v>80100838</v>
      </c>
      <c r="AA466" t="str">
        <f>VLOOKUP(B466,Sheet1!A$4:F$4000,3,0)</f>
        <v>True Shop Central Festival Samui Suratthani</v>
      </c>
      <c r="AB466" t="str">
        <f>VLOOKUP(B466,Sheet1!A$4:F$4000,4,0)</f>
        <v>UPC - Upper South</v>
      </c>
      <c r="AC466" t="str">
        <f>VLOOKUP(B466,Sheet1!A$4:F$4000,6,0)</f>
        <v>UPC II</v>
      </c>
    </row>
    <row r="467" spans="1:29" x14ac:dyDescent="0.45">
      <c r="A467" t="s">
        <v>7230</v>
      </c>
      <c r="B467" t="s">
        <v>310</v>
      </c>
      <c r="C467" t="s">
        <v>184</v>
      </c>
      <c r="D467" t="s">
        <v>6798</v>
      </c>
      <c r="E467" s="44" t="s">
        <v>185</v>
      </c>
      <c r="F467" s="44">
        <v>0</v>
      </c>
      <c r="G467" s="44">
        <v>364.49</v>
      </c>
      <c r="H467" s="44">
        <v>25.51</v>
      </c>
      <c r="I467" s="44">
        <v>390</v>
      </c>
      <c r="J467" t="s">
        <v>1735</v>
      </c>
      <c r="K467" t="s">
        <v>187</v>
      </c>
      <c r="L467" t="s">
        <v>86</v>
      </c>
      <c r="M467" t="s">
        <v>188</v>
      </c>
      <c r="O467" t="s">
        <v>209</v>
      </c>
      <c r="P467">
        <v>390</v>
      </c>
      <c r="Q467" t="s">
        <v>7231</v>
      </c>
      <c r="R467" t="s">
        <v>851</v>
      </c>
      <c r="S467" t="s">
        <v>852</v>
      </c>
      <c r="T467">
        <v>1</v>
      </c>
      <c r="U467">
        <v>390</v>
      </c>
      <c r="V467" t="s">
        <v>185</v>
      </c>
      <c r="W467">
        <v>390</v>
      </c>
      <c r="X467" t="s">
        <v>194</v>
      </c>
      <c r="Y467" t="s">
        <v>195</v>
      </c>
      <c r="Z467">
        <f>VLOOKUP(B467,Sheet1!A$4:F$4000,2,0)</f>
        <v>80100480</v>
      </c>
      <c r="AA467" t="str">
        <f>VLOOKUP(B467,Sheet1!A$4:F$4000,3,0)</f>
        <v>True Shop The Mall Ngamwongwan 6Fl.</v>
      </c>
      <c r="AB467" t="str">
        <f>VLOOKUP(B467,Sheet1!A$4:F$4000,4,0)</f>
        <v>BMA I - North West</v>
      </c>
      <c r="AC467" t="str">
        <f>VLOOKUP(B467,Sheet1!A$4:F$4000,6,0)</f>
        <v>BMA</v>
      </c>
    </row>
    <row r="468" spans="1:29" x14ac:dyDescent="0.45">
      <c r="A468" t="s">
        <v>7232</v>
      </c>
      <c r="B468" t="s">
        <v>310</v>
      </c>
      <c r="C468" t="s">
        <v>184</v>
      </c>
      <c r="D468" t="s">
        <v>6798</v>
      </c>
      <c r="E468" t="s">
        <v>185</v>
      </c>
      <c r="F468">
        <v>0</v>
      </c>
      <c r="G468">
        <v>364.49</v>
      </c>
      <c r="H468">
        <v>25.51</v>
      </c>
      <c r="I468">
        <v>390</v>
      </c>
      <c r="J468" t="s">
        <v>1735</v>
      </c>
      <c r="K468" t="s">
        <v>187</v>
      </c>
      <c r="L468" t="s">
        <v>86</v>
      </c>
      <c r="M468" t="s">
        <v>188</v>
      </c>
      <c r="O468" t="s">
        <v>209</v>
      </c>
      <c r="P468">
        <v>390</v>
      </c>
      <c r="Q468" t="s">
        <v>7233</v>
      </c>
      <c r="R468" t="s">
        <v>331</v>
      </c>
      <c r="S468" t="s">
        <v>332</v>
      </c>
      <c r="T468">
        <v>1</v>
      </c>
      <c r="U468">
        <v>390</v>
      </c>
      <c r="V468" t="s">
        <v>185</v>
      </c>
      <c r="W468">
        <v>390</v>
      </c>
      <c r="X468" t="s">
        <v>194</v>
      </c>
      <c r="Y468" t="s">
        <v>195</v>
      </c>
      <c r="Z468">
        <f>VLOOKUP(B468,Sheet1!A$4:F$4000,2,0)</f>
        <v>80100480</v>
      </c>
      <c r="AA468" t="str">
        <f>VLOOKUP(B468,Sheet1!A$4:F$4000,3,0)</f>
        <v>True Shop The Mall Ngamwongwan 6Fl.</v>
      </c>
      <c r="AB468" t="str">
        <f>VLOOKUP(B468,Sheet1!A$4:F$4000,4,0)</f>
        <v>BMA I - North West</v>
      </c>
      <c r="AC468" t="str">
        <f>VLOOKUP(B468,Sheet1!A$4:F$4000,6,0)</f>
        <v>BMA</v>
      </c>
    </row>
    <row r="469" spans="1:29" x14ac:dyDescent="0.45">
      <c r="A469" t="s">
        <v>7234</v>
      </c>
      <c r="B469" t="s">
        <v>128</v>
      </c>
      <c r="C469" t="s">
        <v>184</v>
      </c>
      <c r="D469" t="s">
        <v>6798</v>
      </c>
      <c r="E469" t="s">
        <v>185</v>
      </c>
      <c r="F469">
        <v>0</v>
      </c>
      <c r="G469">
        <v>1102.8</v>
      </c>
      <c r="H469">
        <v>77.2</v>
      </c>
      <c r="I469">
        <v>1180</v>
      </c>
      <c r="J469" t="s">
        <v>903</v>
      </c>
      <c r="K469" t="s">
        <v>187</v>
      </c>
      <c r="L469" t="s">
        <v>128</v>
      </c>
      <c r="M469" t="s">
        <v>188</v>
      </c>
      <c r="O469" t="s">
        <v>202</v>
      </c>
      <c r="P469">
        <v>1180</v>
      </c>
      <c r="Q469" t="s">
        <v>7235</v>
      </c>
      <c r="R469" t="s">
        <v>211</v>
      </c>
      <c r="S469" t="s">
        <v>212</v>
      </c>
      <c r="T469">
        <v>1</v>
      </c>
      <c r="U469">
        <v>290</v>
      </c>
      <c r="V469" t="s">
        <v>2249</v>
      </c>
      <c r="W469">
        <v>267.33999999999997</v>
      </c>
      <c r="X469" t="s">
        <v>194</v>
      </c>
      <c r="Y469" t="s">
        <v>195</v>
      </c>
      <c r="Z469">
        <f>VLOOKUP(B469,Sheet1!A$4:F$4000,2,0)</f>
        <v>80101341</v>
      </c>
      <c r="AA469" t="str">
        <f>VLOOKUP(B469,Sheet1!A$4:F$4000,3,0)</f>
        <v>True Shop Future Park Rangsit(H)</v>
      </c>
      <c r="AB469" t="str">
        <f>VLOOKUP(B469,Sheet1!A$4:F$4000,4,0)</f>
        <v>BMA III - North East</v>
      </c>
      <c r="AC469" t="str">
        <f>VLOOKUP(B469,Sheet1!A$4:F$4000,6,0)</f>
        <v>BMA</v>
      </c>
    </row>
    <row r="470" spans="1:29" x14ac:dyDescent="0.45">
      <c r="A470" t="s">
        <v>7234</v>
      </c>
      <c r="B470" t="s">
        <v>128</v>
      </c>
      <c r="C470" t="s">
        <v>184</v>
      </c>
      <c r="D470" t="s">
        <v>6798</v>
      </c>
      <c r="J470" t="s">
        <v>903</v>
      </c>
      <c r="K470" t="s">
        <v>187</v>
      </c>
      <c r="L470" t="s">
        <v>128</v>
      </c>
      <c r="M470" t="s">
        <v>188</v>
      </c>
      <c r="O470" t="s">
        <v>194</v>
      </c>
      <c r="P470" t="s">
        <v>194</v>
      </c>
      <c r="Q470" t="s">
        <v>194</v>
      </c>
      <c r="R470" t="s">
        <v>908</v>
      </c>
      <c r="S470" t="s">
        <v>909</v>
      </c>
      <c r="T470">
        <v>1</v>
      </c>
      <c r="U470">
        <v>990</v>
      </c>
      <c r="V470" t="s">
        <v>2248</v>
      </c>
      <c r="W470">
        <v>912.66</v>
      </c>
      <c r="X470" t="s">
        <v>194</v>
      </c>
      <c r="Y470" t="s">
        <v>259</v>
      </c>
      <c r="Z470">
        <f>VLOOKUP(B470,Sheet1!A$4:F$4000,2,0)</f>
        <v>80101341</v>
      </c>
      <c r="AA470" t="str">
        <f>VLOOKUP(B470,Sheet1!A$4:F$4000,3,0)</f>
        <v>True Shop Future Park Rangsit(H)</v>
      </c>
      <c r="AB470" t="str">
        <f>VLOOKUP(B470,Sheet1!A$4:F$4000,4,0)</f>
        <v>BMA III - North East</v>
      </c>
      <c r="AC470" t="str">
        <f>VLOOKUP(B470,Sheet1!A$4:F$4000,6,0)</f>
        <v>BMA</v>
      </c>
    </row>
    <row r="471" spans="1:29" x14ac:dyDescent="0.45">
      <c r="A471" t="s">
        <v>7236</v>
      </c>
      <c r="B471" t="s">
        <v>373</v>
      </c>
      <c r="C471" t="s">
        <v>184</v>
      </c>
      <c r="D471" t="s">
        <v>6798</v>
      </c>
      <c r="E471" t="s">
        <v>185</v>
      </c>
      <c r="F471">
        <v>0</v>
      </c>
      <c r="G471">
        <v>326.17</v>
      </c>
      <c r="H471">
        <v>22.83</v>
      </c>
      <c r="I471">
        <v>349</v>
      </c>
      <c r="J471" t="s">
        <v>386</v>
      </c>
      <c r="K471" t="s">
        <v>187</v>
      </c>
      <c r="L471" t="s">
        <v>64</v>
      </c>
      <c r="M471" t="s">
        <v>188</v>
      </c>
      <c r="O471" t="s">
        <v>202</v>
      </c>
      <c r="P471">
        <v>349</v>
      </c>
      <c r="Q471" t="s">
        <v>7237</v>
      </c>
      <c r="R471" t="s">
        <v>786</v>
      </c>
      <c r="S471" t="s">
        <v>787</v>
      </c>
      <c r="T471">
        <v>1</v>
      </c>
      <c r="U471">
        <v>349</v>
      </c>
      <c r="V471" t="s">
        <v>185</v>
      </c>
      <c r="W471">
        <v>349</v>
      </c>
      <c r="X471" t="s">
        <v>194</v>
      </c>
      <c r="Y471" t="s">
        <v>206</v>
      </c>
      <c r="Z471">
        <f>VLOOKUP(B471,Sheet1!A$4:F$4000,2,0)</f>
        <v>80100623</v>
      </c>
      <c r="AA471" t="str">
        <f>VLOOKUP(B471,Sheet1!A$4:F$4000,3,0)</f>
        <v>True Shop Central Rama 9</v>
      </c>
      <c r="AB471" t="str">
        <f>VLOOKUP(B471,Sheet1!A$4:F$4000,4,0)</f>
        <v>BMA V - Central</v>
      </c>
      <c r="AC471" t="str">
        <f>VLOOKUP(B471,Sheet1!A$4:F$4000,6,0)</f>
        <v>BMA</v>
      </c>
    </row>
    <row r="472" spans="1:29" x14ac:dyDescent="0.45">
      <c r="A472" t="s">
        <v>7238</v>
      </c>
      <c r="B472" t="s">
        <v>53</v>
      </c>
      <c r="C472" t="s">
        <v>184</v>
      </c>
      <c r="D472" t="s">
        <v>6798</v>
      </c>
      <c r="E472" t="s">
        <v>185</v>
      </c>
      <c r="F472">
        <v>0</v>
      </c>
      <c r="G472">
        <v>1196.26</v>
      </c>
      <c r="H472">
        <v>83.74</v>
      </c>
      <c r="I472">
        <v>1280</v>
      </c>
      <c r="J472" t="s">
        <v>724</v>
      </c>
      <c r="K472" t="s">
        <v>187</v>
      </c>
      <c r="L472" t="s">
        <v>53</v>
      </c>
      <c r="M472" t="s">
        <v>188</v>
      </c>
      <c r="O472" t="s">
        <v>202</v>
      </c>
      <c r="P472">
        <v>1280</v>
      </c>
      <c r="Q472" t="s">
        <v>7239</v>
      </c>
      <c r="R472" t="s">
        <v>211</v>
      </c>
      <c r="S472" t="s">
        <v>212</v>
      </c>
      <c r="T472">
        <v>1</v>
      </c>
      <c r="U472">
        <v>290</v>
      </c>
      <c r="V472" t="s">
        <v>185</v>
      </c>
      <c r="W472">
        <v>290</v>
      </c>
      <c r="X472" t="s">
        <v>194</v>
      </c>
      <c r="Y472" t="s">
        <v>195</v>
      </c>
      <c r="Z472">
        <f>VLOOKUP(B472,Sheet1!A$4:F$4000,2,0)</f>
        <v>80101303</v>
      </c>
      <c r="AA472" t="str">
        <f>VLOOKUP(B472,Sheet1!A$4:F$4000,3,0)</f>
        <v>True Shop Robinson Roi-Et</v>
      </c>
      <c r="AB472" t="str">
        <f>VLOOKUP(B472,Sheet1!A$4:F$4000,4,0)</f>
        <v>UPC - Central Northeast</v>
      </c>
      <c r="AC472" t="str">
        <f>VLOOKUP(B472,Sheet1!A$4:F$4000,6,0)</f>
        <v>UPC I</v>
      </c>
    </row>
    <row r="473" spans="1:29" x14ac:dyDescent="0.45">
      <c r="A473" t="s">
        <v>7238</v>
      </c>
      <c r="B473" t="s">
        <v>53</v>
      </c>
      <c r="C473" t="s">
        <v>184</v>
      </c>
      <c r="D473" t="s">
        <v>6798</v>
      </c>
      <c r="J473" t="s">
        <v>724</v>
      </c>
      <c r="K473" t="s">
        <v>187</v>
      </c>
      <c r="L473" t="s">
        <v>53</v>
      </c>
      <c r="M473" t="s">
        <v>188</v>
      </c>
      <c r="O473" t="s">
        <v>194</v>
      </c>
      <c r="P473" t="s">
        <v>194</v>
      </c>
      <c r="Q473" t="s">
        <v>194</v>
      </c>
      <c r="R473" t="s">
        <v>520</v>
      </c>
      <c r="S473" t="s">
        <v>521</v>
      </c>
      <c r="T473">
        <v>1</v>
      </c>
      <c r="U473">
        <v>990</v>
      </c>
      <c r="V473" t="s">
        <v>185</v>
      </c>
      <c r="W473">
        <v>990</v>
      </c>
      <c r="X473" t="s">
        <v>194</v>
      </c>
      <c r="Y473" t="s">
        <v>476</v>
      </c>
      <c r="Z473">
        <f>VLOOKUP(B473,Sheet1!A$4:F$4000,2,0)</f>
        <v>80101303</v>
      </c>
      <c r="AA473" t="str">
        <f>VLOOKUP(B473,Sheet1!A$4:F$4000,3,0)</f>
        <v>True Shop Robinson Roi-Et</v>
      </c>
      <c r="AB473" t="str">
        <f>VLOOKUP(B473,Sheet1!A$4:F$4000,4,0)</f>
        <v>UPC - Central Northeast</v>
      </c>
      <c r="AC473" t="str">
        <f>VLOOKUP(B473,Sheet1!A$4:F$4000,6,0)</f>
        <v>UPC I</v>
      </c>
    </row>
    <row r="474" spans="1:29" x14ac:dyDescent="0.45">
      <c r="A474" t="s">
        <v>7240</v>
      </c>
      <c r="B474" t="s">
        <v>90</v>
      </c>
      <c r="C474" t="s">
        <v>184</v>
      </c>
      <c r="D474" t="s">
        <v>6798</v>
      </c>
      <c r="E474" s="44" t="s">
        <v>185</v>
      </c>
      <c r="F474" s="44">
        <v>0</v>
      </c>
      <c r="G474" s="44">
        <v>925.23</v>
      </c>
      <c r="H474" s="44">
        <v>64.77</v>
      </c>
      <c r="I474" s="44">
        <v>990</v>
      </c>
      <c r="J474" t="s">
        <v>6905</v>
      </c>
      <c r="K474" t="s">
        <v>187</v>
      </c>
      <c r="L474" t="s">
        <v>90</v>
      </c>
      <c r="M474" t="s">
        <v>188</v>
      </c>
      <c r="O474" t="s">
        <v>202</v>
      </c>
      <c r="P474">
        <v>990</v>
      </c>
      <c r="Q474" t="s">
        <v>7241</v>
      </c>
      <c r="R474" t="s">
        <v>1532</v>
      </c>
      <c r="S474" t="s">
        <v>1533</v>
      </c>
      <c r="T474">
        <v>1</v>
      </c>
      <c r="U474">
        <v>990</v>
      </c>
      <c r="V474" t="s">
        <v>185</v>
      </c>
      <c r="W474">
        <v>990</v>
      </c>
      <c r="X474" t="s">
        <v>194</v>
      </c>
      <c r="Y474" t="s">
        <v>199</v>
      </c>
      <c r="Z474">
        <f>VLOOKUP(B474,Sheet1!A$4:F$4000,2,0)</f>
        <v>80100625</v>
      </c>
      <c r="AA474" t="str">
        <f>VLOOKUP(B474,Sheet1!A$4:F$4000,3,0)</f>
        <v>True Shop Central Plaza Rayong</v>
      </c>
      <c r="AB474" t="str">
        <f>VLOOKUP(B474,Sheet1!A$4:F$4000,4,0)</f>
        <v>UPC - East</v>
      </c>
      <c r="AC474" t="str">
        <f>VLOOKUP(B474,Sheet1!A$4:F$4000,6,0)</f>
        <v>UPC II</v>
      </c>
    </row>
    <row r="475" spans="1:29" x14ac:dyDescent="0.45">
      <c r="A475" t="s">
        <v>7242</v>
      </c>
      <c r="B475" t="s">
        <v>94</v>
      </c>
      <c r="C475" t="s">
        <v>184</v>
      </c>
      <c r="D475" t="s">
        <v>6798</v>
      </c>
      <c r="E475" t="s">
        <v>185</v>
      </c>
      <c r="F475">
        <v>0</v>
      </c>
      <c r="G475">
        <v>326.17</v>
      </c>
      <c r="H475">
        <v>22.83</v>
      </c>
      <c r="I475">
        <v>349</v>
      </c>
      <c r="J475" t="s">
        <v>7243</v>
      </c>
      <c r="K475" t="s">
        <v>187</v>
      </c>
      <c r="L475" t="s">
        <v>94</v>
      </c>
      <c r="M475" t="s">
        <v>188</v>
      </c>
      <c r="O475" t="s">
        <v>209</v>
      </c>
      <c r="P475">
        <v>349</v>
      </c>
      <c r="Q475" t="s">
        <v>7244</v>
      </c>
      <c r="R475" t="s">
        <v>307</v>
      </c>
      <c r="S475" t="s">
        <v>308</v>
      </c>
      <c r="T475">
        <v>1</v>
      </c>
      <c r="U475">
        <v>349</v>
      </c>
      <c r="V475" t="s">
        <v>185</v>
      </c>
      <c r="W475">
        <v>349</v>
      </c>
      <c r="X475" t="s">
        <v>194</v>
      </c>
      <c r="Y475" t="s">
        <v>259</v>
      </c>
      <c r="Z475">
        <f>VLOOKUP(B475,Sheet1!A$4:F$4000,2,0)</f>
        <v>80101349</v>
      </c>
      <c r="AA475" t="str">
        <f>VLOOKUP(B475,Sheet1!A$4:F$4000,3,0)</f>
        <v>True Shop Silom Complex</v>
      </c>
      <c r="AB475" t="str">
        <f>VLOOKUP(B475,Sheet1!A$4:F$4000,4,0)</f>
        <v>BMA V - Central</v>
      </c>
      <c r="AC475" t="str">
        <f>VLOOKUP(B475,Sheet1!A$4:F$4000,6,0)</f>
        <v>BMA</v>
      </c>
    </row>
    <row r="476" spans="1:29" x14ac:dyDescent="0.45">
      <c r="A476" t="s">
        <v>7245</v>
      </c>
      <c r="B476" t="s">
        <v>66</v>
      </c>
      <c r="C476" t="s">
        <v>184</v>
      </c>
      <c r="D476" t="s">
        <v>6798</v>
      </c>
      <c r="E476" t="s">
        <v>185</v>
      </c>
      <c r="F476">
        <v>0</v>
      </c>
      <c r="G476">
        <v>271.02999999999997</v>
      </c>
      <c r="H476">
        <v>18.97</v>
      </c>
      <c r="I476">
        <v>290</v>
      </c>
      <c r="J476" t="s">
        <v>2202</v>
      </c>
      <c r="K476" t="s">
        <v>187</v>
      </c>
      <c r="L476" t="s">
        <v>66</v>
      </c>
      <c r="M476" t="s">
        <v>188</v>
      </c>
      <c r="O476" t="s">
        <v>209</v>
      </c>
      <c r="P476">
        <v>290</v>
      </c>
      <c r="Q476" t="s">
        <v>7244</v>
      </c>
      <c r="R476" t="s">
        <v>1276</v>
      </c>
      <c r="S476" t="s">
        <v>1277</v>
      </c>
      <c r="T476">
        <v>1</v>
      </c>
      <c r="U476">
        <v>290</v>
      </c>
      <c r="V476" t="s">
        <v>185</v>
      </c>
      <c r="W476">
        <v>290</v>
      </c>
      <c r="X476" t="s">
        <v>194</v>
      </c>
      <c r="Y476" t="s">
        <v>195</v>
      </c>
      <c r="Z476">
        <f>VLOOKUP(B476,Sheet1!A$4:F$4000,2,0)</f>
        <v>80101312</v>
      </c>
      <c r="AA476" t="str">
        <f>VLOOKUP(B476,Sheet1!A$4:F$4000,3,0)</f>
        <v>True Shop Robinson Kanchanaburi</v>
      </c>
      <c r="AB476" t="str">
        <f>VLOOKUP(B476,Sheet1!A$4:F$4000,4,0)</f>
        <v>UPC - West</v>
      </c>
      <c r="AC476" t="str">
        <f>VLOOKUP(B476,Sheet1!A$4:F$4000,6,0)</f>
        <v>UPC II</v>
      </c>
    </row>
    <row r="477" spans="1:29" x14ac:dyDescent="0.45">
      <c r="A477" t="s">
        <v>7246</v>
      </c>
      <c r="B477" t="s">
        <v>299</v>
      </c>
      <c r="C477" t="s">
        <v>184</v>
      </c>
      <c r="D477" t="s">
        <v>6798</v>
      </c>
      <c r="E477" t="s">
        <v>185</v>
      </c>
      <c r="F477">
        <v>0</v>
      </c>
      <c r="G477">
        <v>1188.83</v>
      </c>
      <c r="H477">
        <v>83.22</v>
      </c>
      <c r="I477">
        <v>1272.05</v>
      </c>
      <c r="J477" t="s">
        <v>1077</v>
      </c>
      <c r="K477" t="s">
        <v>187</v>
      </c>
      <c r="L477" t="s">
        <v>47</v>
      </c>
      <c r="M477" t="s">
        <v>188</v>
      </c>
      <c r="O477" t="s">
        <v>202</v>
      </c>
      <c r="P477">
        <v>1272.05</v>
      </c>
      <c r="Q477" t="s">
        <v>7247</v>
      </c>
      <c r="R477" t="s">
        <v>680</v>
      </c>
      <c r="S477" t="s">
        <v>681</v>
      </c>
      <c r="T477">
        <v>1</v>
      </c>
      <c r="U477">
        <v>349</v>
      </c>
      <c r="V477" t="s">
        <v>565</v>
      </c>
      <c r="W477">
        <v>331.55</v>
      </c>
      <c r="X477" t="s">
        <v>194</v>
      </c>
      <c r="Y477" t="s">
        <v>199</v>
      </c>
      <c r="Z477">
        <f>VLOOKUP(B477,Sheet1!A$4:F$4000,2,0)</f>
        <v>80100925</v>
      </c>
      <c r="AA477" t="str">
        <f>VLOOKUP(B477,Sheet1!A$4:F$4000,3,0)</f>
        <v>True Shop Fashion Island</v>
      </c>
      <c r="AB477" t="str">
        <f>VLOOKUP(B477,Sheet1!A$4:F$4000,4,0)</f>
        <v>BMA III - North East</v>
      </c>
      <c r="AC477" t="str">
        <f>VLOOKUP(B477,Sheet1!A$4:F$4000,6,0)</f>
        <v>BMA</v>
      </c>
    </row>
    <row r="478" spans="1:29" x14ac:dyDescent="0.45">
      <c r="A478" t="s">
        <v>7246</v>
      </c>
      <c r="B478" t="s">
        <v>299</v>
      </c>
      <c r="C478" t="s">
        <v>184</v>
      </c>
      <c r="D478" t="s">
        <v>6798</v>
      </c>
      <c r="J478" t="s">
        <v>1077</v>
      </c>
      <c r="K478" t="s">
        <v>187</v>
      </c>
      <c r="L478" t="s">
        <v>47</v>
      </c>
      <c r="M478" t="s">
        <v>188</v>
      </c>
      <c r="O478" t="s">
        <v>194</v>
      </c>
      <c r="P478" t="s">
        <v>194</v>
      </c>
      <c r="Q478" t="s">
        <v>194</v>
      </c>
      <c r="R478" t="s">
        <v>3730</v>
      </c>
      <c r="S478" t="s">
        <v>3731</v>
      </c>
      <c r="T478">
        <v>1</v>
      </c>
      <c r="U478">
        <v>990</v>
      </c>
      <c r="V478" t="s">
        <v>599</v>
      </c>
      <c r="W478">
        <v>940.5</v>
      </c>
      <c r="X478" t="s">
        <v>194</v>
      </c>
      <c r="Y478" t="s">
        <v>206</v>
      </c>
      <c r="Z478">
        <f>VLOOKUP(B478,Sheet1!A$4:F$4000,2,0)</f>
        <v>80100925</v>
      </c>
      <c r="AA478" t="str">
        <f>VLOOKUP(B478,Sheet1!A$4:F$4000,3,0)</f>
        <v>True Shop Fashion Island</v>
      </c>
      <c r="AB478" t="str">
        <f>VLOOKUP(B478,Sheet1!A$4:F$4000,4,0)</f>
        <v>BMA III - North East</v>
      </c>
      <c r="AC478" t="str">
        <f>VLOOKUP(B478,Sheet1!A$4:F$4000,6,0)</f>
        <v>BMA</v>
      </c>
    </row>
    <row r="479" spans="1:29" x14ac:dyDescent="0.45">
      <c r="A479" t="s">
        <v>7246</v>
      </c>
      <c r="B479" t="s">
        <v>299</v>
      </c>
      <c r="C479" t="s">
        <v>184</v>
      </c>
      <c r="D479" t="s">
        <v>6798</v>
      </c>
      <c r="J479" t="s">
        <v>1077</v>
      </c>
      <c r="K479" t="s">
        <v>187</v>
      </c>
      <c r="L479" t="s">
        <v>47</v>
      </c>
      <c r="M479" t="s">
        <v>188</v>
      </c>
      <c r="O479" t="s">
        <v>194</v>
      </c>
      <c r="P479" t="s">
        <v>194</v>
      </c>
      <c r="Q479" t="s">
        <v>194</v>
      </c>
      <c r="R479" t="s">
        <v>376</v>
      </c>
      <c r="S479" t="s">
        <v>377</v>
      </c>
      <c r="T479">
        <v>1</v>
      </c>
      <c r="U479">
        <v>0</v>
      </c>
      <c r="V479" t="s">
        <v>185</v>
      </c>
      <c r="W479">
        <v>0</v>
      </c>
      <c r="X479" t="s">
        <v>194</v>
      </c>
      <c r="Y479" t="s">
        <v>378</v>
      </c>
      <c r="Z479">
        <f>VLOOKUP(B479,Sheet1!A$4:F$4000,2,0)</f>
        <v>80100925</v>
      </c>
      <c r="AA479" t="str">
        <f>VLOOKUP(B479,Sheet1!A$4:F$4000,3,0)</f>
        <v>True Shop Fashion Island</v>
      </c>
      <c r="AB479" t="str">
        <f>VLOOKUP(B479,Sheet1!A$4:F$4000,4,0)</f>
        <v>BMA III - North East</v>
      </c>
      <c r="AC479" t="str">
        <f>VLOOKUP(B479,Sheet1!A$4:F$4000,6,0)</f>
        <v>BMA</v>
      </c>
    </row>
    <row r="480" spans="1:29" x14ac:dyDescent="0.45">
      <c r="A480" t="s">
        <v>7248</v>
      </c>
      <c r="B480" t="s">
        <v>62</v>
      </c>
      <c r="C480" t="s">
        <v>184</v>
      </c>
      <c r="D480" t="s">
        <v>6798</v>
      </c>
      <c r="E480" t="s">
        <v>185</v>
      </c>
      <c r="F480">
        <v>0</v>
      </c>
      <c r="G480">
        <v>831.78</v>
      </c>
      <c r="H480">
        <v>58.22</v>
      </c>
      <c r="I480">
        <v>890</v>
      </c>
      <c r="J480" t="s">
        <v>2639</v>
      </c>
      <c r="K480" t="s">
        <v>187</v>
      </c>
      <c r="L480" t="s">
        <v>62</v>
      </c>
      <c r="M480" t="s">
        <v>188</v>
      </c>
      <c r="O480" t="s">
        <v>202</v>
      </c>
      <c r="P480">
        <v>890</v>
      </c>
      <c r="Q480" t="s">
        <v>7249</v>
      </c>
      <c r="R480" t="s">
        <v>597</v>
      </c>
      <c r="S480" t="s">
        <v>598</v>
      </c>
      <c r="T480">
        <v>1</v>
      </c>
      <c r="U480">
        <v>990</v>
      </c>
      <c r="V480" t="s">
        <v>219</v>
      </c>
      <c r="W480">
        <v>890</v>
      </c>
      <c r="X480" t="s">
        <v>194</v>
      </c>
      <c r="Y480" t="s">
        <v>206</v>
      </c>
      <c r="Z480">
        <f>VLOOKUP(B480,Sheet1!A$4:F$4000,2,0)</f>
        <v>80101627</v>
      </c>
      <c r="AA480" t="str">
        <f>VLOOKUP(B480,Sheet1!A$4:F$4000,3,0)</f>
        <v>True Shop Central Westville</v>
      </c>
      <c r="AB480" t="str">
        <f>VLOOKUP(B480,Sheet1!A$4:F$4000,4,0)</f>
        <v>BMA I - North West</v>
      </c>
      <c r="AC480" t="str">
        <f>VLOOKUP(B480,Sheet1!A$4:F$4000,6,0)</f>
        <v>BMA</v>
      </c>
    </row>
    <row r="481" spans="1:29" x14ac:dyDescent="0.45">
      <c r="A481" t="s">
        <v>7250</v>
      </c>
      <c r="B481" t="s">
        <v>592</v>
      </c>
      <c r="C481" t="s">
        <v>184</v>
      </c>
      <c r="D481" t="s">
        <v>6798</v>
      </c>
      <c r="E481" t="s">
        <v>185</v>
      </c>
      <c r="F481">
        <v>0</v>
      </c>
      <c r="G481">
        <v>822.43</v>
      </c>
      <c r="H481">
        <v>57.57</v>
      </c>
      <c r="I481">
        <v>880</v>
      </c>
      <c r="J481" t="s">
        <v>825</v>
      </c>
      <c r="K481" t="s">
        <v>187</v>
      </c>
      <c r="L481" t="s">
        <v>108</v>
      </c>
      <c r="M481" t="s">
        <v>188</v>
      </c>
      <c r="O481" t="s">
        <v>202</v>
      </c>
      <c r="P481">
        <v>880</v>
      </c>
      <c r="Q481" t="s">
        <v>7251</v>
      </c>
      <c r="R481" t="s">
        <v>271</v>
      </c>
      <c r="S481" t="s">
        <v>272</v>
      </c>
      <c r="T481">
        <v>1</v>
      </c>
      <c r="U481">
        <v>490</v>
      </c>
      <c r="V481" t="s">
        <v>185</v>
      </c>
      <c r="W481">
        <v>490</v>
      </c>
      <c r="X481" t="s">
        <v>194</v>
      </c>
      <c r="Y481" t="s">
        <v>195</v>
      </c>
      <c r="Z481">
        <f>VLOOKUP(B481,Sheet1!A$4:F$4000,2,0)</f>
        <v>80100481</v>
      </c>
      <c r="AA481" t="str">
        <f>VLOOKUP(B481,Sheet1!A$4:F$4000,3,0)</f>
        <v>True Shop The Mall Bangkapi</v>
      </c>
      <c r="AB481" t="str">
        <f>VLOOKUP(B481,Sheet1!A$4:F$4000,4,0)</f>
        <v>BMA IV - South East</v>
      </c>
      <c r="AC481" t="str">
        <f>VLOOKUP(B481,Sheet1!A$4:F$4000,6,0)</f>
        <v>BMA</v>
      </c>
    </row>
    <row r="482" spans="1:29" x14ac:dyDescent="0.45">
      <c r="A482" t="s">
        <v>7250</v>
      </c>
      <c r="B482" t="s">
        <v>592</v>
      </c>
      <c r="C482" t="s">
        <v>184</v>
      </c>
      <c r="D482" t="s">
        <v>6798</v>
      </c>
      <c r="J482" t="s">
        <v>825</v>
      </c>
      <c r="K482" t="s">
        <v>187</v>
      </c>
      <c r="L482" t="s">
        <v>108</v>
      </c>
      <c r="M482" t="s">
        <v>188</v>
      </c>
      <c r="O482" t="s">
        <v>194</v>
      </c>
      <c r="P482" t="s">
        <v>194</v>
      </c>
      <c r="Q482" t="s">
        <v>194</v>
      </c>
      <c r="R482" t="s">
        <v>331</v>
      </c>
      <c r="S482" t="s">
        <v>332</v>
      </c>
      <c r="T482">
        <v>1</v>
      </c>
      <c r="U482">
        <v>390</v>
      </c>
      <c r="V482" t="s">
        <v>185</v>
      </c>
      <c r="W482">
        <v>390</v>
      </c>
      <c r="X482" t="s">
        <v>194</v>
      </c>
      <c r="Y482" t="s">
        <v>195</v>
      </c>
      <c r="Z482">
        <f>VLOOKUP(B482,Sheet1!A$4:F$4000,2,0)</f>
        <v>80100481</v>
      </c>
      <c r="AA482" t="str">
        <f>VLOOKUP(B482,Sheet1!A$4:F$4000,3,0)</f>
        <v>True Shop The Mall Bangkapi</v>
      </c>
      <c r="AB482" t="str">
        <f>VLOOKUP(B482,Sheet1!A$4:F$4000,4,0)</f>
        <v>BMA IV - South East</v>
      </c>
      <c r="AC482" t="str">
        <f>VLOOKUP(B482,Sheet1!A$4:F$4000,6,0)</f>
        <v>BMA</v>
      </c>
    </row>
    <row r="483" spans="1:29" x14ac:dyDescent="0.45">
      <c r="A483" t="s">
        <v>7252</v>
      </c>
      <c r="B483" t="s">
        <v>34</v>
      </c>
      <c r="C483" t="s">
        <v>184</v>
      </c>
      <c r="D483" t="s">
        <v>6798</v>
      </c>
      <c r="E483" t="s">
        <v>185</v>
      </c>
      <c r="F483">
        <v>0</v>
      </c>
      <c r="G483">
        <v>551.4</v>
      </c>
      <c r="H483">
        <v>38.6</v>
      </c>
      <c r="I483">
        <v>590</v>
      </c>
      <c r="J483" t="s">
        <v>927</v>
      </c>
      <c r="K483" t="s">
        <v>187</v>
      </c>
      <c r="L483" t="s">
        <v>34</v>
      </c>
      <c r="M483" t="s">
        <v>188</v>
      </c>
      <c r="O483" t="s">
        <v>202</v>
      </c>
      <c r="P483">
        <v>590</v>
      </c>
      <c r="Q483" t="s">
        <v>7253</v>
      </c>
      <c r="R483" t="s">
        <v>360</v>
      </c>
      <c r="S483" t="s">
        <v>361</v>
      </c>
      <c r="T483">
        <v>1</v>
      </c>
      <c r="U483">
        <v>690</v>
      </c>
      <c r="V483" t="s">
        <v>219</v>
      </c>
      <c r="W483">
        <v>590</v>
      </c>
      <c r="X483" t="s">
        <v>194</v>
      </c>
      <c r="Y483" t="s">
        <v>226</v>
      </c>
      <c r="Z483">
        <f>VLOOKUP(B483,Sheet1!A$4:F$4000,2,0)</f>
        <v>80101706</v>
      </c>
      <c r="AA483" t="str">
        <f>VLOOKUP(B483,Sheet1!A$4:F$4000,3,0)</f>
        <v>True Shop Fashion Island (D)</v>
      </c>
      <c r="AB483" t="str">
        <f>VLOOKUP(B483,Sheet1!A$4:F$4000,4,0)</f>
        <v>BMA III - North East</v>
      </c>
      <c r="AC483" t="str">
        <f>VLOOKUP(B483,Sheet1!A$4:F$4000,6,0)</f>
        <v>BMA</v>
      </c>
    </row>
    <row r="484" spans="1:29" x14ac:dyDescent="0.45">
      <c r="A484" t="s">
        <v>7254</v>
      </c>
      <c r="B484" t="s">
        <v>90</v>
      </c>
      <c r="C484" t="s">
        <v>184</v>
      </c>
      <c r="D484" t="s">
        <v>6798</v>
      </c>
      <c r="E484" t="s">
        <v>185</v>
      </c>
      <c r="F484">
        <v>0</v>
      </c>
      <c r="G484">
        <v>925.23</v>
      </c>
      <c r="H484">
        <v>64.77</v>
      </c>
      <c r="I484">
        <v>990</v>
      </c>
      <c r="J484" t="s">
        <v>7255</v>
      </c>
      <c r="K484" t="s">
        <v>187</v>
      </c>
      <c r="L484" t="s">
        <v>90</v>
      </c>
      <c r="M484" t="s">
        <v>188</v>
      </c>
      <c r="O484" t="s">
        <v>202</v>
      </c>
      <c r="P484">
        <v>990</v>
      </c>
      <c r="Q484" t="s">
        <v>7256</v>
      </c>
      <c r="R484" t="s">
        <v>438</v>
      </c>
      <c r="S484" t="s">
        <v>439</v>
      </c>
      <c r="T484">
        <v>1</v>
      </c>
      <c r="U484">
        <v>990</v>
      </c>
      <c r="V484" t="s">
        <v>185</v>
      </c>
      <c r="W484">
        <v>990</v>
      </c>
      <c r="X484" t="s">
        <v>194</v>
      </c>
      <c r="Y484" t="s">
        <v>199</v>
      </c>
      <c r="Z484">
        <f>VLOOKUP(B484,Sheet1!A$4:F$4000,2,0)</f>
        <v>80100625</v>
      </c>
      <c r="AA484" t="str">
        <f>VLOOKUP(B484,Sheet1!A$4:F$4000,3,0)</f>
        <v>True Shop Central Plaza Rayong</v>
      </c>
      <c r="AB484" t="str">
        <f>VLOOKUP(B484,Sheet1!A$4:F$4000,4,0)</f>
        <v>UPC - East</v>
      </c>
      <c r="AC484" t="str">
        <f>VLOOKUP(B484,Sheet1!A$4:F$4000,6,0)</f>
        <v>UPC II</v>
      </c>
    </row>
    <row r="485" spans="1:29" x14ac:dyDescent="0.45">
      <c r="A485" t="s">
        <v>7257</v>
      </c>
      <c r="B485" t="s">
        <v>299</v>
      </c>
      <c r="C485" t="s">
        <v>184</v>
      </c>
      <c r="D485" t="s">
        <v>6798</v>
      </c>
      <c r="E485" t="s">
        <v>185</v>
      </c>
      <c r="F485">
        <v>0</v>
      </c>
      <c r="G485">
        <v>831.78</v>
      </c>
      <c r="H485">
        <v>58.22</v>
      </c>
      <c r="I485">
        <v>890</v>
      </c>
      <c r="J485" t="s">
        <v>1077</v>
      </c>
      <c r="K485" t="s">
        <v>187</v>
      </c>
      <c r="L485" t="s">
        <v>47</v>
      </c>
      <c r="M485" t="s">
        <v>188</v>
      </c>
      <c r="O485" t="s">
        <v>202</v>
      </c>
      <c r="P485">
        <v>890</v>
      </c>
      <c r="Q485" t="s">
        <v>7258</v>
      </c>
      <c r="R485" t="s">
        <v>376</v>
      </c>
      <c r="S485" t="s">
        <v>377</v>
      </c>
      <c r="T485">
        <v>1</v>
      </c>
      <c r="U485">
        <v>0</v>
      </c>
      <c r="V485" t="s">
        <v>185</v>
      </c>
      <c r="W485">
        <v>0</v>
      </c>
      <c r="X485" t="s">
        <v>194</v>
      </c>
      <c r="Y485" t="s">
        <v>378</v>
      </c>
      <c r="Z485">
        <f>VLOOKUP(B485,Sheet1!A$4:F$4000,2,0)</f>
        <v>80100925</v>
      </c>
      <c r="AA485" t="str">
        <f>VLOOKUP(B485,Sheet1!A$4:F$4000,3,0)</f>
        <v>True Shop Fashion Island</v>
      </c>
      <c r="AB485" t="str">
        <f>VLOOKUP(B485,Sheet1!A$4:F$4000,4,0)</f>
        <v>BMA III - North East</v>
      </c>
      <c r="AC485" t="str">
        <f>VLOOKUP(B485,Sheet1!A$4:F$4000,6,0)</f>
        <v>BMA</v>
      </c>
    </row>
    <row r="486" spans="1:29" x14ac:dyDescent="0.45">
      <c r="A486" t="s">
        <v>7257</v>
      </c>
      <c r="B486" t="s">
        <v>299</v>
      </c>
      <c r="C486" t="s">
        <v>184</v>
      </c>
      <c r="D486" t="s">
        <v>6798</v>
      </c>
      <c r="J486" t="s">
        <v>1077</v>
      </c>
      <c r="K486" t="s">
        <v>187</v>
      </c>
      <c r="L486" t="s">
        <v>47</v>
      </c>
      <c r="M486" t="s">
        <v>188</v>
      </c>
      <c r="O486" t="s">
        <v>194</v>
      </c>
      <c r="P486" t="s">
        <v>194</v>
      </c>
      <c r="Q486" t="s">
        <v>194</v>
      </c>
      <c r="R486" t="s">
        <v>1532</v>
      </c>
      <c r="S486" t="s">
        <v>1533</v>
      </c>
      <c r="T486">
        <v>1</v>
      </c>
      <c r="U486">
        <v>990</v>
      </c>
      <c r="V486" t="s">
        <v>219</v>
      </c>
      <c r="W486">
        <v>890</v>
      </c>
      <c r="X486" t="s">
        <v>194</v>
      </c>
      <c r="Y486" t="s">
        <v>199</v>
      </c>
      <c r="Z486">
        <f>VLOOKUP(B486,Sheet1!A$4:F$4000,2,0)</f>
        <v>80100925</v>
      </c>
      <c r="AA486" t="str">
        <f>VLOOKUP(B486,Sheet1!A$4:F$4000,3,0)</f>
        <v>True Shop Fashion Island</v>
      </c>
      <c r="AB486" t="str">
        <f>VLOOKUP(B486,Sheet1!A$4:F$4000,4,0)</f>
        <v>BMA III - North East</v>
      </c>
      <c r="AC486" t="str">
        <f>VLOOKUP(B486,Sheet1!A$4:F$4000,6,0)</f>
        <v>BMA</v>
      </c>
    </row>
    <row r="487" spans="1:29" x14ac:dyDescent="0.45">
      <c r="A487" t="s">
        <v>7259</v>
      </c>
      <c r="B487" t="s">
        <v>299</v>
      </c>
      <c r="C487" t="s">
        <v>184</v>
      </c>
      <c r="D487" t="s">
        <v>6798</v>
      </c>
      <c r="E487" t="s">
        <v>185</v>
      </c>
      <c r="F487">
        <v>0</v>
      </c>
      <c r="G487">
        <v>925.23</v>
      </c>
      <c r="H487">
        <v>64.77</v>
      </c>
      <c r="I487">
        <v>990</v>
      </c>
      <c r="J487" t="s">
        <v>1077</v>
      </c>
      <c r="K487" t="s">
        <v>187</v>
      </c>
      <c r="L487" t="s">
        <v>47</v>
      </c>
      <c r="M487" t="s">
        <v>188</v>
      </c>
      <c r="O487" t="s">
        <v>202</v>
      </c>
      <c r="P487">
        <v>990</v>
      </c>
      <c r="Q487" t="s">
        <v>7260</v>
      </c>
      <c r="R487" t="s">
        <v>376</v>
      </c>
      <c r="S487" t="s">
        <v>377</v>
      </c>
      <c r="T487">
        <v>1</v>
      </c>
      <c r="U487">
        <v>0</v>
      </c>
      <c r="V487" t="s">
        <v>185</v>
      </c>
      <c r="W487">
        <v>0</v>
      </c>
      <c r="X487" t="s">
        <v>194</v>
      </c>
      <c r="Y487" t="s">
        <v>378</v>
      </c>
      <c r="Z487">
        <f>VLOOKUP(B487,Sheet1!A$4:F$4000,2,0)</f>
        <v>80100925</v>
      </c>
      <c r="AA487" t="str">
        <f>VLOOKUP(B487,Sheet1!A$4:F$4000,3,0)</f>
        <v>True Shop Fashion Island</v>
      </c>
      <c r="AB487" t="str">
        <f>VLOOKUP(B487,Sheet1!A$4:F$4000,4,0)</f>
        <v>BMA III - North East</v>
      </c>
      <c r="AC487" t="str">
        <f>VLOOKUP(B487,Sheet1!A$4:F$4000,6,0)</f>
        <v>BMA</v>
      </c>
    </row>
    <row r="488" spans="1:29" x14ac:dyDescent="0.45">
      <c r="A488" t="s">
        <v>7259</v>
      </c>
      <c r="B488" t="s">
        <v>299</v>
      </c>
      <c r="C488" t="s">
        <v>184</v>
      </c>
      <c r="D488" t="s">
        <v>6798</v>
      </c>
      <c r="J488" t="s">
        <v>1077</v>
      </c>
      <c r="K488" t="s">
        <v>187</v>
      </c>
      <c r="L488" t="s">
        <v>47</v>
      </c>
      <c r="M488" t="s">
        <v>188</v>
      </c>
      <c r="O488" t="s">
        <v>194</v>
      </c>
      <c r="P488" t="s">
        <v>194</v>
      </c>
      <c r="Q488" t="s">
        <v>194</v>
      </c>
      <c r="R488" t="s">
        <v>7261</v>
      </c>
      <c r="S488" t="s">
        <v>7262</v>
      </c>
      <c r="T488">
        <v>1</v>
      </c>
      <c r="U488">
        <v>990</v>
      </c>
      <c r="V488" t="s">
        <v>185</v>
      </c>
      <c r="W488">
        <v>990</v>
      </c>
      <c r="X488" t="s">
        <v>194</v>
      </c>
      <c r="Y488" t="s">
        <v>476</v>
      </c>
      <c r="Z488">
        <f>VLOOKUP(B488,Sheet1!A$4:F$4000,2,0)</f>
        <v>80100925</v>
      </c>
      <c r="AA488" t="str">
        <f>VLOOKUP(B488,Sheet1!A$4:F$4000,3,0)</f>
        <v>True Shop Fashion Island</v>
      </c>
      <c r="AB488" t="str">
        <f>VLOOKUP(B488,Sheet1!A$4:F$4000,4,0)</f>
        <v>BMA III - North East</v>
      </c>
      <c r="AC488" t="str">
        <f>VLOOKUP(B488,Sheet1!A$4:F$4000,6,0)</f>
        <v>BMA</v>
      </c>
    </row>
    <row r="489" spans="1:29" x14ac:dyDescent="0.45">
      <c r="A489" t="s">
        <v>7263</v>
      </c>
      <c r="B489" t="s">
        <v>363</v>
      </c>
      <c r="C489" t="s">
        <v>184</v>
      </c>
      <c r="D489" t="s">
        <v>6798</v>
      </c>
      <c r="E489" s="44" t="s">
        <v>185</v>
      </c>
      <c r="F489" s="44">
        <v>0</v>
      </c>
      <c r="G489" s="44">
        <v>831.78</v>
      </c>
      <c r="H489" s="44">
        <v>58.22</v>
      </c>
      <c r="I489" s="44">
        <v>890</v>
      </c>
      <c r="J489" t="s">
        <v>1698</v>
      </c>
      <c r="K489" t="s">
        <v>187</v>
      </c>
      <c r="L489" t="s">
        <v>98</v>
      </c>
      <c r="M489" t="s">
        <v>188</v>
      </c>
      <c r="O489" t="s">
        <v>202</v>
      </c>
      <c r="P489">
        <v>890</v>
      </c>
      <c r="Q489" t="s">
        <v>7264</v>
      </c>
      <c r="R489" t="s">
        <v>196</v>
      </c>
      <c r="S489" t="s">
        <v>197</v>
      </c>
      <c r="T489">
        <v>1</v>
      </c>
      <c r="U489">
        <v>990</v>
      </c>
      <c r="V489" t="s">
        <v>219</v>
      </c>
      <c r="W489">
        <v>890</v>
      </c>
      <c r="X489" t="s">
        <v>194</v>
      </c>
      <c r="Y489" t="s">
        <v>199</v>
      </c>
      <c r="Z489">
        <f>VLOOKUP(B489,Sheet1!A$4:F$4000,2,0)</f>
        <v>80100484</v>
      </c>
      <c r="AA489" t="str">
        <f>VLOOKUP(B489,Sheet1!A$4:F$4000,3,0)</f>
        <v>True Shop The Mall Bangkae 2Fl.</v>
      </c>
      <c r="AB489" t="str">
        <f>VLOOKUP(B489,Sheet1!A$4:F$4000,4,0)</f>
        <v>BMA II - South West</v>
      </c>
      <c r="AC489" t="str">
        <f>VLOOKUP(B489,Sheet1!A$4:F$4000,6,0)</f>
        <v>BMA</v>
      </c>
    </row>
    <row r="490" spans="1:29" x14ac:dyDescent="0.45">
      <c r="A490" t="s">
        <v>7265</v>
      </c>
      <c r="B490" t="s">
        <v>128</v>
      </c>
      <c r="C490" t="s">
        <v>184</v>
      </c>
      <c r="D490" t="s">
        <v>6798</v>
      </c>
      <c r="E490" s="44" t="s">
        <v>185</v>
      </c>
      <c r="F490" s="44">
        <v>0</v>
      </c>
      <c r="G490" s="44">
        <v>831.78</v>
      </c>
      <c r="H490" s="44">
        <v>58.22</v>
      </c>
      <c r="I490" s="44">
        <v>890</v>
      </c>
      <c r="J490" t="s">
        <v>7266</v>
      </c>
      <c r="K490" t="s">
        <v>187</v>
      </c>
      <c r="L490" t="s">
        <v>128</v>
      </c>
      <c r="M490" t="s">
        <v>188</v>
      </c>
      <c r="O490" t="s">
        <v>646</v>
      </c>
      <c r="P490">
        <v>890</v>
      </c>
      <c r="Q490" t="s">
        <v>7264</v>
      </c>
      <c r="R490" t="s">
        <v>257</v>
      </c>
      <c r="S490" t="s">
        <v>258</v>
      </c>
      <c r="T490">
        <v>1</v>
      </c>
      <c r="U490">
        <v>990</v>
      </c>
      <c r="V490" t="s">
        <v>219</v>
      </c>
      <c r="W490">
        <v>890</v>
      </c>
      <c r="X490" t="s">
        <v>194</v>
      </c>
      <c r="Y490" t="s">
        <v>259</v>
      </c>
      <c r="Z490">
        <f>VLOOKUP(B490,Sheet1!A$4:F$4000,2,0)</f>
        <v>80101341</v>
      </c>
      <c r="AA490" t="str">
        <f>VLOOKUP(B490,Sheet1!A$4:F$4000,3,0)</f>
        <v>True Shop Future Park Rangsit(H)</v>
      </c>
      <c r="AB490" t="str">
        <f>VLOOKUP(B490,Sheet1!A$4:F$4000,4,0)</f>
        <v>BMA III - North East</v>
      </c>
      <c r="AC490" t="str">
        <f>VLOOKUP(B490,Sheet1!A$4:F$4000,6,0)</f>
        <v>BMA</v>
      </c>
    </row>
    <row r="491" spans="1:29" x14ac:dyDescent="0.45">
      <c r="A491" t="s">
        <v>7267</v>
      </c>
      <c r="B491" t="s">
        <v>60</v>
      </c>
      <c r="C491" t="s">
        <v>184</v>
      </c>
      <c r="D491" t="s">
        <v>6798</v>
      </c>
      <c r="E491" t="s">
        <v>185</v>
      </c>
      <c r="F491">
        <v>0</v>
      </c>
      <c r="G491">
        <v>831.78</v>
      </c>
      <c r="H491">
        <v>58.22</v>
      </c>
      <c r="I491">
        <v>890</v>
      </c>
      <c r="J491" t="s">
        <v>342</v>
      </c>
      <c r="K491" t="s">
        <v>187</v>
      </c>
      <c r="L491" t="s">
        <v>60</v>
      </c>
      <c r="M491" t="s">
        <v>188</v>
      </c>
      <c r="O491" t="s">
        <v>209</v>
      </c>
      <c r="P491">
        <v>890</v>
      </c>
      <c r="Q491" t="s">
        <v>7268</v>
      </c>
      <c r="R491" t="s">
        <v>413</v>
      </c>
      <c r="S491" t="s">
        <v>414</v>
      </c>
      <c r="T491">
        <v>1</v>
      </c>
      <c r="U491">
        <v>990</v>
      </c>
      <c r="V491" t="s">
        <v>219</v>
      </c>
      <c r="W491">
        <v>890</v>
      </c>
      <c r="X491" t="s">
        <v>194</v>
      </c>
      <c r="Y491" t="s">
        <v>259</v>
      </c>
      <c r="Z491">
        <f>VLOOKUP(B491,Sheet1!A$4:F$4000,2,0)</f>
        <v>80100840</v>
      </c>
      <c r="AA491" t="str">
        <f>VLOOKUP(B491,Sheet1!A$4:F$4000,3,0)</f>
        <v>True Shop Central Plaza Mahachai</v>
      </c>
      <c r="AB491" t="str">
        <f>VLOOKUP(B491,Sheet1!A$4:F$4000,4,0)</f>
        <v>UPC - West</v>
      </c>
      <c r="AC491" t="str">
        <f>VLOOKUP(B491,Sheet1!A$4:F$4000,6,0)</f>
        <v>UPC II</v>
      </c>
    </row>
    <row r="492" spans="1:29" x14ac:dyDescent="0.45">
      <c r="A492" t="s">
        <v>7269</v>
      </c>
      <c r="B492" t="s">
        <v>592</v>
      </c>
      <c r="C492" t="s">
        <v>184</v>
      </c>
      <c r="D492" t="s">
        <v>6798</v>
      </c>
      <c r="E492" t="s">
        <v>185</v>
      </c>
      <c r="F492">
        <v>0</v>
      </c>
      <c r="G492">
        <v>831.78</v>
      </c>
      <c r="H492">
        <v>58.22</v>
      </c>
      <c r="I492">
        <v>890</v>
      </c>
      <c r="J492" t="s">
        <v>593</v>
      </c>
      <c r="K492" t="s">
        <v>187</v>
      </c>
      <c r="L492" t="s">
        <v>108</v>
      </c>
      <c r="M492" t="s">
        <v>188</v>
      </c>
      <c r="O492" t="s">
        <v>202</v>
      </c>
      <c r="P492">
        <v>890</v>
      </c>
      <c r="Q492" t="s">
        <v>7270</v>
      </c>
      <c r="R492" t="s">
        <v>413</v>
      </c>
      <c r="S492" t="s">
        <v>414</v>
      </c>
      <c r="T492">
        <v>1</v>
      </c>
      <c r="U492">
        <v>990</v>
      </c>
      <c r="V492" t="s">
        <v>219</v>
      </c>
      <c r="W492">
        <v>890</v>
      </c>
      <c r="X492" t="s">
        <v>194</v>
      </c>
      <c r="Y492" t="s">
        <v>259</v>
      </c>
      <c r="Z492">
        <f>VLOOKUP(B492,Sheet1!A$4:F$4000,2,0)</f>
        <v>80100481</v>
      </c>
      <c r="AA492" t="str">
        <f>VLOOKUP(B492,Sheet1!A$4:F$4000,3,0)</f>
        <v>True Shop The Mall Bangkapi</v>
      </c>
      <c r="AB492" t="str">
        <f>VLOOKUP(B492,Sheet1!A$4:F$4000,4,0)</f>
        <v>BMA IV - South East</v>
      </c>
      <c r="AC492" t="str">
        <f>VLOOKUP(B492,Sheet1!A$4:F$4000,6,0)</f>
        <v>BMA</v>
      </c>
    </row>
    <row r="493" spans="1:29" x14ac:dyDescent="0.45">
      <c r="A493" t="s">
        <v>7271</v>
      </c>
      <c r="B493" t="s">
        <v>118</v>
      </c>
      <c r="C493" t="s">
        <v>184</v>
      </c>
      <c r="D493" t="s">
        <v>6798</v>
      </c>
      <c r="E493" s="44" t="s">
        <v>185</v>
      </c>
      <c r="F493" s="44">
        <v>0</v>
      </c>
      <c r="G493" s="44">
        <v>831.78</v>
      </c>
      <c r="H493" s="44">
        <v>58.22</v>
      </c>
      <c r="I493" s="44">
        <v>890</v>
      </c>
      <c r="J493" t="s">
        <v>5527</v>
      </c>
      <c r="K493" t="s">
        <v>187</v>
      </c>
      <c r="L493" t="s">
        <v>118</v>
      </c>
      <c r="M493" t="s">
        <v>188</v>
      </c>
      <c r="O493" t="s">
        <v>202</v>
      </c>
      <c r="P493">
        <v>890</v>
      </c>
      <c r="Q493" t="s">
        <v>7272</v>
      </c>
      <c r="R493" t="s">
        <v>586</v>
      </c>
      <c r="S493" t="s">
        <v>587</v>
      </c>
      <c r="T493">
        <v>1</v>
      </c>
      <c r="U493">
        <v>990</v>
      </c>
      <c r="V493" t="s">
        <v>219</v>
      </c>
      <c r="W493">
        <v>890</v>
      </c>
      <c r="X493" t="s">
        <v>194</v>
      </c>
      <c r="Y493" t="s">
        <v>206</v>
      </c>
      <c r="Z493">
        <f>VLOOKUP(B493,Sheet1!A$4:F$4000,2,0)</f>
        <v>80101068</v>
      </c>
      <c r="AA493" t="str">
        <f>VLOOKUP(B493,Sheet1!A$4:F$4000,3,0)</f>
        <v>True Shop Central Rama 3</v>
      </c>
      <c r="AB493" t="str">
        <f>VLOOKUP(B493,Sheet1!A$4:F$4000,4,0)</f>
        <v>BMA V - Central</v>
      </c>
      <c r="AC493" t="str">
        <f>VLOOKUP(B493,Sheet1!A$4:F$4000,6,0)</f>
        <v>BMA</v>
      </c>
    </row>
    <row r="494" spans="1:29" x14ac:dyDescent="0.45">
      <c r="A494" t="s">
        <v>7273</v>
      </c>
      <c r="B494" t="s">
        <v>85</v>
      </c>
      <c r="C494" t="s">
        <v>184</v>
      </c>
      <c r="D494" t="s">
        <v>6798</v>
      </c>
      <c r="E494" s="44" t="s">
        <v>185</v>
      </c>
      <c r="F494" s="44">
        <v>0</v>
      </c>
      <c r="G494" s="44">
        <v>551.4</v>
      </c>
      <c r="H494" s="44">
        <v>38.6</v>
      </c>
      <c r="I494" s="44">
        <v>590</v>
      </c>
      <c r="J494" t="s">
        <v>2820</v>
      </c>
      <c r="K494" t="s">
        <v>187</v>
      </c>
      <c r="L494" t="s">
        <v>85</v>
      </c>
      <c r="M494" t="s">
        <v>188</v>
      </c>
      <c r="O494" t="s">
        <v>202</v>
      </c>
      <c r="P494">
        <v>590</v>
      </c>
      <c r="Q494" t="s">
        <v>7274</v>
      </c>
      <c r="R494" t="s">
        <v>239</v>
      </c>
      <c r="S494" t="s">
        <v>240</v>
      </c>
      <c r="T494">
        <v>1</v>
      </c>
      <c r="U494">
        <v>690</v>
      </c>
      <c r="V494" t="s">
        <v>219</v>
      </c>
      <c r="W494">
        <v>590</v>
      </c>
      <c r="X494" t="s">
        <v>194</v>
      </c>
      <c r="Y494" t="s">
        <v>226</v>
      </c>
      <c r="Z494">
        <f>VLOOKUP(B494,Sheet1!A$4:F$4000,2,0)</f>
        <v>80100837</v>
      </c>
      <c r="AA494" t="str">
        <f>VLOOKUP(B494,Sheet1!A$4:F$4000,3,0)</f>
        <v>True Shop Central Chonburi</v>
      </c>
      <c r="AB494" t="str">
        <f>VLOOKUP(B494,Sheet1!A$4:F$4000,4,0)</f>
        <v>UPC - East</v>
      </c>
      <c r="AC494" t="str">
        <f>VLOOKUP(B494,Sheet1!A$4:F$4000,6,0)</f>
        <v>UPC II</v>
      </c>
    </row>
    <row r="495" spans="1:29" x14ac:dyDescent="0.45">
      <c r="A495" t="s">
        <v>7275</v>
      </c>
      <c r="B495" t="s">
        <v>113</v>
      </c>
      <c r="C495" t="s">
        <v>184</v>
      </c>
      <c r="D495" t="s">
        <v>6798</v>
      </c>
      <c r="E495" t="s">
        <v>185</v>
      </c>
      <c r="F495">
        <v>0</v>
      </c>
      <c r="G495">
        <v>831.78</v>
      </c>
      <c r="H495">
        <v>58.22</v>
      </c>
      <c r="I495">
        <v>890</v>
      </c>
      <c r="J495" t="s">
        <v>194</v>
      </c>
      <c r="K495" t="s">
        <v>187</v>
      </c>
      <c r="L495" t="s">
        <v>113</v>
      </c>
      <c r="M495" t="s">
        <v>188</v>
      </c>
      <c r="O495" t="s">
        <v>189</v>
      </c>
      <c r="P495">
        <v>890</v>
      </c>
      <c r="Q495" t="s">
        <v>7276</v>
      </c>
      <c r="R495" t="s">
        <v>413</v>
      </c>
      <c r="S495" t="s">
        <v>414</v>
      </c>
      <c r="T495">
        <v>1</v>
      </c>
      <c r="U495">
        <v>990</v>
      </c>
      <c r="V495" t="s">
        <v>219</v>
      </c>
      <c r="W495">
        <v>890</v>
      </c>
      <c r="X495" t="s">
        <v>194</v>
      </c>
      <c r="Y495" t="s">
        <v>259</v>
      </c>
      <c r="Z495">
        <f>VLOOKUP(B495,Sheet1!A$4:F$4000,2,0)</f>
        <v>80101358</v>
      </c>
      <c r="AA495" t="str">
        <f>VLOOKUP(B495,Sheet1!A$4:F$4000,3,0)</f>
        <v>True Shop Central Ayutthaya</v>
      </c>
      <c r="AB495" t="str">
        <f>VLOOKUP(B495,Sheet1!A$4:F$4000,4,0)</f>
        <v>UPC - Central</v>
      </c>
      <c r="AC495" t="str">
        <f>VLOOKUP(B495,Sheet1!A$4:F$4000,6,0)</f>
        <v>UPC II</v>
      </c>
    </row>
    <row r="496" spans="1:29" x14ac:dyDescent="0.45">
      <c r="A496" t="s">
        <v>7277</v>
      </c>
      <c r="B496" t="s">
        <v>88</v>
      </c>
      <c r="C496" t="s">
        <v>184</v>
      </c>
      <c r="D496" t="s">
        <v>6798</v>
      </c>
      <c r="E496" t="s">
        <v>185</v>
      </c>
      <c r="F496">
        <v>0</v>
      </c>
      <c r="G496">
        <v>831.78</v>
      </c>
      <c r="H496">
        <v>58.22</v>
      </c>
      <c r="I496">
        <v>890</v>
      </c>
      <c r="J496" t="s">
        <v>2514</v>
      </c>
      <c r="K496" t="s">
        <v>187</v>
      </c>
      <c r="L496" t="s">
        <v>88</v>
      </c>
      <c r="M496" t="s">
        <v>188</v>
      </c>
      <c r="O496" t="s">
        <v>209</v>
      </c>
      <c r="P496">
        <v>890</v>
      </c>
      <c r="Q496" t="s">
        <v>7278</v>
      </c>
      <c r="R496" t="s">
        <v>370</v>
      </c>
      <c r="S496" t="s">
        <v>371</v>
      </c>
      <c r="T496">
        <v>1</v>
      </c>
      <c r="U496">
        <v>990</v>
      </c>
      <c r="V496" t="s">
        <v>219</v>
      </c>
      <c r="W496">
        <v>890</v>
      </c>
      <c r="X496" t="s">
        <v>194</v>
      </c>
      <c r="Y496" t="s">
        <v>206</v>
      </c>
      <c r="Z496">
        <f>VLOOKUP(B496,Sheet1!A$4:F$4000,2,0)</f>
        <v>80101702</v>
      </c>
      <c r="AA496" t="str">
        <f>VLOOKUP(B496,Sheet1!A$4:F$4000,3,0)</f>
        <v>True Shop Central Plaza Chaengwattana (D)</v>
      </c>
      <c r="AB496" t="str">
        <f>VLOOKUP(B496,Sheet1!A$4:F$4000,4,0)</f>
        <v>BMA I - North West</v>
      </c>
      <c r="AC496" t="str">
        <f>VLOOKUP(B496,Sheet1!A$4:F$4000,6,0)</f>
        <v>BMA</v>
      </c>
    </row>
    <row r="497" spans="1:29" x14ac:dyDescent="0.45">
      <c r="A497" t="s">
        <v>7279</v>
      </c>
      <c r="B497" t="s">
        <v>66</v>
      </c>
      <c r="C497" t="s">
        <v>184</v>
      </c>
      <c r="D497" t="s">
        <v>6798</v>
      </c>
      <c r="E497" t="s">
        <v>185</v>
      </c>
      <c r="F497">
        <v>0</v>
      </c>
      <c r="G497">
        <v>1289.72</v>
      </c>
      <c r="H497">
        <v>90.28</v>
      </c>
      <c r="I497">
        <v>1380</v>
      </c>
      <c r="J497" t="s">
        <v>2202</v>
      </c>
      <c r="K497" t="s">
        <v>187</v>
      </c>
      <c r="L497" t="s">
        <v>66</v>
      </c>
      <c r="M497" t="s">
        <v>188</v>
      </c>
      <c r="O497" t="s">
        <v>209</v>
      </c>
      <c r="P497">
        <v>1380</v>
      </c>
      <c r="Q497" t="s">
        <v>7280</v>
      </c>
      <c r="R497" t="s">
        <v>1213</v>
      </c>
      <c r="S497" t="s">
        <v>1214</v>
      </c>
      <c r="T497">
        <v>1</v>
      </c>
      <c r="U497">
        <v>690</v>
      </c>
      <c r="V497" t="s">
        <v>185</v>
      </c>
      <c r="W497">
        <v>690</v>
      </c>
      <c r="X497" t="s">
        <v>194</v>
      </c>
      <c r="Y497" t="s">
        <v>195</v>
      </c>
      <c r="Z497">
        <f>VLOOKUP(B497,Sheet1!A$4:F$4000,2,0)</f>
        <v>80101312</v>
      </c>
      <c r="AA497" t="str">
        <f>VLOOKUP(B497,Sheet1!A$4:F$4000,3,0)</f>
        <v>True Shop Robinson Kanchanaburi</v>
      </c>
      <c r="AB497" t="str">
        <f>VLOOKUP(B497,Sheet1!A$4:F$4000,4,0)</f>
        <v>UPC - West</v>
      </c>
      <c r="AC497" t="str">
        <f>VLOOKUP(B497,Sheet1!A$4:F$4000,6,0)</f>
        <v>UPC II</v>
      </c>
    </row>
    <row r="498" spans="1:29" x14ac:dyDescent="0.45">
      <c r="A498" t="s">
        <v>7279</v>
      </c>
      <c r="B498" t="s">
        <v>66</v>
      </c>
      <c r="C498" t="s">
        <v>184</v>
      </c>
      <c r="D498" t="s">
        <v>6798</v>
      </c>
      <c r="J498" t="s">
        <v>2202</v>
      </c>
      <c r="K498" t="s">
        <v>187</v>
      </c>
      <c r="L498" t="s">
        <v>66</v>
      </c>
      <c r="M498" t="s">
        <v>188</v>
      </c>
      <c r="O498" t="s">
        <v>194</v>
      </c>
      <c r="P498" t="s">
        <v>194</v>
      </c>
      <c r="Q498" t="s">
        <v>194</v>
      </c>
      <c r="R498" t="s">
        <v>696</v>
      </c>
      <c r="S498" t="s">
        <v>697</v>
      </c>
      <c r="T498">
        <v>1</v>
      </c>
      <c r="U498">
        <v>690</v>
      </c>
      <c r="V498" t="s">
        <v>185</v>
      </c>
      <c r="W498">
        <v>690</v>
      </c>
      <c r="X498" t="s">
        <v>194</v>
      </c>
      <c r="Y498" t="s">
        <v>226</v>
      </c>
      <c r="Z498">
        <f>VLOOKUP(B498,Sheet1!A$4:F$4000,2,0)</f>
        <v>80101312</v>
      </c>
      <c r="AA498" t="str">
        <f>VLOOKUP(B498,Sheet1!A$4:F$4000,3,0)</f>
        <v>True Shop Robinson Kanchanaburi</v>
      </c>
      <c r="AB498" t="str">
        <f>VLOOKUP(B498,Sheet1!A$4:F$4000,4,0)</f>
        <v>UPC - West</v>
      </c>
      <c r="AC498" t="str">
        <f>VLOOKUP(B498,Sheet1!A$4:F$4000,6,0)</f>
        <v>UPC II</v>
      </c>
    </row>
    <row r="499" spans="1:29" x14ac:dyDescent="0.45">
      <c r="A499" t="s">
        <v>7281</v>
      </c>
      <c r="B499" t="s">
        <v>106</v>
      </c>
      <c r="C499" t="s">
        <v>184</v>
      </c>
      <c r="D499" t="s">
        <v>6798</v>
      </c>
      <c r="E499" t="s">
        <v>185</v>
      </c>
      <c r="F499">
        <v>0</v>
      </c>
      <c r="G499">
        <v>925.23</v>
      </c>
      <c r="H499">
        <v>64.77</v>
      </c>
      <c r="I499">
        <v>990</v>
      </c>
      <c r="J499" t="s">
        <v>317</v>
      </c>
      <c r="K499" t="s">
        <v>187</v>
      </c>
      <c r="L499" t="s">
        <v>106</v>
      </c>
      <c r="M499" t="s">
        <v>188</v>
      </c>
      <c r="O499" t="s">
        <v>202</v>
      </c>
      <c r="P499">
        <v>990</v>
      </c>
      <c r="Q499" t="s">
        <v>7278</v>
      </c>
      <c r="R499" t="s">
        <v>648</v>
      </c>
      <c r="S499" t="s">
        <v>649</v>
      </c>
      <c r="T499">
        <v>1</v>
      </c>
      <c r="U499">
        <v>990</v>
      </c>
      <c r="V499" t="s">
        <v>185</v>
      </c>
      <c r="W499">
        <v>990</v>
      </c>
      <c r="X499" t="s">
        <v>194</v>
      </c>
      <c r="Y499" t="s">
        <v>259</v>
      </c>
      <c r="Z499">
        <f>VLOOKUP(B499,Sheet1!A$4:F$4000,2,0)</f>
        <v>80100615</v>
      </c>
      <c r="AA499" t="str">
        <f>VLOOKUP(B499,Sheet1!A$4:F$4000,3,0)</f>
        <v>True Shop Central Festival Pattaya Beach</v>
      </c>
      <c r="AB499" t="str">
        <f>VLOOKUP(B499,Sheet1!A$4:F$4000,4,0)</f>
        <v>UPC - East</v>
      </c>
      <c r="AC499" t="str">
        <f>VLOOKUP(B499,Sheet1!A$4:F$4000,6,0)</f>
        <v>UPC II</v>
      </c>
    </row>
    <row r="500" spans="1:29" x14ac:dyDescent="0.45">
      <c r="A500" t="s">
        <v>7282</v>
      </c>
      <c r="B500" t="s">
        <v>328</v>
      </c>
      <c r="C500" t="s">
        <v>184</v>
      </c>
      <c r="D500" t="s">
        <v>6798</v>
      </c>
      <c r="E500" t="s">
        <v>185</v>
      </c>
      <c r="F500">
        <v>0</v>
      </c>
      <c r="G500">
        <v>551.4</v>
      </c>
      <c r="H500">
        <v>38.6</v>
      </c>
      <c r="I500">
        <v>590</v>
      </c>
      <c r="J500" t="s">
        <v>5008</v>
      </c>
      <c r="K500" t="s">
        <v>187</v>
      </c>
      <c r="L500" t="s">
        <v>56</v>
      </c>
      <c r="M500" t="s">
        <v>188</v>
      </c>
      <c r="O500" t="s">
        <v>202</v>
      </c>
      <c r="P500">
        <v>590</v>
      </c>
      <c r="Q500" t="s">
        <v>7283</v>
      </c>
      <c r="R500" t="s">
        <v>239</v>
      </c>
      <c r="S500" t="s">
        <v>240</v>
      </c>
      <c r="T500">
        <v>1</v>
      </c>
      <c r="U500">
        <v>690</v>
      </c>
      <c r="V500" t="s">
        <v>219</v>
      </c>
      <c r="W500">
        <v>590</v>
      </c>
      <c r="X500" t="s">
        <v>194</v>
      </c>
      <c r="Y500" t="s">
        <v>226</v>
      </c>
      <c r="Z500">
        <f>VLOOKUP(B500,Sheet1!A$4:F$4000,2,0)</f>
        <v>80101070</v>
      </c>
      <c r="AA500" t="str">
        <f>VLOOKUP(B500,Sheet1!A$4:F$4000,3,0)</f>
        <v>True Shop Mega Bangna</v>
      </c>
      <c r="AB500" t="str">
        <f>VLOOKUP(B500,Sheet1!A$4:F$4000,4,0)</f>
        <v>BMA IV - South East</v>
      </c>
      <c r="AC500" t="str">
        <f>VLOOKUP(B500,Sheet1!A$4:F$4000,6,0)</f>
        <v>BMA</v>
      </c>
    </row>
    <row r="501" spans="1:29" x14ac:dyDescent="0.45">
      <c r="A501" t="s">
        <v>7284</v>
      </c>
      <c r="B501" t="s">
        <v>123</v>
      </c>
      <c r="C501" t="s">
        <v>184</v>
      </c>
      <c r="D501" t="s">
        <v>6798</v>
      </c>
      <c r="E501" t="s">
        <v>185</v>
      </c>
      <c r="F501">
        <v>0</v>
      </c>
      <c r="G501">
        <v>831.78</v>
      </c>
      <c r="H501">
        <v>58.22</v>
      </c>
      <c r="I501">
        <v>890</v>
      </c>
      <c r="J501" t="s">
        <v>7285</v>
      </c>
      <c r="K501" t="s">
        <v>187</v>
      </c>
      <c r="L501" t="s">
        <v>123</v>
      </c>
      <c r="M501" t="s">
        <v>188</v>
      </c>
      <c r="O501" t="s">
        <v>209</v>
      </c>
      <c r="P501">
        <v>890</v>
      </c>
      <c r="Q501" t="s">
        <v>7286</v>
      </c>
      <c r="R501" t="s">
        <v>6955</v>
      </c>
      <c r="S501" t="s">
        <v>6956</v>
      </c>
      <c r="T501">
        <v>1</v>
      </c>
      <c r="U501">
        <v>990</v>
      </c>
      <c r="V501" t="s">
        <v>219</v>
      </c>
      <c r="W501">
        <v>890</v>
      </c>
      <c r="X501" t="s">
        <v>194</v>
      </c>
      <c r="Y501" t="s">
        <v>476</v>
      </c>
      <c r="Z501">
        <f>VLOOKUP(B501,Sheet1!A$4:F$4000,2,0)</f>
        <v>80100486</v>
      </c>
      <c r="AA501" t="str">
        <f>VLOOKUP(B501,Sheet1!A$4:F$4000,3,0)</f>
        <v>True Shop Central Festival Chiangmai</v>
      </c>
      <c r="AB501" t="str">
        <f>VLOOKUP(B501,Sheet1!A$4:F$4000,4,0)</f>
        <v>UPC - Upper North</v>
      </c>
      <c r="AC501" t="str">
        <f>VLOOKUP(B501,Sheet1!A$4:F$4000,6,0)</f>
        <v>UPC I</v>
      </c>
    </row>
    <row r="502" spans="1:29" x14ac:dyDescent="0.45">
      <c r="A502" t="s">
        <v>7287</v>
      </c>
      <c r="B502" t="s">
        <v>299</v>
      </c>
      <c r="C502" t="s">
        <v>184</v>
      </c>
      <c r="D502" t="s">
        <v>6798</v>
      </c>
      <c r="E502" t="s">
        <v>185</v>
      </c>
      <c r="F502">
        <v>0</v>
      </c>
      <c r="G502">
        <v>326.17</v>
      </c>
      <c r="H502">
        <v>22.83</v>
      </c>
      <c r="I502">
        <v>349</v>
      </c>
      <c r="J502" t="s">
        <v>4781</v>
      </c>
      <c r="K502" t="s">
        <v>187</v>
      </c>
      <c r="L502" t="s">
        <v>47</v>
      </c>
      <c r="M502" t="s">
        <v>188</v>
      </c>
      <c r="O502" t="s">
        <v>202</v>
      </c>
      <c r="P502">
        <v>349</v>
      </c>
      <c r="Q502" t="s">
        <v>7288</v>
      </c>
      <c r="R502" t="s">
        <v>2706</v>
      </c>
      <c r="S502" t="s">
        <v>2707</v>
      </c>
      <c r="T502">
        <v>1</v>
      </c>
      <c r="U502">
        <v>349</v>
      </c>
      <c r="V502" t="s">
        <v>185</v>
      </c>
      <c r="W502">
        <v>349</v>
      </c>
      <c r="X502" t="s">
        <v>194</v>
      </c>
      <c r="Y502" t="s">
        <v>259</v>
      </c>
      <c r="Z502">
        <f>VLOOKUP(B502,Sheet1!A$4:F$4000,2,0)</f>
        <v>80100925</v>
      </c>
      <c r="AA502" t="str">
        <f>VLOOKUP(B502,Sheet1!A$4:F$4000,3,0)</f>
        <v>True Shop Fashion Island</v>
      </c>
      <c r="AB502" t="str">
        <f>VLOOKUP(B502,Sheet1!A$4:F$4000,4,0)</f>
        <v>BMA III - North East</v>
      </c>
      <c r="AC502" t="str">
        <f>VLOOKUP(B502,Sheet1!A$4:F$4000,6,0)</f>
        <v>BMA</v>
      </c>
    </row>
    <row r="503" spans="1:29" x14ac:dyDescent="0.45">
      <c r="A503" t="s">
        <v>7289</v>
      </c>
      <c r="B503" t="s">
        <v>60</v>
      </c>
      <c r="C503" t="s">
        <v>184</v>
      </c>
      <c r="D503" t="s">
        <v>6798</v>
      </c>
      <c r="E503" t="s">
        <v>185</v>
      </c>
      <c r="F503">
        <v>0</v>
      </c>
      <c r="G503">
        <v>656.12</v>
      </c>
      <c r="H503">
        <v>45.93</v>
      </c>
      <c r="I503">
        <v>702.05</v>
      </c>
      <c r="J503" t="s">
        <v>1640</v>
      </c>
      <c r="K503" t="s">
        <v>187</v>
      </c>
      <c r="L503" t="s">
        <v>60</v>
      </c>
      <c r="M503" t="s">
        <v>188</v>
      </c>
      <c r="O503" t="s">
        <v>209</v>
      </c>
      <c r="P503">
        <v>702.05</v>
      </c>
      <c r="Q503" t="s">
        <v>7290</v>
      </c>
      <c r="R503" t="s">
        <v>1331</v>
      </c>
      <c r="S503" t="s">
        <v>1332</v>
      </c>
      <c r="T503">
        <v>1</v>
      </c>
      <c r="U503">
        <v>390</v>
      </c>
      <c r="V503" t="s">
        <v>998</v>
      </c>
      <c r="W503">
        <v>370.5</v>
      </c>
      <c r="X503" t="s">
        <v>194</v>
      </c>
      <c r="Y503" t="s">
        <v>199</v>
      </c>
      <c r="Z503">
        <f>VLOOKUP(B503,Sheet1!A$4:F$4000,2,0)</f>
        <v>80100840</v>
      </c>
      <c r="AA503" t="str">
        <f>VLOOKUP(B503,Sheet1!A$4:F$4000,3,0)</f>
        <v>True Shop Central Plaza Mahachai</v>
      </c>
      <c r="AB503" t="str">
        <f>VLOOKUP(B503,Sheet1!A$4:F$4000,4,0)</f>
        <v>UPC - West</v>
      </c>
      <c r="AC503" t="str">
        <f>VLOOKUP(B503,Sheet1!A$4:F$4000,6,0)</f>
        <v>UPC II</v>
      </c>
    </row>
    <row r="504" spans="1:29" x14ac:dyDescent="0.45">
      <c r="A504" t="s">
        <v>7289</v>
      </c>
      <c r="B504" t="s">
        <v>60</v>
      </c>
      <c r="C504" t="s">
        <v>184</v>
      </c>
      <c r="D504" t="s">
        <v>6798</v>
      </c>
      <c r="J504" t="s">
        <v>1640</v>
      </c>
      <c r="K504" t="s">
        <v>187</v>
      </c>
      <c r="L504" t="s">
        <v>60</v>
      </c>
      <c r="M504" t="s">
        <v>188</v>
      </c>
      <c r="O504" t="s">
        <v>194</v>
      </c>
      <c r="P504" t="s">
        <v>194</v>
      </c>
      <c r="Q504" t="s">
        <v>194</v>
      </c>
      <c r="R504" t="s">
        <v>307</v>
      </c>
      <c r="S504" t="s">
        <v>308</v>
      </c>
      <c r="T504">
        <v>1</v>
      </c>
      <c r="U504">
        <v>349</v>
      </c>
      <c r="V504" t="s">
        <v>565</v>
      </c>
      <c r="W504">
        <v>331.55</v>
      </c>
      <c r="X504" t="s">
        <v>194</v>
      </c>
      <c r="Y504" t="s">
        <v>259</v>
      </c>
      <c r="Z504">
        <f>VLOOKUP(B504,Sheet1!A$4:F$4000,2,0)</f>
        <v>80100840</v>
      </c>
      <c r="AA504" t="str">
        <f>VLOOKUP(B504,Sheet1!A$4:F$4000,3,0)</f>
        <v>True Shop Central Plaza Mahachai</v>
      </c>
      <c r="AB504" t="str">
        <f>VLOOKUP(B504,Sheet1!A$4:F$4000,4,0)</f>
        <v>UPC - West</v>
      </c>
      <c r="AC504" t="str">
        <f>VLOOKUP(B504,Sheet1!A$4:F$4000,6,0)</f>
        <v>UPC II</v>
      </c>
    </row>
    <row r="505" spans="1:29" x14ac:dyDescent="0.45">
      <c r="A505" t="s">
        <v>7291</v>
      </c>
      <c r="B505" t="s">
        <v>53</v>
      </c>
      <c r="C505" t="s">
        <v>184</v>
      </c>
      <c r="D505" t="s">
        <v>6798</v>
      </c>
      <c r="E505" t="s">
        <v>185</v>
      </c>
      <c r="F505">
        <v>0</v>
      </c>
      <c r="G505">
        <v>1102.8</v>
      </c>
      <c r="H505">
        <v>77.2</v>
      </c>
      <c r="I505">
        <v>1180</v>
      </c>
      <c r="J505" t="s">
        <v>724</v>
      </c>
      <c r="K505" t="s">
        <v>187</v>
      </c>
      <c r="L505" t="s">
        <v>53</v>
      </c>
      <c r="M505" t="s">
        <v>188</v>
      </c>
      <c r="O505" t="s">
        <v>202</v>
      </c>
      <c r="P505">
        <v>1180</v>
      </c>
      <c r="Q505" t="s">
        <v>7292</v>
      </c>
      <c r="R505" t="s">
        <v>344</v>
      </c>
      <c r="S505" t="s">
        <v>345</v>
      </c>
      <c r="T505">
        <v>1</v>
      </c>
      <c r="U505">
        <v>690</v>
      </c>
      <c r="V505" t="s">
        <v>185</v>
      </c>
      <c r="W505">
        <v>690</v>
      </c>
      <c r="X505" t="s">
        <v>194</v>
      </c>
      <c r="Y505" t="s">
        <v>226</v>
      </c>
      <c r="Z505">
        <f>VLOOKUP(B505,Sheet1!A$4:F$4000,2,0)</f>
        <v>80101303</v>
      </c>
      <c r="AA505" t="str">
        <f>VLOOKUP(B505,Sheet1!A$4:F$4000,3,0)</f>
        <v>True Shop Robinson Roi-Et</v>
      </c>
      <c r="AB505" t="str">
        <f>VLOOKUP(B505,Sheet1!A$4:F$4000,4,0)</f>
        <v>UPC - Central Northeast</v>
      </c>
      <c r="AC505" t="str">
        <f>VLOOKUP(B505,Sheet1!A$4:F$4000,6,0)</f>
        <v>UPC I</v>
      </c>
    </row>
    <row r="506" spans="1:29" x14ac:dyDescent="0.45">
      <c r="A506" t="s">
        <v>7291</v>
      </c>
      <c r="B506" t="s">
        <v>53</v>
      </c>
      <c r="C506" t="s">
        <v>184</v>
      </c>
      <c r="D506" t="s">
        <v>6798</v>
      </c>
      <c r="J506" t="s">
        <v>724</v>
      </c>
      <c r="K506" t="s">
        <v>187</v>
      </c>
      <c r="L506" t="s">
        <v>53</v>
      </c>
      <c r="M506" t="s">
        <v>188</v>
      </c>
      <c r="O506" t="s">
        <v>194</v>
      </c>
      <c r="P506" t="s">
        <v>194</v>
      </c>
      <c r="Q506" t="s">
        <v>194</v>
      </c>
      <c r="R506" t="s">
        <v>271</v>
      </c>
      <c r="S506" t="s">
        <v>272</v>
      </c>
      <c r="T506">
        <v>1</v>
      </c>
      <c r="U506">
        <v>490</v>
      </c>
      <c r="V506" t="s">
        <v>185</v>
      </c>
      <c r="W506">
        <v>490</v>
      </c>
      <c r="X506" t="s">
        <v>194</v>
      </c>
      <c r="Y506" t="s">
        <v>195</v>
      </c>
      <c r="Z506">
        <f>VLOOKUP(B506,Sheet1!A$4:F$4000,2,0)</f>
        <v>80101303</v>
      </c>
      <c r="AA506" t="str">
        <f>VLOOKUP(B506,Sheet1!A$4:F$4000,3,0)</f>
        <v>True Shop Robinson Roi-Et</v>
      </c>
      <c r="AB506" t="str">
        <f>VLOOKUP(B506,Sheet1!A$4:F$4000,4,0)</f>
        <v>UPC - Central Northeast</v>
      </c>
      <c r="AC506" t="str">
        <f>VLOOKUP(B506,Sheet1!A$4:F$4000,6,0)</f>
        <v>UPC I</v>
      </c>
    </row>
    <row r="507" spans="1:29" x14ac:dyDescent="0.45">
      <c r="A507" t="s">
        <v>7293</v>
      </c>
      <c r="B507" t="s">
        <v>183</v>
      </c>
      <c r="C507" t="s">
        <v>184</v>
      </c>
      <c r="D507" t="s">
        <v>6798</v>
      </c>
      <c r="E507" t="s">
        <v>185</v>
      </c>
      <c r="F507">
        <v>0</v>
      </c>
      <c r="G507">
        <v>728.97</v>
      </c>
      <c r="H507">
        <v>51.03</v>
      </c>
      <c r="I507">
        <v>780</v>
      </c>
      <c r="J507" t="s">
        <v>1756</v>
      </c>
      <c r="K507" t="s">
        <v>187</v>
      </c>
      <c r="L507" t="s">
        <v>183</v>
      </c>
      <c r="M507" t="s">
        <v>188</v>
      </c>
      <c r="O507" t="s">
        <v>209</v>
      </c>
      <c r="P507">
        <v>780</v>
      </c>
      <c r="Q507" t="s">
        <v>7294</v>
      </c>
      <c r="R507" t="s">
        <v>211</v>
      </c>
      <c r="S507" t="s">
        <v>212</v>
      </c>
      <c r="T507">
        <v>1</v>
      </c>
      <c r="U507">
        <v>290</v>
      </c>
      <c r="V507" t="s">
        <v>185</v>
      </c>
      <c r="W507">
        <v>290</v>
      </c>
      <c r="X507" t="s">
        <v>194</v>
      </c>
      <c r="Y507" t="s">
        <v>195</v>
      </c>
      <c r="Z507">
        <f>VLOOKUP(B507,Sheet1!A$4:F$4000,2,0)</f>
        <v>80101340</v>
      </c>
      <c r="AA507" t="str">
        <f>VLOOKUP(B507,Sheet1!A$4:F$4000,3,0)</f>
        <v>True Shop  Future Park Rangsit Fl.2</v>
      </c>
      <c r="AB507" t="str">
        <f>VLOOKUP(B507,Sheet1!A$4:F$4000,4,0)</f>
        <v>BMA III - North East</v>
      </c>
      <c r="AC507" t="str">
        <f>VLOOKUP(B507,Sheet1!A$4:F$4000,6,0)</f>
        <v>BMA</v>
      </c>
    </row>
    <row r="508" spans="1:29" x14ac:dyDescent="0.45">
      <c r="A508" t="s">
        <v>7293</v>
      </c>
      <c r="B508" t="s">
        <v>183</v>
      </c>
      <c r="C508" t="s">
        <v>184</v>
      </c>
      <c r="D508" t="s">
        <v>6798</v>
      </c>
      <c r="J508" t="s">
        <v>1756</v>
      </c>
      <c r="K508" t="s">
        <v>187</v>
      </c>
      <c r="L508" t="s">
        <v>183</v>
      </c>
      <c r="M508" t="s">
        <v>188</v>
      </c>
      <c r="O508" t="s">
        <v>194</v>
      </c>
      <c r="P508" t="s">
        <v>194</v>
      </c>
      <c r="Q508" t="s">
        <v>194</v>
      </c>
      <c r="R508" t="s">
        <v>213</v>
      </c>
      <c r="S508" t="s">
        <v>214</v>
      </c>
      <c r="T508">
        <v>1</v>
      </c>
      <c r="U508">
        <v>490</v>
      </c>
      <c r="V508" t="s">
        <v>185</v>
      </c>
      <c r="W508">
        <v>490</v>
      </c>
      <c r="X508" t="s">
        <v>194</v>
      </c>
      <c r="Y508" t="s">
        <v>195</v>
      </c>
      <c r="Z508">
        <f>VLOOKUP(B508,Sheet1!A$4:F$4000,2,0)</f>
        <v>80101340</v>
      </c>
      <c r="AA508" t="str">
        <f>VLOOKUP(B508,Sheet1!A$4:F$4000,3,0)</f>
        <v>True Shop  Future Park Rangsit Fl.2</v>
      </c>
      <c r="AB508" t="str">
        <f>VLOOKUP(B508,Sheet1!A$4:F$4000,4,0)</f>
        <v>BMA III - North East</v>
      </c>
      <c r="AC508" t="str">
        <f>VLOOKUP(B508,Sheet1!A$4:F$4000,6,0)</f>
        <v>BMA</v>
      </c>
    </row>
    <row r="509" spans="1:29" x14ac:dyDescent="0.45">
      <c r="A509" t="s">
        <v>7295</v>
      </c>
      <c r="B509" t="s">
        <v>121</v>
      </c>
      <c r="C509" t="s">
        <v>184</v>
      </c>
      <c r="D509" t="s">
        <v>6798</v>
      </c>
      <c r="E509" s="44" t="s">
        <v>185</v>
      </c>
      <c r="F509" s="44">
        <v>0</v>
      </c>
      <c r="G509" s="44">
        <v>644.86</v>
      </c>
      <c r="H509" s="44">
        <v>45.14</v>
      </c>
      <c r="I509" s="44">
        <v>690</v>
      </c>
      <c r="J509" t="s">
        <v>5962</v>
      </c>
      <c r="K509" t="s">
        <v>187</v>
      </c>
      <c r="L509" t="s">
        <v>121</v>
      </c>
      <c r="M509" t="s">
        <v>188</v>
      </c>
      <c r="O509" t="s">
        <v>202</v>
      </c>
      <c r="P509">
        <v>690</v>
      </c>
      <c r="Q509" t="s">
        <v>7296</v>
      </c>
      <c r="R509" t="s">
        <v>360</v>
      </c>
      <c r="S509" t="s">
        <v>361</v>
      </c>
      <c r="T509">
        <v>1</v>
      </c>
      <c r="U509">
        <v>690</v>
      </c>
      <c r="V509" t="s">
        <v>185</v>
      </c>
      <c r="W509">
        <v>690</v>
      </c>
      <c r="X509" t="s">
        <v>194</v>
      </c>
      <c r="Y509" t="s">
        <v>226</v>
      </c>
      <c r="Z509">
        <f>VLOOKUP(B509,Sheet1!A$4:F$4000,2,0)</f>
        <v>80100838</v>
      </c>
      <c r="AA509" t="str">
        <f>VLOOKUP(B509,Sheet1!A$4:F$4000,3,0)</f>
        <v>True Shop Central Festival Samui Suratthani</v>
      </c>
      <c r="AB509" t="str">
        <f>VLOOKUP(B509,Sheet1!A$4:F$4000,4,0)</f>
        <v>UPC - Upper South</v>
      </c>
      <c r="AC509" t="str">
        <f>VLOOKUP(B509,Sheet1!A$4:F$4000,6,0)</f>
        <v>UPC II</v>
      </c>
    </row>
    <row r="510" spans="1:29" x14ac:dyDescent="0.45">
      <c r="A510" t="s">
        <v>7297</v>
      </c>
      <c r="B510" t="s">
        <v>76</v>
      </c>
      <c r="C510" t="s">
        <v>184</v>
      </c>
      <c r="D510" t="s">
        <v>6798</v>
      </c>
      <c r="E510" t="s">
        <v>185</v>
      </c>
      <c r="F510">
        <v>0</v>
      </c>
      <c r="G510">
        <v>925.23</v>
      </c>
      <c r="H510">
        <v>64.77</v>
      </c>
      <c r="I510">
        <v>990</v>
      </c>
      <c r="J510" t="s">
        <v>2131</v>
      </c>
      <c r="K510" t="s">
        <v>187</v>
      </c>
      <c r="L510" t="s">
        <v>76</v>
      </c>
      <c r="M510" t="s">
        <v>188</v>
      </c>
      <c r="O510" t="s">
        <v>202</v>
      </c>
      <c r="P510">
        <v>990</v>
      </c>
      <c r="Q510" t="s">
        <v>7298</v>
      </c>
      <c r="R510" t="s">
        <v>1532</v>
      </c>
      <c r="S510" t="s">
        <v>1533</v>
      </c>
      <c r="T510">
        <v>1</v>
      </c>
      <c r="U510">
        <v>990</v>
      </c>
      <c r="V510" t="s">
        <v>185</v>
      </c>
      <c r="W510">
        <v>990</v>
      </c>
      <c r="X510" t="s">
        <v>194</v>
      </c>
      <c r="Y510" t="s">
        <v>199</v>
      </c>
      <c r="Z510">
        <f>VLOOKUP(B510,Sheet1!A$4:F$4000,2,0)</f>
        <v>80101071</v>
      </c>
      <c r="AA510" t="str">
        <f>VLOOKUP(B510,Sheet1!A$4:F$4000,3,0)</f>
        <v>True Shop Seacon Square 2</v>
      </c>
      <c r="AB510" t="str">
        <f>VLOOKUP(B510,Sheet1!A$4:F$4000,4,0)</f>
        <v>BMA IV - South East</v>
      </c>
      <c r="AC510" t="str">
        <f>VLOOKUP(B510,Sheet1!A$4:F$4000,6,0)</f>
        <v>BMA</v>
      </c>
    </row>
    <row r="511" spans="1:29" x14ac:dyDescent="0.45">
      <c r="A511" t="s">
        <v>7299</v>
      </c>
      <c r="B511" t="s">
        <v>121</v>
      </c>
      <c r="C511" t="s">
        <v>184</v>
      </c>
      <c r="D511" t="s">
        <v>6798</v>
      </c>
      <c r="E511" t="s">
        <v>185</v>
      </c>
      <c r="F511">
        <v>0</v>
      </c>
      <c r="G511">
        <v>644.86</v>
      </c>
      <c r="H511">
        <v>45.14</v>
      </c>
      <c r="I511">
        <v>690</v>
      </c>
      <c r="J511" t="s">
        <v>2984</v>
      </c>
      <c r="K511" t="s">
        <v>187</v>
      </c>
      <c r="L511" t="s">
        <v>121</v>
      </c>
      <c r="M511" t="s">
        <v>188</v>
      </c>
      <c r="O511" t="s">
        <v>202</v>
      </c>
      <c r="P511">
        <v>690</v>
      </c>
      <c r="Q511" t="s">
        <v>7300</v>
      </c>
      <c r="R511" t="s">
        <v>737</v>
      </c>
      <c r="S511" t="s">
        <v>738</v>
      </c>
      <c r="T511">
        <v>1</v>
      </c>
      <c r="U511">
        <v>690</v>
      </c>
      <c r="V511" t="s">
        <v>185</v>
      </c>
      <c r="W511">
        <v>690</v>
      </c>
      <c r="X511" t="s">
        <v>194</v>
      </c>
      <c r="Y511" t="s">
        <v>226</v>
      </c>
      <c r="Z511">
        <f>VLOOKUP(B511,Sheet1!A$4:F$4000,2,0)</f>
        <v>80100838</v>
      </c>
      <c r="AA511" t="str">
        <f>VLOOKUP(B511,Sheet1!A$4:F$4000,3,0)</f>
        <v>True Shop Central Festival Samui Suratthani</v>
      </c>
      <c r="AB511" t="str">
        <f>VLOOKUP(B511,Sheet1!A$4:F$4000,4,0)</f>
        <v>UPC - Upper South</v>
      </c>
      <c r="AC511" t="str">
        <f>VLOOKUP(B511,Sheet1!A$4:F$4000,6,0)</f>
        <v>UPC II</v>
      </c>
    </row>
    <row r="512" spans="1:29" x14ac:dyDescent="0.45">
      <c r="A512" t="s">
        <v>7301</v>
      </c>
      <c r="B512" t="s">
        <v>60</v>
      </c>
      <c r="C512" t="s">
        <v>184</v>
      </c>
      <c r="D512" t="s">
        <v>6798</v>
      </c>
      <c r="E512" t="s">
        <v>185</v>
      </c>
      <c r="F512">
        <v>0</v>
      </c>
      <c r="G512">
        <v>1534.2099999999998</v>
      </c>
      <c r="H512">
        <v>107.39</v>
      </c>
      <c r="I512">
        <v>1641.6</v>
      </c>
      <c r="J512" t="s">
        <v>1640</v>
      </c>
      <c r="K512" t="s">
        <v>187</v>
      </c>
      <c r="L512" t="s">
        <v>60</v>
      </c>
      <c r="M512" t="s">
        <v>188</v>
      </c>
      <c r="O512" t="s">
        <v>209</v>
      </c>
      <c r="P512">
        <v>1641.6</v>
      </c>
      <c r="Q512" t="s">
        <v>7302</v>
      </c>
      <c r="R512" t="s">
        <v>7303</v>
      </c>
      <c r="S512" t="s">
        <v>7304</v>
      </c>
      <c r="T512">
        <v>1</v>
      </c>
      <c r="U512">
        <v>199</v>
      </c>
      <c r="V512" t="s">
        <v>1958</v>
      </c>
      <c r="W512">
        <v>189.05</v>
      </c>
      <c r="X512" t="s">
        <v>194</v>
      </c>
      <c r="Y512" t="s">
        <v>206</v>
      </c>
      <c r="Z512">
        <f>VLOOKUP(B512,Sheet1!A$4:F$4000,2,0)</f>
        <v>80100840</v>
      </c>
      <c r="AA512" t="str">
        <f>VLOOKUP(B512,Sheet1!A$4:F$4000,3,0)</f>
        <v>True Shop Central Plaza Mahachai</v>
      </c>
      <c r="AB512" t="str">
        <f>VLOOKUP(B512,Sheet1!A$4:F$4000,4,0)</f>
        <v>UPC - West</v>
      </c>
      <c r="AC512" t="str">
        <f>VLOOKUP(B512,Sheet1!A$4:F$4000,6,0)</f>
        <v>UPC II</v>
      </c>
    </row>
    <row r="513" spans="1:29" x14ac:dyDescent="0.45">
      <c r="A513" t="s">
        <v>7301</v>
      </c>
      <c r="B513" t="s">
        <v>60</v>
      </c>
      <c r="C513" t="s">
        <v>184</v>
      </c>
      <c r="D513" t="s">
        <v>6798</v>
      </c>
      <c r="E513" s="44"/>
      <c r="F513" s="44"/>
      <c r="G513" s="44"/>
      <c r="H513" s="44"/>
      <c r="I513" s="44"/>
      <c r="J513" t="s">
        <v>1640</v>
      </c>
      <c r="K513" t="s">
        <v>187</v>
      </c>
      <c r="L513" t="s">
        <v>60</v>
      </c>
      <c r="M513" t="s">
        <v>188</v>
      </c>
      <c r="O513" t="s">
        <v>194</v>
      </c>
      <c r="P513" t="s">
        <v>194</v>
      </c>
      <c r="Q513" t="s">
        <v>194</v>
      </c>
      <c r="R513" t="s">
        <v>7305</v>
      </c>
      <c r="S513" t="s">
        <v>7306</v>
      </c>
      <c r="T513">
        <v>1</v>
      </c>
      <c r="U513">
        <v>790</v>
      </c>
      <c r="V513" t="s">
        <v>2053</v>
      </c>
      <c r="W513">
        <v>750.5</v>
      </c>
      <c r="X513" t="s">
        <v>194</v>
      </c>
      <c r="Y513" t="s">
        <v>206</v>
      </c>
      <c r="Z513">
        <f>VLOOKUP(B513,Sheet1!A$4:F$4000,2,0)</f>
        <v>80100840</v>
      </c>
      <c r="AA513" t="str">
        <f>VLOOKUP(B513,Sheet1!A$4:F$4000,3,0)</f>
        <v>True Shop Central Plaza Mahachai</v>
      </c>
      <c r="AB513" t="str">
        <f>VLOOKUP(B513,Sheet1!A$4:F$4000,4,0)</f>
        <v>UPC - West</v>
      </c>
      <c r="AC513" t="str">
        <f>VLOOKUP(B513,Sheet1!A$4:F$4000,6,0)</f>
        <v>UPC II</v>
      </c>
    </row>
    <row r="514" spans="1:29" x14ac:dyDescent="0.45">
      <c r="A514" t="s">
        <v>7301</v>
      </c>
      <c r="B514" t="s">
        <v>60</v>
      </c>
      <c r="C514" t="s">
        <v>184</v>
      </c>
      <c r="D514" t="s">
        <v>6798</v>
      </c>
      <c r="J514" t="s">
        <v>1640</v>
      </c>
      <c r="K514" t="s">
        <v>187</v>
      </c>
      <c r="L514" t="s">
        <v>60</v>
      </c>
      <c r="M514" t="s">
        <v>188</v>
      </c>
      <c r="O514" t="s">
        <v>194</v>
      </c>
      <c r="P514" t="s">
        <v>194</v>
      </c>
      <c r="Q514" t="s">
        <v>194</v>
      </c>
      <c r="R514" t="s">
        <v>7307</v>
      </c>
      <c r="S514" t="s">
        <v>7308</v>
      </c>
      <c r="T514">
        <v>1</v>
      </c>
      <c r="U514">
        <v>390</v>
      </c>
      <c r="V514" t="s">
        <v>998</v>
      </c>
      <c r="W514">
        <v>370.5</v>
      </c>
      <c r="X514" t="s">
        <v>194</v>
      </c>
      <c r="Y514" t="s">
        <v>476</v>
      </c>
      <c r="Z514">
        <f>VLOOKUP(B514,Sheet1!A$4:F$4000,2,0)</f>
        <v>80100840</v>
      </c>
      <c r="AA514" t="str">
        <f>VLOOKUP(B514,Sheet1!A$4:F$4000,3,0)</f>
        <v>True Shop Central Plaza Mahachai</v>
      </c>
      <c r="AB514" t="str">
        <f>VLOOKUP(B514,Sheet1!A$4:F$4000,4,0)</f>
        <v>UPC - West</v>
      </c>
      <c r="AC514" t="str">
        <f>VLOOKUP(B514,Sheet1!A$4:F$4000,6,0)</f>
        <v>UPC II</v>
      </c>
    </row>
    <row r="515" spans="1:29" x14ac:dyDescent="0.45">
      <c r="A515" t="s">
        <v>7301</v>
      </c>
      <c r="B515" t="s">
        <v>60</v>
      </c>
      <c r="C515" t="s">
        <v>184</v>
      </c>
      <c r="D515" t="s">
        <v>6798</v>
      </c>
      <c r="E515" s="44"/>
      <c r="F515" s="44"/>
      <c r="G515" s="44"/>
      <c r="H515" s="44"/>
      <c r="I515" s="44"/>
      <c r="J515" t="s">
        <v>1640</v>
      </c>
      <c r="K515" t="s">
        <v>187</v>
      </c>
      <c r="L515" t="s">
        <v>60</v>
      </c>
      <c r="M515" t="s">
        <v>188</v>
      </c>
      <c r="O515" t="s">
        <v>194</v>
      </c>
      <c r="P515" t="s">
        <v>194</v>
      </c>
      <c r="Q515" t="s">
        <v>194</v>
      </c>
      <c r="R515" t="s">
        <v>654</v>
      </c>
      <c r="S515" t="s">
        <v>655</v>
      </c>
      <c r="T515">
        <v>1</v>
      </c>
      <c r="U515">
        <v>349</v>
      </c>
      <c r="V515" t="s">
        <v>565</v>
      </c>
      <c r="W515">
        <v>331.55</v>
      </c>
      <c r="X515" t="s">
        <v>194</v>
      </c>
      <c r="Y515" t="s">
        <v>206</v>
      </c>
      <c r="Z515">
        <f>VLOOKUP(B515,Sheet1!A$4:F$4000,2,0)</f>
        <v>80100840</v>
      </c>
      <c r="AA515" t="str">
        <f>VLOOKUP(B515,Sheet1!A$4:F$4000,3,0)</f>
        <v>True Shop Central Plaza Mahachai</v>
      </c>
      <c r="AB515" t="str">
        <f>VLOOKUP(B515,Sheet1!A$4:F$4000,4,0)</f>
        <v>UPC - West</v>
      </c>
      <c r="AC515" t="str">
        <f>VLOOKUP(B515,Sheet1!A$4:F$4000,6,0)</f>
        <v>UPC II</v>
      </c>
    </row>
    <row r="516" spans="1:29" x14ac:dyDescent="0.45">
      <c r="A516" t="s">
        <v>7309</v>
      </c>
      <c r="B516" t="s">
        <v>35</v>
      </c>
      <c r="C516" t="s">
        <v>184</v>
      </c>
      <c r="D516" t="s">
        <v>6798</v>
      </c>
      <c r="E516" t="s">
        <v>185</v>
      </c>
      <c r="F516">
        <v>0</v>
      </c>
      <c r="G516">
        <v>326.17</v>
      </c>
      <c r="H516">
        <v>22.83</v>
      </c>
      <c r="I516">
        <v>349</v>
      </c>
      <c r="J516" t="s">
        <v>1104</v>
      </c>
      <c r="K516" t="s">
        <v>187</v>
      </c>
      <c r="L516" t="s">
        <v>35</v>
      </c>
      <c r="M516" t="s">
        <v>188</v>
      </c>
      <c r="O516" t="s">
        <v>202</v>
      </c>
      <c r="P516">
        <v>349</v>
      </c>
      <c r="Q516" t="s">
        <v>7302</v>
      </c>
      <c r="R516" t="s">
        <v>1388</v>
      </c>
      <c r="S516" t="s">
        <v>1389</v>
      </c>
      <c r="T516">
        <v>1</v>
      </c>
      <c r="U516">
        <v>349</v>
      </c>
      <c r="V516" t="s">
        <v>185</v>
      </c>
      <c r="W516">
        <v>349</v>
      </c>
      <c r="X516" t="s">
        <v>194</v>
      </c>
      <c r="Y516" t="s">
        <v>259</v>
      </c>
      <c r="Z516">
        <f>VLOOKUP(B516,Sheet1!A$4:F$4000,2,0)</f>
        <v>80101705</v>
      </c>
      <c r="AA516" t="str">
        <f>VLOOKUP(B516,Sheet1!A$4:F$4000,3,0)</f>
        <v>True Shop Central Plaza Suratthani (D)</v>
      </c>
      <c r="AB516" t="str">
        <f>VLOOKUP(B516,Sheet1!A$4:F$4000,4,0)</f>
        <v>UPC - Upper South</v>
      </c>
      <c r="AC516" t="str">
        <f>VLOOKUP(B516,Sheet1!A$4:F$4000,6,0)</f>
        <v>UPC II</v>
      </c>
    </row>
    <row r="517" spans="1:29" x14ac:dyDescent="0.45">
      <c r="A517" t="s">
        <v>7310</v>
      </c>
      <c r="B517" t="s">
        <v>363</v>
      </c>
      <c r="C517" t="s">
        <v>184</v>
      </c>
      <c r="D517" t="s">
        <v>6798</v>
      </c>
      <c r="E517" s="44" t="s">
        <v>185</v>
      </c>
      <c r="F517" s="44">
        <v>0</v>
      </c>
      <c r="G517" s="44">
        <v>551.4</v>
      </c>
      <c r="H517" s="44">
        <v>38.6</v>
      </c>
      <c r="I517" s="44">
        <v>590</v>
      </c>
      <c r="J517" t="s">
        <v>1698</v>
      </c>
      <c r="K517" t="s">
        <v>187</v>
      </c>
      <c r="L517" t="s">
        <v>98</v>
      </c>
      <c r="M517" t="s">
        <v>188</v>
      </c>
      <c r="O517" t="s">
        <v>202</v>
      </c>
      <c r="P517">
        <v>590</v>
      </c>
      <c r="Q517" t="s">
        <v>7311</v>
      </c>
      <c r="R517" t="s">
        <v>737</v>
      </c>
      <c r="S517" t="s">
        <v>738</v>
      </c>
      <c r="T517">
        <v>1</v>
      </c>
      <c r="U517">
        <v>690</v>
      </c>
      <c r="V517" t="s">
        <v>219</v>
      </c>
      <c r="W517">
        <v>590</v>
      </c>
      <c r="X517" t="s">
        <v>194</v>
      </c>
      <c r="Y517" t="s">
        <v>226</v>
      </c>
      <c r="Z517">
        <f>VLOOKUP(B517,Sheet1!A$4:F$4000,2,0)</f>
        <v>80100484</v>
      </c>
      <c r="AA517" t="str">
        <f>VLOOKUP(B517,Sheet1!A$4:F$4000,3,0)</f>
        <v>True Shop The Mall Bangkae 2Fl.</v>
      </c>
      <c r="AB517" t="str">
        <f>VLOOKUP(B517,Sheet1!A$4:F$4000,4,0)</f>
        <v>BMA II - South West</v>
      </c>
      <c r="AC517" t="str">
        <f>VLOOKUP(B517,Sheet1!A$4:F$4000,6,0)</f>
        <v>BMA</v>
      </c>
    </row>
    <row r="518" spans="1:29" x14ac:dyDescent="0.45">
      <c r="A518" t="s">
        <v>7312</v>
      </c>
      <c r="B518" t="s">
        <v>122</v>
      </c>
      <c r="C518" t="s">
        <v>184</v>
      </c>
      <c r="D518" t="s">
        <v>6798</v>
      </c>
      <c r="E518" t="s">
        <v>185</v>
      </c>
      <c r="F518">
        <v>0</v>
      </c>
      <c r="G518">
        <v>831.78</v>
      </c>
      <c r="H518">
        <v>58.22</v>
      </c>
      <c r="I518">
        <v>890</v>
      </c>
      <c r="J518" t="s">
        <v>194</v>
      </c>
      <c r="K518" t="s">
        <v>187</v>
      </c>
      <c r="L518" t="s">
        <v>122</v>
      </c>
      <c r="M518" t="s">
        <v>188</v>
      </c>
      <c r="O518" t="s">
        <v>209</v>
      </c>
      <c r="P518">
        <v>890</v>
      </c>
      <c r="Q518" t="s">
        <v>7313</v>
      </c>
      <c r="R518" t="s">
        <v>416</v>
      </c>
      <c r="S518" t="s">
        <v>417</v>
      </c>
      <c r="T518">
        <v>1</v>
      </c>
      <c r="U518">
        <v>990</v>
      </c>
      <c r="V518" t="s">
        <v>219</v>
      </c>
      <c r="W518">
        <v>890</v>
      </c>
      <c r="X518" t="s">
        <v>194</v>
      </c>
      <c r="Y518" t="s">
        <v>206</v>
      </c>
      <c r="Z518">
        <f>VLOOKUP(B518,Sheet1!A$4:F$4000,2,0)</f>
        <v>80100483</v>
      </c>
      <c r="AA518" t="str">
        <f>VLOOKUP(B518,Sheet1!A$4:F$4000,3,0)</f>
        <v>True Shop The Mall Thapra</v>
      </c>
      <c r="AB518" t="str">
        <f>VLOOKUP(B518,Sheet1!A$4:F$4000,4,0)</f>
        <v>BMA II - South West</v>
      </c>
      <c r="AC518" t="str">
        <f>VLOOKUP(B518,Sheet1!A$4:F$4000,6,0)</f>
        <v>BMA</v>
      </c>
    </row>
    <row r="519" spans="1:29" x14ac:dyDescent="0.45">
      <c r="A519" t="s">
        <v>7314</v>
      </c>
      <c r="B519" t="s">
        <v>85</v>
      </c>
      <c r="C519" t="s">
        <v>184</v>
      </c>
      <c r="D519" t="s">
        <v>6798</v>
      </c>
      <c r="E519" s="44" t="s">
        <v>185</v>
      </c>
      <c r="F519" s="44">
        <v>0</v>
      </c>
      <c r="G519" s="44">
        <v>326.17</v>
      </c>
      <c r="H519" s="44">
        <v>22.83</v>
      </c>
      <c r="I519" s="44">
        <v>349</v>
      </c>
      <c r="J519" t="s">
        <v>194</v>
      </c>
      <c r="K519" t="s">
        <v>187</v>
      </c>
      <c r="L519" t="s">
        <v>85</v>
      </c>
      <c r="M519" t="s">
        <v>188</v>
      </c>
      <c r="O519" t="s">
        <v>202</v>
      </c>
      <c r="P519">
        <v>349</v>
      </c>
      <c r="Q519" t="s">
        <v>7315</v>
      </c>
      <c r="R519" t="s">
        <v>383</v>
      </c>
      <c r="S519" t="s">
        <v>384</v>
      </c>
      <c r="T519">
        <v>1</v>
      </c>
      <c r="U519">
        <v>349</v>
      </c>
      <c r="V519" t="s">
        <v>185</v>
      </c>
      <c r="W519">
        <v>349</v>
      </c>
      <c r="X519" t="s">
        <v>194</v>
      </c>
      <c r="Y519" t="s">
        <v>199</v>
      </c>
      <c r="Z519">
        <f>VLOOKUP(B519,Sheet1!A$4:F$4000,2,0)</f>
        <v>80100837</v>
      </c>
      <c r="AA519" t="str">
        <f>VLOOKUP(B519,Sheet1!A$4:F$4000,3,0)</f>
        <v>True Shop Central Chonburi</v>
      </c>
      <c r="AB519" t="str">
        <f>VLOOKUP(B519,Sheet1!A$4:F$4000,4,0)</f>
        <v>UPC - East</v>
      </c>
      <c r="AC519" t="str">
        <f>VLOOKUP(B519,Sheet1!A$4:F$4000,6,0)</f>
        <v>UPC II</v>
      </c>
    </row>
    <row r="520" spans="1:29" x14ac:dyDescent="0.45">
      <c r="A520" t="s">
        <v>7316</v>
      </c>
      <c r="B520" t="s">
        <v>85</v>
      </c>
      <c r="C520" t="s">
        <v>184</v>
      </c>
      <c r="D520" t="s">
        <v>6798</v>
      </c>
      <c r="E520" t="s">
        <v>185</v>
      </c>
      <c r="F520">
        <v>0</v>
      </c>
      <c r="G520">
        <v>831.78</v>
      </c>
      <c r="H520">
        <v>58.22</v>
      </c>
      <c r="I520">
        <v>890</v>
      </c>
      <c r="J520" t="s">
        <v>5454</v>
      </c>
      <c r="K520" t="s">
        <v>187</v>
      </c>
      <c r="L520" t="s">
        <v>85</v>
      </c>
      <c r="M520" t="s">
        <v>188</v>
      </c>
      <c r="O520" t="s">
        <v>202</v>
      </c>
      <c r="P520">
        <v>890</v>
      </c>
      <c r="Q520" t="s">
        <v>7317</v>
      </c>
      <c r="R520" t="s">
        <v>2683</v>
      </c>
      <c r="S520" t="s">
        <v>2684</v>
      </c>
      <c r="T520">
        <v>1</v>
      </c>
      <c r="U520">
        <v>990</v>
      </c>
      <c r="V520" t="s">
        <v>219</v>
      </c>
      <c r="W520">
        <v>890</v>
      </c>
      <c r="X520" t="s">
        <v>194</v>
      </c>
      <c r="Y520" t="s">
        <v>199</v>
      </c>
      <c r="Z520">
        <f>VLOOKUP(B520,Sheet1!A$4:F$4000,2,0)</f>
        <v>80100837</v>
      </c>
      <c r="AA520" t="str">
        <f>VLOOKUP(B520,Sheet1!A$4:F$4000,3,0)</f>
        <v>True Shop Central Chonburi</v>
      </c>
      <c r="AB520" t="str">
        <f>VLOOKUP(B520,Sheet1!A$4:F$4000,4,0)</f>
        <v>UPC - East</v>
      </c>
      <c r="AC520" t="str">
        <f>VLOOKUP(B520,Sheet1!A$4:F$4000,6,0)</f>
        <v>UPC II</v>
      </c>
    </row>
    <row r="521" spans="1:29" x14ac:dyDescent="0.45">
      <c r="A521" t="s">
        <v>7318</v>
      </c>
      <c r="B521" t="s">
        <v>103</v>
      </c>
      <c r="C521" t="s">
        <v>184</v>
      </c>
      <c r="D521" t="s">
        <v>6798</v>
      </c>
      <c r="E521" s="44" t="s">
        <v>185</v>
      </c>
      <c r="F521" s="44">
        <v>0</v>
      </c>
      <c r="G521" s="44">
        <v>831.78</v>
      </c>
      <c r="H521" s="44">
        <v>58.22</v>
      </c>
      <c r="I521" s="44">
        <v>890</v>
      </c>
      <c r="J521" t="s">
        <v>7319</v>
      </c>
      <c r="K521" t="s">
        <v>187</v>
      </c>
      <c r="L521" t="s">
        <v>103</v>
      </c>
      <c r="M521" t="s">
        <v>188</v>
      </c>
      <c r="O521" t="s">
        <v>202</v>
      </c>
      <c r="P521">
        <v>890</v>
      </c>
      <c r="Q521" t="s">
        <v>7320</v>
      </c>
      <c r="R521" t="s">
        <v>705</v>
      </c>
      <c r="S521" t="s">
        <v>706</v>
      </c>
      <c r="T521">
        <v>1</v>
      </c>
      <c r="U521">
        <v>990</v>
      </c>
      <c r="V521" t="s">
        <v>219</v>
      </c>
      <c r="W521">
        <v>890</v>
      </c>
      <c r="X521" t="s">
        <v>194</v>
      </c>
      <c r="Y521" t="s">
        <v>199</v>
      </c>
      <c r="Z521">
        <f>VLOOKUP(B521,Sheet1!A$4:F$4000,2,0)</f>
        <v>80100626</v>
      </c>
      <c r="AA521" t="str">
        <f>VLOOKUP(B521,Sheet1!A$4:F$4000,3,0)</f>
        <v>True Shop Central Pinklao 3Fl.</v>
      </c>
      <c r="AB521" t="str">
        <f>VLOOKUP(B521,Sheet1!A$4:F$4000,4,0)</f>
        <v>BMA II - South West</v>
      </c>
      <c r="AC521" t="str">
        <f>VLOOKUP(B521,Sheet1!A$4:F$4000,6,0)</f>
        <v>BMA</v>
      </c>
    </row>
    <row r="522" spans="1:29" x14ac:dyDescent="0.45">
      <c r="A522" t="s">
        <v>7321</v>
      </c>
      <c r="B522" t="s">
        <v>43</v>
      </c>
      <c r="C522" t="s">
        <v>184</v>
      </c>
      <c r="D522" t="s">
        <v>6798</v>
      </c>
      <c r="E522" t="s">
        <v>185</v>
      </c>
      <c r="F522">
        <v>0</v>
      </c>
      <c r="G522">
        <v>326.17</v>
      </c>
      <c r="H522">
        <v>22.83</v>
      </c>
      <c r="I522">
        <v>349</v>
      </c>
      <c r="J522" t="s">
        <v>2659</v>
      </c>
      <c r="K522" t="s">
        <v>187</v>
      </c>
      <c r="L522" t="s">
        <v>43</v>
      </c>
      <c r="M522" t="s">
        <v>188</v>
      </c>
      <c r="O522" t="s">
        <v>619</v>
      </c>
      <c r="P522">
        <v>349</v>
      </c>
      <c r="Q522" t="s">
        <v>7322</v>
      </c>
      <c r="R522" t="s">
        <v>833</v>
      </c>
      <c r="S522" t="s">
        <v>834</v>
      </c>
      <c r="T522">
        <v>1</v>
      </c>
      <c r="U522">
        <v>349</v>
      </c>
      <c r="V522" t="s">
        <v>185</v>
      </c>
      <c r="W522">
        <v>349</v>
      </c>
      <c r="X522" t="s">
        <v>194</v>
      </c>
      <c r="Y522" t="s">
        <v>199</v>
      </c>
      <c r="Z522">
        <f>VLOOKUP(B522,Sheet1!A$4:F$4000,2,0)</f>
        <v>80101391</v>
      </c>
      <c r="AA522" t="str">
        <f>VLOOKUP(B522,Sheet1!A$4:F$4000,3,0)</f>
        <v>True Shop Central Chanthaburi</v>
      </c>
      <c r="AB522" t="str">
        <f>VLOOKUP(B522,Sheet1!A$4:F$4000,4,0)</f>
        <v>UPC - East</v>
      </c>
      <c r="AC522" t="str">
        <f>VLOOKUP(B522,Sheet1!A$4:F$4000,6,0)</f>
        <v>UPC II</v>
      </c>
    </row>
    <row r="523" spans="1:29" x14ac:dyDescent="0.45">
      <c r="A523" t="s">
        <v>7323</v>
      </c>
      <c r="B523" t="s">
        <v>67</v>
      </c>
      <c r="C523" t="s">
        <v>184</v>
      </c>
      <c r="D523" t="s">
        <v>6798</v>
      </c>
      <c r="E523" t="s">
        <v>185</v>
      </c>
      <c r="F523">
        <v>0</v>
      </c>
      <c r="G523">
        <v>831.78</v>
      </c>
      <c r="H523">
        <v>58.22</v>
      </c>
      <c r="I523">
        <v>890</v>
      </c>
      <c r="J523" t="s">
        <v>5583</v>
      </c>
      <c r="K523" t="s">
        <v>187</v>
      </c>
      <c r="L523" t="s">
        <v>67</v>
      </c>
      <c r="M523" t="s">
        <v>188</v>
      </c>
      <c r="O523" t="s">
        <v>202</v>
      </c>
      <c r="P523">
        <v>890</v>
      </c>
      <c r="Q523" t="s">
        <v>7324</v>
      </c>
      <c r="R523" t="s">
        <v>262</v>
      </c>
      <c r="S523" t="s">
        <v>263</v>
      </c>
      <c r="T523">
        <v>1</v>
      </c>
      <c r="U523">
        <v>990</v>
      </c>
      <c r="V523" t="s">
        <v>219</v>
      </c>
      <c r="W523">
        <v>890</v>
      </c>
      <c r="X523" t="s">
        <v>194</v>
      </c>
      <c r="Y523" t="s">
        <v>199</v>
      </c>
      <c r="Z523">
        <f>VLOOKUP(B523,Sheet1!A$4:F$4000,2,0)</f>
        <v>80101225</v>
      </c>
      <c r="AA523" t="str">
        <f>VLOOKUP(B523,Sheet1!A$4:F$4000,3,0)</f>
        <v>True Shop Kao Yai Market Village</v>
      </c>
      <c r="AB523" t="str">
        <f>VLOOKUP(B523,Sheet1!A$4:F$4000,4,0)</f>
        <v>UPC - Lower Northeast</v>
      </c>
      <c r="AC523" t="str">
        <f>VLOOKUP(B523,Sheet1!A$4:F$4000,6,0)</f>
        <v>UPC I</v>
      </c>
    </row>
    <row r="524" spans="1:29" x14ac:dyDescent="0.45">
      <c r="A524" t="s">
        <v>7325</v>
      </c>
      <c r="B524" t="s">
        <v>71</v>
      </c>
      <c r="C524" t="s">
        <v>184</v>
      </c>
      <c r="D524" t="s">
        <v>6798</v>
      </c>
      <c r="E524" t="s">
        <v>185</v>
      </c>
      <c r="F524">
        <v>0</v>
      </c>
      <c r="G524">
        <v>271.02999999999997</v>
      </c>
      <c r="H524">
        <v>18.97</v>
      </c>
      <c r="I524">
        <v>290</v>
      </c>
      <c r="J524" t="s">
        <v>3662</v>
      </c>
      <c r="K524" t="s">
        <v>187</v>
      </c>
      <c r="L524" t="s">
        <v>71</v>
      </c>
      <c r="M524" t="s">
        <v>188</v>
      </c>
      <c r="O524" t="s">
        <v>209</v>
      </c>
      <c r="P524">
        <v>290</v>
      </c>
      <c r="Q524" t="s">
        <v>7326</v>
      </c>
      <c r="R524" t="s">
        <v>211</v>
      </c>
      <c r="S524" t="s">
        <v>212</v>
      </c>
      <c r="T524">
        <v>1</v>
      </c>
      <c r="U524">
        <v>290</v>
      </c>
      <c r="V524" t="s">
        <v>185</v>
      </c>
      <c r="W524">
        <v>290</v>
      </c>
      <c r="X524" t="s">
        <v>194</v>
      </c>
      <c r="Y524" t="s">
        <v>195</v>
      </c>
      <c r="Z524">
        <f>VLOOKUP(B524,Sheet1!A$4:F$4000,2,0)</f>
        <v>80101709</v>
      </c>
      <c r="AA524" t="str">
        <f>VLOOKUP(B524,Sheet1!A$4:F$4000,3,0)</f>
        <v>True Shop Mega Bangna (D)</v>
      </c>
      <c r="AB524" t="str">
        <f>VLOOKUP(B524,Sheet1!A$4:F$4000,4,0)</f>
        <v>BMA IV - South East</v>
      </c>
      <c r="AC524" t="str">
        <f>VLOOKUP(B524,Sheet1!A$4:F$4000,6,0)</f>
        <v>BMA</v>
      </c>
    </row>
    <row r="525" spans="1:29" x14ac:dyDescent="0.45">
      <c r="A525" t="s">
        <v>7327</v>
      </c>
      <c r="B525" t="s">
        <v>51</v>
      </c>
      <c r="C525" t="s">
        <v>184</v>
      </c>
      <c r="D525" t="s">
        <v>6798</v>
      </c>
      <c r="E525" s="44" t="s">
        <v>185</v>
      </c>
      <c r="F525" s="44">
        <v>0</v>
      </c>
      <c r="G525" s="44">
        <v>326.17</v>
      </c>
      <c r="H525" s="44">
        <v>22.83</v>
      </c>
      <c r="I525" s="44">
        <v>349</v>
      </c>
      <c r="J525" t="s">
        <v>5330</v>
      </c>
      <c r="K525" t="s">
        <v>187</v>
      </c>
      <c r="L525" t="s">
        <v>51</v>
      </c>
      <c r="M525" t="s">
        <v>188</v>
      </c>
      <c r="O525" t="s">
        <v>202</v>
      </c>
      <c r="P525">
        <v>349</v>
      </c>
      <c r="Q525" t="s">
        <v>7328</v>
      </c>
      <c r="R525" t="s">
        <v>833</v>
      </c>
      <c r="S525" t="s">
        <v>834</v>
      </c>
      <c r="T525">
        <v>1</v>
      </c>
      <c r="U525">
        <v>349</v>
      </c>
      <c r="V525" t="s">
        <v>185</v>
      </c>
      <c r="W525">
        <v>349</v>
      </c>
      <c r="X525" t="s">
        <v>194</v>
      </c>
      <c r="Y525" t="s">
        <v>199</v>
      </c>
      <c r="Z525">
        <f>VLOOKUP(B525,Sheet1!A$4:F$4000,2,0)</f>
        <v>80101691</v>
      </c>
      <c r="AA525" t="str">
        <f>VLOOKUP(B525,Sheet1!A$4:F$4000,3,0)</f>
        <v>True Shop Ayutthaya (D)</v>
      </c>
      <c r="AB525" t="str">
        <f>VLOOKUP(B525,Sheet1!A$4:F$4000,4,0)</f>
        <v>UPC - Central</v>
      </c>
      <c r="AC525" t="str">
        <f>VLOOKUP(B525,Sheet1!A$4:F$4000,6,0)</f>
        <v>UPC II</v>
      </c>
    </row>
    <row r="526" spans="1:29" x14ac:dyDescent="0.45">
      <c r="A526" t="s">
        <v>7329</v>
      </c>
      <c r="B526" t="s">
        <v>276</v>
      </c>
      <c r="C526" t="s">
        <v>184</v>
      </c>
      <c r="D526" t="s">
        <v>6798</v>
      </c>
      <c r="E526" s="44" t="s">
        <v>185</v>
      </c>
      <c r="F526" s="44">
        <v>0</v>
      </c>
      <c r="G526" s="44">
        <v>551.4</v>
      </c>
      <c r="H526" s="44">
        <v>38.6</v>
      </c>
      <c r="I526" s="44">
        <v>590</v>
      </c>
      <c r="J526" t="s">
        <v>1283</v>
      </c>
      <c r="K526" t="s">
        <v>187</v>
      </c>
      <c r="L526" t="s">
        <v>61</v>
      </c>
      <c r="M526" t="s">
        <v>188</v>
      </c>
      <c r="O526" t="s">
        <v>202</v>
      </c>
      <c r="P526">
        <v>590</v>
      </c>
      <c r="Q526" t="s">
        <v>7330</v>
      </c>
      <c r="R526" t="s">
        <v>360</v>
      </c>
      <c r="S526" t="s">
        <v>361</v>
      </c>
      <c r="T526">
        <v>1</v>
      </c>
      <c r="U526">
        <v>690</v>
      </c>
      <c r="V526" t="s">
        <v>219</v>
      </c>
      <c r="W526">
        <v>590</v>
      </c>
      <c r="X526" t="s">
        <v>194</v>
      </c>
      <c r="Y526" t="s">
        <v>226</v>
      </c>
      <c r="Z526">
        <f>VLOOKUP(B526,Sheet1!A$4:F$4000,2,0)</f>
        <v>80101185</v>
      </c>
      <c r="AA526" t="str">
        <f>VLOOKUP(B526,Sheet1!A$4:F$4000,3,0)</f>
        <v>True Shop Central West Gate</v>
      </c>
      <c r="AB526" t="str">
        <f>VLOOKUP(B526,Sheet1!A$4:F$4000,4,0)</f>
        <v>BMA I - North West</v>
      </c>
      <c r="AC526" t="str">
        <f>VLOOKUP(B526,Sheet1!A$4:F$4000,6,0)</f>
        <v>BMA</v>
      </c>
    </row>
    <row r="527" spans="1:29" x14ac:dyDescent="0.45">
      <c r="A527" t="s">
        <v>7331</v>
      </c>
      <c r="B527" t="s">
        <v>53</v>
      </c>
      <c r="C527" t="s">
        <v>184</v>
      </c>
      <c r="D527" t="s">
        <v>6798</v>
      </c>
      <c r="E527" s="44" t="s">
        <v>185</v>
      </c>
      <c r="F527" s="44">
        <v>0</v>
      </c>
      <c r="G527" s="44">
        <v>925.23</v>
      </c>
      <c r="H527" s="44">
        <v>64.77</v>
      </c>
      <c r="I527" s="44">
        <v>990</v>
      </c>
      <c r="J527" t="s">
        <v>3478</v>
      </c>
      <c r="K527" t="s">
        <v>187</v>
      </c>
      <c r="L527" t="s">
        <v>53</v>
      </c>
      <c r="M527" t="s">
        <v>188</v>
      </c>
      <c r="O527" t="s">
        <v>202</v>
      </c>
      <c r="P527">
        <v>990</v>
      </c>
      <c r="Q527" t="s">
        <v>7332</v>
      </c>
      <c r="R527" t="s">
        <v>944</v>
      </c>
      <c r="S527" t="s">
        <v>945</v>
      </c>
      <c r="T527">
        <v>1</v>
      </c>
      <c r="U527">
        <v>990</v>
      </c>
      <c r="V527" t="s">
        <v>185</v>
      </c>
      <c r="W527">
        <v>990</v>
      </c>
      <c r="X527" t="s">
        <v>194</v>
      </c>
      <c r="Y527" t="s">
        <v>199</v>
      </c>
      <c r="Z527">
        <f>VLOOKUP(B527,Sheet1!A$4:F$4000,2,0)</f>
        <v>80101303</v>
      </c>
      <c r="AA527" t="str">
        <f>VLOOKUP(B527,Sheet1!A$4:F$4000,3,0)</f>
        <v>True Shop Robinson Roi-Et</v>
      </c>
      <c r="AB527" t="str">
        <f>VLOOKUP(B527,Sheet1!A$4:F$4000,4,0)</f>
        <v>UPC - Central Northeast</v>
      </c>
      <c r="AC527" t="str">
        <f>VLOOKUP(B527,Sheet1!A$4:F$4000,6,0)</f>
        <v>UPC I</v>
      </c>
    </row>
    <row r="528" spans="1:29" x14ac:dyDescent="0.45">
      <c r="A528" t="s">
        <v>7333</v>
      </c>
      <c r="B528" t="s">
        <v>60</v>
      </c>
      <c r="C528" t="s">
        <v>184</v>
      </c>
      <c r="D528" t="s">
        <v>6798</v>
      </c>
      <c r="E528" t="s">
        <v>185</v>
      </c>
      <c r="F528">
        <v>0</v>
      </c>
      <c r="G528">
        <v>831.78</v>
      </c>
      <c r="H528">
        <v>58.22</v>
      </c>
      <c r="I528">
        <v>890</v>
      </c>
      <c r="J528" t="s">
        <v>2519</v>
      </c>
      <c r="K528" t="s">
        <v>187</v>
      </c>
      <c r="L528" t="s">
        <v>60</v>
      </c>
      <c r="M528" t="s">
        <v>188</v>
      </c>
      <c r="O528" t="s">
        <v>209</v>
      </c>
      <c r="P528">
        <v>890</v>
      </c>
      <c r="Q528" t="s">
        <v>7334</v>
      </c>
      <c r="R528" t="s">
        <v>421</v>
      </c>
      <c r="S528" t="s">
        <v>422</v>
      </c>
      <c r="T528">
        <v>1</v>
      </c>
      <c r="U528">
        <v>990</v>
      </c>
      <c r="V528" t="s">
        <v>219</v>
      </c>
      <c r="W528">
        <v>890</v>
      </c>
      <c r="X528" t="s">
        <v>194</v>
      </c>
      <c r="Y528" t="s">
        <v>199</v>
      </c>
      <c r="Z528">
        <f>VLOOKUP(B528,Sheet1!A$4:F$4000,2,0)</f>
        <v>80100840</v>
      </c>
      <c r="AA528" t="str">
        <f>VLOOKUP(B528,Sheet1!A$4:F$4000,3,0)</f>
        <v>True Shop Central Plaza Mahachai</v>
      </c>
      <c r="AB528" t="str">
        <f>VLOOKUP(B528,Sheet1!A$4:F$4000,4,0)</f>
        <v>UPC - West</v>
      </c>
      <c r="AC528" t="str">
        <f>VLOOKUP(B528,Sheet1!A$4:F$4000,6,0)</f>
        <v>UPC II</v>
      </c>
    </row>
    <row r="529" spans="1:29" x14ac:dyDescent="0.45">
      <c r="A529" t="s">
        <v>7335</v>
      </c>
      <c r="B529" t="s">
        <v>373</v>
      </c>
      <c r="C529" t="s">
        <v>184</v>
      </c>
      <c r="D529" t="s">
        <v>6798</v>
      </c>
      <c r="E529" t="s">
        <v>185</v>
      </c>
      <c r="F529">
        <v>0</v>
      </c>
      <c r="G529">
        <v>1757.94</v>
      </c>
      <c r="H529">
        <v>123.06</v>
      </c>
      <c r="I529">
        <v>1881</v>
      </c>
      <c r="J529" t="s">
        <v>386</v>
      </c>
      <c r="K529" t="s">
        <v>187</v>
      </c>
      <c r="L529" t="s">
        <v>64</v>
      </c>
      <c r="M529" t="s">
        <v>188</v>
      </c>
      <c r="O529" t="s">
        <v>202</v>
      </c>
      <c r="P529">
        <v>1881</v>
      </c>
      <c r="Q529" t="s">
        <v>7336</v>
      </c>
      <c r="R529" t="s">
        <v>376</v>
      </c>
      <c r="S529" t="s">
        <v>377</v>
      </c>
      <c r="T529">
        <v>1</v>
      </c>
      <c r="U529">
        <v>0</v>
      </c>
      <c r="V529" t="s">
        <v>185</v>
      </c>
      <c r="W529">
        <v>0</v>
      </c>
      <c r="X529" t="s">
        <v>194</v>
      </c>
      <c r="Y529" t="s">
        <v>378</v>
      </c>
      <c r="Z529">
        <f>VLOOKUP(B529,Sheet1!A$4:F$4000,2,0)</f>
        <v>80100623</v>
      </c>
      <c r="AA529" t="str">
        <f>VLOOKUP(B529,Sheet1!A$4:F$4000,3,0)</f>
        <v>True Shop Central Rama 9</v>
      </c>
      <c r="AB529" t="str">
        <f>VLOOKUP(B529,Sheet1!A$4:F$4000,4,0)</f>
        <v>BMA V - Central</v>
      </c>
      <c r="AC529" t="str">
        <f>VLOOKUP(B529,Sheet1!A$4:F$4000,6,0)</f>
        <v>BMA</v>
      </c>
    </row>
    <row r="530" spans="1:29" x14ac:dyDescent="0.45">
      <c r="A530" t="s">
        <v>7335</v>
      </c>
      <c r="B530" t="s">
        <v>373</v>
      </c>
      <c r="C530" t="s">
        <v>184</v>
      </c>
      <c r="D530" t="s">
        <v>6798</v>
      </c>
      <c r="J530" t="s">
        <v>386</v>
      </c>
      <c r="K530" t="s">
        <v>187</v>
      </c>
      <c r="L530" t="s">
        <v>64</v>
      </c>
      <c r="M530" t="s">
        <v>188</v>
      </c>
      <c r="O530" t="s">
        <v>194</v>
      </c>
      <c r="P530" t="s">
        <v>194</v>
      </c>
      <c r="Q530" t="s">
        <v>194</v>
      </c>
      <c r="R530" t="s">
        <v>262</v>
      </c>
      <c r="S530" t="s">
        <v>263</v>
      </c>
      <c r="T530">
        <v>1</v>
      </c>
      <c r="U530">
        <v>990</v>
      </c>
      <c r="V530" t="s">
        <v>599</v>
      </c>
      <c r="W530">
        <v>940.5</v>
      </c>
      <c r="X530" t="s">
        <v>194</v>
      </c>
      <c r="Y530" t="s">
        <v>199</v>
      </c>
      <c r="Z530">
        <f>VLOOKUP(B530,Sheet1!A$4:F$4000,2,0)</f>
        <v>80100623</v>
      </c>
      <c r="AA530" t="str">
        <f>VLOOKUP(B530,Sheet1!A$4:F$4000,3,0)</f>
        <v>True Shop Central Rama 9</v>
      </c>
      <c r="AB530" t="str">
        <f>VLOOKUP(B530,Sheet1!A$4:F$4000,4,0)</f>
        <v>BMA V - Central</v>
      </c>
      <c r="AC530" t="str">
        <f>VLOOKUP(B530,Sheet1!A$4:F$4000,6,0)</f>
        <v>BMA</v>
      </c>
    </row>
    <row r="531" spans="1:29" x14ac:dyDescent="0.45">
      <c r="A531" t="s">
        <v>7335</v>
      </c>
      <c r="B531" t="s">
        <v>373</v>
      </c>
      <c r="C531" t="s">
        <v>184</v>
      </c>
      <c r="D531" t="s">
        <v>6798</v>
      </c>
      <c r="J531" t="s">
        <v>386</v>
      </c>
      <c r="K531" t="s">
        <v>187</v>
      </c>
      <c r="L531" t="s">
        <v>64</v>
      </c>
      <c r="M531" t="s">
        <v>188</v>
      </c>
      <c r="O531" t="s">
        <v>194</v>
      </c>
      <c r="P531" t="s">
        <v>194</v>
      </c>
      <c r="Q531" t="s">
        <v>194</v>
      </c>
      <c r="R531" t="s">
        <v>257</v>
      </c>
      <c r="S531" t="s">
        <v>258</v>
      </c>
      <c r="T531">
        <v>1</v>
      </c>
      <c r="U531">
        <v>990</v>
      </c>
      <c r="V531" t="s">
        <v>599</v>
      </c>
      <c r="W531">
        <v>940.5</v>
      </c>
      <c r="X531" t="s">
        <v>194</v>
      </c>
      <c r="Y531" t="s">
        <v>259</v>
      </c>
      <c r="Z531">
        <f>VLOOKUP(B531,Sheet1!A$4:F$4000,2,0)</f>
        <v>80100623</v>
      </c>
      <c r="AA531" t="str">
        <f>VLOOKUP(B531,Sheet1!A$4:F$4000,3,0)</f>
        <v>True Shop Central Rama 9</v>
      </c>
      <c r="AB531" t="str">
        <f>VLOOKUP(B531,Sheet1!A$4:F$4000,4,0)</f>
        <v>BMA V - Central</v>
      </c>
      <c r="AC531" t="str">
        <f>VLOOKUP(B531,Sheet1!A$4:F$4000,6,0)</f>
        <v>BMA</v>
      </c>
    </row>
    <row r="532" spans="1:29" x14ac:dyDescent="0.45">
      <c r="A532" t="s">
        <v>7337</v>
      </c>
      <c r="B532" t="s">
        <v>76</v>
      </c>
      <c r="C532" t="s">
        <v>184</v>
      </c>
      <c r="D532" t="s">
        <v>6798</v>
      </c>
      <c r="E532" t="s">
        <v>185</v>
      </c>
      <c r="F532">
        <v>0</v>
      </c>
      <c r="G532">
        <v>1850.47</v>
      </c>
      <c r="H532">
        <v>129.53</v>
      </c>
      <c r="I532">
        <v>1980</v>
      </c>
      <c r="J532" t="s">
        <v>1873</v>
      </c>
      <c r="K532" t="s">
        <v>187</v>
      </c>
      <c r="L532" t="s">
        <v>76</v>
      </c>
      <c r="M532" t="s">
        <v>188</v>
      </c>
      <c r="O532" t="s">
        <v>209</v>
      </c>
      <c r="P532">
        <v>1980</v>
      </c>
      <c r="Q532" t="s">
        <v>7338</v>
      </c>
      <c r="R532" t="s">
        <v>586</v>
      </c>
      <c r="S532" t="s">
        <v>587</v>
      </c>
      <c r="T532">
        <v>1</v>
      </c>
      <c r="U532">
        <v>990</v>
      </c>
      <c r="V532" t="s">
        <v>185</v>
      </c>
      <c r="W532">
        <v>990</v>
      </c>
      <c r="X532" t="s">
        <v>194</v>
      </c>
      <c r="Y532" t="s">
        <v>206</v>
      </c>
      <c r="Z532">
        <f>VLOOKUP(B532,Sheet1!A$4:F$4000,2,0)</f>
        <v>80101071</v>
      </c>
      <c r="AA532" t="str">
        <f>VLOOKUP(B532,Sheet1!A$4:F$4000,3,0)</f>
        <v>True Shop Seacon Square 2</v>
      </c>
      <c r="AB532" t="str">
        <f>VLOOKUP(B532,Sheet1!A$4:F$4000,4,0)</f>
        <v>BMA IV - South East</v>
      </c>
      <c r="AC532" t="str">
        <f>VLOOKUP(B532,Sheet1!A$4:F$4000,6,0)</f>
        <v>BMA</v>
      </c>
    </row>
    <row r="533" spans="1:29" x14ac:dyDescent="0.45">
      <c r="A533" t="s">
        <v>7337</v>
      </c>
      <c r="B533" t="s">
        <v>76</v>
      </c>
      <c r="C533" t="s">
        <v>184</v>
      </c>
      <c r="D533" t="s">
        <v>6798</v>
      </c>
      <c r="J533" t="s">
        <v>1873</v>
      </c>
      <c r="K533" t="s">
        <v>187</v>
      </c>
      <c r="L533" t="s">
        <v>76</v>
      </c>
      <c r="M533" t="s">
        <v>188</v>
      </c>
      <c r="O533" t="s">
        <v>194</v>
      </c>
      <c r="P533" t="s">
        <v>194</v>
      </c>
      <c r="Q533" t="s">
        <v>194</v>
      </c>
      <c r="R533" t="s">
        <v>293</v>
      </c>
      <c r="S533" t="s">
        <v>294</v>
      </c>
      <c r="T533">
        <v>1</v>
      </c>
      <c r="U533">
        <v>990</v>
      </c>
      <c r="V533" t="s">
        <v>185</v>
      </c>
      <c r="W533">
        <v>990</v>
      </c>
      <c r="X533" t="s">
        <v>194</v>
      </c>
      <c r="Y533" t="s">
        <v>199</v>
      </c>
      <c r="Z533">
        <f>VLOOKUP(B533,Sheet1!A$4:F$4000,2,0)</f>
        <v>80101071</v>
      </c>
      <c r="AA533" t="str">
        <f>VLOOKUP(B533,Sheet1!A$4:F$4000,3,0)</f>
        <v>True Shop Seacon Square 2</v>
      </c>
      <c r="AB533" t="str">
        <f>VLOOKUP(B533,Sheet1!A$4:F$4000,4,0)</f>
        <v>BMA IV - South East</v>
      </c>
      <c r="AC533" t="str">
        <f>VLOOKUP(B533,Sheet1!A$4:F$4000,6,0)</f>
        <v>BMA</v>
      </c>
    </row>
    <row r="534" spans="1:29" x14ac:dyDescent="0.45">
      <c r="A534" t="s">
        <v>7339</v>
      </c>
      <c r="B534" t="s">
        <v>53</v>
      </c>
      <c r="C534" t="s">
        <v>184</v>
      </c>
      <c r="D534" t="s">
        <v>6111</v>
      </c>
      <c r="E534" s="44" t="s">
        <v>185</v>
      </c>
      <c r="F534" s="44">
        <v>0</v>
      </c>
      <c r="G534" s="44">
        <v>644.86</v>
      </c>
      <c r="H534" s="44">
        <v>45.14</v>
      </c>
      <c r="I534" s="44">
        <v>690</v>
      </c>
      <c r="J534" t="s">
        <v>3184</v>
      </c>
      <c r="K534" t="s">
        <v>187</v>
      </c>
      <c r="L534" t="s">
        <v>53</v>
      </c>
      <c r="M534" t="s">
        <v>188</v>
      </c>
      <c r="O534" t="s">
        <v>675</v>
      </c>
      <c r="P534">
        <v>690</v>
      </c>
      <c r="Q534" t="s">
        <v>7340</v>
      </c>
      <c r="R534" t="s">
        <v>696</v>
      </c>
      <c r="S534" t="s">
        <v>697</v>
      </c>
      <c r="T534">
        <v>1</v>
      </c>
      <c r="U534">
        <v>690</v>
      </c>
      <c r="V534" t="s">
        <v>185</v>
      </c>
      <c r="W534">
        <v>690</v>
      </c>
      <c r="X534" t="s">
        <v>194</v>
      </c>
      <c r="Y534" t="s">
        <v>226</v>
      </c>
      <c r="Z534">
        <f>VLOOKUP(B534,Sheet1!A$4:F$4000,2,0)</f>
        <v>80101303</v>
      </c>
      <c r="AA534" t="str">
        <f>VLOOKUP(B534,Sheet1!A$4:F$4000,3,0)</f>
        <v>True Shop Robinson Roi-Et</v>
      </c>
      <c r="AB534" t="str">
        <f>VLOOKUP(B534,Sheet1!A$4:F$4000,4,0)</f>
        <v>UPC - Central Northeast</v>
      </c>
      <c r="AC534" t="str">
        <f>VLOOKUP(B534,Sheet1!A$4:F$4000,6,0)</f>
        <v>UPC I</v>
      </c>
    </row>
    <row r="535" spans="1:29" x14ac:dyDescent="0.45">
      <c r="A535" t="s">
        <v>7341</v>
      </c>
      <c r="B535" t="s">
        <v>53</v>
      </c>
      <c r="C535" t="s">
        <v>184</v>
      </c>
      <c r="D535" t="s">
        <v>6111</v>
      </c>
      <c r="E535" t="s">
        <v>185</v>
      </c>
      <c r="F535">
        <v>0</v>
      </c>
      <c r="G535">
        <v>1383.18</v>
      </c>
      <c r="H535">
        <v>96.82</v>
      </c>
      <c r="I535">
        <v>1480</v>
      </c>
      <c r="J535" t="s">
        <v>3478</v>
      </c>
      <c r="K535" t="s">
        <v>187</v>
      </c>
      <c r="L535" t="s">
        <v>53</v>
      </c>
      <c r="M535" t="s">
        <v>188</v>
      </c>
      <c r="O535" t="s">
        <v>202</v>
      </c>
      <c r="P535">
        <v>1480</v>
      </c>
      <c r="Q535" t="s">
        <v>7342</v>
      </c>
      <c r="R535" t="s">
        <v>7343</v>
      </c>
      <c r="S535" t="s">
        <v>7344</v>
      </c>
      <c r="T535">
        <v>1</v>
      </c>
      <c r="U535">
        <v>990</v>
      </c>
      <c r="V535" t="s">
        <v>185</v>
      </c>
      <c r="W535">
        <v>990</v>
      </c>
      <c r="X535" t="s">
        <v>194</v>
      </c>
      <c r="Y535" t="s">
        <v>206</v>
      </c>
      <c r="Z535">
        <f>VLOOKUP(B535,Sheet1!A$4:F$4000,2,0)</f>
        <v>80101303</v>
      </c>
      <c r="AA535" t="str">
        <f>VLOOKUP(B535,Sheet1!A$4:F$4000,3,0)</f>
        <v>True Shop Robinson Roi-Et</v>
      </c>
      <c r="AB535" t="str">
        <f>VLOOKUP(B535,Sheet1!A$4:F$4000,4,0)</f>
        <v>UPC - Central Northeast</v>
      </c>
      <c r="AC535" t="str">
        <f>VLOOKUP(B535,Sheet1!A$4:F$4000,6,0)</f>
        <v>UPC I</v>
      </c>
    </row>
    <row r="536" spans="1:29" x14ac:dyDescent="0.45">
      <c r="A536" t="s">
        <v>7341</v>
      </c>
      <c r="B536" t="s">
        <v>53</v>
      </c>
      <c r="C536" t="s">
        <v>184</v>
      </c>
      <c r="D536" t="s">
        <v>6111</v>
      </c>
      <c r="J536" t="s">
        <v>3478</v>
      </c>
      <c r="K536" t="s">
        <v>187</v>
      </c>
      <c r="L536" t="s">
        <v>53</v>
      </c>
      <c r="M536" t="s">
        <v>188</v>
      </c>
      <c r="O536" t="s">
        <v>194</v>
      </c>
      <c r="P536" t="s">
        <v>194</v>
      </c>
      <c r="Q536" t="s">
        <v>194</v>
      </c>
      <c r="R536" t="s">
        <v>872</v>
      </c>
      <c r="S536" t="s">
        <v>873</v>
      </c>
      <c r="T536">
        <v>1</v>
      </c>
      <c r="U536">
        <v>490</v>
      </c>
      <c r="V536" t="s">
        <v>185</v>
      </c>
      <c r="W536">
        <v>490</v>
      </c>
      <c r="X536" t="s">
        <v>194</v>
      </c>
      <c r="Y536" t="s">
        <v>195</v>
      </c>
      <c r="Z536">
        <f>VLOOKUP(B536,Sheet1!A$4:F$4000,2,0)</f>
        <v>80101303</v>
      </c>
      <c r="AA536" t="str">
        <f>VLOOKUP(B536,Sheet1!A$4:F$4000,3,0)</f>
        <v>True Shop Robinson Roi-Et</v>
      </c>
      <c r="AB536" t="str">
        <f>VLOOKUP(B536,Sheet1!A$4:F$4000,4,0)</f>
        <v>UPC - Central Northeast</v>
      </c>
      <c r="AC536" t="str">
        <f>VLOOKUP(B536,Sheet1!A$4:F$4000,6,0)</f>
        <v>UPC I</v>
      </c>
    </row>
    <row r="537" spans="1:29" x14ac:dyDescent="0.45">
      <c r="A537" t="s">
        <v>6110</v>
      </c>
      <c r="B537" t="s">
        <v>78</v>
      </c>
      <c r="C537" t="s">
        <v>184</v>
      </c>
      <c r="D537" t="s">
        <v>6111</v>
      </c>
      <c r="E537" t="s">
        <v>185</v>
      </c>
      <c r="F537">
        <v>0</v>
      </c>
      <c r="G537">
        <v>457.94</v>
      </c>
      <c r="H537">
        <v>32.06</v>
      </c>
      <c r="I537">
        <v>490</v>
      </c>
      <c r="J537" t="s">
        <v>2216</v>
      </c>
      <c r="K537" t="s">
        <v>187</v>
      </c>
      <c r="L537" t="s">
        <v>78</v>
      </c>
      <c r="M537" t="s">
        <v>188</v>
      </c>
      <c r="O537" t="s">
        <v>209</v>
      </c>
      <c r="P537">
        <v>490</v>
      </c>
      <c r="Q537" t="s">
        <v>6112</v>
      </c>
      <c r="R537" t="s">
        <v>213</v>
      </c>
      <c r="S537" t="s">
        <v>214</v>
      </c>
      <c r="T537">
        <v>1</v>
      </c>
      <c r="U537">
        <v>490</v>
      </c>
      <c r="V537" t="s">
        <v>185</v>
      </c>
      <c r="W537">
        <v>490</v>
      </c>
      <c r="X537" t="s">
        <v>194</v>
      </c>
      <c r="Y537" t="s">
        <v>195</v>
      </c>
      <c r="Z537">
        <f>VLOOKUP(B537,Sheet1!A$4:F$4000,2,0)</f>
        <v>80101629</v>
      </c>
      <c r="AA537" t="str">
        <f>VLOOKUP(B537,Sheet1!A$4:F$4000,3,0)</f>
        <v>True Shop Central Nakhornpathom</v>
      </c>
      <c r="AB537" t="str">
        <f>VLOOKUP(B537,Sheet1!A$4:F$4000,4,0)</f>
        <v>UPC - West</v>
      </c>
      <c r="AC537" t="str">
        <f>VLOOKUP(B537,Sheet1!A$4:F$4000,6,0)</f>
        <v>UPC II</v>
      </c>
    </row>
    <row r="538" spans="1:29" x14ac:dyDescent="0.45">
      <c r="A538" t="s">
        <v>6113</v>
      </c>
      <c r="B538" t="s">
        <v>183</v>
      </c>
      <c r="C538" t="s">
        <v>184</v>
      </c>
      <c r="D538" t="s">
        <v>6111</v>
      </c>
      <c r="E538" t="s">
        <v>185</v>
      </c>
      <c r="F538">
        <v>0</v>
      </c>
      <c r="G538">
        <v>457.94</v>
      </c>
      <c r="H538">
        <v>32.06</v>
      </c>
      <c r="I538">
        <v>490</v>
      </c>
      <c r="J538" t="s">
        <v>965</v>
      </c>
      <c r="K538" t="s">
        <v>187</v>
      </c>
      <c r="L538" t="s">
        <v>183</v>
      </c>
      <c r="M538" t="s">
        <v>188</v>
      </c>
      <c r="O538" t="s">
        <v>202</v>
      </c>
      <c r="P538">
        <v>490</v>
      </c>
      <c r="Q538" t="s">
        <v>6114</v>
      </c>
      <c r="R538" t="s">
        <v>213</v>
      </c>
      <c r="S538" t="s">
        <v>214</v>
      </c>
      <c r="T538">
        <v>1</v>
      </c>
      <c r="U538">
        <v>490</v>
      </c>
      <c r="V538" t="s">
        <v>185</v>
      </c>
      <c r="W538">
        <v>490</v>
      </c>
      <c r="X538" t="s">
        <v>194</v>
      </c>
      <c r="Y538" t="s">
        <v>195</v>
      </c>
      <c r="Z538">
        <f>VLOOKUP(B538,Sheet1!A$4:F$4000,2,0)</f>
        <v>80101340</v>
      </c>
      <c r="AA538" t="str">
        <f>VLOOKUP(B538,Sheet1!A$4:F$4000,3,0)</f>
        <v>True Shop  Future Park Rangsit Fl.2</v>
      </c>
      <c r="AB538" t="str">
        <f>VLOOKUP(B538,Sheet1!A$4:F$4000,4,0)</f>
        <v>BMA III - North East</v>
      </c>
      <c r="AC538" t="str">
        <f>VLOOKUP(B538,Sheet1!A$4:F$4000,6,0)</f>
        <v>BMA</v>
      </c>
    </row>
    <row r="539" spans="1:29" x14ac:dyDescent="0.45">
      <c r="A539" t="s">
        <v>6115</v>
      </c>
      <c r="B539" t="s">
        <v>38</v>
      </c>
      <c r="C539" t="s">
        <v>184</v>
      </c>
      <c r="D539" t="s">
        <v>6111</v>
      </c>
      <c r="E539" t="s">
        <v>185</v>
      </c>
      <c r="F539">
        <v>0</v>
      </c>
      <c r="G539">
        <v>551.4</v>
      </c>
      <c r="H539">
        <v>38.6</v>
      </c>
      <c r="I539">
        <v>590</v>
      </c>
      <c r="J539" t="s">
        <v>3074</v>
      </c>
      <c r="K539" t="s">
        <v>187</v>
      </c>
      <c r="L539" t="s">
        <v>38</v>
      </c>
      <c r="M539" t="s">
        <v>188</v>
      </c>
      <c r="O539" t="s">
        <v>202</v>
      </c>
      <c r="P539">
        <v>590</v>
      </c>
      <c r="Q539" t="s">
        <v>6116</v>
      </c>
      <c r="R539" t="s">
        <v>360</v>
      </c>
      <c r="S539" t="s">
        <v>361</v>
      </c>
      <c r="T539">
        <v>1</v>
      </c>
      <c r="U539">
        <v>690</v>
      </c>
      <c r="V539" t="s">
        <v>219</v>
      </c>
      <c r="W539">
        <v>590</v>
      </c>
      <c r="X539" t="s">
        <v>194</v>
      </c>
      <c r="Y539" t="s">
        <v>226</v>
      </c>
      <c r="Z539">
        <f>VLOOKUP(B539,Sheet1!A$4:F$4000,2,0)</f>
        <v>80101698</v>
      </c>
      <c r="AA539" t="str">
        <f>VLOOKUP(B539,Sheet1!A$4:F$4000,3,0)</f>
        <v>True Shop Central West Gate (D)</v>
      </c>
      <c r="AB539" t="str">
        <f>VLOOKUP(B539,Sheet1!A$4:F$4000,4,0)</f>
        <v>BMA I - North West</v>
      </c>
      <c r="AC539" t="str">
        <f>VLOOKUP(B539,Sheet1!A$4:F$4000,6,0)</f>
        <v>BMA</v>
      </c>
    </row>
    <row r="540" spans="1:29" x14ac:dyDescent="0.45">
      <c r="A540" t="s">
        <v>6117</v>
      </c>
      <c r="B540" t="s">
        <v>34</v>
      </c>
      <c r="C540" t="s">
        <v>184</v>
      </c>
      <c r="D540" t="s">
        <v>6111</v>
      </c>
      <c r="E540" t="s">
        <v>185</v>
      </c>
      <c r="F540">
        <v>0</v>
      </c>
      <c r="G540">
        <v>271.02999999999997</v>
      </c>
      <c r="H540">
        <v>18.97</v>
      </c>
      <c r="I540">
        <v>290</v>
      </c>
      <c r="J540" t="s">
        <v>1899</v>
      </c>
      <c r="K540" t="s">
        <v>187</v>
      </c>
      <c r="L540" t="s">
        <v>34</v>
      </c>
      <c r="M540" t="s">
        <v>188</v>
      </c>
      <c r="O540" t="s">
        <v>202</v>
      </c>
      <c r="P540">
        <v>290</v>
      </c>
      <c r="Q540" t="s">
        <v>6118</v>
      </c>
      <c r="R540" t="s">
        <v>211</v>
      </c>
      <c r="S540" t="s">
        <v>212</v>
      </c>
      <c r="T540">
        <v>1</v>
      </c>
      <c r="U540">
        <v>290</v>
      </c>
      <c r="V540" t="s">
        <v>185</v>
      </c>
      <c r="W540">
        <v>290</v>
      </c>
      <c r="X540" t="s">
        <v>194</v>
      </c>
      <c r="Y540" t="s">
        <v>195</v>
      </c>
      <c r="Z540">
        <f>VLOOKUP(B540,Sheet1!A$4:F$4000,2,0)</f>
        <v>80101706</v>
      </c>
      <c r="AA540" t="str">
        <f>VLOOKUP(B540,Sheet1!A$4:F$4000,3,0)</f>
        <v>True Shop Fashion Island (D)</v>
      </c>
      <c r="AB540" t="str">
        <f>VLOOKUP(B540,Sheet1!A$4:F$4000,4,0)</f>
        <v>BMA III - North East</v>
      </c>
      <c r="AC540" t="str">
        <f>VLOOKUP(B540,Sheet1!A$4:F$4000,6,0)</f>
        <v>BMA</v>
      </c>
    </row>
    <row r="541" spans="1:29" x14ac:dyDescent="0.45">
      <c r="A541" t="s">
        <v>6119</v>
      </c>
      <c r="B541" t="s">
        <v>109</v>
      </c>
      <c r="C541" t="s">
        <v>184</v>
      </c>
      <c r="D541" t="s">
        <v>6111</v>
      </c>
      <c r="E541" t="s">
        <v>185</v>
      </c>
      <c r="F541">
        <v>0</v>
      </c>
      <c r="G541">
        <v>1110.28</v>
      </c>
      <c r="H541">
        <v>77.72</v>
      </c>
      <c r="I541">
        <v>1188</v>
      </c>
      <c r="J541" t="s">
        <v>4662</v>
      </c>
      <c r="K541" t="s">
        <v>187</v>
      </c>
      <c r="L541" t="s">
        <v>109</v>
      </c>
      <c r="M541" t="s">
        <v>188</v>
      </c>
      <c r="O541" t="s">
        <v>202</v>
      </c>
      <c r="P541">
        <v>1188</v>
      </c>
      <c r="Q541" t="s">
        <v>6120</v>
      </c>
      <c r="R541" t="s">
        <v>6121</v>
      </c>
      <c r="S541" t="s">
        <v>6122</v>
      </c>
      <c r="T541">
        <v>1</v>
      </c>
      <c r="U541">
        <v>590</v>
      </c>
      <c r="V541" t="s">
        <v>6123</v>
      </c>
      <c r="W541">
        <v>544.19000000000005</v>
      </c>
      <c r="X541" t="s">
        <v>194</v>
      </c>
      <c r="Y541" t="s">
        <v>6124</v>
      </c>
      <c r="Z541">
        <f>VLOOKUP(B541,Sheet1!A$4:F$4000,2,0)</f>
        <v>80100565</v>
      </c>
      <c r="AA541" t="str">
        <f>VLOOKUP(B541,Sheet1!A$4:F$4000,3,0)</f>
        <v>True Shop Central Rama 2</v>
      </c>
      <c r="AB541" t="str">
        <f>VLOOKUP(B541,Sheet1!A$4:F$4000,4,0)</f>
        <v>BMA II - South West</v>
      </c>
      <c r="AC541" t="str">
        <f>VLOOKUP(B541,Sheet1!A$4:F$4000,6,0)</f>
        <v>BMA</v>
      </c>
    </row>
    <row r="542" spans="1:29" x14ac:dyDescent="0.45">
      <c r="A542" t="s">
        <v>6119</v>
      </c>
      <c r="B542" t="s">
        <v>109</v>
      </c>
      <c r="C542" t="s">
        <v>184</v>
      </c>
      <c r="D542" t="s">
        <v>6111</v>
      </c>
      <c r="J542" t="s">
        <v>4662</v>
      </c>
      <c r="K542" t="s">
        <v>187</v>
      </c>
      <c r="L542" t="s">
        <v>109</v>
      </c>
      <c r="M542" t="s">
        <v>188</v>
      </c>
      <c r="O542" t="s">
        <v>194</v>
      </c>
      <c r="P542" t="s">
        <v>194</v>
      </c>
      <c r="Q542" t="s">
        <v>194</v>
      </c>
      <c r="R542" t="s">
        <v>831</v>
      </c>
      <c r="S542" t="s">
        <v>832</v>
      </c>
      <c r="T542">
        <v>1</v>
      </c>
      <c r="U542">
        <v>349</v>
      </c>
      <c r="V542" t="s">
        <v>6125</v>
      </c>
      <c r="W542">
        <v>321.89999999999998</v>
      </c>
      <c r="X542" t="s">
        <v>194</v>
      </c>
      <c r="Y542" t="s">
        <v>199</v>
      </c>
      <c r="Z542">
        <f>VLOOKUP(B542,Sheet1!A$4:F$4000,2,0)</f>
        <v>80100565</v>
      </c>
      <c r="AA542" t="str">
        <f>VLOOKUP(B542,Sheet1!A$4:F$4000,3,0)</f>
        <v>True Shop Central Rama 2</v>
      </c>
      <c r="AB542" t="str">
        <f>VLOOKUP(B542,Sheet1!A$4:F$4000,4,0)</f>
        <v>BMA II - South West</v>
      </c>
      <c r="AC542" t="str">
        <f>VLOOKUP(B542,Sheet1!A$4:F$4000,6,0)</f>
        <v>BMA</v>
      </c>
    </row>
    <row r="543" spans="1:29" x14ac:dyDescent="0.45">
      <c r="A543" t="s">
        <v>6119</v>
      </c>
      <c r="B543" t="s">
        <v>109</v>
      </c>
      <c r="C543" t="s">
        <v>184</v>
      </c>
      <c r="D543" t="s">
        <v>6111</v>
      </c>
      <c r="E543" s="44"/>
      <c r="F543" s="44"/>
      <c r="G543" s="44"/>
      <c r="H543" s="44"/>
      <c r="I543" s="44"/>
      <c r="J543" t="s">
        <v>4662</v>
      </c>
      <c r="K543" t="s">
        <v>187</v>
      </c>
      <c r="L543" t="s">
        <v>109</v>
      </c>
      <c r="M543" t="s">
        <v>188</v>
      </c>
      <c r="O543" t="s">
        <v>194</v>
      </c>
      <c r="P543" t="s">
        <v>194</v>
      </c>
      <c r="Q543" t="s">
        <v>194</v>
      </c>
      <c r="R543" t="s">
        <v>642</v>
      </c>
      <c r="S543" t="s">
        <v>643</v>
      </c>
      <c r="T543">
        <v>1</v>
      </c>
      <c r="U543">
        <v>349</v>
      </c>
      <c r="V543" t="s">
        <v>6126</v>
      </c>
      <c r="W543">
        <v>321.91000000000003</v>
      </c>
      <c r="X543" t="s">
        <v>194</v>
      </c>
      <c r="Y543" t="s">
        <v>206</v>
      </c>
      <c r="Z543">
        <f>VLOOKUP(B543,Sheet1!A$4:F$4000,2,0)</f>
        <v>80100565</v>
      </c>
      <c r="AA543" t="str">
        <f>VLOOKUP(B543,Sheet1!A$4:F$4000,3,0)</f>
        <v>True Shop Central Rama 2</v>
      </c>
      <c r="AB543" t="str">
        <f>VLOOKUP(B543,Sheet1!A$4:F$4000,4,0)</f>
        <v>BMA II - South West</v>
      </c>
      <c r="AC543" t="str">
        <f>VLOOKUP(B543,Sheet1!A$4:F$4000,6,0)</f>
        <v>BMA</v>
      </c>
    </row>
    <row r="544" spans="1:29" x14ac:dyDescent="0.45">
      <c r="A544" t="s">
        <v>6127</v>
      </c>
      <c r="B544" t="s">
        <v>110</v>
      </c>
      <c r="C544" t="s">
        <v>184</v>
      </c>
      <c r="D544" t="s">
        <v>6111</v>
      </c>
      <c r="E544" t="s">
        <v>185</v>
      </c>
      <c r="F544">
        <v>0</v>
      </c>
      <c r="G544">
        <v>831.78</v>
      </c>
      <c r="H544">
        <v>58.22</v>
      </c>
      <c r="I544">
        <v>890</v>
      </c>
      <c r="J544" t="s">
        <v>6128</v>
      </c>
      <c r="K544" t="s">
        <v>187</v>
      </c>
      <c r="L544" t="s">
        <v>110</v>
      </c>
      <c r="M544" t="s">
        <v>188</v>
      </c>
      <c r="O544" t="s">
        <v>202</v>
      </c>
      <c r="P544">
        <v>890</v>
      </c>
      <c r="Q544" t="s">
        <v>6129</v>
      </c>
      <c r="R544" t="s">
        <v>520</v>
      </c>
      <c r="S544" t="s">
        <v>521</v>
      </c>
      <c r="T544">
        <v>1</v>
      </c>
      <c r="U544">
        <v>990</v>
      </c>
      <c r="V544" t="s">
        <v>219</v>
      </c>
      <c r="W544">
        <v>890</v>
      </c>
      <c r="X544" t="s">
        <v>194</v>
      </c>
      <c r="Y544" t="s">
        <v>476</v>
      </c>
      <c r="Z544">
        <f>VLOOKUP(B544,Sheet1!A$4:F$4000,2,0)</f>
        <v>80101115</v>
      </c>
      <c r="AA544" t="str">
        <f>VLOOKUP(B544,Sheet1!A$4:F$4000,3,0)</f>
        <v>True Shop Central Plaza Suratthani</v>
      </c>
      <c r="AB544" t="str">
        <f>VLOOKUP(B544,Sheet1!A$4:F$4000,4,0)</f>
        <v>UPC - Upper South</v>
      </c>
      <c r="AC544" t="str">
        <f>VLOOKUP(B544,Sheet1!A$4:F$4000,6,0)</f>
        <v>UPC II</v>
      </c>
    </row>
    <row r="545" spans="1:29" x14ac:dyDescent="0.45">
      <c r="A545" t="s">
        <v>6130</v>
      </c>
      <c r="B545" t="s">
        <v>110</v>
      </c>
      <c r="C545" t="s">
        <v>184</v>
      </c>
      <c r="D545" t="s">
        <v>6111</v>
      </c>
      <c r="E545" t="s">
        <v>185</v>
      </c>
      <c r="F545">
        <v>0</v>
      </c>
      <c r="G545">
        <v>831.78</v>
      </c>
      <c r="H545">
        <v>58.22</v>
      </c>
      <c r="I545">
        <v>890</v>
      </c>
      <c r="J545" t="s">
        <v>2856</v>
      </c>
      <c r="K545" t="s">
        <v>187</v>
      </c>
      <c r="L545" t="s">
        <v>110</v>
      </c>
      <c r="M545" t="s">
        <v>188</v>
      </c>
      <c r="O545" t="s">
        <v>202</v>
      </c>
      <c r="P545">
        <v>890</v>
      </c>
      <c r="Q545" t="s">
        <v>6129</v>
      </c>
      <c r="R545" t="s">
        <v>520</v>
      </c>
      <c r="S545" t="s">
        <v>521</v>
      </c>
      <c r="T545">
        <v>1</v>
      </c>
      <c r="U545">
        <v>990</v>
      </c>
      <c r="V545" t="s">
        <v>219</v>
      </c>
      <c r="W545">
        <v>890</v>
      </c>
      <c r="X545" t="s">
        <v>194</v>
      </c>
      <c r="Y545" t="s">
        <v>476</v>
      </c>
      <c r="Z545">
        <f>VLOOKUP(B545,Sheet1!A$4:F$4000,2,0)</f>
        <v>80101115</v>
      </c>
      <c r="AA545" t="str">
        <f>VLOOKUP(B545,Sheet1!A$4:F$4000,3,0)</f>
        <v>True Shop Central Plaza Suratthani</v>
      </c>
      <c r="AB545" t="str">
        <f>VLOOKUP(B545,Sheet1!A$4:F$4000,4,0)</f>
        <v>UPC - Upper South</v>
      </c>
      <c r="AC545" t="str">
        <f>VLOOKUP(B545,Sheet1!A$4:F$4000,6,0)</f>
        <v>UPC II</v>
      </c>
    </row>
    <row r="546" spans="1:29" x14ac:dyDescent="0.45">
      <c r="A546" t="s">
        <v>6131</v>
      </c>
      <c r="B546" t="s">
        <v>60</v>
      </c>
      <c r="C546" t="s">
        <v>184</v>
      </c>
      <c r="D546" t="s">
        <v>6111</v>
      </c>
      <c r="E546" t="s">
        <v>185</v>
      </c>
      <c r="F546">
        <v>0</v>
      </c>
      <c r="G546">
        <v>551.4</v>
      </c>
      <c r="H546">
        <v>38.6</v>
      </c>
      <c r="I546">
        <v>590</v>
      </c>
      <c r="J546" t="s">
        <v>6132</v>
      </c>
      <c r="K546" t="s">
        <v>187</v>
      </c>
      <c r="L546" t="s">
        <v>60</v>
      </c>
      <c r="M546" t="s">
        <v>188</v>
      </c>
      <c r="O546" t="s">
        <v>209</v>
      </c>
      <c r="P546">
        <v>590</v>
      </c>
      <c r="Q546" t="s">
        <v>6133</v>
      </c>
      <c r="R546" t="s">
        <v>360</v>
      </c>
      <c r="S546" t="s">
        <v>361</v>
      </c>
      <c r="T546">
        <v>1</v>
      </c>
      <c r="U546">
        <v>690</v>
      </c>
      <c r="V546" t="s">
        <v>219</v>
      </c>
      <c r="W546">
        <v>590</v>
      </c>
      <c r="X546" t="s">
        <v>194</v>
      </c>
      <c r="Y546" t="s">
        <v>226</v>
      </c>
      <c r="Z546">
        <f>VLOOKUP(B546,Sheet1!A$4:F$4000,2,0)</f>
        <v>80100840</v>
      </c>
      <c r="AA546" t="str">
        <f>VLOOKUP(B546,Sheet1!A$4:F$4000,3,0)</f>
        <v>True Shop Central Plaza Mahachai</v>
      </c>
      <c r="AB546" t="str">
        <f>VLOOKUP(B546,Sheet1!A$4:F$4000,4,0)</f>
        <v>UPC - West</v>
      </c>
      <c r="AC546" t="str">
        <f>VLOOKUP(B546,Sheet1!A$4:F$4000,6,0)</f>
        <v>UPC II</v>
      </c>
    </row>
    <row r="547" spans="1:29" x14ac:dyDescent="0.45">
      <c r="A547" t="s">
        <v>6134</v>
      </c>
      <c r="B547" t="s">
        <v>126</v>
      </c>
      <c r="C547" t="s">
        <v>184</v>
      </c>
      <c r="D547" t="s">
        <v>6111</v>
      </c>
      <c r="E547" t="s">
        <v>185</v>
      </c>
      <c r="F547">
        <v>0</v>
      </c>
      <c r="G547">
        <v>551.4</v>
      </c>
      <c r="H547">
        <v>38.6</v>
      </c>
      <c r="I547">
        <v>590</v>
      </c>
      <c r="J547" t="s">
        <v>5920</v>
      </c>
      <c r="K547" t="s">
        <v>187</v>
      </c>
      <c r="L547" t="s">
        <v>126</v>
      </c>
      <c r="M547" t="s">
        <v>188</v>
      </c>
      <c r="O547" t="s">
        <v>202</v>
      </c>
      <c r="P547">
        <v>590</v>
      </c>
      <c r="Q547" t="s">
        <v>6135</v>
      </c>
      <c r="R547" t="s">
        <v>3777</v>
      </c>
      <c r="S547" t="s">
        <v>3778</v>
      </c>
      <c r="T547">
        <v>1</v>
      </c>
      <c r="U547">
        <v>690</v>
      </c>
      <c r="V547" t="s">
        <v>219</v>
      </c>
      <c r="W547">
        <v>590</v>
      </c>
      <c r="X547" t="s">
        <v>194</v>
      </c>
      <c r="Y547" t="s">
        <v>226</v>
      </c>
      <c r="Z547">
        <f>VLOOKUP(B547,Sheet1!A$4:F$4000,2,0)</f>
        <v>80101703</v>
      </c>
      <c r="AA547" t="str">
        <f>VLOOKUP(B547,Sheet1!A$4:F$4000,3,0)</f>
        <v>True Shop Central Plaza Khon Kaen (D)</v>
      </c>
      <c r="AB547" t="str">
        <f>VLOOKUP(B547,Sheet1!A$4:F$4000,4,0)</f>
        <v>UPC - Upper Northeast</v>
      </c>
      <c r="AC547" t="str">
        <f>VLOOKUP(B547,Sheet1!A$4:F$4000,6,0)</f>
        <v>UPC I</v>
      </c>
    </row>
    <row r="548" spans="1:29" x14ac:dyDescent="0.45">
      <c r="A548" t="s">
        <v>6136</v>
      </c>
      <c r="B548" t="s">
        <v>113</v>
      </c>
      <c r="C548" t="s">
        <v>184</v>
      </c>
      <c r="D548" t="s">
        <v>6111</v>
      </c>
      <c r="E548" s="44" t="s">
        <v>185</v>
      </c>
      <c r="F548" s="44">
        <v>0</v>
      </c>
      <c r="G548" s="44">
        <v>925.23</v>
      </c>
      <c r="H548" s="44">
        <v>64.77</v>
      </c>
      <c r="I548" s="44">
        <v>990</v>
      </c>
      <c r="J548" t="s">
        <v>3988</v>
      </c>
      <c r="K548" t="s">
        <v>187</v>
      </c>
      <c r="L548" t="s">
        <v>113</v>
      </c>
      <c r="M548" t="s">
        <v>188</v>
      </c>
      <c r="O548" t="s">
        <v>209</v>
      </c>
      <c r="P548">
        <v>990</v>
      </c>
      <c r="Q548" t="s">
        <v>6135</v>
      </c>
      <c r="R548" t="s">
        <v>1547</v>
      </c>
      <c r="S548" t="s">
        <v>1548</v>
      </c>
      <c r="T548">
        <v>1</v>
      </c>
      <c r="U548">
        <v>990</v>
      </c>
      <c r="V548" t="s">
        <v>185</v>
      </c>
      <c r="W548">
        <v>990</v>
      </c>
      <c r="X548" t="s">
        <v>194</v>
      </c>
      <c r="Y548" t="s">
        <v>321</v>
      </c>
      <c r="Z548">
        <f>VLOOKUP(B548,Sheet1!A$4:F$4000,2,0)</f>
        <v>80101358</v>
      </c>
      <c r="AA548" t="str">
        <f>VLOOKUP(B548,Sheet1!A$4:F$4000,3,0)</f>
        <v>True Shop Central Ayutthaya</v>
      </c>
      <c r="AB548" t="str">
        <f>VLOOKUP(B548,Sheet1!A$4:F$4000,4,0)</f>
        <v>UPC - Central</v>
      </c>
      <c r="AC548" t="str">
        <f>VLOOKUP(B548,Sheet1!A$4:F$4000,6,0)</f>
        <v>UPC II</v>
      </c>
    </row>
    <row r="549" spans="1:29" x14ac:dyDescent="0.45">
      <c r="A549" t="s">
        <v>6137</v>
      </c>
      <c r="B549" t="s">
        <v>113</v>
      </c>
      <c r="C549" t="s">
        <v>184</v>
      </c>
      <c r="D549" t="s">
        <v>6111</v>
      </c>
      <c r="E549" t="s">
        <v>185</v>
      </c>
      <c r="F549">
        <v>0</v>
      </c>
      <c r="G549">
        <v>925.23</v>
      </c>
      <c r="H549">
        <v>64.77</v>
      </c>
      <c r="I549">
        <v>990</v>
      </c>
      <c r="J549" t="s">
        <v>2654</v>
      </c>
      <c r="K549" t="s">
        <v>187</v>
      </c>
      <c r="L549" t="s">
        <v>113</v>
      </c>
      <c r="M549" t="s">
        <v>188</v>
      </c>
      <c r="O549" t="s">
        <v>209</v>
      </c>
      <c r="P549">
        <v>990</v>
      </c>
      <c r="Q549" t="s">
        <v>6138</v>
      </c>
      <c r="R549" t="s">
        <v>632</v>
      </c>
      <c r="S549" t="s">
        <v>633</v>
      </c>
      <c r="T549">
        <v>1</v>
      </c>
      <c r="U549">
        <v>990</v>
      </c>
      <c r="V549" t="s">
        <v>185</v>
      </c>
      <c r="W549">
        <v>990</v>
      </c>
      <c r="X549" t="s">
        <v>194</v>
      </c>
      <c r="Y549" t="s">
        <v>206</v>
      </c>
      <c r="Z549">
        <f>VLOOKUP(B549,Sheet1!A$4:F$4000,2,0)</f>
        <v>80101358</v>
      </c>
      <c r="AA549" t="str">
        <f>VLOOKUP(B549,Sheet1!A$4:F$4000,3,0)</f>
        <v>True Shop Central Ayutthaya</v>
      </c>
      <c r="AB549" t="str">
        <f>VLOOKUP(B549,Sheet1!A$4:F$4000,4,0)</f>
        <v>UPC - Central</v>
      </c>
      <c r="AC549" t="str">
        <f>VLOOKUP(B549,Sheet1!A$4:F$4000,6,0)</f>
        <v>UPC II</v>
      </c>
    </row>
    <row r="550" spans="1:29" x14ac:dyDescent="0.45">
      <c r="A550" t="s">
        <v>6139</v>
      </c>
      <c r="B550" t="s">
        <v>128</v>
      </c>
      <c r="C550" t="s">
        <v>184</v>
      </c>
      <c r="D550" t="s">
        <v>6111</v>
      </c>
      <c r="E550" t="s">
        <v>185</v>
      </c>
      <c r="F550">
        <v>0</v>
      </c>
      <c r="G550">
        <v>831.78</v>
      </c>
      <c r="H550">
        <v>58.22</v>
      </c>
      <c r="I550">
        <v>890</v>
      </c>
      <c r="J550" t="s">
        <v>2711</v>
      </c>
      <c r="K550" t="s">
        <v>187</v>
      </c>
      <c r="L550" t="s">
        <v>128</v>
      </c>
      <c r="M550" t="s">
        <v>188</v>
      </c>
      <c r="O550" t="s">
        <v>202</v>
      </c>
      <c r="P550">
        <v>890</v>
      </c>
      <c r="Q550" t="s">
        <v>6140</v>
      </c>
      <c r="R550" t="s">
        <v>370</v>
      </c>
      <c r="S550" t="s">
        <v>371</v>
      </c>
      <c r="T550">
        <v>1</v>
      </c>
      <c r="U550">
        <v>990</v>
      </c>
      <c r="V550" t="s">
        <v>219</v>
      </c>
      <c r="W550">
        <v>890</v>
      </c>
      <c r="X550" t="s">
        <v>194</v>
      </c>
      <c r="Y550" t="s">
        <v>206</v>
      </c>
      <c r="Z550">
        <f>VLOOKUP(B550,Sheet1!A$4:F$4000,2,0)</f>
        <v>80101341</v>
      </c>
      <c r="AA550" t="str">
        <f>VLOOKUP(B550,Sheet1!A$4:F$4000,3,0)</f>
        <v>True Shop Future Park Rangsit(H)</v>
      </c>
      <c r="AB550" t="str">
        <f>VLOOKUP(B550,Sheet1!A$4:F$4000,4,0)</f>
        <v>BMA III - North East</v>
      </c>
      <c r="AC550" t="str">
        <f>VLOOKUP(B550,Sheet1!A$4:F$4000,6,0)</f>
        <v>BMA</v>
      </c>
    </row>
    <row r="551" spans="1:29" x14ac:dyDescent="0.45">
      <c r="A551" t="s">
        <v>6141</v>
      </c>
      <c r="B551" t="s">
        <v>36</v>
      </c>
      <c r="C551" t="s">
        <v>184</v>
      </c>
      <c r="D551" t="s">
        <v>6111</v>
      </c>
      <c r="E551" t="s">
        <v>185</v>
      </c>
      <c r="F551">
        <v>0</v>
      </c>
      <c r="G551">
        <v>1196.26</v>
      </c>
      <c r="H551">
        <v>83.74</v>
      </c>
      <c r="I551">
        <v>1280</v>
      </c>
      <c r="J551" t="s">
        <v>247</v>
      </c>
      <c r="K551" t="s">
        <v>187</v>
      </c>
      <c r="L551" t="s">
        <v>36</v>
      </c>
      <c r="M551" t="s">
        <v>188</v>
      </c>
      <c r="O551" t="s">
        <v>209</v>
      </c>
      <c r="P551">
        <v>1280</v>
      </c>
      <c r="Q551" t="s">
        <v>6142</v>
      </c>
      <c r="R551" t="s">
        <v>360</v>
      </c>
      <c r="S551" t="s">
        <v>361</v>
      </c>
      <c r="T551">
        <v>1</v>
      </c>
      <c r="U551">
        <v>690</v>
      </c>
      <c r="V551" t="s">
        <v>2388</v>
      </c>
      <c r="W551">
        <v>640</v>
      </c>
      <c r="X551" t="s">
        <v>194</v>
      </c>
      <c r="Y551" t="s">
        <v>226</v>
      </c>
      <c r="Z551">
        <f>VLOOKUP(B551,Sheet1!A$4:F$4000,2,0)</f>
        <v>80101693</v>
      </c>
      <c r="AA551" t="str">
        <f>VLOOKUP(B551,Sheet1!A$4:F$4000,3,0)</f>
        <v>True Shop Central Plaza Mahachai (D)</v>
      </c>
      <c r="AB551" t="str">
        <f>VLOOKUP(B551,Sheet1!A$4:F$4000,4,0)</f>
        <v>UPC - West</v>
      </c>
      <c r="AC551" t="str">
        <f>VLOOKUP(B551,Sheet1!A$4:F$4000,6,0)</f>
        <v>UPC II</v>
      </c>
    </row>
    <row r="552" spans="1:29" x14ac:dyDescent="0.45">
      <c r="A552" t="s">
        <v>6141</v>
      </c>
      <c r="B552" t="s">
        <v>36</v>
      </c>
      <c r="C552" t="s">
        <v>184</v>
      </c>
      <c r="D552" t="s">
        <v>6111</v>
      </c>
      <c r="J552" t="s">
        <v>247</v>
      </c>
      <c r="K552" t="s">
        <v>187</v>
      </c>
      <c r="L552" t="s">
        <v>36</v>
      </c>
      <c r="M552" t="s">
        <v>188</v>
      </c>
      <c r="O552" t="s">
        <v>194</v>
      </c>
      <c r="P552" t="s">
        <v>194</v>
      </c>
      <c r="Q552" t="s">
        <v>194</v>
      </c>
      <c r="R552" t="s">
        <v>356</v>
      </c>
      <c r="S552" t="s">
        <v>357</v>
      </c>
      <c r="T552">
        <v>1</v>
      </c>
      <c r="U552">
        <v>690</v>
      </c>
      <c r="V552" t="s">
        <v>2388</v>
      </c>
      <c r="W552">
        <v>640</v>
      </c>
      <c r="X552" t="s">
        <v>194</v>
      </c>
      <c r="Y552" t="s">
        <v>195</v>
      </c>
      <c r="Z552">
        <f>VLOOKUP(B552,Sheet1!A$4:F$4000,2,0)</f>
        <v>80101693</v>
      </c>
      <c r="AA552" t="str">
        <f>VLOOKUP(B552,Sheet1!A$4:F$4000,3,0)</f>
        <v>True Shop Central Plaza Mahachai (D)</v>
      </c>
      <c r="AB552" t="str">
        <f>VLOOKUP(B552,Sheet1!A$4:F$4000,4,0)</f>
        <v>UPC - West</v>
      </c>
      <c r="AC552" t="str">
        <f>VLOOKUP(B552,Sheet1!A$4:F$4000,6,0)</f>
        <v>UPC II</v>
      </c>
    </row>
    <row r="553" spans="1:29" x14ac:dyDescent="0.45">
      <c r="A553" t="s">
        <v>6143</v>
      </c>
      <c r="B553" t="s">
        <v>109</v>
      </c>
      <c r="C553" t="s">
        <v>184</v>
      </c>
      <c r="D553" t="s">
        <v>6111</v>
      </c>
      <c r="E553" t="s">
        <v>185</v>
      </c>
      <c r="F553">
        <v>0</v>
      </c>
      <c r="G553">
        <v>831.78</v>
      </c>
      <c r="H553">
        <v>58.22</v>
      </c>
      <c r="I553">
        <v>890</v>
      </c>
      <c r="J553" t="s">
        <v>399</v>
      </c>
      <c r="K553" t="s">
        <v>187</v>
      </c>
      <c r="L553" t="s">
        <v>109</v>
      </c>
      <c r="M553" t="s">
        <v>188</v>
      </c>
      <c r="O553" t="s">
        <v>202</v>
      </c>
      <c r="P553">
        <v>890</v>
      </c>
      <c r="Q553" t="s">
        <v>6144</v>
      </c>
      <c r="R553" t="s">
        <v>293</v>
      </c>
      <c r="S553" t="s">
        <v>294</v>
      </c>
      <c r="T553">
        <v>1</v>
      </c>
      <c r="U553">
        <v>990</v>
      </c>
      <c r="V553" t="s">
        <v>219</v>
      </c>
      <c r="W553">
        <v>890</v>
      </c>
      <c r="X553" t="s">
        <v>194</v>
      </c>
      <c r="Y553" t="s">
        <v>199</v>
      </c>
      <c r="Z553">
        <f>VLOOKUP(B553,Sheet1!A$4:F$4000,2,0)</f>
        <v>80100565</v>
      </c>
      <c r="AA553" t="str">
        <f>VLOOKUP(B553,Sheet1!A$4:F$4000,3,0)</f>
        <v>True Shop Central Rama 2</v>
      </c>
      <c r="AB553" t="str">
        <f>VLOOKUP(B553,Sheet1!A$4:F$4000,4,0)</f>
        <v>BMA II - South West</v>
      </c>
      <c r="AC553" t="str">
        <f>VLOOKUP(B553,Sheet1!A$4:F$4000,6,0)</f>
        <v>BMA</v>
      </c>
    </row>
    <row r="554" spans="1:29" x14ac:dyDescent="0.45">
      <c r="A554" t="s">
        <v>6145</v>
      </c>
      <c r="B554" t="s">
        <v>58</v>
      </c>
      <c r="C554" t="s">
        <v>184</v>
      </c>
      <c r="D554" t="s">
        <v>6111</v>
      </c>
      <c r="E554" t="s">
        <v>185</v>
      </c>
      <c r="F554">
        <v>0</v>
      </c>
      <c r="G554">
        <v>644.86</v>
      </c>
      <c r="H554">
        <v>45.14</v>
      </c>
      <c r="I554">
        <v>690</v>
      </c>
      <c r="J554" t="s">
        <v>2793</v>
      </c>
      <c r="K554" t="s">
        <v>187</v>
      </c>
      <c r="L554" t="s">
        <v>58</v>
      </c>
      <c r="M554" t="s">
        <v>188</v>
      </c>
      <c r="O554" t="s">
        <v>202</v>
      </c>
      <c r="P554">
        <v>690</v>
      </c>
      <c r="Q554" t="s">
        <v>6146</v>
      </c>
      <c r="R554" t="s">
        <v>239</v>
      </c>
      <c r="S554" t="s">
        <v>240</v>
      </c>
      <c r="T554">
        <v>1</v>
      </c>
      <c r="U554">
        <v>690</v>
      </c>
      <c r="V554" t="s">
        <v>185</v>
      </c>
      <c r="W554">
        <v>690</v>
      </c>
      <c r="X554" t="s">
        <v>194</v>
      </c>
      <c r="Y554" t="s">
        <v>226</v>
      </c>
      <c r="Z554">
        <f>VLOOKUP(B554,Sheet1!A$4:F$4000,2,0)</f>
        <v>80101119</v>
      </c>
      <c r="AA554" t="str">
        <f>VLOOKUP(B554,Sheet1!A$4:F$4000,3,0)</f>
        <v>True Shop Central Plaza Nakhon Ratchasima</v>
      </c>
      <c r="AB554" t="str">
        <f>VLOOKUP(B554,Sheet1!A$4:F$4000,4,0)</f>
        <v>UPC - Lower Northeast</v>
      </c>
      <c r="AC554" t="str">
        <f>VLOOKUP(B554,Sheet1!A$4:F$4000,6,0)</f>
        <v>UPC I</v>
      </c>
    </row>
    <row r="555" spans="1:29" x14ac:dyDescent="0.45">
      <c r="A555" t="s">
        <v>6147</v>
      </c>
      <c r="B555" t="s">
        <v>328</v>
      </c>
      <c r="C555" t="s">
        <v>184</v>
      </c>
      <c r="D555" t="s">
        <v>6111</v>
      </c>
      <c r="E555" t="s">
        <v>185</v>
      </c>
      <c r="F555">
        <v>0</v>
      </c>
      <c r="G555">
        <v>831.78</v>
      </c>
      <c r="H555">
        <v>58.22</v>
      </c>
      <c r="I555">
        <v>890</v>
      </c>
      <c r="J555" t="s">
        <v>1732</v>
      </c>
      <c r="K555" t="s">
        <v>187</v>
      </c>
      <c r="L555" t="s">
        <v>56</v>
      </c>
      <c r="M555" t="s">
        <v>188</v>
      </c>
      <c r="O555" t="s">
        <v>202</v>
      </c>
      <c r="P555">
        <v>890</v>
      </c>
      <c r="Q555" t="s">
        <v>6146</v>
      </c>
      <c r="R555" t="s">
        <v>648</v>
      </c>
      <c r="S555" t="s">
        <v>649</v>
      </c>
      <c r="T555">
        <v>1</v>
      </c>
      <c r="U555">
        <v>990</v>
      </c>
      <c r="V555" t="s">
        <v>219</v>
      </c>
      <c r="W555">
        <v>890</v>
      </c>
      <c r="X555" t="s">
        <v>194</v>
      </c>
      <c r="Y555" t="s">
        <v>259</v>
      </c>
      <c r="Z555">
        <f>VLOOKUP(B555,Sheet1!A$4:F$4000,2,0)</f>
        <v>80101070</v>
      </c>
      <c r="AA555" t="str">
        <f>VLOOKUP(B555,Sheet1!A$4:F$4000,3,0)</f>
        <v>True Shop Mega Bangna</v>
      </c>
      <c r="AB555" t="str">
        <f>VLOOKUP(B555,Sheet1!A$4:F$4000,4,0)</f>
        <v>BMA IV - South East</v>
      </c>
      <c r="AC555" t="str">
        <f>VLOOKUP(B555,Sheet1!A$4:F$4000,6,0)</f>
        <v>BMA</v>
      </c>
    </row>
    <row r="556" spans="1:29" x14ac:dyDescent="0.45">
      <c r="A556" t="s">
        <v>6148</v>
      </c>
      <c r="B556" t="s">
        <v>183</v>
      </c>
      <c r="C556" t="s">
        <v>184</v>
      </c>
      <c r="D556" t="s">
        <v>6111</v>
      </c>
      <c r="E556" t="s">
        <v>185</v>
      </c>
      <c r="F556">
        <v>0</v>
      </c>
      <c r="G556">
        <v>831.78</v>
      </c>
      <c r="H556">
        <v>58.22</v>
      </c>
      <c r="I556">
        <v>890</v>
      </c>
      <c r="J556" t="s">
        <v>4910</v>
      </c>
      <c r="K556" t="s">
        <v>187</v>
      </c>
      <c r="L556" t="s">
        <v>183</v>
      </c>
      <c r="M556" t="s">
        <v>188</v>
      </c>
      <c r="O556" t="s">
        <v>209</v>
      </c>
      <c r="P556">
        <v>890</v>
      </c>
      <c r="Q556" t="s">
        <v>6149</v>
      </c>
      <c r="R556" t="s">
        <v>217</v>
      </c>
      <c r="S556" t="s">
        <v>218</v>
      </c>
      <c r="T556">
        <v>1</v>
      </c>
      <c r="U556">
        <v>990</v>
      </c>
      <c r="V556" t="s">
        <v>219</v>
      </c>
      <c r="W556">
        <v>890</v>
      </c>
      <c r="X556" t="s">
        <v>194</v>
      </c>
      <c r="Y556" t="s">
        <v>199</v>
      </c>
      <c r="Z556">
        <f>VLOOKUP(B556,Sheet1!A$4:F$4000,2,0)</f>
        <v>80101340</v>
      </c>
      <c r="AA556" t="str">
        <f>VLOOKUP(B556,Sheet1!A$4:F$4000,3,0)</f>
        <v>True Shop  Future Park Rangsit Fl.2</v>
      </c>
      <c r="AB556" t="str">
        <f>VLOOKUP(B556,Sheet1!A$4:F$4000,4,0)</f>
        <v>BMA III - North East</v>
      </c>
      <c r="AC556" t="str">
        <f>VLOOKUP(B556,Sheet1!A$4:F$4000,6,0)</f>
        <v>BMA</v>
      </c>
    </row>
    <row r="557" spans="1:29" x14ac:dyDescent="0.45">
      <c r="A557" t="s">
        <v>6150</v>
      </c>
      <c r="B557" t="s">
        <v>102</v>
      </c>
      <c r="C557" t="s">
        <v>184</v>
      </c>
      <c r="D557" t="s">
        <v>6111</v>
      </c>
      <c r="E557" t="s">
        <v>185</v>
      </c>
      <c r="F557">
        <v>0</v>
      </c>
      <c r="G557">
        <v>831.78</v>
      </c>
      <c r="H557">
        <v>58.22</v>
      </c>
      <c r="I557">
        <v>890</v>
      </c>
      <c r="J557" t="s">
        <v>660</v>
      </c>
      <c r="K557" t="s">
        <v>187</v>
      </c>
      <c r="L557" t="s">
        <v>102</v>
      </c>
      <c r="M557" t="s">
        <v>188</v>
      </c>
      <c r="O557" t="s">
        <v>202</v>
      </c>
      <c r="P557">
        <v>890</v>
      </c>
      <c r="Q557" t="s">
        <v>6151</v>
      </c>
      <c r="R557" t="s">
        <v>288</v>
      </c>
      <c r="S557" t="s">
        <v>289</v>
      </c>
      <c r="T557">
        <v>1</v>
      </c>
      <c r="U557">
        <v>990</v>
      </c>
      <c r="V557" t="s">
        <v>219</v>
      </c>
      <c r="W557">
        <v>890</v>
      </c>
      <c r="X557" t="s">
        <v>194</v>
      </c>
      <c r="Y557" t="s">
        <v>199</v>
      </c>
      <c r="Z557">
        <f>VLOOKUP(B557,Sheet1!A$4:F$4000,2,0)</f>
        <v>80100928</v>
      </c>
      <c r="AA557" t="str">
        <f>VLOOKUP(B557,Sheet1!A$4:F$4000,3,0)</f>
        <v>True Shop Seacon Bangkae</v>
      </c>
      <c r="AB557" t="str">
        <f>VLOOKUP(B557,Sheet1!A$4:F$4000,4,0)</f>
        <v>BMA II - South West</v>
      </c>
      <c r="AC557" t="str">
        <f>VLOOKUP(B557,Sheet1!A$4:F$4000,6,0)</f>
        <v>BMA</v>
      </c>
    </row>
    <row r="558" spans="1:29" x14ac:dyDescent="0.45">
      <c r="A558" t="s">
        <v>6152</v>
      </c>
      <c r="B558" t="s">
        <v>44</v>
      </c>
      <c r="C558" t="s">
        <v>184</v>
      </c>
      <c r="D558" t="s">
        <v>6111</v>
      </c>
      <c r="E558" t="s">
        <v>185</v>
      </c>
      <c r="F558">
        <v>0</v>
      </c>
      <c r="G558">
        <v>514.95000000000005</v>
      </c>
      <c r="H558">
        <v>36.049999999999997</v>
      </c>
      <c r="I558">
        <v>551</v>
      </c>
      <c r="J558" t="s">
        <v>1844</v>
      </c>
      <c r="K558" t="s">
        <v>187</v>
      </c>
      <c r="L558" t="s">
        <v>44</v>
      </c>
      <c r="M558" t="s">
        <v>188</v>
      </c>
      <c r="O558" t="s">
        <v>209</v>
      </c>
      <c r="P558">
        <v>551</v>
      </c>
      <c r="Q558" t="s">
        <v>6153</v>
      </c>
      <c r="R558" t="s">
        <v>211</v>
      </c>
      <c r="S558" t="s">
        <v>212</v>
      </c>
      <c r="T558">
        <v>2</v>
      </c>
      <c r="U558">
        <v>290</v>
      </c>
      <c r="V558" t="s">
        <v>3830</v>
      </c>
      <c r="W558">
        <v>551</v>
      </c>
      <c r="X558" t="s">
        <v>194</v>
      </c>
      <c r="Y558" t="s">
        <v>195</v>
      </c>
      <c r="Z558">
        <f>VLOOKUP(B558,Sheet1!A$4:F$4000,2,0)</f>
        <v>80101647</v>
      </c>
      <c r="AA558" t="str">
        <f>VLOOKUP(B558,Sheet1!A$4:F$4000,3,0)</f>
        <v>True Shop Central Krabi</v>
      </c>
      <c r="AB558" t="str">
        <f>VLOOKUP(B558,Sheet1!A$4:F$4000,4,0)</f>
        <v>UPC - Upper South</v>
      </c>
      <c r="AC558" t="str">
        <f>VLOOKUP(B558,Sheet1!A$4:F$4000,6,0)</f>
        <v>UPC II</v>
      </c>
    </row>
    <row r="559" spans="1:29" x14ac:dyDescent="0.45">
      <c r="A559" t="s">
        <v>6154</v>
      </c>
      <c r="B559" t="s">
        <v>221</v>
      </c>
      <c r="C559" t="s">
        <v>184</v>
      </c>
      <c r="D559" t="s">
        <v>6111</v>
      </c>
      <c r="E559" t="s">
        <v>185</v>
      </c>
      <c r="F559">
        <v>0</v>
      </c>
      <c r="G559">
        <v>1383.18</v>
      </c>
      <c r="H559">
        <v>96.82</v>
      </c>
      <c r="I559">
        <v>1480</v>
      </c>
      <c r="J559" t="s">
        <v>5941</v>
      </c>
      <c r="K559" t="s">
        <v>187</v>
      </c>
      <c r="L559" t="s">
        <v>221</v>
      </c>
      <c r="M559" t="s">
        <v>188</v>
      </c>
      <c r="O559" t="s">
        <v>202</v>
      </c>
      <c r="P559">
        <v>1480</v>
      </c>
      <c r="Q559" t="s">
        <v>6155</v>
      </c>
      <c r="R559" t="s">
        <v>589</v>
      </c>
      <c r="S559" t="s">
        <v>590</v>
      </c>
      <c r="T559">
        <v>1</v>
      </c>
      <c r="U559">
        <v>490</v>
      </c>
      <c r="V559" t="s">
        <v>185</v>
      </c>
      <c r="W559">
        <v>490</v>
      </c>
      <c r="X559" t="s">
        <v>194</v>
      </c>
      <c r="Y559" t="s">
        <v>195</v>
      </c>
      <c r="Z559">
        <f>VLOOKUP(B559,Sheet1!A$4:F$4000,2,0)</f>
        <v>80100476</v>
      </c>
      <c r="AA559" t="str">
        <f>VLOOKUP(B559,Sheet1!A$4:F$4000,3,0)</f>
        <v>True Shop Central Festival Phuket</v>
      </c>
      <c r="AB559" t="str">
        <f>VLOOKUP(B559,Sheet1!A$4:F$4000,4,0)</f>
        <v>UPC - Upper South</v>
      </c>
      <c r="AC559" t="str">
        <f>VLOOKUP(B559,Sheet1!A$4:F$4000,6,0)</f>
        <v>UPC II</v>
      </c>
    </row>
    <row r="560" spans="1:29" x14ac:dyDescent="0.45">
      <c r="A560" t="s">
        <v>6154</v>
      </c>
      <c r="B560" t="s">
        <v>221</v>
      </c>
      <c r="C560" t="s">
        <v>184</v>
      </c>
      <c r="D560" t="s">
        <v>6111</v>
      </c>
      <c r="J560" t="s">
        <v>5941</v>
      </c>
      <c r="K560" t="s">
        <v>187</v>
      </c>
      <c r="L560" t="s">
        <v>221</v>
      </c>
      <c r="M560" t="s">
        <v>188</v>
      </c>
      <c r="O560" t="s">
        <v>194</v>
      </c>
      <c r="P560" t="s">
        <v>194</v>
      </c>
      <c r="Q560" t="s">
        <v>194</v>
      </c>
      <c r="R560" t="s">
        <v>908</v>
      </c>
      <c r="S560" t="s">
        <v>909</v>
      </c>
      <c r="T560">
        <v>1</v>
      </c>
      <c r="U560">
        <v>990</v>
      </c>
      <c r="V560" t="s">
        <v>185</v>
      </c>
      <c r="W560">
        <v>990</v>
      </c>
      <c r="X560" t="s">
        <v>194</v>
      </c>
      <c r="Y560" t="s">
        <v>259</v>
      </c>
      <c r="Z560">
        <f>VLOOKUP(B560,Sheet1!A$4:F$4000,2,0)</f>
        <v>80100476</v>
      </c>
      <c r="AA560" t="str">
        <f>VLOOKUP(B560,Sheet1!A$4:F$4000,3,0)</f>
        <v>True Shop Central Festival Phuket</v>
      </c>
      <c r="AB560" t="str">
        <f>VLOOKUP(B560,Sheet1!A$4:F$4000,4,0)</f>
        <v>UPC - Upper South</v>
      </c>
      <c r="AC560" t="str">
        <f>VLOOKUP(B560,Sheet1!A$4:F$4000,6,0)</f>
        <v>UPC II</v>
      </c>
    </row>
    <row r="561" spans="1:29" x14ac:dyDescent="0.45">
      <c r="A561" t="s">
        <v>6156</v>
      </c>
      <c r="B561" t="s">
        <v>299</v>
      </c>
      <c r="C561" t="s">
        <v>184</v>
      </c>
      <c r="D561" t="s">
        <v>6111</v>
      </c>
      <c r="E561" t="s">
        <v>185</v>
      </c>
      <c r="F561">
        <v>0</v>
      </c>
      <c r="G561">
        <v>1009.35</v>
      </c>
      <c r="H561">
        <v>70.650000000000006</v>
      </c>
      <c r="I561">
        <v>1080</v>
      </c>
      <c r="J561" t="s">
        <v>1077</v>
      </c>
      <c r="K561" t="s">
        <v>187</v>
      </c>
      <c r="L561" t="s">
        <v>47</v>
      </c>
      <c r="M561" t="s">
        <v>188</v>
      </c>
      <c r="O561" t="s">
        <v>202</v>
      </c>
      <c r="P561">
        <v>1080</v>
      </c>
      <c r="Q561" t="s">
        <v>6157</v>
      </c>
      <c r="R561" t="s">
        <v>213</v>
      </c>
      <c r="S561" t="s">
        <v>214</v>
      </c>
      <c r="T561">
        <v>1</v>
      </c>
      <c r="U561">
        <v>490</v>
      </c>
      <c r="V561" t="s">
        <v>1145</v>
      </c>
      <c r="W561">
        <v>448.47</v>
      </c>
      <c r="X561" t="s">
        <v>194</v>
      </c>
      <c r="Y561" t="s">
        <v>195</v>
      </c>
      <c r="Z561">
        <f>VLOOKUP(B561,Sheet1!A$4:F$4000,2,0)</f>
        <v>80100925</v>
      </c>
      <c r="AA561" t="str">
        <f>VLOOKUP(B561,Sheet1!A$4:F$4000,3,0)</f>
        <v>True Shop Fashion Island</v>
      </c>
      <c r="AB561" t="str">
        <f>VLOOKUP(B561,Sheet1!A$4:F$4000,4,0)</f>
        <v>BMA III - North East</v>
      </c>
      <c r="AC561" t="str">
        <f>VLOOKUP(B561,Sheet1!A$4:F$4000,6,0)</f>
        <v>BMA</v>
      </c>
    </row>
    <row r="562" spans="1:29" x14ac:dyDescent="0.45">
      <c r="A562" t="s">
        <v>6156</v>
      </c>
      <c r="B562" t="s">
        <v>299</v>
      </c>
      <c r="C562" t="s">
        <v>184</v>
      </c>
      <c r="D562" t="s">
        <v>6111</v>
      </c>
      <c r="E562" s="44"/>
      <c r="F562" s="44"/>
      <c r="G562" s="44"/>
      <c r="H562" s="44"/>
      <c r="I562" s="44"/>
      <c r="J562" t="s">
        <v>1077</v>
      </c>
      <c r="K562" t="s">
        <v>187</v>
      </c>
      <c r="L562" t="s">
        <v>47</v>
      </c>
      <c r="M562" t="s">
        <v>188</v>
      </c>
      <c r="O562" t="s">
        <v>194</v>
      </c>
      <c r="P562" t="s">
        <v>194</v>
      </c>
      <c r="Q562" t="s">
        <v>194</v>
      </c>
      <c r="R562" t="s">
        <v>224</v>
      </c>
      <c r="S562" t="s">
        <v>225</v>
      </c>
      <c r="T562">
        <v>1</v>
      </c>
      <c r="U562">
        <v>690</v>
      </c>
      <c r="V562" t="s">
        <v>1144</v>
      </c>
      <c r="W562">
        <v>631.53</v>
      </c>
      <c r="X562" t="s">
        <v>194</v>
      </c>
      <c r="Y562" t="s">
        <v>226</v>
      </c>
      <c r="Z562">
        <f>VLOOKUP(B562,Sheet1!A$4:F$4000,2,0)</f>
        <v>80100925</v>
      </c>
      <c r="AA562" t="str">
        <f>VLOOKUP(B562,Sheet1!A$4:F$4000,3,0)</f>
        <v>True Shop Fashion Island</v>
      </c>
      <c r="AB562" t="str">
        <f>VLOOKUP(B562,Sheet1!A$4:F$4000,4,0)</f>
        <v>BMA III - North East</v>
      </c>
      <c r="AC562" t="str">
        <f>VLOOKUP(B562,Sheet1!A$4:F$4000,6,0)</f>
        <v>BMA</v>
      </c>
    </row>
    <row r="563" spans="1:29" x14ac:dyDescent="0.45">
      <c r="A563" t="s">
        <v>6158</v>
      </c>
      <c r="B563" t="s">
        <v>88</v>
      </c>
      <c r="C563" t="s">
        <v>184</v>
      </c>
      <c r="D563" t="s">
        <v>6111</v>
      </c>
      <c r="E563" t="s">
        <v>185</v>
      </c>
      <c r="F563">
        <v>0</v>
      </c>
      <c r="G563">
        <v>271.02999999999997</v>
      </c>
      <c r="H563">
        <v>18.97</v>
      </c>
      <c r="I563">
        <v>290</v>
      </c>
      <c r="J563" t="s">
        <v>2514</v>
      </c>
      <c r="K563" t="s">
        <v>187</v>
      </c>
      <c r="L563" t="s">
        <v>88</v>
      </c>
      <c r="M563" t="s">
        <v>188</v>
      </c>
      <c r="O563" t="s">
        <v>209</v>
      </c>
      <c r="P563">
        <v>290</v>
      </c>
      <c r="Q563" t="s">
        <v>6159</v>
      </c>
      <c r="R563" t="s">
        <v>211</v>
      </c>
      <c r="S563" t="s">
        <v>212</v>
      </c>
      <c r="T563">
        <v>1</v>
      </c>
      <c r="U563">
        <v>290</v>
      </c>
      <c r="V563" t="s">
        <v>185</v>
      </c>
      <c r="W563">
        <v>290</v>
      </c>
      <c r="X563" t="s">
        <v>194</v>
      </c>
      <c r="Y563" t="s">
        <v>195</v>
      </c>
      <c r="Z563">
        <f>VLOOKUP(B563,Sheet1!A$4:F$4000,2,0)</f>
        <v>80101702</v>
      </c>
      <c r="AA563" t="str">
        <f>VLOOKUP(B563,Sheet1!A$4:F$4000,3,0)</f>
        <v>True Shop Central Plaza Chaengwattana (D)</v>
      </c>
      <c r="AB563" t="str">
        <f>VLOOKUP(B563,Sheet1!A$4:F$4000,4,0)</f>
        <v>BMA I - North West</v>
      </c>
      <c r="AC563" t="str">
        <f>VLOOKUP(B563,Sheet1!A$4:F$4000,6,0)</f>
        <v>BMA</v>
      </c>
    </row>
    <row r="564" spans="1:29" x14ac:dyDescent="0.45">
      <c r="A564" t="s">
        <v>6160</v>
      </c>
      <c r="B564" t="s">
        <v>88</v>
      </c>
      <c r="C564" t="s">
        <v>184</v>
      </c>
      <c r="D564" t="s">
        <v>6111</v>
      </c>
      <c r="E564" t="s">
        <v>185</v>
      </c>
      <c r="F564">
        <v>0</v>
      </c>
      <c r="G564">
        <v>551.4</v>
      </c>
      <c r="H564">
        <v>38.6</v>
      </c>
      <c r="I564">
        <v>590</v>
      </c>
      <c r="J564" t="s">
        <v>2514</v>
      </c>
      <c r="K564" t="s">
        <v>187</v>
      </c>
      <c r="L564" t="s">
        <v>88</v>
      </c>
      <c r="M564" t="s">
        <v>188</v>
      </c>
      <c r="O564" t="s">
        <v>209</v>
      </c>
      <c r="P564">
        <v>590</v>
      </c>
      <c r="Q564" t="s">
        <v>6161</v>
      </c>
      <c r="R564" t="s">
        <v>356</v>
      </c>
      <c r="S564" t="s">
        <v>357</v>
      </c>
      <c r="T564">
        <v>1</v>
      </c>
      <c r="U564">
        <v>690</v>
      </c>
      <c r="V564" t="s">
        <v>219</v>
      </c>
      <c r="W564">
        <v>590</v>
      </c>
      <c r="X564" t="s">
        <v>194</v>
      </c>
      <c r="Y564" t="s">
        <v>195</v>
      </c>
      <c r="Z564">
        <f>VLOOKUP(B564,Sheet1!A$4:F$4000,2,0)</f>
        <v>80101702</v>
      </c>
      <c r="AA564" t="str">
        <f>VLOOKUP(B564,Sheet1!A$4:F$4000,3,0)</f>
        <v>True Shop Central Plaza Chaengwattana (D)</v>
      </c>
      <c r="AB564" t="str">
        <f>VLOOKUP(B564,Sheet1!A$4:F$4000,4,0)</f>
        <v>BMA I - North West</v>
      </c>
      <c r="AC564" t="str">
        <f>VLOOKUP(B564,Sheet1!A$4:F$4000,6,0)</f>
        <v>BMA</v>
      </c>
    </row>
    <row r="565" spans="1:29" x14ac:dyDescent="0.45">
      <c r="A565" t="s">
        <v>6162</v>
      </c>
      <c r="B565" t="s">
        <v>88</v>
      </c>
      <c r="C565" t="s">
        <v>184</v>
      </c>
      <c r="D565" t="s">
        <v>6111</v>
      </c>
      <c r="E565" t="s">
        <v>185</v>
      </c>
      <c r="F565">
        <v>0</v>
      </c>
      <c r="G565">
        <v>831.78</v>
      </c>
      <c r="H565">
        <v>58.22</v>
      </c>
      <c r="I565">
        <v>890</v>
      </c>
      <c r="J565" t="s">
        <v>2514</v>
      </c>
      <c r="K565" t="s">
        <v>187</v>
      </c>
      <c r="L565" t="s">
        <v>88</v>
      </c>
      <c r="M565" t="s">
        <v>188</v>
      </c>
      <c r="O565" t="s">
        <v>209</v>
      </c>
      <c r="P565">
        <v>890</v>
      </c>
      <c r="Q565" t="s">
        <v>6163</v>
      </c>
      <c r="R565" t="s">
        <v>1501</v>
      </c>
      <c r="S565" t="s">
        <v>1502</v>
      </c>
      <c r="T565">
        <v>1</v>
      </c>
      <c r="U565">
        <v>990</v>
      </c>
      <c r="V565" t="s">
        <v>219</v>
      </c>
      <c r="W565">
        <v>890</v>
      </c>
      <c r="X565" t="s">
        <v>194</v>
      </c>
      <c r="Y565" t="s">
        <v>206</v>
      </c>
      <c r="Z565">
        <f>VLOOKUP(B565,Sheet1!A$4:F$4000,2,0)</f>
        <v>80101702</v>
      </c>
      <c r="AA565" t="str">
        <f>VLOOKUP(B565,Sheet1!A$4:F$4000,3,0)</f>
        <v>True Shop Central Plaza Chaengwattana (D)</v>
      </c>
      <c r="AB565" t="str">
        <f>VLOOKUP(B565,Sheet1!A$4:F$4000,4,0)</f>
        <v>BMA I - North West</v>
      </c>
      <c r="AC565" t="str">
        <f>VLOOKUP(B565,Sheet1!A$4:F$4000,6,0)</f>
        <v>BMA</v>
      </c>
    </row>
    <row r="566" spans="1:29" x14ac:dyDescent="0.45">
      <c r="A566" t="s">
        <v>6164</v>
      </c>
      <c r="B566" t="s">
        <v>44</v>
      </c>
      <c r="C566" t="s">
        <v>184</v>
      </c>
      <c r="D566" t="s">
        <v>6111</v>
      </c>
      <c r="E566" t="s">
        <v>185</v>
      </c>
      <c r="F566">
        <v>0</v>
      </c>
      <c r="G566">
        <v>1196.26</v>
      </c>
      <c r="H566">
        <v>83.74</v>
      </c>
      <c r="I566">
        <v>1280</v>
      </c>
      <c r="J566" t="s">
        <v>1844</v>
      </c>
      <c r="K566" t="s">
        <v>187</v>
      </c>
      <c r="L566" t="s">
        <v>44</v>
      </c>
      <c r="M566" t="s">
        <v>188</v>
      </c>
      <c r="O566" t="s">
        <v>209</v>
      </c>
      <c r="P566">
        <v>1280</v>
      </c>
      <c r="Q566" t="s">
        <v>6165</v>
      </c>
      <c r="R566" t="s">
        <v>360</v>
      </c>
      <c r="S566" t="s">
        <v>361</v>
      </c>
      <c r="T566">
        <v>2</v>
      </c>
      <c r="U566">
        <v>690</v>
      </c>
      <c r="V566" t="s">
        <v>2388</v>
      </c>
      <c r="W566">
        <v>1280</v>
      </c>
      <c r="X566" t="s">
        <v>194</v>
      </c>
      <c r="Y566" t="s">
        <v>226</v>
      </c>
      <c r="Z566">
        <f>VLOOKUP(B566,Sheet1!A$4:F$4000,2,0)</f>
        <v>80101647</v>
      </c>
      <c r="AA566" t="str">
        <f>VLOOKUP(B566,Sheet1!A$4:F$4000,3,0)</f>
        <v>True Shop Central Krabi</v>
      </c>
      <c r="AB566" t="str">
        <f>VLOOKUP(B566,Sheet1!A$4:F$4000,4,0)</f>
        <v>UPC - Upper South</v>
      </c>
      <c r="AC566" t="str">
        <f>VLOOKUP(B566,Sheet1!A$4:F$4000,6,0)</f>
        <v>UPC II</v>
      </c>
    </row>
    <row r="567" spans="1:29" x14ac:dyDescent="0.45">
      <c r="A567" t="s">
        <v>6166</v>
      </c>
      <c r="B567" t="s">
        <v>35</v>
      </c>
      <c r="C567" t="s">
        <v>184</v>
      </c>
      <c r="D567" t="s">
        <v>6111</v>
      </c>
      <c r="E567" t="s">
        <v>185</v>
      </c>
      <c r="F567">
        <v>0</v>
      </c>
      <c r="G567">
        <v>831.78</v>
      </c>
      <c r="H567">
        <v>58.22</v>
      </c>
      <c r="I567">
        <v>890</v>
      </c>
      <c r="J567" t="s">
        <v>397</v>
      </c>
      <c r="K567" t="s">
        <v>187</v>
      </c>
      <c r="L567" t="s">
        <v>35</v>
      </c>
      <c r="M567" t="s">
        <v>188</v>
      </c>
      <c r="O567" t="s">
        <v>202</v>
      </c>
      <c r="P567">
        <v>890</v>
      </c>
      <c r="Q567" t="s">
        <v>6167</v>
      </c>
      <c r="R567" t="s">
        <v>379</v>
      </c>
      <c r="S567" t="s">
        <v>380</v>
      </c>
      <c r="T567">
        <v>1</v>
      </c>
      <c r="U567">
        <v>990</v>
      </c>
      <c r="V567" t="s">
        <v>219</v>
      </c>
      <c r="W567">
        <v>890</v>
      </c>
      <c r="X567" t="s">
        <v>194</v>
      </c>
      <c r="Y567" t="s">
        <v>206</v>
      </c>
      <c r="Z567">
        <f>VLOOKUP(B567,Sheet1!A$4:F$4000,2,0)</f>
        <v>80101705</v>
      </c>
      <c r="AA567" t="str">
        <f>VLOOKUP(B567,Sheet1!A$4:F$4000,3,0)</f>
        <v>True Shop Central Plaza Suratthani (D)</v>
      </c>
      <c r="AB567" t="str">
        <f>VLOOKUP(B567,Sheet1!A$4:F$4000,4,0)</f>
        <v>UPC - Upper South</v>
      </c>
      <c r="AC567" t="str">
        <f>VLOOKUP(B567,Sheet1!A$4:F$4000,6,0)</f>
        <v>UPC II</v>
      </c>
    </row>
    <row r="568" spans="1:29" x14ac:dyDescent="0.45">
      <c r="A568" t="s">
        <v>6168</v>
      </c>
      <c r="B568" t="s">
        <v>37</v>
      </c>
      <c r="C568" t="s">
        <v>184</v>
      </c>
      <c r="D568" t="s">
        <v>6111</v>
      </c>
      <c r="E568" t="s">
        <v>185</v>
      </c>
      <c r="F568">
        <v>0</v>
      </c>
      <c r="G568">
        <v>551.4</v>
      </c>
      <c r="H568">
        <v>38.6</v>
      </c>
      <c r="I568">
        <v>590</v>
      </c>
      <c r="J568" t="s">
        <v>1828</v>
      </c>
      <c r="K568" t="s">
        <v>187</v>
      </c>
      <c r="L568" t="s">
        <v>37</v>
      </c>
      <c r="M568" t="s">
        <v>188</v>
      </c>
      <c r="O568" t="s">
        <v>202</v>
      </c>
      <c r="P568">
        <v>590</v>
      </c>
      <c r="Q568" t="s">
        <v>6169</v>
      </c>
      <c r="R568" t="s">
        <v>1767</v>
      </c>
      <c r="S568" t="s">
        <v>1768</v>
      </c>
      <c r="T568">
        <v>1</v>
      </c>
      <c r="U568">
        <v>690</v>
      </c>
      <c r="V568" t="s">
        <v>219</v>
      </c>
      <c r="W568">
        <v>590</v>
      </c>
      <c r="X568" t="s">
        <v>194</v>
      </c>
      <c r="Y568" t="s">
        <v>226</v>
      </c>
      <c r="Z568">
        <f>VLOOKUP(B568,Sheet1!A$4:F$4000,2,0)</f>
        <v>80101697</v>
      </c>
      <c r="AA568" t="str">
        <f>VLOOKUP(B568,Sheet1!A$4:F$4000,3,0)</f>
        <v>True Shop Central Udon Thani (D)</v>
      </c>
      <c r="AB568" t="str">
        <f>VLOOKUP(B568,Sheet1!A$4:F$4000,4,0)</f>
        <v>UPC - Upper Northeast</v>
      </c>
      <c r="AC568" t="str">
        <f>VLOOKUP(B568,Sheet1!A$4:F$4000,6,0)</f>
        <v>UPC I</v>
      </c>
    </row>
    <row r="569" spans="1:29" x14ac:dyDescent="0.45">
      <c r="A569" t="s">
        <v>6170</v>
      </c>
      <c r="B569" t="s">
        <v>80</v>
      </c>
      <c r="C569" t="s">
        <v>184</v>
      </c>
      <c r="D569" t="s">
        <v>6111</v>
      </c>
      <c r="E569" t="s">
        <v>185</v>
      </c>
      <c r="F569">
        <v>0</v>
      </c>
      <c r="G569">
        <v>925.23</v>
      </c>
      <c r="H569">
        <v>64.77</v>
      </c>
      <c r="I569">
        <v>990</v>
      </c>
      <c r="J569" t="s">
        <v>1904</v>
      </c>
      <c r="K569" t="s">
        <v>187</v>
      </c>
      <c r="L569" t="s">
        <v>80</v>
      </c>
      <c r="M569" t="s">
        <v>188</v>
      </c>
      <c r="O569" t="s">
        <v>202</v>
      </c>
      <c r="P569">
        <v>990</v>
      </c>
      <c r="Q569" t="s">
        <v>6171</v>
      </c>
      <c r="R569" t="s">
        <v>257</v>
      </c>
      <c r="S569" t="s">
        <v>258</v>
      </c>
      <c r="T569">
        <v>1</v>
      </c>
      <c r="U569">
        <v>990</v>
      </c>
      <c r="V569" t="s">
        <v>185</v>
      </c>
      <c r="W569">
        <v>990</v>
      </c>
      <c r="X569" t="s">
        <v>194</v>
      </c>
      <c r="Y569" t="s">
        <v>259</v>
      </c>
      <c r="Z569">
        <f>VLOOKUP(B569,Sheet1!A$4:F$4000,2,0)</f>
        <v>80101263</v>
      </c>
      <c r="AA569" t="str">
        <f>VLOOKUP(B569,Sheet1!A$4:F$4000,3,0)</f>
        <v>True Shop Maya Chiangmai</v>
      </c>
      <c r="AB569" t="str">
        <f>VLOOKUP(B569,Sheet1!A$4:F$4000,4,0)</f>
        <v>UPC - Upper North</v>
      </c>
      <c r="AC569" t="str">
        <f>VLOOKUP(B569,Sheet1!A$4:F$4000,6,0)</f>
        <v>UPC I</v>
      </c>
    </row>
    <row r="570" spans="1:29" x14ac:dyDescent="0.45">
      <c r="A570" t="s">
        <v>6172</v>
      </c>
      <c r="B570" t="s">
        <v>60</v>
      </c>
      <c r="C570" t="s">
        <v>184</v>
      </c>
      <c r="D570" t="s">
        <v>6111</v>
      </c>
      <c r="E570" t="s">
        <v>185</v>
      </c>
      <c r="F570">
        <v>0</v>
      </c>
      <c r="G570">
        <v>831.78</v>
      </c>
      <c r="H570">
        <v>58.22</v>
      </c>
      <c r="I570">
        <v>890</v>
      </c>
      <c r="J570" t="s">
        <v>947</v>
      </c>
      <c r="K570" t="s">
        <v>187</v>
      </c>
      <c r="L570" t="s">
        <v>60</v>
      </c>
      <c r="M570" t="s">
        <v>188</v>
      </c>
      <c r="O570" t="s">
        <v>209</v>
      </c>
      <c r="P570">
        <v>890</v>
      </c>
      <c r="Q570" t="s">
        <v>6173</v>
      </c>
      <c r="R570" t="s">
        <v>717</v>
      </c>
      <c r="S570" t="s">
        <v>718</v>
      </c>
      <c r="T570">
        <v>1</v>
      </c>
      <c r="U570">
        <v>990</v>
      </c>
      <c r="V570" t="s">
        <v>219</v>
      </c>
      <c r="W570">
        <v>890</v>
      </c>
      <c r="X570" t="s">
        <v>194</v>
      </c>
      <c r="Y570" t="s">
        <v>206</v>
      </c>
      <c r="Z570">
        <f>VLOOKUP(B570,Sheet1!A$4:F$4000,2,0)</f>
        <v>80100840</v>
      </c>
      <c r="AA570" t="str">
        <f>VLOOKUP(B570,Sheet1!A$4:F$4000,3,0)</f>
        <v>True Shop Central Plaza Mahachai</v>
      </c>
      <c r="AB570" t="str">
        <f>VLOOKUP(B570,Sheet1!A$4:F$4000,4,0)</f>
        <v>UPC - West</v>
      </c>
      <c r="AC570" t="str">
        <f>VLOOKUP(B570,Sheet1!A$4:F$4000,6,0)</f>
        <v>UPC II</v>
      </c>
    </row>
    <row r="571" spans="1:29" x14ac:dyDescent="0.45">
      <c r="A571" t="s">
        <v>6174</v>
      </c>
      <c r="B571" t="s">
        <v>373</v>
      </c>
      <c r="C571" t="s">
        <v>184</v>
      </c>
      <c r="D571" t="s">
        <v>6111</v>
      </c>
      <c r="E571" t="s">
        <v>185</v>
      </c>
      <c r="F571">
        <v>0</v>
      </c>
      <c r="G571">
        <v>925.23</v>
      </c>
      <c r="H571">
        <v>64.77</v>
      </c>
      <c r="I571">
        <v>990</v>
      </c>
      <c r="J571" t="s">
        <v>386</v>
      </c>
      <c r="K571" t="s">
        <v>187</v>
      </c>
      <c r="L571" t="s">
        <v>64</v>
      </c>
      <c r="M571" t="s">
        <v>188</v>
      </c>
      <c r="O571" t="s">
        <v>202</v>
      </c>
      <c r="P571">
        <v>990</v>
      </c>
      <c r="Q571" t="s">
        <v>6175</v>
      </c>
      <c r="R571" t="s">
        <v>376</v>
      </c>
      <c r="S571" t="s">
        <v>377</v>
      </c>
      <c r="T571">
        <v>1</v>
      </c>
      <c r="U571">
        <v>0</v>
      </c>
      <c r="V571" t="s">
        <v>185</v>
      </c>
      <c r="W571">
        <v>0</v>
      </c>
      <c r="X571" t="s">
        <v>194</v>
      </c>
      <c r="Y571" t="s">
        <v>378</v>
      </c>
      <c r="Z571">
        <f>VLOOKUP(B571,Sheet1!A$4:F$4000,2,0)</f>
        <v>80100623</v>
      </c>
      <c r="AA571" t="str">
        <f>VLOOKUP(B571,Sheet1!A$4:F$4000,3,0)</f>
        <v>True Shop Central Rama 9</v>
      </c>
      <c r="AB571" t="str">
        <f>VLOOKUP(B571,Sheet1!A$4:F$4000,4,0)</f>
        <v>BMA V - Central</v>
      </c>
      <c r="AC571" t="str">
        <f>VLOOKUP(B571,Sheet1!A$4:F$4000,6,0)</f>
        <v>BMA</v>
      </c>
    </row>
    <row r="572" spans="1:29" x14ac:dyDescent="0.45">
      <c r="A572" t="s">
        <v>6174</v>
      </c>
      <c r="B572" t="s">
        <v>373</v>
      </c>
      <c r="C572" t="s">
        <v>184</v>
      </c>
      <c r="D572" t="s">
        <v>6111</v>
      </c>
      <c r="J572" t="s">
        <v>386</v>
      </c>
      <c r="K572" t="s">
        <v>187</v>
      </c>
      <c r="L572" t="s">
        <v>64</v>
      </c>
      <c r="M572" t="s">
        <v>188</v>
      </c>
      <c r="O572" t="s">
        <v>194</v>
      </c>
      <c r="P572" t="s">
        <v>194</v>
      </c>
      <c r="Q572" t="s">
        <v>194</v>
      </c>
      <c r="R572" t="s">
        <v>1375</v>
      </c>
      <c r="S572" t="s">
        <v>1376</v>
      </c>
      <c r="T572">
        <v>1</v>
      </c>
      <c r="U572">
        <v>990</v>
      </c>
      <c r="V572" t="s">
        <v>185</v>
      </c>
      <c r="W572">
        <v>990</v>
      </c>
      <c r="X572" t="s">
        <v>194</v>
      </c>
      <c r="Y572" t="s">
        <v>206</v>
      </c>
      <c r="Z572">
        <f>VLOOKUP(B572,Sheet1!A$4:F$4000,2,0)</f>
        <v>80100623</v>
      </c>
      <c r="AA572" t="str">
        <f>VLOOKUP(B572,Sheet1!A$4:F$4000,3,0)</f>
        <v>True Shop Central Rama 9</v>
      </c>
      <c r="AB572" t="str">
        <f>VLOOKUP(B572,Sheet1!A$4:F$4000,4,0)</f>
        <v>BMA V - Central</v>
      </c>
      <c r="AC572" t="str">
        <f>VLOOKUP(B572,Sheet1!A$4:F$4000,6,0)</f>
        <v>BMA</v>
      </c>
    </row>
    <row r="573" spans="1:29" x14ac:dyDescent="0.45">
      <c r="A573" t="s">
        <v>6176</v>
      </c>
      <c r="B573" t="s">
        <v>34</v>
      </c>
      <c r="C573" t="s">
        <v>184</v>
      </c>
      <c r="D573" t="s">
        <v>6111</v>
      </c>
      <c r="E573" t="s">
        <v>185</v>
      </c>
      <c r="F573">
        <v>0</v>
      </c>
      <c r="G573">
        <v>551.4</v>
      </c>
      <c r="H573">
        <v>38.6</v>
      </c>
      <c r="I573">
        <v>590</v>
      </c>
      <c r="J573" t="s">
        <v>4872</v>
      </c>
      <c r="K573" t="s">
        <v>187</v>
      </c>
      <c r="L573" t="s">
        <v>34</v>
      </c>
      <c r="M573" t="s">
        <v>188</v>
      </c>
      <c r="O573" t="s">
        <v>202</v>
      </c>
      <c r="P573">
        <v>590</v>
      </c>
      <c r="Q573" t="s">
        <v>6177</v>
      </c>
      <c r="R573" t="s">
        <v>360</v>
      </c>
      <c r="S573" t="s">
        <v>361</v>
      </c>
      <c r="T573">
        <v>1</v>
      </c>
      <c r="U573">
        <v>690</v>
      </c>
      <c r="V573" t="s">
        <v>219</v>
      </c>
      <c r="W573">
        <v>590</v>
      </c>
      <c r="X573" t="s">
        <v>194</v>
      </c>
      <c r="Y573" t="s">
        <v>226</v>
      </c>
      <c r="Z573">
        <f>VLOOKUP(B573,Sheet1!A$4:F$4000,2,0)</f>
        <v>80101706</v>
      </c>
      <c r="AA573" t="str">
        <f>VLOOKUP(B573,Sheet1!A$4:F$4000,3,0)</f>
        <v>True Shop Fashion Island (D)</v>
      </c>
      <c r="AB573" t="str">
        <f>VLOOKUP(B573,Sheet1!A$4:F$4000,4,0)</f>
        <v>BMA III - North East</v>
      </c>
      <c r="AC573" t="str">
        <f>VLOOKUP(B573,Sheet1!A$4:F$4000,6,0)</f>
        <v>BMA</v>
      </c>
    </row>
    <row r="574" spans="1:29" x14ac:dyDescent="0.45">
      <c r="A574" t="s">
        <v>6178</v>
      </c>
      <c r="B574" t="s">
        <v>71</v>
      </c>
      <c r="C574" t="s">
        <v>184</v>
      </c>
      <c r="D574" t="s">
        <v>6111</v>
      </c>
      <c r="E574" t="s">
        <v>185</v>
      </c>
      <c r="F574">
        <v>0</v>
      </c>
      <c r="G574">
        <v>644.86</v>
      </c>
      <c r="H574">
        <v>45.14</v>
      </c>
      <c r="I574">
        <v>690</v>
      </c>
      <c r="J574" t="s">
        <v>6179</v>
      </c>
      <c r="K574" t="s">
        <v>187</v>
      </c>
      <c r="L574" t="s">
        <v>71</v>
      </c>
      <c r="M574" t="s">
        <v>188</v>
      </c>
      <c r="O574" t="s">
        <v>202</v>
      </c>
      <c r="P574">
        <v>690</v>
      </c>
      <c r="Q574" t="s">
        <v>6177</v>
      </c>
      <c r="R574" t="s">
        <v>239</v>
      </c>
      <c r="S574" t="s">
        <v>240</v>
      </c>
      <c r="T574">
        <v>1</v>
      </c>
      <c r="U574">
        <v>690</v>
      </c>
      <c r="V574" t="s">
        <v>185</v>
      </c>
      <c r="W574">
        <v>690</v>
      </c>
      <c r="X574" t="s">
        <v>194</v>
      </c>
      <c r="Y574" t="s">
        <v>226</v>
      </c>
      <c r="Z574">
        <f>VLOOKUP(B574,Sheet1!A$4:F$4000,2,0)</f>
        <v>80101709</v>
      </c>
      <c r="AA574" t="str">
        <f>VLOOKUP(B574,Sheet1!A$4:F$4000,3,0)</f>
        <v>True Shop Mega Bangna (D)</v>
      </c>
      <c r="AB574" t="str">
        <f>VLOOKUP(B574,Sheet1!A$4:F$4000,4,0)</f>
        <v>BMA IV - South East</v>
      </c>
      <c r="AC574" t="str">
        <f>VLOOKUP(B574,Sheet1!A$4:F$4000,6,0)</f>
        <v>BMA</v>
      </c>
    </row>
    <row r="575" spans="1:29" x14ac:dyDescent="0.45">
      <c r="A575" t="s">
        <v>6180</v>
      </c>
      <c r="B575" t="s">
        <v>96</v>
      </c>
      <c r="C575" t="s">
        <v>184</v>
      </c>
      <c r="D575" t="s">
        <v>6111</v>
      </c>
      <c r="E575" t="s">
        <v>185</v>
      </c>
      <c r="F575">
        <v>0</v>
      </c>
      <c r="G575">
        <v>644.86</v>
      </c>
      <c r="H575">
        <v>45.14</v>
      </c>
      <c r="I575">
        <v>690</v>
      </c>
      <c r="J575" t="s">
        <v>1416</v>
      </c>
      <c r="K575" t="s">
        <v>187</v>
      </c>
      <c r="L575" t="s">
        <v>96</v>
      </c>
      <c r="M575" t="s">
        <v>188</v>
      </c>
      <c r="O575" t="s">
        <v>202</v>
      </c>
      <c r="P575">
        <v>690</v>
      </c>
      <c r="Q575" t="s">
        <v>6181</v>
      </c>
      <c r="R575" t="s">
        <v>360</v>
      </c>
      <c r="S575" t="s">
        <v>361</v>
      </c>
      <c r="T575">
        <v>1</v>
      </c>
      <c r="U575">
        <v>690</v>
      </c>
      <c r="V575" t="s">
        <v>185</v>
      </c>
      <c r="W575">
        <v>690</v>
      </c>
      <c r="X575" t="s">
        <v>194</v>
      </c>
      <c r="Y575" t="s">
        <v>226</v>
      </c>
      <c r="Z575">
        <f>VLOOKUP(B575,Sheet1!A$4:F$4000,2,0)</f>
        <v>80101214</v>
      </c>
      <c r="AA575" t="str">
        <f>VLOOKUP(B575,Sheet1!A$4:F$4000,3,0)</f>
        <v>True Shop Central Plaza Salaya</v>
      </c>
      <c r="AB575" t="str">
        <f>VLOOKUP(B575,Sheet1!A$4:F$4000,4,0)</f>
        <v>UPC - West</v>
      </c>
      <c r="AC575" t="str">
        <f>VLOOKUP(B575,Sheet1!A$4:F$4000,6,0)</f>
        <v>UPC II</v>
      </c>
    </row>
    <row r="576" spans="1:29" x14ac:dyDescent="0.45">
      <c r="A576" t="s">
        <v>6182</v>
      </c>
      <c r="B576" t="s">
        <v>221</v>
      </c>
      <c r="C576" t="s">
        <v>184</v>
      </c>
      <c r="D576" t="s">
        <v>6111</v>
      </c>
      <c r="E576" s="44" t="s">
        <v>185</v>
      </c>
      <c r="F576" s="44">
        <v>0</v>
      </c>
      <c r="G576" s="44">
        <v>925.23</v>
      </c>
      <c r="H576" s="44">
        <v>64.77</v>
      </c>
      <c r="I576" s="44">
        <v>990</v>
      </c>
      <c r="J576" t="s">
        <v>6183</v>
      </c>
      <c r="K576" t="s">
        <v>187</v>
      </c>
      <c r="L576" t="s">
        <v>221</v>
      </c>
      <c r="M576" t="s">
        <v>188</v>
      </c>
      <c r="O576" t="s">
        <v>202</v>
      </c>
      <c r="P576">
        <v>990</v>
      </c>
      <c r="Q576" t="s">
        <v>6184</v>
      </c>
      <c r="R576" t="s">
        <v>597</v>
      </c>
      <c r="S576" t="s">
        <v>598</v>
      </c>
      <c r="T576">
        <v>1</v>
      </c>
      <c r="U576">
        <v>990</v>
      </c>
      <c r="V576" t="s">
        <v>185</v>
      </c>
      <c r="W576">
        <v>990</v>
      </c>
      <c r="X576" t="s">
        <v>194</v>
      </c>
      <c r="Y576" t="s">
        <v>206</v>
      </c>
      <c r="Z576">
        <f>VLOOKUP(B576,Sheet1!A$4:F$4000,2,0)</f>
        <v>80100476</v>
      </c>
      <c r="AA576" t="str">
        <f>VLOOKUP(B576,Sheet1!A$4:F$4000,3,0)</f>
        <v>True Shop Central Festival Phuket</v>
      </c>
      <c r="AB576" t="str">
        <f>VLOOKUP(B576,Sheet1!A$4:F$4000,4,0)</f>
        <v>UPC - Upper South</v>
      </c>
      <c r="AC576" t="str">
        <f>VLOOKUP(B576,Sheet1!A$4:F$4000,6,0)</f>
        <v>UPC II</v>
      </c>
    </row>
    <row r="577" spans="1:29" x14ac:dyDescent="0.45">
      <c r="A577" t="s">
        <v>6185</v>
      </c>
      <c r="B577" t="s">
        <v>299</v>
      </c>
      <c r="C577" t="s">
        <v>184</v>
      </c>
      <c r="D577" t="s">
        <v>6111</v>
      </c>
      <c r="E577" t="s">
        <v>185</v>
      </c>
      <c r="F577">
        <v>0</v>
      </c>
      <c r="G577">
        <v>1047.6600000000001</v>
      </c>
      <c r="H577">
        <v>73.34</v>
      </c>
      <c r="I577">
        <v>1121</v>
      </c>
      <c r="J577" t="s">
        <v>300</v>
      </c>
      <c r="K577" t="s">
        <v>187</v>
      </c>
      <c r="L577" t="s">
        <v>47</v>
      </c>
      <c r="M577" t="s">
        <v>188</v>
      </c>
      <c r="O577" t="s">
        <v>202</v>
      </c>
      <c r="P577">
        <v>1121</v>
      </c>
      <c r="Q577" t="s">
        <v>6186</v>
      </c>
      <c r="R577" t="s">
        <v>953</v>
      </c>
      <c r="S577" t="s">
        <v>954</v>
      </c>
      <c r="T577">
        <v>1</v>
      </c>
      <c r="U577">
        <v>990</v>
      </c>
      <c r="V577" t="s">
        <v>599</v>
      </c>
      <c r="W577">
        <v>940.5</v>
      </c>
      <c r="X577" t="s">
        <v>194</v>
      </c>
      <c r="Y577" t="s">
        <v>259</v>
      </c>
      <c r="Z577">
        <f>VLOOKUP(B577,Sheet1!A$4:F$4000,2,0)</f>
        <v>80100925</v>
      </c>
      <c r="AA577" t="str">
        <f>VLOOKUP(B577,Sheet1!A$4:F$4000,3,0)</f>
        <v>True Shop Fashion Island</v>
      </c>
      <c r="AB577" t="str">
        <f>VLOOKUP(B577,Sheet1!A$4:F$4000,4,0)</f>
        <v>BMA III - North East</v>
      </c>
      <c r="AC577" t="str">
        <f>VLOOKUP(B577,Sheet1!A$4:F$4000,6,0)</f>
        <v>BMA</v>
      </c>
    </row>
    <row r="578" spans="1:29" x14ac:dyDescent="0.45">
      <c r="A578" t="s">
        <v>6185</v>
      </c>
      <c r="B578" t="s">
        <v>299</v>
      </c>
      <c r="C578" t="s">
        <v>184</v>
      </c>
      <c r="D578" t="s">
        <v>6111</v>
      </c>
      <c r="J578" t="s">
        <v>300</v>
      </c>
      <c r="K578" t="s">
        <v>187</v>
      </c>
      <c r="L578" t="s">
        <v>47</v>
      </c>
      <c r="M578" t="s">
        <v>188</v>
      </c>
      <c r="O578" t="s">
        <v>194</v>
      </c>
      <c r="P578" t="s">
        <v>194</v>
      </c>
      <c r="Q578" t="s">
        <v>194</v>
      </c>
      <c r="R578" t="s">
        <v>350</v>
      </c>
      <c r="S578" t="s">
        <v>351</v>
      </c>
      <c r="T578">
        <v>1</v>
      </c>
      <c r="U578">
        <v>190</v>
      </c>
      <c r="V578" t="s">
        <v>352</v>
      </c>
      <c r="W578">
        <v>180.5</v>
      </c>
      <c r="X578" t="s">
        <v>194</v>
      </c>
      <c r="Y578" t="s">
        <v>195</v>
      </c>
      <c r="Z578">
        <f>VLOOKUP(B578,Sheet1!A$4:F$4000,2,0)</f>
        <v>80100925</v>
      </c>
      <c r="AA578" t="str">
        <f>VLOOKUP(B578,Sheet1!A$4:F$4000,3,0)</f>
        <v>True Shop Fashion Island</v>
      </c>
      <c r="AB578" t="str">
        <f>VLOOKUP(B578,Sheet1!A$4:F$4000,4,0)</f>
        <v>BMA III - North East</v>
      </c>
      <c r="AC578" t="str">
        <f>VLOOKUP(B578,Sheet1!A$4:F$4000,6,0)</f>
        <v>BMA</v>
      </c>
    </row>
    <row r="579" spans="1:29" x14ac:dyDescent="0.45">
      <c r="A579" t="s">
        <v>6187</v>
      </c>
      <c r="B579" t="s">
        <v>299</v>
      </c>
      <c r="C579" t="s">
        <v>184</v>
      </c>
      <c r="D579" t="s">
        <v>6111</v>
      </c>
      <c r="E579" s="44" t="s">
        <v>185</v>
      </c>
      <c r="F579" s="44">
        <v>0</v>
      </c>
      <c r="G579" s="44">
        <v>831.78</v>
      </c>
      <c r="H579" s="44">
        <v>58.22</v>
      </c>
      <c r="I579" s="44">
        <v>890</v>
      </c>
      <c r="J579" t="s">
        <v>300</v>
      </c>
      <c r="K579" t="s">
        <v>187</v>
      </c>
      <c r="L579" t="s">
        <v>47</v>
      </c>
      <c r="M579" t="s">
        <v>188</v>
      </c>
      <c r="O579" t="s">
        <v>202</v>
      </c>
      <c r="P579">
        <v>890</v>
      </c>
      <c r="Q579" t="s">
        <v>6188</v>
      </c>
      <c r="R579" t="s">
        <v>538</v>
      </c>
      <c r="S579" t="s">
        <v>539</v>
      </c>
      <c r="T579">
        <v>1</v>
      </c>
      <c r="U579">
        <v>990</v>
      </c>
      <c r="V579" t="s">
        <v>219</v>
      </c>
      <c r="W579">
        <v>890</v>
      </c>
      <c r="X579" t="s">
        <v>194</v>
      </c>
      <c r="Y579" t="s">
        <v>476</v>
      </c>
      <c r="Z579">
        <f>VLOOKUP(B579,Sheet1!A$4:F$4000,2,0)</f>
        <v>80100925</v>
      </c>
      <c r="AA579" t="str">
        <f>VLOOKUP(B579,Sheet1!A$4:F$4000,3,0)</f>
        <v>True Shop Fashion Island</v>
      </c>
      <c r="AB579" t="str">
        <f>VLOOKUP(B579,Sheet1!A$4:F$4000,4,0)</f>
        <v>BMA III - North East</v>
      </c>
      <c r="AC579" t="str">
        <f>VLOOKUP(B579,Sheet1!A$4:F$4000,6,0)</f>
        <v>BMA</v>
      </c>
    </row>
    <row r="580" spans="1:29" x14ac:dyDescent="0.45">
      <c r="A580" t="s">
        <v>6189</v>
      </c>
      <c r="B580" t="s">
        <v>299</v>
      </c>
      <c r="C580" t="s">
        <v>184</v>
      </c>
      <c r="D580" t="s">
        <v>6111</v>
      </c>
      <c r="E580" t="s">
        <v>185</v>
      </c>
      <c r="F580">
        <v>0</v>
      </c>
      <c r="G580">
        <v>1091.17</v>
      </c>
      <c r="H580">
        <v>76.38</v>
      </c>
      <c r="I580">
        <v>1167.55</v>
      </c>
      <c r="J580" t="s">
        <v>300</v>
      </c>
      <c r="K580" t="s">
        <v>187</v>
      </c>
      <c r="L580" t="s">
        <v>47</v>
      </c>
      <c r="M580" t="s">
        <v>188</v>
      </c>
      <c r="O580" t="s">
        <v>202</v>
      </c>
      <c r="P580">
        <v>1167.55</v>
      </c>
      <c r="Q580" t="s">
        <v>6188</v>
      </c>
      <c r="R580" t="s">
        <v>487</v>
      </c>
      <c r="S580" t="s">
        <v>488</v>
      </c>
      <c r="T580">
        <v>1</v>
      </c>
      <c r="U580">
        <v>349</v>
      </c>
      <c r="V580" t="s">
        <v>565</v>
      </c>
      <c r="W580">
        <v>331.55</v>
      </c>
      <c r="X580" t="s">
        <v>194</v>
      </c>
      <c r="Y580" t="s">
        <v>199</v>
      </c>
      <c r="Z580">
        <f>VLOOKUP(B580,Sheet1!A$4:F$4000,2,0)</f>
        <v>80100925</v>
      </c>
      <c r="AA580" t="str">
        <f>VLOOKUP(B580,Sheet1!A$4:F$4000,3,0)</f>
        <v>True Shop Fashion Island</v>
      </c>
      <c r="AB580" t="str">
        <f>VLOOKUP(B580,Sheet1!A$4:F$4000,4,0)</f>
        <v>BMA III - North East</v>
      </c>
      <c r="AC580" t="str">
        <f>VLOOKUP(B580,Sheet1!A$4:F$4000,6,0)</f>
        <v>BMA</v>
      </c>
    </row>
    <row r="581" spans="1:29" x14ac:dyDescent="0.45">
      <c r="A581" t="s">
        <v>6189</v>
      </c>
      <c r="B581" t="s">
        <v>299</v>
      </c>
      <c r="C581" t="s">
        <v>184</v>
      </c>
      <c r="D581" t="s">
        <v>6111</v>
      </c>
      <c r="J581" t="s">
        <v>300</v>
      </c>
      <c r="K581" t="s">
        <v>187</v>
      </c>
      <c r="L581" t="s">
        <v>47</v>
      </c>
      <c r="M581" t="s">
        <v>188</v>
      </c>
      <c r="O581" t="s">
        <v>194</v>
      </c>
      <c r="P581" t="s">
        <v>194</v>
      </c>
      <c r="Q581" t="s">
        <v>194</v>
      </c>
      <c r="R581" t="s">
        <v>271</v>
      </c>
      <c r="S581" t="s">
        <v>272</v>
      </c>
      <c r="T581">
        <v>1</v>
      </c>
      <c r="U581">
        <v>490</v>
      </c>
      <c r="V581" t="s">
        <v>349</v>
      </c>
      <c r="W581">
        <v>465.5</v>
      </c>
      <c r="X581" t="s">
        <v>194</v>
      </c>
      <c r="Y581" t="s">
        <v>195</v>
      </c>
      <c r="Z581">
        <f>VLOOKUP(B581,Sheet1!A$4:F$4000,2,0)</f>
        <v>80100925</v>
      </c>
      <c r="AA581" t="str">
        <f>VLOOKUP(B581,Sheet1!A$4:F$4000,3,0)</f>
        <v>True Shop Fashion Island</v>
      </c>
      <c r="AB581" t="str">
        <f>VLOOKUP(B581,Sheet1!A$4:F$4000,4,0)</f>
        <v>BMA III - North East</v>
      </c>
      <c r="AC581" t="str">
        <f>VLOOKUP(B581,Sheet1!A$4:F$4000,6,0)</f>
        <v>BMA</v>
      </c>
    </row>
    <row r="582" spans="1:29" x14ac:dyDescent="0.45">
      <c r="A582" t="s">
        <v>6189</v>
      </c>
      <c r="B582" t="s">
        <v>299</v>
      </c>
      <c r="C582" t="s">
        <v>184</v>
      </c>
      <c r="D582" t="s">
        <v>6111</v>
      </c>
      <c r="E582" s="44"/>
      <c r="F582" s="44"/>
      <c r="G582" s="44"/>
      <c r="H582" s="44"/>
      <c r="I582" s="44"/>
      <c r="J582" t="s">
        <v>300</v>
      </c>
      <c r="K582" t="s">
        <v>187</v>
      </c>
      <c r="L582" t="s">
        <v>47</v>
      </c>
      <c r="M582" t="s">
        <v>188</v>
      </c>
      <c r="O582" t="s">
        <v>194</v>
      </c>
      <c r="P582" t="s">
        <v>194</v>
      </c>
      <c r="Q582" t="s">
        <v>194</v>
      </c>
      <c r="R582" t="s">
        <v>265</v>
      </c>
      <c r="S582" t="s">
        <v>266</v>
      </c>
      <c r="T582">
        <v>1</v>
      </c>
      <c r="U582">
        <v>390</v>
      </c>
      <c r="V582" t="s">
        <v>998</v>
      </c>
      <c r="W582">
        <v>370.5</v>
      </c>
      <c r="X582" t="s">
        <v>194</v>
      </c>
      <c r="Y582" t="s">
        <v>195</v>
      </c>
      <c r="Z582">
        <f>VLOOKUP(B582,Sheet1!A$4:F$4000,2,0)</f>
        <v>80100925</v>
      </c>
      <c r="AA582" t="str">
        <f>VLOOKUP(B582,Sheet1!A$4:F$4000,3,0)</f>
        <v>True Shop Fashion Island</v>
      </c>
      <c r="AB582" t="str">
        <f>VLOOKUP(B582,Sheet1!A$4:F$4000,4,0)</f>
        <v>BMA III - North East</v>
      </c>
      <c r="AC582" t="str">
        <f>VLOOKUP(B582,Sheet1!A$4:F$4000,6,0)</f>
        <v>BMA</v>
      </c>
    </row>
    <row r="583" spans="1:29" x14ac:dyDescent="0.45">
      <c r="A583" t="s">
        <v>6190</v>
      </c>
      <c r="B583" t="s">
        <v>373</v>
      </c>
      <c r="C583" t="s">
        <v>184</v>
      </c>
      <c r="D583" t="s">
        <v>6111</v>
      </c>
      <c r="E583" t="s">
        <v>185</v>
      </c>
      <c r="F583">
        <v>0</v>
      </c>
      <c r="G583">
        <v>925.23</v>
      </c>
      <c r="H583">
        <v>64.77</v>
      </c>
      <c r="I583">
        <v>990</v>
      </c>
      <c r="J583" t="s">
        <v>386</v>
      </c>
      <c r="K583" t="s">
        <v>187</v>
      </c>
      <c r="L583" t="s">
        <v>64</v>
      </c>
      <c r="M583" t="s">
        <v>188</v>
      </c>
      <c r="O583" t="s">
        <v>202</v>
      </c>
      <c r="P583">
        <v>990</v>
      </c>
      <c r="Q583" t="s">
        <v>6191</v>
      </c>
      <c r="R583" t="s">
        <v>376</v>
      </c>
      <c r="S583" t="s">
        <v>377</v>
      </c>
      <c r="T583">
        <v>1</v>
      </c>
      <c r="U583">
        <v>0</v>
      </c>
      <c r="V583" t="s">
        <v>185</v>
      </c>
      <c r="W583">
        <v>0</v>
      </c>
      <c r="X583" t="s">
        <v>194</v>
      </c>
      <c r="Y583" t="s">
        <v>378</v>
      </c>
      <c r="Z583">
        <f>VLOOKUP(B583,Sheet1!A$4:F$4000,2,0)</f>
        <v>80100623</v>
      </c>
      <c r="AA583" t="str">
        <f>VLOOKUP(B583,Sheet1!A$4:F$4000,3,0)</f>
        <v>True Shop Central Rama 9</v>
      </c>
      <c r="AB583" t="str">
        <f>VLOOKUP(B583,Sheet1!A$4:F$4000,4,0)</f>
        <v>BMA V - Central</v>
      </c>
      <c r="AC583" t="str">
        <f>VLOOKUP(B583,Sheet1!A$4:F$4000,6,0)</f>
        <v>BMA</v>
      </c>
    </row>
    <row r="584" spans="1:29" x14ac:dyDescent="0.45">
      <c r="A584" t="s">
        <v>6190</v>
      </c>
      <c r="B584" t="s">
        <v>373</v>
      </c>
      <c r="C584" t="s">
        <v>184</v>
      </c>
      <c r="D584" t="s">
        <v>6111</v>
      </c>
      <c r="J584" t="s">
        <v>386</v>
      </c>
      <c r="K584" t="s">
        <v>187</v>
      </c>
      <c r="L584" t="s">
        <v>64</v>
      </c>
      <c r="M584" t="s">
        <v>188</v>
      </c>
      <c r="O584" t="s">
        <v>194</v>
      </c>
      <c r="P584" t="s">
        <v>194</v>
      </c>
      <c r="Q584" t="s">
        <v>194</v>
      </c>
      <c r="R584" t="s">
        <v>1259</v>
      </c>
      <c r="S584" t="s">
        <v>1260</v>
      </c>
      <c r="T584">
        <v>1</v>
      </c>
      <c r="U584">
        <v>990</v>
      </c>
      <c r="V584" t="s">
        <v>185</v>
      </c>
      <c r="W584">
        <v>990</v>
      </c>
      <c r="X584" t="s">
        <v>194</v>
      </c>
      <c r="Y584" t="s">
        <v>206</v>
      </c>
      <c r="Z584">
        <f>VLOOKUP(B584,Sheet1!A$4:F$4000,2,0)</f>
        <v>80100623</v>
      </c>
      <c r="AA584" t="str">
        <f>VLOOKUP(B584,Sheet1!A$4:F$4000,3,0)</f>
        <v>True Shop Central Rama 9</v>
      </c>
      <c r="AB584" t="str">
        <f>VLOOKUP(B584,Sheet1!A$4:F$4000,4,0)</f>
        <v>BMA V - Central</v>
      </c>
      <c r="AC584" t="str">
        <f>VLOOKUP(B584,Sheet1!A$4:F$4000,6,0)</f>
        <v>BMA</v>
      </c>
    </row>
    <row r="585" spans="1:29" x14ac:dyDescent="0.45">
      <c r="A585" t="s">
        <v>6192</v>
      </c>
      <c r="B585" t="s">
        <v>103</v>
      </c>
      <c r="C585" t="s">
        <v>184</v>
      </c>
      <c r="D585" t="s">
        <v>6111</v>
      </c>
      <c r="E585" t="s">
        <v>185</v>
      </c>
      <c r="F585">
        <v>0</v>
      </c>
      <c r="G585">
        <v>831.78</v>
      </c>
      <c r="H585">
        <v>58.22</v>
      </c>
      <c r="I585">
        <v>890</v>
      </c>
      <c r="J585" t="s">
        <v>6193</v>
      </c>
      <c r="K585" t="s">
        <v>187</v>
      </c>
      <c r="L585" t="s">
        <v>103</v>
      </c>
      <c r="M585" t="s">
        <v>188</v>
      </c>
      <c r="O585" t="s">
        <v>202</v>
      </c>
      <c r="P585">
        <v>890</v>
      </c>
      <c r="Q585" t="s">
        <v>6194</v>
      </c>
      <c r="R585" t="s">
        <v>421</v>
      </c>
      <c r="S585" t="s">
        <v>422</v>
      </c>
      <c r="T585">
        <v>1</v>
      </c>
      <c r="U585">
        <v>990</v>
      </c>
      <c r="V585" t="s">
        <v>219</v>
      </c>
      <c r="W585">
        <v>890</v>
      </c>
      <c r="X585" t="s">
        <v>194</v>
      </c>
      <c r="Y585" t="s">
        <v>199</v>
      </c>
      <c r="Z585">
        <f>VLOOKUP(B585,Sheet1!A$4:F$4000,2,0)</f>
        <v>80100626</v>
      </c>
      <c r="AA585" t="str">
        <f>VLOOKUP(B585,Sheet1!A$4:F$4000,3,0)</f>
        <v>True Shop Central Pinklao 3Fl.</v>
      </c>
      <c r="AB585" t="str">
        <f>VLOOKUP(B585,Sheet1!A$4:F$4000,4,0)</f>
        <v>BMA II - South West</v>
      </c>
      <c r="AC585" t="str">
        <f>VLOOKUP(B585,Sheet1!A$4:F$4000,6,0)</f>
        <v>BMA</v>
      </c>
    </row>
    <row r="586" spans="1:29" x14ac:dyDescent="0.45">
      <c r="A586" t="s">
        <v>6195</v>
      </c>
      <c r="B586" t="s">
        <v>592</v>
      </c>
      <c r="C586" t="s">
        <v>184</v>
      </c>
      <c r="D586" t="s">
        <v>6111</v>
      </c>
      <c r="E586" t="s">
        <v>185</v>
      </c>
      <c r="F586">
        <v>0</v>
      </c>
      <c r="G586">
        <v>822.43</v>
      </c>
      <c r="H586">
        <v>57.57</v>
      </c>
      <c r="I586">
        <v>880</v>
      </c>
      <c r="J586" t="s">
        <v>1808</v>
      </c>
      <c r="K586" t="s">
        <v>187</v>
      </c>
      <c r="L586" t="s">
        <v>108</v>
      </c>
      <c r="M586" t="s">
        <v>188</v>
      </c>
      <c r="O586" t="s">
        <v>202</v>
      </c>
      <c r="P586">
        <v>880</v>
      </c>
      <c r="Q586" t="s">
        <v>6196</v>
      </c>
      <c r="R586" t="s">
        <v>331</v>
      </c>
      <c r="S586" t="s">
        <v>332</v>
      </c>
      <c r="T586">
        <v>1</v>
      </c>
      <c r="U586">
        <v>390</v>
      </c>
      <c r="V586" t="s">
        <v>185</v>
      </c>
      <c r="W586">
        <v>390</v>
      </c>
      <c r="X586" t="s">
        <v>194</v>
      </c>
      <c r="Y586" t="s">
        <v>195</v>
      </c>
      <c r="Z586">
        <f>VLOOKUP(B586,Sheet1!A$4:F$4000,2,0)</f>
        <v>80100481</v>
      </c>
      <c r="AA586" t="str">
        <f>VLOOKUP(B586,Sheet1!A$4:F$4000,3,0)</f>
        <v>True Shop The Mall Bangkapi</v>
      </c>
      <c r="AB586" t="str">
        <f>VLOOKUP(B586,Sheet1!A$4:F$4000,4,0)</f>
        <v>BMA IV - South East</v>
      </c>
      <c r="AC586" t="str">
        <f>VLOOKUP(B586,Sheet1!A$4:F$4000,6,0)</f>
        <v>BMA</v>
      </c>
    </row>
    <row r="587" spans="1:29" x14ac:dyDescent="0.45">
      <c r="A587" t="s">
        <v>6195</v>
      </c>
      <c r="B587" t="s">
        <v>592</v>
      </c>
      <c r="C587" t="s">
        <v>184</v>
      </c>
      <c r="D587" t="s">
        <v>6111</v>
      </c>
      <c r="J587" t="s">
        <v>1808</v>
      </c>
      <c r="K587" t="s">
        <v>187</v>
      </c>
      <c r="L587" t="s">
        <v>108</v>
      </c>
      <c r="M587" t="s">
        <v>188</v>
      </c>
      <c r="O587" t="s">
        <v>194</v>
      </c>
      <c r="P587" t="s">
        <v>194</v>
      </c>
      <c r="Q587" t="s">
        <v>194</v>
      </c>
      <c r="R587" t="s">
        <v>213</v>
      </c>
      <c r="S587" t="s">
        <v>214</v>
      </c>
      <c r="T587">
        <v>1</v>
      </c>
      <c r="U587">
        <v>490</v>
      </c>
      <c r="V587" t="s">
        <v>185</v>
      </c>
      <c r="W587">
        <v>490</v>
      </c>
      <c r="X587" t="s">
        <v>194</v>
      </c>
      <c r="Y587" t="s">
        <v>195</v>
      </c>
      <c r="Z587">
        <f>VLOOKUP(B587,Sheet1!A$4:F$4000,2,0)</f>
        <v>80100481</v>
      </c>
      <c r="AA587" t="str">
        <f>VLOOKUP(B587,Sheet1!A$4:F$4000,3,0)</f>
        <v>True Shop The Mall Bangkapi</v>
      </c>
      <c r="AB587" t="str">
        <f>VLOOKUP(B587,Sheet1!A$4:F$4000,4,0)</f>
        <v>BMA IV - South East</v>
      </c>
      <c r="AC587" t="str">
        <f>VLOOKUP(B587,Sheet1!A$4:F$4000,6,0)</f>
        <v>BMA</v>
      </c>
    </row>
    <row r="588" spans="1:29" x14ac:dyDescent="0.45">
      <c r="A588" t="s">
        <v>6197</v>
      </c>
      <c r="B588" t="s">
        <v>81</v>
      </c>
      <c r="C588" t="s">
        <v>184</v>
      </c>
      <c r="D588" t="s">
        <v>6111</v>
      </c>
      <c r="E588" t="s">
        <v>185</v>
      </c>
      <c r="F588">
        <v>0</v>
      </c>
      <c r="G588">
        <v>364.49</v>
      </c>
      <c r="H588">
        <v>25.51</v>
      </c>
      <c r="I588">
        <v>390</v>
      </c>
      <c r="J588" t="s">
        <v>5619</v>
      </c>
      <c r="K588" t="s">
        <v>187</v>
      </c>
      <c r="L588" t="s">
        <v>81</v>
      </c>
      <c r="M588" t="s">
        <v>188</v>
      </c>
      <c r="O588" t="s">
        <v>202</v>
      </c>
      <c r="P588">
        <v>390</v>
      </c>
      <c r="Q588" t="s">
        <v>6198</v>
      </c>
      <c r="R588" t="s">
        <v>601</v>
      </c>
      <c r="S588" t="s">
        <v>602</v>
      </c>
      <c r="T588">
        <v>1</v>
      </c>
      <c r="U588">
        <v>390</v>
      </c>
      <c r="V588" t="s">
        <v>185</v>
      </c>
      <c r="W588">
        <v>390</v>
      </c>
      <c r="X588" t="s">
        <v>194</v>
      </c>
      <c r="Y588" t="s">
        <v>259</v>
      </c>
      <c r="Z588">
        <f>VLOOKUP(B588,Sheet1!A$4:F$4000,2,0)</f>
        <v>80101711</v>
      </c>
      <c r="AA588" t="str">
        <f>VLOOKUP(B588,Sheet1!A$4:F$4000,3,0)</f>
        <v>True Shop The Mall Korat (D)</v>
      </c>
      <c r="AB588" t="str">
        <f>VLOOKUP(B588,Sheet1!A$4:F$4000,4,0)</f>
        <v>UPC - Lower Northeast</v>
      </c>
      <c r="AC588" t="str">
        <f>VLOOKUP(B588,Sheet1!A$4:F$4000,6,0)</f>
        <v>UPC I</v>
      </c>
    </row>
    <row r="589" spans="1:29" x14ac:dyDescent="0.45">
      <c r="A589" t="s">
        <v>6199</v>
      </c>
      <c r="B589" t="s">
        <v>74</v>
      </c>
      <c r="C589" t="s">
        <v>184</v>
      </c>
      <c r="D589" t="s">
        <v>6111</v>
      </c>
      <c r="E589" s="44" t="s">
        <v>185</v>
      </c>
      <c r="F589" s="44">
        <v>0</v>
      </c>
      <c r="G589" s="44">
        <v>457.94</v>
      </c>
      <c r="H589" s="44">
        <v>32.06</v>
      </c>
      <c r="I589" s="44">
        <v>490</v>
      </c>
      <c r="J589" t="s">
        <v>5843</v>
      </c>
      <c r="K589" t="s">
        <v>187</v>
      </c>
      <c r="L589" t="s">
        <v>74</v>
      </c>
      <c r="M589" t="s">
        <v>188</v>
      </c>
      <c r="O589" t="s">
        <v>202</v>
      </c>
      <c r="P589">
        <v>490</v>
      </c>
      <c r="Q589" t="s">
        <v>6200</v>
      </c>
      <c r="R589" t="s">
        <v>213</v>
      </c>
      <c r="S589" t="s">
        <v>214</v>
      </c>
      <c r="T589">
        <v>1</v>
      </c>
      <c r="U589">
        <v>490</v>
      </c>
      <c r="V589" t="s">
        <v>185</v>
      </c>
      <c r="W589">
        <v>490</v>
      </c>
      <c r="X589" t="s">
        <v>194</v>
      </c>
      <c r="Y589" t="s">
        <v>195</v>
      </c>
      <c r="Z589">
        <f>VLOOKUP(B589,Sheet1!A$4:F$4000,2,0)</f>
        <v>80101183</v>
      </c>
      <c r="AA589" t="str">
        <f>VLOOKUP(B589,Sheet1!A$4:F$4000,3,0)</f>
        <v>True Shop Central Khonkaen</v>
      </c>
      <c r="AB589" t="str">
        <f>VLOOKUP(B589,Sheet1!A$4:F$4000,4,0)</f>
        <v>UPC - Upper Northeast</v>
      </c>
      <c r="AC589" t="str">
        <f>VLOOKUP(B589,Sheet1!A$4:F$4000,6,0)</f>
        <v>UPC I</v>
      </c>
    </row>
    <row r="590" spans="1:29" x14ac:dyDescent="0.45">
      <c r="A590" t="s">
        <v>6201</v>
      </c>
      <c r="B590" t="s">
        <v>58</v>
      </c>
      <c r="C590" t="s">
        <v>184</v>
      </c>
      <c r="D590" t="s">
        <v>6111</v>
      </c>
      <c r="E590" t="s">
        <v>185</v>
      </c>
      <c r="F590">
        <v>0</v>
      </c>
      <c r="G590">
        <v>915.89</v>
      </c>
      <c r="H590">
        <v>64.11</v>
      </c>
      <c r="I590">
        <v>980</v>
      </c>
      <c r="J590" t="s">
        <v>2793</v>
      </c>
      <c r="K590" t="s">
        <v>187</v>
      </c>
      <c r="L590" t="s">
        <v>58</v>
      </c>
      <c r="M590" t="s">
        <v>188</v>
      </c>
      <c r="O590" t="s">
        <v>202</v>
      </c>
      <c r="P590">
        <v>980</v>
      </c>
      <c r="Q590" t="s">
        <v>6200</v>
      </c>
      <c r="R590" t="s">
        <v>737</v>
      </c>
      <c r="S590" t="s">
        <v>738</v>
      </c>
      <c r="T590">
        <v>1</v>
      </c>
      <c r="U590">
        <v>690</v>
      </c>
      <c r="V590" t="s">
        <v>185</v>
      </c>
      <c r="W590">
        <v>690</v>
      </c>
      <c r="X590" t="s">
        <v>194</v>
      </c>
      <c r="Y590" t="s">
        <v>226</v>
      </c>
      <c r="Z590">
        <f>VLOOKUP(B590,Sheet1!A$4:F$4000,2,0)</f>
        <v>80101119</v>
      </c>
      <c r="AA590" t="str">
        <f>VLOOKUP(B590,Sheet1!A$4:F$4000,3,0)</f>
        <v>True Shop Central Plaza Nakhon Ratchasima</v>
      </c>
      <c r="AB590" t="str">
        <f>VLOOKUP(B590,Sheet1!A$4:F$4000,4,0)</f>
        <v>UPC - Lower Northeast</v>
      </c>
      <c r="AC590" t="str">
        <f>VLOOKUP(B590,Sheet1!A$4:F$4000,6,0)</f>
        <v>UPC I</v>
      </c>
    </row>
    <row r="591" spans="1:29" x14ac:dyDescent="0.45">
      <c r="A591" t="s">
        <v>6201</v>
      </c>
      <c r="B591" t="s">
        <v>58</v>
      </c>
      <c r="C591" t="s">
        <v>184</v>
      </c>
      <c r="D591" t="s">
        <v>6111</v>
      </c>
      <c r="J591" t="s">
        <v>2793</v>
      </c>
      <c r="K591" t="s">
        <v>187</v>
      </c>
      <c r="L591" t="s">
        <v>58</v>
      </c>
      <c r="M591" t="s">
        <v>188</v>
      </c>
      <c r="O591" t="s">
        <v>194</v>
      </c>
      <c r="P591" t="s">
        <v>194</v>
      </c>
      <c r="Q591" t="s">
        <v>194</v>
      </c>
      <c r="R591" t="s">
        <v>6202</v>
      </c>
      <c r="S591" t="s">
        <v>6203</v>
      </c>
      <c r="T591">
        <v>1</v>
      </c>
      <c r="U591">
        <v>290</v>
      </c>
      <c r="V591" t="s">
        <v>185</v>
      </c>
      <c r="W591">
        <v>290</v>
      </c>
      <c r="X591" t="s">
        <v>194</v>
      </c>
      <c r="Y591" t="s">
        <v>195</v>
      </c>
      <c r="Z591">
        <f>VLOOKUP(B591,Sheet1!A$4:F$4000,2,0)</f>
        <v>80101119</v>
      </c>
      <c r="AA591" t="str">
        <f>VLOOKUP(B591,Sheet1!A$4:F$4000,3,0)</f>
        <v>True Shop Central Plaza Nakhon Ratchasima</v>
      </c>
      <c r="AB591" t="str">
        <f>VLOOKUP(B591,Sheet1!A$4:F$4000,4,0)</f>
        <v>UPC - Lower Northeast</v>
      </c>
      <c r="AC591" t="str">
        <f>VLOOKUP(B591,Sheet1!A$4:F$4000,6,0)</f>
        <v>UPC I</v>
      </c>
    </row>
    <row r="592" spans="1:29" x14ac:dyDescent="0.45">
      <c r="A592" t="s">
        <v>6204</v>
      </c>
      <c r="B592" t="s">
        <v>57</v>
      </c>
      <c r="C592" t="s">
        <v>184</v>
      </c>
      <c r="D592" t="s">
        <v>6111</v>
      </c>
      <c r="E592" t="s">
        <v>185</v>
      </c>
      <c r="F592">
        <v>0</v>
      </c>
      <c r="G592">
        <v>551.4</v>
      </c>
      <c r="H592">
        <v>38.6</v>
      </c>
      <c r="I592">
        <v>590</v>
      </c>
      <c r="J592" t="s">
        <v>1319</v>
      </c>
      <c r="K592" t="s">
        <v>187</v>
      </c>
      <c r="L592" t="s">
        <v>57</v>
      </c>
      <c r="M592" t="s">
        <v>188</v>
      </c>
      <c r="O592" t="s">
        <v>209</v>
      </c>
      <c r="P592">
        <v>590</v>
      </c>
      <c r="Q592" t="s">
        <v>6205</v>
      </c>
      <c r="R592" t="s">
        <v>239</v>
      </c>
      <c r="S592" t="s">
        <v>240</v>
      </c>
      <c r="T592">
        <v>1</v>
      </c>
      <c r="U592">
        <v>690</v>
      </c>
      <c r="V592" t="s">
        <v>219</v>
      </c>
      <c r="W592">
        <v>590</v>
      </c>
      <c r="X592" t="s">
        <v>194</v>
      </c>
      <c r="Y592" t="s">
        <v>226</v>
      </c>
      <c r="Z592">
        <f>VLOOKUP(B592,Sheet1!A$4:F$4000,2,0)</f>
        <v>80100822</v>
      </c>
      <c r="AA592" t="str">
        <f>VLOOKUP(B592,Sheet1!A$4:F$4000,3,0)</f>
        <v>True Shop Lotus's Ranong</v>
      </c>
      <c r="AB592" t="str">
        <f>VLOOKUP(B592,Sheet1!A$4:F$4000,4,0)</f>
        <v>UPC - Upper South</v>
      </c>
      <c r="AC592" t="str">
        <f>VLOOKUP(B592,Sheet1!A$4:F$4000,6,0)</f>
        <v>UPC II</v>
      </c>
    </row>
    <row r="593" spans="1:29" x14ac:dyDescent="0.45">
      <c r="A593" t="s">
        <v>6206</v>
      </c>
      <c r="B593" t="s">
        <v>129</v>
      </c>
      <c r="C593" t="s">
        <v>184</v>
      </c>
      <c r="D593" t="s">
        <v>6111</v>
      </c>
      <c r="E593" t="s">
        <v>185</v>
      </c>
      <c r="F593">
        <v>0</v>
      </c>
      <c r="G593">
        <v>551.4</v>
      </c>
      <c r="H593">
        <v>38.6</v>
      </c>
      <c r="I593">
        <v>590</v>
      </c>
      <c r="J593" t="s">
        <v>194</v>
      </c>
      <c r="K593" t="s">
        <v>187</v>
      </c>
      <c r="L593" t="s">
        <v>129</v>
      </c>
      <c r="M593" t="s">
        <v>188</v>
      </c>
      <c r="O593" t="s">
        <v>202</v>
      </c>
      <c r="P593">
        <v>590</v>
      </c>
      <c r="Q593" t="s">
        <v>6207</v>
      </c>
      <c r="R593" t="s">
        <v>224</v>
      </c>
      <c r="S593" t="s">
        <v>225</v>
      </c>
      <c r="T593">
        <v>1</v>
      </c>
      <c r="U593">
        <v>690</v>
      </c>
      <c r="V593" t="s">
        <v>219</v>
      </c>
      <c r="W593">
        <v>590</v>
      </c>
      <c r="X593" t="s">
        <v>194</v>
      </c>
      <c r="Y593" t="s">
        <v>226</v>
      </c>
      <c r="Z593">
        <f>VLOOKUP(B593,Sheet1!A$4:F$4000,2,0)</f>
        <v>80101067</v>
      </c>
      <c r="AA593" t="str">
        <f>VLOOKUP(B593,Sheet1!A$4:F$4000,3,0)</f>
        <v>True Shop Central Airport Plaza Chiangmai</v>
      </c>
      <c r="AB593" t="str">
        <f>VLOOKUP(B593,Sheet1!A$4:F$4000,4,0)</f>
        <v>UPC - Upper North</v>
      </c>
      <c r="AC593" t="str">
        <f>VLOOKUP(B593,Sheet1!A$4:F$4000,6,0)</f>
        <v>UPC I</v>
      </c>
    </row>
    <row r="594" spans="1:29" x14ac:dyDescent="0.45">
      <c r="A594" t="s">
        <v>6208</v>
      </c>
      <c r="B594" t="s">
        <v>373</v>
      </c>
      <c r="C594" t="s">
        <v>184</v>
      </c>
      <c r="D594" t="s">
        <v>6111</v>
      </c>
      <c r="E594" t="s">
        <v>185</v>
      </c>
      <c r="F594">
        <v>0</v>
      </c>
      <c r="G594">
        <v>1188.83</v>
      </c>
      <c r="H594">
        <v>83.22</v>
      </c>
      <c r="I594">
        <v>1272.05</v>
      </c>
      <c r="J594" t="s">
        <v>6209</v>
      </c>
      <c r="K594" t="s">
        <v>187</v>
      </c>
      <c r="L594" t="s">
        <v>64</v>
      </c>
      <c r="M594" t="s">
        <v>188</v>
      </c>
      <c r="O594" t="s">
        <v>202</v>
      </c>
      <c r="P594">
        <v>1272.05</v>
      </c>
      <c r="Q594" t="s">
        <v>6210</v>
      </c>
      <c r="R594" t="s">
        <v>376</v>
      </c>
      <c r="S594" t="s">
        <v>377</v>
      </c>
      <c r="T594">
        <v>1</v>
      </c>
      <c r="U594">
        <v>0</v>
      </c>
      <c r="V594" t="s">
        <v>185</v>
      </c>
      <c r="W594">
        <v>0</v>
      </c>
      <c r="X594" t="s">
        <v>194</v>
      </c>
      <c r="Y594" t="s">
        <v>378</v>
      </c>
      <c r="Z594">
        <f>VLOOKUP(B594,Sheet1!A$4:F$4000,2,0)</f>
        <v>80100623</v>
      </c>
      <c r="AA594" t="str">
        <f>VLOOKUP(B594,Sheet1!A$4:F$4000,3,0)</f>
        <v>True Shop Central Rama 9</v>
      </c>
      <c r="AB594" t="str">
        <f>VLOOKUP(B594,Sheet1!A$4:F$4000,4,0)</f>
        <v>BMA V - Central</v>
      </c>
      <c r="AC594" t="str">
        <f>VLOOKUP(B594,Sheet1!A$4:F$4000,6,0)</f>
        <v>BMA</v>
      </c>
    </row>
    <row r="595" spans="1:29" x14ac:dyDescent="0.45">
      <c r="A595" t="s">
        <v>6208</v>
      </c>
      <c r="B595" t="s">
        <v>373</v>
      </c>
      <c r="C595" t="s">
        <v>184</v>
      </c>
      <c r="D595" t="s">
        <v>6111</v>
      </c>
      <c r="J595" t="s">
        <v>6209</v>
      </c>
      <c r="K595" t="s">
        <v>187</v>
      </c>
      <c r="L595" t="s">
        <v>64</v>
      </c>
      <c r="M595" t="s">
        <v>188</v>
      </c>
      <c r="O595" t="s">
        <v>194</v>
      </c>
      <c r="P595" t="s">
        <v>194</v>
      </c>
      <c r="Q595" t="s">
        <v>194</v>
      </c>
      <c r="R595" t="s">
        <v>6211</v>
      </c>
      <c r="S595" t="s">
        <v>6212</v>
      </c>
      <c r="T595">
        <v>1</v>
      </c>
      <c r="U595">
        <v>990</v>
      </c>
      <c r="V595" t="s">
        <v>599</v>
      </c>
      <c r="W595">
        <v>940.5</v>
      </c>
      <c r="X595" t="s">
        <v>194</v>
      </c>
      <c r="Y595" t="s">
        <v>199</v>
      </c>
      <c r="Z595">
        <f>VLOOKUP(B595,Sheet1!A$4:F$4000,2,0)</f>
        <v>80100623</v>
      </c>
      <c r="AA595" t="str">
        <f>VLOOKUP(B595,Sheet1!A$4:F$4000,3,0)</f>
        <v>True Shop Central Rama 9</v>
      </c>
      <c r="AB595" t="str">
        <f>VLOOKUP(B595,Sheet1!A$4:F$4000,4,0)</f>
        <v>BMA V - Central</v>
      </c>
      <c r="AC595" t="str">
        <f>VLOOKUP(B595,Sheet1!A$4:F$4000,6,0)</f>
        <v>BMA</v>
      </c>
    </row>
    <row r="596" spans="1:29" x14ac:dyDescent="0.45">
      <c r="A596" t="s">
        <v>6208</v>
      </c>
      <c r="B596" t="s">
        <v>373</v>
      </c>
      <c r="C596" t="s">
        <v>184</v>
      </c>
      <c r="D596" t="s">
        <v>6111</v>
      </c>
      <c r="J596" t="s">
        <v>6209</v>
      </c>
      <c r="K596" t="s">
        <v>187</v>
      </c>
      <c r="L596" t="s">
        <v>64</v>
      </c>
      <c r="M596" t="s">
        <v>188</v>
      </c>
      <c r="O596" t="s">
        <v>194</v>
      </c>
      <c r="P596" t="s">
        <v>194</v>
      </c>
      <c r="Q596" t="s">
        <v>194</v>
      </c>
      <c r="R596" t="s">
        <v>833</v>
      </c>
      <c r="S596" t="s">
        <v>834</v>
      </c>
      <c r="T596">
        <v>1</v>
      </c>
      <c r="U596">
        <v>349</v>
      </c>
      <c r="V596" t="s">
        <v>565</v>
      </c>
      <c r="W596">
        <v>331.55</v>
      </c>
      <c r="X596" t="s">
        <v>194</v>
      </c>
      <c r="Y596" t="s">
        <v>199</v>
      </c>
      <c r="Z596">
        <f>VLOOKUP(B596,Sheet1!A$4:F$4000,2,0)</f>
        <v>80100623</v>
      </c>
      <c r="AA596" t="str">
        <f>VLOOKUP(B596,Sheet1!A$4:F$4000,3,0)</f>
        <v>True Shop Central Rama 9</v>
      </c>
      <c r="AB596" t="str">
        <f>VLOOKUP(B596,Sheet1!A$4:F$4000,4,0)</f>
        <v>BMA V - Central</v>
      </c>
      <c r="AC596" t="str">
        <f>VLOOKUP(B596,Sheet1!A$4:F$4000,6,0)</f>
        <v>BMA</v>
      </c>
    </row>
    <row r="597" spans="1:29" x14ac:dyDescent="0.45">
      <c r="A597" t="s">
        <v>6213</v>
      </c>
      <c r="B597" t="s">
        <v>373</v>
      </c>
      <c r="C597" t="s">
        <v>184</v>
      </c>
      <c r="D597" t="s">
        <v>6111</v>
      </c>
      <c r="E597" t="s">
        <v>185</v>
      </c>
      <c r="F597">
        <v>0</v>
      </c>
      <c r="G597">
        <v>644.86</v>
      </c>
      <c r="H597">
        <v>45.14</v>
      </c>
      <c r="I597">
        <v>690</v>
      </c>
      <c r="J597" t="s">
        <v>386</v>
      </c>
      <c r="K597" t="s">
        <v>187</v>
      </c>
      <c r="L597" t="s">
        <v>64</v>
      </c>
      <c r="M597" t="s">
        <v>188</v>
      </c>
      <c r="O597" t="s">
        <v>202</v>
      </c>
      <c r="P597">
        <v>690</v>
      </c>
      <c r="Q597" t="s">
        <v>6214</v>
      </c>
      <c r="R597" t="s">
        <v>376</v>
      </c>
      <c r="S597" t="s">
        <v>377</v>
      </c>
      <c r="T597">
        <v>1</v>
      </c>
      <c r="U597">
        <v>0</v>
      </c>
      <c r="V597" t="s">
        <v>185</v>
      </c>
      <c r="W597">
        <v>0</v>
      </c>
      <c r="X597" t="s">
        <v>194</v>
      </c>
      <c r="Y597" t="s">
        <v>378</v>
      </c>
      <c r="Z597">
        <f>VLOOKUP(B597,Sheet1!A$4:F$4000,2,0)</f>
        <v>80100623</v>
      </c>
      <c r="AA597" t="str">
        <f>VLOOKUP(B597,Sheet1!A$4:F$4000,3,0)</f>
        <v>True Shop Central Rama 9</v>
      </c>
      <c r="AB597" t="str">
        <f>VLOOKUP(B597,Sheet1!A$4:F$4000,4,0)</f>
        <v>BMA V - Central</v>
      </c>
      <c r="AC597" t="str">
        <f>VLOOKUP(B597,Sheet1!A$4:F$4000,6,0)</f>
        <v>BMA</v>
      </c>
    </row>
    <row r="598" spans="1:29" x14ac:dyDescent="0.45">
      <c r="A598" t="s">
        <v>6213</v>
      </c>
      <c r="B598" t="s">
        <v>373</v>
      </c>
      <c r="C598" t="s">
        <v>184</v>
      </c>
      <c r="D598" t="s">
        <v>6111</v>
      </c>
      <c r="J598" t="s">
        <v>386</v>
      </c>
      <c r="K598" t="s">
        <v>187</v>
      </c>
      <c r="L598" t="s">
        <v>64</v>
      </c>
      <c r="M598" t="s">
        <v>188</v>
      </c>
      <c r="O598" t="s">
        <v>194</v>
      </c>
      <c r="P598" t="s">
        <v>194</v>
      </c>
      <c r="Q598" t="s">
        <v>194</v>
      </c>
      <c r="R598" t="s">
        <v>3705</v>
      </c>
      <c r="S598" t="s">
        <v>3706</v>
      </c>
      <c r="T598">
        <v>1</v>
      </c>
      <c r="U598">
        <v>690</v>
      </c>
      <c r="V598" t="s">
        <v>185</v>
      </c>
      <c r="W598">
        <v>690</v>
      </c>
      <c r="X598" t="s">
        <v>194</v>
      </c>
      <c r="Y598" t="s">
        <v>226</v>
      </c>
      <c r="Z598">
        <f>VLOOKUP(B598,Sheet1!A$4:F$4000,2,0)</f>
        <v>80100623</v>
      </c>
      <c r="AA598" t="str">
        <f>VLOOKUP(B598,Sheet1!A$4:F$4000,3,0)</f>
        <v>True Shop Central Rama 9</v>
      </c>
      <c r="AB598" t="str">
        <f>VLOOKUP(B598,Sheet1!A$4:F$4000,4,0)</f>
        <v>BMA V - Central</v>
      </c>
      <c r="AC598" t="str">
        <f>VLOOKUP(B598,Sheet1!A$4:F$4000,6,0)</f>
        <v>BMA</v>
      </c>
    </row>
    <row r="599" spans="1:29" x14ac:dyDescent="0.45">
      <c r="A599" t="s">
        <v>6215</v>
      </c>
      <c r="B599" t="s">
        <v>43</v>
      </c>
      <c r="C599" t="s">
        <v>184</v>
      </c>
      <c r="D599" t="s">
        <v>6111</v>
      </c>
      <c r="E599" s="44" t="s">
        <v>185</v>
      </c>
      <c r="F599" s="44">
        <v>0</v>
      </c>
      <c r="G599" s="44">
        <v>326.17</v>
      </c>
      <c r="H599" s="44">
        <v>22.83</v>
      </c>
      <c r="I599" s="44">
        <v>349</v>
      </c>
      <c r="J599" t="s">
        <v>1324</v>
      </c>
      <c r="K599" t="s">
        <v>187</v>
      </c>
      <c r="L599" t="s">
        <v>43</v>
      </c>
      <c r="M599" t="s">
        <v>188</v>
      </c>
      <c r="O599" t="s">
        <v>646</v>
      </c>
      <c r="P599">
        <v>349</v>
      </c>
      <c r="Q599" t="s">
        <v>6216</v>
      </c>
      <c r="R599" t="s">
        <v>1597</v>
      </c>
      <c r="S599" t="s">
        <v>1598</v>
      </c>
      <c r="T599">
        <v>1</v>
      </c>
      <c r="U599">
        <v>349</v>
      </c>
      <c r="V599" t="s">
        <v>185</v>
      </c>
      <c r="W599">
        <v>349</v>
      </c>
      <c r="X599" t="s">
        <v>194</v>
      </c>
      <c r="Y599" t="s">
        <v>199</v>
      </c>
      <c r="Z599">
        <f>VLOOKUP(B599,Sheet1!A$4:F$4000,2,0)</f>
        <v>80101391</v>
      </c>
      <c r="AA599" t="str">
        <f>VLOOKUP(B599,Sheet1!A$4:F$4000,3,0)</f>
        <v>True Shop Central Chanthaburi</v>
      </c>
      <c r="AB599" t="str">
        <f>VLOOKUP(B599,Sheet1!A$4:F$4000,4,0)</f>
        <v>UPC - East</v>
      </c>
      <c r="AC599" t="str">
        <f>VLOOKUP(B599,Sheet1!A$4:F$4000,6,0)</f>
        <v>UPC II</v>
      </c>
    </row>
    <row r="600" spans="1:29" x14ac:dyDescent="0.45">
      <c r="A600" t="s">
        <v>6217</v>
      </c>
      <c r="B600" t="s">
        <v>60</v>
      </c>
      <c r="C600" t="s">
        <v>184</v>
      </c>
      <c r="D600" t="s">
        <v>6111</v>
      </c>
      <c r="E600" s="44" t="s">
        <v>185</v>
      </c>
      <c r="F600" s="44">
        <v>0</v>
      </c>
      <c r="G600" s="44">
        <v>1225.23</v>
      </c>
      <c r="H600" s="44">
        <v>85.77</v>
      </c>
      <c r="I600" s="44">
        <v>1311</v>
      </c>
      <c r="J600" t="s">
        <v>2519</v>
      </c>
      <c r="K600" t="s">
        <v>187</v>
      </c>
      <c r="L600" t="s">
        <v>60</v>
      </c>
      <c r="M600" t="s">
        <v>188</v>
      </c>
      <c r="O600" t="s">
        <v>209</v>
      </c>
      <c r="P600">
        <v>1311</v>
      </c>
      <c r="Q600" t="s">
        <v>6218</v>
      </c>
      <c r="R600" t="s">
        <v>1213</v>
      </c>
      <c r="S600" t="s">
        <v>1214</v>
      </c>
      <c r="T600">
        <v>1</v>
      </c>
      <c r="U600">
        <v>690</v>
      </c>
      <c r="V600" t="s">
        <v>611</v>
      </c>
      <c r="W600">
        <v>655.5</v>
      </c>
      <c r="X600" t="s">
        <v>194</v>
      </c>
      <c r="Y600" t="s">
        <v>195</v>
      </c>
      <c r="Z600">
        <f>VLOOKUP(B600,Sheet1!A$4:F$4000,2,0)</f>
        <v>80100840</v>
      </c>
      <c r="AA600" t="str">
        <f>VLOOKUP(B600,Sheet1!A$4:F$4000,3,0)</f>
        <v>True Shop Central Plaza Mahachai</v>
      </c>
      <c r="AB600" t="str">
        <f>VLOOKUP(B600,Sheet1!A$4:F$4000,4,0)</f>
        <v>UPC - West</v>
      </c>
      <c r="AC600" t="str">
        <f>VLOOKUP(B600,Sheet1!A$4:F$4000,6,0)</f>
        <v>UPC II</v>
      </c>
    </row>
    <row r="601" spans="1:29" x14ac:dyDescent="0.45">
      <c r="A601" t="s">
        <v>6217</v>
      </c>
      <c r="B601" t="s">
        <v>60</v>
      </c>
      <c r="C601" t="s">
        <v>184</v>
      </c>
      <c r="D601" t="s">
        <v>6111</v>
      </c>
      <c r="J601" t="s">
        <v>2519</v>
      </c>
      <c r="K601" t="s">
        <v>187</v>
      </c>
      <c r="L601" t="s">
        <v>60</v>
      </c>
      <c r="M601" t="s">
        <v>188</v>
      </c>
      <c r="O601" t="s">
        <v>194</v>
      </c>
      <c r="P601" t="s">
        <v>194</v>
      </c>
      <c r="Q601" t="s">
        <v>194</v>
      </c>
      <c r="R601" t="s">
        <v>696</v>
      </c>
      <c r="S601" t="s">
        <v>697</v>
      </c>
      <c r="T601">
        <v>1</v>
      </c>
      <c r="U601">
        <v>690</v>
      </c>
      <c r="V601" t="s">
        <v>611</v>
      </c>
      <c r="W601">
        <v>655.5</v>
      </c>
      <c r="X601" t="s">
        <v>194</v>
      </c>
      <c r="Y601" t="s">
        <v>226</v>
      </c>
      <c r="Z601">
        <f>VLOOKUP(B601,Sheet1!A$4:F$4000,2,0)</f>
        <v>80100840</v>
      </c>
      <c r="AA601" t="str">
        <f>VLOOKUP(B601,Sheet1!A$4:F$4000,3,0)</f>
        <v>True Shop Central Plaza Mahachai</v>
      </c>
      <c r="AB601" t="str">
        <f>VLOOKUP(B601,Sheet1!A$4:F$4000,4,0)</f>
        <v>UPC - West</v>
      </c>
      <c r="AC601" t="str">
        <f>VLOOKUP(B601,Sheet1!A$4:F$4000,6,0)</f>
        <v>UPC II</v>
      </c>
    </row>
    <row r="602" spans="1:29" x14ac:dyDescent="0.45">
      <c r="A602" t="s">
        <v>6219</v>
      </c>
      <c r="B602" t="s">
        <v>35</v>
      </c>
      <c r="C602" t="s">
        <v>184</v>
      </c>
      <c r="D602" t="s">
        <v>6111</v>
      </c>
      <c r="E602" t="s">
        <v>185</v>
      </c>
      <c r="F602">
        <v>0</v>
      </c>
      <c r="G602">
        <v>551.4</v>
      </c>
      <c r="H602">
        <v>38.6</v>
      </c>
      <c r="I602">
        <v>590</v>
      </c>
      <c r="J602" t="s">
        <v>397</v>
      </c>
      <c r="K602" t="s">
        <v>187</v>
      </c>
      <c r="L602" t="s">
        <v>35</v>
      </c>
      <c r="M602" t="s">
        <v>188</v>
      </c>
      <c r="O602" t="s">
        <v>202</v>
      </c>
      <c r="P602">
        <v>590</v>
      </c>
      <c r="Q602" t="s">
        <v>6220</v>
      </c>
      <c r="R602" t="s">
        <v>696</v>
      </c>
      <c r="S602" t="s">
        <v>697</v>
      </c>
      <c r="T602">
        <v>1</v>
      </c>
      <c r="U602">
        <v>690</v>
      </c>
      <c r="V602" t="s">
        <v>219</v>
      </c>
      <c r="W602">
        <v>590</v>
      </c>
      <c r="X602" t="s">
        <v>194</v>
      </c>
      <c r="Y602" t="s">
        <v>226</v>
      </c>
      <c r="Z602">
        <f>VLOOKUP(B602,Sheet1!A$4:F$4000,2,0)</f>
        <v>80101705</v>
      </c>
      <c r="AA602" t="str">
        <f>VLOOKUP(B602,Sheet1!A$4:F$4000,3,0)</f>
        <v>True Shop Central Plaza Suratthani (D)</v>
      </c>
      <c r="AB602" t="str">
        <f>VLOOKUP(B602,Sheet1!A$4:F$4000,4,0)</f>
        <v>UPC - Upper South</v>
      </c>
      <c r="AC602" t="str">
        <f>VLOOKUP(B602,Sheet1!A$4:F$4000,6,0)</f>
        <v>UPC II</v>
      </c>
    </row>
    <row r="603" spans="1:29" x14ac:dyDescent="0.45">
      <c r="A603" t="s">
        <v>6221</v>
      </c>
      <c r="B603" t="s">
        <v>183</v>
      </c>
      <c r="C603" t="s">
        <v>184</v>
      </c>
      <c r="D603" t="s">
        <v>6111</v>
      </c>
      <c r="E603" t="s">
        <v>185</v>
      </c>
      <c r="F603">
        <v>0</v>
      </c>
      <c r="G603">
        <v>457.94</v>
      </c>
      <c r="H603">
        <v>32.06</v>
      </c>
      <c r="I603">
        <v>490</v>
      </c>
      <c r="J603" t="s">
        <v>4808</v>
      </c>
      <c r="K603" t="s">
        <v>187</v>
      </c>
      <c r="L603" t="s">
        <v>183</v>
      </c>
      <c r="M603" t="s">
        <v>188</v>
      </c>
      <c r="O603" t="s">
        <v>209</v>
      </c>
      <c r="P603">
        <v>490</v>
      </c>
      <c r="Q603" t="s">
        <v>6222</v>
      </c>
      <c r="R603" t="s">
        <v>271</v>
      </c>
      <c r="S603" t="s">
        <v>272</v>
      </c>
      <c r="T603">
        <v>1</v>
      </c>
      <c r="U603">
        <v>490</v>
      </c>
      <c r="V603" t="s">
        <v>185</v>
      </c>
      <c r="W603">
        <v>490</v>
      </c>
      <c r="X603" t="s">
        <v>194</v>
      </c>
      <c r="Y603" t="s">
        <v>195</v>
      </c>
      <c r="Z603">
        <f>VLOOKUP(B603,Sheet1!A$4:F$4000,2,0)</f>
        <v>80101340</v>
      </c>
      <c r="AA603" t="str">
        <f>VLOOKUP(B603,Sheet1!A$4:F$4000,3,0)</f>
        <v>True Shop  Future Park Rangsit Fl.2</v>
      </c>
      <c r="AB603" t="str">
        <f>VLOOKUP(B603,Sheet1!A$4:F$4000,4,0)</f>
        <v>BMA III - North East</v>
      </c>
      <c r="AC603" t="str">
        <f>VLOOKUP(B603,Sheet1!A$4:F$4000,6,0)</f>
        <v>BMA</v>
      </c>
    </row>
    <row r="604" spans="1:29" x14ac:dyDescent="0.45">
      <c r="A604" t="s">
        <v>6223</v>
      </c>
      <c r="B604" t="s">
        <v>373</v>
      </c>
      <c r="C604" t="s">
        <v>184</v>
      </c>
      <c r="D604" t="s">
        <v>6111</v>
      </c>
      <c r="E604" t="s">
        <v>185</v>
      </c>
      <c r="F604">
        <v>0</v>
      </c>
      <c r="G604">
        <v>1455.19</v>
      </c>
      <c r="H604">
        <v>101.86</v>
      </c>
      <c r="I604">
        <v>1557.05</v>
      </c>
      <c r="J604" t="s">
        <v>374</v>
      </c>
      <c r="K604" t="s">
        <v>187</v>
      </c>
      <c r="L604" t="s">
        <v>64</v>
      </c>
      <c r="M604" t="s">
        <v>188</v>
      </c>
      <c r="O604" t="s">
        <v>202</v>
      </c>
      <c r="P604">
        <v>1557.05</v>
      </c>
      <c r="Q604" t="s">
        <v>6224</v>
      </c>
      <c r="R604" t="s">
        <v>376</v>
      </c>
      <c r="S604" t="s">
        <v>377</v>
      </c>
      <c r="T604">
        <v>1</v>
      </c>
      <c r="U604">
        <v>0</v>
      </c>
      <c r="V604" t="s">
        <v>185</v>
      </c>
      <c r="W604">
        <v>0</v>
      </c>
      <c r="X604" t="s">
        <v>194</v>
      </c>
      <c r="Y604" t="s">
        <v>378</v>
      </c>
      <c r="Z604">
        <f>VLOOKUP(B604,Sheet1!A$4:F$4000,2,0)</f>
        <v>80100623</v>
      </c>
      <c r="AA604" t="str">
        <f>VLOOKUP(B604,Sheet1!A$4:F$4000,3,0)</f>
        <v>True Shop Central Rama 9</v>
      </c>
      <c r="AB604" t="str">
        <f>VLOOKUP(B604,Sheet1!A$4:F$4000,4,0)</f>
        <v>BMA V - Central</v>
      </c>
      <c r="AC604" t="str">
        <f>VLOOKUP(B604,Sheet1!A$4:F$4000,6,0)</f>
        <v>BMA</v>
      </c>
    </row>
    <row r="605" spans="1:29" x14ac:dyDescent="0.45">
      <c r="A605" t="s">
        <v>6223</v>
      </c>
      <c r="B605" t="s">
        <v>373</v>
      </c>
      <c r="C605" t="s">
        <v>184</v>
      </c>
      <c r="D605" t="s">
        <v>6111</v>
      </c>
      <c r="J605" t="s">
        <v>374</v>
      </c>
      <c r="K605" t="s">
        <v>187</v>
      </c>
      <c r="L605" t="s">
        <v>64</v>
      </c>
      <c r="M605" t="s">
        <v>188</v>
      </c>
      <c r="O605" t="s">
        <v>194</v>
      </c>
      <c r="P605" t="s">
        <v>194</v>
      </c>
      <c r="Q605" t="s">
        <v>194</v>
      </c>
      <c r="R605" t="s">
        <v>6225</v>
      </c>
      <c r="S605" t="s">
        <v>6226</v>
      </c>
      <c r="T605">
        <v>1</v>
      </c>
      <c r="U605">
        <v>1290</v>
      </c>
      <c r="V605" t="s">
        <v>2050</v>
      </c>
      <c r="W605">
        <v>1225.5</v>
      </c>
      <c r="X605" t="s">
        <v>194</v>
      </c>
      <c r="Y605" t="s">
        <v>206</v>
      </c>
      <c r="Z605">
        <f>VLOOKUP(B605,Sheet1!A$4:F$4000,2,0)</f>
        <v>80100623</v>
      </c>
      <c r="AA605" t="str">
        <f>VLOOKUP(B605,Sheet1!A$4:F$4000,3,0)</f>
        <v>True Shop Central Rama 9</v>
      </c>
      <c r="AB605" t="str">
        <f>VLOOKUP(B605,Sheet1!A$4:F$4000,4,0)</f>
        <v>BMA V - Central</v>
      </c>
      <c r="AC605" t="str">
        <f>VLOOKUP(B605,Sheet1!A$4:F$4000,6,0)</f>
        <v>BMA</v>
      </c>
    </row>
    <row r="606" spans="1:29" x14ac:dyDescent="0.45">
      <c r="A606" t="s">
        <v>6223</v>
      </c>
      <c r="B606" t="s">
        <v>373</v>
      </c>
      <c r="C606" t="s">
        <v>184</v>
      </c>
      <c r="D606" t="s">
        <v>6111</v>
      </c>
      <c r="E606" s="44"/>
      <c r="F606" s="44"/>
      <c r="G606" s="44"/>
      <c r="H606" s="44"/>
      <c r="I606" s="44"/>
      <c r="J606" t="s">
        <v>374</v>
      </c>
      <c r="K606" t="s">
        <v>187</v>
      </c>
      <c r="L606" t="s">
        <v>64</v>
      </c>
      <c r="M606" t="s">
        <v>188</v>
      </c>
      <c r="O606" t="s">
        <v>194</v>
      </c>
      <c r="P606" t="s">
        <v>194</v>
      </c>
      <c r="Q606" t="s">
        <v>194</v>
      </c>
      <c r="R606" t="s">
        <v>2531</v>
      </c>
      <c r="S606" t="s">
        <v>2532</v>
      </c>
      <c r="T606">
        <v>1</v>
      </c>
      <c r="U606">
        <v>349</v>
      </c>
      <c r="V606" t="s">
        <v>565</v>
      </c>
      <c r="W606">
        <v>331.55</v>
      </c>
      <c r="X606" t="s">
        <v>194</v>
      </c>
      <c r="Y606" t="s">
        <v>206</v>
      </c>
      <c r="Z606">
        <f>VLOOKUP(B606,Sheet1!A$4:F$4000,2,0)</f>
        <v>80100623</v>
      </c>
      <c r="AA606" t="str">
        <f>VLOOKUP(B606,Sheet1!A$4:F$4000,3,0)</f>
        <v>True Shop Central Rama 9</v>
      </c>
      <c r="AB606" t="str">
        <f>VLOOKUP(B606,Sheet1!A$4:F$4000,4,0)</f>
        <v>BMA V - Central</v>
      </c>
      <c r="AC606" t="str">
        <f>VLOOKUP(B606,Sheet1!A$4:F$4000,6,0)</f>
        <v>BMA</v>
      </c>
    </row>
    <row r="607" spans="1:29" x14ac:dyDescent="0.45">
      <c r="A607" t="s">
        <v>6227</v>
      </c>
      <c r="B607" t="s">
        <v>37</v>
      </c>
      <c r="C607" t="s">
        <v>184</v>
      </c>
      <c r="D607" t="s">
        <v>6111</v>
      </c>
      <c r="E607" t="s">
        <v>185</v>
      </c>
      <c r="F607">
        <v>0</v>
      </c>
      <c r="G607">
        <v>831.78</v>
      </c>
      <c r="H607">
        <v>58.22</v>
      </c>
      <c r="I607">
        <v>890</v>
      </c>
      <c r="J607" t="s">
        <v>5890</v>
      </c>
      <c r="K607" t="s">
        <v>187</v>
      </c>
      <c r="L607" t="s">
        <v>37</v>
      </c>
      <c r="M607" t="s">
        <v>188</v>
      </c>
      <c r="O607" t="s">
        <v>202</v>
      </c>
      <c r="P607">
        <v>890</v>
      </c>
      <c r="Q607" t="s">
        <v>6228</v>
      </c>
      <c r="R607" t="s">
        <v>1501</v>
      </c>
      <c r="S607" t="s">
        <v>1502</v>
      </c>
      <c r="T607">
        <v>1</v>
      </c>
      <c r="U607">
        <v>990</v>
      </c>
      <c r="V607" t="s">
        <v>219</v>
      </c>
      <c r="W607">
        <v>890</v>
      </c>
      <c r="X607" t="s">
        <v>194</v>
      </c>
      <c r="Y607" t="s">
        <v>206</v>
      </c>
      <c r="Z607">
        <f>VLOOKUP(B607,Sheet1!A$4:F$4000,2,0)</f>
        <v>80101697</v>
      </c>
      <c r="AA607" t="str">
        <f>VLOOKUP(B607,Sheet1!A$4:F$4000,3,0)</f>
        <v>True Shop Central Udon Thani (D)</v>
      </c>
      <c r="AB607" t="str">
        <f>VLOOKUP(B607,Sheet1!A$4:F$4000,4,0)</f>
        <v>UPC - Upper Northeast</v>
      </c>
      <c r="AC607" t="str">
        <f>VLOOKUP(B607,Sheet1!A$4:F$4000,6,0)</f>
        <v>UPC I</v>
      </c>
    </row>
    <row r="608" spans="1:29" x14ac:dyDescent="0.45">
      <c r="A608" t="s">
        <v>6229</v>
      </c>
      <c r="B608" t="s">
        <v>69</v>
      </c>
      <c r="C608" t="s">
        <v>184</v>
      </c>
      <c r="D608" t="s">
        <v>6111</v>
      </c>
      <c r="E608" t="s">
        <v>185</v>
      </c>
      <c r="F608">
        <v>0</v>
      </c>
      <c r="G608">
        <v>925.23</v>
      </c>
      <c r="H608">
        <v>64.77</v>
      </c>
      <c r="I608">
        <v>990</v>
      </c>
      <c r="J608" t="s">
        <v>194</v>
      </c>
      <c r="K608" t="s">
        <v>187</v>
      </c>
      <c r="L608" t="s">
        <v>69</v>
      </c>
      <c r="M608" t="s">
        <v>188</v>
      </c>
      <c r="O608" t="s">
        <v>202</v>
      </c>
      <c r="P608">
        <v>990</v>
      </c>
      <c r="Q608" t="s">
        <v>6228</v>
      </c>
      <c r="R608" t="s">
        <v>648</v>
      </c>
      <c r="S608" t="s">
        <v>649</v>
      </c>
      <c r="T608">
        <v>1</v>
      </c>
      <c r="U608">
        <v>990</v>
      </c>
      <c r="V608" t="s">
        <v>185</v>
      </c>
      <c r="W608">
        <v>990</v>
      </c>
      <c r="X608" t="s">
        <v>194</v>
      </c>
      <c r="Y608" t="s">
        <v>259</v>
      </c>
      <c r="Z608">
        <f>VLOOKUP(B608,Sheet1!A$4:F$4000,2,0)</f>
        <v>80101306</v>
      </c>
      <c r="AA608" t="str">
        <f>VLOOKUP(B608,Sheet1!A$4:F$4000,3,0)</f>
        <v>True Shop Robinson Mae Sot</v>
      </c>
      <c r="AB608" t="str">
        <f>VLOOKUP(B608,Sheet1!A$4:F$4000,4,0)</f>
        <v>UPC - Lower North</v>
      </c>
      <c r="AC608" t="str">
        <f>VLOOKUP(B608,Sheet1!A$4:F$4000,6,0)</f>
        <v>UPC I</v>
      </c>
    </row>
    <row r="609" spans="1:29" x14ac:dyDescent="0.45">
      <c r="A609" t="s">
        <v>6230</v>
      </c>
      <c r="B609" t="s">
        <v>66</v>
      </c>
      <c r="C609" t="s">
        <v>184</v>
      </c>
      <c r="D609" t="s">
        <v>6111</v>
      </c>
      <c r="E609" t="s">
        <v>185</v>
      </c>
      <c r="F609">
        <v>0</v>
      </c>
      <c r="G609">
        <v>925.23</v>
      </c>
      <c r="H609">
        <v>64.77</v>
      </c>
      <c r="I609">
        <v>990</v>
      </c>
      <c r="J609" t="s">
        <v>2202</v>
      </c>
      <c r="K609" t="s">
        <v>187</v>
      </c>
      <c r="L609" t="s">
        <v>66</v>
      </c>
      <c r="M609" t="s">
        <v>188</v>
      </c>
      <c r="O609" t="s">
        <v>675</v>
      </c>
      <c r="P609">
        <v>990</v>
      </c>
      <c r="Q609" t="s">
        <v>6228</v>
      </c>
      <c r="R609" t="s">
        <v>325</v>
      </c>
      <c r="S609" t="s">
        <v>326</v>
      </c>
      <c r="T609">
        <v>1</v>
      </c>
      <c r="U609">
        <v>990</v>
      </c>
      <c r="V609" t="s">
        <v>185</v>
      </c>
      <c r="W609">
        <v>990</v>
      </c>
      <c r="X609" t="s">
        <v>194</v>
      </c>
      <c r="Y609" t="s">
        <v>206</v>
      </c>
      <c r="Z609">
        <f>VLOOKUP(B609,Sheet1!A$4:F$4000,2,0)</f>
        <v>80101312</v>
      </c>
      <c r="AA609" t="str">
        <f>VLOOKUP(B609,Sheet1!A$4:F$4000,3,0)</f>
        <v>True Shop Robinson Kanchanaburi</v>
      </c>
      <c r="AB609" t="str">
        <f>VLOOKUP(B609,Sheet1!A$4:F$4000,4,0)</f>
        <v>UPC - West</v>
      </c>
      <c r="AC609" t="str">
        <f>VLOOKUP(B609,Sheet1!A$4:F$4000,6,0)</f>
        <v>UPC II</v>
      </c>
    </row>
    <row r="610" spans="1:29" x14ac:dyDescent="0.45">
      <c r="A610" t="s">
        <v>6231</v>
      </c>
      <c r="B610" t="s">
        <v>114</v>
      </c>
      <c r="C610" t="s">
        <v>184</v>
      </c>
      <c r="D610" t="s">
        <v>6111</v>
      </c>
      <c r="E610" t="s">
        <v>185</v>
      </c>
      <c r="F610">
        <v>0</v>
      </c>
      <c r="G610">
        <v>925.23</v>
      </c>
      <c r="H610">
        <v>64.77</v>
      </c>
      <c r="I610">
        <v>990</v>
      </c>
      <c r="J610" t="s">
        <v>4418</v>
      </c>
      <c r="K610" t="s">
        <v>187</v>
      </c>
      <c r="L610" t="s">
        <v>114</v>
      </c>
      <c r="M610" t="s">
        <v>188</v>
      </c>
      <c r="O610" t="s">
        <v>209</v>
      </c>
      <c r="P610">
        <v>990</v>
      </c>
      <c r="Q610" t="s">
        <v>6232</v>
      </c>
      <c r="R610" t="s">
        <v>728</v>
      </c>
      <c r="S610" t="s">
        <v>729</v>
      </c>
      <c r="T610">
        <v>1</v>
      </c>
      <c r="U610">
        <v>990</v>
      </c>
      <c r="V610" t="s">
        <v>185</v>
      </c>
      <c r="W610">
        <v>990</v>
      </c>
      <c r="X610" t="s">
        <v>194</v>
      </c>
      <c r="Y610" t="s">
        <v>321</v>
      </c>
      <c r="Z610">
        <f>VLOOKUP(B610,Sheet1!A$4:F$4000,2,0)</f>
        <v>80101182</v>
      </c>
      <c r="AA610" t="str">
        <f>VLOOKUP(B610,Sheet1!A$4:F$4000,3,0)</f>
        <v>True Shop Central Chaengwattana</v>
      </c>
      <c r="AB610" t="str">
        <f>VLOOKUP(B610,Sheet1!A$4:F$4000,4,0)</f>
        <v>BMA I - North West</v>
      </c>
      <c r="AC610" t="str">
        <f>VLOOKUP(B610,Sheet1!A$4:F$4000,6,0)</f>
        <v>BMA</v>
      </c>
    </row>
    <row r="611" spans="1:29" x14ac:dyDescent="0.45">
      <c r="A611" t="s">
        <v>6233</v>
      </c>
      <c r="B611" t="s">
        <v>89</v>
      </c>
      <c r="C611" t="s">
        <v>184</v>
      </c>
      <c r="D611" t="s">
        <v>6111</v>
      </c>
      <c r="E611" t="s">
        <v>185</v>
      </c>
      <c r="F611">
        <v>0</v>
      </c>
      <c r="G611">
        <v>326.17</v>
      </c>
      <c r="H611">
        <v>22.83</v>
      </c>
      <c r="I611">
        <v>349</v>
      </c>
      <c r="J611" t="s">
        <v>5823</v>
      </c>
      <c r="K611" t="s">
        <v>187</v>
      </c>
      <c r="L611" t="s">
        <v>89</v>
      </c>
      <c r="M611" t="s">
        <v>188</v>
      </c>
      <c r="O611" t="s">
        <v>209</v>
      </c>
      <c r="P611">
        <v>349</v>
      </c>
      <c r="Q611" t="s">
        <v>6234</v>
      </c>
      <c r="R611" t="s">
        <v>1881</v>
      </c>
      <c r="S611" t="s">
        <v>1882</v>
      </c>
      <c r="T611">
        <v>1</v>
      </c>
      <c r="U611">
        <v>349</v>
      </c>
      <c r="V611" t="s">
        <v>185</v>
      </c>
      <c r="W611">
        <v>349</v>
      </c>
      <c r="X611" t="s">
        <v>194</v>
      </c>
      <c r="Y611" t="s">
        <v>199</v>
      </c>
      <c r="Z611">
        <f>VLOOKUP(B611,Sheet1!A$4:F$4000,2,0)</f>
        <v>80100756</v>
      </c>
      <c r="AA611" t="str">
        <f>VLOOKUP(B611,Sheet1!A$4:F$4000,3,0)</f>
        <v>True Shop Lotus's Nongbualamphu</v>
      </c>
      <c r="AB611" t="str">
        <f>VLOOKUP(B611,Sheet1!A$4:F$4000,4,0)</f>
        <v>UPC - Upper Northeast</v>
      </c>
      <c r="AC611" t="str">
        <f>VLOOKUP(B611,Sheet1!A$4:F$4000,6,0)</f>
        <v>UPC I</v>
      </c>
    </row>
    <row r="612" spans="1:29" x14ac:dyDescent="0.45">
      <c r="A612" t="s">
        <v>6235</v>
      </c>
      <c r="B612" t="s">
        <v>363</v>
      </c>
      <c r="C612" t="s">
        <v>184</v>
      </c>
      <c r="D612" t="s">
        <v>6111</v>
      </c>
      <c r="E612" t="s">
        <v>185</v>
      </c>
      <c r="F612">
        <v>0</v>
      </c>
      <c r="G612">
        <v>326.17</v>
      </c>
      <c r="H612">
        <v>22.83</v>
      </c>
      <c r="I612">
        <v>349</v>
      </c>
      <c r="J612" t="s">
        <v>194</v>
      </c>
      <c r="K612" t="s">
        <v>187</v>
      </c>
      <c r="L612" t="s">
        <v>98</v>
      </c>
      <c r="M612" t="s">
        <v>188</v>
      </c>
      <c r="O612" t="s">
        <v>209</v>
      </c>
      <c r="P612">
        <v>349</v>
      </c>
      <c r="Q612" t="s">
        <v>6236</v>
      </c>
      <c r="R612" t="s">
        <v>487</v>
      </c>
      <c r="S612" t="s">
        <v>488</v>
      </c>
      <c r="T612">
        <v>1</v>
      </c>
      <c r="U612">
        <v>349</v>
      </c>
      <c r="V612" t="s">
        <v>185</v>
      </c>
      <c r="W612">
        <v>349</v>
      </c>
      <c r="X612" t="s">
        <v>194</v>
      </c>
      <c r="Y612" t="s">
        <v>199</v>
      </c>
      <c r="Z612">
        <f>VLOOKUP(B612,Sheet1!A$4:F$4000,2,0)</f>
        <v>80100484</v>
      </c>
      <c r="AA612" t="str">
        <f>VLOOKUP(B612,Sheet1!A$4:F$4000,3,0)</f>
        <v>True Shop The Mall Bangkae 2Fl.</v>
      </c>
      <c r="AB612" t="str">
        <f>VLOOKUP(B612,Sheet1!A$4:F$4000,4,0)</f>
        <v>BMA II - South West</v>
      </c>
      <c r="AC612" t="str">
        <f>VLOOKUP(B612,Sheet1!A$4:F$4000,6,0)</f>
        <v>BMA</v>
      </c>
    </row>
    <row r="613" spans="1:29" x14ac:dyDescent="0.45">
      <c r="A613" t="s">
        <v>6237</v>
      </c>
      <c r="B613" t="s">
        <v>51</v>
      </c>
      <c r="C613" t="s">
        <v>184</v>
      </c>
      <c r="D613" t="s">
        <v>6111</v>
      </c>
      <c r="E613" t="s">
        <v>185</v>
      </c>
      <c r="F613">
        <v>0</v>
      </c>
      <c r="G613">
        <v>831.78</v>
      </c>
      <c r="H613">
        <v>58.22</v>
      </c>
      <c r="I613">
        <v>890</v>
      </c>
      <c r="J613" t="s">
        <v>3099</v>
      </c>
      <c r="K613" t="s">
        <v>187</v>
      </c>
      <c r="L613" t="s">
        <v>51</v>
      </c>
      <c r="M613" t="s">
        <v>188</v>
      </c>
      <c r="O613" t="s">
        <v>202</v>
      </c>
      <c r="P613">
        <v>890</v>
      </c>
      <c r="Q613" t="s">
        <v>6238</v>
      </c>
      <c r="R613" t="s">
        <v>257</v>
      </c>
      <c r="S613" t="s">
        <v>258</v>
      </c>
      <c r="T613">
        <v>1</v>
      </c>
      <c r="U613">
        <v>990</v>
      </c>
      <c r="V613" t="s">
        <v>219</v>
      </c>
      <c r="W613">
        <v>890</v>
      </c>
      <c r="X613" t="s">
        <v>194</v>
      </c>
      <c r="Y613" t="s">
        <v>259</v>
      </c>
      <c r="Z613">
        <f>VLOOKUP(B613,Sheet1!A$4:F$4000,2,0)</f>
        <v>80101691</v>
      </c>
      <c r="AA613" t="str">
        <f>VLOOKUP(B613,Sheet1!A$4:F$4000,3,0)</f>
        <v>True Shop Ayutthaya (D)</v>
      </c>
      <c r="AB613" t="str">
        <f>VLOOKUP(B613,Sheet1!A$4:F$4000,4,0)</f>
        <v>UPC - Central</v>
      </c>
      <c r="AC613" t="str">
        <f>VLOOKUP(B613,Sheet1!A$4:F$4000,6,0)</f>
        <v>UPC II</v>
      </c>
    </row>
    <row r="614" spans="1:29" x14ac:dyDescent="0.45">
      <c r="A614" t="s">
        <v>6239</v>
      </c>
      <c r="B614" t="s">
        <v>328</v>
      </c>
      <c r="C614" t="s">
        <v>184</v>
      </c>
      <c r="D614" t="s">
        <v>6111</v>
      </c>
      <c r="E614" t="s">
        <v>185</v>
      </c>
      <c r="F614">
        <v>0</v>
      </c>
      <c r="G614">
        <v>831.78</v>
      </c>
      <c r="H614">
        <v>58.22</v>
      </c>
      <c r="I614">
        <v>890</v>
      </c>
      <c r="J614" t="s">
        <v>1732</v>
      </c>
      <c r="K614" t="s">
        <v>187</v>
      </c>
      <c r="L614" t="s">
        <v>56</v>
      </c>
      <c r="M614" t="s">
        <v>188</v>
      </c>
      <c r="O614" t="s">
        <v>202</v>
      </c>
      <c r="P614">
        <v>890</v>
      </c>
      <c r="Q614" t="s">
        <v>6238</v>
      </c>
      <c r="R614" t="s">
        <v>569</v>
      </c>
      <c r="S614" t="s">
        <v>570</v>
      </c>
      <c r="T614">
        <v>1</v>
      </c>
      <c r="U614">
        <v>990</v>
      </c>
      <c r="V614" t="s">
        <v>219</v>
      </c>
      <c r="W614">
        <v>890</v>
      </c>
      <c r="X614" t="s">
        <v>194</v>
      </c>
      <c r="Y614" t="s">
        <v>476</v>
      </c>
      <c r="Z614">
        <f>VLOOKUP(B614,Sheet1!A$4:F$4000,2,0)</f>
        <v>80101070</v>
      </c>
      <c r="AA614" t="str">
        <f>VLOOKUP(B614,Sheet1!A$4:F$4000,3,0)</f>
        <v>True Shop Mega Bangna</v>
      </c>
      <c r="AB614" t="str">
        <f>VLOOKUP(B614,Sheet1!A$4:F$4000,4,0)</f>
        <v>BMA IV - South East</v>
      </c>
      <c r="AC614" t="str">
        <f>VLOOKUP(B614,Sheet1!A$4:F$4000,6,0)</f>
        <v>BMA</v>
      </c>
    </row>
    <row r="615" spans="1:29" x14ac:dyDescent="0.45">
      <c r="A615" t="s">
        <v>6240</v>
      </c>
      <c r="B615" t="s">
        <v>101</v>
      </c>
      <c r="C615" t="s">
        <v>184</v>
      </c>
      <c r="D615" t="s">
        <v>6111</v>
      </c>
      <c r="E615" t="s">
        <v>185</v>
      </c>
      <c r="F615">
        <v>0</v>
      </c>
      <c r="G615">
        <v>925.23</v>
      </c>
      <c r="H615">
        <v>64.77</v>
      </c>
      <c r="I615">
        <v>990</v>
      </c>
      <c r="J615" t="s">
        <v>5749</v>
      </c>
      <c r="K615" t="s">
        <v>187</v>
      </c>
      <c r="L615" t="s">
        <v>101</v>
      </c>
      <c r="M615" t="s">
        <v>188</v>
      </c>
      <c r="O615" t="s">
        <v>202</v>
      </c>
      <c r="P615">
        <v>990</v>
      </c>
      <c r="Q615" t="s">
        <v>6241</v>
      </c>
      <c r="R615" t="s">
        <v>1375</v>
      </c>
      <c r="S615" t="s">
        <v>1376</v>
      </c>
      <c r="T615">
        <v>1</v>
      </c>
      <c r="U615">
        <v>990</v>
      </c>
      <c r="V615" t="s">
        <v>185</v>
      </c>
      <c r="W615">
        <v>990</v>
      </c>
      <c r="X615" t="s">
        <v>194</v>
      </c>
      <c r="Y615" t="s">
        <v>206</v>
      </c>
      <c r="Z615">
        <f>VLOOKUP(B615,Sheet1!A$4:F$4000,2,0)</f>
        <v>80100621</v>
      </c>
      <c r="AA615" t="str">
        <f>VLOOKUP(B615,Sheet1!A$4:F$4000,3,0)</f>
        <v>True Shop Central Chiangrai</v>
      </c>
      <c r="AB615" t="str">
        <f>VLOOKUP(B615,Sheet1!A$4:F$4000,4,0)</f>
        <v>UPC - Upper North</v>
      </c>
      <c r="AC615" t="str">
        <f>VLOOKUP(B615,Sheet1!A$4:F$4000,6,0)</f>
        <v>UPC I</v>
      </c>
    </row>
    <row r="616" spans="1:29" x14ac:dyDescent="0.45">
      <c r="A616" t="s">
        <v>6242</v>
      </c>
      <c r="B616" t="s">
        <v>276</v>
      </c>
      <c r="C616" t="s">
        <v>184</v>
      </c>
      <c r="D616" t="s">
        <v>6111</v>
      </c>
      <c r="E616" t="s">
        <v>185</v>
      </c>
      <c r="F616">
        <v>0</v>
      </c>
      <c r="G616">
        <v>831.78</v>
      </c>
      <c r="H616">
        <v>58.22</v>
      </c>
      <c r="I616">
        <v>890</v>
      </c>
      <c r="J616" t="s">
        <v>1283</v>
      </c>
      <c r="K616" t="s">
        <v>187</v>
      </c>
      <c r="L616" t="s">
        <v>61</v>
      </c>
      <c r="M616" t="s">
        <v>188</v>
      </c>
      <c r="O616" t="s">
        <v>202</v>
      </c>
      <c r="P616">
        <v>890</v>
      </c>
      <c r="Q616" t="s">
        <v>6243</v>
      </c>
      <c r="R616" t="s">
        <v>6244</v>
      </c>
      <c r="S616" t="s">
        <v>6245</v>
      </c>
      <c r="T616">
        <v>1</v>
      </c>
      <c r="U616">
        <v>990</v>
      </c>
      <c r="V616" t="s">
        <v>219</v>
      </c>
      <c r="W616">
        <v>890</v>
      </c>
      <c r="X616" t="s">
        <v>194</v>
      </c>
      <c r="Y616" t="s">
        <v>206</v>
      </c>
      <c r="Z616">
        <f>VLOOKUP(B616,Sheet1!A$4:F$4000,2,0)</f>
        <v>80101185</v>
      </c>
      <c r="AA616" t="str">
        <f>VLOOKUP(B616,Sheet1!A$4:F$4000,3,0)</f>
        <v>True Shop Central West Gate</v>
      </c>
      <c r="AB616" t="str">
        <f>VLOOKUP(B616,Sheet1!A$4:F$4000,4,0)</f>
        <v>BMA I - North West</v>
      </c>
      <c r="AC616" t="str">
        <f>VLOOKUP(B616,Sheet1!A$4:F$4000,6,0)</f>
        <v>BMA</v>
      </c>
    </row>
    <row r="617" spans="1:29" x14ac:dyDescent="0.45">
      <c r="A617" t="s">
        <v>6246</v>
      </c>
      <c r="B617" t="s">
        <v>66</v>
      </c>
      <c r="C617" t="s">
        <v>184</v>
      </c>
      <c r="D617" t="s">
        <v>6111</v>
      </c>
      <c r="E617" s="44" t="s">
        <v>185</v>
      </c>
      <c r="F617" s="44">
        <v>0</v>
      </c>
      <c r="G617" s="44">
        <v>925.23</v>
      </c>
      <c r="H617" s="44">
        <v>64.77</v>
      </c>
      <c r="I617" s="44">
        <v>990</v>
      </c>
      <c r="J617" t="s">
        <v>2062</v>
      </c>
      <c r="K617" t="s">
        <v>187</v>
      </c>
      <c r="L617" t="s">
        <v>66</v>
      </c>
      <c r="M617" t="s">
        <v>188</v>
      </c>
      <c r="O617" t="s">
        <v>700</v>
      </c>
      <c r="P617">
        <v>990</v>
      </c>
      <c r="Q617" t="s">
        <v>6247</v>
      </c>
      <c r="R617" t="s">
        <v>632</v>
      </c>
      <c r="S617" t="s">
        <v>633</v>
      </c>
      <c r="T617">
        <v>1</v>
      </c>
      <c r="U617">
        <v>990</v>
      </c>
      <c r="V617" t="s">
        <v>185</v>
      </c>
      <c r="W617">
        <v>990</v>
      </c>
      <c r="X617" t="s">
        <v>194</v>
      </c>
      <c r="Y617" t="s">
        <v>206</v>
      </c>
      <c r="Z617">
        <f>VLOOKUP(B617,Sheet1!A$4:F$4000,2,0)</f>
        <v>80101312</v>
      </c>
      <c r="AA617" t="str">
        <f>VLOOKUP(B617,Sheet1!A$4:F$4000,3,0)</f>
        <v>True Shop Robinson Kanchanaburi</v>
      </c>
      <c r="AB617" t="str">
        <f>VLOOKUP(B617,Sheet1!A$4:F$4000,4,0)</f>
        <v>UPC - West</v>
      </c>
      <c r="AC617" t="str">
        <f>VLOOKUP(B617,Sheet1!A$4:F$4000,6,0)</f>
        <v>UPC II</v>
      </c>
    </row>
    <row r="618" spans="1:29" x14ac:dyDescent="0.45">
      <c r="A618" t="s">
        <v>6248</v>
      </c>
      <c r="B618" t="s">
        <v>76</v>
      </c>
      <c r="C618" t="s">
        <v>184</v>
      </c>
      <c r="D618" t="s">
        <v>6111</v>
      </c>
      <c r="E618" t="s">
        <v>185</v>
      </c>
      <c r="F618">
        <v>0</v>
      </c>
      <c r="G618">
        <v>831.78</v>
      </c>
      <c r="H618">
        <v>58.22</v>
      </c>
      <c r="I618">
        <v>890</v>
      </c>
      <c r="J618" t="s">
        <v>2138</v>
      </c>
      <c r="K618" t="s">
        <v>187</v>
      </c>
      <c r="L618" t="s">
        <v>76</v>
      </c>
      <c r="M618" t="s">
        <v>188</v>
      </c>
      <c r="O618" t="s">
        <v>209</v>
      </c>
      <c r="P618">
        <v>890</v>
      </c>
      <c r="Q618" t="s">
        <v>6249</v>
      </c>
      <c r="R618" t="s">
        <v>6250</v>
      </c>
      <c r="S618" t="s">
        <v>6251</v>
      </c>
      <c r="T618">
        <v>1</v>
      </c>
      <c r="U618">
        <v>990</v>
      </c>
      <c r="V618" t="s">
        <v>219</v>
      </c>
      <c r="W618">
        <v>890</v>
      </c>
      <c r="X618" t="s">
        <v>194</v>
      </c>
      <c r="Y618" t="s">
        <v>476</v>
      </c>
      <c r="Z618">
        <f>VLOOKUP(B618,Sheet1!A$4:F$4000,2,0)</f>
        <v>80101071</v>
      </c>
      <c r="AA618" t="str">
        <f>VLOOKUP(B618,Sheet1!A$4:F$4000,3,0)</f>
        <v>True Shop Seacon Square 2</v>
      </c>
      <c r="AB618" t="str">
        <f>VLOOKUP(B618,Sheet1!A$4:F$4000,4,0)</f>
        <v>BMA IV - South East</v>
      </c>
      <c r="AC618" t="str">
        <f>VLOOKUP(B618,Sheet1!A$4:F$4000,6,0)</f>
        <v>BMA</v>
      </c>
    </row>
    <row r="619" spans="1:29" x14ac:dyDescent="0.45">
      <c r="A619" t="s">
        <v>6252</v>
      </c>
      <c r="B619" t="s">
        <v>85</v>
      </c>
      <c r="C619" t="s">
        <v>184</v>
      </c>
      <c r="D619" t="s">
        <v>6111</v>
      </c>
      <c r="E619" t="s">
        <v>185</v>
      </c>
      <c r="F619">
        <v>0</v>
      </c>
      <c r="G619">
        <v>1757.01</v>
      </c>
      <c r="H619">
        <v>122.99</v>
      </c>
      <c r="I619">
        <v>1880</v>
      </c>
      <c r="J619" t="s">
        <v>2820</v>
      </c>
      <c r="K619" t="s">
        <v>187</v>
      </c>
      <c r="L619" t="s">
        <v>85</v>
      </c>
      <c r="M619" t="s">
        <v>188</v>
      </c>
      <c r="O619" t="s">
        <v>202</v>
      </c>
      <c r="P619">
        <v>1880</v>
      </c>
      <c r="Q619" t="s">
        <v>6253</v>
      </c>
      <c r="R619" t="s">
        <v>319</v>
      </c>
      <c r="S619" t="s">
        <v>320</v>
      </c>
      <c r="T619">
        <v>1</v>
      </c>
      <c r="U619">
        <v>990</v>
      </c>
      <c r="V619" t="s">
        <v>2388</v>
      </c>
      <c r="W619">
        <v>940</v>
      </c>
      <c r="X619" t="s">
        <v>194</v>
      </c>
      <c r="Y619" t="s">
        <v>321</v>
      </c>
      <c r="Z619">
        <f>VLOOKUP(B619,Sheet1!A$4:F$4000,2,0)</f>
        <v>80100837</v>
      </c>
      <c r="AA619" t="str">
        <f>VLOOKUP(B619,Sheet1!A$4:F$4000,3,0)</f>
        <v>True Shop Central Chonburi</v>
      </c>
      <c r="AB619" t="str">
        <f>VLOOKUP(B619,Sheet1!A$4:F$4000,4,0)</f>
        <v>UPC - East</v>
      </c>
      <c r="AC619" t="str">
        <f>VLOOKUP(B619,Sheet1!A$4:F$4000,6,0)</f>
        <v>UPC II</v>
      </c>
    </row>
    <row r="620" spans="1:29" x14ac:dyDescent="0.45">
      <c r="A620" t="s">
        <v>6252</v>
      </c>
      <c r="B620" t="s">
        <v>85</v>
      </c>
      <c r="C620" t="s">
        <v>184</v>
      </c>
      <c r="D620" t="s">
        <v>6111</v>
      </c>
      <c r="J620" t="s">
        <v>2820</v>
      </c>
      <c r="K620" t="s">
        <v>187</v>
      </c>
      <c r="L620" t="s">
        <v>85</v>
      </c>
      <c r="M620" t="s">
        <v>188</v>
      </c>
      <c r="O620" t="s">
        <v>194</v>
      </c>
      <c r="P620" t="s">
        <v>194</v>
      </c>
      <c r="Q620" t="s">
        <v>194</v>
      </c>
      <c r="R620" t="s">
        <v>459</v>
      </c>
      <c r="S620" t="s">
        <v>460</v>
      </c>
      <c r="T620">
        <v>1</v>
      </c>
      <c r="U620">
        <v>990</v>
      </c>
      <c r="V620" t="s">
        <v>2388</v>
      </c>
      <c r="W620">
        <v>940</v>
      </c>
      <c r="X620" t="s">
        <v>194</v>
      </c>
      <c r="Y620" t="s">
        <v>199</v>
      </c>
      <c r="Z620">
        <f>VLOOKUP(B620,Sheet1!A$4:F$4000,2,0)</f>
        <v>80100837</v>
      </c>
      <c r="AA620" t="str">
        <f>VLOOKUP(B620,Sheet1!A$4:F$4000,3,0)</f>
        <v>True Shop Central Chonburi</v>
      </c>
      <c r="AB620" t="str">
        <f>VLOOKUP(B620,Sheet1!A$4:F$4000,4,0)</f>
        <v>UPC - East</v>
      </c>
      <c r="AC620" t="str">
        <f>VLOOKUP(B620,Sheet1!A$4:F$4000,6,0)</f>
        <v>UPC II</v>
      </c>
    </row>
    <row r="621" spans="1:29" x14ac:dyDescent="0.45">
      <c r="A621" t="s">
        <v>6254</v>
      </c>
      <c r="B621" t="s">
        <v>48</v>
      </c>
      <c r="C621" t="s">
        <v>184</v>
      </c>
      <c r="D621" t="s">
        <v>6111</v>
      </c>
      <c r="E621" t="s">
        <v>185</v>
      </c>
      <c r="F621">
        <v>0</v>
      </c>
      <c r="G621">
        <v>551.4</v>
      </c>
      <c r="H621">
        <v>38.6</v>
      </c>
      <c r="I621">
        <v>590</v>
      </c>
      <c r="J621" t="s">
        <v>2886</v>
      </c>
      <c r="K621" t="s">
        <v>187</v>
      </c>
      <c r="L621" t="s">
        <v>48</v>
      </c>
      <c r="M621" t="s">
        <v>188</v>
      </c>
      <c r="O621" t="s">
        <v>675</v>
      </c>
      <c r="P621">
        <v>590</v>
      </c>
      <c r="Q621" t="s">
        <v>6255</v>
      </c>
      <c r="R621" t="s">
        <v>6256</v>
      </c>
      <c r="S621" t="s">
        <v>6257</v>
      </c>
      <c r="T621">
        <v>1</v>
      </c>
      <c r="U621">
        <v>590</v>
      </c>
      <c r="V621" t="s">
        <v>185</v>
      </c>
      <c r="W621">
        <v>590</v>
      </c>
      <c r="X621" t="s">
        <v>194</v>
      </c>
      <c r="Y621" t="s">
        <v>206</v>
      </c>
      <c r="Z621">
        <f>VLOOKUP(B621,Sheet1!A$4:F$4000,2,0)</f>
        <v>80100750</v>
      </c>
      <c r="AA621" t="str">
        <f>VLOOKUP(B621,Sheet1!A$4:F$4000,3,0)</f>
        <v>True Shop Lotus's Fang Chiangmai</v>
      </c>
      <c r="AB621" t="str">
        <f>VLOOKUP(B621,Sheet1!A$4:F$4000,4,0)</f>
        <v>UPC - Upper North</v>
      </c>
      <c r="AC621" t="str">
        <f>VLOOKUP(B621,Sheet1!A$4:F$4000,6,0)</f>
        <v>UPC I</v>
      </c>
    </row>
    <row r="622" spans="1:29" x14ac:dyDescent="0.45">
      <c r="A622" t="s">
        <v>6258</v>
      </c>
      <c r="B622" t="s">
        <v>91</v>
      </c>
      <c r="C622" t="s">
        <v>184</v>
      </c>
      <c r="D622" t="s">
        <v>6111</v>
      </c>
      <c r="E622" s="44" t="s">
        <v>185</v>
      </c>
      <c r="F622" s="44">
        <v>0</v>
      </c>
      <c r="G622" s="44">
        <v>925.23</v>
      </c>
      <c r="H622" s="44">
        <v>64.77</v>
      </c>
      <c r="I622" s="44">
        <v>990</v>
      </c>
      <c r="J622" t="s">
        <v>3843</v>
      </c>
      <c r="K622" t="s">
        <v>187</v>
      </c>
      <c r="L622" t="s">
        <v>91</v>
      </c>
      <c r="M622" t="s">
        <v>188</v>
      </c>
      <c r="O622" t="s">
        <v>675</v>
      </c>
      <c r="P622">
        <v>990</v>
      </c>
      <c r="Q622" t="s">
        <v>6259</v>
      </c>
      <c r="R622" t="s">
        <v>293</v>
      </c>
      <c r="S622" t="s">
        <v>294</v>
      </c>
      <c r="T622">
        <v>1</v>
      </c>
      <c r="U622">
        <v>990</v>
      </c>
      <c r="V622" t="s">
        <v>185</v>
      </c>
      <c r="W622">
        <v>990</v>
      </c>
      <c r="X622" t="s">
        <v>194</v>
      </c>
      <c r="Y622" t="s">
        <v>199</v>
      </c>
      <c r="Z622">
        <f>VLOOKUP(B622,Sheet1!A$4:F$4000,2,0)</f>
        <v>80101348</v>
      </c>
      <c r="AA622" t="str">
        <f>VLOOKUP(B622,Sheet1!A$4:F$4000,3,0)</f>
        <v>True Shop Asawann Shopping Complex Nongkhai</v>
      </c>
      <c r="AB622" t="str">
        <f>VLOOKUP(B622,Sheet1!A$4:F$4000,4,0)</f>
        <v>UPC - Upper Northeast</v>
      </c>
      <c r="AC622" t="str">
        <f>VLOOKUP(B622,Sheet1!A$4:F$4000,6,0)</f>
        <v>UPC I</v>
      </c>
    </row>
    <row r="623" spans="1:29" x14ac:dyDescent="0.45">
      <c r="A623" t="s">
        <v>6260</v>
      </c>
      <c r="B623" t="s">
        <v>78</v>
      </c>
      <c r="C623" t="s">
        <v>184</v>
      </c>
      <c r="D623" t="s">
        <v>6111</v>
      </c>
      <c r="E623" t="s">
        <v>185</v>
      </c>
      <c r="F623">
        <v>0</v>
      </c>
      <c r="G623">
        <v>831.78</v>
      </c>
      <c r="H623">
        <v>58.22</v>
      </c>
      <c r="I623">
        <v>890</v>
      </c>
      <c r="J623" t="s">
        <v>2216</v>
      </c>
      <c r="K623" t="s">
        <v>187</v>
      </c>
      <c r="L623" t="s">
        <v>78</v>
      </c>
      <c r="M623" t="s">
        <v>188</v>
      </c>
      <c r="O623" t="s">
        <v>209</v>
      </c>
      <c r="P623">
        <v>890</v>
      </c>
      <c r="Q623" t="s">
        <v>6261</v>
      </c>
      <c r="R623" t="s">
        <v>474</v>
      </c>
      <c r="S623" t="s">
        <v>475</v>
      </c>
      <c r="T623">
        <v>1</v>
      </c>
      <c r="U623">
        <v>990</v>
      </c>
      <c r="V623" t="s">
        <v>219</v>
      </c>
      <c r="W623">
        <v>890</v>
      </c>
      <c r="X623" t="s">
        <v>194</v>
      </c>
      <c r="Y623" t="s">
        <v>476</v>
      </c>
      <c r="Z623">
        <f>VLOOKUP(B623,Sheet1!A$4:F$4000,2,0)</f>
        <v>80101629</v>
      </c>
      <c r="AA623" t="str">
        <f>VLOOKUP(B623,Sheet1!A$4:F$4000,3,0)</f>
        <v>True Shop Central Nakhornpathom</v>
      </c>
      <c r="AB623" t="str">
        <f>VLOOKUP(B623,Sheet1!A$4:F$4000,4,0)</f>
        <v>UPC - West</v>
      </c>
      <c r="AC623" t="str">
        <f>VLOOKUP(B623,Sheet1!A$4:F$4000,6,0)</f>
        <v>UPC II</v>
      </c>
    </row>
    <row r="624" spans="1:29" x14ac:dyDescent="0.45">
      <c r="A624" t="s">
        <v>6262</v>
      </c>
      <c r="B624" t="s">
        <v>373</v>
      </c>
      <c r="C624" t="s">
        <v>184</v>
      </c>
      <c r="D624" t="s">
        <v>6111</v>
      </c>
      <c r="E624" t="s">
        <v>185</v>
      </c>
      <c r="F624">
        <v>0</v>
      </c>
      <c r="G624">
        <v>2716.82</v>
      </c>
      <c r="H624">
        <v>190.18</v>
      </c>
      <c r="I624">
        <v>2907</v>
      </c>
      <c r="J624" t="s">
        <v>942</v>
      </c>
      <c r="K624" t="s">
        <v>187</v>
      </c>
      <c r="L624" t="s">
        <v>64</v>
      </c>
      <c r="M624" t="s">
        <v>188</v>
      </c>
      <c r="O624" t="s">
        <v>202</v>
      </c>
      <c r="P624">
        <v>2907</v>
      </c>
      <c r="Q624" t="s">
        <v>6263</v>
      </c>
      <c r="R624" t="s">
        <v>376</v>
      </c>
      <c r="S624" t="s">
        <v>377</v>
      </c>
      <c r="T624">
        <v>2</v>
      </c>
      <c r="U624">
        <v>0</v>
      </c>
      <c r="V624" t="s">
        <v>185</v>
      </c>
      <c r="W624">
        <v>0</v>
      </c>
      <c r="X624" t="s">
        <v>194</v>
      </c>
      <c r="Y624" t="s">
        <v>378</v>
      </c>
      <c r="Z624">
        <f>VLOOKUP(B624,Sheet1!A$4:F$4000,2,0)</f>
        <v>80100623</v>
      </c>
      <c r="AA624" t="str">
        <f>VLOOKUP(B624,Sheet1!A$4:F$4000,3,0)</f>
        <v>True Shop Central Rama 9</v>
      </c>
      <c r="AB624" t="str">
        <f>VLOOKUP(B624,Sheet1!A$4:F$4000,4,0)</f>
        <v>BMA V - Central</v>
      </c>
      <c r="AC624" t="str">
        <f>VLOOKUP(B624,Sheet1!A$4:F$4000,6,0)</f>
        <v>BMA</v>
      </c>
    </row>
    <row r="625" spans="1:29" x14ac:dyDescent="0.45">
      <c r="A625" t="s">
        <v>6262</v>
      </c>
      <c r="B625" t="s">
        <v>373</v>
      </c>
      <c r="C625" t="s">
        <v>184</v>
      </c>
      <c r="D625" t="s">
        <v>6111</v>
      </c>
      <c r="J625" t="s">
        <v>942</v>
      </c>
      <c r="K625" t="s">
        <v>187</v>
      </c>
      <c r="L625" t="s">
        <v>64</v>
      </c>
      <c r="M625" t="s">
        <v>188</v>
      </c>
      <c r="O625" t="s">
        <v>194</v>
      </c>
      <c r="P625" t="s">
        <v>194</v>
      </c>
      <c r="Q625" t="s">
        <v>194</v>
      </c>
      <c r="R625" t="s">
        <v>196</v>
      </c>
      <c r="S625" t="s">
        <v>197</v>
      </c>
      <c r="T625">
        <v>1</v>
      </c>
      <c r="U625">
        <v>990</v>
      </c>
      <c r="V625" t="s">
        <v>599</v>
      </c>
      <c r="W625">
        <v>940.5</v>
      </c>
      <c r="X625" t="s">
        <v>194</v>
      </c>
      <c r="Y625" t="s">
        <v>199</v>
      </c>
      <c r="Z625">
        <f>VLOOKUP(B625,Sheet1!A$4:F$4000,2,0)</f>
        <v>80100623</v>
      </c>
      <c r="AA625" t="str">
        <f>VLOOKUP(B625,Sheet1!A$4:F$4000,3,0)</f>
        <v>True Shop Central Rama 9</v>
      </c>
      <c r="AB625" t="str">
        <f>VLOOKUP(B625,Sheet1!A$4:F$4000,4,0)</f>
        <v>BMA V - Central</v>
      </c>
      <c r="AC625" t="str">
        <f>VLOOKUP(B625,Sheet1!A$4:F$4000,6,0)</f>
        <v>BMA</v>
      </c>
    </row>
    <row r="626" spans="1:29" x14ac:dyDescent="0.45">
      <c r="A626" t="s">
        <v>6262</v>
      </c>
      <c r="B626" t="s">
        <v>373</v>
      </c>
      <c r="C626" t="s">
        <v>184</v>
      </c>
      <c r="D626" t="s">
        <v>6111</v>
      </c>
      <c r="J626" t="s">
        <v>942</v>
      </c>
      <c r="K626" t="s">
        <v>187</v>
      </c>
      <c r="L626" t="s">
        <v>64</v>
      </c>
      <c r="M626" t="s">
        <v>188</v>
      </c>
      <c r="O626" t="s">
        <v>194</v>
      </c>
      <c r="P626" t="s">
        <v>194</v>
      </c>
      <c r="Q626" t="s">
        <v>194</v>
      </c>
      <c r="R626" t="s">
        <v>416</v>
      </c>
      <c r="S626" t="s">
        <v>417</v>
      </c>
      <c r="T626">
        <v>1</v>
      </c>
      <c r="U626">
        <v>990</v>
      </c>
      <c r="V626" t="s">
        <v>599</v>
      </c>
      <c r="W626">
        <v>940.5</v>
      </c>
      <c r="X626" t="s">
        <v>194</v>
      </c>
      <c r="Y626" t="s">
        <v>206</v>
      </c>
      <c r="Z626">
        <f>VLOOKUP(B626,Sheet1!A$4:F$4000,2,0)</f>
        <v>80100623</v>
      </c>
      <c r="AA626" t="str">
        <f>VLOOKUP(B626,Sheet1!A$4:F$4000,3,0)</f>
        <v>True Shop Central Rama 9</v>
      </c>
      <c r="AB626" t="str">
        <f>VLOOKUP(B626,Sheet1!A$4:F$4000,4,0)</f>
        <v>BMA V - Central</v>
      </c>
      <c r="AC626" t="str">
        <f>VLOOKUP(B626,Sheet1!A$4:F$4000,6,0)</f>
        <v>BMA</v>
      </c>
    </row>
    <row r="627" spans="1:29" x14ac:dyDescent="0.45">
      <c r="A627" t="s">
        <v>6262</v>
      </c>
      <c r="B627" t="s">
        <v>373</v>
      </c>
      <c r="C627" t="s">
        <v>184</v>
      </c>
      <c r="D627" t="s">
        <v>6111</v>
      </c>
      <c r="J627" t="s">
        <v>942</v>
      </c>
      <c r="K627" t="s">
        <v>187</v>
      </c>
      <c r="L627" t="s">
        <v>64</v>
      </c>
      <c r="M627" t="s">
        <v>188</v>
      </c>
      <c r="O627" t="s">
        <v>194</v>
      </c>
      <c r="P627" t="s">
        <v>194</v>
      </c>
      <c r="Q627" t="s">
        <v>194</v>
      </c>
      <c r="R627" t="s">
        <v>191</v>
      </c>
      <c r="S627" t="s">
        <v>192</v>
      </c>
      <c r="T627">
        <v>1</v>
      </c>
      <c r="U627">
        <v>690</v>
      </c>
      <c r="V627" t="s">
        <v>611</v>
      </c>
      <c r="W627">
        <v>655.5</v>
      </c>
      <c r="X627" t="s">
        <v>194</v>
      </c>
      <c r="Y627" t="s">
        <v>195</v>
      </c>
      <c r="Z627">
        <f>VLOOKUP(B627,Sheet1!A$4:F$4000,2,0)</f>
        <v>80100623</v>
      </c>
      <c r="AA627" t="str">
        <f>VLOOKUP(B627,Sheet1!A$4:F$4000,3,0)</f>
        <v>True Shop Central Rama 9</v>
      </c>
      <c r="AB627" t="str">
        <f>VLOOKUP(B627,Sheet1!A$4:F$4000,4,0)</f>
        <v>BMA V - Central</v>
      </c>
      <c r="AC627" t="str">
        <f>VLOOKUP(B627,Sheet1!A$4:F$4000,6,0)</f>
        <v>BMA</v>
      </c>
    </row>
    <row r="628" spans="1:29" x14ac:dyDescent="0.45">
      <c r="A628" t="s">
        <v>6262</v>
      </c>
      <c r="B628" t="s">
        <v>373</v>
      </c>
      <c r="C628" t="s">
        <v>184</v>
      </c>
      <c r="D628" t="s">
        <v>6111</v>
      </c>
      <c r="E628" s="44"/>
      <c r="F628" s="44"/>
      <c r="G628" s="44"/>
      <c r="H628" s="44"/>
      <c r="I628" s="44"/>
      <c r="J628" t="s">
        <v>942</v>
      </c>
      <c r="K628" t="s">
        <v>187</v>
      </c>
      <c r="L628" t="s">
        <v>64</v>
      </c>
      <c r="M628" t="s">
        <v>188</v>
      </c>
      <c r="O628" t="s">
        <v>194</v>
      </c>
      <c r="P628" t="s">
        <v>194</v>
      </c>
      <c r="Q628" t="s">
        <v>194</v>
      </c>
      <c r="R628" t="s">
        <v>331</v>
      </c>
      <c r="S628" t="s">
        <v>332</v>
      </c>
      <c r="T628">
        <v>1</v>
      </c>
      <c r="U628">
        <v>390</v>
      </c>
      <c r="V628" t="s">
        <v>998</v>
      </c>
      <c r="W628">
        <v>370.5</v>
      </c>
      <c r="X628" t="s">
        <v>194</v>
      </c>
      <c r="Y628" t="s">
        <v>195</v>
      </c>
      <c r="Z628">
        <f>VLOOKUP(B628,Sheet1!A$4:F$4000,2,0)</f>
        <v>80100623</v>
      </c>
      <c r="AA628" t="str">
        <f>VLOOKUP(B628,Sheet1!A$4:F$4000,3,0)</f>
        <v>True Shop Central Rama 9</v>
      </c>
      <c r="AB628" t="str">
        <f>VLOOKUP(B628,Sheet1!A$4:F$4000,4,0)</f>
        <v>BMA V - Central</v>
      </c>
      <c r="AC628" t="str">
        <f>VLOOKUP(B628,Sheet1!A$4:F$4000,6,0)</f>
        <v>BMA</v>
      </c>
    </row>
    <row r="629" spans="1:29" x14ac:dyDescent="0.45">
      <c r="A629" t="s">
        <v>6264</v>
      </c>
      <c r="B629" t="s">
        <v>41</v>
      </c>
      <c r="C629" t="s">
        <v>184</v>
      </c>
      <c r="D629" t="s">
        <v>6111</v>
      </c>
      <c r="E629" t="s">
        <v>185</v>
      </c>
      <c r="F629">
        <v>0</v>
      </c>
      <c r="G629">
        <v>925.23</v>
      </c>
      <c r="H629">
        <v>64.77</v>
      </c>
      <c r="I629">
        <v>990</v>
      </c>
      <c r="J629" t="s">
        <v>431</v>
      </c>
      <c r="K629" t="s">
        <v>187</v>
      </c>
      <c r="L629" t="s">
        <v>41</v>
      </c>
      <c r="M629" t="s">
        <v>188</v>
      </c>
      <c r="O629" t="s">
        <v>841</v>
      </c>
      <c r="P629">
        <v>990</v>
      </c>
      <c r="Q629" t="s">
        <v>6265</v>
      </c>
      <c r="R629" t="s">
        <v>293</v>
      </c>
      <c r="S629" t="s">
        <v>294</v>
      </c>
      <c r="T629">
        <v>1</v>
      </c>
      <c r="U629">
        <v>990</v>
      </c>
      <c r="V629" t="s">
        <v>185</v>
      </c>
      <c r="W629">
        <v>990</v>
      </c>
      <c r="X629" t="s">
        <v>194</v>
      </c>
      <c r="Y629" t="s">
        <v>199</v>
      </c>
      <c r="Z629">
        <f>VLOOKUP(B629,Sheet1!A$4:F$4000,2,0)</f>
        <v>80101632</v>
      </c>
      <c r="AA629" t="str">
        <f>VLOOKUP(B629,Sheet1!A$4:F$4000,3,0)</f>
        <v>True Shop Lotus's Bangna-trad</v>
      </c>
      <c r="AB629" t="str">
        <f>VLOOKUP(B629,Sheet1!A$4:F$4000,4,0)</f>
        <v>BMA IV - South East</v>
      </c>
      <c r="AC629" t="str">
        <f>VLOOKUP(B629,Sheet1!A$4:F$4000,6,0)</f>
        <v>BMA</v>
      </c>
    </row>
    <row r="630" spans="1:29" x14ac:dyDescent="0.45">
      <c r="A630" t="s">
        <v>6266</v>
      </c>
      <c r="B630" t="s">
        <v>106</v>
      </c>
      <c r="C630" t="s">
        <v>184</v>
      </c>
      <c r="D630" t="s">
        <v>6111</v>
      </c>
      <c r="E630" t="s">
        <v>185</v>
      </c>
      <c r="F630">
        <v>0</v>
      </c>
      <c r="G630">
        <v>925.23</v>
      </c>
      <c r="H630">
        <v>64.77</v>
      </c>
      <c r="I630">
        <v>990</v>
      </c>
      <c r="J630" t="s">
        <v>1003</v>
      </c>
      <c r="K630" t="s">
        <v>187</v>
      </c>
      <c r="L630" t="s">
        <v>106</v>
      </c>
      <c r="M630" t="s">
        <v>188</v>
      </c>
      <c r="O630" t="s">
        <v>202</v>
      </c>
      <c r="P630">
        <v>990</v>
      </c>
      <c r="Q630" t="s">
        <v>6267</v>
      </c>
      <c r="R630" t="s">
        <v>6268</v>
      </c>
      <c r="S630" t="s">
        <v>6269</v>
      </c>
      <c r="T630">
        <v>1</v>
      </c>
      <c r="U630">
        <v>990</v>
      </c>
      <c r="V630" t="s">
        <v>185</v>
      </c>
      <c r="W630">
        <v>990</v>
      </c>
      <c r="X630" t="s">
        <v>194</v>
      </c>
      <c r="Y630" t="s">
        <v>206</v>
      </c>
      <c r="Z630">
        <f>VLOOKUP(B630,Sheet1!A$4:F$4000,2,0)</f>
        <v>80100615</v>
      </c>
      <c r="AA630" t="str">
        <f>VLOOKUP(B630,Sheet1!A$4:F$4000,3,0)</f>
        <v>True Shop Central Festival Pattaya Beach</v>
      </c>
      <c r="AB630" t="str">
        <f>VLOOKUP(B630,Sheet1!A$4:F$4000,4,0)</f>
        <v>UPC - East</v>
      </c>
      <c r="AC630" t="str">
        <f>VLOOKUP(B630,Sheet1!A$4:F$4000,6,0)</f>
        <v>UPC II</v>
      </c>
    </row>
    <row r="631" spans="1:29" x14ac:dyDescent="0.45">
      <c r="A631" t="s">
        <v>6270</v>
      </c>
      <c r="B631" t="s">
        <v>93</v>
      </c>
      <c r="C631" t="s">
        <v>184</v>
      </c>
      <c r="D631" t="s">
        <v>6111</v>
      </c>
      <c r="E631" t="s">
        <v>185</v>
      </c>
      <c r="F631">
        <v>0</v>
      </c>
      <c r="G631">
        <v>831.78</v>
      </c>
      <c r="H631">
        <v>58.22</v>
      </c>
      <c r="I631">
        <v>890</v>
      </c>
      <c r="J631" t="s">
        <v>1973</v>
      </c>
      <c r="K631" t="s">
        <v>187</v>
      </c>
      <c r="L631" t="s">
        <v>93</v>
      </c>
      <c r="M631" t="s">
        <v>188</v>
      </c>
      <c r="O631" t="s">
        <v>202</v>
      </c>
      <c r="P631">
        <v>890</v>
      </c>
      <c r="Q631" t="s">
        <v>6271</v>
      </c>
      <c r="R631" t="s">
        <v>3168</v>
      </c>
      <c r="S631" t="s">
        <v>3169</v>
      </c>
      <c r="T631">
        <v>1</v>
      </c>
      <c r="U631">
        <v>990</v>
      </c>
      <c r="V631" t="s">
        <v>219</v>
      </c>
      <c r="W631">
        <v>890</v>
      </c>
      <c r="X631" t="s">
        <v>194</v>
      </c>
      <c r="Y631" t="s">
        <v>206</v>
      </c>
      <c r="Z631">
        <f>VLOOKUP(B631,Sheet1!A$4:F$4000,2,0)</f>
        <v>80100477</v>
      </c>
      <c r="AA631" t="str">
        <f>VLOOKUP(B631,Sheet1!A$4:F$4000,3,0)</f>
        <v>True Shop Central Ladprao</v>
      </c>
      <c r="AB631" t="str">
        <f>VLOOKUP(B631,Sheet1!A$4:F$4000,4,0)</f>
        <v>BMA I - North West</v>
      </c>
      <c r="AC631" t="str">
        <f>VLOOKUP(B631,Sheet1!A$4:F$4000,6,0)</f>
        <v>BMA</v>
      </c>
    </row>
    <row r="632" spans="1:29" x14ac:dyDescent="0.45">
      <c r="A632" t="s">
        <v>6272</v>
      </c>
      <c r="B632" t="s">
        <v>373</v>
      </c>
      <c r="C632" t="s">
        <v>184</v>
      </c>
      <c r="D632" t="s">
        <v>6111</v>
      </c>
      <c r="E632" t="s">
        <v>185</v>
      </c>
      <c r="F632">
        <v>0</v>
      </c>
      <c r="G632">
        <v>925.23</v>
      </c>
      <c r="H632">
        <v>64.77</v>
      </c>
      <c r="I632">
        <v>990</v>
      </c>
      <c r="J632" t="s">
        <v>1163</v>
      </c>
      <c r="K632" t="s">
        <v>187</v>
      </c>
      <c r="L632" t="s">
        <v>64</v>
      </c>
      <c r="M632" t="s">
        <v>188</v>
      </c>
      <c r="O632" t="s">
        <v>202</v>
      </c>
      <c r="P632">
        <v>990</v>
      </c>
      <c r="Q632" t="s">
        <v>6273</v>
      </c>
      <c r="R632" t="s">
        <v>376</v>
      </c>
      <c r="S632" t="s">
        <v>377</v>
      </c>
      <c r="T632">
        <v>1</v>
      </c>
      <c r="U632">
        <v>0</v>
      </c>
      <c r="V632" t="s">
        <v>185</v>
      </c>
      <c r="W632">
        <v>0</v>
      </c>
      <c r="X632" t="s">
        <v>194</v>
      </c>
      <c r="Y632" t="s">
        <v>378</v>
      </c>
      <c r="Z632">
        <f>VLOOKUP(B632,Sheet1!A$4:F$4000,2,0)</f>
        <v>80100623</v>
      </c>
      <c r="AA632" t="str">
        <f>VLOOKUP(B632,Sheet1!A$4:F$4000,3,0)</f>
        <v>True Shop Central Rama 9</v>
      </c>
      <c r="AB632" t="str">
        <f>VLOOKUP(B632,Sheet1!A$4:F$4000,4,0)</f>
        <v>BMA V - Central</v>
      </c>
      <c r="AC632" t="str">
        <f>VLOOKUP(B632,Sheet1!A$4:F$4000,6,0)</f>
        <v>BMA</v>
      </c>
    </row>
    <row r="633" spans="1:29" x14ac:dyDescent="0.45">
      <c r="A633" t="s">
        <v>6272</v>
      </c>
      <c r="B633" t="s">
        <v>373</v>
      </c>
      <c r="C633" t="s">
        <v>184</v>
      </c>
      <c r="D633" t="s">
        <v>6111</v>
      </c>
      <c r="J633" t="s">
        <v>1163</v>
      </c>
      <c r="K633" t="s">
        <v>187</v>
      </c>
      <c r="L633" t="s">
        <v>64</v>
      </c>
      <c r="M633" t="s">
        <v>188</v>
      </c>
      <c r="O633" t="s">
        <v>194</v>
      </c>
      <c r="P633" t="s">
        <v>194</v>
      </c>
      <c r="Q633" t="s">
        <v>194</v>
      </c>
      <c r="R633" t="s">
        <v>217</v>
      </c>
      <c r="S633" t="s">
        <v>218</v>
      </c>
      <c r="T633">
        <v>1</v>
      </c>
      <c r="U633">
        <v>990</v>
      </c>
      <c r="V633" t="s">
        <v>185</v>
      </c>
      <c r="W633">
        <v>990</v>
      </c>
      <c r="X633" t="s">
        <v>194</v>
      </c>
      <c r="Y633" t="s">
        <v>199</v>
      </c>
      <c r="Z633">
        <f>VLOOKUP(B633,Sheet1!A$4:F$4000,2,0)</f>
        <v>80100623</v>
      </c>
      <c r="AA633" t="str">
        <f>VLOOKUP(B633,Sheet1!A$4:F$4000,3,0)</f>
        <v>True Shop Central Rama 9</v>
      </c>
      <c r="AB633" t="str">
        <f>VLOOKUP(B633,Sheet1!A$4:F$4000,4,0)</f>
        <v>BMA V - Central</v>
      </c>
      <c r="AC633" t="str">
        <f>VLOOKUP(B633,Sheet1!A$4:F$4000,6,0)</f>
        <v>BMA</v>
      </c>
    </row>
    <row r="634" spans="1:29" x14ac:dyDescent="0.45">
      <c r="A634" t="s">
        <v>6274</v>
      </c>
      <c r="B634" t="s">
        <v>76</v>
      </c>
      <c r="C634" t="s">
        <v>184</v>
      </c>
      <c r="D634" t="s">
        <v>6111</v>
      </c>
      <c r="E634" t="s">
        <v>185</v>
      </c>
      <c r="F634">
        <v>0</v>
      </c>
      <c r="G634">
        <v>831.78</v>
      </c>
      <c r="H634">
        <v>58.22</v>
      </c>
      <c r="I634">
        <v>890</v>
      </c>
      <c r="J634" t="s">
        <v>880</v>
      </c>
      <c r="K634" t="s">
        <v>187</v>
      </c>
      <c r="L634" t="s">
        <v>76</v>
      </c>
      <c r="M634" t="s">
        <v>188</v>
      </c>
      <c r="O634" t="s">
        <v>209</v>
      </c>
      <c r="P634">
        <v>890</v>
      </c>
      <c r="Q634" t="s">
        <v>6267</v>
      </c>
      <c r="R634" t="s">
        <v>2683</v>
      </c>
      <c r="S634" t="s">
        <v>2684</v>
      </c>
      <c r="T634">
        <v>1</v>
      </c>
      <c r="U634">
        <v>990</v>
      </c>
      <c r="V634" t="s">
        <v>219</v>
      </c>
      <c r="W634">
        <v>890</v>
      </c>
      <c r="X634" t="s">
        <v>194</v>
      </c>
      <c r="Y634" t="s">
        <v>199</v>
      </c>
      <c r="Z634">
        <f>VLOOKUP(B634,Sheet1!A$4:F$4000,2,0)</f>
        <v>80101071</v>
      </c>
      <c r="AA634" t="str">
        <f>VLOOKUP(B634,Sheet1!A$4:F$4000,3,0)</f>
        <v>True Shop Seacon Square 2</v>
      </c>
      <c r="AB634" t="str">
        <f>VLOOKUP(B634,Sheet1!A$4:F$4000,4,0)</f>
        <v>BMA IV - South East</v>
      </c>
      <c r="AC634" t="str">
        <f>VLOOKUP(B634,Sheet1!A$4:F$4000,6,0)</f>
        <v>BMA</v>
      </c>
    </row>
    <row r="635" spans="1:29" x14ac:dyDescent="0.45">
      <c r="A635" t="s">
        <v>6275</v>
      </c>
      <c r="B635" t="s">
        <v>74</v>
      </c>
      <c r="C635" t="s">
        <v>184</v>
      </c>
      <c r="D635" t="s">
        <v>6111</v>
      </c>
      <c r="E635" s="44" t="s">
        <v>185</v>
      </c>
      <c r="F635" s="44">
        <v>0</v>
      </c>
      <c r="G635" s="44">
        <v>457.94</v>
      </c>
      <c r="H635" s="44">
        <v>32.06</v>
      </c>
      <c r="I635" s="44">
        <v>490</v>
      </c>
      <c r="J635" t="s">
        <v>5828</v>
      </c>
      <c r="K635" t="s">
        <v>187</v>
      </c>
      <c r="L635" t="s">
        <v>74</v>
      </c>
      <c r="M635" t="s">
        <v>188</v>
      </c>
      <c r="O635" t="s">
        <v>202</v>
      </c>
      <c r="P635">
        <v>490</v>
      </c>
      <c r="Q635" t="s">
        <v>6276</v>
      </c>
      <c r="R635" t="s">
        <v>213</v>
      </c>
      <c r="S635" t="s">
        <v>214</v>
      </c>
      <c r="T635">
        <v>1</v>
      </c>
      <c r="U635">
        <v>490</v>
      </c>
      <c r="V635" t="s">
        <v>185</v>
      </c>
      <c r="W635">
        <v>490</v>
      </c>
      <c r="X635" t="s">
        <v>194</v>
      </c>
      <c r="Y635" t="s">
        <v>195</v>
      </c>
      <c r="Z635">
        <f>VLOOKUP(B635,Sheet1!A$4:F$4000,2,0)</f>
        <v>80101183</v>
      </c>
      <c r="AA635" t="str">
        <f>VLOOKUP(B635,Sheet1!A$4:F$4000,3,0)</f>
        <v>True Shop Central Khonkaen</v>
      </c>
      <c r="AB635" t="str">
        <f>VLOOKUP(B635,Sheet1!A$4:F$4000,4,0)</f>
        <v>UPC - Upper Northeast</v>
      </c>
      <c r="AC635" t="str">
        <f>VLOOKUP(B635,Sheet1!A$4:F$4000,6,0)</f>
        <v>UPC I</v>
      </c>
    </row>
    <row r="636" spans="1:29" x14ac:dyDescent="0.45">
      <c r="A636" t="s">
        <v>6277</v>
      </c>
      <c r="B636" t="s">
        <v>74</v>
      </c>
      <c r="C636" t="s">
        <v>184</v>
      </c>
      <c r="D636" t="s">
        <v>6111</v>
      </c>
      <c r="E636" t="s">
        <v>185</v>
      </c>
      <c r="F636">
        <v>0</v>
      </c>
      <c r="G636">
        <v>831.78</v>
      </c>
      <c r="H636">
        <v>58.22</v>
      </c>
      <c r="I636">
        <v>890</v>
      </c>
      <c r="J636" t="s">
        <v>6278</v>
      </c>
      <c r="K636" t="s">
        <v>187</v>
      </c>
      <c r="L636" t="s">
        <v>74</v>
      </c>
      <c r="M636" t="s">
        <v>188</v>
      </c>
      <c r="O636" t="s">
        <v>202</v>
      </c>
      <c r="P636">
        <v>890</v>
      </c>
      <c r="Q636" t="s">
        <v>6279</v>
      </c>
      <c r="R636" t="s">
        <v>801</v>
      </c>
      <c r="S636" t="s">
        <v>802</v>
      </c>
      <c r="T636">
        <v>1</v>
      </c>
      <c r="U636">
        <v>990</v>
      </c>
      <c r="V636" t="s">
        <v>219</v>
      </c>
      <c r="W636">
        <v>890</v>
      </c>
      <c r="X636" t="s">
        <v>194</v>
      </c>
      <c r="Y636" t="s">
        <v>315</v>
      </c>
      <c r="Z636">
        <f>VLOOKUP(B636,Sheet1!A$4:F$4000,2,0)</f>
        <v>80101183</v>
      </c>
      <c r="AA636" t="str">
        <f>VLOOKUP(B636,Sheet1!A$4:F$4000,3,0)</f>
        <v>True Shop Central Khonkaen</v>
      </c>
      <c r="AB636" t="str">
        <f>VLOOKUP(B636,Sheet1!A$4:F$4000,4,0)</f>
        <v>UPC - Upper Northeast</v>
      </c>
      <c r="AC636" t="str">
        <f>VLOOKUP(B636,Sheet1!A$4:F$4000,6,0)</f>
        <v>UPC I</v>
      </c>
    </row>
    <row r="637" spans="1:29" x14ac:dyDescent="0.45">
      <c r="A637" t="s">
        <v>6280</v>
      </c>
      <c r="B637" t="s">
        <v>373</v>
      </c>
      <c r="C637" t="s">
        <v>184</v>
      </c>
      <c r="D637" t="s">
        <v>6111</v>
      </c>
      <c r="E637" t="s">
        <v>185</v>
      </c>
      <c r="F637">
        <v>0</v>
      </c>
      <c r="G637">
        <v>644.86</v>
      </c>
      <c r="H637">
        <v>45.14</v>
      </c>
      <c r="I637">
        <v>690</v>
      </c>
      <c r="J637" t="s">
        <v>454</v>
      </c>
      <c r="K637" t="s">
        <v>187</v>
      </c>
      <c r="L637" t="s">
        <v>64</v>
      </c>
      <c r="M637" t="s">
        <v>188</v>
      </c>
      <c r="O637" t="s">
        <v>202</v>
      </c>
      <c r="P637">
        <v>690</v>
      </c>
      <c r="Q637" t="s">
        <v>6279</v>
      </c>
      <c r="R637" t="s">
        <v>1657</v>
      </c>
      <c r="S637" t="s">
        <v>1658</v>
      </c>
      <c r="T637">
        <v>1</v>
      </c>
      <c r="U637">
        <v>690</v>
      </c>
      <c r="V637" t="s">
        <v>185</v>
      </c>
      <c r="W637">
        <v>690</v>
      </c>
      <c r="X637" t="s">
        <v>194</v>
      </c>
      <c r="Y637" t="s">
        <v>226</v>
      </c>
      <c r="Z637">
        <f>VLOOKUP(B637,Sheet1!A$4:F$4000,2,0)</f>
        <v>80100623</v>
      </c>
      <c r="AA637" t="str">
        <f>VLOOKUP(B637,Sheet1!A$4:F$4000,3,0)</f>
        <v>True Shop Central Rama 9</v>
      </c>
      <c r="AB637" t="str">
        <f>VLOOKUP(B637,Sheet1!A$4:F$4000,4,0)</f>
        <v>BMA V - Central</v>
      </c>
      <c r="AC637" t="str">
        <f>VLOOKUP(B637,Sheet1!A$4:F$4000,6,0)</f>
        <v>BMA</v>
      </c>
    </row>
    <row r="638" spans="1:29" x14ac:dyDescent="0.45">
      <c r="A638" t="s">
        <v>6281</v>
      </c>
      <c r="B638" t="s">
        <v>93</v>
      </c>
      <c r="C638" t="s">
        <v>184</v>
      </c>
      <c r="D638" t="s">
        <v>6111</v>
      </c>
      <c r="E638" s="44" t="s">
        <v>185</v>
      </c>
      <c r="F638" s="44">
        <v>0</v>
      </c>
      <c r="G638" s="44">
        <v>1560.75</v>
      </c>
      <c r="H638" s="44">
        <v>109.25</v>
      </c>
      <c r="I638" s="44">
        <v>1670</v>
      </c>
      <c r="J638" t="s">
        <v>419</v>
      </c>
      <c r="K638" t="s">
        <v>187</v>
      </c>
      <c r="L638" t="s">
        <v>93</v>
      </c>
      <c r="M638" t="s">
        <v>188</v>
      </c>
      <c r="O638" t="s">
        <v>202</v>
      </c>
      <c r="P638">
        <v>1670</v>
      </c>
      <c r="Q638" t="s">
        <v>6282</v>
      </c>
      <c r="R638" t="s">
        <v>239</v>
      </c>
      <c r="S638" t="s">
        <v>240</v>
      </c>
      <c r="T638">
        <v>1</v>
      </c>
      <c r="U638">
        <v>690</v>
      </c>
      <c r="V638" t="s">
        <v>6283</v>
      </c>
      <c r="W638">
        <v>651.02</v>
      </c>
      <c r="X638" t="s">
        <v>194</v>
      </c>
      <c r="Y638" t="s">
        <v>226</v>
      </c>
      <c r="Z638">
        <f>VLOOKUP(B638,Sheet1!A$4:F$4000,2,0)</f>
        <v>80100477</v>
      </c>
      <c r="AA638" t="str">
        <f>VLOOKUP(B638,Sheet1!A$4:F$4000,3,0)</f>
        <v>True Shop Central Ladprao</v>
      </c>
      <c r="AB638" t="str">
        <f>VLOOKUP(B638,Sheet1!A$4:F$4000,4,0)</f>
        <v>BMA I - North West</v>
      </c>
      <c r="AC638" t="str">
        <f>VLOOKUP(B638,Sheet1!A$4:F$4000,6,0)</f>
        <v>BMA</v>
      </c>
    </row>
    <row r="639" spans="1:29" x14ac:dyDescent="0.45">
      <c r="A639" t="s">
        <v>6281</v>
      </c>
      <c r="B639" t="s">
        <v>93</v>
      </c>
      <c r="C639" t="s">
        <v>184</v>
      </c>
      <c r="D639" t="s">
        <v>6111</v>
      </c>
      <c r="J639" t="s">
        <v>419</v>
      </c>
      <c r="K639" t="s">
        <v>187</v>
      </c>
      <c r="L639" t="s">
        <v>93</v>
      </c>
      <c r="M639" t="s">
        <v>188</v>
      </c>
      <c r="O639" t="s">
        <v>194</v>
      </c>
      <c r="P639" t="s">
        <v>194</v>
      </c>
      <c r="Q639" t="s">
        <v>194</v>
      </c>
      <c r="R639" t="s">
        <v>885</v>
      </c>
      <c r="S639" t="s">
        <v>886</v>
      </c>
      <c r="T639">
        <v>1</v>
      </c>
      <c r="U639">
        <v>390</v>
      </c>
      <c r="V639" t="s">
        <v>6284</v>
      </c>
      <c r="W639">
        <v>367.97</v>
      </c>
      <c r="X639" t="s">
        <v>194</v>
      </c>
      <c r="Y639" t="s">
        <v>195</v>
      </c>
      <c r="Z639">
        <f>VLOOKUP(B639,Sheet1!A$4:F$4000,2,0)</f>
        <v>80100477</v>
      </c>
      <c r="AA639" t="str">
        <f>VLOOKUP(B639,Sheet1!A$4:F$4000,3,0)</f>
        <v>True Shop Central Ladprao</v>
      </c>
      <c r="AB639" t="str">
        <f>VLOOKUP(B639,Sheet1!A$4:F$4000,4,0)</f>
        <v>BMA I - North West</v>
      </c>
      <c r="AC639" t="str">
        <f>VLOOKUP(B639,Sheet1!A$4:F$4000,6,0)</f>
        <v>BMA</v>
      </c>
    </row>
    <row r="640" spans="1:29" x14ac:dyDescent="0.45">
      <c r="A640" t="s">
        <v>6281</v>
      </c>
      <c r="B640" t="s">
        <v>93</v>
      </c>
      <c r="C640" t="s">
        <v>184</v>
      </c>
      <c r="D640" t="s">
        <v>6111</v>
      </c>
      <c r="J640" t="s">
        <v>419</v>
      </c>
      <c r="K640" t="s">
        <v>187</v>
      </c>
      <c r="L640" t="s">
        <v>93</v>
      </c>
      <c r="M640" t="s">
        <v>188</v>
      </c>
      <c r="O640" t="s">
        <v>194</v>
      </c>
      <c r="P640" t="s">
        <v>194</v>
      </c>
      <c r="Q640" t="s">
        <v>194</v>
      </c>
      <c r="R640" t="s">
        <v>191</v>
      </c>
      <c r="S640" t="s">
        <v>192</v>
      </c>
      <c r="T640">
        <v>1</v>
      </c>
      <c r="U640">
        <v>690</v>
      </c>
      <c r="V640" t="s">
        <v>6285</v>
      </c>
      <c r="W640">
        <v>651.01</v>
      </c>
      <c r="X640" t="s">
        <v>194</v>
      </c>
      <c r="Y640" t="s">
        <v>195</v>
      </c>
      <c r="Z640">
        <f>VLOOKUP(B640,Sheet1!A$4:F$4000,2,0)</f>
        <v>80100477</v>
      </c>
      <c r="AA640" t="str">
        <f>VLOOKUP(B640,Sheet1!A$4:F$4000,3,0)</f>
        <v>True Shop Central Ladprao</v>
      </c>
      <c r="AB640" t="str">
        <f>VLOOKUP(B640,Sheet1!A$4:F$4000,4,0)</f>
        <v>BMA I - North West</v>
      </c>
      <c r="AC640" t="str">
        <f>VLOOKUP(B640,Sheet1!A$4:F$4000,6,0)</f>
        <v>BMA</v>
      </c>
    </row>
    <row r="641" spans="1:29" x14ac:dyDescent="0.45">
      <c r="A641" t="s">
        <v>6286</v>
      </c>
      <c r="B641" t="s">
        <v>59</v>
      </c>
      <c r="C641" t="s">
        <v>184</v>
      </c>
      <c r="D641" t="s">
        <v>6111</v>
      </c>
      <c r="E641" t="s">
        <v>185</v>
      </c>
      <c r="F641">
        <v>0</v>
      </c>
      <c r="G641">
        <v>1196.26</v>
      </c>
      <c r="H641">
        <v>83.74</v>
      </c>
      <c r="I641">
        <v>1280</v>
      </c>
      <c r="J641" t="s">
        <v>444</v>
      </c>
      <c r="K641" t="s">
        <v>187</v>
      </c>
      <c r="L641" t="s">
        <v>59</v>
      </c>
      <c r="M641" t="s">
        <v>188</v>
      </c>
      <c r="O641" t="s">
        <v>202</v>
      </c>
      <c r="P641">
        <v>1280</v>
      </c>
      <c r="Q641" t="s">
        <v>6287</v>
      </c>
      <c r="R641" t="s">
        <v>224</v>
      </c>
      <c r="S641" t="s">
        <v>225</v>
      </c>
      <c r="T641">
        <v>1</v>
      </c>
      <c r="U641">
        <v>690</v>
      </c>
      <c r="V641" t="s">
        <v>185</v>
      </c>
      <c r="W641">
        <v>690</v>
      </c>
      <c r="X641" t="s">
        <v>194</v>
      </c>
      <c r="Y641" t="s">
        <v>226</v>
      </c>
      <c r="Z641">
        <f>VLOOKUP(B641,Sheet1!A$4:F$4000,2,0)</f>
        <v>80100479</v>
      </c>
      <c r="AA641" t="str">
        <f>VLOOKUP(B641,Sheet1!A$4:F$4000,3,0)</f>
        <v>True Shop Terminal 21 Pattaya</v>
      </c>
      <c r="AB641" t="str">
        <f>VLOOKUP(B641,Sheet1!A$4:F$4000,4,0)</f>
        <v>UPC - East</v>
      </c>
      <c r="AC641" t="str">
        <f>VLOOKUP(B641,Sheet1!A$4:F$4000,6,0)</f>
        <v>UPC II</v>
      </c>
    </row>
    <row r="642" spans="1:29" x14ac:dyDescent="0.45">
      <c r="A642" t="s">
        <v>6286</v>
      </c>
      <c r="B642" t="s">
        <v>59</v>
      </c>
      <c r="C642" t="s">
        <v>184</v>
      </c>
      <c r="D642" t="s">
        <v>6111</v>
      </c>
      <c r="J642" t="s">
        <v>444</v>
      </c>
      <c r="K642" t="s">
        <v>187</v>
      </c>
      <c r="L642" t="s">
        <v>59</v>
      </c>
      <c r="M642" t="s">
        <v>188</v>
      </c>
      <c r="O642" t="s">
        <v>194</v>
      </c>
      <c r="P642" t="s">
        <v>194</v>
      </c>
      <c r="Q642" t="s">
        <v>194</v>
      </c>
      <c r="R642" t="s">
        <v>6288</v>
      </c>
      <c r="S642" t="s">
        <v>6289</v>
      </c>
      <c r="T642">
        <v>1</v>
      </c>
      <c r="U642">
        <v>590</v>
      </c>
      <c r="V642" t="s">
        <v>185</v>
      </c>
      <c r="W642">
        <v>590</v>
      </c>
      <c r="X642" t="s">
        <v>194</v>
      </c>
      <c r="Y642" t="s">
        <v>206</v>
      </c>
      <c r="Z642">
        <f>VLOOKUP(B642,Sheet1!A$4:F$4000,2,0)</f>
        <v>80100479</v>
      </c>
      <c r="AA642" t="str">
        <f>VLOOKUP(B642,Sheet1!A$4:F$4000,3,0)</f>
        <v>True Shop Terminal 21 Pattaya</v>
      </c>
      <c r="AB642" t="str">
        <f>VLOOKUP(B642,Sheet1!A$4:F$4000,4,0)</f>
        <v>UPC - East</v>
      </c>
      <c r="AC642" t="str">
        <f>VLOOKUP(B642,Sheet1!A$4:F$4000,6,0)</f>
        <v>UPC II</v>
      </c>
    </row>
    <row r="643" spans="1:29" x14ac:dyDescent="0.45">
      <c r="A643" t="s">
        <v>6290</v>
      </c>
      <c r="B643" t="s">
        <v>221</v>
      </c>
      <c r="C643" t="s">
        <v>184</v>
      </c>
      <c r="D643" t="s">
        <v>6111</v>
      </c>
      <c r="E643" s="44" t="s">
        <v>185</v>
      </c>
      <c r="F643" s="44">
        <v>0</v>
      </c>
      <c r="G643" s="44">
        <v>3700.93</v>
      </c>
      <c r="H643" s="44">
        <v>259.07</v>
      </c>
      <c r="I643" s="44">
        <v>3960</v>
      </c>
      <c r="J643" t="s">
        <v>5930</v>
      </c>
      <c r="K643" t="s">
        <v>187</v>
      </c>
      <c r="L643" t="s">
        <v>221</v>
      </c>
      <c r="M643" t="s">
        <v>188</v>
      </c>
      <c r="O643" t="s">
        <v>700</v>
      </c>
      <c r="P643">
        <v>3960</v>
      </c>
      <c r="Q643" t="s">
        <v>6291</v>
      </c>
      <c r="R643" t="s">
        <v>760</v>
      </c>
      <c r="S643" t="s">
        <v>761</v>
      </c>
      <c r="T643">
        <v>1</v>
      </c>
      <c r="U643">
        <v>990</v>
      </c>
      <c r="V643" t="s">
        <v>185</v>
      </c>
      <c r="W643">
        <v>990</v>
      </c>
      <c r="X643" t="s">
        <v>194</v>
      </c>
      <c r="Y643" t="s">
        <v>199</v>
      </c>
      <c r="Z643">
        <f>VLOOKUP(B643,Sheet1!A$4:F$4000,2,0)</f>
        <v>80100476</v>
      </c>
      <c r="AA643" t="str">
        <f>VLOOKUP(B643,Sheet1!A$4:F$4000,3,0)</f>
        <v>True Shop Central Festival Phuket</v>
      </c>
      <c r="AB643" t="str">
        <f>VLOOKUP(B643,Sheet1!A$4:F$4000,4,0)</f>
        <v>UPC - Upper South</v>
      </c>
      <c r="AC643" t="str">
        <f>VLOOKUP(B643,Sheet1!A$4:F$4000,6,0)</f>
        <v>UPC II</v>
      </c>
    </row>
    <row r="644" spans="1:29" x14ac:dyDescent="0.45">
      <c r="A644" t="s">
        <v>6290</v>
      </c>
      <c r="B644" t="s">
        <v>221</v>
      </c>
      <c r="C644" t="s">
        <v>184</v>
      </c>
      <c r="D644" t="s">
        <v>6111</v>
      </c>
      <c r="E644" s="44"/>
      <c r="F644" s="44"/>
      <c r="G644" s="44"/>
      <c r="H644" s="44"/>
      <c r="I644" s="44"/>
      <c r="J644" t="s">
        <v>5930</v>
      </c>
      <c r="K644" t="s">
        <v>187</v>
      </c>
      <c r="L644" t="s">
        <v>221</v>
      </c>
      <c r="M644" t="s">
        <v>188</v>
      </c>
      <c r="O644" t="s">
        <v>194</v>
      </c>
      <c r="P644" t="s">
        <v>194</v>
      </c>
      <c r="Q644" t="s">
        <v>194</v>
      </c>
      <c r="R644" t="s">
        <v>293</v>
      </c>
      <c r="S644" t="s">
        <v>294</v>
      </c>
      <c r="T644">
        <v>1</v>
      </c>
      <c r="U644">
        <v>990</v>
      </c>
      <c r="V644" t="s">
        <v>185</v>
      </c>
      <c r="W644">
        <v>990</v>
      </c>
      <c r="X644" t="s">
        <v>194</v>
      </c>
      <c r="Y644" t="s">
        <v>199</v>
      </c>
      <c r="Z644">
        <f>VLOOKUP(B644,Sheet1!A$4:F$4000,2,0)</f>
        <v>80100476</v>
      </c>
      <c r="AA644" t="str">
        <f>VLOOKUP(B644,Sheet1!A$4:F$4000,3,0)</f>
        <v>True Shop Central Festival Phuket</v>
      </c>
      <c r="AB644" t="str">
        <f>VLOOKUP(B644,Sheet1!A$4:F$4000,4,0)</f>
        <v>UPC - Upper South</v>
      </c>
      <c r="AC644" t="str">
        <f>VLOOKUP(B644,Sheet1!A$4:F$4000,6,0)</f>
        <v>UPC II</v>
      </c>
    </row>
    <row r="645" spans="1:29" x14ac:dyDescent="0.45">
      <c r="A645" t="s">
        <v>6290</v>
      </c>
      <c r="B645" t="s">
        <v>221</v>
      </c>
      <c r="C645" t="s">
        <v>184</v>
      </c>
      <c r="D645" t="s">
        <v>6111</v>
      </c>
      <c r="E645" s="44"/>
      <c r="F645" s="44"/>
      <c r="G645" s="44"/>
      <c r="H645" s="44"/>
      <c r="I645" s="44"/>
      <c r="J645" t="s">
        <v>5930</v>
      </c>
      <c r="K645" t="s">
        <v>187</v>
      </c>
      <c r="L645" t="s">
        <v>221</v>
      </c>
      <c r="M645" t="s">
        <v>188</v>
      </c>
      <c r="O645" t="s">
        <v>194</v>
      </c>
      <c r="P645" t="s">
        <v>194</v>
      </c>
      <c r="Q645" t="s">
        <v>194</v>
      </c>
      <c r="R645" t="s">
        <v>944</v>
      </c>
      <c r="S645" t="s">
        <v>945</v>
      </c>
      <c r="T645">
        <v>1</v>
      </c>
      <c r="U645">
        <v>990</v>
      </c>
      <c r="V645" t="s">
        <v>185</v>
      </c>
      <c r="W645">
        <v>990</v>
      </c>
      <c r="X645" t="s">
        <v>194</v>
      </c>
      <c r="Y645" t="s">
        <v>199</v>
      </c>
      <c r="Z645">
        <f>VLOOKUP(B645,Sheet1!A$4:F$4000,2,0)</f>
        <v>80100476</v>
      </c>
      <c r="AA645" t="str">
        <f>VLOOKUP(B645,Sheet1!A$4:F$4000,3,0)</f>
        <v>True Shop Central Festival Phuket</v>
      </c>
      <c r="AB645" t="str">
        <f>VLOOKUP(B645,Sheet1!A$4:F$4000,4,0)</f>
        <v>UPC - Upper South</v>
      </c>
      <c r="AC645" t="str">
        <f>VLOOKUP(B645,Sheet1!A$4:F$4000,6,0)</f>
        <v>UPC II</v>
      </c>
    </row>
    <row r="646" spans="1:29" x14ac:dyDescent="0.45">
      <c r="A646" t="s">
        <v>6290</v>
      </c>
      <c r="B646" t="s">
        <v>221</v>
      </c>
      <c r="C646" t="s">
        <v>184</v>
      </c>
      <c r="D646" t="s">
        <v>6111</v>
      </c>
      <c r="J646" t="s">
        <v>5930</v>
      </c>
      <c r="K646" t="s">
        <v>187</v>
      </c>
      <c r="L646" t="s">
        <v>221</v>
      </c>
      <c r="M646" t="s">
        <v>188</v>
      </c>
      <c r="O646" t="s">
        <v>194</v>
      </c>
      <c r="P646" t="s">
        <v>194</v>
      </c>
      <c r="Q646" t="s">
        <v>194</v>
      </c>
      <c r="R646" t="s">
        <v>459</v>
      </c>
      <c r="S646" t="s">
        <v>460</v>
      </c>
      <c r="T646">
        <v>1</v>
      </c>
      <c r="U646">
        <v>990</v>
      </c>
      <c r="V646" t="s">
        <v>185</v>
      </c>
      <c r="W646">
        <v>990</v>
      </c>
      <c r="X646" t="s">
        <v>194</v>
      </c>
      <c r="Y646" t="s">
        <v>199</v>
      </c>
      <c r="Z646">
        <f>VLOOKUP(B646,Sheet1!A$4:F$4000,2,0)</f>
        <v>80100476</v>
      </c>
      <c r="AA646" t="str">
        <f>VLOOKUP(B646,Sheet1!A$4:F$4000,3,0)</f>
        <v>True Shop Central Festival Phuket</v>
      </c>
      <c r="AB646" t="str">
        <f>VLOOKUP(B646,Sheet1!A$4:F$4000,4,0)</f>
        <v>UPC - Upper South</v>
      </c>
      <c r="AC646" t="str">
        <f>VLOOKUP(B646,Sheet1!A$4:F$4000,6,0)</f>
        <v>UPC II</v>
      </c>
    </row>
    <row r="647" spans="1:29" x14ac:dyDescent="0.45">
      <c r="A647" t="s">
        <v>6292</v>
      </c>
      <c r="B647" t="s">
        <v>373</v>
      </c>
      <c r="C647" t="s">
        <v>184</v>
      </c>
      <c r="D647" t="s">
        <v>6111</v>
      </c>
      <c r="E647" t="s">
        <v>185</v>
      </c>
      <c r="F647">
        <v>0</v>
      </c>
      <c r="G647">
        <v>644.86</v>
      </c>
      <c r="H647">
        <v>45.14</v>
      </c>
      <c r="I647">
        <v>690</v>
      </c>
      <c r="J647" t="s">
        <v>374</v>
      </c>
      <c r="K647" t="s">
        <v>187</v>
      </c>
      <c r="L647" t="s">
        <v>64</v>
      </c>
      <c r="M647" t="s">
        <v>188</v>
      </c>
      <c r="O647" t="s">
        <v>202</v>
      </c>
      <c r="P647">
        <v>690</v>
      </c>
      <c r="Q647" t="s">
        <v>6293</v>
      </c>
      <c r="R647" t="s">
        <v>6294</v>
      </c>
      <c r="S647" t="s">
        <v>6295</v>
      </c>
      <c r="T647">
        <v>1</v>
      </c>
      <c r="U647">
        <v>690</v>
      </c>
      <c r="V647" t="s">
        <v>185</v>
      </c>
      <c r="W647">
        <v>690</v>
      </c>
      <c r="X647" t="s">
        <v>194</v>
      </c>
      <c r="Y647" t="s">
        <v>226</v>
      </c>
      <c r="Z647">
        <f>VLOOKUP(B647,Sheet1!A$4:F$4000,2,0)</f>
        <v>80100623</v>
      </c>
      <c r="AA647" t="str">
        <f>VLOOKUP(B647,Sheet1!A$4:F$4000,3,0)</f>
        <v>True Shop Central Rama 9</v>
      </c>
      <c r="AB647" t="str">
        <f>VLOOKUP(B647,Sheet1!A$4:F$4000,4,0)</f>
        <v>BMA V - Central</v>
      </c>
      <c r="AC647" t="str">
        <f>VLOOKUP(B647,Sheet1!A$4:F$4000,6,0)</f>
        <v>BMA</v>
      </c>
    </row>
    <row r="648" spans="1:29" x14ac:dyDescent="0.45">
      <c r="A648" t="s">
        <v>6292</v>
      </c>
      <c r="B648" t="s">
        <v>373</v>
      </c>
      <c r="C648" t="s">
        <v>184</v>
      </c>
      <c r="D648" t="s">
        <v>6111</v>
      </c>
      <c r="J648" t="s">
        <v>374</v>
      </c>
      <c r="K648" t="s">
        <v>187</v>
      </c>
      <c r="L648" t="s">
        <v>64</v>
      </c>
      <c r="M648" t="s">
        <v>188</v>
      </c>
      <c r="O648" t="s">
        <v>194</v>
      </c>
      <c r="P648" t="s">
        <v>194</v>
      </c>
      <c r="Q648" t="s">
        <v>194</v>
      </c>
      <c r="R648" t="s">
        <v>376</v>
      </c>
      <c r="S648" t="s">
        <v>377</v>
      </c>
      <c r="T648">
        <v>1</v>
      </c>
      <c r="U648">
        <v>0</v>
      </c>
      <c r="V648" t="s">
        <v>185</v>
      </c>
      <c r="W648">
        <v>0</v>
      </c>
      <c r="X648" t="s">
        <v>194</v>
      </c>
      <c r="Y648" t="s">
        <v>378</v>
      </c>
      <c r="Z648">
        <f>VLOOKUP(B648,Sheet1!A$4:F$4000,2,0)</f>
        <v>80100623</v>
      </c>
      <c r="AA648" t="str">
        <f>VLOOKUP(B648,Sheet1!A$4:F$4000,3,0)</f>
        <v>True Shop Central Rama 9</v>
      </c>
      <c r="AB648" t="str">
        <f>VLOOKUP(B648,Sheet1!A$4:F$4000,4,0)</f>
        <v>BMA V - Central</v>
      </c>
      <c r="AC648" t="str">
        <f>VLOOKUP(B648,Sheet1!A$4:F$4000,6,0)</f>
        <v>BMA</v>
      </c>
    </row>
    <row r="649" spans="1:29" x14ac:dyDescent="0.45">
      <c r="A649" t="s">
        <v>6296</v>
      </c>
      <c r="B649" t="s">
        <v>79</v>
      </c>
      <c r="C649" t="s">
        <v>184</v>
      </c>
      <c r="D649" t="s">
        <v>6111</v>
      </c>
      <c r="E649" t="s">
        <v>185</v>
      </c>
      <c r="F649">
        <v>0</v>
      </c>
      <c r="G649">
        <v>831.78</v>
      </c>
      <c r="H649">
        <v>58.22</v>
      </c>
      <c r="I649">
        <v>890</v>
      </c>
      <c r="J649" t="s">
        <v>354</v>
      </c>
      <c r="K649" t="s">
        <v>187</v>
      </c>
      <c r="L649" t="s">
        <v>79</v>
      </c>
      <c r="M649" t="s">
        <v>188</v>
      </c>
      <c r="O649" t="s">
        <v>700</v>
      </c>
      <c r="P649">
        <v>890</v>
      </c>
      <c r="Q649" t="s">
        <v>6297</v>
      </c>
      <c r="R649" t="s">
        <v>2475</v>
      </c>
      <c r="S649" t="s">
        <v>2476</v>
      </c>
      <c r="T649">
        <v>1</v>
      </c>
      <c r="U649">
        <v>990</v>
      </c>
      <c r="V649" t="s">
        <v>219</v>
      </c>
      <c r="W649">
        <v>890</v>
      </c>
      <c r="X649" t="s">
        <v>194</v>
      </c>
      <c r="Y649" t="s">
        <v>476</v>
      </c>
      <c r="Z649">
        <f>VLOOKUP(B649,Sheet1!A$4:F$4000,2,0)</f>
        <v>80101180</v>
      </c>
      <c r="AA649" t="str">
        <f>VLOOKUP(B649,Sheet1!A$4:F$4000,3,0)</f>
        <v>True Shop Wongsawang Town Center</v>
      </c>
      <c r="AB649" t="str">
        <f>VLOOKUP(B649,Sheet1!A$4:F$4000,4,0)</f>
        <v>BMA I - North West</v>
      </c>
      <c r="AC649" t="str">
        <f>VLOOKUP(B649,Sheet1!A$4:F$4000,6,0)</f>
        <v>BMA</v>
      </c>
    </row>
    <row r="650" spans="1:29" x14ac:dyDescent="0.45">
      <c r="A650" t="s">
        <v>6298</v>
      </c>
      <c r="B650" t="s">
        <v>121</v>
      </c>
      <c r="C650" t="s">
        <v>184</v>
      </c>
      <c r="D650" t="s">
        <v>6111</v>
      </c>
      <c r="E650" t="s">
        <v>185</v>
      </c>
      <c r="F650">
        <v>0</v>
      </c>
      <c r="G650">
        <v>644.86</v>
      </c>
      <c r="H650">
        <v>45.14</v>
      </c>
      <c r="I650">
        <v>690</v>
      </c>
      <c r="J650" t="s">
        <v>5964</v>
      </c>
      <c r="K650" t="s">
        <v>187</v>
      </c>
      <c r="L650" t="s">
        <v>121</v>
      </c>
      <c r="M650" t="s">
        <v>188</v>
      </c>
      <c r="O650" t="s">
        <v>202</v>
      </c>
      <c r="P650">
        <v>690</v>
      </c>
      <c r="Q650" t="s">
        <v>6299</v>
      </c>
      <c r="R650" t="s">
        <v>273</v>
      </c>
      <c r="S650" t="s">
        <v>274</v>
      </c>
      <c r="T650">
        <v>1</v>
      </c>
      <c r="U650">
        <v>690</v>
      </c>
      <c r="V650" t="s">
        <v>185</v>
      </c>
      <c r="W650">
        <v>690</v>
      </c>
      <c r="X650" t="s">
        <v>194</v>
      </c>
      <c r="Y650" t="s">
        <v>226</v>
      </c>
      <c r="Z650">
        <f>VLOOKUP(B650,Sheet1!A$4:F$4000,2,0)</f>
        <v>80100838</v>
      </c>
      <c r="AA650" t="str">
        <f>VLOOKUP(B650,Sheet1!A$4:F$4000,3,0)</f>
        <v>True Shop Central Festival Samui Suratthani</v>
      </c>
      <c r="AB650" t="str">
        <f>VLOOKUP(B650,Sheet1!A$4:F$4000,4,0)</f>
        <v>UPC - Upper South</v>
      </c>
      <c r="AC650" t="str">
        <f>VLOOKUP(B650,Sheet1!A$4:F$4000,6,0)</f>
        <v>UPC II</v>
      </c>
    </row>
    <row r="651" spans="1:29" x14ac:dyDescent="0.45">
      <c r="A651" t="s">
        <v>6300</v>
      </c>
      <c r="B651" t="s">
        <v>94</v>
      </c>
      <c r="C651" t="s">
        <v>184</v>
      </c>
      <c r="D651" t="s">
        <v>6111</v>
      </c>
      <c r="E651" t="s">
        <v>185</v>
      </c>
      <c r="F651">
        <v>0</v>
      </c>
      <c r="G651">
        <v>644.86</v>
      </c>
      <c r="H651">
        <v>45.14</v>
      </c>
      <c r="I651">
        <v>690</v>
      </c>
      <c r="J651" t="s">
        <v>1054</v>
      </c>
      <c r="K651" t="s">
        <v>187</v>
      </c>
      <c r="L651" t="s">
        <v>94</v>
      </c>
      <c r="M651" t="s">
        <v>188</v>
      </c>
      <c r="O651" t="s">
        <v>209</v>
      </c>
      <c r="P651">
        <v>690</v>
      </c>
      <c r="Q651" t="s">
        <v>6301</v>
      </c>
      <c r="R651" t="s">
        <v>356</v>
      </c>
      <c r="S651" t="s">
        <v>357</v>
      </c>
      <c r="T651">
        <v>1</v>
      </c>
      <c r="U651">
        <v>690</v>
      </c>
      <c r="V651" t="s">
        <v>185</v>
      </c>
      <c r="W651">
        <v>690</v>
      </c>
      <c r="X651" t="s">
        <v>194</v>
      </c>
      <c r="Y651" t="s">
        <v>195</v>
      </c>
      <c r="Z651">
        <f>VLOOKUP(B651,Sheet1!A$4:F$4000,2,0)</f>
        <v>80101349</v>
      </c>
      <c r="AA651" t="str">
        <f>VLOOKUP(B651,Sheet1!A$4:F$4000,3,0)</f>
        <v>True Shop Silom Complex</v>
      </c>
      <c r="AB651" t="str">
        <f>VLOOKUP(B651,Sheet1!A$4:F$4000,4,0)</f>
        <v>BMA V - Central</v>
      </c>
      <c r="AC651" t="str">
        <f>VLOOKUP(B651,Sheet1!A$4:F$4000,6,0)</f>
        <v>BMA</v>
      </c>
    </row>
    <row r="652" spans="1:29" x14ac:dyDescent="0.45">
      <c r="A652" t="s">
        <v>6302</v>
      </c>
      <c r="B652" t="s">
        <v>1464</v>
      </c>
      <c r="C652" t="s">
        <v>184</v>
      </c>
      <c r="D652" t="s">
        <v>6111</v>
      </c>
      <c r="E652" t="s">
        <v>185</v>
      </c>
      <c r="F652">
        <v>0</v>
      </c>
      <c r="G652">
        <v>644.86</v>
      </c>
      <c r="H652">
        <v>45.14</v>
      </c>
      <c r="I652">
        <v>690</v>
      </c>
      <c r="J652" t="s">
        <v>3318</v>
      </c>
      <c r="K652" t="s">
        <v>187</v>
      </c>
      <c r="L652" t="s">
        <v>1464</v>
      </c>
      <c r="M652" t="s">
        <v>188</v>
      </c>
      <c r="O652" t="s">
        <v>202</v>
      </c>
      <c r="P652">
        <v>690</v>
      </c>
      <c r="Q652" t="s">
        <v>6303</v>
      </c>
      <c r="R652" t="s">
        <v>191</v>
      </c>
      <c r="S652" t="s">
        <v>192</v>
      </c>
      <c r="T652">
        <v>1</v>
      </c>
      <c r="U652">
        <v>690</v>
      </c>
      <c r="V652" t="s">
        <v>185</v>
      </c>
      <c r="W652">
        <v>690</v>
      </c>
      <c r="X652" t="s">
        <v>194</v>
      </c>
      <c r="Y652" t="s">
        <v>195</v>
      </c>
      <c r="Z652">
        <f>VLOOKUP(B652,Sheet1!A$4:F$4000,2,0)</f>
        <v>80101305</v>
      </c>
      <c r="AA652" t="str">
        <f>VLOOKUP(B652,Sheet1!A$4:F$4000,3,0)</f>
        <v>True Shop Robinson Sri Saman</v>
      </c>
      <c r="AB652" t="str">
        <f>VLOOKUP(B652,Sheet1!A$4:F$4000,4,0)</f>
        <v>BMA I - North West</v>
      </c>
      <c r="AC652" t="str">
        <f>VLOOKUP(B652,Sheet1!A$4:F$4000,6,0)</f>
        <v>BMA</v>
      </c>
    </row>
    <row r="653" spans="1:29" x14ac:dyDescent="0.45">
      <c r="A653" t="s">
        <v>6304</v>
      </c>
      <c r="B653" t="s">
        <v>328</v>
      </c>
      <c r="C653" t="s">
        <v>184</v>
      </c>
      <c r="D653" t="s">
        <v>6111</v>
      </c>
      <c r="E653" t="s">
        <v>185</v>
      </c>
      <c r="F653">
        <v>0</v>
      </c>
      <c r="G653">
        <v>1747.66</v>
      </c>
      <c r="H653">
        <v>122.34</v>
      </c>
      <c r="I653">
        <v>1870</v>
      </c>
      <c r="J653" t="s">
        <v>4013</v>
      </c>
      <c r="K653" t="s">
        <v>187</v>
      </c>
      <c r="L653" t="s">
        <v>56</v>
      </c>
      <c r="M653" t="s">
        <v>188</v>
      </c>
      <c r="O653" t="s">
        <v>202</v>
      </c>
      <c r="P653">
        <v>1870</v>
      </c>
      <c r="Q653" t="s">
        <v>6305</v>
      </c>
      <c r="R653" t="s">
        <v>319</v>
      </c>
      <c r="S653" t="s">
        <v>320</v>
      </c>
      <c r="T653">
        <v>1</v>
      </c>
      <c r="U653">
        <v>990</v>
      </c>
      <c r="V653" t="s">
        <v>6306</v>
      </c>
      <c r="W653">
        <v>939.75</v>
      </c>
      <c r="X653" t="s">
        <v>194</v>
      </c>
      <c r="Y653" t="s">
        <v>321</v>
      </c>
      <c r="Z653">
        <f>VLOOKUP(B653,Sheet1!A$4:F$4000,2,0)</f>
        <v>80101070</v>
      </c>
      <c r="AA653" t="str">
        <f>VLOOKUP(B653,Sheet1!A$4:F$4000,3,0)</f>
        <v>True Shop Mega Bangna</v>
      </c>
      <c r="AB653" t="str">
        <f>VLOOKUP(B653,Sheet1!A$4:F$4000,4,0)</f>
        <v>BMA IV - South East</v>
      </c>
      <c r="AC653" t="str">
        <f>VLOOKUP(B653,Sheet1!A$4:F$4000,6,0)</f>
        <v>BMA</v>
      </c>
    </row>
    <row r="654" spans="1:29" x14ac:dyDescent="0.45">
      <c r="A654" t="s">
        <v>6304</v>
      </c>
      <c r="B654" t="s">
        <v>328</v>
      </c>
      <c r="C654" t="s">
        <v>184</v>
      </c>
      <c r="D654" t="s">
        <v>6111</v>
      </c>
      <c r="J654" t="s">
        <v>4013</v>
      </c>
      <c r="K654" t="s">
        <v>187</v>
      </c>
      <c r="L654" t="s">
        <v>56</v>
      </c>
      <c r="M654" t="s">
        <v>188</v>
      </c>
      <c r="O654" t="s">
        <v>194</v>
      </c>
      <c r="P654" t="s">
        <v>194</v>
      </c>
      <c r="Q654" t="s">
        <v>194</v>
      </c>
      <c r="R654" t="s">
        <v>191</v>
      </c>
      <c r="S654" t="s">
        <v>192</v>
      </c>
      <c r="T654">
        <v>1</v>
      </c>
      <c r="U654">
        <v>690</v>
      </c>
      <c r="V654" t="s">
        <v>6307</v>
      </c>
      <c r="W654">
        <v>654.97</v>
      </c>
      <c r="X654" t="s">
        <v>194</v>
      </c>
      <c r="Y654" t="s">
        <v>195</v>
      </c>
      <c r="Z654">
        <f>VLOOKUP(B654,Sheet1!A$4:F$4000,2,0)</f>
        <v>80101070</v>
      </c>
      <c r="AA654" t="str">
        <f>VLOOKUP(B654,Sheet1!A$4:F$4000,3,0)</f>
        <v>True Shop Mega Bangna</v>
      </c>
      <c r="AB654" t="str">
        <f>VLOOKUP(B654,Sheet1!A$4:F$4000,4,0)</f>
        <v>BMA IV - South East</v>
      </c>
      <c r="AC654" t="str">
        <f>VLOOKUP(B654,Sheet1!A$4:F$4000,6,0)</f>
        <v>BMA</v>
      </c>
    </row>
    <row r="655" spans="1:29" x14ac:dyDescent="0.45">
      <c r="A655" t="s">
        <v>6304</v>
      </c>
      <c r="B655" t="s">
        <v>328</v>
      </c>
      <c r="C655" t="s">
        <v>184</v>
      </c>
      <c r="D655" t="s">
        <v>6111</v>
      </c>
      <c r="J655" t="s">
        <v>4013</v>
      </c>
      <c r="K655" t="s">
        <v>187</v>
      </c>
      <c r="L655" t="s">
        <v>56</v>
      </c>
      <c r="M655" t="s">
        <v>188</v>
      </c>
      <c r="O655" t="s">
        <v>194</v>
      </c>
      <c r="P655" t="s">
        <v>194</v>
      </c>
      <c r="Q655" t="s">
        <v>194</v>
      </c>
      <c r="R655" t="s">
        <v>211</v>
      </c>
      <c r="S655" t="s">
        <v>212</v>
      </c>
      <c r="T655">
        <v>1</v>
      </c>
      <c r="U655">
        <v>290</v>
      </c>
      <c r="V655" t="s">
        <v>6308</v>
      </c>
      <c r="W655">
        <v>275.27999999999997</v>
      </c>
      <c r="X655" t="s">
        <v>194</v>
      </c>
      <c r="Y655" t="s">
        <v>195</v>
      </c>
      <c r="Z655">
        <f>VLOOKUP(B655,Sheet1!A$4:F$4000,2,0)</f>
        <v>80101070</v>
      </c>
      <c r="AA655" t="str">
        <f>VLOOKUP(B655,Sheet1!A$4:F$4000,3,0)</f>
        <v>True Shop Mega Bangna</v>
      </c>
      <c r="AB655" t="str">
        <f>VLOOKUP(B655,Sheet1!A$4:F$4000,4,0)</f>
        <v>BMA IV - South East</v>
      </c>
      <c r="AC655" t="str">
        <f>VLOOKUP(B655,Sheet1!A$4:F$4000,6,0)</f>
        <v>BMA</v>
      </c>
    </row>
    <row r="656" spans="1:29" x14ac:dyDescent="0.45">
      <c r="A656" t="s">
        <v>6309</v>
      </c>
      <c r="B656" t="s">
        <v>52</v>
      </c>
      <c r="C656" t="s">
        <v>184</v>
      </c>
      <c r="D656" t="s">
        <v>6111</v>
      </c>
      <c r="E656" t="s">
        <v>185</v>
      </c>
      <c r="F656">
        <v>0</v>
      </c>
      <c r="G656">
        <v>925.23</v>
      </c>
      <c r="H656">
        <v>64.77</v>
      </c>
      <c r="I656">
        <v>990</v>
      </c>
      <c r="J656" t="s">
        <v>4892</v>
      </c>
      <c r="K656" t="s">
        <v>187</v>
      </c>
      <c r="L656" t="s">
        <v>52</v>
      </c>
      <c r="M656" t="s">
        <v>188</v>
      </c>
      <c r="O656" t="s">
        <v>209</v>
      </c>
      <c r="P656">
        <v>990</v>
      </c>
      <c r="Q656" t="s">
        <v>6310</v>
      </c>
      <c r="R656" t="s">
        <v>459</v>
      </c>
      <c r="S656" t="s">
        <v>460</v>
      </c>
      <c r="T656">
        <v>1</v>
      </c>
      <c r="U656">
        <v>990</v>
      </c>
      <c r="V656" t="s">
        <v>185</v>
      </c>
      <c r="W656">
        <v>990</v>
      </c>
      <c r="X656" t="s">
        <v>194</v>
      </c>
      <c r="Y656" t="s">
        <v>199</v>
      </c>
      <c r="Z656">
        <f>VLOOKUP(B656,Sheet1!A$4:F$4000,2,0)</f>
        <v>80101707</v>
      </c>
      <c r="AA656" t="str">
        <f>VLOOKUP(B656,Sheet1!A$4:F$4000,3,0)</f>
        <v>True Shop Future Park Rangsit (2 nd.) (D)</v>
      </c>
      <c r="AB656" t="str">
        <f>VLOOKUP(B656,Sheet1!A$4:F$4000,4,0)</f>
        <v>BMA III - North East</v>
      </c>
      <c r="AC656" t="str">
        <f>VLOOKUP(B656,Sheet1!A$4:F$4000,6,0)</f>
        <v>BMA</v>
      </c>
    </row>
    <row r="657" spans="1:29" x14ac:dyDescent="0.45">
      <c r="A657" t="s">
        <v>6311</v>
      </c>
      <c r="B657" t="s">
        <v>81</v>
      </c>
      <c r="C657" t="s">
        <v>184</v>
      </c>
      <c r="D657" t="s">
        <v>6312</v>
      </c>
      <c r="E657" s="44" t="s">
        <v>185</v>
      </c>
      <c r="F657" s="44">
        <v>0</v>
      </c>
      <c r="G657" s="44">
        <v>271.02999999999997</v>
      </c>
      <c r="H657" s="44">
        <v>18.97</v>
      </c>
      <c r="I657" s="44">
        <v>290</v>
      </c>
      <c r="J657" t="s">
        <v>5615</v>
      </c>
      <c r="K657" t="s">
        <v>187</v>
      </c>
      <c r="L657" t="s">
        <v>81</v>
      </c>
      <c r="M657" t="s">
        <v>188</v>
      </c>
      <c r="O657" t="s">
        <v>202</v>
      </c>
      <c r="P657">
        <v>290</v>
      </c>
      <c r="Q657" t="s">
        <v>6313</v>
      </c>
      <c r="R657" t="s">
        <v>211</v>
      </c>
      <c r="S657" t="s">
        <v>212</v>
      </c>
      <c r="T657">
        <v>1</v>
      </c>
      <c r="U657">
        <v>290</v>
      </c>
      <c r="V657" t="s">
        <v>185</v>
      </c>
      <c r="W657">
        <v>290</v>
      </c>
      <c r="X657" t="s">
        <v>194</v>
      </c>
      <c r="Y657" t="s">
        <v>195</v>
      </c>
      <c r="Z657">
        <f>VLOOKUP(B657,Sheet1!A$4:F$4000,2,0)</f>
        <v>80101711</v>
      </c>
      <c r="AA657" t="str">
        <f>VLOOKUP(B657,Sheet1!A$4:F$4000,3,0)</f>
        <v>True Shop The Mall Korat (D)</v>
      </c>
      <c r="AB657" t="str">
        <f>VLOOKUP(B657,Sheet1!A$4:F$4000,4,0)</f>
        <v>UPC - Lower Northeast</v>
      </c>
      <c r="AC657" t="str">
        <f>VLOOKUP(B657,Sheet1!A$4:F$4000,6,0)</f>
        <v>UPC I</v>
      </c>
    </row>
    <row r="658" spans="1:29" x14ac:dyDescent="0.45">
      <c r="A658" t="s">
        <v>6314</v>
      </c>
      <c r="B658" t="s">
        <v>81</v>
      </c>
      <c r="C658" t="s">
        <v>184</v>
      </c>
      <c r="D658" t="s">
        <v>138</v>
      </c>
      <c r="E658" t="s">
        <v>185</v>
      </c>
      <c r="F658">
        <v>0</v>
      </c>
      <c r="G658">
        <v>644.86</v>
      </c>
      <c r="H658">
        <v>45.14</v>
      </c>
      <c r="I658">
        <v>690</v>
      </c>
      <c r="J658" t="s">
        <v>5615</v>
      </c>
      <c r="K658" t="s">
        <v>187</v>
      </c>
      <c r="L658" t="s">
        <v>81</v>
      </c>
      <c r="M658" t="s">
        <v>188</v>
      </c>
      <c r="O658" t="s">
        <v>202</v>
      </c>
      <c r="P658">
        <v>690</v>
      </c>
      <c r="Q658" t="s">
        <v>6315</v>
      </c>
      <c r="R658" t="s">
        <v>1767</v>
      </c>
      <c r="S658" t="s">
        <v>1768</v>
      </c>
      <c r="T658">
        <v>1</v>
      </c>
      <c r="U658">
        <v>690</v>
      </c>
      <c r="V658" t="s">
        <v>185</v>
      </c>
      <c r="W658">
        <v>690</v>
      </c>
      <c r="X658" t="s">
        <v>194</v>
      </c>
      <c r="Y658" t="s">
        <v>226</v>
      </c>
      <c r="Z658">
        <f>VLOOKUP(B658,Sheet1!A$4:F$4000,2,0)</f>
        <v>80101711</v>
      </c>
      <c r="AA658" t="str">
        <f>VLOOKUP(B658,Sheet1!A$4:F$4000,3,0)</f>
        <v>True Shop The Mall Korat (D)</v>
      </c>
      <c r="AB658" t="str">
        <f>VLOOKUP(B658,Sheet1!A$4:F$4000,4,0)</f>
        <v>UPC - Lower Northeast</v>
      </c>
      <c r="AC658" t="str">
        <f>VLOOKUP(B658,Sheet1!A$4:F$4000,6,0)</f>
        <v>UPC I</v>
      </c>
    </row>
    <row r="659" spans="1:29" x14ac:dyDescent="0.45">
      <c r="A659" t="s">
        <v>6316</v>
      </c>
      <c r="B659" t="s">
        <v>81</v>
      </c>
      <c r="C659" t="s">
        <v>184</v>
      </c>
      <c r="D659" t="s">
        <v>154</v>
      </c>
      <c r="E659" s="44" t="s">
        <v>185</v>
      </c>
      <c r="F659" s="44">
        <v>0</v>
      </c>
      <c r="G659" s="44">
        <v>551.4</v>
      </c>
      <c r="H659" s="44">
        <v>38.6</v>
      </c>
      <c r="I659" s="44">
        <v>590</v>
      </c>
      <c r="J659" t="s">
        <v>194</v>
      </c>
      <c r="K659" t="s">
        <v>187</v>
      </c>
      <c r="L659" t="s">
        <v>81</v>
      </c>
      <c r="M659" t="s">
        <v>188</v>
      </c>
      <c r="O659" t="s">
        <v>1142</v>
      </c>
      <c r="P659">
        <v>590</v>
      </c>
      <c r="Q659" t="s">
        <v>6317</v>
      </c>
      <c r="R659" t="s">
        <v>737</v>
      </c>
      <c r="S659" t="s">
        <v>738</v>
      </c>
      <c r="T659">
        <v>1</v>
      </c>
      <c r="U659">
        <v>690</v>
      </c>
      <c r="V659" t="s">
        <v>219</v>
      </c>
      <c r="W659">
        <v>590</v>
      </c>
      <c r="X659" t="s">
        <v>194</v>
      </c>
      <c r="Y659" t="s">
        <v>226</v>
      </c>
      <c r="Z659">
        <f>VLOOKUP(B659,Sheet1!A$4:F$4000,2,0)</f>
        <v>80101711</v>
      </c>
      <c r="AA659" t="str">
        <f>VLOOKUP(B659,Sheet1!A$4:F$4000,3,0)</f>
        <v>True Shop The Mall Korat (D)</v>
      </c>
      <c r="AB659" t="str">
        <f>VLOOKUP(B659,Sheet1!A$4:F$4000,4,0)</f>
        <v>UPC - Lower Northeast</v>
      </c>
      <c r="AC659" t="str">
        <f>VLOOKUP(B659,Sheet1!A$4:F$4000,6,0)</f>
        <v>UPC I</v>
      </c>
    </row>
    <row r="660" spans="1:29" x14ac:dyDescent="0.45">
      <c r="A660" t="s">
        <v>6318</v>
      </c>
      <c r="B660" t="s">
        <v>81</v>
      </c>
      <c r="C660" t="s">
        <v>184</v>
      </c>
      <c r="D660" t="s">
        <v>153</v>
      </c>
      <c r="E660" t="s">
        <v>185</v>
      </c>
      <c r="F660">
        <v>0</v>
      </c>
      <c r="G660">
        <v>326.17</v>
      </c>
      <c r="H660">
        <v>22.83</v>
      </c>
      <c r="I660">
        <v>349</v>
      </c>
      <c r="J660" t="s">
        <v>5619</v>
      </c>
      <c r="K660" t="s">
        <v>187</v>
      </c>
      <c r="L660" t="s">
        <v>81</v>
      </c>
      <c r="M660" t="s">
        <v>188</v>
      </c>
      <c r="O660" t="s">
        <v>202</v>
      </c>
      <c r="P660">
        <v>349</v>
      </c>
      <c r="Q660" t="s">
        <v>6319</v>
      </c>
      <c r="R660" t="s">
        <v>563</v>
      </c>
      <c r="S660" t="s">
        <v>564</v>
      </c>
      <c r="T660">
        <v>1</v>
      </c>
      <c r="U660">
        <v>349</v>
      </c>
      <c r="V660" t="s">
        <v>185</v>
      </c>
      <c r="W660">
        <v>349</v>
      </c>
      <c r="X660" t="s">
        <v>194</v>
      </c>
      <c r="Y660" t="s">
        <v>199</v>
      </c>
      <c r="Z660">
        <f>VLOOKUP(B660,Sheet1!A$4:F$4000,2,0)</f>
        <v>80101711</v>
      </c>
      <c r="AA660" t="str">
        <f>VLOOKUP(B660,Sheet1!A$4:F$4000,3,0)</f>
        <v>True Shop The Mall Korat (D)</v>
      </c>
      <c r="AB660" t="str">
        <f>VLOOKUP(B660,Sheet1!A$4:F$4000,4,0)</f>
        <v>UPC - Lower Northeast</v>
      </c>
      <c r="AC660" t="str">
        <f>VLOOKUP(B660,Sheet1!A$4:F$4000,6,0)</f>
        <v>UPC I</v>
      </c>
    </row>
    <row r="661" spans="1:29" x14ac:dyDescent="0.45">
      <c r="A661" t="s">
        <v>6320</v>
      </c>
      <c r="B661" t="s">
        <v>81</v>
      </c>
      <c r="C661" t="s">
        <v>184</v>
      </c>
      <c r="D661" t="s">
        <v>153</v>
      </c>
      <c r="E661" s="44" t="s">
        <v>185</v>
      </c>
      <c r="F661" s="44">
        <v>0</v>
      </c>
      <c r="G661" s="44">
        <v>925.23</v>
      </c>
      <c r="H661" s="44">
        <v>64.77</v>
      </c>
      <c r="I661" s="44">
        <v>990</v>
      </c>
      <c r="J661" t="s">
        <v>5619</v>
      </c>
      <c r="K661" t="s">
        <v>187</v>
      </c>
      <c r="L661" t="s">
        <v>81</v>
      </c>
      <c r="M661" t="s">
        <v>188</v>
      </c>
      <c r="O661" t="s">
        <v>202</v>
      </c>
      <c r="P661">
        <v>990</v>
      </c>
      <c r="Q661" t="s">
        <v>6321</v>
      </c>
      <c r="R661" t="s">
        <v>1501</v>
      </c>
      <c r="S661" t="s">
        <v>1502</v>
      </c>
      <c r="T661">
        <v>1</v>
      </c>
      <c r="U661">
        <v>990</v>
      </c>
      <c r="V661" t="s">
        <v>185</v>
      </c>
      <c r="W661">
        <v>990</v>
      </c>
      <c r="X661" t="s">
        <v>194</v>
      </c>
      <c r="Y661" t="s">
        <v>206</v>
      </c>
      <c r="Z661">
        <f>VLOOKUP(B661,Sheet1!A$4:F$4000,2,0)</f>
        <v>80101711</v>
      </c>
      <c r="AA661" t="str">
        <f>VLOOKUP(B661,Sheet1!A$4:F$4000,3,0)</f>
        <v>True Shop The Mall Korat (D)</v>
      </c>
      <c r="AB661" t="str">
        <f>VLOOKUP(B661,Sheet1!A$4:F$4000,4,0)</f>
        <v>UPC - Lower Northeast</v>
      </c>
      <c r="AC661" t="str">
        <f>VLOOKUP(B661,Sheet1!A$4:F$4000,6,0)</f>
        <v>UPC I</v>
      </c>
    </row>
    <row r="662" spans="1:29" x14ac:dyDescent="0.45">
      <c r="A662" t="s">
        <v>6322</v>
      </c>
      <c r="B662" t="s">
        <v>81</v>
      </c>
      <c r="C662" t="s">
        <v>184</v>
      </c>
      <c r="D662" t="s">
        <v>153</v>
      </c>
      <c r="E662" t="s">
        <v>185</v>
      </c>
      <c r="F662">
        <v>0</v>
      </c>
      <c r="G662">
        <v>925.23</v>
      </c>
      <c r="H662">
        <v>64.77</v>
      </c>
      <c r="I662">
        <v>990</v>
      </c>
      <c r="J662" t="s">
        <v>6323</v>
      </c>
      <c r="K662" t="s">
        <v>187</v>
      </c>
      <c r="L662" t="s">
        <v>81</v>
      </c>
      <c r="M662" t="s">
        <v>188</v>
      </c>
      <c r="O662" t="s">
        <v>202</v>
      </c>
      <c r="P662">
        <v>990</v>
      </c>
      <c r="Q662" t="s">
        <v>6324</v>
      </c>
      <c r="R662" t="s">
        <v>217</v>
      </c>
      <c r="S662" t="s">
        <v>218</v>
      </c>
      <c r="T662">
        <v>1</v>
      </c>
      <c r="U662">
        <v>990</v>
      </c>
      <c r="V662" t="s">
        <v>185</v>
      </c>
      <c r="W662">
        <v>990</v>
      </c>
      <c r="X662" t="s">
        <v>194</v>
      </c>
      <c r="Y662" t="s">
        <v>199</v>
      </c>
      <c r="Z662">
        <f>VLOOKUP(B662,Sheet1!A$4:F$4000,2,0)</f>
        <v>80101711</v>
      </c>
      <c r="AA662" t="str">
        <f>VLOOKUP(B662,Sheet1!A$4:F$4000,3,0)</f>
        <v>True Shop The Mall Korat (D)</v>
      </c>
      <c r="AB662" t="str">
        <f>VLOOKUP(B662,Sheet1!A$4:F$4000,4,0)</f>
        <v>UPC - Lower Northeast</v>
      </c>
      <c r="AC662" t="str">
        <f>VLOOKUP(B662,Sheet1!A$4:F$4000,6,0)</f>
        <v>UPC I</v>
      </c>
    </row>
    <row r="663" spans="1:29" x14ac:dyDescent="0.45">
      <c r="A663" t="s">
        <v>6325</v>
      </c>
      <c r="B663" t="s">
        <v>123</v>
      </c>
      <c r="C663" t="s">
        <v>184</v>
      </c>
      <c r="D663" t="s">
        <v>6111</v>
      </c>
      <c r="E663" t="s">
        <v>185</v>
      </c>
      <c r="F663">
        <v>0</v>
      </c>
      <c r="G663">
        <v>644.86</v>
      </c>
      <c r="H663">
        <v>45.14</v>
      </c>
      <c r="I663">
        <v>690</v>
      </c>
      <c r="J663" t="s">
        <v>481</v>
      </c>
      <c r="K663" t="s">
        <v>187</v>
      </c>
      <c r="L663" t="s">
        <v>123</v>
      </c>
      <c r="M663" t="s">
        <v>188</v>
      </c>
      <c r="O663" t="s">
        <v>209</v>
      </c>
      <c r="P663">
        <v>690</v>
      </c>
      <c r="Q663" t="s">
        <v>6326</v>
      </c>
      <c r="R663" t="s">
        <v>360</v>
      </c>
      <c r="S663" t="s">
        <v>361</v>
      </c>
      <c r="T663">
        <v>1</v>
      </c>
      <c r="U663">
        <v>690</v>
      </c>
      <c r="V663" t="s">
        <v>185</v>
      </c>
      <c r="W663">
        <v>690</v>
      </c>
      <c r="X663" t="s">
        <v>194</v>
      </c>
      <c r="Y663" t="s">
        <v>226</v>
      </c>
      <c r="Z663">
        <f>VLOOKUP(B663,Sheet1!A$4:F$4000,2,0)</f>
        <v>80100486</v>
      </c>
      <c r="AA663" t="str">
        <f>VLOOKUP(B663,Sheet1!A$4:F$4000,3,0)</f>
        <v>True Shop Central Festival Chiangmai</v>
      </c>
      <c r="AB663" t="str">
        <f>VLOOKUP(B663,Sheet1!A$4:F$4000,4,0)</f>
        <v>UPC - Upper North</v>
      </c>
      <c r="AC663" t="str">
        <f>VLOOKUP(B663,Sheet1!A$4:F$4000,6,0)</f>
        <v>UPC I</v>
      </c>
    </row>
    <row r="664" spans="1:29" x14ac:dyDescent="0.45">
      <c r="A664" t="s">
        <v>6327</v>
      </c>
      <c r="B664" t="s">
        <v>93</v>
      </c>
      <c r="C664" t="s">
        <v>184</v>
      </c>
      <c r="D664" t="s">
        <v>6111</v>
      </c>
      <c r="E664" t="s">
        <v>185</v>
      </c>
      <c r="F664">
        <v>0</v>
      </c>
      <c r="G664">
        <v>644.86</v>
      </c>
      <c r="H664">
        <v>45.14</v>
      </c>
      <c r="I664">
        <v>690</v>
      </c>
      <c r="J664" t="s">
        <v>4344</v>
      </c>
      <c r="K664" t="s">
        <v>187</v>
      </c>
      <c r="L664" t="s">
        <v>93</v>
      </c>
      <c r="M664" t="s">
        <v>188</v>
      </c>
      <c r="O664" t="s">
        <v>202</v>
      </c>
      <c r="P664">
        <v>690</v>
      </c>
      <c r="Q664" t="s">
        <v>6328</v>
      </c>
      <c r="R664" t="s">
        <v>191</v>
      </c>
      <c r="S664" t="s">
        <v>192</v>
      </c>
      <c r="T664">
        <v>1</v>
      </c>
      <c r="U664">
        <v>690</v>
      </c>
      <c r="V664" t="s">
        <v>185</v>
      </c>
      <c r="W664">
        <v>690</v>
      </c>
      <c r="X664" t="s">
        <v>194</v>
      </c>
      <c r="Y664" t="s">
        <v>195</v>
      </c>
      <c r="Z664">
        <f>VLOOKUP(B664,Sheet1!A$4:F$4000,2,0)</f>
        <v>80100477</v>
      </c>
      <c r="AA664" t="str">
        <f>VLOOKUP(B664,Sheet1!A$4:F$4000,3,0)</f>
        <v>True Shop Central Ladprao</v>
      </c>
      <c r="AB664" t="str">
        <f>VLOOKUP(B664,Sheet1!A$4:F$4000,4,0)</f>
        <v>BMA I - North West</v>
      </c>
      <c r="AC664" t="str">
        <f>VLOOKUP(B664,Sheet1!A$4:F$4000,6,0)</f>
        <v>BMA</v>
      </c>
    </row>
    <row r="665" spans="1:29" x14ac:dyDescent="0.45">
      <c r="A665" t="s">
        <v>6329</v>
      </c>
      <c r="B665" t="s">
        <v>57</v>
      </c>
      <c r="C665" t="s">
        <v>184</v>
      </c>
      <c r="D665" t="s">
        <v>6111</v>
      </c>
      <c r="E665" t="s">
        <v>185</v>
      </c>
      <c r="F665">
        <v>0</v>
      </c>
      <c r="G665">
        <v>1196.26</v>
      </c>
      <c r="H665">
        <v>83.74</v>
      </c>
      <c r="I665">
        <v>1280</v>
      </c>
      <c r="J665" t="s">
        <v>1319</v>
      </c>
      <c r="K665" t="s">
        <v>187</v>
      </c>
      <c r="L665" t="s">
        <v>57</v>
      </c>
      <c r="M665" t="s">
        <v>188</v>
      </c>
      <c r="O665" t="s">
        <v>209</v>
      </c>
      <c r="P665">
        <v>1280</v>
      </c>
      <c r="Q665" t="s">
        <v>6330</v>
      </c>
      <c r="R665" t="s">
        <v>344</v>
      </c>
      <c r="S665" t="s">
        <v>345</v>
      </c>
      <c r="T665">
        <v>1</v>
      </c>
      <c r="U665">
        <v>690</v>
      </c>
      <c r="V665" t="s">
        <v>2388</v>
      </c>
      <c r="W665">
        <v>640</v>
      </c>
      <c r="X665" t="s">
        <v>194</v>
      </c>
      <c r="Y665" t="s">
        <v>226</v>
      </c>
      <c r="Z665">
        <f>VLOOKUP(B665,Sheet1!A$4:F$4000,2,0)</f>
        <v>80100822</v>
      </c>
      <c r="AA665" t="str">
        <f>VLOOKUP(B665,Sheet1!A$4:F$4000,3,0)</f>
        <v>True Shop Lotus's Ranong</v>
      </c>
      <c r="AB665" t="str">
        <f>VLOOKUP(B665,Sheet1!A$4:F$4000,4,0)</f>
        <v>UPC - Upper South</v>
      </c>
      <c r="AC665" t="str">
        <f>VLOOKUP(B665,Sheet1!A$4:F$4000,6,0)</f>
        <v>UPC II</v>
      </c>
    </row>
    <row r="666" spans="1:29" x14ac:dyDescent="0.45">
      <c r="A666" t="s">
        <v>6329</v>
      </c>
      <c r="B666" t="s">
        <v>57</v>
      </c>
      <c r="C666" t="s">
        <v>184</v>
      </c>
      <c r="D666" t="s">
        <v>6111</v>
      </c>
      <c r="J666" t="s">
        <v>1319</v>
      </c>
      <c r="K666" t="s">
        <v>187</v>
      </c>
      <c r="L666" t="s">
        <v>57</v>
      </c>
      <c r="M666" t="s">
        <v>188</v>
      </c>
      <c r="O666" t="s">
        <v>194</v>
      </c>
      <c r="P666" t="s">
        <v>194</v>
      </c>
      <c r="Q666" t="s">
        <v>194</v>
      </c>
      <c r="R666" t="s">
        <v>2887</v>
      </c>
      <c r="S666" t="s">
        <v>2888</v>
      </c>
      <c r="T666">
        <v>1</v>
      </c>
      <c r="U666">
        <v>690</v>
      </c>
      <c r="V666" t="s">
        <v>2388</v>
      </c>
      <c r="W666">
        <v>640</v>
      </c>
      <c r="X666" t="s">
        <v>194</v>
      </c>
      <c r="Y666" t="s">
        <v>195</v>
      </c>
      <c r="Z666">
        <f>VLOOKUP(B666,Sheet1!A$4:F$4000,2,0)</f>
        <v>80100822</v>
      </c>
      <c r="AA666" t="str">
        <f>VLOOKUP(B666,Sheet1!A$4:F$4000,3,0)</f>
        <v>True Shop Lotus's Ranong</v>
      </c>
      <c r="AB666" t="str">
        <f>VLOOKUP(B666,Sheet1!A$4:F$4000,4,0)</f>
        <v>UPC - Upper South</v>
      </c>
      <c r="AC666" t="str">
        <f>VLOOKUP(B666,Sheet1!A$4:F$4000,6,0)</f>
        <v>UPC II</v>
      </c>
    </row>
    <row r="667" spans="1:29" x14ac:dyDescent="0.45">
      <c r="A667" t="s">
        <v>6331</v>
      </c>
      <c r="B667" t="s">
        <v>57</v>
      </c>
      <c r="C667" t="s">
        <v>184</v>
      </c>
      <c r="D667" t="s">
        <v>6111</v>
      </c>
      <c r="E667" s="44" t="s">
        <v>185</v>
      </c>
      <c r="F667" s="44">
        <v>0</v>
      </c>
      <c r="G667" s="44">
        <v>831.78</v>
      </c>
      <c r="H667" s="44">
        <v>58.22</v>
      </c>
      <c r="I667" s="44">
        <v>890</v>
      </c>
      <c r="J667" t="s">
        <v>1319</v>
      </c>
      <c r="K667" t="s">
        <v>187</v>
      </c>
      <c r="L667" t="s">
        <v>57</v>
      </c>
      <c r="M667" t="s">
        <v>188</v>
      </c>
      <c r="O667" t="s">
        <v>209</v>
      </c>
      <c r="P667">
        <v>890</v>
      </c>
      <c r="Q667" t="s">
        <v>6332</v>
      </c>
      <c r="R667" t="s">
        <v>1906</v>
      </c>
      <c r="S667" t="s">
        <v>1907</v>
      </c>
      <c r="T667">
        <v>1</v>
      </c>
      <c r="U667">
        <v>990</v>
      </c>
      <c r="V667" t="s">
        <v>219</v>
      </c>
      <c r="W667">
        <v>890</v>
      </c>
      <c r="X667" t="s">
        <v>194</v>
      </c>
      <c r="Y667" t="s">
        <v>199</v>
      </c>
      <c r="Z667">
        <f>VLOOKUP(B667,Sheet1!A$4:F$4000,2,0)</f>
        <v>80100822</v>
      </c>
      <c r="AA667" t="str">
        <f>VLOOKUP(B667,Sheet1!A$4:F$4000,3,0)</f>
        <v>True Shop Lotus's Ranong</v>
      </c>
      <c r="AB667" t="str">
        <f>VLOOKUP(B667,Sheet1!A$4:F$4000,4,0)</f>
        <v>UPC - Upper South</v>
      </c>
      <c r="AC667" t="str">
        <f>VLOOKUP(B667,Sheet1!A$4:F$4000,6,0)</f>
        <v>UPC II</v>
      </c>
    </row>
    <row r="668" spans="1:29" x14ac:dyDescent="0.45">
      <c r="A668" t="s">
        <v>6333</v>
      </c>
      <c r="B668" t="s">
        <v>43</v>
      </c>
      <c r="C668" t="s">
        <v>184</v>
      </c>
      <c r="D668" t="s">
        <v>6111</v>
      </c>
      <c r="E668" t="s">
        <v>185</v>
      </c>
      <c r="F668">
        <v>0</v>
      </c>
      <c r="G668">
        <v>364.49</v>
      </c>
      <c r="H668">
        <v>25.51</v>
      </c>
      <c r="I668">
        <v>390</v>
      </c>
      <c r="J668" t="s">
        <v>1324</v>
      </c>
      <c r="K668" t="s">
        <v>187</v>
      </c>
      <c r="L668" t="s">
        <v>43</v>
      </c>
      <c r="M668" t="s">
        <v>188</v>
      </c>
      <c r="O668" t="s">
        <v>646</v>
      </c>
      <c r="P668">
        <v>390</v>
      </c>
      <c r="Q668" t="s">
        <v>6334</v>
      </c>
      <c r="R668" t="s">
        <v>265</v>
      </c>
      <c r="S668" t="s">
        <v>266</v>
      </c>
      <c r="T668">
        <v>1</v>
      </c>
      <c r="U668">
        <v>390</v>
      </c>
      <c r="V668" t="s">
        <v>185</v>
      </c>
      <c r="W668">
        <v>390</v>
      </c>
      <c r="X668" t="s">
        <v>194</v>
      </c>
      <c r="Y668" t="s">
        <v>195</v>
      </c>
      <c r="Z668">
        <f>VLOOKUP(B668,Sheet1!A$4:F$4000,2,0)</f>
        <v>80101391</v>
      </c>
      <c r="AA668" t="str">
        <f>VLOOKUP(B668,Sheet1!A$4:F$4000,3,0)</f>
        <v>True Shop Central Chanthaburi</v>
      </c>
      <c r="AB668" t="str">
        <f>VLOOKUP(B668,Sheet1!A$4:F$4000,4,0)</f>
        <v>UPC - East</v>
      </c>
      <c r="AC668" t="str">
        <f>VLOOKUP(B668,Sheet1!A$4:F$4000,6,0)</f>
        <v>UPC II</v>
      </c>
    </row>
    <row r="669" spans="1:29" x14ac:dyDescent="0.45">
      <c r="A669" t="s">
        <v>6335</v>
      </c>
      <c r="B669" t="s">
        <v>66</v>
      </c>
      <c r="C669" t="s">
        <v>184</v>
      </c>
      <c r="D669" t="s">
        <v>6111</v>
      </c>
      <c r="E669" t="s">
        <v>185</v>
      </c>
      <c r="F669">
        <v>0</v>
      </c>
      <c r="G669">
        <v>925.23</v>
      </c>
      <c r="H669">
        <v>64.77</v>
      </c>
      <c r="I669">
        <v>990</v>
      </c>
      <c r="J669" t="s">
        <v>2202</v>
      </c>
      <c r="K669" t="s">
        <v>187</v>
      </c>
      <c r="L669" t="s">
        <v>66</v>
      </c>
      <c r="M669" t="s">
        <v>188</v>
      </c>
      <c r="O669" t="s">
        <v>209</v>
      </c>
      <c r="P669">
        <v>990</v>
      </c>
      <c r="Q669" t="s">
        <v>6336</v>
      </c>
      <c r="R669" t="s">
        <v>597</v>
      </c>
      <c r="S669" t="s">
        <v>598</v>
      </c>
      <c r="T669">
        <v>1</v>
      </c>
      <c r="U669">
        <v>990</v>
      </c>
      <c r="V669" t="s">
        <v>185</v>
      </c>
      <c r="W669">
        <v>990</v>
      </c>
      <c r="X669" t="s">
        <v>194</v>
      </c>
      <c r="Y669" t="s">
        <v>206</v>
      </c>
      <c r="Z669">
        <f>VLOOKUP(B669,Sheet1!A$4:F$4000,2,0)</f>
        <v>80101312</v>
      </c>
      <c r="AA669" t="str">
        <f>VLOOKUP(B669,Sheet1!A$4:F$4000,3,0)</f>
        <v>True Shop Robinson Kanchanaburi</v>
      </c>
      <c r="AB669" t="str">
        <f>VLOOKUP(B669,Sheet1!A$4:F$4000,4,0)</f>
        <v>UPC - West</v>
      </c>
      <c r="AC669" t="str">
        <f>VLOOKUP(B669,Sheet1!A$4:F$4000,6,0)</f>
        <v>UPC II</v>
      </c>
    </row>
    <row r="670" spans="1:29" x14ac:dyDescent="0.45">
      <c r="A670" t="s">
        <v>6337</v>
      </c>
      <c r="B670" t="s">
        <v>373</v>
      </c>
      <c r="C670" t="s">
        <v>184</v>
      </c>
      <c r="D670" t="s">
        <v>6111</v>
      </c>
      <c r="E670" t="s">
        <v>1083</v>
      </c>
      <c r="F670">
        <v>0</v>
      </c>
      <c r="G670">
        <v>1580.37</v>
      </c>
      <c r="H670">
        <v>110.63</v>
      </c>
      <c r="I670">
        <v>1691</v>
      </c>
      <c r="J670" t="s">
        <v>942</v>
      </c>
      <c r="K670" t="s">
        <v>187</v>
      </c>
      <c r="L670" t="s">
        <v>64</v>
      </c>
      <c r="M670" t="s">
        <v>188</v>
      </c>
      <c r="O670" t="s">
        <v>202</v>
      </c>
      <c r="P670">
        <v>1691</v>
      </c>
      <c r="Q670" t="s">
        <v>6338</v>
      </c>
      <c r="R670" t="s">
        <v>376</v>
      </c>
      <c r="S670" t="s">
        <v>377</v>
      </c>
      <c r="T670">
        <v>1</v>
      </c>
      <c r="U670">
        <v>0</v>
      </c>
      <c r="V670" t="s">
        <v>1083</v>
      </c>
      <c r="W670">
        <v>0</v>
      </c>
      <c r="X670" t="s">
        <v>194</v>
      </c>
      <c r="Y670" t="s">
        <v>378</v>
      </c>
      <c r="Z670">
        <f>VLOOKUP(B670,Sheet1!A$4:F$4000,2,0)</f>
        <v>80100623</v>
      </c>
      <c r="AA670" t="str">
        <f>VLOOKUP(B670,Sheet1!A$4:F$4000,3,0)</f>
        <v>True Shop Central Rama 9</v>
      </c>
      <c r="AB670" t="str">
        <f>VLOOKUP(B670,Sheet1!A$4:F$4000,4,0)</f>
        <v>BMA V - Central</v>
      </c>
      <c r="AC670" t="str">
        <f>VLOOKUP(B670,Sheet1!A$4:F$4000,6,0)</f>
        <v>BMA</v>
      </c>
    </row>
    <row r="671" spans="1:29" x14ac:dyDescent="0.45">
      <c r="A671" t="s">
        <v>6337</v>
      </c>
      <c r="B671" t="s">
        <v>373</v>
      </c>
      <c r="C671" t="s">
        <v>184</v>
      </c>
      <c r="D671" t="s">
        <v>6111</v>
      </c>
      <c r="J671" t="s">
        <v>942</v>
      </c>
      <c r="K671" t="s">
        <v>187</v>
      </c>
      <c r="L671" t="s">
        <v>64</v>
      </c>
      <c r="M671" t="s">
        <v>188</v>
      </c>
      <c r="O671" t="s">
        <v>194</v>
      </c>
      <c r="P671" t="s">
        <v>194</v>
      </c>
      <c r="Q671" t="s">
        <v>194</v>
      </c>
      <c r="R671" t="s">
        <v>6339</v>
      </c>
      <c r="S671" t="s">
        <v>6340</v>
      </c>
      <c r="T671">
        <v>1</v>
      </c>
      <c r="U671">
        <v>0</v>
      </c>
      <c r="V671" t="s">
        <v>1083</v>
      </c>
      <c r="W671">
        <v>0</v>
      </c>
      <c r="X671" t="s">
        <v>194</v>
      </c>
      <c r="Y671" t="s">
        <v>1087</v>
      </c>
      <c r="Z671">
        <f>VLOOKUP(B671,Sheet1!A$4:F$4000,2,0)</f>
        <v>80100623</v>
      </c>
      <c r="AA671" t="str">
        <f>VLOOKUP(B671,Sheet1!A$4:F$4000,3,0)</f>
        <v>True Shop Central Rama 9</v>
      </c>
      <c r="AB671" t="str">
        <f>VLOOKUP(B671,Sheet1!A$4:F$4000,4,0)</f>
        <v>BMA V - Central</v>
      </c>
      <c r="AC671" t="str">
        <f>VLOOKUP(B671,Sheet1!A$4:F$4000,6,0)</f>
        <v>BMA</v>
      </c>
    </row>
    <row r="672" spans="1:29" x14ac:dyDescent="0.45">
      <c r="A672" t="s">
        <v>6337</v>
      </c>
      <c r="B672" t="s">
        <v>373</v>
      </c>
      <c r="C672" t="s">
        <v>184</v>
      </c>
      <c r="D672" t="s">
        <v>6111</v>
      </c>
      <c r="J672" t="s">
        <v>942</v>
      </c>
      <c r="K672" t="s">
        <v>187</v>
      </c>
      <c r="L672" t="s">
        <v>64</v>
      </c>
      <c r="M672" t="s">
        <v>188</v>
      </c>
      <c r="O672" t="s">
        <v>194</v>
      </c>
      <c r="P672" t="s">
        <v>194</v>
      </c>
      <c r="Q672" t="s">
        <v>194</v>
      </c>
      <c r="R672" t="s">
        <v>2777</v>
      </c>
      <c r="S672" t="s">
        <v>2778</v>
      </c>
      <c r="T672">
        <v>1</v>
      </c>
      <c r="U672">
        <v>990</v>
      </c>
      <c r="V672" t="s">
        <v>1090</v>
      </c>
      <c r="W672">
        <v>940.5</v>
      </c>
      <c r="X672" t="s">
        <v>194</v>
      </c>
      <c r="Y672" t="s">
        <v>206</v>
      </c>
      <c r="Z672">
        <f>VLOOKUP(B672,Sheet1!A$4:F$4000,2,0)</f>
        <v>80100623</v>
      </c>
      <c r="AA672" t="str">
        <f>VLOOKUP(B672,Sheet1!A$4:F$4000,3,0)</f>
        <v>True Shop Central Rama 9</v>
      </c>
      <c r="AB672" t="str">
        <f>VLOOKUP(B672,Sheet1!A$4:F$4000,4,0)</f>
        <v>BMA V - Central</v>
      </c>
      <c r="AC672" t="str">
        <f>VLOOKUP(B672,Sheet1!A$4:F$4000,6,0)</f>
        <v>BMA</v>
      </c>
    </row>
    <row r="673" spans="1:29" x14ac:dyDescent="0.45">
      <c r="A673" t="s">
        <v>6337</v>
      </c>
      <c r="B673" t="s">
        <v>373</v>
      </c>
      <c r="C673" t="s">
        <v>184</v>
      </c>
      <c r="D673" t="s">
        <v>6111</v>
      </c>
      <c r="J673" t="s">
        <v>942</v>
      </c>
      <c r="K673" t="s">
        <v>187</v>
      </c>
      <c r="L673" t="s">
        <v>64</v>
      </c>
      <c r="M673" t="s">
        <v>188</v>
      </c>
      <c r="O673" t="s">
        <v>194</v>
      </c>
      <c r="P673" t="s">
        <v>194</v>
      </c>
      <c r="Q673" t="s">
        <v>194</v>
      </c>
      <c r="R673" t="s">
        <v>2785</v>
      </c>
      <c r="S673" t="s">
        <v>2786</v>
      </c>
      <c r="T673">
        <v>1</v>
      </c>
      <c r="U673">
        <v>790</v>
      </c>
      <c r="V673" t="s">
        <v>6341</v>
      </c>
      <c r="W673">
        <v>750.5</v>
      </c>
      <c r="X673" t="s">
        <v>194</v>
      </c>
      <c r="Y673" t="s">
        <v>206</v>
      </c>
      <c r="Z673">
        <f>VLOOKUP(B673,Sheet1!A$4:F$4000,2,0)</f>
        <v>80100623</v>
      </c>
      <c r="AA673" t="str">
        <f>VLOOKUP(B673,Sheet1!A$4:F$4000,3,0)</f>
        <v>True Shop Central Rama 9</v>
      </c>
      <c r="AB673" t="str">
        <f>VLOOKUP(B673,Sheet1!A$4:F$4000,4,0)</f>
        <v>BMA V - Central</v>
      </c>
      <c r="AC673" t="str">
        <f>VLOOKUP(B673,Sheet1!A$4:F$4000,6,0)</f>
        <v>BMA</v>
      </c>
    </row>
    <row r="674" spans="1:29" x14ac:dyDescent="0.45">
      <c r="A674" t="s">
        <v>6342</v>
      </c>
      <c r="B674" t="s">
        <v>373</v>
      </c>
      <c r="C674" t="s">
        <v>184</v>
      </c>
      <c r="D674" t="s">
        <v>6111</v>
      </c>
      <c r="E674" t="s">
        <v>185</v>
      </c>
      <c r="F674">
        <v>0</v>
      </c>
      <c r="G674">
        <v>466.36</v>
      </c>
      <c r="H674">
        <v>32.64</v>
      </c>
      <c r="I674">
        <v>499</v>
      </c>
      <c r="J674" t="s">
        <v>454</v>
      </c>
      <c r="K674" t="s">
        <v>187</v>
      </c>
      <c r="L674" t="s">
        <v>64</v>
      </c>
      <c r="M674" t="s">
        <v>188</v>
      </c>
      <c r="O674" t="s">
        <v>202</v>
      </c>
      <c r="P674">
        <v>499</v>
      </c>
      <c r="Q674" t="s">
        <v>6343</v>
      </c>
      <c r="R674" t="s">
        <v>376</v>
      </c>
      <c r="S674" t="s">
        <v>377</v>
      </c>
      <c r="T674">
        <v>1</v>
      </c>
      <c r="U674">
        <v>0</v>
      </c>
      <c r="V674" t="s">
        <v>185</v>
      </c>
      <c r="W674">
        <v>0</v>
      </c>
      <c r="X674" t="s">
        <v>194</v>
      </c>
      <c r="Y674" t="s">
        <v>378</v>
      </c>
      <c r="Z674">
        <f>VLOOKUP(B674,Sheet1!A$4:F$4000,2,0)</f>
        <v>80100623</v>
      </c>
      <c r="AA674" t="str">
        <f>VLOOKUP(B674,Sheet1!A$4:F$4000,3,0)</f>
        <v>True Shop Central Rama 9</v>
      </c>
      <c r="AB674" t="str">
        <f>VLOOKUP(B674,Sheet1!A$4:F$4000,4,0)</f>
        <v>BMA V - Central</v>
      </c>
      <c r="AC674" t="str">
        <f>VLOOKUP(B674,Sheet1!A$4:F$4000,6,0)</f>
        <v>BMA</v>
      </c>
    </row>
    <row r="675" spans="1:29" x14ac:dyDescent="0.45">
      <c r="A675" t="s">
        <v>6342</v>
      </c>
      <c r="B675" t="s">
        <v>373</v>
      </c>
      <c r="C675" t="s">
        <v>184</v>
      </c>
      <c r="D675" t="s">
        <v>6111</v>
      </c>
      <c r="J675" t="s">
        <v>454</v>
      </c>
      <c r="K675" t="s">
        <v>187</v>
      </c>
      <c r="L675" t="s">
        <v>64</v>
      </c>
      <c r="M675" t="s">
        <v>188</v>
      </c>
      <c r="O675" t="s">
        <v>194</v>
      </c>
      <c r="P675" t="s">
        <v>194</v>
      </c>
      <c r="Q675" t="s">
        <v>194</v>
      </c>
      <c r="R675" t="s">
        <v>2986</v>
      </c>
      <c r="S675" t="s">
        <v>2987</v>
      </c>
      <c r="T675">
        <v>1</v>
      </c>
      <c r="U675">
        <v>499</v>
      </c>
      <c r="V675" t="s">
        <v>185</v>
      </c>
      <c r="W675">
        <v>499</v>
      </c>
      <c r="X675" t="s">
        <v>194</v>
      </c>
      <c r="Y675" t="s">
        <v>206</v>
      </c>
      <c r="Z675">
        <f>VLOOKUP(B675,Sheet1!A$4:F$4000,2,0)</f>
        <v>80100623</v>
      </c>
      <c r="AA675" t="str">
        <f>VLOOKUP(B675,Sheet1!A$4:F$4000,3,0)</f>
        <v>True Shop Central Rama 9</v>
      </c>
      <c r="AB675" t="str">
        <f>VLOOKUP(B675,Sheet1!A$4:F$4000,4,0)</f>
        <v>BMA V - Central</v>
      </c>
      <c r="AC675" t="str">
        <f>VLOOKUP(B675,Sheet1!A$4:F$4000,6,0)</f>
        <v>BMA</v>
      </c>
    </row>
    <row r="676" spans="1:29" x14ac:dyDescent="0.45">
      <c r="A676" t="s">
        <v>6344</v>
      </c>
      <c r="B676" t="s">
        <v>124</v>
      </c>
      <c r="C676" t="s">
        <v>184</v>
      </c>
      <c r="D676" t="s">
        <v>6111</v>
      </c>
      <c r="E676" t="s">
        <v>185</v>
      </c>
      <c r="F676">
        <v>0</v>
      </c>
      <c r="G676">
        <v>551.4</v>
      </c>
      <c r="H676">
        <v>38.6</v>
      </c>
      <c r="I676">
        <v>590</v>
      </c>
      <c r="J676" t="s">
        <v>194</v>
      </c>
      <c r="K676" t="s">
        <v>187</v>
      </c>
      <c r="L676" t="s">
        <v>124</v>
      </c>
      <c r="M676" t="s">
        <v>188</v>
      </c>
      <c r="O676" t="s">
        <v>202</v>
      </c>
      <c r="P676">
        <v>590</v>
      </c>
      <c r="Q676" t="s">
        <v>6345</v>
      </c>
      <c r="R676" t="s">
        <v>224</v>
      </c>
      <c r="S676" t="s">
        <v>225</v>
      </c>
      <c r="T676">
        <v>1</v>
      </c>
      <c r="U676">
        <v>690</v>
      </c>
      <c r="V676" t="s">
        <v>219</v>
      </c>
      <c r="W676">
        <v>590</v>
      </c>
      <c r="X676" t="s">
        <v>194</v>
      </c>
      <c r="Y676" t="s">
        <v>226</v>
      </c>
      <c r="Z676">
        <f>VLOOKUP(B676,Sheet1!A$4:F$4000,2,0)</f>
        <v>80100842</v>
      </c>
      <c r="AA676" t="str">
        <f>VLOOKUP(B676,Sheet1!A$4:F$4000,3,0)</f>
        <v>True Shop Terminal 21 Korat</v>
      </c>
      <c r="AB676" t="str">
        <f>VLOOKUP(B676,Sheet1!A$4:F$4000,4,0)</f>
        <v>UPC - Lower Northeast</v>
      </c>
      <c r="AC676" t="str">
        <f>VLOOKUP(B676,Sheet1!A$4:F$4000,6,0)</f>
        <v>UPC I</v>
      </c>
    </row>
    <row r="677" spans="1:29" x14ac:dyDescent="0.45">
      <c r="A677" t="s">
        <v>6346</v>
      </c>
      <c r="B677" t="s">
        <v>73</v>
      </c>
      <c r="C677" t="s">
        <v>184</v>
      </c>
      <c r="D677" t="s">
        <v>6111</v>
      </c>
      <c r="E677" t="s">
        <v>185</v>
      </c>
      <c r="F677">
        <v>0</v>
      </c>
      <c r="G677">
        <v>1009.35</v>
      </c>
      <c r="H677">
        <v>70.650000000000006</v>
      </c>
      <c r="I677">
        <v>1080</v>
      </c>
      <c r="J677" t="s">
        <v>4306</v>
      </c>
      <c r="K677" t="s">
        <v>187</v>
      </c>
      <c r="L677" t="s">
        <v>73</v>
      </c>
      <c r="M677" t="s">
        <v>188</v>
      </c>
      <c r="O677" t="s">
        <v>202</v>
      </c>
      <c r="P677">
        <v>1080</v>
      </c>
      <c r="Q677" t="s">
        <v>6347</v>
      </c>
      <c r="R677" t="s">
        <v>403</v>
      </c>
      <c r="S677" t="s">
        <v>404</v>
      </c>
      <c r="T677">
        <v>1</v>
      </c>
      <c r="U677">
        <v>690</v>
      </c>
      <c r="V677" t="s">
        <v>185</v>
      </c>
      <c r="W677">
        <v>690</v>
      </c>
      <c r="X677" t="s">
        <v>194</v>
      </c>
      <c r="Y677" t="s">
        <v>226</v>
      </c>
      <c r="Z677">
        <f>VLOOKUP(B677,Sheet1!A$4:F$4000,2,0)</f>
        <v>80101189</v>
      </c>
      <c r="AA677" t="str">
        <f>VLOOKUP(B677,Sheet1!A$4:F$4000,3,0)</f>
        <v>True Shop Central Sriracha</v>
      </c>
      <c r="AB677" t="str">
        <f>VLOOKUP(B677,Sheet1!A$4:F$4000,4,0)</f>
        <v>UPC - East</v>
      </c>
      <c r="AC677" t="str">
        <f>VLOOKUP(B677,Sheet1!A$4:F$4000,6,0)</f>
        <v>UPC II</v>
      </c>
    </row>
    <row r="678" spans="1:29" x14ac:dyDescent="0.45">
      <c r="A678" t="s">
        <v>6346</v>
      </c>
      <c r="B678" t="s">
        <v>73</v>
      </c>
      <c r="C678" t="s">
        <v>184</v>
      </c>
      <c r="D678" t="s">
        <v>6111</v>
      </c>
      <c r="J678" t="s">
        <v>4306</v>
      </c>
      <c r="K678" t="s">
        <v>187</v>
      </c>
      <c r="L678" t="s">
        <v>73</v>
      </c>
      <c r="M678" t="s">
        <v>188</v>
      </c>
      <c r="O678" t="s">
        <v>194</v>
      </c>
      <c r="P678" t="s">
        <v>194</v>
      </c>
      <c r="Q678" t="s">
        <v>194</v>
      </c>
      <c r="R678" t="s">
        <v>265</v>
      </c>
      <c r="S678" t="s">
        <v>266</v>
      </c>
      <c r="T678">
        <v>1</v>
      </c>
      <c r="U678">
        <v>390</v>
      </c>
      <c r="V678" t="s">
        <v>185</v>
      </c>
      <c r="W678">
        <v>390</v>
      </c>
      <c r="X678" t="s">
        <v>194</v>
      </c>
      <c r="Y678" t="s">
        <v>195</v>
      </c>
      <c r="Z678">
        <f>VLOOKUP(B678,Sheet1!A$4:F$4000,2,0)</f>
        <v>80101189</v>
      </c>
      <c r="AA678" t="str">
        <f>VLOOKUP(B678,Sheet1!A$4:F$4000,3,0)</f>
        <v>True Shop Central Sriracha</v>
      </c>
      <c r="AB678" t="str">
        <f>VLOOKUP(B678,Sheet1!A$4:F$4000,4,0)</f>
        <v>UPC - East</v>
      </c>
      <c r="AC678" t="str">
        <f>VLOOKUP(B678,Sheet1!A$4:F$4000,6,0)</f>
        <v>UPC II</v>
      </c>
    </row>
    <row r="679" spans="1:29" x14ac:dyDescent="0.45">
      <c r="A679" t="s">
        <v>6348</v>
      </c>
      <c r="B679" t="s">
        <v>310</v>
      </c>
      <c r="C679" t="s">
        <v>184</v>
      </c>
      <c r="D679" t="s">
        <v>6111</v>
      </c>
      <c r="E679" s="44" t="s">
        <v>185</v>
      </c>
      <c r="F679" s="44">
        <v>0</v>
      </c>
      <c r="G679" s="44">
        <v>364.49</v>
      </c>
      <c r="H679" s="44">
        <v>25.51</v>
      </c>
      <c r="I679" s="44">
        <v>390</v>
      </c>
      <c r="J679" t="s">
        <v>1735</v>
      </c>
      <c r="K679" t="s">
        <v>187</v>
      </c>
      <c r="L679" t="s">
        <v>86</v>
      </c>
      <c r="M679" t="s">
        <v>188</v>
      </c>
      <c r="O679" t="s">
        <v>209</v>
      </c>
      <c r="P679">
        <v>390</v>
      </c>
      <c r="Q679" t="s">
        <v>6349</v>
      </c>
      <c r="R679" t="s">
        <v>331</v>
      </c>
      <c r="S679" t="s">
        <v>332</v>
      </c>
      <c r="T679">
        <v>1</v>
      </c>
      <c r="U679">
        <v>390</v>
      </c>
      <c r="V679" t="s">
        <v>185</v>
      </c>
      <c r="W679">
        <v>390</v>
      </c>
      <c r="X679" t="s">
        <v>194</v>
      </c>
      <c r="Y679" t="s">
        <v>195</v>
      </c>
      <c r="Z679">
        <f>VLOOKUP(B679,Sheet1!A$4:F$4000,2,0)</f>
        <v>80100480</v>
      </c>
      <c r="AA679" t="str">
        <f>VLOOKUP(B679,Sheet1!A$4:F$4000,3,0)</f>
        <v>True Shop The Mall Ngamwongwan 6Fl.</v>
      </c>
      <c r="AB679" t="str">
        <f>VLOOKUP(B679,Sheet1!A$4:F$4000,4,0)</f>
        <v>BMA I - North West</v>
      </c>
      <c r="AC679" t="str">
        <f>VLOOKUP(B679,Sheet1!A$4:F$4000,6,0)</f>
        <v>BMA</v>
      </c>
    </row>
    <row r="680" spans="1:29" x14ac:dyDescent="0.45">
      <c r="A680" t="s">
        <v>6350</v>
      </c>
      <c r="B680" t="s">
        <v>126</v>
      </c>
      <c r="C680" t="s">
        <v>184</v>
      </c>
      <c r="D680" t="s">
        <v>6111</v>
      </c>
      <c r="E680" t="s">
        <v>185</v>
      </c>
      <c r="F680">
        <v>0</v>
      </c>
      <c r="G680">
        <v>644.86</v>
      </c>
      <c r="H680">
        <v>45.14</v>
      </c>
      <c r="I680">
        <v>690</v>
      </c>
      <c r="J680" t="s">
        <v>5909</v>
      </c>
      <c r="K680" t="s">
        <v>187</v>
      </c>
      <c r="L680" t="s">
        <v>126</v>
      </c>
      <c r="M680" t="s">
        <v>188</v>
      </c>
      <c r="O680" t="s">
        <v>202</v>
      </c>
      <c r="P680">
        <v>690</v>
      </c>
      <c r="Q680" t="s">
        <v>6351</v>
      </c>
      <c r="R680" t="s">
        <v>239</v>
      </c>
      <c r="S680" t="s">
        <v>240</v>
      </c>
      <c r="T680">
        <v>1</v>
      </c>
      <c r="U680">
        <v>690</v>
      </c>
      <c r="V680" t="s">
        <v>185</v>
      </c>
      <c r="W680">
        <v>690</v>
      </c>
      <c r="X680" t="s">
        <v>194</v>
      </c>
      <c r="Y680" t="s">
        <v>226</v>
      </c>
      <c r="Z680">
        <f>VLOOKUP(B680,Sheet1!A$4:F$4000,2,0)</f>
        <v>80101703</v>
      </c>
      <c r="AA680" t="str">
        <f>VLOOKUP(B680,Sheet1!A$4:F$4000,3,0)</f>
        <v>True Shop Central Plaza Khon Kaen (D)</v>
      </c>
      <c r="AB680" t="str">
        <f>VLOOKUP(B680,Sheet1!A$4:F$4000,4,0)</f>
        <v>UPC - Upper Northeast</v>
      </c>
      <c r="AC680" t="str">
        <f>VLOOKUP(B680,Sheet1!A$4:F$4000,6,0)</f>
        <v>UPC I</v>
      </c>
    </row>
    <row r="681" spans="1:29" x14ac:dyDescent="0.45">
      <c r="A681" t="s">
        <v>6352</v>
      </c>
      <c r="B681" t="s">
        <v>373</v>
      </c>
      <c r="C681" t="s">
        <v>184</v>
      </c>
      <c r="D681" t="s">
        <v>6111</v>
      </c>
      <c r="E681" t="s">
        <v>185</v>
      </c>
      <c r="F681">
        <v>0</v>
      </c>
      <c r="G681">
        <v>644.86</v>
      </c>
      <c r="H681">
        <v>45.14</v>
      </c>
      <c r="I681">
        <v>690</v>
      </c>
      <c r="J681" t="s">
        <v>374</v>
      </c>
      <c r="K681" t="s">
        <v>187</v>
      </c>
      <c r="L681" t="s">
        <v>64</v>
      </c>
      <c r="M681" t="s">
        <v>188</v>
      </c>
      <c r="O681" t="s">
        <v>202</v>
      </c>
      <c r="P681">
        <v>690</v>
      </c>
      <c r="Q681" t="s">
        <v>6353</v>
      </c>
      <c r="R681" t="s">
        <v>376</v>
      </c>
      <c r="S681" t="s">
        <v>377</v>
      </c>
      <c r="T681">
        <v>1</v>
      </c>
      <c r="U681">
        <v>0</v>
      </c>
      <c r="V681" t="s">
        <v>185</v>
      </c>
      <c r="W681">
        <v>0</v>
      </c>
      <c r="X681" t="s">
        <v>194</v>
      </c>
      <c r="Y681" t="s">
        <v>378</v>
      </c>
      <c r="Z681">
        <f>VLOOKUP(B681,Sheet1!A$4:F$4000,2,0)</f>
        <v>80100623</v>
      </c>
      <c r="AA681" t="str">
        <f>VLOOKUP(B681,Sheet1!A$4:F$4000,3,0)</f>
        <v>True Shop Central Rama 9</v>
      </c>
      <c r="AB681" t="str">
        <f>VLOOKUP(B681,Sheet1!A$4:F$4000,4,0)</f>
        <v>BMA V - Central</v>
      </c>
      <c r="AC681" t="str">
        <f>VLOOKUP(B681,Sheet1!A$4:F$4000,6,0)</f>
        <v>BMA</v>
      </c>
    </row>
    <row r="682" spans="1:29" x14ac:dyDescent="0.45">
      <c r="A682" t="s">
        <v>6352</v>
      </c>
      <c r="B682" t="s">
        <v>373</v>
      </c>
      <c r="C682" t="s">
        <v>184</v>
      </c>
      <c r="D682" t="s">
        <v>6111</v>
      </c>
      <c r="J682" t="s">
        <v>374</v>
      </c>
      <c r="K682" t="s">
        <v>187</v>
      </c>
      <c r="L682" t="s">
        <v>64</v>
      </c>
      <c r="M682" t="s">
        <v>188</v>
      </c>
      <c r="O682" t="s">
        <v>194</v>
      </c>
      <c r="P682" t="s">
        <v>194</v>
      </c>
      <c r="Q682" t="s">
        <v>194</v>
      </c>
      <c r="R682" t="s">
        <v>6354</v>
      </c>
      <c r="S682" t="s">
        <v>6355</v>
      </c>
      <c r="T682">
        <v>1</v>
      </c>
      <c r="U682">
        <v>690</v>
      </c>
      <c r="V682" t="s">
        <v>185</v>
      </c>
      <c r="W682">
        <v>690</v>
      </c>
      <c r="X682" t="s">
        <v>194</v>
      </c>
      <c r="Y682" t="s">
        <v>226</v>
      </c>
      <c r="Z682">
        <f>VLOOKUP(B682,Sheet1!A$4:F$4000,2,0)</f>
        <v>80100623</v>
      </c>
      <c r="AA682" t="str">
        <f>VLOOKUP(B682,Sheet1!A$4:F$4000,3,0)</f>
        <v>True Shop Central Rama 9</v>
      </c>
      <c r="AB682" t="str">
        <f>VLOOKUP(B682,Sheet1!A$4:F$4000,4,0)</f>
        <v>BMA V - Central</v>
      </c>
      <c r="AC682" t="str">
        <f>VLOOKUP(B682,Sheet1!A$4:F$4000,6,0)</f>
        <v>BMA</v>
      </c>
    </row>
    <row r="683" spans="1:29" x14ac:dyDescent="0.45">
      <c r="A683" t="s">
        <v>6356</v>
      </c>
      <c r="B683" t="s">
        <v>85</v>
      </c>
      <c r="C683" t="s">
        <v>184</v>
      </c>
      <c r="D683" t="s">
        <v>6111</v>
      </c>
      <c r="E683" t="s">
        <v>185</v>
      </c>
      <c r="F683">
        <v>0</v>
      </c>
      <c r="G683">
        <v>326.17</v>
      </c>
      <c r="H683">
        <v>22.83</v>
      </c>
      <c r="I683">
        <v>349</v>
      </c>
      <c r="J683" t="s">
        <v>1663</v>
      </c>
      <c r="K683" t="s">
        <v>187</v>
      </c>
      <c r="L683" t="s">
        <v>85</v>
      </c>
      <c r="M683" t="s">
        <v>188</v>
      </c>
      <c r="O683" t="s">
        <v>202</v>
      </c>
      <c r="P683">
        <v>349</v>
      </c>
      <c r="Q683" t="s">
        <v>6357</v>
      </c>
      <c r="R683" t="s">
        <v>642</v>
      </c>
      <c r="S683" t="s">
        <v>643</v>
      </c>
      <c r="T683">
        <v>1</v>
      </c>
      <c r="U683">
        <v>349</v>
      </c>
      <c r="V683" t="s">
        <v>185</v>
      </c>
      <c r="W683">
        <v>349</v>
      </c>
      <c r="X683" t="s">
        <v>194</v>
      </c>
      <c r="Y683" t="s">
        <v>206</v>
      </c>
      <c r="Z683">
        <f>VLOOKUP(B683,Sheet1!A$4:F$4000,2,0)</f>
        <v>80100837</v>
      </c>
      <c r="AA683" t="str">
        <f>VLOOKUP(B683,Sheet1!A$4:F$4000,3,0)</f>
        <v>True Shop Central Chonburi</v>
      </c>
      <c r="AB683" t="str">
        <f>VLOOKUP(B683,Sheet1!A$4:F$4000,4,0)</f>
        <v>UPC - East</v>
      </c>
      <c r="AC683" t="str">
        <f>VLOOKUP(B683,Sheet1!A$4:F$4000,6,0)</f>
        <v>UPC II</v>
      </c>
    </row>
    <row r="684" spans="1:29" x14ac:dyDescent="0.45">
      <c r="A684" t="s">
        <v>6358</v>
      </c>
      <c r="B684" t="s">
        <v>114</v>
      </c>
      <c r="C684" t="s">
        <v>184</v>
      </c>
      <c r="D684" t="s">
        <v>6111</v>
      </c>
      <c r="E684" t="s">
        <v>185</v>
      </c>
      <c r="F684">
        <v>0</v>
      </c>
      <c r="G684">
        <v>551.4</v>
      </c>
      <c r="H684">
        <v>38.6</v>
      </c>
      <c r="I684">
        <v>590</v>
      </c>
      <c r="J684" t="s">
        <v>4416</v>
      </c>
      <c r="K684" t="s">
        <v>187</v>
      </c>
      <c r="L684" t="s">
        <v>114</v>
      </c>
      <c r="M684" t="s">
        <v>188</v>
      </c>
      <c r="O684" t="s">
        <v>3146</v>
      </c>
      <c r="P684">
        <v>590</v>
      </c>
      <c r="Q684" t="s">
        <v>6359</v>
      </c>
      <c r="R684" t="s">
        <v>737</v>
      </c>
      <c r="S684" t="s">
        <v>738</v>
      </c>
      <c r="T684">
        <v>1</v>
      </c>
      <c r="U684">
        <v>690</v>
      </c>
      <c r="V684" t="s">
        <v>219</v>
      </c>
      <c r="W684">
        <v>590</v>
      </c>
      <c r="X684" t="s">
        <v>194</v>
      </c>
      <c r="Y684" t="s">
        <v>226</v>
      </c>
      <c r="Z684">
        <f>VLOOKUP(B684,Sheet1!A$4:F$4000,2,0)</f>
        <v>80101182</v>
      </c>
      <c r="AA684" t="str">
        <f>VLOOKUP(B684,Sheet1!A$4:F$4000,3,0)</f>
        <v>True Shop Central Chaengwattana</v>
      </c>
      <c r="AB684" t="str">
        <f>VLOOKUP(B684,Sheet1!A$4:F$4000,4,0)</f>
        <v>BMA I - North West</v>
      </c>
      <c r="AC684" t="str">
        <f>VLOOKUP(B684,Sheet1!A$4:F$4000,6,0)</f>
        <v>BMA</v>
      </c>
    </row>
    <row r="685" spans="1:29" x14ac:dyDescent="0.45">
      <c r="A685" t="s">
        <v>6360</v>
      </c>
      <c r="B685" t="s">
        <v>310</v>
      </c>
      <c r="C685" t="s">
        <v>184</v>
      </c>
      <c r="D685" t="s">
        <v>6111</v>
      </c>
      <c r="E685" t="s">
        <v>185</v>
      </c>
      <c r="F685">
        <v>0</v>
      </c>
      <c r="G685">
        <v>364.49</v>
      </c>
      <c r="H685">
        <v>25.51</v>
      </c>
      <c r="I685">
        <v>390</v>
      </c>
      <c r="J685" t="s">
        <v>194</v>
      </c>
      <c r="K685" t="s">
        <v>187</v>
      </c>
      <c r="L685" t="s">
        <v>86</v>
      </c>
      <c r="M685" t="s">
        <v>188</v>
      </c>
      <c r="O685" t="s">
        <v>202</v>
      </c>
      <c r="P685">
        <v>390</v>
      </c>
      <c r="Q685" t="s">
        <v>6361</v>
      </c>
      <c r="R685" t="s">
        <v>885</v>
      </c>
      <c r="S685" t="s">
        <v>886</v>
      </c>
      <c r="T685">
        <v>1</v>
      </c>
      <c r="U685">
        <v>390</v>
      </c>
      <c r="V685" t="s">
        <v>185</v>
      </c>
      <c r="W685">
        <v>390</v>
      </c>
      <c r="X685" t="s">
        <v>194</v>
      </c>
      <c r="Y685" t="s">
        <v>195</v>
      </c>
      <c r="Z685">
        <f>VLOOKUP(B685,Sheet1!A$4:F$4000,2,0)</f>
        <v>80100480</v>
      </c>
      <c r="AA685" t="str">
        <f>VLOOKUP(B685,Sheet1!A$4:F$4000,3,0)</f>
        <v>True Shop The Mall Ngamwongwan 6Fl.</v>
      </c>
      <c r="AB685" t="str">
        <f>VLOOKUP(B685,Sheet1!A$4:F$4000,4,0)</f>
        <v>BMA I - North West</v>
      </c>
      <c r="AC685" t="str">
        <f>VLOOKUP(B685,Sheet1!A$4:F$4000,6,0)</f>
        <v>BMA</v>
      </c>
    </row>
    <row r="686" spans="1:29" x14ac:dyDescent="0.45">
      <c r="A686" t="s">
        <v>6362</v>
      </c>
      <c r="B686" t="s">
        <v>89</v>
      </c>
      <c r="C686" t="s">
        <v>184</v>
      </c>
      <c r="D686" t="s">
        <v>6111</v>
      </c>
      <c r="E686" t="s">
        <v>185</v>
      </c>
      <c r="F686">
        <v>0</v>
      </c>
      <c r="G686">
        <v>925.23</v>
      </c>
      <c r="H686">
        <v>64.77</v>
      </c>
      <c r="I686">
        <v>990</v>
      </c>
      <c r="J686" t="s">
        <v>194</v>
      </c>
      <c r="K686" t="s">
        <v>187</v>
      </c>
      <c r="L686" t="s">
        <v>89</v>
      </c>
      <c r="M686" t="s">
        <v>188</v>
      </c>
      <c r="O686" t="s">
        <v>209</v>
      </c>
      <c r="P686">
        <v>990</v>
      </c>
      <c r="Q686" t="s">
        <v>6363</v>
      </c>
      <c r="R686" t="s">
        <v>953</v>
      </c>
      <c r="S686" t="s">
        <v>954</v>
      </c>
      <c r="T686">
        <v>1</v>
      </c>
      <c r="U686">
        <v>990</v>
      </c>
      <c r="V686" t="s">
        <v>185</v>
      </c>
      <c r="W686">
        <v>990</v>
      </c>
      <c r="X686" t="s">
        <v>194</v>
      </c>
      <c r="Y686" t="s">
        <v>259</v>
      </c>
      <c r="Z686">
        <f>VLOOKUP(B686,Sheet1!A$4:F$4000,2,0)</f>
        <v>80100756</v>
      </c>
      <c r="AA686" t="str">
        <f>VLOOKUP(B686,Sheet1!A$4:F$4000,3,0)</f>
        <v>True Shop Lotus's Nongbualamphu</v>
      </c>
      <c r="AB686" t="str">
        <f>VLOOKUP(B686,Sheet1!A$4:F$4000,4,0)</f>
        <v>UPC - Upper Northeast</v>
      </c>
      <c r="AC686" t="str">
        <f>VLOOKUP(B686,Sheet1!A$4:F$4000,6,0)</f>
        <v>UPC I</v>
      </c>
    </row>
    <row r="687" spans="1:29" x14ac:dyDescent="0.45">
      <c r="A687" t="s">
        <v>6364</v>
      </c>
      <c r="B687" t="s">
        <v>43</v>
      </c>
      <c r="C687" t="s">
        <v>184</v>
      </c>
      <c r="D687" t="s">
        <v>6111</v>
      </c>
      <c r="E687" t="s">
        <v>185</v>
      </c>
      <c r="F687">
        <v>0</v>
      </c>
      <c r="G687">
        <v>925.23</v>
      </c>
      <c r="H687">
        <v>64.77</v>
      </c>
      <c r="I687">
        <v>990</v>
      </c>
      <c r="J687" t="s">
        <v>849</v>
      </c>
      <c r="K687" t="s">
        <v>187</v>
      </c>
      <c r="L687" t="s">
        <v>43</v>
      </c>
      <c r="M687" t="s">
        <v>188</v>
      </c>
      <c r="O687" t="s">
        <v>202</v>
      </c>
      <c r="P687">
        <v>990</v>
      </c>
      <c r="Q687" t="s">
        <v>6365</v>
      </c>
      <c r="R687" t="s">
        <v>916</v>
      </c>
      <c r="S687" t="s">
        <v>917</v>
      </c>
      <c r="T687">
        <v>1</v>
      </c>
      <c r="U687">
        <v>990</v>
      </c>
      <c r="V687" t="s">
        <v>185</v>
      </c>
      <c r="W687">
        <v>990</v>
      </c>
      <c r="X687" t="s">
        <v>194</v>
      </c>
      <c r="Y687" t="s">
        <v>409</v>
      </c>
      <c r="Z687">
        <f>VLOOKUP(B687,Sheet1!A$4:F$4000,2,0)</f>
        <v>80101391</v>
      </c>
      <c r="AA687" t="str">
        <f>VLOOKUP(B687,Sheet1!A$4:F$4000,3,0)</f>
        <v>True Shop Central Chanthaburi</v>
      </c>
      <c r="AB687" t="str">
        <f>VLOOKUP(B687,Sheet1!A$4:F$4000,4,0)</f>
        <v>UPC - East</v>
      </c>
      <c r="AC687" t="str">
        <f>VLOOKUP(B687,Sheet1!A$4:F$4000,6,0)</f>
        <v>UPC II</v>
      </c>
    </row>
    <row r="688" spans="1:29" x14ac:dyDescent="0.45">
      <c r="A688" t="s">
        <v>6366</v>
      </c>
      <c r="B688" t="s">
        <v>373</v>
      </c>
      <c r="C688" t="s">
        <v>184</v>
      </c>
      <c r="D688" t="s">
        <v>6111</v>
      </c>
      <c r="E688" t="s">
        <v>185</v>
      </c>
      <c r="F688">
        <v>0</v>
      </c>
      <c r="G688">
        <v>644.86</v>
      </c>
      <c r="H688">
        <v>45.14</v>
      </c>
      <c r="I688">
        <v>690</v>
      </c>
      <c r="J688" t="s">
        <v>386</v>
      </c>
      <c r="K688" t="s">
        <v>187</v>
      </c>
      <c r="L688" t="s">
        <v>64</v>
      </c>
      <c r="M688" t="s">
        <v>188</v>
      </c>
      <c r="O688" t="s">
        <v>202</v>
      </c>
      <c r="P688">
        <v>690</v>
      </c>
      <c r="Q688" t="s">
        <v>6367</v>
      </c>
      <c r="R688" t="s">
        <v>376</v>
      </c>
      <c r="S688" t="s">
        <v>377</v>
      </c>
      <c r="T688">
        <v>1</v>
      </c>
      <c r="U688">
        <v>0</v>
      </c>
      <c r="V688" t="s">
        <v>185</v>
      </c>
      <c r="W688">
        <v>0</v>
      </c>
      <c r="X688" t="s">
        <v>194</v>
      </c>
      <c r="Y688" t="s">
        <v>378</v>
      </c>
      <c r="Z688">
        <f>VLOOKUP(B688,Sheet1!A$4:F$4000,2,0)</f>
        <v>80100623</v>
      </c>
      <c r="AA688" t="str">
        <f>VLOOKUP(B688,Sheet1!A$4:F$4000,3,0)</f>
        <v>True Shop Central Rama 9</v>
      </c>
      <c r="AB688" t="str">
        <f>VLOOKUP(B688,Sheet1!A$4:F$4000,4,0)</f>
        <v>BMA V - Central</v>
      </c>
      <c r="AC688" t="str">
        <f>VLOOKUP(B688,Sheet1!A$4:F$4000,6,0)</f>
        <v>BMA</v>
      </c>
    </row>
    <row r="689" spans="1:29" x14ac:dyDescent="0.45">
      <c r="A689" t="s">
        <v>6366</v>
      </c>
      <c r="B689" t="s">
        <v>373</v>
      </c>
      <c r="C689" t="s">
        <v>184</v>
      </c>
      <c r="D689" t="s">
        <v>6111</v>
      </c>
      <c r="J689" t="s">
        <v>386</v>
      </c>
      <c r="K689" t="s">
        <v>187</v>
      </c>
      <c r="L689" t="s">
        <v>64</v>
      </c>
      <c r="M689" t="s">
        <v>188</v>
      </c>
      <c r="O689" t="s">
        <v>194</v>
      </c>
      <c r="P689" t="s">
        <v>194</v>
      </c>
      <c r="Q689" t="s">
        <v>194</v>
      </c>
      <c r="R689" t="s">
        <v>1875</v>
      </c>
      <c r="S689" t="s">
        <v>1876</v>
      </c>
      <c r="T689">
        <v>1</v>
      </c>
      <c r="U689">
        <v>690</v>
      </c>
      <c r="V689" t="s">
        <v>185</v>
      </c>
      <c r="W689">
        <v>690</v>
      </c>
      <c r="X689" t="s">
        <v>194</v>
      </c>
      <c r="Y689" t="s">
        <v>226</v>
      </c>
      <c r="Z689">
        <f>VLOOKUP(B689,Sheet1!A$4:F$4000,2,0)</f>
        <v>80100623</v>
      </c>
      <c r="AA689" t="str">
        <f>VLOOKUP(B689,Sheet1!A$4:F$4000,3,0)</f>
        <v>True Shop Central Rama 9</v>
      </c>
      <c r="AB689" t="str">
        <f>VLOOKUP(B689,Sheet1!A$4:F$4000,4,0)</f>
        <v>BMA V - Central</v>
      </c>
      <c r="AC689" t="str">
        <f>VLOOKUP(B689,Sheet1!A$4:F$4000,6,0)</f>
        <v>BMA</v>
      </c>
    </row>
    <row r="690" spans="1:29" x14ac:dyDescent="0.45">
      <c r="A690" t="s">
        <v>6368</v>
      </c>
      <c r="B690" t="s">
        <v>592</v>
      </c>
      <c r="C690" t="s">
        <v>184</v>
      </c>
      <c r="D690" t="s">
        <v>6312</v>
      </c>
      <c r="E690" t="s">
        <v>185</v>
      </c>
      <c r="F690">
        <v>0</v>
      </c>
      <c r="G690">
        <v>1289.72</v>
      </c>
      <c r="H690">
        <v>90.28</v>
      </c>
      <c r="I690">
        <v>1380</v>
      </c>
      <c r="J690" t="s">
        <v>194</v>
      </c>
      <c r="K690" t="s">
        <v>187</v>
      </c>
      <c r="L690" t="s">
        <v>108</v>
      </c>
      <c r="M690" t="s">
        <v>188</v>
      </c>
      <c r="O690" t="s">
        <v>202</v>
      </c>
      <c r="P690">
        <v>1380</v>
      </c>
      <c r="Q690" t="s">
        <v>6369</v>
      </c>
      <c r="R690" t="s">
        <v>191</v>
      </c>
      <c r="S690" t="s">
        <v>192</v>
      </c>
      <c r="T690">
        <v>1</v>
      </c>
      <c r="U690">
        <v>690</v>
      </c>
      <c r="V690" t="s">
        <v>185</v>
      </c>
      <c r="W690">
        <v>690</v>
      </c>
      <c r="X690" t="s">
        <v>194</v>
      </c>
      <c r="Y690" t="s">
        <v>195</v>
      </c>
      <c r="Z690">
        <f>VLOOKUP(B690,Sheet1!A$4:F$4000,2,0)</f>
        <v>80100481</v>
      </c>
      <c r="AA690" t="str">
        <f>VLOOKUP(B690,Sheet1!A$4:F$4000,3,0)</f>
        <v>True Shop The Mall Bangkapi</v>
      </c>
      <c r="AB690" t="str">
        <f>VLOOKUP(B690,Sheet1!A$4:F$4000,4,0)</f>
        <v>BMA IV - South East</v>
      </c>
      <c r="AC690" t="str">
        <f>VLOOKUP(B690,Sheet1!A$4:F$4000,6,0)</f>
        <v>BMA</v>
      </c>
    </row>
    <row r="691" spans="1:29" x14ac:dyDescent="0.45">
      <c r="A691" t="s">
        <v>6368</v>
      </c>
      <c r="B691" t="s">
        <v>592</v>
      </c>
      <c r="C691" t="s">
        <v>184</v>
      </c>
      <c r="D691" t="s">
        <v>6312</v>
      </c>
      <c r="E691" s="44"/>
      <c r="F691" s="44"/>
      <c r="G691" s="44"/>
      <c r="H691" s="44"/>
      <c r="I691" s="44"/>
      <c r="J691" t="s">
        <v>194</v>
      </c>
      <c r="K691" t="s">
        <v>187</v>
      </c>
      <c r="L691" t="s">
        <v>108</v>
      </c>
      <c r="M691" t="s">
        <v>188</v>
      </c>
      <c r="O691" t="s">
        <v>194</v>
      </c>
      <c r="P691" t="s">
        <v>194</v>
      </c>
      <c r="Q691" t="s">
        <v>194</v>
      </c>
      <c r="R691" t="s">
        <v>356</v>
      </c>
      <c r="S691" t="s">
        <v>357</v>
      </c>
      <c r="T691">
        <v>1</v>
      </c>
      <c r="U691">
        <v>690</v>
      </c>
      <c r="V691" t="s">
        <v>185</v>
      </c>
      <c r="W691">
        <v>690</v>
      </c>
      <c r="X691" t="s">
        <v>194</v>
      </c>
      <c r="Y691" t="s">
        <v>195</v>
      </c>
      <c r="Z691">
        <f>VLOOKUP(B691,Sheet1!A$4:F$4000,2,0)</f>
        <v>80100481</v>
      </c>
      <c r="AA691" t="str">
        <f>VLOOKUP(B691,Sheet1!A$4:F$4000,3,0)</f>
        <v>True Shop The Mall Bangkapi</v>
      </c>
      <c r="AB691" t="str">
        <f>VLOOKUP(B691,Sheet1!A$4:F$4000,4,0)</f>
        <v>BMA IV - South East</v>
      </c>
      <c r="AC691" t="str">
        <f>VLOOKUP(B691,Sheet1!A$4:F$4000,6,0)</f>
        <v>BMA</v>
      </c>
    </row>
    <row r="692" spans="1:29" x14ac:dyDescent="0.45">
      <c r="A692" t="s">
        <v>6370</v>
      </c>
      <c r="B692" t="s">
        <v>62</v>
      </c>
      <c r="C692" t="s">
        <v>184</v>
      </c>
      <c r="D692" t="s">
        <v>6312</v>
      </c>
      <c r="E692" t="s">
        <v>185</v>
      </c>
      <c r="F692">
        <v>0</v>
      </c>
      <c r="G692">
        <v>457.94</v>
      </c>
      <c r="H692">
        <v>32.06</v>
      </c>
      <c r="I692">
        <v>490</v>
      </c>
      <c r="J692" t="s">
        <v>2639</v>
      </c>
      <c r="K692" t="s">
        <v>187</v>
      </c>
      <c r="L692" t="s">
        <v>62</v>
      </c>
      <c r="M692" t="s">
        <v>188</v>
      </c>
      <c r="O692" t="s">
        <v>202</v>
      </c>
      <c r="P692">
        <v>490</v>
      </c>
      <c r="Q692" t="s">
        <v>6371</v>
      </c>
      <c r="R692" t="s">
        <v>213</v>
      </c>
      <c r="S692" t="s">
        <v>214</v>
      </c>
      <c r="T692">
        <v>1</v>
      </c>
      <c r="U692">
        <v>490</v>
      </c>
      <c r="V692" t="s">
        <v>185</v>
      </c>
      <c r="W692">
        <v>490</v>
      </c>
      <c r="X692" t="s">
        <v>194</v>
      </c>
      <c r="Y692" t="s">
        <v>195</v>
      </c>
      <c r="Z692">
        <f>VLOOKUP(B692,Sheet1!A$4:F$4000,2,0)</f>
        <v>80101627</v>
      </c>
      <c r="AA692" t="str">
        <f>VLOOKUP(B692,Sheet1!A$4:F$4000,3,0)</f>
        <v>True Shop Central Westville</v>
      </c>
      <c r="AB692" t="str">
        <f>VLOOKUP(B692,Sheet1!A$4:F$4000,4,0)</f>
        <v>BMA I - North West</v>
      </c>
      <c r="AC692" t="str">
        <f>VLOOKUP(B692,Sheet1!A$4:F$4000,6,0)</f>
        <v>BMA</v>
      </c>
    </row>
    <row r="693" spans="1:29" x14ac:dyDescent="0.45">
      <c r="A693" t="s">
        <v>6372</v>
      </c>
      <c r="B693" t="s">
        <v>59</v>
      </c>
      <c r="C693" t="s">
        <v>184</v>
      </c>
      <c r="D693" t="s">
        <v>6312</v>
      </c>
      <c r="E693" t="s">
        <v>185</v>
      </c>
      <c r="F693">
        <v>0</v>
      </c>
      <c r="G693">
        <v>551.4</v>
      </c>
      <c r="H693">
        <v>38.6</v>
      </c>
      <c r="I693">
        <v>590</v>
      </c>
      <c r="J693" t="s">
        <v>444</v>
      </c>
      <c r="K693" t="s">
        <v>187</v>
      </c>
      <c r="L693" t="s">
        <v>59</v>
      </c>
      <c r="M693" t="s">
        <v>188</v>
      </c>
      <c r="O693" t="s">
        <v>202</v>
      </c>
      <c r="P693">
        <v>590</v>
      </c>
      <c r="Q693" t="s">
        <v>6373</v>
      </c>
      <c r="R693" t="s">
        <v>239</v>
      </c>
      <c r="S693" t="s">
        <v>240</v>
      </c>
      <c r="T693">
        <v>1</v>
      </c>
      <c r="U693">
        <v>690</v>
      </c>
      <c r="V693" t="s">
        <v>219</v>
      </c>
      <c r="W693">
        <v>590</v>
      </c>
      <c r="X693" t="s">
        <v>194</v>
      </c>
      <c r="Y693" t="s">
        <v>226</v>
      </c>
      <c r="Z693">
        <f>VLOOKUP(B693,Sheet1!A$4:F$4000,2,0)</f>
        <v>80100479</v>
      </c>
      <c r="AA693" t="str">
        <f>VLOOKUP(B693,Sheet1!A$4:F$4000,3,0)</f>
        <v>True Shop Terminal 21 Pattaya</v>
      </c>
      <c r="AB693" t="str">
        <f>VLOOKUP(B693,Sheet1!A$4:F$4000,4,0)</f>
        <v>UPC - East</v>
      </c>
      <c r="AC693" t="str">
        <f>VLOOKUP(B693,Sheet1!A$4:F$4000,6,0)</f>
        <v>UPC II</v>
      </c>
    </row>
    <row r="694" spans="1:29" x14ac:dyDescent="0.45">
      <c r="A694" t="s">
        <v>6374</v>
      </c>
      <c r="B694" t="s">
        <v>78</v>
      </c>
      <c r="C694" t="s">
        <v>184</v>
      </c>
      <c r="D694" t="s">
        <v>6312</v>
      </c>
      <c r="E694" t="s">
        <v>185</v>
      </c>
      <c r="F694">
        <v>0</v>
      </c>
      <c r="G694">
        <v>1373.83</v>
      </c>
      <c r="H694">
        <v>96.17</v>
      </c>
      <c r="I694">
        <v>1470</v>
      </c>
      <c r="J694" t="s">
        <v>2216</v>
      </c>
      <c r="K694" t="s">
        <v>187</v>
      </c>
      <c r="L694" t="s">
        <v>78</v>
      </c>
      <c r="M694" t="s">
        <v>188</v>
      </c>
      <c r="O694" t="s">
        <v>209</v>
      </c>
      <c r="P694">
        <v>1470</v>
      </c>
      <c r="Q694" t="s">
        <v>6375</v>
      </c>
      <c r="R694" t="s">
        <v>239</v>
      </c>
      <c r="S694" t="s">
        <v>240</v>
      </c>
      <c r="T694">
        <v>1</v>
      </c>
      <c r="U694">
        <v>690</v>
      </c>
      <c r="V694" t="s">
        <v>6376</v>
      </c>
      <c r="W694">
        <v>646.04999999999995</v>
      </c>
      <c r="X694" t="s">
        <v>194</v>
      </c>
      <c r="Y694" t="s">
        <v>226</v>
      </c>
      <c r="Z694">
        <f>VLOOKUP(B694,Sheet1!A$4:F$4000,2,0)</f>
        <v>80101629</v>
      </c>
      <c r="AA694" t="str">
        <f>VLOOKUP(B694,Sheet1!A$4:F$4000,3,0)</f>
        <v>True Shop Central Nakhornpathom</v>
      </c>
      <c r="AB694" t="str">
        <f>VLOOKUP(B694,Sheet1!A$4:F$4000,4,0)</f>
        <v>UPC - West</v>
      </c>
      <c r="AC694" t="str">
        <f>VLOOKUP(B694,Sheet1!A$4:F$4000,6,0)</f>
        <v>UPC II</v>
      </c>
    </row>
    <row r="695" spans="1:29" x14ac:dyDescent="0.45">
      <c r="A695" t="s">
        <v>6374</v>
      </c>
      <c r="B695" t="s">
        <v>78</v>
      </c>
      <c r="C695" t="s">
        <v>184</v>
      </c>
      <c r="D695" t="s">
        <v>6312</v>
      </c>
      <c r="J695" t="s">
        <v>2216</v>
      </c>
      <c r="K695" t="s">
        <v>187</v>
      </c>
      <c r="L695" t="s">
        <v>78</v>
      </c>
      <c r="M695" t="s">
        <v>188</v>
      </c>
      <c r="O695" t="s">
        <v>194</v>
      </c>
      <c r="P695" t="s">
        <v>194</v>
      </c>
      <c r="Q695" t="s">
        <v>194</v>
      </c>
      <c r="R695" t="s">
        <v>885</v>
      </c>
      <c r="S695" t="s">
        <v>886</v>
      </c>
      <c r="T695">
        <v>1</v>
      </c>
      <c r="U695">
        <v>390</v>
      </c>
      <c r="V695" t="s">
        <v>6377</v>
      </c>
      <c r="W695">
        <v>365.16</v>
      </c>
      <c r="X695" t="s">
        <v>194</v>
      </c>
      <c r="Y695" t="s">
        <v>195</v>
      </c>
      <c r="Z695">
        <f>VLOOKUP(B695,Sheet1!A$4:F$4000,2,0)</f>
        <v>80101629</v>
      </c>
      <c r="AA695" t="str">
        <f>VLOOKUP(B695,Sheet1!A$4:F$4000,3,0)</f>
        <v>True Shop Central Nakhornpathom</v>
      </c>
      <c r="AB695" t="str">
        <f>VLOOKUP(B695,Sheet1!A$4:F$4000,4,0)</f>
        <v>UPC - West</v>
      </c>
      <c r="AC695" t="str">
        <f>VLOOKUP(B695,Sheet1!A$4:F$4000,6,0)</f>
        <v>UPC II</v>
      </c>
    </row>
    <row r="696" spans="1:29" x14ac:dyDescent="0.45">
      <c r="A696" t="s">
        <v>6374</v>
      </c>
      <c r="B696" t="s">
        <v>78</v>
      </c>
      <c r="C696" t="s">
        <v>184</v>
      </c>
      <c r="D696" t="s">
        <v>6312</v>
      </c>
      <c r="J696" t="s">
        <v>2216</v>
      </c>
      <c r="K696" t="s">
        <v>187</v>
      </c>
      <c r="L696" t="s">
        <v>78</v>
      </c>
      <c r="M696" t="s">
        <v>188</v>
      </c>
      <c r="O696" t="s">
        <v>194</v>
      </c>
      <c r="P696" t="s">
        <v>194</v>
      </c>
      <c r="Q696" t="s">
        <v>194</v>
      </c>
      <c r="R696" t="s">
        <v>213</v>
      </c>
      <c r="S696" t="s">
        <v>214</v>
      </c>
      <c r="T696">
        <v>1</v>
      </c>
      <c r="U696">
        <v>490</v>
      </c>
      <c r="V696" t="s">
        <v>6378</v>
      </c>
      <c r="W696">
        <v>458.79</v>
      </c>
      <c r="X696" t="s">
        <v>194</v>
      </c>
      <c r="Y696" t="s">
        <v>195</v>
      </c>
      <c r="Z696">
        <f>VLOOKUP(B696,Sheet1!A$4:F$4000,2,0)</f>
        <v>80101629</v>
      </c>
      <c r="AA696" t="str">
        <f>VLOOKUP(B696,Sheet1!A$4:F$4000,3,0)</f>
        <v>True Shop Central Nakhornpathom</v>
      </c>
      <c r="AB696" t="str">
        <f>VLOOKUP(B696,Sheet1!A$4:F$4000,4,0)</f>
        <v>UPC - West</v>
      </c>
      <c r="AC696" t="str">
        <f>VLOOKUP(B696,Sheet1!A$4:F$4000,6,0)</f>
        <v>UPC II</v>
      </c>
    </row>
    <row r="697" spans="1:29" x14ac:dyDescent="0.45">
      <c r="A697" t="s">
        <v>6379</v>
      </c>
      <c r="B697" t="s">
        <v>113</v>
      </c>
      <c r="C697" t="s">
        <v>184</v>
      </c>
      <c r="D697" t="s">
        <v>6312</v>
      </c>
      <c r="E697" t="s">
        <v>185</v>
      </c>
      <c r="F697">
        <v>0</v>
      </c>
      <c r="G697">
        <v>925.23</v>
      </c>
      <c r="H697">
        <v>64.77</v>
      </c>
      <c r="I697">
        <v>990</v>
      </c>
      <c r="J697" t="s">
        <v>2654</v>
      </c>
      <c r="K697" t="s">
        <v>187</v>
      </c>
      <c r="L697" t="s">
        <v>113</v>
      </c>
      <c r="M697" t="s">
        <v>188</v>
      </c>
      <c r="O697" t="s">
        <v>209</v>
      </c>
      <c r="P697">
        <v>990</v>
      </c>
      <c r="Q697" t="s">
        <v>6380</v>
      </c>
      <c r="R697" t="s">
        <v>953</v>
      </c>
      <c r="S697" t="s">
        <v>954</v>
      </c>
      <c r="T697">
        <v>1</v>
      </c>
      <c r="U697">
        <v>990</v>
      </c>
      <c r="V697" t="s">
        <v>185</v>
      </c>
      <c r="W697">
        <v>990</v>
      </c>
      <c r="X697" t="s">
        <v>194</v>
      </c>
      <c r="Y697" t="s">
        <v>259</v>
      </c>
      <c r="Z697">
        <f>VLOOKUP(B697,Sheet1!A$4:F$4000,2,0)</f>
        <v>80101358</v>
      </c>
      <c r="AA697" t="str">
        <f>VLOOKUP(B697,Sheet1!A$4:F$4000,3,0)</f>
        <v>True Shop Central Ayutthaya</v>
      </c>
      <c r="AB697" t="str">
        <f>VLOOKUP(B697,Sheet1!A$4:F$4000,4,0)</f>
        <v>UPC - Central</v>
      </c>
      <c r="AC697" t="str">
        <f>VLOOKUP(B697,Sheet1!A$4:F$4000,6,0)</f>
        <v>UPC II</v>
      </c>
    </row>
    <row r="698" spans="1:29" x14ac:dyDescent="0.45">
      <c r="A698" t="s">
        <v>6381</v>
      </c>
      <c r="B698" t="s">
        <v>113</v>
      </c>
      <c r="C698" t="s">
        <v>184</v>
      </c>
      <c r="D698" t="s">
        <v>138</v>
      </c>
      <c r="E698" t="s">
        <v>185</v>
      </c>
      <c r="F698">
        <v>0</v>
      </c>
      <c r="G698">
        <v>831.78</v>
      </c>
      <c r="H698">
        <v>58.22</v>
      </c>
      <c r="I698">
        <v>890</v>
      </c>
      <c r="J698" t="s">
        <v>2781</v>
      </c>
      <c r="K698" t="s">
        <v>187</v>
      </c>
      <c r="L698" t="s">
        <v>113</v>
      </c>
      <c r="M698" t="s">
        <v>188</v>
      </c>
      <c r="O698" t="s">
        <v>209</v>
      </c>
      <c r="P698">
        <v>890</v>
      </c>
      <c r="Q698" t="s">
        <v>6382</v>
      </c>
      <c r="R698" t="s">
        <v>6383</v>
      </c>
      <c r="S698" t="s">
        <v>6384</v>
      </c>
      <c r="T698">
        <v>1</v>
      </c>
      <c r="U698">
        <v>990</v>
      </c>
      <c r="V698" t="s">
        <v>219</v>
      </c>
      <c r="W698">
        <v>890</v>
      </c>
      <c r="X698" t="s">
        <v>194</v>
      </c>
      <c r="Y698" t="s">
        <v>206</v>
      </c>
      <c r="Z698">
        <f>VLOOKUP(B698,Sheet1!A$4:F$4000,2,0)</f>
        <v>80101358</v>
      </c>
      <c r="AA698" t="str">
        <f>VLOOKUP(B698,Sheet1!A$4:F$4000,3,0)</f>
        <v>True Shop Central Ayutthaya</v>
      </c>
      <c r="AB698" t="str">
        <f>VLOOKUP(B698,Sheet1!A$4:F$4000,4,0)</f>
        <v>UPC - Central</v>
      </c>
      <c r="AC698" t="str">
        <f>VLOOKUP(B698,Sheet1!A$4:F$4000,6,0)</f>
        <v>UPC II</v>
      </c>
    </row>
    <row r="699" spans="1:29" x14ac:dyDescent="0.45">
      <c r="A699" t="s">
        <v>6385</v>
      </c>
      <c r="B699" t="s">
        <v>113</v>
      </c>
      <c r="C699" t="s">
        <v>184</v>
      </c>
      <c r="D699" t="s">
        <v>138</v>
      </c>
      <c r="E699" t="s">
        <v>185</v>
      </c>
      <c r="F699">
        <v>0</v>
      </c>
      <c r="G699">
        <v>925.23</v>
      </c>
      <c r="H699">
        <v>64.77</v>
      </c>
      <c r="I699">
        <v>990</v>
      </c>
      <c r="J699" t="s">
        <v>3988</v>
      </c>
      <c r="K699" t="s">
        <v>187</v>
      </c>
      <c r="L699" t="s">
        <v>113</v>
      </c>
      <c r="M699" t="s">
        <v>188</v>
      </c>
      <c r="O699" t="s">
        <v>202</v>
      </c>
      <c r="P699">
        <v>990</v>
      </c>
      <c r="Q699" t="s">
        <v>6386</v>
      </c>
      <c r="R699" t="s">
        <v>413</v>
      </c>
      <c r="S699" t="s">
        <v>414</v>
      </c>
      <c r="T699">
        <v>1</v>
      </c>
      <c r="U699">
        <v>990</v>
      </c>
      <c r="V699" t="s">
        <v>185</v>
      </c>
      <c r="W699">
        <v>990</v>
      </c>
      <c r="X699" t="s">
        <v>194</v>
      </c>
      <c r="Y699" t="s">
        <v>259</v>
      </c>
      <c r="Z699">
        <f>VLOOKUP(B699,Sheet1!A$4:F$4000,2,0)</f>
        <v>80101358</v>
      </c>
      <c r="AA699" t="str">
        <f>VLOOKUP(B699,Sheet1!A$4:F$4000,3,0)</f>
        <v>True Shop Central Ayutthaya</v>
      </c>
      <c r="AB699" t="str">
        <f>VLOOKUP(B699,Sheet1!A$4:F$4000,4,0)</f>
        <v>UPC - Central</v>
      </c>
      <c r="AC699" t="str">
        <f>VLOOKUP(B699,Sheet1!A$4:F$4000,6,0)</f>
        <v>UPC II</v>
      </c>
    </row>
    <row r="700" spans="1:29" x14ac:dyDescent="0.45">
      <c r="A700" t="s">
        <v>6387</v>
      </c>
      <c r="B700" t="s">
        <v>113</v>
      </c>
      <c r="C700" t="s">
        <v>184</v>
      </c>
      <c r="D700" t="s">
        <v>138</v>
      </c>
      <c r="E700" t="s">
        <v>185</v>
      </c>
      <c r="F700">
        <v>0</v>
      </c>
      <c r="G700">
        <v>644.86</v>
      </c>
      <c r="H700">
        <v>45.14</v>
      </c>
      <c r="I700">
        <v>690</v>
      </c>
      <c r="J700" t="s">
        <v>3988</v>
      </c>
      <c r="K700" t="s">
        <v>187</v>
      </c>
      <c r="L700" t="s">
        <v>113</v>
      </c>
      <c r="M700" t="s">
        <v>188</v>
      </c>
      <c r="O700" t="s">
        <v>202</v>
      </c>
      <c r="P700">
        <v>690</v>
      </c>
      <c r="Q700" t="s">
        <v>6388</v>
      </c>
      <c r="R700" t="s">
        <v>239</v>
      </c>
      <c r="S700" t="s">
        <v>240</v>
      </c>
      <c r="T700">
        <v>1</v>
      </c>
      <c r="U700">
        <v>690</v>
      </c>
      <c r="V700" t="s">
        <v>185</v>
      </c>
      <c r="W700">
        <v>690</v>
      </c>
      <c r="X700" t="s">
        <v>194</v>
      </c>
      <c r="Y700" t="s">
        <v>226</v>
      </c>
      <c r="Z700">
        <f>VLOOKUP(B700,Sheet1!A$4:F$4000,2,0)</f>
        <v>80101358</v>
      </c>
      <c r="AA700" t="str">
        <f>VLOOKUP(B700,Sheet1!A$4:F$4000,3,0)</f>
        <v>True Shop Central Ayutthaya</v>
      </c>
      <c r="AB700" t="str">
        <f>VLOOKUP(B700,Sheet1!A$4:F$4000,4,0)</f>
        <v>UPC - Central</v>
      </c>
      <c r="AC700" t="str">
        <f>VLOOKUP(B700,Sheet1!A$4:F$4000,6,0)</f>
        <v>UPC II</v>
      </c>
    </row>
    <row r="701" spans="1:29" x14ac:dyDescent="0.45">
      <c r="A701" t="s">
        <v>6389</v>
      </c>
      <c r="B701" t="s">
        <v>113</v>
      </c>
      <c r="C701" t="s">
        <v>184</v>
      </c>
      <c r="D701" t="s">
        <v>138</v>
      </c>
      <c r="E701" t="s">
        <v>185</v>
      </c>
      <c r="F701">
        <v>0</v>
      </c>
      <c r="G701">
        <v>466.36</v>
      </c>
      <c r="H701">
        <v>32.64</v>
      </c>
      <c r="I701">
        <v>499</v>
      </c>
      <c r="J701" t="s">
        <v>3988</v>
      </c>
      <c r="K701" t="s">
        <v>187</v>
      </c>
      <c r="L701" t="s">
        <v>113</v>
      </c>
      <c r="M701" t="s">
        <v>188</v>
      </c>
      <c r="O701" t="s">
        <v>202</v>
      </c>
      <c r="P701">
        <v>499</v>
      </c>
      <c r="Q701" t="s">
        <v>6390</v>
      </c>
      <c r="R701" t="s">
        <v>1825</v>
      </c>
      <c r="S701" t="s">
        <v>1826</v>
      </c>
      <c r="T701">
        <v>1</v>
      </c>
      <c r="U701">
        <v>499</v>
      </c>
      <c r="V701" t="s">
        <v>185</v>
      </c>
      <c r="W701">
        <v>499</v>
      </c>
      <c r="X701" t="s">
        <v>194</v>
      </c>
      <c r="Y701" t="s">
        <v>259</v>
      </c>
      <c r="Z701">
        <f>VLOOKUP(B701,Sheet1!A$4:F$4000,2,0)</f>
        <v>80101358</v>
      </c>
      <c r="AA701" t="str">
        <f>VLOOKUP(B701,Sheet1!A$4:F$4000,3,0)</f>
        <v>True Shop Central Ayutthaya</v>
      </c>
      <c r="AB701" t="str">
        <f>VLOOKUP(B701,Sheet1!A$4:F$4000,4,0)</f>
        <v>UPC - Central</v>
      </c>
      <c r="AC701" t="str">
        <f>VLOOKUP(B701,Sheet1!A$4:F$4000,6,0)</f>
        <v>UPC II</v>
      </c>
    </row>
    <row r="702" spans="1:29" x14ac:dyDescent="0.45">
      <c r="A702" t="s">
        <v>6391</v>
      </c>
      <c r="B702" t="s">
        <v>88</v>
      </c>
      <c r="C702" t="s">
        <v>184</v>
      </c>
      <c r="D702" t="s">
        <v>6312</v>
      </c>
      <c r="E702" t="s">
        <v>185</v>
      </c>
      <c r="F702">
        <v>0</v>
      </c>
      <c r="G702">
        <v>831.78</v>
      </c>
      <c r="H702">
        <v>58.22</v>
      </c>
      <c r="I702">
        <v>890</v>
      </c>
      <c r="J702" t="s">
        <v>4048</v>
      </c>
      <c r="K702" t="s">
        <v>187</v>
      </c>
      <c r="L702" t="s">
        <v>88</v>
      </c>
      <c r="M702" t="s">
        <v>188</v>
      </c>
      <c r="O702" t="s">
        <v>209</v>
      </c>
      <c r="P702">
        <v>890</v>
      </c>
      <c r="Q702" t="s">
        <v>6392</v>
      </c>
      <c r="R702" t="s">
        <v>257</v>
      </c>
      <c r="S702" t="s">
        <v>258</v>
      </c>
      <c r="T702">
        <v>1</v>
      </c>
      <c r="U702">
        <v>990</v>
      </c>
      <c r="V702" t="s">
        <v>219</v>
      </c>
      <c r="W702">
        <v>890</v>
      </c>
      <c r="X702" t="s">
        <v>194</v>
      </c>
      <c r="Y702" t="s">
        <v>259</v>
      </c>
      <c r="Z702">
        <f>VLOOKUP(B702,Sheet1!A$4:F$4000,2,0)</f>
        <v>80101702</v>
      </c>
      <c r="AA702" t="str">
        <f>VLOOKUP(B702,Sheet1!A$4:F$4000,3,0)</f>
        <v>True Shop Central Plaza Chaengwattana (D)</v>
      </c>
      <c r="AB702" t="str">
        <f>VLOOKUP(B702,Sheet1!A$4:F$4000,4,0)</f>
        <v>BMA I - North West</v>
      </c>
      <c r="AC702" t="str">
        <f>VLOOKUP(B702,Sheet1!A$4:F$4000,6,0)</f>
        <v>BMA</v>
      </c>
    </row>
    <row r="703" spans="1:29" x14ac:dyDescent="0.45">
      <c r="A703" t="s">
        <v>6393</v>
      </c>
      <c r="B703" t="s">
        <v>62</v>
      </c>
      <c r="C703" t="s">
        <v>184</v>
      </c>
      <c r="D703" t="s">
        <v>6312</v>
      </c>
      <c r="E703" t="s">
        <v>185</v>
      </c>
      <c r="F703">
        <v>0</v>
      </c>
      <c r="G703">
        <v>457.94</v>
      </c>
      <c r="H703">
        <v>32.06</v>
      </c>
      <c r="I703">
        <v>490</v>
      </c>
      <c r="J703" t="s">
        <v>2639</v>
      </c>
      <c r="K703" t="s">
        <v>187</v>
      </c>
      <c r="L703" t="s">
        <v>62</v>
      </c>
      <c r="M703" t="s">
        <v>188</v>
      </c>
      <c r="O703" t="s">
        <v>202</v>
      </c>
      <c r="P703">
        <v>490</v>
      </c>
      <c r="Q703" t="s">
        <v>6394</v>
      </c>
      <c r="R703" t="s">
        <v>589</v>
      </c>
      <c r="S703" t="s">
        <v>590</v>
      </c>
      <c r="T703">
        <v>1</v>
      </c>
      <c r="U703">
        <v>490</v>
      </c>
      <c r="V703" t="s">
        <v>185</v>
      </c>
      <c r="W703">
        <v>490</v>
      </c>
      <c r="X703" t="s">
        <v>194</v>
      </c>
      <c r="Y703" t="s">
        <v>195</v>
      </c>
      <c r="Z703">
        <f>VLOOKUP(B703,Sheet1!A$4:F$4000,2,0)</f>
        <v>80101627</v>
      </c>
      <c r="AA703" t="str">
        <f>VLOOKUP(B703,Sheet1!A$4:F$4000,3,0)</f>
        <v>True Shop Central Westville</v>
      </c>
      <c r="AB703" t="str">
        <f>VLOOKUP(B703,Sheet1!A$4:F$4000,4,0)</f>
        <v>BMA I - North West</v>
      </c>
      <c r="AC703" t="str">
        <f>VLOOKUP(B703,Sheet1!A$4:F$4000,6,0)</f>
        <v>BMA</v>
      </c>
    </row>
    <row r="704" spans="1:29" x14ac:dyDescent="0.45">
      <c r="A704" t="s">
        <v>6395</v>
      </c>
      <c r="B704" t="s">
        <v>93</v>
      </c>
      <c r="C704" t="s">
        <v>184</v>
      </c>
      <c r="D704" t="s">
        <v>6312</v>
      </c>
      <c r="E704" t="s">
        <v>185</v>
      </c>
      <c r="F704">
        <v>0</v>
      </c>
      <c r="G704">
        <v>958.88</v>
      </c>
      <c r="H704">
        <v>67.12</v>
      </c>
      <c r="I704">
        <v>1026</v>
      </c>
      <c r="J704" t="s">
        <v>3338</v>
      </c>
      <c r="K704" t="s">
        <v>187</v>
      </c>
      <c r="L704" t="s">
        <v>93</v>
      </c>
      <c r="M704" t="s">
        <v>188</v>
      </c>
      <c r="O704" t="s">
        <v>202</v>
      </c>
      <c r="P704">
        <v>1026</v>
      </c>
      <c r="Q704" t="s">
        <v>6394</v>
      </c>
      <c r="R704" t="s">
        <v>191</v>
      </c>
      <c r="S704" t="s">
        <v>192</v>
      </c>
      <c r="T704">
        <v>1</v>
      </c>
      <c r="U704">
        <v>690</v>
      </c>
      <c r="V704" t="s">
        <v>611</v>
      </c>
      <c r="W704">
        <v>655.5</v>
      </c>
      <c r="X704" t="s">
        <v>194</v>
      </c>
      <c r="Y704" t="s">
        <v>195</v>
      </c>
      <c r="Z704">
        <f>VLOOKUP(B704,Sheet1!A$4:F$4000,2,0)</f>
        <v>80100477</v>
      </c>
      <c r="AA704" t="str">
        <f>VLOOKUP(B704,Sheet1!A$4:F$4000,3,0)</f>
        <v>True Shop Central Ladprao</v>
      </c>
      <c r="AB704" t="str">
        <f>VLOOKUP(B704,Sheet1!A$4:F$4000,4,0)</f>
        <v>BMA I - North West</v>
      </c>
      <c r="AC704" t="str">
        <f>VLOOKUP(B704,Sheet1!A$4:F$4000,6,0)</f>
        <v>BMA</v>
      </c>
    </row>
    <row r="705" spans="1:29" x14ac:dyDescent="0.45">
      <c r="A705" t="s">
        <v>6395</v>
      </c>
      <c r="B705" t="s">
        <v>93</v>
      </c>
      <c r="C705" t="s">
        <v>184</v>
      </c>
      <c r="D705" t="s">
        <v>6312</v>
      </c>
      <c r="J705" t="s">
        <v>3338</v>
      </c>
      <c r="K705" t="s">
        <v>187</v>
      </c>
      <c r="L705" t="s">
        <v>93</v>
      </c>
      <c r="M705" t="s">
        <v>188</v>
      </c>
      <c r="O705" t="s">
        <v>194</v>
      </c>
      <c r="P705" t="s">
        <v>194</v>
      </c>
      <c r="Q705" t="s">
        <v>194</v>
      </c>
      <c r="R705" t="s">
        <v>885</v>
      </c>
      <c r="S705" t="s">
        <v>886</v>
      </c>
      <c r="T705">
        <v>1</v>
      </c>
      <c r="U705">
        <v>390</v>
      </c>
      <c r="V705" t="s">
        <v>998</v>
      </c>
      <c r="W705">
        <v>370.5</v>
      </c>
      <c r="X705" t="s">
        <v>194</v>
      </c>
      <c r="Y705" t="s">
        <v>195</v>
      </c>
      <c r="Z705">
        <f>VLOOKUP(B705,Sheet1!A$4:F$4000,2,0)</f>
        <v>80100477</v>
      </c>
      <c r="AA705" t="str">
        <f>VLOOKUP(B705,Sheet1!A$4:F$4000,3,0)</f>
        <v>True Shop Central Ladprao</v>
      </c>
      <c r="AB705" t="str">
        <f>VLOOKUP(B705,Sheet1!A$4:F$4000,4,0)</f>
        <v>BMA I - North West</v>
      </c>
      <c r="AC705" t="str">
        <f>VLOOKUP(B705,Sheet1!A$4:F$4000,6,0)</f>
        <v>BMA</v>
      </c>
    </row>
    <row r="706" spans="1:29" x14ac:dyDescent="0.45">
      <c r="A706" t="s">
        <v>6396</v>
      </c>
      <c r="B706" t="s">
        <v>1535</v>
      </c>
      <c r="C706" t="s">
        <v>184</v>
      </c>
      <c r="D706" t="s">
        <v>6312</v>
      </c>
      <c r="E706" s="44" t="s">
        <v>185</v>
      </c>
      <c r="F706" s="44">
        <v>0</v>
      </c>
      <c r="G706" s="44">
        <v>364.49</v>
      </c>
      <c r="H706" s="44">
        <v>25.51</v>
      </c>
      <c r="I706" s="44">
        <v>390</v>
      </c>
      <c r="J706" t="s">
        <v>6397</v>
      </c>
      <c r="K706" t="s">
        <v>187</v>
      </c>
      <c r="L706" t="s">
        <v>131</v>
      </c>
      <c r="M706" t="s">
        <v>188</v>
      </c>
      <c r="O706" t="s">
        <v>209</v>
      </c>
      <c r="P706">
        <v>390</v>
      </c>
      <c r="Q706" t="s">
        <v>6398</v>
      </c>
      <c r="R706" t="s">
        <v>1527</v>
      </c>
      <c r="S706" t="s">
        <v>1528</v>
      </c>
      <c r="T706">
        <v>1</v>
      </c>
      <c r="U706">
        <v>390</v>
      </c>
      <c r="V706" t="s">
        <v>185</v>
      </c>
      <c r="W706">
        <v>390</v>
      </c>
      <c r="X706" t="s">
        <v>194</v>
      </c>
      <c r="Y706" t="s">
        <v>259</v>
      </c>
      <c r="Z706">
        <f>VLOOKUP(B706,Sheet1!A$4:F$4000,2,0)</f>
        <v>80100622</v>
      </c>
      <c r="AA706" t="str">
        <f>VLOOKUP(B706,Sheet1!A$4:F$4000,3,0)</f>
        <v>True Shop Central Rama 9 4Fl.</v>
      </c>
      <c r="AB706" t="str">
        <f>VLOOKUP(B706,Sheet1!A$4:F$4000,4,0)</f>
        <v>BMA V - Central</v>
      </c>
      <c r="AC706" t="str">
        <f>VLOOKUP(B706,Sheet1!A$4:F$4000,6,0)</f>
        <v>BMA</v>
      </c>
    </row>
    <row r="707" spans="1:29" x14ac:dyDescent="0.45">
      <c r="A707" t="s">
        <v>6399</v>
      </c>
      <c r="B707" t="s">
        <v>53</v>
      </c>
      <c r="C707" t="s">
        <v>184</v>
      </c>
      <c r="D707" t="s">
        <v>6312</v>
      </c>
      <c r="E707" t="s">
        <v>185</v>
      </c>
      <c r="F707">
        <v>0</v>
      </c>
      <c r="G707">
        <v>644.86</v>
      </c>
      <c r="H707">
        <v>45.14</v>
      </c>
      <c r="I707">
        <v>690</v>
      </c>
      <c r="J707" t="s">
        <v>2224</v>
      </c>
      <c r="K707" t="s">
        <v>187</v>
      </c>
      <c r="L707" t="s">
        <v>53</v>
      </c>
      <c r="M707" t="s">
        <v>188</v>
      </c>
      <c r="O707" t="s">
        <v>202</v>
      </c>
      <c r="P707">
        <v>690</v>
      </c>
      <c r="Q707" t="s">
        <v>6400</v>
      </c>
      <c r="R707" t="s">
        <v>191</v>
      </c>
      <c r="S707" t="s">
        <v>192</v>
      </c>
      <c r="T707">
        <v>1</v>
      </c>
      <c r="U707">
        <v>690</v>
      </c>
      <c r="V707" t="s">
        <v>185</v>
      </c>
      <c r="W707">
        <v>690</v>
      </c>
      <c r="X707" t="s">
        <v>194</v>
      </c>
      <c r="Y707" t="s">
        <v>195</v>
      </c>
      <c r="Z707">
        <f>VLOOKUP(B707,Sheet1!A$4:F$4000,2,0)</f>
        <v>80101303</v>
      </c>
      <c r="AA707" t="str">
        <f>VLOOKUP(B707,Sheet1!A$4:F$4000,3,0)</f>
        <v>True Shop Robinson Roi-Et</v>
      </c>
      <c r="AB707" t="str">
        <f>VLOOKUP(B707,Sheet1!A$4:F$4000,4,0)</f>
        <v>UPC - Central Northeast</v>
      </c>
      <c r="AC707" t="str">
        <f>VLOOKUP(B707,Sheet1!A$4:F$4000,6,0)</f>
        <v>UPC I</v>
      </c>
    </row>
    <row r="708" spans="1:29" x14ac:dyDescent="0.45">
      <c r="A708" t="s">
        <v>6401</v>
      </c>
      <c r="B708" t="s">
        <v>221</v>
      </c>
      <c r="C708" t="s">
        <v>184</v>
      </c>
      <c r="D708" t="s">
        <v>6312</v>
      </c>
      <c r="E708" t="s">
        <v>185</v>
      </c>
      <c r="F708">
        <v>0</v>
      </c>
      <c r="G708">
        <v>1196.26</v>
      </c>
      <c r="H708">
        <v>83.74</v>
      </c>
      <c r="I708">
        <v>1280</v>
      </c>
      <c r="J708" t="s">
        <v>6402</v>
      </c>
      <c r="K708" t="s">
        <v>187</v>
      </c>
      <c r="L708" t="s">
        <v>221</v>
      </c>
      <c r="M708" t="s">
        <v>188</v>
      </c>
      <c r="O708" t="s">
        <v>202</v>
      </c>
      <c r="P708">
        <v>1280</v>
      </c>
      <c r="Q708" t="s">
        <v>6403</v>
      </c>
      <c r="R708" t="s">
        <v>262</v>
      </c>
      <c r="S708" t="s">
        <v>263</v>
      </c>
      <c r="T708">
        <v>1</v>
      </c>
      <c r="U708">
        <v>990</v>
      </c>
      <c r="V708" t="s">
        <v>185</v>
      </c>
      <c r="W708">
        <v>990</v>
      </c>
      <c r="X708" t="s">
        <v>194</v>
      </c>
      <c r="Y708" t="s">
        <v>199</v>
      </c>
      <c r="Z708">
        <f>VLOOKUP(B708,Sheet1!A$4:F$4000,2,0)</f>
        <v>80100476</v>
      </c>
      <c r="AA708" t="str">
        <f>VLOOKUP(B708,Sheet1!A$4:F$4000,3,0)</f>
        <v>True Shop Central Festival Phuket</v>
      </c>
      <c r="AB708" t="str">
        <f>VLOOKUP(B708,Sheet1!A$4:F$4000,4,0)</f>
        <v>UPC - Upper South</v>
      </c>
      <c r="AC708" t="str">
        <f>VLOOKUP(B708,Sheet1!A$4:F$4000,6,0)</f>
        <v>UPC II</v>
      </c>
    </row>
    <row r="709" spans="1:29" x14ac:dyDescent="0.45">
      <c r="A709" t="s">
        <v>6401</v>
      </c>
      <c r="B709" t="s">
        <v>221</v>
      </c>
      <c r="C709" t="s">
        <v>184</v>
      </c>
      <c r="D709" t="s">
        <v>6312</v>
      </c>
      <c r="E709" s="44"/>
      <c r="F709" s="44"/>
      <c r="G709" s="44"/>
      <c r="H709" s="44"/>
      <c r="I709" s="44"/>
      <c r="J709" t="s">
        <v>6402</v>
      </c>
      <c r="K709" t="s">
        <v>187</v>
      </c>
      <c r="L709" t="s">
        <v>221</v>
      </c>
      <c r="M709" t="s">
        <v>188</v>
      </c>
      <c r="O709" t="s">
        <v>194</v>
      </c>
      <c r="P709" t="s">
        <v>194</v>
      </c>
      <c r="Q709" t="s">
        <v>194</v>
      </c>
      <c r="R709" t="s">
        <v>211</v>
      </c>
      <c r="S709" t="s">
        <v>212</v>
      </c>
      <c r="T709">
        <v>1</v>
      </c>
      <c r="U709">
        <v>290</v>
      </c>
      <c r="V709" t="s">
        <v>185</v>
      </c>
      <c r="W709">
        <v>290</v>
      </c>
      <c r="X709" t="s">
        <v>194</v>
      </c>
      <c r="Y709" t="s">
        <v>195</v>
      </c>
      <c r="Z709">
        <f>VLOOKUP(B709,Sheet1!A$4:F$4000,2,0)</f>
        <v>80100476</v>
      </c>
      <c r="AA709" t="str">
        <f>VLOOKUP(B709,Sheet1!A$4:F$4000,3,0)</f>
        <v>True Shop Central Festival Phuket</v>
      </c>
      <c r="AB709" t="str">
        <f>VLOOKUP(B709,Sheet1!A$4:F$4000,4,0)</f>
        <v>UPC - Upper South</v>
      </c>
      <c r="AC709" t="str">
        <f>VLOOKUP(B709,Sheet1!A$4:F$4000,6,0)</f>
        <v>UPC II</v>
      </c>
    </row>
    <row r="710" spans="1:29" x14ac:dyDescent="0.45">
      <c r="A710" t="s">
        <v>6404</v>
      </c>
      <c r="B710" t="s">
        <v>77</v>
      </c>
      <c r="C710" t="s">
        <v>184</v>
      </c>
      <c r="D710" t="s">
        <v>6312</v>
      </c>
      <c r="E710" t="s">
        <v>185</v>
      </c>
      <c r="F710">
        <v>0</v>
      </c>
      <c r="G710">
        <v>925.23</v>
      </c>
      <c r="H710">
        <v>64.77</v>
      </c>
      <c r="I710">
        <v>990</v>
      </c>
      <c r="J710" t="s">
        <v>5564</v>
      </c>
      <c r="K710" t="s">
        <v>187</v>
      </c>
      <c r="L710" t="s">
        <v>77</v>
      </c>
      <c r="M710" t="s">
        <v>188</v>
      </c>
      <c r="O710" t="s">
        <v>202</v>
      </c>
      <c r="P710">
        <v>990</v>
      </c>
      <c r="Q710" t="s">
        <v>6403</v>
      </c>
      <c r="R710" t="s">
        <v>597</v>
      </c>
      <c r="S710" t="s">
        <v>598</v>
      </c>
      <c r="T710">
        <v>1</v>
      </c>
      <c r="U710">
        <v>990</v>
      </c>
      <c r="V710" t="s">
        <v>185</v>
      </c>
      <c r="W710">
        <v>990</v>
      </c>
      <c r="X710" t="s">
        <v>194</v>
      </c>
      <c r="Y710" t="s">
        <v>206</v>
      </c>
      <c r="Z710">
        <f>VLOOKUP(B710,Sheet1!A$4:F$4000,2,0)</f>
        <v>80100487</v>
      </c>
      <c r="AA710" t="str">
        <f>VLOOKUP(B710,Sheet1!A$4:F$4000,3,0)</f>
        <v>True Shop The Mall Nakhonratchasima 3Fl.</v>
      </c>
      <c r="AB710" t="str">
        <f>VLOOKUP(B710,Sheet1!A$4:F$4000,4,0)</f>
        <v>UPC - Lower Northeast</v>
      </c>
      <c r="AC710" t="str">
        <f>VLOOKUP(B710,Sheet1!A$4:F$4000,6,0)</f>
        <v>UPC I</v>
      </c>
    </row>
    <row r="711" spans="1:29" x14ac:dyDescent="0.45">
      <c r="A711" t="s">
        <v>6405</v>
      </c>
      <c r="B711" t="s">
        <v>37</v>
      </c>
      <c r="C711" t="s">
        <v>184</v>
      </c>
      <c r="D711" t="s">
        <v>6312</v>
      </c>
      <c r="E711" t="s">
        <v>185</v>
      </c>
      <c r="F711">
        <v>0</v>
      </c>
      <c r="G711">
        <v>326.17</v>
      </c>
      <c r="H711">
        <v>22.83</v>
      </c>
      <c r="I711">
        <v>349</v>
      </c>
      <c r="J711" t="s">
        <v>1989</v>
      </c>
      <c r="K711" t="s">
        <v>187</v>
      </c>
      <c r="L711" t="s">
        <v>37</v>
      </c>
      <c r="M711" t="s">
        <v>188</v>
      </c>
      <c r="O711" t="s">
        <v>202</v>
      </c>
      <c r="P711">
        <v>349</v>
      </c>
      <c r="Q711" t="s">
        <v>6406</v>
      </c>
      <c r="R711" t="s">
        <v>563</v>
      </c>
      <c r="S711" t="s">
        <v>564</v>
      </c>
      <c r="T711">
        <v>1</v>
      </c>
      <c r="U711">
        <v>349</v>
      </c>
      <c r="V711" t="s">
        <v>185</v>
      </c>
      <c r="W711">
        <v>349</v>
      </c>
      <c r="X711" t="s">
        <v>194</v>
      </c>
      <c r="Y711" t="s">
        <v>199</v>
      </c>
      <c r="Z711">
        <f>VLOOKUP(B711,Sheet1!A$4:F$4000,2,0)</f>
        <v>80101697</v>
      </c>
      <c r="AA711" t="str">
        <f>VLOOKUP(B711,Sheet1!A$4:F$4000,3,0)</f>
        <v>True Shop Central Udon Thani (D)</v>
      </c>
      <c r="AB711" t="str">
        <f>VLOOKUP(B711,Sheet1!A$4:F$4000,4,0)</f>
        <v>UPC - Upper Northeast</v>
      </c>
      <c r="AC711" t="str">
        <f>VLOOKUP(B711,Sheet1!A$4:F$4000,6,0)</f>
        <v>UPC I</v>
      </c>
    </row>
    <row r="712" spans="1:29" x14ac:dyDescent="0.45">
      <c r="A712" t="s">
        <v>6407</v>
      </c>
      <c r="B712" t="s">
        <v>102</v>
      </c>
      <c r="C712" t="s">
        <v>184</v>
      </c>
      <c r="D712" t="s">
        <v>6312</v>
      </c>
      <c r="E712" t="s">
        <v>185</v>
      </c>
      <c r="F712">
        <v>0</v>
      </c>
      <c r="G712">
        <v>831.78</v>
      </c>
      <c r="H712">
        <v>58.22</v>
      </c>
      <c r="I712">
        <v>890</v>
      </c>
      <c r="J712" t="s">
        <v>1074</v>
      </c>
      <c r="K712" t="s">
        <v>187</v>
      </c>
      <c r="L712" t="s">
        <v>102</v>
      </c>
      <c r="M712" t="s">
        <v>188</v>
      </c>
      <c r="O712" t="s">
        <v>202</v>
      </c>
      <c r="P712">
        <v>890</v>
      </c>
      <c r="Q712" t="s">
        <v>6408</v>
      </c>
      <c r="R712" t="s">
        <v>3104</v>
      </c>
      <c r="S712" t="s">
        <v>3105</v>
      </c>
      <c r="T712">
        <v>1</v>
      </c>
      <c r="U712">
        <v>990</v>
      </c>
      <c r="V712" t="s">
        <v>219</v>
      </c>
      <c r="W712">
        <v>890</v>
      </c>
      <c r="X712" t="s">
        <v>194</v>
      </c>
      <c r="Y712" t="s">
        <v>409</v>
      </c>
      <c r="Z712">
        <f>VLOOKUP(B712,Sheet1!A$4:F$4000,2,0)</f>
        <v>80100928</v>
      </c>
      <c r="AA712" t="str">
        <f>VLOOKUP(B712,Sheet1!A$4:F$4000,3,0)</f>
        <v>True Shop Seacon Bangkae</v>
      </c>
      <c r="AB712" t="str">
        <f>VLOOKUP(B712,Sheet1!A$4:F$4000,4,0)</f>
        <v>BMA II - South West</v>
      </c>
      <c r="AC712" t="str">
        <f>VLOOKUP(B712,Sheet1!A$4:F$4000,6,0)</f>
        <v>BMA</v>
      </c>
    </row>
    <row r="713" spans="1:29" x14ac:dyDescent="0.45">
      <c r="A713" t="s">
        <v>6409</v>
      </c>
      <c r="B713" t="s">
        <v>373</v>
      </c>
      <c r="C713" t="s">
        <v>184</v>
      </c>
      <c r="D713" t="s">
        <v>6312</v>
      </c>
      <c r="E713" t="s">
        <v>185</v>
      </c>
      <c r="F713">
        <v>0</v>
      </c>
      <c r="G713">
        <v>644.86</v>
      </c>
      <c r="H713">
        <v>45.14</v>
      </c>
      <c r="I713">
        <v>690</v>
      </c>
      <c r="J713" t="s">
        <v>386</v>
      </c>
      <c r="K713" t="s">
        <v>187</v>
      </c>
      <c r="L713" t="s">
        <v>64</v>
      </c>
      <c r="M713" t="s">
        <v>188</v>
      </c>
      <c r="O713" t="s">
        <v>202</v>
      </c>
      <c r="P713">
        <v>690</v>
      </c>
      <c r="Q713" t="s">
        <v>6410</v>
      </c>
      <c r="R713" t="s">
        <v>376</v>
      </c>
      <c r="S713" t="s">
        <v>377</v>
      </c>
      <c r="T713">
        <v>1</v>
      </c>
      <c r="U713">
        <v>0</v>
      </c>
      <c r="V713" t="s">
        <v>185</v>
      </c>
      <c r="W713">
        <v>0</v>
      </c>
      <c r="X713" t="s">
        <v>194</v>
      </c>
      <c r="Y713" t="s">
        <v>378</v>
      </c>
      <c r="Z713">
        <f>VLOOKUP(B713,Sheet1!A$4:F$4000,2,0)</f>
        <v>80100623</v>
      </c>
      <c r="AA713" t="str">
        <f>VLOOKUP(B713,Sheet1!A$4:F$4000,3,0)</f>
        <v>True Shop Central Rama 9</v>
      </c>
      <c r="AB713" t="str">
        <f>VLOOKUP(B713,Sheet1!A$4:F$4000,4,0)</f>
        <v>BMA V - Central</v>
      </c>
      <c r="AC713" t="str">
        <f>VLOOKUP(B713,Sheet1!A$4:F$4000,6,0)</f>
        <v>BMA</v>
      </c>
    </row>
    <row r="714" spans="1:29" x14ac:dyDescent="0.45">
      <c r="A714" t="s">
        <v>6409</v>
      </c>
      <c r="B714" t="s">
        <v>373</v>
      </c>
      <c r="C714" t="s">
        <v>184</v>
      </c>
      <c r="D714" t="s">
        <v>6312</v>
      </c>
      <c r="J714" t="s">
        <v>386</v>
      </c>
      <c r="K714" t="s">
        <v>187</v>
      </c>
      <c r="L714" t="s">
        <v>64</v>
      </c>
      <c r="M714" t="s">
        <v>188</v>
      </c>
      <c r="O714" t="s">
        <v>194</v>
      </c>
      <c r="P714" t="s">
        <v>194</v>
      </c>
      <c r="Q714" t="s">
        <v>194</v>
      </c>
      <c r="R714" t="s">
        <v>239</v>
      </c>
      <c r="S714" t="s">
        <v>240</v>
      </c>
      <c r="T714">
        <v>1</v>
      </c>
      <c r="U714">
        <v>690</v>
      </c>
      <c r="V714" t="s">
        <v>185</v>
      </c>
      <c r="W714">
        <v>690</v>
      </c>
      <c r="X714" t="s">
        <v>194</v>
      </c>
      <c r="Y714" t="s">
        <v>226</v>
      </c>
      <c r="Z714">
        <f>VLOOKUP(B714,Sheet1!A$4:F$4000,2,0)</f>
        <v>80100623</v>
      </c>
      <c r="AA714" t="str">
        <f>VLOOKUP(B714,Sheet1!A$4:F$4000,3,0)</f>
        <v>True Shop Central Rama 9</v>
      </c>
      <c r="AB714" t="str">
        <f>VLOOKUP(B714,Sheet1!A$4:F$4000,4,0)</f>
        <v>BMA V - Central</v>
      </c>
      <c r="AC714" t="str">
        <f>VLOOKUP(B714,Sheet1!A$4:F$4000,6,0)</f>
        <v>BMA</v>
      </c>
    </row>
    <row r="715" spans="1:29" x14ac:dyDescent="0.45">
      <c r="A715" t="s">
        <v>6411</v>
      </c>
      <c r="B715" t="s">
        <v>53</v>
      </c>
      <c r="C715" t="s">
        <v>184</v>
      </c>
      <c r="D715" t="s">
        <v>6312</v>
      </c>
      <c r="E715" t="s">
        <v>185</v>
      </c>
      <c r="F715">
        <v>0</v>
      </c>
      <c r="G715">
        <v>644.86</v>
      </c>
      <c r="H715">
        <v>45.14</v>
      </c>
      <c r="I715">
        <v>690</v>
      </c>
      <c r="J715" t="s">
        <v>2224</v>
      </c>
      <c r="K715" t="s">
        <v>187</v>
      </c>
      <c r="L715" t="s">
        <v>53</v>
      </c>
      <c r="M715" t="s">
        <v>188</v>
      </c>
      <c r="O715" t="s">
        <v>202</v>
      </c>
      <c r="P715">
        <v>690</v>
      </c>
      <c r="Q715" t="s">
        <v>6412</v>
      </c>
      <c r="R715" t="s">
        <v>696</v>
      </c>
      <c r="S715" t="s">
        <v>697</v>
      </c>
      <c r="T715">
        <v>1</v>
      </c>
      <c r="U715">
        <v>690</v>
      </c>
      <c r="V715" t="s">
        <v>185</v>
      </c>
      <c r="W715">
        <v>690</v>
      </c>
      <c r="X715" t="s">
        <v>194</v>
      </c>
      <c r="Y715" t="s">
        <v>226</v>
      </c>
      <c r="Z715">
        <f>VLOOKUP(B715,Sheet1!A$4:F$4000,2,0)</f>
        <v>80101303</v>
      </c>
      <c r="AA715" t="str">
        <f>VLOOKUP(B715,Sheet1!A$4:F$4000,3,0)</f>
        <v>True Shop Robinson Roi-Et</v>
      </c>
      <c r="AB715" t="str">
        <f>VLOOKUP(B715,Sheet1!A$4:F$4000,4,0)</f>
        <v>UPC - Central Northeast</v>
      </c>
      <c r="AC715" t="str">
        <f>VLOOKUP(B715,Sheet1!A$4:F$4000,6,0)</f>
        <v>UPC I</v>
      </c>
    </row>
    <row r="716" spans="1:29" x14ac:dyDescent="0.45">
      <c r="A716" t="s">
        <v>6413</v>
      </c>
      <c r="B716" t="s">
        <v>106</v>
      </c>
      <c r="C716" t="s">
        <v>184</v>
      </c>
      <c r="D716" t="s">
        <v>6312</v>
      </c>
      <c r="E716" t="s">
        <v>185</v>
      </c>
      <c r="F716">
        <v>0</v>
      </c>
      <c r="G716">
        <v>644.86</v>
      </c>
      <c r="H716">
        <v>45.14</v>
      </c>
      <c r="I716">
        <v>690</v>
      </c>
      <c r="J716" t="s">
        <v>317</v>
      </c>
      <c r="K716" t="s">
        <v>187</v>
      </c>
      <c r="L716" t="s">
        <v>106</v>
      </c>
      <c r="M716" t="s">
        <v>188</v>
      </c>
      <c r="O716" t="s">
        <v>202</v>
      </c>
      <c r="P716">
        <v>690</v>
      </c>
      <c r="Q716" t="s">
        <v>6414</v>
      </c>
      <c r="R716" t="s">
        <v>1642</v>
      </c>
      <c r="S716" t="s">
        <v>1643</v>
      </c>
      <c r="T716">
        <v>1</v>
      </c>
      <c r="U716">
        <v>690</v>
      </c>
      <c r="V716" t="s">
        <v>185</v>
      </c>
      <c r="W716">
        <v>690</v>
      </c>
      <c r="X716" t="s">
        <v>194</v>
      </c>
      <c r="Y716" t="s">
        <v>226</v>
      </c>
      <c r="Z716">
        <f>VLOOKUP(B716,Sheet1!A$4:F$4000,2,0)</f>
        <v>80100615</v>
      </c>
      <c r="AA716" t="str">
        <f>VLOOKUP(B716,Sheet1!A$4:F$4000,3,0)</f>
        <v>True Shop Central Festival Pattaya Beach</v>
      </c>
      <c r="AB716" t="str">
        <f>VLOOKUP(B716,Sheet1!A$4:F$4000,4,0)</f>
        <v>UPC - East</v>
      </c>
      <c r="AC716" t="str">
        <f>VLOOKUP(B716,Sheet1!A$4:F$4000,6,0)</f>
        <v>UPC II</v>
      </c>
    </row>
    <row r="717" spans="1:29" x14ac:dyDescent="0.45">
      <c r="A717" t="s">
        <v>6415</v>
      </c>
      <c r="B717" t="s">
        <v>96</v>
      </c>
      <c r="C717" t="s">
        <v>184</v>
      </c>
      <c r="D717" t="s">
        <v>6312</v>
      </c>
      <c r="E717" t="s">
        <v>185</v>
      </c>
      <c r="F717">
        <v>0</v>
      </c>
      <c r="G717">
        <v>925.23</v>
      </c>
      <c r="H717">
        <v>64.77</v>
      </c>
      <c r="I717">
        <v>990</v>
      </c>
      <c r="J717" t="s">
        <v>1202</v>
      </c>
      <c r="K717" t="s">
        <v>187</v>
      </c>
      <c r="L717" t="s">
        <v>96</v>
      </c>
      <c r="M717" t="s">
        <v>188</v>
      </c>
      <c r="O717" t="s">
        <v>202</v>
      </c>
      <c r="P717">
        <v>990</v>
      </c>
      <c r="Q717" t="s">
        <v>6416</v>
      </c>
      <c r="R717" t="s">
        <v>515</v>
      </c>
      <c r="S717" t="s">
        <v>516</v>
      </c>
      <c r="T717">
        <v>1</v>
      </c>
      <c r="U717">
        <v>990</v>
      </c>
      <c r="V717" t="s">
        <v>185</v>
      </c>
      <c r="W717">
        <v>990</v>
      </c>
      <c r="X717" t="s">
        <v>194</v>
      </c>
      <c r="Y717" t="s">
        <v>206</v>
      </c>
      <c r="Z717">
        <f>VLOOKUP(B717,Sheet1!A$4:F$4000,2,0)</f>
        <v>80101214</v>
      </c>
      <c r="AA717" t="str">
        <f>VLOOKUP(B717,Sheet1!A$4:F$4000,3,0)</f>
        <v>True Shop Central Plaza Salaya</v>
      </c>
      <c r="AB717" t="str">
        <f>VLOOKUP(B717,Sheet1!A$4:F$4000,4,0)</f>
        <v>UPC - West</v>
      </c>
      <c r="AC717" t="str">
        <f>VLOOKUP(B717,Sheet1!A$4:F$4000,6,0)</f>
        <v>UPC II</v>
      </c>
    </row>
    <row r="718" spans="1:29" x14ac:dyDescent="0.45">
      <c r="A718" t="s">
        <v>6417</v>
      </c>
      <c r="B718" t="s">
        <v>100</v>
      </c>
      <c r="C718" t="s">
        <v>184</v>
      </c>
      <c r="D718" t="s">
        <v>6312</v>
      </c>
      <c r="E718" t="s">
        <v>185</v>
      </c>
      <c r="F718">
        <v>0</v>
      </c>
      <c r="G718">
        <v>644.86</v>
      </c>
      <c r="H718">
        <v>45.14</v>
      </c>
      <c r="I718">
        <v>690</v>
      </c>
      <c r="J718" t="s">
        <v>5657</v>
      </c>
      <c r="K718" t="s">
        <v>187</v>
      </c>
      <c r="L718" t="s">
        <v>100</v>
      </c>
      <c r="M718" t="s">
        <v>188</v>
      </c>
      <c r="O718" t="s">
        <v>202</v>
      </c>
      <c r="P718">
        <v>690</v>
      </c>
      <c r="Q718" t="s">
        <v>6418</v>
      </c>
      <c r="R718" t="s">
        <v>737</v>
      </c>
      <c r="S718" t="s">
        <v>738</v>
      </c>
      <c r="T718">
        <v>1</v>
      </c>
      <c r="U718">
        <v>690</v>
      </c>
      <c r="V718" t="s">
        <v>185</v>
      </c>
      <c r="W718">
        <v>690</v>
      </c>
      <c r="X718" t="s">
        <v>194</v>
      </c>
      <c r="Y718" t="s">
        <v>226</v>
      </c>
      <c r="Z718">
        <f>VLOOKUP(B718,Sheet1!A$4:F$4000,2,0)</f>
        <v>80101222</v>
      </c>
      <c r="AA718" t="str">
        <f>VLOOKUP(B718,Sheet1!A$4:F$4000,3,0)</f>
        <v>True Shop Central Festival Hatyai</v>
      </c>
      <c r="AB718" t="str">
        <f>VLOOKUP(B718,Sheet1!A$4:F$4000,4,0)</f>
        <v>UPC - Lower South</v>
      </c>
      <c r="AC718" t="str">
        <f>VLOOKUP(B718,Sheet1!A$4:F$4000,6,0)</f>
        <v>UPC II</v>
      </c>
    </row>
    <row r="719" spans="1:29" x14ac:dyDescent="0.45">
      <c r="A719" t="s">
        <v>6419</v>
      </c>
      <c r="B719" t="s">
        <v>76</v>
      </c>
      <c r="C719" t="s">
        <v>184</v>
      </c>
      <c r="D719" t="s">
        <v>6312</v>
      </c>
      <c r="E719" t="s">
        <v>185</v>
      </c>
      <c r="F719">
        <v>0</v>
      </c>
      <c r="G719">
        <v>551.4</v>
      </c>
      <c r="H719">
        <v>38.6</v>
      </c>
      <c r="I719">
        <v>590</v>
      </c>
      <c r="J719" t="s">
        <v>1474</v>
      </c>
      <c r="K719" t="s">
        <v>187</v>
      </c>
      <c r="L719" t="s">
        <v>76</v>
      </c>
      <c r="M719" t="s">
        <v>188</v>
      </c>
      <c r="O719" t="s">
        <v>209</v>
      </c>
      <c r="P719">
        <v>590</v>
      </c>
      <c r="Q719" t="s">
        <v>6420</v>
      </c>
      <c r="R719" t="s">
        <v>3821</v>
      </c>
      <c r="S719" t="s">
        <v>3822</v>
      </c>
      <c r="T719">
        <v>1</v>
      </c>
      <c r="U719">
        <v>690</v>
      </c>
      <c r="V719" t="s">
        <v>219</v>
      </c>
      <c r="W719">
        <v>590</v>
      </c>
      <c r="X719" t="s">
        <v>194</v>
      </c>
      <c r="Y719" t="s">
        <v>226</v>
      </c>
      <c r="Z719">
        <f>VLOOKUP(B719,Sheet1!A$4:F$4000,2,0)</f>
        <v>80101071</v>
      </c>
      <c r="AA719" t="str">
        <f>VLOOKUP(B719,Sheet1!A$4:F$4000,3,0)</f>
        <v>True Shop Seacon Square 2</v>
      </c>
      <c r="AB719" t="str">
        <f>VLOOKUP(B719,Sheet1!A$4:F$4000,4,0)</f>
        <v>BMA IV - South East</v>
      </c>
      <c r="AC719" t="str">
        <f>VLOOKUP(B719,Sheet1!A$4:F$4000,6,0)</f>
        <v>BMA</v>
      </c>
    </row>
    <row r="720" spans="1:29" x14ac:dyDescent="0.45">
      <c r="A720" t="s">
        <v>6421</v>
      </c>
      <c r="B720" t="s">
        <v>102</v>
      </c>
      <c r="C720" t="s">
        <v>184</v>
      </c>
      <c r="D720" t="s">
        <v>6312</v>
      </c>
      <c r="E720" t="s">
        <v>185</v>
      </c>
      <c r="F720">
        <v>0</v>
      </c>
      <c r="G720">
        <v>644.86</v>
      </c>
      <c r="H720">
        <v>45.14</v>
      </c>
      <c r="I720">
        <v>690</v>
      </c>
      <c r="J720" t="s">
        <v>660</v>
      </c>
      <c r="K720" t="s">
        <v>187</v>
      </c>
      <c r="L720" t="s">
        <v>102</v>
      </c>
      <c r="M720" t="s">
        <v>188</v>
      </c>
      <c r="O720" t="s">
        <v>202</v>
      </c>
      <c r="P720">
        <v>690</v>
      </c>
      <c r="Q720" t="s">
        <v>6422</v>
      </c>
      <c r="R720" t="s">
        <v>356</v>
      </c>
      <c r="S720" t="s">
        <v>357</v>
      </c>
      <c r="T720">
        <v>1</v>
      </c>
      <c r="U720">
        <v>690</v>
      </c>
      <c r="V720" t="s">
        <v>185</v>
      </c>
      <c r="W720">
        <v>690</v>
      </c>
      <c r="X720" t="s">
        <v>194</v>
      </c>
      <c r="Y720" t="s">
        <v>195</v>
      </c>
      <c r="Z720">
        <f>VLOOKUP(B720,Sheet1!A$4:F$4000,2,0)</f>
        <v>80100928</v>
      </c>
      <c r="AA720" t="str">
        <f>VLOOKUP(B720,Sheet1!A$4:F$4000,3,0)</f>
        <v>True Shop Seacon Bangkae</v>
      </c>
      <c r="AB720" t="str">
        <f>VLOOKUP(B720,Sheet1!A$4:F$4000,4,0)</f>
        <v>BMA II - South West</v>
      </c>
      <c r="AC720" t="str">
        <f>VLOOKUP(B720,Sheet1!A$4:F$4000,6,0)</f>
        <v>BMA</v>
      </c>
    </row>
    <row r="721" spans="1:29" x14ac:dyDescent="0.45">
      <c r="A721" t="s">
        <v>6423</v>
      </c>
      <c r="B721" t="s">
        <v>592</v>
      </c>
      <c r="C721" t="s">
        <v>184</v>
      </c>
      <c r="D721" t="s">
        <v>6312</v>
      </c>
      <c r="E721" t="s">
        <v>185</v>
      </c>
      <c r="F721">
        <v>0</v>
      </c>
      <c r="G721">
        <v>822.43</v>
      </c>
      <c r="H721">
        <v>57.57</v>
      </c>
      <c r="I721">
        <v>880</v>
      </c>
      <c r="J721" t="s">
        <v>825</v>
      </c>
      <c r="K721" t="s">
        <v>187</v>
      </c>
      <c r="L721" t="s">
        <v>108</v>
      </c>
      <c r="M721" t="s">
        <v>188</v>
      </c>
      <c r="O721" t="s">
        <v>202</v>
      </c>
      <c r="P721">
        <v>880</v>
      </c>
      <c r="Q721" t="s">
        <v>6424</v>
      </c>
      <c r="R721" t="s">
        <v>213</v>
      </c>
      <c r="S721" t="s">
        <v>214</v>
      </c>
      <c r="T721">
        <v>1</v>
      </c>
      <c r="U721">
        <v>490</v>
      </c>
      <c r="V721" t="s">
        <v>185</v>
      </c>
      <c r="W721">
        <v>490</v>
      </c>
      <c r="X721" t="s">
        <v>194</v>
      </c>
      <c r="Y721" t="s">
        <v>195</v>
      </c>
      <c r="Z721">
        <f>VLOOKUP(B721,Sheet1!A$4:F$4000,2,0)</f>
        <v>80100481</v>
      </c>
      <c r="AA721" t="str">
        <f>VLOOKUP(B721,Sheet1!A$4:F$4000,3,0)</f>
        <v>True Shop The Mall Bangkapi</v>
      </c>
      <c r="AB721" t="str">
        <f>VLOOKUP(B721,Sheet1!A$4:F$4000,4,0)</f>
        <v>BMA IV - South East</v>
      </c>
      <c r="AC721" t="str">
        <f>VLOOKUP(B721,Sheet1!A$4:F$4000,6,0)</f>
        <v>BMA</v>
      </c>
    </row>
    <row r="722" spans="1:29" x14ac:dyDescent="0.45">
      <c r="A722" t="s">
        <v>6423</v>
      </c>
      <c r="B722" t="s">
        <v>592</v>
      </c>
      <c r="C722" t="s">
        <v>184</v>
      </c>
      <c r="D722" t="s">
        <v>6312</v>
      </c>
      <c r="J722" t="s">
        <v>825</v>
      </c>
      <c r="K722" t="s">
        <v>187</v>
      </c>
      <c r="L722" t="s">
        <v>108</v>
      </c>
      <c r="M722" t="s">
        <v>188</v>
      </c>
      <c r="O722" t="s">
        <v>194</v>
      </c>
      <c r="P722" t="s">
        <v>194</v>
      </c>
      <c r="Q722" t="s">
        <v>194</v>
      </c>
      <c r="R722" t="s">
        <v>265</v>
      </c>
      <c r="S722" t="s">
        <v>266</v>
      </c>
      <c r="T722">
        <v>1</v>
      </c>
      <c r="U722">
        <v>390</v>
      </c>
      <c r="V722" t="s">
        <v>185</v>
      </c>
      <c r="W722">
        <v>390</v>
      </c>
      <c r="X722" t="s">
        <v>194</v>
      </c>
      <c r="Y722" t="s">
        <v>195</v>
      </c>
      <c r="Z722">
        <f>VLOOKUP(B722,Sheet1!A$4:F$4000,2,0)</f>
        <v>80100481</v>
      </c>
      <c r="AA722" t="str">
        <f>VLOOKUP(B722,Sheet1!A$4:F$4000,3,0)</f>
        <v>True Shop The Mall Bangkapi</v>
      </c>
      <c r="AB722" t="str">
        <f>VLOOKUP(B722,Sheet1!A$4:F$4000,4,0)</f>
        <v>BMA IV - South East</v>
      </c>
      <c r="AC722" t="str">
        <f>VLOOKUP(B722,Sheet1!A$4:F$4000,6,0)</f>
        <v>BMA</v>
      </c>
    </row>
    <row r="723" spans="1:29" x14ac:dyDescent="0.45">
      <c r="A723" t="s">
        <v>6425</v>
      </c>
      <c r="B723" t="s">
        <v>93</v>
      </c>
      <c r="C723" t="s">
        <v>184</v>
      </c>
      <c r="D723" t="s">
        <v>6312</v>
      </c>
      <c r="E723" t="s">
        <v>185</v>
      </c>
      <c r="F723">
        <v>0</v>
      </c>
      <c r="G723">
        <v>1850.47</v>
      </c>
      <c r="H723">
        <v>129.53</v>
      </c>
      <c r="I723">
        <v>1980</v>
      </c>
      <c r="J723" t="s">
        <v>4363</v>
      </c>
      <c r="K723" t="s">
        <v>187</v>
      </c>
      <c r="L723" t="s">
        <v>93</v>
      </c>
      <c r="M723" t="s">
        <v>188</v>
      </c>
      <c r="O723" t="s">
        <v>202</v>
      </c>
      <c r="P723">
        <v>1980</v>
      </c>
      <c r="Q723" t="s">
        <v>6426</v>
      </c>
      <c r="R723" t="s">
        <v>780</v>
      </c>
      <c r="S723" t="s">
        <v>781</v>
      </c>
      <c r="T723">
        <v>1</v>
      </c>
      <c r="U723">
        <v>990</v>
      </c>
      <c r="V723" t="s">
        <v>185</v>
      </c>
      <c r="W723">
        <v>990</v>
      </c>
      <c r="X723" t="s">
        <v>194</v>
      </c>
      <c r="Y723" t="s">
        <v>476</v>
      </c>
      <c r="Z723">
        <f>VLOOKUP(B723,Sheet1!A$4:F$4000,2,0)</f>
        <v>80100477</v>
      </c>
      <c r="AA723" t="str">
        <f>VLOOKUP(B723,Sheet1!A$4:F$4000,3,0)</f>
        <v>True Shop Central Ladprao</v>
      </c>
      <c r="AB723" t="str">
        <f>VLOOKUP(B723,Sheet1!A$4:F$4000,4,0)</f>
        <v>BMA I - North West</v>
      </c>
      <c r="AC723" t="str">
        <f>VLOOKUP(B723,Sheet1!A$4:F$4000,6,0)</f>
        <v>BMA</v>
      </c>
    </row>
    <row r="724" spans="1:29" x14ac:dyDescent="0.45">
      <c r="A724" t="s">
        <v>6425</v>
      </c>
      <c r="B724" t="s">
        <v>93</v>
      </c>
      <c r="C724" t="s">
        <v>184</v>
      </c>
      <c r="D724" t="s">
        <v>6312</v>
      </c>
      <c r="J724" t="s">
        <v>4363</v>
      </c>
      <c r="K724" t="s">
        <v>187</v>
      </c>
      <c r="L724" t="s">
        <v>93</v>
      </c>
      <c r="M724" t="s">
        <v>188</v>
      </c>
      <c r="O724" t="s">
        <v>194</v>
      </c>
      <c r="P724" t="s">
        <v>194</v>
      </c>
      <c r="Q724" t="s">
        <v>194</v>
      </c>
      <c r="R724" t="s">
        <v>474</v>
      </c>
      <c r="S724" t="s">
        <v>475</v>
      </c>
      <c r="T724">
        <v>1</v>
      </c>
      <c r="U724">
        <v>990</v>
      </c>
      <c r="V724" t="s">
        <v>185</v>
      </c>
      <c r="W724">
        <v>990</v>
      </c>
      <c r="X724" t="s">
        <v>194</v>
      </c>
      <c r="Y724" t="s">
        <v>476</v>
      </c>
      <c r="Z724">
        <f>VLOOKUP(B724,Sheet1!A$4:F$4000,2,0)</f>
        <v>80100477</v>
      </c>
      <c r="AA724" t="str">
        <f>VLOOKUP(B724,Sheet1!A$4:F$4000,3,0)</f>
        <v>True Shop Central Ladprao</v>
      </c>
      <c r="AB724" t="str">
        <f>VLOOKUP(B724,Sheet1!A$4:F$4000,4,0)</f>
        <v>BMA I - North West</v>
      </c>
      <c r="AC724" t="str">
        <f>VLOOKUP(B724,Sheet1!A$4:F$4000,6,0)</f>
        <v>BMA</v>
      </c>
    </row>
    <row r="725" spans="1:29" x14ac:dyDescent="0.45">
      <c r="A725" t="s">
        <v>6427</v>
      </c>
      <c r="B725" t="s">
        <v>299</v>
      </c>
      <c r="C725" t="s">
        <v>184</v>
      </c>
      <c r="D725" t="s">
        <v>6312</v>
      </c>
      <c r="E725" t="s">
        <v>185</v>
      </c>
      <c r="F725">
        <v>0</v>
      </c>
      <c r="G725">
        <v>925.23</v>
      </c>
      <c r="H725">
        <v>64.77</v>
      </c>
      <c r="I725">
        <v>990</v>
      </c>
      <c r="J725" t="s">
        <v>300</v>
      </c>
      <c r="K725" t="s">
        <v>187</v>
      </c>
      <c r="L725" t="s">
        <v>47</v>
      </c>
      <c r="M725" t="s">
        <v>188</v>
      </c>
      <c r="O725" t="s">
        <v>202</v>
      </c>
      <c r="P725">
        <v>990</v>
      </c>
      <c r="Q725" t="s">
        <v>6426</v>
      </c>
      <c r="R725" t="s">
        <v>6428</v>
      </c>
      <c r="S725" t="s">
        <v>6429</v>
      </c>
      <c r="T725">
        <v>1</v>
      </c>
      <c r="U725">
        <v>990</v>
      </c>
      <c r="V725" t="s">
        <v>185</v>
      </c>
      <c r="W725">
        <v>990</v>
      </c>
      <c r="X725" t="s">
        <v>194</v>
      </c>
      <c r="Y725" t="s">
        <v>199</v>
      </c>
      <c r="Z725">
        <f>VLOOKUP(B725,Sheet1!A$4:F$4000,2,0)</f>
        <v>80100925</v>
      </c>
      <c r="AA725" t="str">
        <f>VLOOKUP(B725,Sheet1!A$4:F$4000,3,0)</f>
        <v>True Shop Fashion Island</v>
      </c>
      <c r="AB725" t="str">
        <f>VLOOKUP(B725,Sheet1!A$4:F$4000,4,0)</f>
        <v>BMA III - North East</v>
      </c>
      <c r="AC725" t="str">
        <f>VLOOKUP(B725,Sheet1!A$4:F$4000,6,0)</f>
        <v>BMA</v>
      </c>
    </row>
    <row r="726" spans="1:29" x14ac:dyDescent="0.45">
      <c r="A726" t="s">
        <v>6430</v>
      </c>
      <c r="B726" t="s">
        <v>90</v>
      </c>
      <c r="C726" t="s">
        <v>184</v>
      </c>
      <c r="D726" t="s">
        <v>6312</v>
      </c>
      <c r="E726" t="s">
        <v>185</v>
      </c>
      <c r="F726">
        <v>0</v>
      </c>
      <c r="G726">
        <v>551.4</v>
      </c>
      <c r="H726">
        <v>38.6</v>
      </c>
      <c r="I726">
        <v>590</v>
      </c>
      <c r="J726" t="s">
        <v>1645</v>
      </c>
      <c r="K726" t="s">
        <v>187</v>
      </c>
      <c r="L726" t="s">
        <v>90</v>
      </c>
      <c r="M726" t="s">
        <v>188</v>
      </c>
      <c r="O726" t="s">
        <v>202</v>
      </c>
      <c r="P726">
        <v>590</v>
      </c>
      <c r="Q726" t="s">
        <v>6431</v>
      </c>
      <c r="R726" t="s">
        <v>1397</v>
      </c>
      <c r="S726" t="s">
        <v>1398</v>
      </c>
      <c r="T726">
        <v>1</v>
      </c>
      <c r="U726">
        <v>690</v>
      </c>
      <c r="V726" t="s">
        <v>219</v>
      </c>
      <c r="W726">
        <v>590</v>
      </c>
      <c r="X726" t="s">
        <v>194</v>
      </c>
      <c r="Y726" t="s">
        <v>226</v>
      </c>
      <c r="Z726">
        <f>VLOOKUP(B726,Sheet1!A$4:F$4000,2,0)</f>
        <v>80100625</v>
      </c>
      <c r="AA726" t="str">
        <f>VLOOKUP(B726,Sheet1!A$4:F$4000,3,0)</f>
        <v>True Shop Central Plaza Rayong</v>
      </c>
      <c r="AB726" t="str">
        <f>VLOOKUP(B726,Sheet1!A$4:F$4000,4,0)</f>
        <v>UPC - East</v>
      </c>
      <c r="AC726" t="str">
        <f>VLOOKUP(B726,Sheet1!A$4:F$4000,6,0)</f>
        <v>UPC II</v>
      </c>
    </row>
    <row r="727" spans="1:29" x14ac:dyDescent="0.45">
      <c r="A727" t="s">
        <v>6432</v>
      </c>
      <c r="B727" t="s">
        <v>69</v>
      </c>
      <c r="C727" t="s">
        <v>184</v>
      </c>
      <c r="D727" t="s">
        <v>6312</v>
      </c>
      <c r="E727" t="s">
        <v>185</v>
      </c>
      <c r="F727">
        <v>0</v>
      </c>
      <c r="G727">
        <v>644.86</v>
      </c>
      <c r="H727">
        <v>45.14</v>
      </c>
      <c r="I727">
        <v>690</v>
      </c>
      <c r="J727" t="s">
        <v>686</v>
      </c>
      <c r="K727" t="s">
        <v>187</v>
      </c>
      <c r="L727" t="s">
        <v>69</v>
      </c>
      <c r="M727" t="s">
        <v>188</v>
      </c>
      <c r="O727" t="s">
        <v>202</v>
      </c>
      <c r="P727">
        <v>690</v>
      </c>
      <c r="Q727" t="s">
        <v>6433</v>
      </c>
      <c r="R727" t="s">
        <v>737</v>
      </c>
      <c r="S727" t="s">
        <v>738</v>
      </c>
      <c r="T727">
        <v>1</v>
      </c>
      <c r="U727">
        <v>690</v>
      </c>
      <c r="V727" t="s">
        <v>185</v>
      </c>
      <c r="W727">
        <v>690</v>
      </c>
      <c r="X727" t="s">
        <v>194</v>
      </c>
      <c r="Y727" t="s">
        <v>226</v>
      </c>
      <c r="Z727">
        <f>VLOOKUP(B727,Sheet1!A$4:F$4000,2,0)</f>
        <v>80101306</v>
      </c>
      <c r="AA727" t="str">
        <f>VLOOKUP(B727,Sheet1!A$4:F$4000,3,0)</f>
        <v>True Shop Robinson Mae Sot</v>
      </c>
      <c r="AB727" t="str">
        <f>VLOOKUP(B727,Sheet1!A$4:F$4000,4,0)</f>
        <v>UPC - Lower North</v>
      </c>
      <c r="AC727" t="str">
        <f>VLOOKUP(B727,Sheet1!A$4:F$4000,6,0)</f>
        <v>UPC I</v>
      </c>
    </row>
    <row r="728" spans="1:29" x14ac:dyDescent="0.45">
      <c r="A728" t="s">
        <v>6434</v>
      </c>
      <c r="B728" t="s">
        <v>299</v>
      </c>
      <c r="C728" t="s">
        <v>184</v>
      </c>
      <c r="D728" t="s">
        <v>6312</v>
      </c>
      <c r="E728" t="s">
        <v>185</v>
      </c>
      <c r="F728">
        <v>0</v>
      </c>
      <c r="G728">
        <v>364.49</v>
      </c>
      <c r="H728">
        <v>25.51</v>
      </c>
      <c r="I728">
        <v>390</v>
      </c>
      <c r="J728" t="s">
        <v>300</v>
      </c>
      <c r="K728" t="s">
        <v>187</v>
      </c>
      <c r="L728" t="s">
        <v>47</v>
      </c>
      <c r="M728" t="s">
        <v>188</v>
      </c>
      <c r="O728" t="s">
        <v>202</v>
      </c>
      <c r="P728">
        <v>390</v>
      </c>
      <c r="Q728" t="s">
        <v>6435</v>
      </c>
      <c r="R728" t="s">
        <v>265</v>
      </c>
      <c r="S728" t="s">
        <v>266</v>
      </c>
      <c r="T728">
        <v>1</v>
      </c>
      <c r="U728">
        <v>390</v>
      </c>
      <c r="V728" t="s">
        <v>185</v>
      </c>
      <c r="W728">
        <v>390</v>
      </c>
      <c r="X728" t="s">
        <v>194</v>
      </c>
      <c r="Y728" t="s">
        <v>195</v>
      </c>
      <c r="Z728">
        <f>VLOOKUP(B728,Sheet1!A$4:F$4000,2,0)</f>
        <v>80100925</v>
      </c>
      <c r="AA728" t="str">
        <f>VLOOKUP(B728,Sheet1!A$4:F$4000,3,0)</f>
        <v>True Shop Fashion Island</v>
      </c>
      <c r="AB728" t="str">
        <f>VLOOKUP(B728,Sheet1!A$4:F$4000,4,0)</f>
        <v>BMA III - North East</v>
      </c>
      <c r="AC728" t="str">
        <f>VLOOKUP(B728,Sheet1!A$4:F$4000,6,0)</f>
        <v>BMA</v>
      </c>
    </row>
    <row r="729" spans="1:29" x14ac:dyDescent="0.45">
      <c r="A729" t="s">
        <v>6436</v>
      </c>
      <c r="B729" t="s">
        <v>57</v>
      </c>
      <c r="C729" t="s">
        <v>184</v>
      </c>
      <c r="D729" t="s">
        <v>6312</v>
      </c>
      <c r="E729" t="s">
        <v>185</v>
      </c>
      <c r="F729">
        <v>0</v>
      </c>
      <c r="G729">
        <v>2067.8000000000002</v>
      </c>
      <c r="H729">
        <v>144.75</v>
      </c>
      <c r="I729">
        <v>2212.5500000000002</v>
      </c>
      <c r="J729" t="s">
        <v>406</v>
      </c>
      <c r="K729" t="s">
        <v>187</v>
      </c>
      <c r="L729" t="s">
        <v>57</v>
      </c>
      <c r="M729" t="s">
        <v>188</v>
      </c>
      <c r="O729" t="s">
        <v>209</v>
      </c>
      <c r="P729">
        <v>2212.5500000000002</v>
      </c>
      <c r="Q729" t="s">
        <v>6437</v>
      </c>
      <c r="R729" t="s">
        <v>370</v>
      </c>
      <c r="S729" t="s">
        <v>371</v>
      </c>
      <c r="T729">
        <v>1</v>
      </c>
      <c r="U729">
        <v>990</v>
      </c>
      <c r="V729" t="s">
        <v>599</v>
      </c>
      <c r="W729">
        <v>940.5</v>
      </c>
      <c r="X729" t="s">
        <v>194</v>
      </c>
      <c r="Y729" t="s">
        <v>206</v>
      </c>
      <c r="Z729">
        <f>VLOOKUP(B729,Sheet1!A$4:F$4000,2,0)</f>
        <v>80100822</v>
      </c>
      <c r="AA729" t="str">
        <f>VLOOKUP(B729,Sheet1!A$4:F$4000,3,0)</f>
        <v>True Shop Lotus's Ranong</v>
      </c>
      <c r="AB729" t="str">
        <f>VLOOKUP(B729,Sheet1!A$4:F$4000,4,0)</f>
        <v>UPC - Upper South</v>
      </c>
      <c r="AC729" t="str">
        <f>VLOOKUP(B729,Sheet1!A$4:F$4000,6,0)</f>
        <v>UPC II</v>
      </c>
    </row>
    <row r="730" spans="1:29" x14ac:dyDescent="0.45">
      <c r="A730" t="s">
        <v>6436</v>
      </c>
      <c r="B730" t="s">
        <v>57</v>
      </c>
      <c r="C730" t="s">
        <v>184</v>
      </c>
      <c r="D730" t="s">
        <v>6312</v>
      </c>
      <c r="J730" t="s">
        <v>406</v>
      </c>
      <c r="K730" t="s">
        <v>187</v>
      </c>
      <c r="L730" t="s">
        <v>57</v>
      </c>
      <c r="M730" t="s">
        <v>188</v>
      </c>
      <c r="O730" t="s">
        <v>194</v>
      </c>
      <c r="P730" t="s">
        <v>194</v>
      </c>
      <c r="Q730" t="s">
        <v>194</v>
      </c>
      <c r="R730" t="s">
        <v>196</v>
      </c>
      <c r="S730" t="s">
        <v>197</v>
      </c>
      <c r="T730">
        <v>1</v>
      </c>
      <c r="U730">
        <v>990</v>
      </c>
      <c r="V730" t="s">
        <v>599</v>
      </c>
      <c r="W730">
        <v>940.5</v>
      </c>
      <c r="X730" t="s">
        <v>194</v>
      </c>
      <c r="Y730" t="s">
        <v>199</v>
      </c>
      <c r="Z730">
        <f>VLOOKUP(B730,Sheet1!A$4:F$4000,2,0)</f>
        <v>80100822</v>
      </c>
      <c r="AA730" t="str">
        <f>VLOOKUP(B730,Sheet1!A$4:F$4000,3,0)</f>
        <v>True Shop Lotus's Ranong</v>
      </c>
      <c r="AB730" t="str">
        <f>VLOOKUP(B730,Sheet1!A$4:F$4000,4,0)</f>
        <v>UPC - Upper South</v>
      </c>
      <c r="AC730" t="str">
        <f>VLOOKUP(B730,Sheet1!A$4:F$4000,6,0)</f>
        <v>UPC II</v>
      </c>
    </row>
    <row r="731" spans="1:29" x14ac:dyDescent="0.45">
      <c r="A731" t="s">
        <v>6436</v>
      </c>
      <c r="B731" t="s">
        <v>57</v>
      </c>
      <c r="C731" t="s">
        <v>184</v>
      </c>
      <c r="D731" t="s">
        <v>6312</v>
      </c>
      <c r="E731" s="44"/>
      <c r="F731" s="44"/>
      <c r="G731" s="44"/>
      <c r="H731" s="44"/>
      <c r="I731" s="44"/>
      <c r="J731" t="s">
        <v>406</v>
      </c>
      <c r="K731" t="s">
        <v>187</v>
      </c>
      <c r="L731" t="s">
        <v>57</v>
      </c>
      <c r="M731" t="s">
        <v>188</v>
      </c>
      <c r="O731" t="s">
        <v>194</v>
      </c>
      <c r="P731" t="s">
        <v>194</v>
      </c>
      <c r="Q731" t="s">
        <v>194</v>
      </c>
      <c r="R731" t="s">
        <v>3965</v>
      </c>
      <c r="S731" t="s">
        <v>3966</v>
      </c>
      <c r="T731">
        <v>1</v>
      </c>
      <c r="U731">
        <v>349</v>
      </c>
      <c r="V731" t="s">
        <v>565</v>
      </c>
      <c r="W731">
        <v>331.55</v>
      </c>
      <c r="X731" t="s">
        <v>194</v>
      </c>
      <c r="Y731" t="s">
        <v>199</v>
      </c>
      <c r="Z731">
        <f>VLOOKUP(B731,Sheet1!A$4:F$4000,2,0)</f>
        <v>80100822</v>
      </c>
      <c r="AA731" t="str">
        <f>VLOOKUP(B731,Sheet1!A$4:F$4000,3,0)</f>
        <v>True Shop Lotus's Ranong</v>
      </c>
      <c r="AB731" t="str">
        <f>VLOOKUP(B731,Sheet1!A$4:F$4000,4,0)</f>
        <v>UPC - Upper South</v>
      </c>
      <c r="AC731" t="str">
        <f>VLOOKUP(B731,Sheet1!A$4:F$4000,6,0)</f>
        <v>UPC II</v>
      </c>
    </row>
    <row r="732" spans="1:29" x14ac:dyDescent="0.45">
      <c r="A732" t="s">
        <v>6438</v>
      </c>
      <c r="B732" t="s">
        <v>127</v>
      </c>
      <c r="C732" t="s">
        <v>184</v>
      </c>
      <c r="D732" t="s">
        <v>6312</v>
      </c>
      <c r="E732" s="44" t="s">
        <v>185</v>
      </c>
      <c r="F732" s="44">
        <v>0</v>
      </c>
      <c r="G732" s="44">
        <v>551.4</v>
      </c>
      <c r="H732" s="44">
        <v>38.6</v>
      </c>
      <c r="I732" s="44">
        <v>590</v>
      </c>
      <c r="J732" t="s">
        <v>1776</v>
      </c>
      <c r="K732" t="s">
        <v>187</v>
      </c>
      <c r="L732" t="s">
        <v>127</v>
      </c>
      <c r="M732" t="s">
        <v>188</v>
      </c>
      <c r="O732" t="s">
        <v>209</v>
      </c>
      <c r="P732">
        <v>590</v>
      </c>
      <c r="Q732" t="s">
        <v>6439</v>
      </c>
      <c r="R732" t="s">
        <v>249</v>
      </c>
      <c r="S732" t="s">
        <v>250</v>
      </c>
      <c r="T732">
        <v>1</v>
      </c>
      <c r="U732">
        <v>690</v>
      </c>
      <c r="V732" t="s">
        <v>219</v>
      </c>
      <c r="W732">
        <v>590</v>
      </c>
      <c r="X732" t="s">
        <v>194</v>
      </c>
      <c r="Y732" t="s">
        <v>226</v>
      </c>
      <c r="Z732">
        <f>VLOOKUP(B732,Sheet1!A$4:F$4000,2,0)</f>
        <v>80101117</v>
      </c>
      <c r="AA732" t="str">
        <f>VLOOKUP(B732,Sheet1!A$4:F$4000,3,0)</f>
        <v>True Shop Central Lampang</v>
      </c>
      <c r="AB732" t="str">
        <f>VLOOKUP(B732,Sheet1!A$4:F$4000,4,0)</f>
        <v>UPC - Upper North</v>
      </c>
      <c r="AC732" t="str">
        <f>VLOOKUP(B732,Sheet1!A$4:F$4000,6,0)</f>
        <v>UPC I</v>
      </c>
    </row>
    <row r="733" spans="1:29" x14ac:dyDescent="0.45">
      <c r="A733" t="s">
        <v>6440</v>
      </c>
      <c r="B733" t="s">
        <v>127</v>
      </c>
      <c r="C733" t="s">
        <v>184</v>
      </c>
      <c r="D733" t="s">
        <v>6312</v>
      </c>
      <c r="E733" t="s">
        <v>185</v>
      </c>
      <c r="F733">
        <v>0</v>
      </c>
      <c r="G733">
        <v>271.02999999999997</v>
      </c>
      <c r="H733">
        <v>18.97</v>
      </c>
      <c r="I733">
        <v>290</v>
      </c>
      <c r="J733" t="s">
        <v>5799</v>
      </c>
      <c r="K733" t="s">
        <v>187</v>
      </c>
      <c r="L733" t="s">
        <v>127</v>
      </c>
      <c r="M733" t="s">
        <v>188</v>
      </c>
      <c r="O733" t="s">
        <v>209</v>
      </c>
      <c r="P733">
        <v>290</v>
      </c>
      <c r="Q733" t="s">
        <v>6441</v>
      </c>
      <c r="R733" t="s">
        <v>211</v>
      </c>
      <c r="S733" t="s">
        <v>212</v>
      </c>
      <c r="T733">
        <v>1</v>
      </c>
      <c r="U733">
        <v>290</v>
      </c>
      <c r="V733" t="s">
        <v>185</v>
      </c>
      <c r="W733">
        <v>290</v>
      </c>
      <c r="X733" t="s">
        <v>194</v>
      </c>
      <c r="Y733" t="s">
        <v>195</v>
      </c>
      <c r="Z733">
        <f>VLOOKUP(B733,Sheet1!A$4:F$4000,2,0)</f>
        <v>80101117</v>
      </c>
      <c r="AA733" t="str">
        <f>VLOOKUP(B733,Sheet1!A$4:F$4000,3,0)</f>
        <v>True Shop Central Lampang</v>
      </c>
      <c r="AB733" t="str">
        <f>VLOOKUP(B733,Sheet1!A$4:F$4000,4,0)</f>
        <v>UPC - Upper North</v>
      </c>
      <c r="AC733" t="str">
        <f>VLOOKUP(B733,Sheet1!A$4:F$4000,6,0)</f>
        <v>UPC I</v>
      </c>
    </row>
    <row r="734" spans="1:29" x14ac:dyDescent="0.45">
      <c r="A734" t="s">
        <v>6442</v>
      </c>
      <c r="B734" t="s">
        <v>373</v>
      </c>
      <c r="C734" t="s">
        <v>184</v>
      </c>
      <c r="D734" t="s">
        <v>6312</v>
      </c>
      <c r="E734" t="s">
        <v>185</v>
      </c>
      <c r="F734">
        <v>0</v>
      </c>
      <c r="G734">
        <v>925.23</v>
      </c>
      <c r="H734">
        <v>64.77</v>
      </c>
      <c r="I734">
        <v>990</v>
      </c>
      <c r="J734" t="s">
        <v>386</v>
      </c>
      <c r="K734" t="s">
        <v>187</v>
      </c>
      <c r="L734" t="s">
        <v>64</v>
      </c>
      <c r="M734" t="s">
        <v>188</v>
      </c>
      <c r="O734" t="s">
        <v>202</v>
      </c>
      <c r="P734">
        <v>990</v>
      </c>
      <c r="Q734" t="s">
        <v>6443</v>
      </c>
      <c r="R734" t="s">
        <v>376</v>
      </c>
      <c r="S734" t="s">
        <v>377</v>
      </c>
      <c r="T734">
        <v>1</v>
      </c>
      <c r="U734">
        <v>0</v>
      </c>
      <c r="V734" t="s">
        <v>185</v>
      </c>
      <c r="W734">
        <v>0</v>
      </c>
      <c r="X734" t="s">
        <v>194</v>
      </c>
      <c r="Y734" t="s">
        <v>378</v>
      </c>
      <c r="Z734">
        <f>VLOOKUP(B734,Sheet1!A$4:F$4000,2,0)</f>
        <v>80100623</v>
      </c>
      <c r="AA734" t="str">
        <f>VLOOKUP(B734,Sheet1!A$4:F$4000,3,0)</f>
        <v>True Shop Central Rama 9</v>
      </c>
      <c r="AB734" t="str">
        <f>VLOOKUP(B734,Sheet1!A$4:F$4000,4,0)</f>
        <v>BMA V - Central</v>
      </c>
      <c r="AC734" t="str">
        <f>VLOOKUP(B734,Sheet1!A$4:F$4000,6,0)</f>
        <v>BMA</v>
      </c>
    </row>
    <row r="735" spans="1:29" x14ac:dyDescent="0.45">
      <c r="A735" t="s">
        <v>6442</v>
      </c>
      <c r="B735" t="s">
        <v>373</v>
      </c>
      <c r="C735" t="s">
        <v>184</v>
      </c>
      <c r="D735" t="s">
        <v>6312</v>
      </c>
      <c r="E735" s="44"/>
      <c r="F735" s="44"/>
      <c r="G735" s="44"/>
      <c r="H735" s="44"/>
      <c r="I735" s="44"/>
      <c r="J735" t="s">
        <v>386</v>
      </c>
      <c r="K735" t="s">
        <v>187</v>
      </c>
      <c r="L735" t="s">
        <v>64</v>
      </c>
      <c r="M735" t="s">
        <v>188</v>
      </c>
      <c r="O735" t="s">
        <v>194</v>
      </c>
      <c r="P735" t="s">
        <v>194</v>
      </c>
      <c r="Q735" t="s">
        <v>194</v>
      </c>
      <c r="R735" t="s">
        <v>6444</v>
      </c>
      <c r="S735" t="s">
        <v>6445</v>
      </c>
      <c r="T735">
        <v>1</v>
      </c>
      <c r="U735">
        <v>990</v>
      </c>
      <c r="V735" t="s">
        <v>185</v>
      </c>
      <c r="W735">
        <v>990</v>
      </c>
      <c r="X735" t="s">
        <v>194</v>
      </c>
      <c r="Y735" t="s">
        <v>206</v>
      </c>
      <c r="Z735">
        <f>VLOOKUP(B735,Sheet1!A$4:F$4000,2,0)</f>
        <v>80100623</v>
      </c>
      <c r="AA735" t="str">
        <f>VLOOKUP(B735,Sheet1!A$4:F$4000,3,0)</f>
        <v>True Shop Central Rama 9</v>
      </c>
      <c r="AB735" t="str">
        <f>VLOOKUP(B735,Sheet1!A$4:F$4000,4,0)</f>
        <v>BMA V - Central</v>
      </c>
      <c r="AC735" t="str">
        <f>VLOOKUP(B735,Sheet1!A$4:F$4000,6,0)</f>
        <v>BMA</v>
      </c>
    </row>
    <row r="736" spans="1:29" x14ac:dyDescent="0.45">
      <c r="A736" t="s">
        <v>6446</v>
      </c>
      <c r="B736" t="s">
        <v>66</v>
      </c>
      <c r="C736" t="s">
        <v>184</v>
      </c>
      <c r="D736" t="s">
        <v>6312</v>
      </c>
      <c r="E736" t="s">
        <v>185</v>
      </c>
      <c r="F736">
        <v>0</v>
      </c>
      <c r="G736">
        <v>1188.83</v>
      </c>
      <c r="H736">
        <v>83.22</v>
      </c>
      <c r="I736">
        <v>1272.05</v>
      </c>
      <c r="J736" t="s">
        <v>667</v>
      </c>
      <c r="K736" t="s">
        <v>187</v>
      </c>
      <c r="L736" t="s">
        <v>66</v>
      </c>
      <c r="M736" t="s">
        <v>188</v>
      </c>
      <c r="O736" t="s">
        <v>209</v>
      </c>
      <c r="P736">
        <v>1272.05</v>
      </c>
      <c r="Q736" t="s">
        <v>6447</v>
      </c>
      <c r="R736" t="s">
        <v>288</v>
      </c>
      <c r="S736" t="s">
        <v>289</v>
      </c>
      <c r="T736">
        <v>1</v>
      </c>
      <c r="U736">
        <v>990</v>
      </c>
      <c r="V736" t="s">
        <v>599</v>
      </c>
      <c r="W736">
        <v>940.5</v>
      </c>
      <c r="X736" t="s">
        <v>194</v>
      </c>
      <c r="Y736" t="s">
        <v>199</v>
      </c>
      <c r="Z736">
        <f>VLOOKUP(B736,Sheet1!A$4:F$4000,2,0)</f>
        <v>80101312</v>
      </c>
      <c r="AA736" t="str">
        <f>VLOOKUP(B736,Sheet1!A$4:F$4000,3,0)</f>
        <v>True Shop Robinson Kanchanaburi</v>
      </c>
      <c r="AB736" t="str">
        <f>VLOOKUP(B736,Sheet1!A$4:F$4000,4,0)</f>
        <v>UPC - West</v>
      </c>
      <c r="AC736" t="str">
        <f>VLOOKUP(B736,Sheet1!A$4:F$4000,6,0)</f>
        <v>UPC II</v>
      </c>
    </row>
    <row r="737" spans="1:29" x14ac:dyDescent="0.45">
      <c r="A737" t="s">
        <v>6446</v>
      </c>
      <c r="B737" t="s">
        <v>66</v>
      </c>
      <c r="C737" t="s">
        <v>184</v>
      </c>
      <c r="D737" t="s">
        <v>6312</v>
      </c>
      <c r="J737" t="s">
        <v>667</v>
      </c>
      <c r="K737" t="s">
        <v>187</v>
      </c>
      <c r="L737" t="s">
        <v>66</v>
      </c>
      <c r="M737" t="s">
        <v>188</v>
      </c>
      <c r="O737" t="s">
        <v>194</v>
      </c>
      <c r="P737" t="s">
        <v>194</v>
      </c>
      <c r="Q737" t="s">
        <v>194</v>
      </c>
      <c r="R737" t="s">
        <v>563</v>
      </c>
      <c r="S737" t="s">
        <v>564</v>
      </c>
      <c r="T737">
        <v>1</v>
      </c>
      <c r="U737">
        <v>349</v>
      </c>
      <c r="V737" t="s">
        <v>565</v>
      </c>
      <c r="W737">
        <v>331.55</v>
      </c>
      <c r="X737" t="s">
        <v>194</v>
      </c>
      <c r="Y737" t="s">
        <v>199</v>
      </c>
      <c r="Z737">
        <f>VLOOKUP(B737,Sheet1!A$4:F$4000,2,0)</f>
        <v>80101312</v>
      </c>
      <c r="AA737" t="str">
        <f>VLOOKUP(B737,Sheet1!A$4:F$4000,3,0)</f>
        <v>True Shop Robinson Kanchanaburi</v>
      </c>
      <c r="AB737" t="str">
        <f>VLOOKUP(B737,Sheet1!A$4:F$4000,4,0)</f>
        <v>UPC - West</v>
      </c>
      <c r="AC737" t="str">
        <f>VLOOKUP(B737,Sheet1!A$4:F$4000,6,0)</f>
        <v>UPC II</v>
      </c>
    </row>
    <row r="738" spans="1:29" x14ac:dyDescent="0.45">
      <c r="A738" t="s">
        <v>6448</v>
      </c>
      <c r="B738" t="s">
        <v>373</v>
      </c>
      <c r="C738" t="s">
        <v>184</v>
      </c>
      <c r="D738" t="s">
        <v>6312</v>
      </c>
      <c r="E738" t="s">
        <v>185</v>
      </c>
      <c r="F738">
        <v>0</v>
      </c>
      <c r="G738">
        <v>644.86</v>
      </c>
      <c r="H738">
        <v>45.14</v>
      </c>
      <c r="I738">
        <v>690</v>
      </c>
      <c r="J738" t="s">
        <v>386</v>
      </c>
      <c r="K738" t="s">
        <v>187</v>
      </c>
      <c r="L738" t="s">
        <v>64</v>
      </c>
      <c r="M738" t="s">
        <v>188</v>
      </c>
      <c r="O738" t="s">
        <v>202</v>
      </c>
      <c r="P738">
        <v>690</v>
      </c>
      <c r="Q738" t="s">
        <v>6447</v>
      </c>
      <c r="R738" t="s">
        <v>819</v>
      </c>
      <c r="S738" t="s">
        <v>820</v>
      </c>
      <c r="T738">
        <v>1</v>
      </c>
      <c r="U738">
        <v>690</v>
      </c>
      <c r="V738" t="s">
        <v>185</v>
      </c>
      <c r="W738">
        <v>690</v>
      </c>
      <c r="X738" t="s">
        <v>194</v>
      </c>
      <c r="Y738" t="s">
        <v>226</v>
      </c>
      <c r="Z738">
        <f>VLOOKUP(B738,Sheet1!A$4:F$4000,2,0)</f>
        <v>80100623</v>
      </c>
      <c r="AA738" t="str">
        <f>VLOOKUP(B738,Sheet1!A$4:F$4000,3,0)</f>
        <v>True Shop Central Rama 9</v>
      </c>
      <c r="AB738" t="str">
        <f>VLOOKUP(B738,Sheet1!A$4:F$4000,4,0)</f>
        <v>BMA V - Central</v>
      </c>
      <c r="AC738" t="str">
        <f>VLOOKUP(B738,Sheet1!A$4:F$4000,6,0)</f>
        <v>BMA</v>
      </c>
    </row>
    <row r="739" spans="1:29" x14ac:dyDescent="0.45">
      <c r="A739" t="s">
        <v>6449</v>
      </c>
      <c r="B739" t="s">
        <v>66</v>
      </c>
      <c r="C739" t="s">
        <v>184</v>
      </c>
      <c r="D739" t="s">
        <v>6312</v>
      </c>
      <c r="E739" t="s">
        <v>185</v>
      </c>
      <c r="F739">
        <v>0</v>
      </c>
      <c r="G739">
        <v>271.02999999999997</v>
      </c>
      <c r="H739">
        <v>18.97</v>
      </c>
      <c r="I739">
        <v>290</v>
      </c>
      <c r="J739" t="s">
        <v>667</v>
      </c>
      <c r="K739" t="s">
        <v>187</v>
      </c>
      <c r="L739" t="s">
        <v>66</v>
      </c>
      <c r="M739" t="s">
        <v>188</v>
      </c>
      <c r="O739" t="s">
        <v>209</v>
      </c>
      <c r="P739">
        <v>290</v>
      </c>
      <c r="Q739" t="s">
        <v>6450</v>
      </c>
      <c r="R739" t="s">
        <v>211</v>
      </c>
      <c r="S739" t="s">
        <v>212</v>
      </c>
      <c r="T739">
        <v>1</v>
      </c>
      <c r="U739">
        <v>290</v>
      </c>
      <c r="V739" t="s">
        <v>185</v>
      </c>
      <c r="W739">
        <v>290</v>
      </c>
      <c r="X739" t="s">
        <v>194</v>
      </c>
      <c r="Y739" t="s">
        <v>195</v>
      </c>
      <c r="Z739">
        <f>VLOOKUP(B739,Sheet1!A$4:F$4000,2,0)</f>
        <v>80101312</v>
      </c>
      <c r="AA739" t="str">
        <f>VLOOKUP(B739,Sheet1!A$4:F$4000,3,0)</f>
        <v>True Shop Robinson Kanchanaburi</v>
      </c>
      <c r="AB739" t="str">
        <f>VLOOKUP(B739,Sheet1!A$4:F$4000,4,0)</f>
        <v>UPC - West</v>
      </c>
      <c r="AC739" t="str">
        <f>VLOOKUP(B739,Sheet1!A$4:F$4000,6,0)</f>
        <v>UPC II</v>
      </c>
    </row>
    <row r="740" spans="1:29" x14ac:dyDescent="0.45">
      <c r="A740" t="s">
        <v>6451</v>
      </c>
      <c r="B740" t="s">
        <v>57</v>
      </c>
      <c r="C740" t="s">
        <v>184</v>
      </c>
      <c r="D740" t="s">
        <v>6312</v>
      </c>
      <c r="E740" t="s">
        <v>185</v>
      </c>
      <c r="F740">
        <v>0</v>
      </c>
      <c r="G740">
        <v>925.23</v>
      </c>
      <c r="H740">
        <v>64.77</v>
      </c>
      <c r="I740">
        <v>990</v>
      </c>
      <c r="J740" t="s">
        <v>478</v>
      </c>
      <c r="K740" t="s">
        <v>187</v>
      </c>
      <c r="L740" t="s">
        <v>57</v>
      </c>
      <c r="M740" t="s">
        <v>188</v>
      </c>
      <c r="O740" t="s">
        <v>209</v>
      </c>
      <c r="P740">
        <v>990</v>
      </c>
      <c r="Q740" t="s">
        <v>6452</v>
      </c>
      <c r="R740" t="s">
        <v>474</v>
      </c>
      <c r="S740" t="s">
        <v>475</v>
      </c>
      <c r="T740">
        <v>1</v>
      </c>
      <c r="U740">
        <v>990</v>
      </c>
      <c r="V740" t="s">
        <v>185</v>
      </c>
      <c r="W740">
        <v>990</v>
      </c>
      <c r="X740" t="s">
        <v>194</v>
      </c>
      <c r="Y740" t="s">
        <v>476</v>
      </c>
      <c r="Z740">
        <f>VLOOKUP(B740,Sheet1!A$4:F$4000,2,0)</f>
        <v>80100822</v>
      </c>
      <c r="AA740" t="str">
        <f>VLOOKUP(B740,Sheet1!A$4:F$4000,3,0)</f>
        <v>True Shop Lotus's Ranong</v>
      </c>
      <c r="AB740" t="str">
        <f>VLOOKUP(B740,Sheet1!A$4:F$4000,4,0)</f>
        <v>UPC - Upper South</v>
      </c>
      <c r="AC740" t="str">
        <f>VLOOKUP(B740,Sheet1!A$4:F$4000,6,0)</f>
        <v>UPC II</v>
      </c>
    </row>
    <row r="741" spans="1:29" x14ac:dyDescent="0.45">
      <c r="A741" t="s">
        <v>6453</v>
      </c>
      <c r="B741" t="s">
        <v>106</v>
      </c>
      <c r="C741" t="s">
        <v>184</v>
      </c>
      <c r="D741" t="s">
        <v>6312</v>
      </c>
      <c r="E741" t="s">
        <v>185</v>
      </c>
      <c r="F741">
        <v>0</v>
      </c>
      <c r="G741">
        <v>644.86</v>
      </c>
      <c r="H741">
        <v>45.14</v>
      </c>
      <c r="I741">
        <v>690</v>
      </c>
      <c r="J741" t="s">
        <v>317</v>
      </c>
      <c r="K741" t="s">
        <v>187</v>
      </c>
      <c r="L741" t="s">
        <v>106</v>
      </c>
      <c r="M741" t="s">
        <v>188</v>
      </c>
      <c r="O741" t="s">
        <v>202</v>
      </c>
      <c r="P741">
        <v>690</v>
      </c>
      <c r="Q741" t="s">
        <v>6454</v>
      </c>
      <c r="R741" t="s">
        <v>224</v>
      </c>
      <c r="S741" t="s">
        <v>225</v>
      </c>
      <c r="T741">
        <v>1</v>
      </c>
      <c r="U741">
        <v>690</v>
      </c>
      <c r="V741" t="s">
        <v>185</v>
      </c>
      <c r="W741">
        <v>690</v>
      </c>
      <c r="X741" t="s">
        <v>194</v>
      </c>
      <c r="Y741" t="s">
        <v>226</v>
      </c>
      <c r="Z741">
        <f>VLOOKUP(B741,Sheet1!A$4:F$4000,2,0)</f>
        <v>80100615</v>
      </c>
      <c r="AA741" t="str">
        <f>VLOOKUP(B741,Sheet1!A$4:F$4000,3,0)</f>
        <v>True Shop Central Festival Pattaya Beach</v>
      </c>
      <c r="AB741" t="str">
        <f>VLOOKUP(B741,Sheet1!A$4:F$4000,4,0)</f>
        <v>UPC - East</v>
      </c>
      <c r="AC741" t="str">
        <f>VLOOKUP(B741,Sheet1!A$4:F$4000,6,0)</f>
        <v>UPC II</v>
      </c>
    </row>
    <row r="742" spans="1:29" x14ac:dyDescent="0.45">
      <c r="A742" t="s">
        <v>6455</v>
      </c>
      <c r="B742" t="s">
        <v>373</v>
      </c>
      <c r="C742" t="s">
        <v>184</v>
      </c>
      <c r="D742" t="s">
        <v>6312</v>
      </c>
      <c r="E742" t="s">
        <v>185</v>
      </c>
      <c r="F742">
        <v>0</v>
      </c>
      <c r="G742">
        <v>2024.3</v>
      </c>
      <c r="H742">
        <v>141.69999999999999</v>
      </c>
      <c r="I742">
        <v>2166</v>
      </c>
      <c r="J742" t="s">
        <v>386</v>
      </c>
      <c r="K742" t="s">
        <v>187</v>
      </c>
      <c r="L742" t="s">
        <v>64</v>
      </c>
      <c r="M742" t="s">
        <v>188</v>
      </c>
      <c r="O742" t="s">
        <v>202</v>
      </c>
      <c r="P742">
        <v>2166</v>
      </c>
      <c r="Q742" t="s">
        <v>6456</v>
      </c>
      <c r="R742" t="s">
        <v>376</v>
      </c>
      <c r="S742" t="s">
        <v>377</v>
      </c>
      <c r="T742">
        <v>1</v>
      </c>
      <c r="U742">
        <v>0</v>
      </c>
      <c r="V742" t="s">
        <v>185</v>
      </c>
      <c r="W742">
        <v>0</v>
      </c>
      <c r="X742" t="s">
        <v>194</v>
      </c>
      <c r="Y742" t="s">
        <v>378</v>
      </c>
      <c r="Z742">
        <f>VLOOKUP(B742,Sheet1!A$4:F$4000,2,0)</f>
        <v>80100623</v>
      </c>
      <c r="AA742" t="str">
        <f>VLOOKUP(B742,Sheet1!A$4:F$4000,3,0)</f>
        <v>True Shop Central Rama 9</v>
      </c>
      <c r="AB742" t="str">
        <f>VLOOKUP(B742,Sheet1!A$4:F$4000,4,0)</f>
        <v>BMA V - Central</v>
      </c>
      <c r="AC742" t="str">
        <f>VLOOKUP(B742,Sheet1!A$4:F$4000,6,0)</f>
        <v>BMA</v>
      </c>
    </row>
    <row r="743" spans="1:29" x14ac:dyDescent="0.45">
      <c r="A743" t="s">
        <v>6455</v>
      </c>
      <c r="B743" t="s">
        <v>373</v>
      </c>
      <c r="C743" t="s">
        <v>184</v>
      </c>
      <c r="D743" t="s">
        <v>6312</v>
      </c>
      <c r="J743" t="s">
        <v>386</v>
      </c>
      <c r="K743" t="s">
        <v>187</v>
      </c>
      <c r="L743" t="s">
        <v>64</v>
      </c>
      <c r="M743" t="s">
        <v>188</v>
      </c>
      <c r="O743" t="s">
        <v>194</v>
      </c>
      <c r="P743" t="s">
        <v>194</v>
      </c>
      <c r="Q743" t="s">
        <v>194</v>
      </c>
      <c r="R743" t="s">
        <v>6457</v>
      </c>
      <c r="S743" t="s">
        <v>6458</v>
      </c>
      <c r="T743">
        <v>1</v>
      </c>
      <c r="U743">
        <v>990</v>
      </c>
      <c r="V743" t="s">
        <v>599</v>
      </c>
      <c r="W743">
        <v>940.5</v>
      </c>
      <c r="X743" t="s">
        <v>194</v>
      </c>
      <c r="Y743" t="s">
        <v>206</v>
      </c>
      <c r="Z743">
        <f>VLOOKUP(B743,Sheet1!A$4:F$4000,2,0)</f>
        <v>80100623</v>
      </c>
      <c r="AA743" t="str">
        <f>VLOOKUP(B743,Sheet1!A$4:F$4000,3,0)</f>
        <v>True Shop Central Rama 9</v>
      </c>
      <c r="AB743" t="str">
        <f>VLOOKUP(B743,Sheet1!A$4:F$4000,4,0)</f>
        <v>BMA V - Central</v>
      </c>
      <c r="AC743" t="str">
        <f>VLOOKUP(B743,Sheet1!A$4:F$4000,6,0)</f>
        <v>BMA</v>
      </c>
    </row>
    <row r="744" spans="1:29" x14ac:dyDescent="0.45">
      <c r="A744" t="s">
        <v>6455</v>
      </c>
      <c r="B744" t="s">
        <v>373</v>
      </c>
      <c r="C744" t="s">
        <v>184</v>
      </c>
      <c r="D744" t="s">
        <v>6312</v>
      </c>
      <c r="J744" t="s">
        <v>386</v>
      </c>
      <c r="K744" t="s">
        <v>187</v>
      </c>
      <c r="L744" t="s">
        <v>64</v>
      </c>
      <c r="M744" t="s">
        <v>188</v>
      </c>
      <c r="O744" t="s">
        <v>194</v>
      </c>
      <c r="P744" t="s">
        <v>194</v>
      </c>
      <c r="Q744" t="s">
        <v>194</v>
      </c>
      <c r="R744" t="s">
        <v>1452</v>
      </c>
      <c r="S744" t="s">
        <v>1453</v>
      </c>
      <c r="T744">
        <v>1</v>
      </c>
      <c r="U744">
        <v>1290</v>
      </c>
      <c r="V744" t="s">
        <v>2050</v>
      </c>
      <c r="W744">
        <v>1225.5</v>
      </c>
      <c r="X744" t="s">
        <v>194</v>
      </c>
      <c r="Y744" t="s">
        <v>206</v>
      </c>
      <c r="Z744">
        <f>VLOOKUP(B744,Sheet1!A$4:F$4000,2,0)</f>
        <v>80100623</v>
      </c>
      <c r="AA744" t="str">
        <f>VLOOKUP(B744,Sheet1!A$4:F$4000,3,0)</f>
        <v>True Shop Central Rama 9</v>
      </c>
      <c r="AB744" t="str">
        <f>VLOOKUP(B744,Sheet1!A$4:F$4000,4,0)</f>
        <v>BMA V - Central</v>
      </c>
      <c r="AC744" t="str">
        <f>VLOOKUP(B744,Sheet1!A$4:F$4000,6,0)</f>
        <v>BMA</v>
      </c>
    </row>
    <row r="745" spans="1:29" x14ac:dyDescent="0.45">
      <c r="A745" t="s">
        <v>6459</v>
      </c>
      <c r="B745" t="s">
        <v>37</v>
      </c>
      <c r="C745" t="s">
        <v>184</v>
      </c>
      <c r="D745" t="s">
        <v>6312</v>
      </c>
      <c r="E745" t="s">
        <v>185</v>
      </c>
      <c r="F745">
        <v>0</v>
      </c>
      <c r="G745">
        <v>457.94</v>
      </c>
      <c r="H745">
        <v>32.06</v>
      </c>
      <c r="I745">
        <v>490</v>
      </c>
      <c r="J745" t="s">
        <v>5894</v>
      </c>
      <c r="K745" t="s">
        <v>187</v>
      </c>
      <c r="L745" t="s">
        <v>37</v>
      </c>
      <c r="M745" t="s">
        <v>188</v>
      </c>
      <c r="O745" t="s">
        <v>202</v>
      </c>
      <c r="P745">
        <v>490</v>
      </c>
      <c r="Q745" t="s">
        <v>6460</v>
      </c>
      <c r="R745" t="s">
        <v>213</v>
      </c>
      <c r="S745" t="s">
        <v>214</v>
      </c>
      <c r="T745">
        <v>1</v>
      </c>
      <c r="U745">
        <v>490</v>
      </c>
      <c r="V745" t="s">
        <v>185</v>
      </c>
      <c r="W745">
        <v>490</v>
      </c>
      <c r="X745" t="s">
        <v>194</v>
      </c>
      <c r="Y745" t="s">
        <v>195</v>
      </c>
      <c r="Z745">
        <f>VLOOKUP(B745,Sheet1!A$4:F$4000,2,0)</f>
        <v>80101697</v>
      </c>
      <c r="AA745" t="str">
        <f>VLOOKUP(B745,Sheet1!A$4:F$4000,3,0)</f>
        <v>True Shop Central Udon Thani (D)</v>
      </c>
      <c r="AB745" t="str">
        <f>VLOOKUP(B745,Sheet1!A$4:F$4000,4,0)</f>
        <v>UPC - Upper Northeast</v>
      </c>
      <c r="AC745" t="str">
        <f>VLOOKUP(B745,Sheet1!A$4:F$4000,6,0)</f>
        <v>UPC I</v>
      </c>
    </row>
    <row r="746" spans="1:29" x14ac:dyDescent="0.45">
      <c r="A746" t="s">
        <v>6461</v>
      </c>
      <c r="B746" t="s">
        <v>44</v>
      </c>
      <c r="C746" t="s">
        <v>184</v>
      </c>
      <c r="D746" t="s">
        <v>6312</v>
      </c>
      <c r="E746" t="s">
        <v>185</v>
      </c>
      <c r="F746">
        <v>0</v>
      </c>
      <c r="G746">
        <v>925.23</v>
      </c>
      <c r="H746">
        <v>64.77</v>
      </c>
      <c r="I746">
        <v>990</v>
      </c>
      <c r="J746" t="s">
        <v>6462</v>
      </c>
      <c r="K746" t="s">
        <v>187</v>
      </c>
      <c r="L746" t="s">
        <v>44</v>
      </c>
      <c r="M746" t="s">
        <v>188</v>
      </c>
      <c r="O746" t="s">
        <v>209</v>
      </c>
      <c r="P746">
        <v>990</v>
      </c>
      <c r="Q746" t="s">
        <v>6463</v>
      </c>
      <c r="R746" t="s">
        <v>2808</v>
      </c>
      <c r="S746" t="s">
        <v>2809</v>
      </c>
      <c r="T746">
        <v>1</v>
      </c>
      <c r="U746">
        <v>990</v>
      </c>
      <c r="V746" t="s">
        <v>185</v>
      </c>
      <c r="W746">
        <v>990</v>
      </c>
      <c r="X746" t="s">
        <v>194</v>
      </c>
      <c r="Y746" t="s">
        <v>206</v>
      </c>
      <c r="Z746">
        <f>VLOOKUP(B746,Sheet1!A$4:F$4000,2,0)</f>
        <v>80101647</v>
      </c>
      <c r="AA746" t="str">
        <f>VLOOKUP(B746,Sheet1!A$4:F$4000,3,0)</f>
        <v>True Shop Central Krabi</v>
      </c>
      <c r="AB746" t="str">
        <f>VLOOKUP(B746,Sheet1!A$4:F$4000,4,0)</f>
        <v>UPC - Upper South</v>
      </c>
      <c r="AC746" t="str">
        <f>VLOOKUP(B746,Sheet1!A$4:F$4000,6,0)</f>
        <v>UPC II</v>
      </c>
    </row>
    <row r="747" spans="1:29" x14ac:dyDescent="0.45">
      <c r="A747" t="s">
        <v>6464</v>
      </c>
      <c r="B747" t="s">
        <v>129</v>
      </c>
      <c r="C747" t="s">
        <v>184</v>
      </c>
      <c r="D747" t="s">
        <v>6312</v>
      </c>
      <c r="E747" s="44" t="s">
        <v>185</v>
      </c>
      <c r="F747" s="44">
        <v>0</v>
      </c>
      <c r="G747" s="44">
        <v>925.23</v>
      </c>
      <c r="H747" s="44">
        <v>64.77</v>
      </c>
      <c r="I747" s="44">
        <v>990</v>
      </c>
      <c r="J747" t="s">
        <v>5821</v>
      </c>
      <c r="K747" t="s">
        <v>187</v>
      </c>
      <c r="L747" t="s">
        <v>129</v>
      </c>
      <c r="M747" t="s">
        <v>188</v>
      </c>
      <c r="O747" t="s">
        <v>202</v>
      </c>
      <c r="P747">
        <v>990</v>
      </c>
      <c r="Q747" t="s">
        <v>6465</v>
      </c>
      <c r="R747" t="s">
        <v>648</v>
      </c>
      <c r="S747" t="s">
        <v>649</v>
      </c>
      <c r="T747">
        <v>1</v>
      </c>
      <c r="U747">
        <v>990</v>
      </c>
      <c r="V747" t="s">
        <v>185</v>
      </c>
      <c r="W747">
        <v>990</v>
      </c>
      <c r="X747" t="s">
        <v>194</v>
      </c>
      <c r="Y747" t="s">
        <v>259</v>
      </c>
      <c r="Z747">
        <f>VLOOKUP(B747,Sheet1!A$4:F$4000,2,0)</f>
        <v>80101067</v>
      </c>
      <c r="AA747" t="str">
        <f>VLOOKUP(B747,Sheet1!A$4:F$4000,3,0)</f>
        <v>True Shop Central Airport Plaza Chiangmai</v>
      </c>
      <c r="AB747" t="str">
        <f>VLOOKUP(B747,Sheet1!A$4:F$4000,4,0)</f>
        <v>UPC - Upper North</v>
      </c>
      <c r="AC747" t="str">
        <f>VLOOKUP(B747,Sheet1!A$4:F$4000,6,0)</f>
        <v>UPC I</v>
      </c>
    </row>
    <row r="748" spans="1:29" x14ac:dyDescent="0.45">
      <c r="A748" t="s">
        <v>6466</v>
      </c>
      <c r="B748" t="s">
        <v>130</v>
      </c>
      <c r="C748" t="s">
        <v>184</v>
      </c>
      <c r="D748" t="s">
        <v>6312</v>
      </c>
      <c r="E748" t="s">
        <v>185</v>
      </c>
      <c r="F748">
        <v>0</v>
      </c>
      <c r="G748">
        <v>925.23</v>
      </c>
      <c r="H748">
        <v>64.77</v>
      </c>
      <c r="I748">
        <v>990</v>
      </c>
      <c r="J748" t="s">
        <v>5524</v>
      </c>
      <c r="K748" t="s">
        <v>187</v>
      </c>
      <c r="L748" t="s">
        <v>130</v>
      </c>
      <c r="M748" t="s">
        <v>188</v>
      </c>
      <c r="O748" t="s">
        <v>202</v>
      </c>
      <c r="P748">
        <v>990</v>
      </c>
      <c r="Q748" t="s">
        <v>6467</v>
      </c>
      <c r="R748" t="s">
        <v>6468</v>
      </c>
      <c r="S748" t="s">
        <v>6469</v>
      </c>
      <c r="T748">
        <v>1</v>
      </c>
      <c r="U748">
        <v>990</v>
      </c>
      <c r="V748" t="s">
        <v>185</v>
      </c>
      <c r="W748">
        <v>990</v>
      </c>
      <c r="X748" t="s">
        <v>194</v>
      </c>
      <c r="Y748" t="s">
        <v>206</v>
      </c>
      <c r="Z748">
        <f>VLOOKUP(B748,Sheet1!A$4:F$4000,2,0)</f>
        <v>80100782</v>
      </c>
      <c r="AA748" t="str">
        <f>VLOOKUP(B748,Sheet1!A$4:F$4000,3,0)</f>
        <v>True Shop Lotus's Thaluang Phichit</v>
      </c>
      <c r="AB748" t="str">
        <f>VLOOKUP(B748,Sheet1!A$4:F$4000,4,0)</f>
        <v>UPC - Lower North</v>
      </c>
      <c r="AC748" t="str">
        <f>VLOOKUP(B748,Sheet1!A$4:F$4000,6,0)</f>
        <v>UPC I</v>
      </c>
    </row>
    <row r="749" spans="1:29" x14ac:dyDescent="0.45">
      <c r="A749" t="s">
        <v>6470</v>
      </c>
      <c r="B749" t="s">
        <v>120</v>
      </c>
      <c r="C749" t="s">
        <v>184</v>
      </c>
      <c r="D749" t="s">
        <v>6312</v>
      </c>
      <c r="E749" t="s">
        <v>185</v>
      </c>
      <c r="F749">
        <v>0</v>
      </c>
      <c r="G749">
        <v>831.78</v>
      </c>
      <c r="H749">
        <v>58.22</v>
      </c>
      <c r="I749">
        <v>890</v>
      </c>
      <c r="J749" t="s">
        <v>2473</v>
      </c>
      <c r="K749" t="s">
        <v>187</v>
      </c>
      <c r="L749" t="s">
        <v>120</v>
      </c>
      <c r="M749" t="s">
        <v>188</v>
      </c>
      <c r="O749" t="s">
        <v>209</v>
      </c>
      <c r="P749">
        <v>890</v>
      </c>
      <c r="Q749" t="s">
        <v>6471</v>
      </c>
      <c r="R749" t="s">
        <v>959</v>
      </c>
      <c r="S749" t="s">
        <v>960</v>
      </c>
      <c r="T749">
        <v>1</v>
      </c>
      <c r="U749">
        <v>990</v>
      </c>
      <c r="V749" t="s">
        <v>219</v>
      </c>
      <c r="W749">
        <v>890</v>
      </c>
      <c r="X749" t="s">
        <v>194</v>
      </c>
      <c r="Y749" t="s">
        <v>476</v>
      </c>
      <c r="Z749">
        <f>VLOOKUP(B749,Sheet1!A$4:F$4000,2,0)</f>
        <v>80100836</v>
      </c>
      <c r="AA749" t="str">
        <f>VLOOKUP(B749,Sheet1!A$4:F$4000,3,0)</f>
        <v>True Shop Central World 4Fl.</v>
      </c>
      <c r="AB749" t="str">
        <f>VLOOKUP(B749,Sheet1!A$4:F$4000,4,0)</f>
        <v>BMA V - Central</v>
      </c>
      <c r="AC749" t="str">
        <f>VLOOKUP(B749,Sheet1!A$4:F$4000,6,0)</f>
        <v>BMA</v>
      </c>
    </row>
    <row r="750" spans="1:29" x14ac:dyDescent="0.45">
      <c r="A750" t="s">
        <v>6472</v>
      </c>
      <c r="B750" t="s">
        <v>70</v>
      </c>
      <c r="C750" t="s">
        <v>184</v>
      </c>
      <c r="D750" t="s">
        <v>6312</v>
      </c>
      <c r="E750" t="s">
        <v>185</v>
      </c>
      <c r="F750">
        <v>0</v>
      </c>
      <c r="G750">
        <v>644.86</v>
      </c>
      <c r="H750">
        <v>45.14</v>
      </c>
      <c r="I750">
        <v>690</v>
      </c>
      <c r="J750" t="s">
        <v>1765</v>
      </c>
      <c r="K750" t="s">
        <v>187</v>
      </c>
      <c r="L750" t="s">
        <v>70</v>
      </c>
      <c r="M750" t="s">
        <v>188</v>
      </c>
      <c r="O750" t="s">
        <v>202</v>
      </c>
      <c r="P750">
        <v>690</v>
      </c>
      <c r="Q750" t="s">
        <v>6473</v>
      </c>
      <c r="R750" t="s">
        <v>1189</v>
      </c>
      <c r="S750" t="s">
        <v>1190</v>
      </c>
      <c r="T750">
        <v>1</v>
      </c>
      <c r="U750">
        <v>690</v>
      </c>
      <c r="V750" t="s">
        <v>185</v>
      </c>
      <c r="W750">
        <v>690</v>
      </c>
      <c r="X750" t="s">
        <v>194</v>
      </c>
      <c r="Y750" t="s">
        <v>226</v>
      </c>
      <c r="Z750">
        <f>VLOOKUP(B750,Sheet1!A$4:F$4000,2,0)</f>
        <v>80101700</v>
      </c>
      <c r="AA750" t="str">
        <f>VLOOKUP(B750,Sheet1!A$4:F$4000,3,0)</f>
        <v>True Shop Central Festival Pattaya (D)</v>
      </c>
      <c r="AB750" t="str">
        <f>VLOOKUP(B750,Sheet1!A$4:F$4000,4,0)</f>
        <v>UPC - East</v>
      </c>
      <c r="AC750" t="str">
        <f>VLOOKUP(B750,Sheet1!A$4:F$4000,6,0)</f>
        <v>UPC II</v>
      </c>
    </row>
    <row r="751" spans="1:29" x14ac:dyDescent="0.45">
      <c r="A751" t="s">
        <v>6474</v>
      </c>
      <c r="B751" t="s">
        <v>1464</v>
      </c>
      <c r="C751" t="s">
        <v>184</v>
      </c>
      <c r="D751" t="s">
        <v>6312</v>
      </c>
      <c r="E751" s="44" t="s">
        <v>185</v>
      </c>
      <c r="F751" s="44">
        <v>0</v>
      </c>
      <c r="G751" s="44">
        <v>326.17</v>
      </c>
      <c r="H751" s="44">
        <v>22.83</v>
      </c>
      <c r="I751" s="44">
        <v>349</v>
      </c>
      <c r="J751" t="s">
        <v>1465</v>
      </c>
      <c r="K751" t="s">
        <v>187</v>
      </c>
      <c r="L751" t="s">
        <v>1464</v>
      </c>
      <c r="M751" t="s">
        <v>188</v>
      </c>
      <c r="O751" t="s">
        <v>202</v>
      </c>
      <c r="P751">
        <v>349</v>
      </c>
      <c r="Q751" t="s">
        <v>6475</v>
      </c>
      <c r="R751" t="s">
        <v>487</v>
      </c>
      <c r="S751" t="s">
        <v>488</v>
      </c>
      <c r="T751">
        <v>1</v>
      </c>
      <c r="U751">
        <v>349</v>
      </c>
      <c r="V751" t="s">
        <v>185</v>
      </c>
      <c r="W751">
        <v>349</v>
      </c>
      <c r="X751" t="s">
        <v>194</v>
      </c>
      <c r="Y751" t="s">
        <v>199</v>
      </c>
      <c r="Z751">
        <f>VLOOKUP(B751,Sheet1!A$4:F$4000,2,0)</f>
        <v>80101305</v>
      </c>
      <c r="AA751" t="str">
        <f>VLOOKUP(B751,Sheet1!A$4:F$4000,3,0)</f>
        <v>True Shop Robinson Sri Saman</v>
      </c>
      <c r="AB751" t="str">
        <f>VLOOKUP(B751,Sheet1!A$4:F$4000,4,0)</f>
        <v>BMA I - North West</v>
      </c>
      <c r="AC751" t="str">
        <f>VLOOKUP(B751,Sheet1!A$4:F$4000,6,0)</f>
        <v>BMA</v>
      </c>
    </row>
    <row r="752" spans="1:29" x14ac:dyDescent="0.45">
      <c r="A752" t="s">
        <v>6476</v>
      </c>
      <c r="B752" t="s">
        <v>221</v>
      </c>
      <c r="C752" t="s">
        <v>184</v>
      </c>
      <c r="D752" t="s">
        <v>6312</v>
      </c>
      <c r="E752" t="s">
        <v>185</v>
      </c>
      <c r="F752">
        <v>0</v>
      </c>
      <c r="G752">
        <v>364.49</v>
      </c>
      <c r="H752">
        <v>25.51</v>
      </c>
      <c r="I752">
        <v>390</v>
      </c>
      <c r="J752" t="s">
        <v>222</v>
      </c>
      <c r="K752" t="s">
        <v>187</v>
      </c>
      <c r="L752" t="s">
        <v>221</v>
      </c>
      <c r="M752" t="s">
        <v>188</v>
      </c>
      <c r="O752" t="s">
        <v>202</v>
      </c>
      <c r="P752">
        <v>390</v>
      </c>
      <c r="Q752" t="s">
        <v>6475</v>
      </c>
      <c r="R752" t="s">
        <v>331</v>
      </c>
      <c r="S752" t="s">
        <v>332</v>
      </c>
      <c r="T752">
        <v>1</v>
      </c>
      <c r="U752">
        <v>390</v>
      </c>
      <c r="V752" t="s">
        <v>185</v>
      </c>
      <c r="W752">
        <v>390</v>
      </c>
      <c r="X752" t="s">
        <v>194</v>
      </c>
      <c r="Y752" t="s">
        <v>195</v>
      </c>
      <c r="Z752">
        <f>VLOOKUP(B752,Sheet1!A$4:F$4000,2,0)</f>
        <v>80100476</v>
      </c>
      <c r="AA752" t="str">
        <f>VLOOKUP(B752,Sheet1!A$4:F$4000,3,0)</f>
        <v>True Shop Central Festival Phuket</v>
      </c>
      <c r="AB752" t="str">
        <f>VLOOKUP(B752,Sheet1!A$4:F$4000,4,0)</f>
        <v>UPC - Upper South</v>
      </c>
      <c r="AC752" t="str">
        <f>VLOOKUP(B752,Sheet1!A$4:F$4000,6,0)</f>
        <v>UPC II</v>
      </c>
    </row>
    <row r="753" spans="1:29" x14ac:dyDescent="0.45">
      <c r="A753" t="s">
        <v>6477</v>
      </c>
      <c r="B753" t="s">
        <v>41</v>
      </c>
      <c r="C753" t="s">
        <v>184</v>
      </c>
      <c r="D753" t="s">
        <v>6312</v>
      </c>
      <c r="E753" t="s">
        <v>185</v>
      </c>
      <c r="F753">
        <v>0</v>
      </c>
      <c r="G753">
        <v>185.98</v>
      </c>
      <c r="H753">
        <v>13.02</v>
      </c>
      <c r="I753">
        <v>199</v>
      </c>
      <c r="J753" t="s">
        <v>3541</v>
      </c>
      <c r="K753" t="s">
        <v>187</v>
      </c>
      <c r="L753" t="s">
        <v>41</v>
      </c>
      <c r="M753" t="s">
        <v>188</v>
      </c>
      <c r="O753" t="s">
        <v>202</v>
      </c>
      <c r="P753">
        <v>199</v>
      </c>
      <c r="Q753" t="s">
        <v>6475</v>
      </c>
      <c r="R753" t="s">
        <v>814</v>
      </c>
      <c r="S753" t="s">
        <v>815</v>
      </c>
      <c r="T753">
        <v>1</v>
      </c>
      <c r="U753">
        <v>199</v>
      </c>
      <c r="V753" t="s">
        <v>185</v>
      </c>
      <c r="W753">
        <v>199</v>
      </c>
      <c r="X753" t="s">
        <v>194</v>
      </c>
      <c r="Y753" t="s">
        <v>816</v>
      </c>
      <c r="Z753">
        <f>VLOOKUP(B753,Sheet1!A$4:F$4000,2,0)</f>
        <v>80101632</v>
      </c>
      <c r="AA753" t="str">
        <f>VLOOKUP(B753,Sheet1!A$4:F$4000,3,0)</f>
        <v>True Shop Lotus's Bangna-trad</v>
      </c>
      <c r="AB753" t="str">
        <f>VLOOKUP(B753,Sheet1!A$4:F$4000,4,0)</f>
        <v>BMA IV - South East</v>
      </c>
      <c r="AC753" t="str">
        <f>VLOOKUP(B753,Sheet1!A$4:F$4000,6,0)</f>
        <v>BMA</v>
      </c>
    </row>
    <row r="754" spans="1:29" x14ac:dyDescent="0.45">
      <c r="A754" t="s">
        <v>6478</v>
      </c>
      <c r="B754" t="s">
        <v>221</v>
      </c>
      <c r="C754" t="s">
        <v>184</v>
      </c>
      <c r="D754" t="s">
        <v>6312</v>
      </c>
      <c r="E754" t="s">
        <v>185</v>
      </c>
      <c r="F754">
        <v>0</v>
      </c>
      <c r="G754">
        <v>551.4</v>
      </c>
      <c r="H754">
        <v>38.6</v>
      </c>
      <c r="I754">
        <v>590</v>
      </c>
      <c r="J754" t="s">
        <v>222</v>
      </c>
      <c r="K754" t="s">
        <v>187</v>
      </c>
      <c r="L754" t="s">
        <v>221</v>
      </c>
      <c r="M754" t="s">
        <v>188</v>
      </c>
      <c r="O754" t="s">
        <v>202</v>
      </c>
      <c r="P754">
        <v>590</v>
      </c>
      <c r="Q754" t="s">
        <v>6479</v>
      </c>
      <c r="R754" t="s">
        <v>273</v>
      </c>
      <c r="S754" t="s">
        <v>274</v>
      </c>
      <c r="T754">
        <v>1</v>
      </c>
      <c r="U754">
        <v>690</v>
      </c>
      <c r="V754" t="s">
        <v>219</v>
      </c>
      <c r="W754">
        <v>590</v>
      </c>
      <c r="X754" t="s">
        <v>194</v>
      </c>
      <c r="Y754" t="s">
        <v>226</v>
      </c>
      <c r="Z754">
        <f>VLOOKUP(B754,Sheet1!A$4:F$4000,2,0)</f>
        <v>80100476</v>
      </c>
      <c r="AA754" t="str">
        <f>VLOOKUP(B754,Sheet1!A$4:F$4000,3,0)</f>
        <v>True Shop Central Festival Phuket</v>
      </c>
      <c r="AB754" t="str">
        <f>VLOOKUP(B754,Sheet1!A$4:F$4000,4,0)</f>
        <v>UPC - Upper South</v>
      </c>
      <c r="AC754" t="str">
        <f>VLOOKUP(B754,Sheet1!A$4:F$4000,6,0)</f>
        <v>UPC II</v>
      </c>
    </row>
    <row r="755" spans="1:29" x14ac:dyDescent="0.45">
      <c r="A755" t="s">
        <v>6480</v>
      </c>
      <c r="B755" t="s">
        <v>1535</v>
      </c>
      <c r="C755" t="s">
        <v>184</v>
      </c>
      <c r="D755" t="s">
        <v>6312</v>
      </c>
      <c r="E755" t="s">
        <v>185</v>
      </c>
      <c r="F755">
        <v>0</v>
      </c>
      <c r="G755">
        <v>551.4</v>
      </c>
      <c r="H755">
        <v>38.6</v>
      </c>
      <c r="I755">
        <v>590</v>
      </c>
      <c r="J755" t="s">
        <v>2231</v>
      </c>
      <c r="K755" t="s">
        <v>187</v>
      </c>
      <c r="L755" t="s">
        <v>131</v>
      </c>
      <c r="M755" t="s">
        <v>188</v>
      </c>
      <c r="O755" t="s">
        <v>209</v>
      </c>
      <c r="P755">
        <v>590</v>
      </c>
      <c r="Q755" t="s">
        <v>6481</v>
      </c>
      <c r="R755" t="s">
        <v>191</v>
      </c>
      <c r="S755" t="s">
        <v>192</v>
      </c>
      <c r="T755">
        <v>1</v>
      </c>
      <c r="U755">
        <v>690</v>
      </c>
      <c r="V755" t="s">
        <v>219</v>
      </c>
      <c r="W755">
        <v>590</v>
      </c>
      <c r="X755" t="s">
        <v>194</v>
      </c>
      <c r="Y755" t="s">
        <v>195</v>
      </c>
      <c r="Z755">
        <f>VLOOKUP(B755,Sheet1!A$4:F$4000,2,0)</f>
        <v>80100622</v>
      </c>
      <c r="AA755" t="str">
        <f>VLOOKUP(B755,Sheet1!A$4:F$4000,3,0)</f>
        <v>True Shop Central Rama 9 4Fl.</v>
      </c>
      <c r="AB755" t="str">
        <f>VLOOKUP(B755,Sheet1!A$4:F$4000,4,0)</f>
        <v>BMA V - Central</v>
      </c>
      <c r="AC755" t="str">
        <f>VLOOKUP(B755,Sheet1!A$4:F$4000,6,0)</f>
        <v>BMA</v>
      </c>
    </row>
    <row r="756" spans="1:29" x14ac:dyDescent="0.45">
      <c r="A756" t="s">
        <v>6482</v>
      </c>
      <c r="B756" t="s">
        <v>41</v>
      </c>
      <c r="C756" t="s">
        <v>184</v>
      </c>
      <c r="D756" t="s">
        <v>6312</v>
      </c>
      <c r="E756" t="s">
        <v>185</v>
      </c>
      <c r="F756">
        <v>0</v>
      </c>
      <c r="G756">
        <v>185.98</v>
      </c>
      <c r="H756">
        <v>13.02</v>
      </c>
      <c r="I756">
        <v>199</v>
      </c>
      <c r="J756" t="s">
        <v>3541</v>
      </c>
      <c r="K756" t="s">
        <v>187</v>
      </c>
      <c r="L756" t="s">
        <v>41</v>
      </c>
      <c r="M756" t="s">
        <v>188</v>
      </c>
      <c r="O756" t="s">
        <v>202</v>
      </c>
      <c r="P756">
        <v>199</v>
      </c>
      <c r="Q756" t="s">
        <v>6483</v>
      </c>
      <c r="R756" t="s">
        <v>1956</v>
      </c>
      <c r="S756" t="s">
        <v>1957</v>
      </c>
      <c r="T756">
        <v>1</v>
      </c>
      <c r="U756">
        <v>199</v>
      </c>
      <c r="V756" t="s">
        <v>185</v>
      </c>
      <c r="W756">
        <v>199</v>
      </c>
      <c r="X756" t="s">
        <v>194</v>
      </c>
      <c r="Y756" t="s">
        <v>816</v>
      </c>
      <c r="Z756">
        <f>VLOOKUP(B756,Sheet1!A$4:F$4000,2,0)</f>
        <v>80101632</v>
      </c>
      <c r="AA756" t="str">
        <f>VLOOKUP(B756,Sheet1!A$4:F$4000,3,0)</f>
        <v>True Shop Lotus's Bangna-trad</v>
      </c>
      <c r="AB756" t="str">
        <f>VLOOKUP(B756,Sheet1!A$4:F$4000,4,0)</f>
        <v>BMA IV - South East</v>
      </c>
      <c r="AC756" t="str">
        <f>VLOOKUP(B756,Sheet1!A$4:F$4000,6,0)</f>
        <v>BMA</v>
      </c>
    </row>
    <row r="757" spans="1:29" x14ac:dyDescent="0.45">
      <c r="A757" t="s">
        <v>6484</v>
      </c>
      <c r="B757" t="s">
        <v>129</v>
      </c>
      <c r="C757" t="s">
        <v>184</v>
      </c>
      <c r="D757" t="s">
        <v>6312</v>
      </c>
      <c r="E757" t="s">
        <v>185</v>
      </c>
      <c r="F757">
        <v>0</v>
      </c>
      <c r="G757">
        <v>551.4</v>
      </c>
      <c r="H757">
        <v>38.6</v>
      </c>
      <c r="I757">
        <v>590</v>
      </c>
      <c r="J757" t="s">
        <v>2827</v>
      </c>
      <c r="K757" t="s">
        <v>187</v>
      </c>
      <c r="L757" t="s">
        <v>129</v>
      </c>
      <c r="M757" t="s">
        <v>188</v>
      </c>
      <c r="O757" t="s">
        <v>202</v>
      </c>
      <c r="P757">
        <v>590</v>
      </c>
      <c r="Q757" t="s">
        <v>6485</v>
      </c>
      <c r="R757" t="s">
        <v>224</v>
      </c>
      <c r="S757" t="s">
        <v>225</v>
      </c>
      <c r="T757">
        <v>1</v>
      </c>
      <c r="U757">
        <v>690</v>
      </c>
      <c r="V757" t="s">
        <v>219</v>
      </c>
      <c r="W757">
        <v>590</v>
      </c>
      <c r="X757" t="s">
        <v>194</v>
      </c>
      <c r="Y757" t="s">
        <v>226</v>
      </c>
      <c r="Z757">
        <f>VLOOKUP(B757,Sheet1!A$4:F$4000,2,0)</f>
        <v>80101067</v>
      </c>
      <c r="AA757" t="str">
        <f>VLOOKUP(B757,Sheet1!A$4:F$4000,3,0)</f>
        <v>True Shop Central Airport Plaza Chiangmai</v>
      </c>
      <c r="AB757" t="str">
        <f>VLOOKUP(B757,Sheet1!A$4:F$4000,4,0)</f>
        <v>UPC - Upper North</v>
      </c>
      <c r="AC757" t="str">
        <f>VLOOKUP(B757,Sheet1!A$4:F$4000,6,0)</f>
        <v>UPC I</v>
      </c>
    </row>
    <row r="758" spans="1:29" x14ac:dyDescent="0.45">
      <c r="A758" t="s">
        <v>6486</v>
      </c>
      <c r="B758" t="s">
        <v>59</v>
      </c>
      <c r="C758" t="s">
        <v>184</v>
      </c>
      <c r="D758" t="s">
        <v>6312</v>
      </c>
      <c r="E758" t="s">
        <v>185</v>
      </c>
      <c r="F758">
        <v>0</v>
      </c>
      <c r="G758">
        <v>326.17</v>
      </c>
      <c r="H758">
        <v>22.83</v>
      </c>
      <c r="I758">
        <v>349</v>
      </c>
      <c r="J758" t="s">
        <v>1295</v>
      </c>
      <c r="K758" t="s">
        <v>187</v>
      </c>
      <c r="L758" t="s">
        <v>59</v>
      </c>
      <c r="M758" t="s">
        <v>188</v>
      </c>
      <c r="O758" t="s">
        <v>202</v>
      </c>
      <c r="P758">
        <v>349</v>
      </c>
      <c r="Q758" t="s">
        <v>6487</v>
      </c>
      <c r="R758" t="s">
        <v>3343</v>
      </c>
      <c r="S758" t="s">
        <v>3344</v>
      </c>
      <c r="T758">
        <v>1</v>
      </c>
      <c r="U758">
        <v>349</v>
      </c>
      <c r="V758" t="s">
        <v>185</v>
      </c>
      <c r="W758">
        <v>349</v>
      </c>
      <c r="X758" t="s">
        <v>194</v>
      </c>
      <c r="Y758" t="s">
        <v>206</v>
      </c>
      <c r="Z758">
        <f>VLOOKUP(B758,Sheet1!A$4:F$4000,2,0)</f>
        <v>80100479</v>
      </c>
      <c r="AA758" t="str">
        <f>VLOOKUP(B758,Sheet1!A$4:F$4000,3,0)</f>
        <v>True Shop Terminal 21 Pattaya</v>
      </c>
      <c r="AB758" t="str">
        <f>VLOOKUP(B758,Sheet1!A$4:F$4000,4,0)</f>
        <v>UPC - East</v>
      </c>
      <c r="AC758" t="str">
        <f>VLOOKUP(B758,Sheet1!A$4:F$4000,6,0)</f>
        <v>UPC II</v>
      </c>
    </row>
    <row r="759" spans="1:29" x14ac:dyDescent="0.45">
      <c r="A759" t="s">
        <v>6488</v>
      </c>
      <c r="B759" t="s">
        <v>49</v>
      </c>
      <c r="C759" t="s">
        <v>184</v>
      </c>
      <c r="D759" t="s">
        <v>6312</v>
      </c>
      <c r="E759" t="s">
        <v>185</v>
      </c>
      <c r="F759">
        <v>0</v>
      </c>
      <c r="G759">
        <v>1188.83</v>
      </c>
      <c r="H759">
        <v>83.22</v>
      </c>
      <c r="I759">
        <v>1272.05</v>
      </c>
      <c r="J759" t="s">
        <v>4378</v>
      </c>
      <c r="K759" t="s">
        <v>187</v>
      </c>
      <c r="L759" t="s">
        <v>49</v>
      </c>
      <c r="M759" t="s">
        <v>188</v>
      </c>
      <c r="O759" t="s">
        <v>209</v>
      </c>
      <c r="P759">
        <v>1272.05</v>
      </c>
      <c r="Q759" t="s">
        <v>6489</v>
      </c>
      <c r="R759" t="s">
        <v>1482</v>
      </c>
      <c r="S759" t="s">
        <v>1483</v>
      </c>
      <c r="T759">
        <v>1</v>
      </c>
      <c r="U759">
        <v>990</v>
      </c>
      <c r="V759" t="s">
        <v>599</v>
      </c>
      <c r="W759">
        <v>940.5</v>
      </c>
      <c r="X759" t="s">
        <v>194</v>
      </c>
      <c r="Y759" t="s">
        <v>199</v>
      </c>
      <c r="Z759">
        <f>VLOOKUP(B759,Sheet1!A$4:F$4000,2,0)</f>
        <v>80101713</v>
      </c>
      <c r="AA759" t="str">
        <f>VLOOKUP(B759,Sheet1!A$4:F$4000,3,0)</f>
        <v>True Shop Central Northville</v>
      </c>
      <c r="AB759" t="str">
        <f>VLOOKUP(B759,Sheet1!A$4:F$4000,4,0)</f>
        <v>BMA I - North West</v>
      </c>
      <c r="AC759" t="str">
        <f>VLOOKUP(B759,Sheet1!A$4:F$4000,6,0)</f>
        <v>BMA</v>
      </c>
    </row>
    <row r="760" spans="1:29" x14ac:dyDescent="0.45">
      <c r="A760" t="s">
        <v>6488</v>
      </c>
      <c r="B760" t="s">
        <v>49</v>
      </c>
      <c r="C760" t="s">
        <v>184</v>
      </c>
      <c r="D760" t="s">
        <v>6312</v>
      </c>
      <c r="J760" t="s">
        <v>4378</v>
      </c>
      <c r="K760" t="s">
        <v>187</v>
      </c>
      <c r="L760" t="s">
        <v>49</v>
      </c>
      <c r="M760" t="s">
        <v>188</v>
      </c>
      <c r="O760" t="s">
        <v>194</v>
      </c>
      <c r="P760" t="s">
        <v>194</v>
      </c>
      <c r="Q760" t="s">
        <v>194</v>
      </c>
      <c r="R760" t="s">
        <v>833</v>
      </c>
      <c r="S760" t="s">
        <v>834</v>
      </c>
      <c r="T760">
        <v>1</v>
      </c>
      <c r="U760">
        <v>349</v>
      </c>
      <c r="V760" t="s">
        <v>565</v>
      </c>
      <c r="W760">
        <v>331.55</v>
      </c>
      <c r="X760" t="s">
        <v>194</v>
      </c>
      <c r="Y760" t="s">
        <v>199</v>
      </c>
      <c r="Z760">
        <f>VLOOKUP(B760,Sheet1!A$4:F$4000,2,0)</f>
        <v>80101713</v>
      </c>
      <c r="AA760" t="str">
        <f>VLOOKUP(B760,Sheet1!A$4:F$4000,3,0)</f>
        <v>True Shop Central Northville</v>
      </c>
      <c r="AB760" t="str">
        <f>VLOOKUP(B760,Sheet1!A$4:F$4000,4,0)</f>
        <v>BMA I - North West</v>
      </c>
      <c r="AC760" t="str">
        <f>VLOOKUP(B760,Sheet1!A$4:F$4000,6,0)</f>
        <v>BMA</v>
      </c>
    </row>
    <row r="761" spans="1:29" x14ac:dyDescent="0.45">
      <c r="A761" t="s">
        <v>6490</v>
      </c>
      <c r="B761" t="s">
        <v>60</v>
      </c>
      <c r="C761" t="s">
        <v>184</v>
      </c>
      <c r="D761" t="s">
        <v>6312</v>
      </c>
      <c r="E761" t="s">
        <v>185</v>
      </c>
      <c r="F761">
        <v>0</v>
      </c>
      <c r="G761">
        <v>457.94</v>
      </c>
      <c r="H761">
        <v>32.06</v>
      </c>
      <c r="I761">
        <v>490</v>
      </c>
      <c r="J761" t="s">
        <v>194</v>
      </c>
      <c r="K761" t="s">
        <v>187</v>
      </c>
      <c r="L761" t="s">
        <v>60</v>
      </c>
      <c r="M761" t="s">
        <v>188</v>
      </c>
      <c r="O761" t="s">
        <v>202</v>
      </c>
      <c r="P761">
        <v>490</v>
      </c>
      <c r="Q761" t="s">
        <v>6491</v>
      </c>
      <c r="R761" t="s">
        <v>271</v>
      </c>
      <c r="S761" t="s">
        <v>272</v>
      </c>
      <c r="T761">
        <v>1</v>
      </c>
      <c r="U761">
        <v>490</v>
      </c>
      <c r="V761" t="s">
        <v>185</v>
      </c>
      <c r="W761">
        <v>490</v>
      </c>
      <c r="X761" t="s">
        <v>194</v>
      </c>
      <c r="Y761" t="s">
        <v>195</v>
      </c>
      <c r="Z761">
        <f>VLOOKUP(B761,Sheet1!A$4:F$4000,2,0)</f>
        <v>80100840</v>
      </c>
      <c r="AA761" t="str">
        <f>VLOOKUP(B761,Sheet1!A$4:F$4000,3,0)</f>
        <v>True Shop Central Plaza Mahachai</v>
      </c>
      <c r="AB761" t="str">
        <f>VLOOKUP(B761,Sheet1!A$4:F$4000,4,0)</f>
        <v>UPC - West</v>
      </c>
      <c r="AC761" t="str">
        <f>VLOOKUP(B761,Sheet1!A$4:F$4000,6,0)</f>
        <v>UPC II</v>
      </c>
    </row>
    <row r="762" spans="1:29" x14ac:dyDescent="0.45">
      <c r="A762" t="s">
        <v>6492</v>
      </c>
      <c r="B762" t="s">
        <v>299</v>
      </c>
      <c r="C762" t="s">
        <v>184</v>
      </c>
      <c r="D762" t="s">
        <v>6312</v>
      </c>
      <c r="E762" t="s">
        <v>185</v>
      </c>
      <c r="F762">
        <v>0</v>
      </c>
      <c r="G762">
        <v>831.78</v>
      </c>
      <c r="H762">
        <v>58.22</v>
      </c>
      <c r="I762">
        <v>890</v>
      </c>
      <c r="J762" t="s">
        <v>927</v>
      </c>
      <c r="K762" t="s">
        <v>187</v>
      </c>
      <c r="L762" t="s">
        <v>47</v>
      </c>
      <c r="M762" t="s">
        <v>188</v>
      </c>
      <c r="O762" t="s">
        <v>202</v>
      </c>
      <c r="P762">
        <v>890</v>
      </c>
      <c r="Q762" t="s">
        <v>6493</v>
      </c>
      <c r="R762" t="s">
        <v>376</v>
      </c>
      <c r="S762" t="s">
        <v>377</v>
      </c>
      <c r="T762">
        <v>1</v>
      </c>
      <c r="U762">
        <v>0</v>
      </c>
      <c r="V762" t="s">
        <v>185</v>
      </c>
      <c r="W762">
        <v>0</v>
      </c>
      <c r="X762" t="s">
        <v>194</v>
      </c>
      <c r="Y762" t="s">
        <v>378</v>
      </c>
      <c r="Z762">
        <f>VLOOKUP(B762,Sheet1!A$4:F$4000,2,0)</f>
        <v>80100925</v>
      </c>
      <c r="AA762" t="str">
        <f>VLOOKUP(B762,Sheet1!A$4:F$4000,3,0)</f>
        <v>True Shop Fashion Island</v>
      </c>
      <c r="AB762" t="str">
        <f>VLOOKUP(B762,Sheet1!A$4:F$4000,4,0)</f>
        <v>BMA III - North East</v>
      </c>
      <c r="AC762" t="str">
        <f>VLOOKUP(B762,Sheet1!A$4:F$4000,6,0)</f>
        <v>BMA</v>
      </c>
    </row>
    <row r="763" spans="1:29" x14ac:dyDescent="0.45">
      <c r="A763" t="s">
        <v>6492</v>
      </c>
      <c r="B763" t="s">
        <v>299</v>
      </c>
      <c r="C763" t="s">
        <v>184</v>
      </c>
      <c r="D763" t="s">
        <v>6312</v>
      </c>
      <c r="J763" t="s">
        <v>927</v>
      </c>
      <c r="K763" t="s">
        <v>187</v>
      </c>
      <c r="L763" t="s">
        <v>47</v>
      </c>
      <c r="M763" t="s">
        <v>188</v>
      </c>
      <c r="O763" t="s">
        <v>194</v>
      </c>
      <c r="P763" t="s">
        <v>194</v>
      </c>
      <c r="Q763" t="s">
        <v>194</v>
      </c>
      <c r="R763" t="s">
        <v>1532</v>
      </c>
      <c r="S763" t="s">
        <v>1533</v>
      </c>
      <c r="T763">
        <v>1</v>
      </c>
      <c r="U763">
        <v>990</v>
      </c>
      <c r="V763" t="s">
        <v>219</v>
      </c>
      <c r="W763">
        <v>890</v>
      </c>
      <c r="X763" t="s">
        <v>194</v>
      </c>
      <c r="Y763" t="s">
        <v>199</v>
      </c>
      <c r="Z763">
        <f>VLOOKUP(B763,Sheet1!A$4:F$4000,2,0)</f>
        <v>80100925</v>
      </c>
      <c r="AA763" t="str">
        <f>VLOOKUP(B763,Sheet1!A$4:F$4000,3,0)</f>
        <v>True Shop Fashion Island</v>
      </c>
      <c r="AB763" t="str">
        <f>VLOOKUP(B763,Sheet1!A$4:F$4000,4,0)</f>
        <v>BMA III - North East</v>
      </c>
      <c r="AC763" t="str">
        <f>VLOOKUP(B763,Sheet1!A$4:F$4000,6,0)</f>
        <v>BMA</v>
      </c>
    </row>
    <row r="764" spans="1:29" x14ac:dyDescent="0.45">
      <c r="A764" t="s">
        <v>6494</v>
      </c>
      <c r="B764" t="s">
        <v>57</v>
      </c>
      <c r="C764" t="s">
        <v>184</v>
      </c>
      <c r="D764" t="s">
        <v>6312</v>
      </c>
      <c r="E764" s="44" t="s">
        <v>185</v>
      </c>
      <c r="F764" s="44">
        <v>0</v>
      </c>
      <c r="G764" s="44">
        <v>925.23</v>
      </c>
      <c r="H764" s="44">
        <v>64.77</v>
      </c>
      <c r="I764" s="44">
        <v>990</v>
      </c>
      <c r="J764" t="s">
        <v>478</v>
      </c>
      <c r="K764" t="s">
        <v>187</v>
      </c>
      <c r="L764" t="s">
        <v>57</v>
      </c>
      <c r="M764" t="s">
        <v>188</v>
      </c>
      <c r="O764" t="s">
        <v>209</v>
      </c>
      <c r="P764">
        <v>990</v>
      </c>
      <c r="Q764" t="s">
        <v>6495</v>
      </c>
      <c r="R764" t="s">
        <v>648</v>
      </c>
      <c r="S764" t="s">
        <v>649</v>
      </c>
      <c r="T764">
        <v>1</v>
      </c>
      <c r="U764">
        <v>990</v>
      </c>
      <c r="V764" t="s">
        <v>185</v>
      </c>
      <c r="W764">
        <v>990</v>
      </c>
      <c r="X764" t="s">
        <v>194</v>
      </c>
      <c r="Y764" t="s">
        <v>259</v>
      </c>
      <c r="Z764">
        <f>VLOOKUP(B764,Sheet1!A$4:F$4000,2,0)</f>
        <v>80100822</v>
      </c>
      <c r="AA764" t="str">
        <f>VLOOKUP(B764,Sheet1!A$4:F$4000,3,0)</f>
        <v>True Shop Lotus's Ranong</v>
      </c>
      <c r="AB764" t="str">
        <f>VLOOKUP(B764,Sheet1!A$4:F$4000,4,0)</f>
        <v>UPC - Upper South</v>
      </c>
      <c r="AC764" t="str">
        <f>VLOOKUP(B764,Sheet1!A$4:F$4000,6,0)</f>
        <v>UPC II</v>
      </c>
    </row>
    <row r="765" spans="1:29" x14ac:dyDescent="0.45">
      <c r="A765" t="s">
        <v>6496</v>
      </c>
      <c r="B765" t="s">
        <v>120</v>
      </c>
      <c r="C765" t="s">
        <v>184</v>
      </c>
      <c r="D765" t="s">
        <v>6312</v>
      </c>
      <c r="E765" t="s">
        <v>185</v>
      </c>
      <c r="F765">
        <v>0</v>
      </c>
      <c r="G765">
        <v>925.23</v>
      </c>
      <c r="H765">
        <v>64.77</v>
      </c>
      <c r="I765">
        <v>990</v>
      </c>
      <c r="J765" t="s">
        <v>1582</v>
      </c>
      <c r="K765" t="s">
        <v>187</v>
      </c>
      <c r="L765" t="s">
        <v>120</v>
      </c>
      <c r="M765" t="s">
        <v>188</v>
      </c>
      <c r="O765" t="s">
        <v>209</v>
      </c>
      <c r="P765">
        <v>990</v>
      </c>
      <c r="Q765" t="s">
        <v>6497</v>
      </c>
      <c r="R765" t="s">
        <v>4222</v>
      </c>
      <c r="S765" t="s">
        <v>4223</v>
      </c>
      <c r="T765">
        <v>1</v>
      </c>
      <c r="U765">
        <v>990</v>
      </c>
      <c r="V765" t="s">
        <v>185</v>
      </c>
      <c r="W765">
        <v>990</v>
      </c>
      <c r="X765" t="s">
        <v>194</v>
      </c>
      <c r="Y765" t="s">
        <v>409</v>
      </c>
      <c r="Z765">
        <f>VLOOKUP(B765,Sheet1!A$4:F$4000,2,0)</f>
        <v>80100836</v>
      </c>
      <c r="AA765" t="str">
        <f>VLOOKUP(B765,Sheet1!A$4:F$4000,3,0)</f>
        <v>True Shop Central World 4Fl.</v>
      </c>
      <c r="AB765" t="str">
        <f>VLOOKUP(B765,Sheet1!A$4:F$4000,4,0)</f>
        <v>BMA V - Central</v>
      </c>
      <c r="AC765" t="str">
        <f>VLOOKUP(B765,Sheet1!A$4:F$4000,6,0)</f>
        <v>BMA</v>
      </c>
    </row>
    <row r="766" spans="1:29" x14ac:dyDescent="0.45">
      <c r="A766" t="s">
        <v>6498</v>
      </c>
      <c r="B766" t="s">
        <v>88</v>
      </c>
      <c r="C766" t="s">
        <v>184</v>
      </c>
      <c r="D766" t="s">
        <v>6312</v>
      </c>
      <c r="E766" t="s">
        <v>185</v>
      </c>
      <c r="F766">
        <v>0</v>
      </c>
      <c r="G766">
        <v>271.02999999999997</v>
      </c>
      <c r="H766">
        <v>18.97</v>
      </c>
      <c r="I766">
        <v>290</v>
      </c>
      <c r="J766" t="s">
        <v>3514</v>
      </c>
      <c r="K766" t="s">
        <v>187</v>
      </c>
      <c r="L766" t="s">
        <v>88</v>
      </c>
      <c r="M766" t="s">
        <v>188</v>
      </c>
      <c r="O766" t="s">
        <v>209</v>
      </c>
      <c r="P766">
        <v>290</v>
      </c>
      <c r="Q766" t="s">
        <v>6499</v>
      </c>
      <c r="R766" t="s">
        <v>211</v>
      </c>
      <c r="S766" t="s">
        <v>212</v>
      </c>
      <c r="T766">
        <v>1</v>
      </c>
      <c r="U766">
        <v>290</v>
      </c>
      <c r="V766" t="s">
        <v>185</v>
      </c>
      <c r="W766">
        <v>290</v>
      </c>
      <c r="X766" t="s">
        <v>194</v>
      </c>
      <c r="Y766" t="s">
        <v>195</v>
      </c>
      <c r="Z766">
        <f>VLOOKUP(B766,Sheet1!A$4:F$4000,2,0)</f>
        <v>80101702</v>
      </c>
      <c r="AA766" t="str">
        <f>VLOOKUP(B766,Sheet1!A$4:F$4000,3,0)</f>
        <v>True Shop Central Plaza Chaengwattana (D)</v>
      </c>
      <c r="AB766" t="str">
        <f>VLOOKUP(B766,Sheet1!A$4:F$4000,4,0)</f>
        <v>BMA I - North West</v>
      </c>
      <c r="AC766" t="str">
        <f>VLOOKUP(B766,Sheet1!A$4:F$4000,6,0)</f>
        <v>BMA</v>
      </c>
    </row>
    <row r="767" spans="1:29" x14ac:dyDescent="0.45">
      <c r="A767" t="s">
        <v>6500</v>
      </c>
      <c r="B767" t="s">
        <v>93</v>
      </c>
      <c r="C767" t="s">
        <v>184</v>
      </c>
      <c r="D767" t="s">
        <v>6312</v>
      </c>
      <c r="E767" t="s">
        <v>185</v>
      </c>
      <c r="F767">
        <v>0</v>
      </c>
      <c r="G767">
        <v>644.86</v>
      </c>
      <c r="H767">
        <v>45.14</v>
      </c>
      <c r="I767">
        <v>690</v>
      </c>
      <c r="J767" t="s">
        <v>1316</v>
      </c>
      <c r="K767" t="s">
        <v>187</v>
      </c>
      <c r="L767" t="s">
        <v>93</v>
      </c>
      <c r="M767" t="s">
        <v>188</v>
      </c>
      <c r="O767" t="s">
        <v>202</v>
      </c>
      <c r="P767">
        <v>690</v>
      </c>
      <c r="Q767" t="s">
        <v>6501</v>
      </c>
      <c r="R767" t="s">
        <v>191</v>
      </c>
      <c r="S767" t="s">
        <v>192</v>
      </c>
      <c r="T767">
        <v>1</v>
      </c>
      <c r="U767">
        <v>690</v>
      </c>
      <c r="V767" t="s">
        <v>185</v>
      </c>
      <c r="W767">
        <v>690</v>
      </c>
      <c r="X767" t="s">
        <v>194</v>
      </c>
      <c r="Y767" t="s">
        <v>195</v>
      </c>
      <c r="Z767">
        <f>VLOOKUP(B767,Sheet1!A$4:F$4000,2,0)</f>
        <v>80100477</v>
      </c>
      <c r="AA767" t="str">
        <f>VLOOKUP(B767,Sheet1!A$4:F$4000,3,0)</f>
        <v>True Shop Central Ladprao</v>
      </c>
      <c r="AB767" t="str">
        <f>VLOOKUP(B767,Sheet1!A$4:F$4000,4,0)</f>
        <v>BMA I - North West</v>
      </c>
      <c r="AC767" t="str">
        <f>VLOOKUP(B767,Sheet1!A$4:F$4000,6,0)</f>
        <v>BMA</v>
      </c>
    </row>
    <row r="768" spans="1:29" x14ac:dyDescent="0.45">
      <c r="A768" t="s">
        <v>6502</v>
      </c>
      <c r="B768" t="s">
        <v>51</v>
      </c>
      <c r="C768" t="s">
        <v>184</v>
      </c>
      <c r="D768" t="s">
        <v>6312</v>
      </c>
      <c r="E768" t="s">
        <v>185</v>
      </c>
      <c r="F768">
        <v>0</v>
      </c>
      <c r="G768">
        <v>831.78</v>
      </c>
      <c r="H768">
        <v>58.22</v>
      </c>
      <c r="I768">
        <v>890</v>
      </c>
      <c r="J768" t="s">
        <v>1790</v>
      </c>
      <c r="K768" t="s">
        <v>187</v>
      </c>
      <c r="L768" t="s">
        <v>51</v>
      </c>
      <c r="M768" t="s">
        <v>188</v>
      </c>
      <c r="O768" t="s">
        <v>202</v>
      </c>
      <c r="P768">
        <v>890</v>
      </c>
      <c r="Q768" t="s">
        <v>6503</v>
      </c>
      <c r="R768" t="s">
        <v>648</v>
      </c>
      <c r="S768" t="s">
        <v>649</v>
      </c>
      <c r="T768">
        <v>1</v>
      </c>
      <c r="U768">
        <v>990</v>
      </c>
      <c r="V768" t="s">
        <v>219</v>
      </c>
      <c r="W768">
        <v>890</v>
      </c>
      <c r="X768" t="s">
        <v>194</v>
      </c>
      <c r="Y768" t="s">
        <v>259</v>
      </c>
      <c r="Z768">
        <f>VLOOKUP(B768,Sheet1!A$4:F$4000,2,0)</f>
        <v>80101691</v>
      </c>
      <c r="AA768" t="str">
        <f>VLOOKUP(B768,Sheet1!A$4:F$4000,3,0)</f>
        <v>True Shop Ayutthaya (D)</v>
      </c>
      <c r="AB768" t="str">
        <f>VLOOKUP(B768,Sheet1!A$4:F$4000,4,0)</f>
        <v>UPC - Central</v>
      </c>
      <c r="AC768" t="str">
        <f>VLOOKUP(B768,Sheet1!A$4:F$4000,6,0)</f>
        <v>UPC II</v>
      </c>
    </row>
    <row r="769" spans="1:29" x14ac:dyDescent="0.45">
      <c r="A769" t="s">
        <v>6504</v>
      </c>
      <c r="B769" t="s">
        <v>58</v>
      </c>
      <c r="C769" t="s">
        <v>184</v>
      </c>
      <c r="D769" t="s">
        <v>6312</v>
      </c>
      <c r="E769" s="44" t="s">
        <v>185</v>
      </c>
      <c r="F769" s="44">
        <v>0</v>
      </c>
      <c r="G769" s="44">
        <v>925.23</v>
      </c>
      <c r="H769" s="44">
        <v>64.77</v>
      </c>
      <c r="I769" s="44">
        <v>990</v>
      </c>
      <c r="J769" t="s">
        <v>551</v>
      </c>
      <c r="K769" t="s">
        <v>187</v>
      </c>
      <c r="L769" t="s">
        <v>58</v>
      </c>
      <c r="M769" t="s">
        <v>188</v>
      </c>
      <c r="O769" t="s">
        <v>202</v>
      </c>
      <c r="P769">
        <v>990</v>
      </c>
      <c r="Q769" t="s">
        <v>6505</v>
      </c>
      <c r="R769" t="s">
        <v>1547</v>
      </c>
      <c r="S769" t="s">
        <v>1548</v>
      </c>
      <c r="T769">
        <v>1</v>
      </c>
      <c r="U769">
        <v>990</v>
      </c>
      <c r="V769" t="s">
        <v>185</v>
      </c>
      <c r="W769">
        <v>990</v>
      </c>
      <c r="X769" t="s">
        <v>194</v>
      </c>
      <c r="Y769" t="s">
        <v>321</v>
      </c>
      <c r="Z769">
        <f>VLOOKUP(B769,Sheet1!A$4:F$4000,2,0)</f>
        <v>80101119</v>
      </c>
      <c r="AA769" t="str">
        <f>VLOOKUP(B769,Sheet1!A$4:F$4000,3,0)</f>
        <v>True Shop Central Plaza Nakhon Ratchasima</v>
      </c>
      <c r="AB769" t="str">
        <f>VLOOKUP(B769,Sheet1!A$4:F$4000,4,0)</f>
        <v>UPC - Lower Northeast</v>
      </c>
      <c r="AC769" t="str">
        <f>VLOOKUP(B769,Sheet1!A$4:F$4000,6,0)</f>
        <v>UPC I</v>
      </c>
    </row>
    <row r="770" spans="1:29" x14ac:dyDescent="0.45">
      <c r="A770" t="s">
        <v>6506</v>
      </c>
      <c r="B770" t="s">
        <v>74</v>
      </c>
      <c r="C770" t="s">
        <v>184</v>
      </c>
      <c r="D770" t="s">
        <v>6312</v>
      </c>
      <c r="E770" t="s">
        <v>185</v>
      </c>
      <c r="F770">
        <v>0</v>
      </c>
      <c r="G770">
        <v>551.4</v>
      </c>
      <c r="H770">
        <v>38.6</v>
      </c>
      <c r="I770">
        <v>590</v>
      </c>
      <c r="J770" t="s">
        <v>194</v>
      </c>
      <c r="K770" t="s">
        <v>187</v>
      </c>
      <c r="L770" t="s">
        <v>74</v>
      </c>
      <c r="M770" t="s">
        <v>188</v>
      </c>
      <c r="O770" t="s">
        <v>202</v>
      </c>
      <c r="P770">
        <v>590</v>
      </c>
      <c r="Q770" t="s">
        <v>6507</v>
      </c>
      <c r="R770" t="s">
        <v>239</v>
      </c>
      <c r="S770" t="s">
        <v>240</v>
      </c>
      <c r="T770">
        <v>1</v>
      </c>
      <c r="U770">
        <v>690</v>
      </c>
      <c r="V770" t="s">
        <v>219</v>
      </c>
      <c r="W770">
        <v>590</v>
      </c>
      <c r="X770" t="s">
        <v>194</v>
      </c>
      <c r="Y770" t="s">
        <v>226</v>
      </c>
      <c r="Z770">
        <f>VLOOKUP(B770,Sheet1!A$4:F$4000,2,0)</f>
        <v>80101183</v>
      </c>
      <c r="AA770" t="str">
        <f>VLOOKUP(B770,Sheet1!A$4:F$4000,3,0)</f>
        <v>True Shop Central Khonkaen</v>
      </c>
      <c r="AB770" t="str">
        <f>VLOOKUP(B770,Sheet1!A$4:F$4000,4,0)</f>
        <v>UPC - Upper Northeast</v>
      </c>
      <c r="AC770" t="str">
        <f>VLOOKUP(B770,Sheet1!A$4:F$4000,6,0)</f>
        <v>UPC I</v>
      </c>
    </row>
    <row r="771" spans="1:29" x14ac:dyDescent="0.45">
      <c r="A771" t="s">
        <v>6508</v>
      </c>
      <c r="B771" t="s">
        <v>299</v>
      </c>
      <c r="C771" t="s">
        <v>184</v>
      </c>
      <c r="D771" t="s">
        <v>6312</v>
      </c>
      <c r="E771" t="s">
        <v>185</v>
      </c>
      <c r="F771">
        <v>0</v>
      </c>
      <c r="G771">
        <v>922.48</v>
      </c>
      <c r="H771">
        <v>64.569999999999993</v>
      </c>
      <c r="I771">
        <v>987.05</v>
      </c>
      <c r="J771" t="s">
        <v>300</v>
      </c>
      <c r="K771" t="s">
        <v>187</v>
      </c>
      <c r="L771" t="s">
        <v>47</v>
      </c>
      <c r="M771" t="s">
        <v>188</v>
      </c>
      <c r="O771" t="s">
        <v>202</v>
      </c>
      <c r="P771">
        <v>987.05</v>
      </c>
      <c r="Q771" t="s">
        <v>6509</v>
      </c>
      <c r="R771" t="s">
        <v>376</v>
      </c>
      <c r="S771" t="s">
        <v>377</v>
      </c>
      <c r="T771">
        <v>1</v>
      </c>
      <c r="U771">
        <v>0</v>
      </c>
      <c r="V771" t="s">
        <v>185</v>
      </c>
      <c r="W771">
        <v>0</v>
      </c>
      <c r="X771" t="s">
        <v>194</v>
      </c>
      <c r="Y771" t="s">
        <v>378</v>
      </c>
      <c r="Z771">
        <f>VLOOKUP(B771,Sheet1!A$4:F$4000,2,0)</f>
        <v>80100925</v>
      </c>
      <c r="AA771" t="str">
        <f>VLOOKUP(B771,Sheet1!A$4:F$4000,3,0)</f>
        <v>True Shop Fashion Island</v>
      </c>
      <c r="AB771" t="str">
        <f>VLOOKUP(B771,Sheet1!A$4:F$4000,4,0)</f>
        <v>BMA III - North East</v>
      </c>
      <c r="AC771" t="str">
        <f>VLOOKUP(B771,Sheet1!A$4:F$4000,6,0)</f>
        <v>BMA</v>
      </c>
    </row>
    <row r="772" spans="1:29" x14ac:dyDescent="0.45">
      <c r="A772" t="s">
        <v>6508</v>
      </c>
      <c r="B772" t="s">
        <v>299</v>
      </c>
      <c r="C772" t="s">
        <v>184</v>
      </c>
      <c r="D772" t="s">
        <v>6312</v>
      </c>
      <c r="J772" t="s">
        <v>300</v>
      </c>
      <c r="K772" t="s">
        <v>187</v>
      </c>
      <c r="L772" t="s">
        <v>47</v>
      </c>
      <c r="M772" t="s">
        <v>188</v>
      </c>
      <c r="O772" t="s">
        <v>194</v>
      </c>
      <c r="P772" t="s">
        <v>194</v>
      </c>
      <c r="Q772" t="s">
        <v>194</v>
      </c>
      <c r="R772" t="s">
        <v>6510</v>
      </c>
      <c r="S772" t="s">
        <v>6511</v>
      </c>
      <c r="T772">
        <v>1</v>
      </c>
      <c r="U772">
        <v>690</v>
      </c>
      <c r="V772" t="s">
        <v>611</v>
      </c>
      <c r="W772">
        <v>655.5</v>
      </c>
      <c r="X772" t="s">
        <v>194</v>
      </c>
      <c r="Y772" t="s">
        <v>226</v>
      </c>
      <c r="Z772">
        <f>VLOOKUP(B772,Sheet1!A$4:F$4000,2,0)</f>
        <v>80100925</v>
      </c>
      <c r="AA772" t="str">
        <f>VLOOKUP(B772,Sheet1!A$4:F$4000,3,0)</f>
        <v>True Shop Fashion Island</v>
      </c>
      <c r="AB772" t="str">
        <f>VLOOKUP(B772,Sheet1!A$4:F$4000,4,0)</f>
        <v>BMA III - North East</v>
      </c>
      <c r="AC772" t="str">
        <f>VLOOKUP(B772,Sheet1!A$4:F$4000,6,0)</f>
        <v>BMA</v>
      </c>
    </row>
    <row r="773" spans="1:29" x14ac:dyDescent="0.45">
      <c r="A773" t="s">
        <v>6508</v>
      </c>
      <c r="B773" t="s">
        <v>299</v>
      </c>
      <c r="C773" t="s">
        <v>184</v>
      </c>
      <c r="D773" t="s">
        <v>6312</v>
      </c>
      <c r="J773" t="s">
        <v>300</v>
      </c>
      <c r="K773" t="s">
        <v>187</v>
      </c>
      <c r="L773" t="s">
        <v>47</v>
      </c>
      <c r="M773" t="s">
        <v>188</v>
      </c>
      <c r="O773" t="s">
        <v>194</v>
      </c>
      <c r="P773" t="s">
        <v>194</v>
      </c>
      <c r="Q773" t="s">
        <v>194</v>
      </c>
      <c r="R773" t="s">
        <v>1267</v>
      </c>
      <c r="S773" t="s">
        <v>1268</v>
      </c>
      <c r="T773">
        <v>1</v>
      </c>
      <c r="U773">
        <v>349</v>
      </c>
      <c r="V773" t="s">
        <v>565</v>
      </c>
      <c r="W773">
        <v>331.55</v>
      </c>
      <c r="X773" t="s">
        <v>194</v>
      </c>
      <c r="Y773" t="s">
        <v>206</v>
      </c>
      <c r="Z773">
        <f>VLOOKUP(B773,Sheet1!A$4:F$4000,2,0)</f>
        <v>80100925</v>
      </c>
      <c r="AA773" t="str">
        <f>VLOOKUP(B773,Sheet1!A$4:F$4000,3,0)</f>
        <v>True Shop Fashion Island</v>
      </c>
      <c r="AB773" t="str">
        <f>VLOOKUP(B773,Sheet1!A$4:F$4000,4,0)</f>
        <v>BMA III - North East</v>
      </c>
      <c r="AC773" t="str">
        <f>VLOOKUP(B773,Sheet1!A$4:F$4000,6,0)</f>
        <v>BMA</v>
      </c>
    </row>
    <row r="774" spans="1:29" x14ac:dyDescent="0.45">
      <c r="A774" t="s">
        <v>6512</v>
      </c>
      <c r="B774" t="s">
        <v>183</v>
      </c>
      <c r="C774" t="s">
        <v>184</v>
      </c>
      <c r="D774" t="s">
        <v>6312</v>
      </c>
      <c r="E774" t="s">
        <v>185</v>
      </c>
      <c r="F774">
        <v>0</v>
      </c>
      <c r="G774">
        <v>728.97</v>
      </c>
      <c r="H774">
        <v>51.03</v>
      </c>
      <c r="I774">
        <v>780</v>
      </c>
      <c r="J774" t="s">
        <v>965</v>
      </c>
      <c r="K774" t="s">
        <v>187</v>
      </c>
      <c r="L774" t="s">
        <v>183</v>
      </c>
      <c r="M774" t="s">
        <v>188</v>
      </c>
      <c r="O774" t="s">
        <v>202</v>
      </c>
      <c r="P774">
        <v>780</v>
      </c>
      <c r="Q774" t="s">
        <v>6513</v>
      </c>
      <c r="R774" t="s">
        <v>211</v>
      </c>
      <c r="S774" t="s">
        <v>212</v>
      </c>
      <c r="T774">
        <v>1</v>
      </c>
      <c r="U774">
        <v>290</v>
      </c>
      <c r="V774" t="s">
        <v>185</v>
      </c>
      <c r="W774">
        <v>290</v>
      </c>
      <c r="X774" t="s">
        <v>194</v>
      </c>
      <c r="Y774" t="s">
        <v>195</v>
      </c>
      <c r="Z774">
        <f>VLOOKUP(B774,Sheet1!A$4:F$4000,2,0)</f>
        <v>80101340</v>
      </c>
      <c r="AA774" t="str">
        <f>VLOOKUP(B774,Sheet1!A$4:F$4000,3,0)</f>
        <v>True Shop  Future Park Rangsit Fl.2</v>
      </c>
      <c r="AB774" t="str">
        <f>VLOOKUP(B774,Sheet1!A$4:F$4000,4,0)</f>
        <v>BMA III - North East</v>
      </c>
      <c r="AC774" t="str">
        <f>VLOOKUP(B774,Sheet1!A$4:F$4000,6,0)</f>
        <v>BMA</v>
      </c>
    </row>
    <row r="775" spans="1:29" x14ac:dyDescent="0.45">
      <c r="A775" t="s">
        <v>6512</v>
      </c>
      <c r="B775" t="s">
        <v>183</v>
      </c>
      <c r="C775" t="s">
        <v>184</v>
      </c>
      <c r="D775" t="s">
        <v>6312</v>
      </c>
      <c r="J775" t="s">
        <v>965</v>
      </c>
      <c r="K775" t="s">
        <v>187</v>
      </c>
      <c r="L775" t="s">
        <v>183</v>
      </c>
      <c r="M775" t="s">
        <v>188</v>
      </c>
      <c r="O775" t="s">
        <v>194</v>
      </c>
      <c r="P775" t="s">
        <v>194</v>
      </c>
      <c r="Q775" t="s">
        <v>194</v>
      </c>
      <c r="R775" t="s">
        <v>213</v>
      </c>
      <c r="S775" t="s">
        <v>214</v>
      </c>
      <c r="T775">
        <v>1</v>
      </c>
      <c r="U775">
        <v>490</v>
      </c>
      <c r="V775" t="s">
        <v>185</v>
      </c>
      <c r="W775">
        <v>490</v>
      </c>
      <c r="X775" t="s">
        <v>194</v>
      </c>
      <c r="Y775" t="s">
        <v>195</v>
      </c>
      <c r="Z775">
        <f>VLOOKUP(B775,Sheet1!A$4:F$4000,2,0)</f>
        <v>80101340</v>
      </c>
      <c r="AA775" t="str">
        <f>VLOOKUP(B775,Sheet1!A$4:F$4000,3,0)</f>
        <v>True Shop  Future Park Rangsit Fl.2</v>
      </c>
      <c r="AB775" t="str">
        <f>VLOOKUP(B775,Sheet1!A$4:F$4000,4,0)</f>
        <v>BMA III - North East</v>
      </c>
      <c r="AC775" t="str">
        <f>VLOOKUP(B775,Sheet1!A$4:F$4000,6,0)</f>
        <v>BMA</v>
      </c>
    </row>
    <row r="776" spans="1:29" x14ac:dyDescent="0.45">
      <c r="A776" t="s">
        <v>6514</v>
      </c>
      <c r="B776" t="s">
        <v>93</v>
      </c>
      <c r="C776" t="s">
        <v>184</v>
      </c>
      <c r="D776" t="s">
        <v>6312</v>
      </c>
      <c r="E776" t="s">
        <v>185</v>
      </c>
      <c r="F776">
        <v>0</v>
      </c>
      <c r="G776">
        <v>958.88</v>
      </c>
      <c r="H776">
        <v>67.12</v>
      </c>
      <c r="I776">
        <v>1026</v>
      </c>
      <c r="J776" t="s">
        <v>3338</v>
      </c>
      <c r="K776" t="s">
        <v>187</v>
      </c>
      <c r="L776" t="s">
        <v>93</v>
      </c>
      <c r="M776" t="s">
        <v>188</v>
      </c>
      <c r="O776" t="s">
        <v>202</v>
      </c>
      <c r="P776">
        <v>1026</v>
      </c>
      <c r="Q776" t="s">
        <v>6515</v>
      </c>
      <c r="R776" t="s">
        <v>191</v>
      </c>
      <c r="S776" t="s">
        <v>192</v>
      </c>
      <c r="T776">
        <v>1</v>
      </c>
      <c r="U776">
        <v>690</v>
      </c>
      <c r="V776" t="s">
        <v>611</v>
      </c>
      <c r="W776">
        <v>655.5</v>
      </c>
      <c r="X776" t="s">
        <v>194</v>
      </c>
      <c r="Y776" t="s">
        <v>195</v>
      </c>
      <c r="Z776">
        <f>VLOOKUP(B776,Sheet1!A$4:F$4000,2,0)</f>
        <v>80100477</v>
      </c>
      <c r="AA776" t="str">
        <f>VLOOKUP(B776,Sheet1!A$4:F$4000,3,0)</f>
        <v>True Shop Central Ladprao</v>
      </c>
      <c r="AB776" t="str">
        <f>VLOOKUP(B776,Sheet1!A$4:F$4000,4,0)</f>
        <v>BMA I - North West</v>
      </c>
      <c r="AC776" t="str">
        <f>VLOOKUP(B776,Sheet1!A$4:F$4000,6,0)</f>
        <v>BMA</v>
      </c>
    </row>
    <row r="777" spans="1:29" x14ac:dyDescent="0.45">
      <c r="A777" t="s">
        <v>6514</v>
      </c>
      <c r="B777" t="s">
        <v>93</v>
      </c>
      <c r="C777" t="s">
        <v>184</v>
      </c>
      <c r="D777" t="s">
        <v>6312</v>
      </c>
      <c r="J777" t="s">
        <v>3338</v>
      </c>
      <c r="K777" t="s">
        <v>187</v>
      </c>
      <c r="L777" t="s">
        <v>93</v>
      </c>
      <c r="M777" t="s">
        <v>188</v>
      </c>
      <c r="O777" t="s">
        <v>194</v>
      </c>
      <c r="P777" t="s">
        <v>194</v>
      </c>
      <c r="Q777" t="s">
        <v>194</v>
      </c>
      <c r="R777" t="s">
        <v>885</v>
      </c>
      <c r="S777" t="s">
        <v>886</v>
      </c>
      <c r="T777">
        <v>1</v>
      </c>
      <c r="U777">
        <v>390</v>
      </c>
      <c r="V777" t="s">
        <v>998</v>
      </c>
      <c r="W777">
        <v>370.5</v>
      </c>
      <c r="X777" t="s">
        <v>194</v>
      </c>
      <c r="Y777" t="s">
        <v>195</v>
      </c>
      <c r="Z777">
        <f>VLOOKUP(B777,Sheet1!A$4:F$4000,2,0)</f>
        <v>80100477</v>
      </c>
      <c r="AA777" t="str">
        <f>VLOOKUP(B777,Sheet1!A$4:F$4000,3,0)</f>
        <v>True Shop Central Ladprao</v>
      </c>
      <c r="AB777" t="str">
        <f>VLOOKUP(B777,Sheet1!A$4:F$4000,4,0)</f>
        <v>BMA I - North West</v>
      </c>
      <c r="AC777" t="str">
        <f>VLOOKUP(B777,Sheet1!A$4:F$4000,6,0)</f>
        <v>BMA</v>
      </c>
    </row>
    <row r="778" spans="1:29" x14ac:dyDescent="0.45">
      <c r="A778" t="s">
        <v>6516</v>
      </c>
      <c r="B778" t="s">
        <v>115</v>
      </c>
      <c r="C778" t="s">
        <v>184</v>
      </c>
      <c r="D778" t="s">
        <v>6312</v>
      </c>
      <c r="E778" t="s">
        <v>185</v>
      </c>
      <c r="F778">
        <v>0</v>
      </c>
      <c r="G778">
        <v>326.17</v>
      </c>
      <c r="H778">
        <v>22.83</v>
      </c>
      <c r="I778">
        <v>349</v>
      </c>
      <c r="J778" t="s">
        <v>5998</v>
      </c>
      <c r="K778" t="s">
        <v>187</v>
      </c>
      <c r="L778" t="s">
        <v>115</v>
      </c>
      <c r="M778" t="s">
        <v>188</v>
      </c>
      <c r="O778" t="s">
        <v>675</v>
      </c>
      <c r="P778">
        <v>349</v>
      </c>
      <c r="Q778" t="s">
        <v>6517</v>
      </c>
      <c r="R778" t="s">
        <v>563</v>
      </c>
      <c r="S778" t="s">
        <v>564</v>
      </c>
      <c r="T778">
        <v>1</v>
      </c>
      <c r="U778">
        <v>349</v>
      </c>
      <c r="V778" t="s">
        <v>185</v>
      </c>
      <c r="W778">
        <v>349</v>
      </c>
      <c r="X778" t="s">
        <v>194</v>
      </c>
      <c r="Y778" t="s">
        <v>199</v>
      </c>
      <c r="Z778">
        <f>VLOOKUP(B778,Sheet1!A$4:F$4000,2,0)</f>
        <v>80101710</v>
      </c>
      <c r="AA778" t="str">
        <f>VLOOKUP(B778,Sheet1!A$4:F$4000,3,0)</f>
        <v>True Shop Phuket (D)</v>
      </c>
      <c r="AB778" t="str">
        <f>VLOOKUP(B778,Sheet1!A$4:F$4000,4,0)</f>
        <v>UPC - Upper South</v>
      </c>
      <c r="AC778" t="str">
        <f>VLOOKUP(B778,Sheet1!A$4:F$4000,6,0)</f>
        <v>UPC II</v>
      </c>
    </row>
    <row r="779" spans="1:29" x14ac:dyDescent="0.45">
      <c r="A779" t="s">
        <v>6518</v>
      </c>
      <c r="B779" t="s">
        <v>373</v>
      </c>
      <c r="C779" t="s">
        <v>184</v>
      </c>
      <c r="D779" t="s">
        <v>6312</v>
      </c>
      <c r="E779" t="s">
        <v>1083</v>
      </c>
      <c r="F779">
        <v>0</v>
      </c>
      <c r="G779">
        <v>925.23</v>
      </c>
      <c r="H779">
        <v>64.77</v>
      </c>
      <c r="I779">
        <v>990</v>
      </c>
      <c r="J779" t="s">
        <v>6519</v>
      </c>
      <c r="K779" t="s">
        <v>187</v>
      </c>
      <c r="L779" t="s">
        <v>64</v>
      </c>
      <c r="M779" t="s">
        <v>188</v>
      </c>
      <c r="O779" t="s">
        <v>202</v>
      </c>
      <c r="P779">
        <v>990</v>
      </c>
      <c r="Q779" t="s">
        <v>6520</v>
      </c>
      <c r="R779" t="s">
        <v>1085</v>
      </c>
      <c r="S779" t="s">
        <v>1086</v>
      </c>
      <c r="T779">
        <v>1</v>
      </c>
      <c r="U779">
        <v>0</v>
      </c>
      <c r="V779" t="s">
        <v>1083</v>
      </c>
      <c r="W779">
        <v>0</v>
      </c>
      <c r="X779" t="s">
        <v>194</v>
      </c>
      <c r="Y779" t="s">
        <v>1087</v>
      </c>
      <c r="Z779">
        <f>VLOOKUP(B779,Sheet1!A$4:F$4000,2,0)</f>
        <v>80100623</v>
      </c>
      <c r="AA779" t="str">
        <f>VLOOKUP(B779,Sheet1!A$4:F$4000,3,0)</f>
        <v>True Shop Central Rama 9</v>
      </c>
      <c r="AB779" t="str">
        <f>VLOOKUP(B779,Sheet1!A$4:F$4000,4,0)</f>
        <v>BMA V - Central</v>
      </c>
      <c r="AC779" t="str">
        <f>VLOOKUP(B779,Sheet1!A$4:F$4000,6,0)</f>
        <v>BMA</v>
      </c>
    </row>
    <row r="780" spans="1:29" x14ac:dyDescent="0.45">
      <c r="A780" t="s">
        <v>6518</v>
      </c>
      <c r="B780" t="s">
        <v>373</v>
      </c>
      <c r="C780" t="s">
        <v>184</v>
      </c>
      <c r="D780" t="s">
        <v>6312</v>
      </c>
      <c r="J780" t="s">
        <v>6519</v>
      </c>
      <c r="K780" t="s">
        <v>187</v>
      </c>
      <c r="L780" t="s">
        <v>64</v>
      </c>
      <c r="M780" t="s">
        <v>188</v>
      </c>
      <c r="O780" t="s">
        <v>194</v>
      </c>
      <c r="P780" t="s">
        <v>194</v>
      </c>
      <c r="Q780" t="s">
        <v>194</v>
      </c>
      <c r="R780" t="s">
        <v>6521</v>
      </c>
      <c r="S780" t="s">
        <v>6522</v>
      </c>
      <c r="T780">
        <v>1</v>
      </c>
      <c r="U780">
        <v>990</v>
      </c>
      <c r="V780" t="s">
        <v>194</v>
      </c>
      <c r="W780">
        <v>990</v>
      </c>
      <c r="X780" t="s">
        <v>194</v>
      </c>
      <c r="Y780" t="s">
        <v>476</v>
      </c>
      <c r="Z780">
        <f>VLOOKUP(B780,Sheet1!A$4:F$4000,2,0)</f>
        <v>80100623</v>
      </c>
      <c r="AA780" t="str">
        <f>VLOOKUP(B780,Sheet1!A$4:F$4000,3,0)</f>
        <v>True Shop Central Rama 9</v>
      </c>
      <c r="AB780" t="str">
        <f>VLOOKUP(B780,Sheet1!A$4:F$4000,4,0)</f>
        <v>BMA V - Central</v>
      </c>
      <c r="AC780" t="str">
        <f>VLOOKUP(B780,Sheet1!A$4:F$4000,6,0)</f>
        <v>BMA</v>
      </c>
    </row>
    <row r="781" spans="1:29" x14ac:dyDescent="0.45">
      <c r="A781" t="s">
        <v>6523</v>
      </c>
      <c r="B781" t="s">
        <v>82</v>
      </c>
      <c r="C781" t="s">
        <v>184</v>
      </c>
      <c r="D781" t="s">
        <v>6312</v>
      </c>
      <c r="E781" s="44" t="s">
        <v>185</v>
      </c>
      <c r="F781" s="44">
        <v>0</v>
      </c>
      <c r="G781" s="44">
        <v>925.23</v>
      </c>
      <c r="H781" s="44">
        <v>64.77</v>
      </c>
      <c r="I781" s="44">
        <v>990</v>
      </c>
      <c r="J781" t="s">
        <v>2376</v>
      </c>
      <c r="K781" t="s">
        <v>187</v>
      </c>
      <c r="L781" t="s">
        <v>82</v>
      </c>
      <c r="M781" t="s">
        <v>188</v>
      </c>
      <c r="O781" t="s">
        <v>209</v>
      </c>
      <c r="P781">
        <v>990</v>
      </c>
      <c r="Q781" t="s">
        <v>6524</v>
      </c>
      <c r="R781" t="s">
        <v>421</v>
      </c>
      <c r="S781" t="s">
        <v>422</v>
      </c>
      <c r="T781">
        <v>1</v>
      </c>
      <c r="U781">
        <v>990</v>
      </c>
      <c r="V781" t="s">
        <v>185</v>
      </c>
      <c r="W781">
        <v>990</v>
      </c>
      <c r="X781" t="s">
        <v>194</v>
      </c>
      <c r="Y781" t="s">
        <v>199</v>
      </c>
      <c r="Z781">
        <f>VLOOKUP(B781,Sheet1!A$4:F$4000,2,0)</f>
        <v>80101264</v>
      </c>
      <c r="AA781" t="str">
        <f>VLOOKUP(B781,Sheet1!A$4:F$4000,3,0)</f>
        <v>True Shop Central Plaza Ramindra 1FL.</v>
      </c>
      <c r="AB781" t="str">
        <f>VLOOKUP(B781,Sheet1!A$4:F$4000,4,0)</f>
        <v>BMA I - North West</v>
      </c>
      <c r="AC781" t="str">
        <f>VLOOKUP(B781,Sheet1!A$4:F$4000,6,0)</f>
        <v>BMA</v>
      </c>
    </row>
    <row r="782" spans="1:29" x14ac:dyDescent="0.45">
      <c r="A782" t="s">
        <v>6525</v>
      </c>
      <c r="B782" t="s">
        <v>373</v>
      </c>
      <c r="C782" t="s">
        <v>184</v>
      </c>
      <c r="D782" t="s">
        <v>6312</v>
      </c>
      <c r="E782" t="s">
        <v>185</v>
      </c>
      <c r="F782">
        <v>0</v>
      </c>
      <c r="G782">
        <v>326.17</v>
      </c>
      <c r="H782">
        <v>22.83</v>
      </c>
      <c r="I782">
        <v>349</v>
      </c>
      <c r="J782" t="s">
        <v>386</v>
      </c>
      <c r="K782" t="s">
        <v>187</v>
      </c>
      <c r="L782" t="s">
        <v>64</v>
      </c>
      <c r="M782" t="s">
        <v>188</v>
      </c>
      <c r="O782" t="s">
        <v>202</v>
      </c>
      <c r="P782">
        <v>349</v>
      </c>
      <c r="Q782" t="s">
        <v>6526</v>
      </c>
      <c r="R782" t="s">
        <v>376</v>
      </c>
      <c r="S782" t="s">
        <v>377</v>
      </c>
      <c r="T782">
        <v>1</v>
      </c>
      <c r="U782">
        <v>0</v>
      </c>
      <c r="V782" t="s">
        <v>185</v>
      </c>
      <c r="W782">
        <v>0</v>
      </c>
      <c r="X782" t="s">
        <v>194</v>
      </c>
      <c r="Y782" t="s">
        <v>378</v>
      </c>
      <c r="Z782">
        <f>VLOOKUP(B782,Sheet1!A$4:F$4000,2,0)</f>
        <v>80100623</v>
      </c>
      <c r="AA782" t="str">
        <f>VLOOKUP(B782,Sheet1!A$4:F$4000,3,0)</f>
        <v>True Shop Central Rama 9</v>
      </c>
      <c r="AB782" t="str">
        <f>VLOOKUP(B782,Sheet1!A$4:F$4000,4,0)</f>
        <v>BMA V - Central</v>
      </c>
      <c r="AC782" t="str">
        <f>VLOOKUP(B782,Sheet1!A$4:F$4000,6,0)</f>
        <v>BMA</v>
      </c>
    </row>
    <row r="783" spans="1:29" x14ac:dyDescent="0.45">
      <c r="A783" t="s">
        <v>6525</v>
      </c>
      <c r="B783" t="s">
        <v>373</v>
      </c>
      <c r="C783" t="s">
        <v>184</v>
      </c>
      <c r="D783" t="s">
        <v>6312</v>
      </c>
      <c r="J783" t="s">
        <v>386</v>
      </c>
      <c r="K783" t="s">
        <v>187</v>
      </c>
      <c r="L783" t="s">
        <v>64</v>
      </c>
      <c r="M783" t="s">
        <v>188</v>
      </c>
      <c r="O783" t="s">
        <v>194</v>
      </c>
      <c r="P783" t="s">
        <v>194</v>
      </c>
      <c r="Q783" t="s">
        <v>194</v>
      </c>
      <c r="R783" t="s">
        <v>307</v>
      </c>
      <c r="S783" t="s">
        <v>308</v>
      </c>
      <c r="T783">
        <v>1</v>
      </c>
      <c r="U783">
        <v>349</v>
      </c>
      <c r="V783" t="s">
        <v>185</v>
      </c>
      <c r="W783">
        <v>349</v>
      </c>
      <c r="X783" t="s">
        <v>194</v>
      </c>
      <c r="Y783" t="s">
        <v>259</v>
      </c>
      <c r="Z783">
        <f>VLOOKUP(B783,Sheet1!A$4:F$4000,2,0)</f>
        <v>80100623</v>
      </c>
      <c r="AA783" t="str">
        <f>VLOOKUP(B783,Sheet1!A$4:F$4000,3,0)</f>
        <v>True Shop Central Rama 9</v>
      </c>
      <c r="AB783" t="str">
        <f>VLOOKUP(B783,Sheet1!A$4:F$4000,4,0)</f>
        <v>BMA V - Central</v>
      </c>
      <c r="AC783" t="str">
        <f>VLOOKUP(B783,Sheet1!A$4:F$4000,6,0)</f>
        <v>BMA</v>
      </c>
    </row>
    <row r="784" spans="1:29" x14ac:dyDescent="0.45">
      <c r="A784" t="s">
        <v>6527</v>
      </c>
      <c r="B784" t="s">
        <v>85</v>
      </c>
      <c r="C784" t="s">
        <v>184</v>
      </c>
      <c r="D784" t="s">
        <v>6312</v>
      </c>
      <c r="E784" t="s">
        <v>185</v>
      </c>
      <c r="F784">
        <v>0</v>
      </c>
      <c r="G784">
        <v>551.4</v>
      </c>
      <c r="H784">
        <v>38.6</v>
      </c>
      <c r="I784">
        <v>590</v>
      </c>
      <c r="J784" t="s">
        <v>2820</v>
      </c>
      <c r="K784" t="s">
        <v>187</v>
      </c>
      <c r="L784" t="s">
        <v>85</v>
      </c>
      <c r="M784" t="s">
        <v>188</v>
      </c>
      <c r="O784" t="s">
        <v>202</v>
      </c>
      <c r="P784">
        <v>590</v>
      </c>
      <c r="Q784" t="s">
        <v>6528</v>
      </c>
      <c r="R784" t="s">
        <v>6529</v>
      </c>
      <c r="S784" t="s">
        <v>6530</v>
      </c>
      <c r="T784">
        <v>1</v>
      </c>
      <c r="U784">
        <v>590</v>
      </c>
      <c r="V784" t="s">
        <v>185</v>
      </c>
      <c r="W784">
        <v>590</v>
      </c>
      <c r="X784" t="s">
        <v>194</v>
      </c>
      <c r="Y784" t="s">
        <v>206</v>
      </c>
      <c r="Z784">
        <f>VLOOKUP(B784,Sheet1!A$4:F$4000,2,0)</f>
        <v>80100837</v>
      </c>
      <c r="AA784" t="str">
        <f>VLOOKUP(B784,Sheet1!A$4:F$4000,3,0)</f>
        <v>True Shop Central Chonburi</v>
      </c>
      <c r="AB784" t="str">
        <f>VLOOKUP(B784,Sheet1!A$4:F$4000,4,0)</f>
        <v>UPC - East</v>
      </c>
      <c r="AC784" t="str">
        <f>VLOOKUP(B784,Sheet1!A$4:F$4000,6,0)</f>
        <v>UPC II</v>
      </c>
    </row>
    <row r="785" spans="1:29" x14ac:dyDescent="0.45">
      <c r="A785" t="s">
        <v>6531</v>
      </c>
      <c r="B785" t="s">
        <v>328</v>
      </c>
      <c r="C785" t="s">
        <v>184</v>
      </c>
      <c r="D785" t="s">
        <v>6312</v>
      </c>
      <c r="E785" s="44" t="s">
        <v>185</v>
      </c>
      <c r="F785" s="44">
        <v>0</v>
      </c>
      <c r="G785" s="44">
        <v>822.43</v>
      </c>
      <c r="H785" s="44">
        <v>57.57</v>
      </c>
      <c r="I785" s="44">
        <v>880</v>
      </c>
      <c r="J785" t="s">
        <v>329</v>
      </c>
      <c r="K785" t="s">
        <v>187</v>
      </c>
      <c r="L785" t="s">
        <v>56</v>
      </c>
      <c r="M785" t="s">
        <v>188</v>
      </c>
      <c r="O785" t="s">
        <v>202</v>
      </c>
      <c r="P785">
        <v>880</v>
      </c>
      <c r="Q785" t="s">
        <v>6532</v>
      </c>
      <c r="R785" t="s">
        <v>696</v>
      </c>
      <c r="S785" t="s">
        <v>697</v>
      </c>
      <c r="T785">
        <v>1</v>
      </c>
      <c r="U785">
        <v>690</v>
      </c>
      <c r="V785" t="s">
        <v>862</v>
      </c>
      <c r="W785">
        <v>619.59</v>
      </c>
      <c r="X785" t="s">
        <v>194</v>
      </c>
      <c r="Y785" t="s">
        <v>226</v>
      </c>
      <c r="Z785">
        <f>VLOOKUP(B785,Sheet1!A$4:F$4000,2,0)</f>
        <v>80101070</v>
      </c>
      <c r="AA785" t="str">
        <f>VLOOKUP(B785,Sheet1!A$4:F$4000,3,0)</f>
        <v>True Shop Mega Bangna</v>
      </c>
      <c r="AB785" t="str">
        <f>VLOOKUP(B785,Sheet1!A$4:F$4000,4,0)</f>
        <v>BMA IV - South East</v>
      </c>
      <c r="AC785" t="str">
        <f>VLOOKUP(B785,Sheet1!A$4:F$4000,6,0)</f>
        <v>BMA</v>
      </c>
    </row>
    <row r="786" spans="1:29" x14ac:dyDescent="0.45">
      <c r="A786" t="s">
        <v>6531</v>
      </c>
      <c r="B786" t="s">
        <v>328</v>
      </c>
      <c r="C786" t="s">
        <v>184</v>
      </c>
      <c r="D786" t="s">
        <v>6312</v>
      </c>
      <c r="J786" t="s">
        <v>329</v>
      </c>
      <c r="K786" t="s">
        <v>187</v>
      </c>
      <c r="L786" t="s">
        <v>56</v>
      </c>
      <c r="M786" t="s">
        <v>188</v>
      </c>
      <c r="O786" t="s">
        <v>194</v>
      </c>
      <c r="P786" t="s">
        <v>194</v>
      </c>
      <c r="Q786" t="s">
        <v>194</v>
      </c>
      <c r="R786" t="s">
        <v>2950</v>
      </c>
      <c r="S786" t="s">
        <v>2951</v>
      </c>
      <c r="T786">
        <v>1</v>
      </c>
      <c r="U786">
        <v>290</v>
      </c>
      <c r="V786" t="s">
        <v>861</v>
      </c>
      <c r="W786">
        <v>260.41000000000003</v>
      </c>
      <c r="X786" t="s">
        <v>194</v>
      </c>
      <c r="Y786" t="s">
        <v>195</v>
      </c>
      <c r="Z786">
        <f>VLOOKUP(B786,Sheet1!A$4:F$4000,2,0)</f>
        <v>80101070</v>
      </c>
      <c r="AA786" t="str">
        <f>VLOOKUP(B786,Sheet1!A$4:F$4000,3,0)</f>
        <v>True Shop Mega Bangna</v>
      </c>
      <c r="AB786" t="str">
        <f>VLOOKUP(B786,Sheet1!A$4:F$4000,4,0)</f>
        <v>BMA IV - South East</v>
      </c>
      <c r="AC786" t="str">
        <f>VLOOKUP(B786,Sheet1!A$4:F$4000,6,0)</f>
        <v>BMA</v>
      </c>
    </row>
    <row r="787" spans="1:29" x14ac:dyDescent="0.45">
      <c r="A787" t="s">
        <v>6533</v>
      </c>
      <c r="B787" t="s">
        <v>373</v>
      </c>
      <c r="C787" t="s">
        <v>184</v>
      </c>
      <c r="D787" t="s">
        <v>6312</v>
      </c>
      <c r="E787" t="s">
        <v>185</v>
      </c>
      <c r="F787">
        <v>0</v>
      </c>
      <c r="G787">
        <v>1757.94</v>
      </c>
      <c r="H787">
        <v>123.06</v>
      </c>
      <c r="I787">
        <v>1881</v>
      </c>
      <c r="J787" t="s">
        <v>386</v>
      </c>
      <c r="K787" t="s">
        <v>187</v>
      </c>
      <c r="L787" t="s">
        <v>64</v>
      </c>
      <c r="M787" t="s">
        <v>188</v>
      </c>
      <c r="O787" t="s">
        <v>202</v>
      </c>
      <c r="P787">
        <v>1881</v>
      </c>
      <c r="Q787" t="s">
        <v>6534</v>
      </c>
      <c r="R787" t="s">
        <v>376</v>
      </c>
      <c r="S787" t="s">
        <v>377</v>
      </c>
      <c r="T787">
        <v>1</v>
      </c>
      <c r="U787">
        <v>0</v>
      </c>
      <c r="V787" t="s">
        <v>185</v>
      </c>
      <c r="W787">
        <v>0</v>
      </c>
      <c r="X787" t="s">
        <v>194</v>
      </c>
      <c r="Y787" t="s">
        <v>378</v>
      </c>
      <c r="Z787">
        <f>VLOOKUP(B787,Sheet1!A$4:F$4000,2,0)</f>
        <v>80100623</v>
      </c>
      <c r="AA787" t="str">
        <f>VLOOKUP(B787,Sheet1!A$4:F$4000,3,0)</f>
        <v>True Shop Central Rama 9</v>
      </c>
      <c r="AB787" t="str">
        <f>VLOOKUP(B787,Sheet1!A$4:F$4000,4,0)</f>
        <v>BMA V - Central</v>
      </c>
      <c r="AC787" t="str">
        <f>VLOOKUP(B787,Sheet1!A$4:F$4000,6,0)</f>
        <v>BMA</v>
      </c>
    </row>
    <row r="788" spans="1:29" x14ac:dyDescent="0.45">
      <c r="A788" t="s">
        <v>6533</v>
      </c>
      <c r="B788" t="s">
        <v>373</v>
      </c>
      <c r="C788" t="s">
        <v>184</v>
      </c>
      <c r="D788" t="s">
        <v>6312</v>
      </c>
      <c r="J788" t="s">
        <v>386</v>
      </c>
      <c r="K788" t="s">
        <v>187</v>
      </c>
      <c r="L788" t="s">
        <v>64</v>
      </c>
      <c r="M788" t="s">
        <v>188</v>
      </c>
      <c r="O788" t="s">
        <v>194</v>
      </c>
      <c r="P788" t="s">
        <v>194</v>
      </c>
      <c r="Q788" t="s">
        <v>194</v>
      </c>
      <c r="R788" t="s">
        <v>3258</v>
      </c>
      <c r="S788" t="s">
        <v>3259</v>
      </c>
      <c r="T788">
        <v>1</v>
      </c>
      <c r="U788">
        <v>990</v>
      </c>
      <c r="V788" t="s">
        <v>599</v>
      </c>
      <c r="W788">
        <v>940.5</v>
      </c>
      <c r="X788" t="s">
        <v>194</v>
      </c>
      <c r="Y788" t="s">
        <v>259</v>
      </c>
      <c r="Z788">
        <f>VLOOKUP(B788,Sheet1!A$4:F$4000,2,0)</f>
        <v>80100623</v>
      </c>
      <c r="AA788" t="str">
        <f>VLOOKUP(B788,Sheet1!A$4:F$4000,3,0)</f>
        <v>True Shop Central Rama 9</v>
      </c>
      <c r="AB788" t="str">
        <f>VLOOKUP(B788,Sheet1!A$4:F$4000,4,0)</f>
        <v>BMA V - Central</v>
      </c>
      <c r="AC788" t="str">
        <f>VLOOKUP(B788,Sheet1!A$4:F$4000,6,0)</f>
        <v>BMA</v>
      </c>
    </row>
    <row r="789" spans="1:29" x14ac:dyDescent="0.45">
      <c r="A789" t="s">
        <v>6533</v>
      </c>
      <c r="B789" t="s">
        <v>373</v>
      </c>
      <c r="C789" t="s">
        <v>184</v>
      </c>
      <c r="D789" t="s">
        <v>6312</v>
      </c>
      <c r="J789" t="s">
        <v>386</v>
      </c>
      <c r="K789" t="s">
        <v>187</v>
      </c>
      <c r="L789" t="s">
        <v>64</v>
      </c>
      <c r="M789" t="s">
        <v>188</v>
      </c>
      <c r="O789" t="s">
        <v>194</v>
      </c>
      <c r="P789" t="s">
        <v>194</v>
      </c>
      <c r="Q789" t="s">
        <v>194</v>
      </c>
      <c r="R789" t="s">
        <v>6535</v>
      </c>
      <c r="S789" t="s">
        <v>6536</v>
      </c>
      <c r="T789">
        <v>1</v>
      </c>
      <c r="U789">
        <v>990</v>
      </c>
      <c r="V789" t="s">
        <v>599</v>
      </c>
      <c r="W789">
        <v>940.5</v>
      </c>
      <c r="X789" t="s">
        <v>194</v>
      </c>
      <c r="Y789" t="s">
        <v>476</v>
      </c>
      <c r="Z789">
        <f>VLOOKUP(B789,Sheet1!A$4:F$4000,2,0)</f>
        <v>80100623</v>
      </c>
      <c r="AA789" t="str">
        <f>VLOOKUP(B789,Sheet1!A$4:F$4000,3,0)</f>
        <v>True Shop Central Rama 9</v>
      </c>
      <c r="AB789" t="str">
        <f>VLOOKUP(B789,Sheet1!A$4:F$4000,4,0)</f>
        <v>BMA V - Central</v>
      </c>
      <c r="AC789" t="str">
        <f>VLOOKUP(B789,Sheet1!A$4:F$4000,6,0)</f>
        <v>BMA</v>
      </c>
    </row>
    <row r="790" spans="1:29" x14ac:dyDescent="0.45">
      <c r="A790" t="s">
        <v>6537</v>
      </c>
      <c r="B790" t="s">
        <v>72</v>
      </c>
      <c r="C790" t="s">
        <v>184</v>
      </c>
      <c r="D790" t="s">
        <v>6312</v>
      </c>
      <c r="E790" t="s">
        <v>185</v>
      </c>
      <c r="F790">
        <v>0</v>
      </c>
      <c r="G790">
        <v>551.4</v>
      </c>
      <c r="H790">
        <v>38.6</v>
      </c>
      <c r="I790">
        <v>590</v>
      </c>
      <c r="J790" t="s">
        <v>2167</v>
      </c>
      <c r="K790" t="s">
        <v>187</v>
      </c>
      <c r="L790" t="s">
        <v>72</v>
      </c>
      <c r="M790" t="s">
        <v>188</v>
      </c>
      <c r="O790" t="s">
        <v>202</v>
      </c>
      <c r="P790">
        <v>590</v>
      </c>
      <c r="Q790" t="s">
        <v>6538</v>
      </c>
      <c r="R790" t="s">
        <v>737</v>
      </c>
      <c r="S790" t="s">
        <v>738</v>
      </c>
      <c r="T790">
        <v>1</v>
      </c>
      <c r="U790">
        <v>690</v>
      </c>
      <c r="V790" t="s">
        <v>219</v>
      </c>
      <c r="W790">
        <v>590</v>
      </c>
      <c r="X790" t="s">
        <v>194</v>
      </c>
      <c r="Y790" t="s">
        <v>226</v>
      </c>
      <c r="Z790">
        <f>VLOOKUP(B790,Sheet1!A$4:F$4000,2,0)</f>
        <v>80101198</v>
      </c>
      <c r="AA790" t="str">
        <f>VLOOKUP(B790,Sheet1!A$4:F$4000,3,0)</f>
        <v>True Shop Central Phitsanulok</v>
      </c>
      <c r="AB790" t="str">
        <f>VLOOKUP(B790,Sheet1!A$4:F$4000,4,0)</f>
        <v>UPC - Lower North</v>
      </c>
      <c r="AC790" t="str">
        <f>VLOOKUP(B790,Sheet1!A$4:F$4000,6,0)</f>
        <v>UPC I</v>
      </c>
    </row>
    <row r="791" spans="1:29" x14ac:dyDescent="0.45">
      <c r="A791" t="s">
        <v>6539</v>
      </c>
      <c r="B791" t="s">
        <v>1535</v>
      </c>
      <c r="C791" t="s">
        <v>184</v>
      </c>
      <c r="D791" t="s">
        <v>6312</v>
      </c>
      <c r="E791" t="s">
        <v>185</v>
      </c>
      <c r="F791">
        <v>0</v>
      </c>
      <c r="G791">
        <v>656.12</v>
      </c>
      <c r="H791">
        <v>45.93</v>
      </c>
      <c r="I791">
        <v>702.05</v>
      </c>
      <c r="J791" t="s">
        <v>1762</v>
      </c>
      <c r="K791" t="s">
        <v>187</v>
      </c>
      <c r="L791" t="s">
        <v>131</v>
      </c>
      <c r="M791" t="s">
        <v>188</v>
      </c>
      <c r="O791" t="s">
        <v>209</v>
      </c>
      <c r="P791">
        <v>702.05</v>
      </c>
      <c r="Q791" t="s">
        <v>6540</v>
      </c>
      <c r="R791" t="s">
        <v>1443</v>
      </c>
      <c r="S791" t="s">
        <v>1444</v>
      </c>
      <c r="T791">
        <v>1</v>
      </c>
      <c r="U791">
        <v>390</v>
      </c>
      <c r="V791" t="s">
        <v>998</v>
      </c>
      <c r="W791">
        <v>370.5</v>
      </c>
      <c r="X791" t="s">
        <v>194</v>
      </c>
      <c r="Y791" t="s">
        <v>206</v>
      </c>
      <c r="Z791">
        <f>VLOOKUP(B791,Sheet1!A$4:F$4000,2,0)</f>
        <v>80100622</v>
      </c>
      <c r="AA791" t="str">
        <f>VLOOKUP(B791,Sheet1!A$4:F$4000,3,0)</f>
        <v>True Shop Central Rama 9 4Fl.</v>
      </c>
      <c r="AB791" t="str">
        <f>VLOOKUP(B791,Sheet1!A$4:F$4000,4,0)</f>
        <v>BMA V - Central</v>
      </c>
      <c r="AC791" t="str">
        <f>VLOOKUP(B791,Sheet1!A$4:F$4000,6,0)</f>
        <v>BMA</v>
      </c>
    </row>
    <row r="792" spans="1:29" x14ac:dyDescent="0.45">
      <c r="A792" t="s">
        <v>6539</v>
      </c>
      <c r="B792" t="s">
        <v>1535</v>
      </c>
      <c r="C792" t="s">
        <v>184</v>
      </c>
      <c r="D792" t="s">
        <v>6312</v>
      </c>
      <c r="J792" t="s">
        <v>1762</v>
      </c>
      <c r="K792" t="s">
        <v>187</v>
      </c>
      <c r="L792" t="s">
        <v>131</v>
      </c>
      <c r="M792" t="s">
        <v>188</v>
      </c>
      <c r="O792" t="s">
        <v>194</v>
      </c>
      <c r="P792" t="s">
        <v>194</v>
      </c>
      <c r="Q792" t="s">
        <v>194</v>
      </c>
      <c r="R792" t="s">
        <v>6541</v>
      </c>
      <c r="S792" t="s">
        <v>6542</v>
      </c>
      <c r="T792">
        <v>1</v>
      </c>
      <c r="U792">
        <v>349</v>
      </c>
      <c r="V792" t="s">
        <v>565</v>
      </c>
      <c r="W792">
        <v>331.55</v>
      </c>
      <c r="X792" t="s">
        <v>194</v>
      </c>
      <c r="Y792" t="s">
        <v>409</v>
      </c>
      <c r="Z792">
        <f>VLOOKUP(B792,Sheet1!A$4:F$4000,2,0)</f>
        <v>80100622</v>
      </c>
      <c r="AA792" t="str">
        <f>VLOOKUP(B792,Sheet1!A$4:F$4000,3,0)</f>
        <v>True Shop Central Rama 9 4Fl.</v>
      </c>
      <c r="AB792" t="str">
        <f>VLOOKUP(B792,Sheet1!A$4:F$4000,4,0)</f>
        <v>BMA V - Central</v>
      </c>
      <c r="AC792" t="str">
        <f>VLOOKUP(B792,Sheet1!A$4:F$4000,6,0)</f>
        <v>BMA</v>
      </c>
    </row>
    <row r="793" spans="1:29" x14ac:dyDescent="0.45">
      <c r="A793" t="s">
        <v>6543</v>
      </c>
      <c r="B793" t="s">
        <v>373</v>
      </c>
      <c r="C793" t="s">
        <v>184</v>
      </c>
      <c r="D793" t="s">
        <v>6312</v>
      </c>
      <c r="E793" t="s">
        <v>185</v>
      </c>
      <c r="F793">
        <v>0</v>
      </c>
      <c r="G793">
        <v>326.17</v>
      </c>
      <c r="H793">
        <v>22.83</v>
      </c>
      <c r="I793">
        <v>349</v>
      </c>
      <c r="J793" t="s">
        <v>386</v>
      </c>
      <c r="K793" t="s">
        <v>187</v>
      </c>
      <c r="L793" t="s">
        <v>64</v>
      </c>
      <c r="M793" t="s">
        <v>188</v>
      </c>
      <c r="O793" t="s">
        <v>202</v>
      </c>
      <c r="P793">
        <v>349</v>
      </c>
      <c r="Q793" t="s">
        <v>6544</v>
      </c>
      <c r="R793" t="s">
        <v>376</v>
      </c>
      <c r="S793" t="s">
        <v>377</v>
      </c>
      <c r="T793">
        <v>1</v>
      </c>
      <c r="U793">
        <v>0</v>
      </c>
      <c r="V793" t="s">
        <v>185</v>
      </c>
      <c r="W793">
        <v>0</v>
      </c>
      <c r="X793" t="s">
        <v>194</v>
      </c>
      <c r="Y793" t="s">
        <v>378</v>
      </c>
      <c r="Z793">
        <f>VLOOKUP(B793,Sheet1!A$4:F$4000,2,0)</f>
        <v>80100623</v>
      </c>
      <c r="AA793" t="str">
        <f>VLOOKUP(B793,Sheet1!A$4:F$4000,3,0)</f>
        <v>True Shop Central Rama 9</v>
      </c>
      <c r="AB793" t="str">
        <f>VLOOKUP(B793,Sheet1!A$4:F$4000,4,0)</f>
        <v>BMA V - Central</v>
      </c>
      <c r="AC793" t="str">
        <f>VLOOKUP(B793,Sheet1!A$4:F$4000,6,0)</f>
        <v>BMA</v>
      </c>
    </row>
    <row r="794" spans="1:29" x14ac:dyDescent="0.45">
      <c r="A794" t="s">
        <v>6543</v>
      </c>
      <c r="B794" t="s">
        <v>373</v>
      </c>
      <c r="C794" t="s">
        <v>184</v>
      </c>
      <c r="D794" t="s">
        <v>6312</v>
      </c>
      <c r="J794" t="s">
        <v>386</v>
      </c>
      <c r="K794" t="s">
        <v>187</v>
      </c>
      <c r="L794" t="s">
        <v>64</v>
      </c>
      <c r="M794" t="s">
        <v>188</v>
      </c>
      <c r="O794" t="s">
        <v>194</v>
      </c>
      <c r="P794" t="s">
        <v>194</v>
      </c>
      <c r="Q794" t="s">
        <v>194</v>
      </c>
      <c r="R794" t="s">
        <v>912</v>
      </c>
      <c r="S794" t="s">
        <v>913</v>
      </c>
      <c r="T794">
        <v>1</v>
      </c>
      <c r="U794">
        <v>349</v>
      </c>
      <c r="V794" t="s">
        <v>185</v>
      </c>
      <c r="W794">
        <v>349</v>
      </c>
      <c r="X794" t="s">
        <v>194</v>
      </c>
      <c r="Y794" t="s">
        <v>199</v>
      </c>
      <c r="Z794">
        <f>VLOOKUP(B794,Sheet1!A$4:F$4000,2,0)</f>
        <v>80100623</v>
      </c>
      <c r="AA794" t="str">
        <f>VLOOKUP(B794,Sheet1!A$4:F$4000,3,0)</f>
        <v>True Shop Central Rama 9</v>
      </c>
      <c r="AB794" t="str">
        <f>VLOOKUP(B794,Sheet1!A$4:F$4000,4,0)</f>
        <v>BMA V - Central</v>
      </c>
      <c r="AC794" t="str">
        <f>VLOOKUP(B794,Sheet1!A$4:F$4000,6,0)</f>
        <v>BMA</v>
      </c>
    </row>
    <row r="795" spans="1:29" x14ac:dyDescent="0.45">
      <c r="A795" t="s">
        <v>6545</v>
      </c>
      <c r="B795" t="s">
        <v>101</v>
      </c>
      <c r="C795" t="s">
        <v>184</v>
      </c>
      <c r="D795" t="s">
        <v>6312</v>
      </c>
      <c r="E795" s="44" t="s">
        <v>185</v>
      </c>
      <c r="F795" s="44">
        <v>0</v>
      </c>
      <c r="G795" s="44">
        <v>457.94</v>
      </c>
      <c r="H795" s="44">
        <v>32.06</v>
      </c>
      <c r="I795" s="44">
        <v>490</v>
      </c>
      <c r="J795" t="s">
        <v>1509</v>
      </c>
      <c r="K795" t="s">
        <v>187</v>
      </c>
      <c r="L795" t="s">
        <v>101</v>
      </c>
      <c r="M795" t="s">
        <v>188</v>
      </c>
      <c r="O795" t="s">
        <v>202</v>
      </c>
      <c r="P795">
        <v>490</v>
      </c>
      <c r="Q795" t="s">
        <v>6546</v>
      </c>
      <c r="R795" t="s">
        <v>750</v>
      </c>
      <c r="S795" t="s">
        <v>751</v>
      </c>
      <c r="T795">
        <v>1</v>
      </c>
      <c r="U795">
        <v>490</v>
      </c>
      <c r="V795" t="s">
        <v>185</v>
      </c>
      <c r="W795">
        <v>490</v>
      </c>
      <c r="X795" t="s">
        <v>194</v>
      </c>
      <c r="Y795" t="s">
        <v>195</v>
      </c>
      <c r="Z795">
        <f>VLOOKUP(B795,Sheet1!A$4:F$4000,2,0)</f>
        <v>80100621</v>
      </c>
      <c r="AA795" t="str">
        <f>VLOOKUP(B795,Sheet1!A$4:F$4000,3,0)</f>
        <v>True Shop Central Chiangrai</v>
      </c>
      <c r="AB795" t="str">
        <f>VLOOKUP(B795,Sheet1!A$4:F$4000,4,0)</f>
        <v>UPC - Upper North</v>
      </c>
      <c r="AC795" t="str">
        <f>VLOOKUP(B795,Sheet1!A$4:F$4000,6,0)</f>
        <v>UPC I</v>
      </c>
    </row>
    <row r="796" spans="1:29" x14ac:dyDescent="0.45">
      <c r="A796" t="s">
        <v>6547</v>
      </c>
      <c r="B796" t="s">
        <v>1535</v>
      </c>
      <c r="C796" t="s">
        <v>184</v>
      </c>
      <c r="D796" t="s">
        <v>6312</v>
      </c>
      <c r="E796" t="s">
        <v>185</v>
      </c>
      <c r="F796">
        <v>0</v>
      </c>
      <c r="G796">
        <v>831.78</v>
      </c>
      <c r="H796">
        <v>58.22</v>
      </c>
      <c r="I796">
        <v>890</v>
      </c>
      <c r="J796" t="s">
        <v>1762</v>
      </c>
      <c r="K796" t="s">
        <v>187</v>
      </c>
      <c r="L796" t="s">
        <v>131</v>
      </c>
      <c r="M796" t="s">
        <v>188</v>
      </c>
      <c r="O796" t="s">
        <v>209</v>
      </c>
      <c r="P796">
        <v>890</v>
      </c>
      <c r="Q796" t="s">
        <v>6548</v>
      </c>
      <c r="R796" t="s">
        <v>370</v>
      </c>
      <c r="S796" t="s">
        <v>371</v>
      </c>
      <c r="T796">
        <v>1</v>
      </c>
      <c r="U796">
        <v>990</v>
      </c>
      <c r="V796" t="s">
        <v>219</v>
      </c>
      <c r="W796">
        <v>890</v>
      </c>
      <c r="X796" t="s">
        <v>194</v>
      </c>
      <c r="Y796" t="s">
        <v>206</v>
      </c>
      <c r="Z796">
        <f>VLOOKUP(B796,Sheet1!A$4:F$4000,2,0)</f>
        <v>80100622</v>
      </c>
      <c r="AA796" t="str">
        <f>VLOOKUP(B796,Sheet1!A$4:F$4000,3,0)</f>
        <v>True Shop Central Rama 9 4Fl.</v>
      </c>
      <c r="AB796" t="str">
        <f>VLOOKUP(B796,Sheet1!A$4:F$4000,4,0)</f>
        <v>BMA V - Central</v>
      </c>
      <c r="AC796" t="str">
        <f>VLOOKUP(B796,Sheet1!A$4:F$4000,6,0)</f>
        <v>BMA</v>
      </c>
    </row>
    <row r="797" spans="1:29" x14ac:dyDescent="0.45">
      <c r="A797" t="s">
        <v>6549</v>
      </c>
      <c r="B797" t="s">
        <v>1464</v>
      </c>
      <c r="C797" t="s">
        <v>184</v>
      </c>
      <c r="D797" t="s">
        <v>6312</v>
      </c>
      <c r="E797" s="44" t="s">
        <v>185</v>
      </c>
      <c r="F797" s="44">
        <v>0</v>
      </c>
      <c r="G797" s="44">
        <v>925.23</v>
      </c>
      <c r="H797" s="44">
        <v>64.77</v>
      </c>
      <c r="I797" s="44">
        <v>990</v>
      </c>
      <c r="J797" t="s">
        <v>2995</v>
      </c>
      <c r="K797" t="s">
        <v>187</v>
      </c>
      <c r="L797" t="s">
        <v>1464</v>
      </c>
      <c r="M797" t="s">
        <v>188</v>
      </c>
      <c r="O797" t="s">
        <v>202</v>
      </c>
      <c r="P797">
        <v>990</v>
      </c>
      <c r="Q797" t="s">
        <v>6550</v>
      </c>
      <c r="R797" t="s">
        <v>293</v>
      </c>
      <c r="S797" t="s">
        <v>294</v>
      </c>
      <c r="T797">
        <v>1</v>
      </c>
      <c r="U797">
        <v>990</v>
      </c>
      <c r="V797" t="s">
        <v>185</v>
      </c>
      <c r="W797">
        <v>990</v>
      </c>
      <c r="X797" t="s">
        <v>194</v>
      </c>
      <c r="Y797" t="s">
        <v>199</v>
      </c>
      <c r="Z797">
        <f>VLOOKUP(B797,Sheet1!A$4:F$4000,2,0)</f>
        <v>80101305</v>
      </c>
      <c r="AA797" t="str">
        <f>VLOOKUP(B797,Sheet1!A$4:F$4000,3,0)</f>
        <v>True Shop Robinson Sri Saman</v>
      </c>
      <c r="AB797" t="str">
        <f>VLOOKUP(B797,Sheet1!A$4:F$4000,4,0)</f>
        <v>BMA I - North West</v>
      </c>
      <c r="AC797" t="str">
        <f>VLOOKUP(B797,Sheet1!A$4:F$4000,6,0)</f>
        <v>BMA</v>
      </c>
    </row>
    <row r="798" spans="1:29" x14ac:dyDescent="0.45">
      <c r="A798" t="s">
        <v>6551</v>
      </c>
      <c r="B798" t="s">
        <v>124</v>
      </c>
      <c r="C798" t="s">
        <v>184</v>
      </c>
      <c r="D798" t="s">
        <v>6312</v>
      </c>
      <c r="E798" t="s">
        <v>185</v>
      </c>
      <c r="F798">
        <v>0</v>
      </c>
      <c r="G798">
        <v>925.23</v>
      </c>
      <c r="H798">
        <v>64.77</v>
      </c>
      <c r="I798">
        <v>990</v>
      </c>
      <c r="J798" t="s">
        <v>194</v>
      </c>
      <c r="K798" t="s">
        <v>187</v>
      </c>
      <c r="L798" t="s">
        <v>124</v>
      </c>
      <c r="M798" t="s">
        <v>188</v>
      </c>
      <c r="O798" t="s">
        <v>202</v>
      </c>
      <c r="P798">
        <v>990</v>
      </c>
      <c r="Q798" t="s">
        <v>6552</v>
      </c>
      <c r="R798" t="s">
        <v>217</v>
      </c>
      <c r="S798" t="s">
        <v>218</v>
      </c>
      <c r="T798">
        <v>1</v>
      </c>
      <c r="U798">
        <v>990</v>
      </c>
      <c r="V798" t="s">
        <v>185</v>
      </c>
      <c r="W798">
        <v>990</v>
      </c>
      <c r="X798" t="s">
        <v>194</v>
      </c>
      <c r="Y798" t="s">
        <v>199</v>
      </c>
      <c r="Z798">
        <f>VLOOKUP(B798,Sheet1!A$4:F$4000,2,0)</f>
        <v>80100842</v>
      </c>
      <c r="AA798" t="str">
        <f>VLOOKUP(B798,Sheet1!A$4:F$4000,3,0)</f>
        <v>True Shop Terminal 21 Korat</v>
      </c>
      <c r="AB798" t="str">
        <f>VLOOKUP(B798,Sheet1!A$4:F$4000,4,0)</f>
        <v>UPC - Lower Northeast</v>
      </c>
      <c r="AC798" t="str">
        <f>VLOOKUP(B798,Sheet1!A$4:F$4000,6,0)</f>
        <v>UPC I</v>
      </c>
    </row>
    <row r="799" spans="1:29" x14ac:dyDescent="0.45">
      <c r="A799" t="s">
        <v>6553</v>
      </c>
      <c r="B799" t="s">
        <v>373</v>
      </c>
      <c r="C799" t="s">
        <v>184</v>
      </c>
      <c r="D799" t="s">
        <v>6312</v>
      </c>
      <c r="E799" t="s">
        <v>185</v>
      </c>
      <c r="F799">
        <v>0</v>
      </c>
      <c r="G799">
        <v>1485.98</v>
      </c>
      <c r="H799">
        <v>104.02</v>
      </c>
      <c r="I799">
        <v>1590</v>
      </c>
      <c r="J799" t="s">
        <v>386</v>
      </c>
      <c r="K799" t="s">
        <v>187</v>
      </c>
      <c r="L799" t="s">
        <v>64</v>
      </c>
      <c r="M799" t="s">
        <v>188</v>
      </c>
      <c r="O799" t="s">
        <v>202</v>
      </c>
      <c r="P799">
        <v>1590</v>
      </c>
      <c r="Q799" t="s">
        <v>6554</v>
      </c>
      <c r="R799" t="s">
        <v>376</v>
      </c>
      <c r="S799" t="s">
        <v>377</v>
      </c>
      <c r="T799">
        <v>1</v>
      </c>
      <c r="U799">
        <v>0</v>
      </c>
      <c r="V799" t="s">
        <v>185</v>
      </c>
      <c r="W799">
        <v>0</v>
      </c>
      <c r="X799" t="s">
        <v>194</v>
      </c>
      <c r="Y799" t="s">
        <v>378</v>
      </c>
      <c r="Z799">
        <f>VLOOKUP(B799,Sheet1!A$4:F$4000,2,0)</f>
        <v>80100623</v>
      </c>
      <c r="AA799" t="str">
        <f>VLOOKUP(B799,Sheet1!A$4:F$4000,3,0)</f>
        <v>True Shop Central Rama 9</v>
      </c>
      <c r="AB799" t="str">
        <f>VLOOKUP(B799,Sheet1!A$4:F$4000,4,0)</f>
        <v>BMA V - Central</v>
      </c>
      <c r="AC799" t="str">
        <f>VLOOKUP(B799,Sheet1!A$4:F$4000,6,0)</f>
        <v>BMA</v>
      </c>
    </row>
    <row r="800" spans="1:29" x14ac:dyDescent="0.45">
      <c r="A800" t="s">
        <v>6553</v>
      </c>
      <c r="B800" t="s">
        <v>373</v>
      </c>
      <c r="C800" t="s">
        <v>184</v>
      </c>
      <c r="D800" t="s">
        <v>6312</v>
      </c>
      <c r="E800" s="44"/>
      <c r="F800" s="44"/>
      <c r="G800" s="44"/>
      <c r="H800" s="44"/>
      <c r="I800" s="44"/>
      <c r="J800" t="s">
        <v>386</v>
      </c>
      <c r="K800" t="s">
        <v>187</v>
      </c>
      <c r="L800" t="s">
        <v>64</v>
      </c>
      <c r="M800" t="s">
        <v>188</v>
      </c>
      <c r="O800" t="s">
        <v>194</v>
      </c>
      <c r="P800" t="s">
        <v>194</v>
      </c>
      <c r="Q800" t="s">
        <v>194</v>
      </c>
      <c r="R800" t="s">
        <v>6555</v>
      </c>
      <c r="S800" t="s">
        <v>6556</v>
      </c>
      <c r="T800">
        <v>1</v>
      </c>
      <c r="U800">
        <v>1590</v>
      </c>
      <c r="V800" t="s">
        <v>185</v>
      </c>
      <c r="W800">
        <v>1590</v>
      </c>
      <c r="X800" t="s">
        <v>194</v>
      </c>
      <c r="Y800" t="s">
        <v>199</v>
      </c>
      <c r="Z800">
        <f>VLOOKUP(B800,Sheet1!A$4:F$4000,2,0)</f>
        <v>80100623</v>
      </c>
      <c r="AA800" t="str">
        <f>VLOOKUP(B800,Sheet1!A$4:F$4000,3,0)</f>
        <v>True Shop Central Rama 9</v>
      </c>
      <c r="AB800" t="str">
        <f>VLOOKUP(B800,Sheet1!A$4:F$4000,4,0)</f>
        <v>BMA V - Central</v>
      </c>
      <c r="AC800" t="str">
        <f>VLOOKUP(B800,Sheet1!A$4:F$4000,6,0)</f>
        <v>BMA</v>
      </c>
    </row>
    <row r="801" spans="1:29" x14ac:dyDescent="0.45">
      <c r="A801" t="s">
        <v>6557</v>
      </c>
      <c r="B801" t="s">
        <v>363</v>
      </c>
      <c r="C801" t="s">
        <v>184</v>
      </c>
      <c r="D801" t="s">
        <v>6312</v>
      </c>
      <c r="E801" s="44" t="s">
        <v>185</v>
      </c>
      <c r="F801" s="44">
        <v>0</v>
      </c>
      <c r="G801" s="44">
        <v>831.78</v>
      </c>
      <c r="H801" s="44">
        <v>58.22</v>
      </c>
      <c r="I801" s="44">
        <v>890</v>
      </c>
      <c r="J801" t="s">
        <v>4617</v>
      </c>
      <c r="K801" t="s">
        <v>187</v>
      </c>
      <c r="L801" t="s">
        <v>98</v>
      </c>
      <c r="M801" t="s">
        <v>188</v>
      </c>
      <c r="O801" t="s">
        <v>209</v>
      </c>
      <c r="P801">
        <v>890</v>
      </c>
      <c r="Q801" t="s">
        <v>6558</v>
      </c>
      <c r="R801" t="s">
        <v>638</v>
      </c>
      <c r="S801" t="s">
        <v>639</v>
      </c>
      <c r="T801">
        <v>1</v>
      </c>
      <c r="U801">
        <v>990</v>
      </c>
      <c r="V801" t="s">
        <v>219</v>
      </c>
      <c r="W801">
        <v>890</v>
      </c>
      <c r="X801" t="s">
        <v>194</v>
      </c>
      <c r="Y801" t="s">
        <v>259</v>
      </c>
      <c r="Z801">
        <f>VLOOKUP(B801,Sheet1!A$4:F$4000,2,0)</f>
        <v>80100484</v>
      </c>
      <c r="AA801" t="str">
        <f>VLOOKUP(B801,Sheet1!A$4:F$4000,3,0)</f>
        <v>True Shop The Mall Bangkae 2Fl.</v>
      </c>
      <c r="AB801" t="str">
        <f>VLOOKUP(B801,Sheet1!A$4:F$4000,4,0)</f>
        <v>BMA II - South West</v>
      </c>
      <c r="AC801" t="str">
        <f>VLOOKUP(B801,Sheet1!A$4:F$4000,6,0)</f>
        <v>BMA</v>
      </c>
    </row>
    <row r="802" spans="1:29" x14ac:dyDescent="0.45">
      <c r="A802" t="s">
        <v>6559</v>
      </c>
      <c r="B802" t="s">
        <v>221</v>
      </c>
      <c r="C802" t="s">
        <v>184</v>
      </c>
      <c r="D802" t="s">
        <v>6312</v>
      </c>
      <c r="E802" t="s">
        <v>185</v>
      </c>
      <c r="F802">
        <v>0</v>
      </c>
      <c r="G802">
        <v>551.4</v>
      </c>
      <c r="H802">
        <v>38.6</v>
      </c>
      <c r="I802">
        <v>590</v>
      </c>
      <c r="J802" t="s">
        <v>222</v>
      </c>
      <c r="K802" t="s">
        <v>187</v>
      </c>
      <c r="L802" t="s">
        <v>221</v>
      </c>
      <c r="M802" t="s">
        <v>188</v>
      </c>
      <c r="O802" t="s">
        <v>202</v>
      </c>
      <c r="P802">
        <v>590</v>
      </c>
      <c r="Q802" t="s">
        <v>6558</v>
      </c>
      <c r="R802" t="s">
        <v>360</v>
      </c>
      <c r="S802" t="s">
        <v>361</v>
      </c>
      <c r="T802">
        <v>1</v>
      </c>
      <c r="U802">
        <v>690</v>
      </c>
      <c r="V802" t="s">
        <v>219</v>
      </c>
      <c r="W802">
        <v>590</v>
      </c>
      <c r="X802" t="s">
        <v>194</v>
      </c>
      <c r="Y802" t="s">
        <v>226</v>
      </c>
      <c r="Z802">
        <f>VLOOKUP(B802,Sheet1!A$4:F$4000,2,0)</f>
        <v>80100476</v>
      </c>
      <c r="AA802" t="str">
        <f>VLOOKUP(B802,Sheet1!A$4:F$4000,3,0)</f>
        <v>True Shop Central Festival Phuket</v>
      </c>
      <c r="AB802" t="str">
        <f>VLOOKUP(B802,Sheet1!A$4:F$4000,4,0)</f>
        <v>UPC - Upper South</v>
      </c>
      <c r="AC802" t="str">
        <f>VLOOKUP(B802,Sheet1!A$4:F$4000,6,0)</f>
        <v>UPC II</v>
      </c>
    </row>
    <row r="803" spans="1:29" x14ac:dyDescent="0.45">
      <c r="A803" t="s">
        <v>6560</v>
      </c>
      <c r="B803" t="s">
        <v>373</v>
      </c>
      <c r="C803" t="s">
        <v>184</v>
      </c>
      <c r="D803" t="s">
        <v>6312</v>
      </c>
      <c r="E803" t="s">
        <v>185</v>
      </c>
      <c r="F803">
        <v>0</v>
      </c>
      <c r="G803">
        <v>925.23</v>
      </c>
      <c r="H803">
        <v>64.77</v>
      </c>
      <c r="I803">
        <v>990</v>
      </c>
      <c r="J803" t="s">
        <v>1205</v>
      </c>
      <c r="K803" t="s">
        <v>187</v>
      </c>
      <c r="L803" t="s">
        <v>64</v>
      </c>
      <c r="M803" t="s">
        <v>188</v>
      </c>
      <c r="O803" t="s">
        <v>202</v>
      </c>
      <c r="P803">
        <v>990</v>
      </c>
      <c r="Q803" t="s">
        <v>6561</v>
      </c>
      <c r="R803" t="s">
        <v>376</v>
      </c>
      <c r="S803" t="s">
        <v>377</v>
      </c>
      <c r="T803">
        <v>1</v>
      </c>
      <c r="U803">
        <v>0</v>
      </c>
      <c r="V803" t="s">
        <v>185</v>
      </c>
      <c r="W803">
        <v>0</v>
      </c>
      <c r="X803" t="s">
        <v>194</v>
      </c>
      <c r="Y803" t="s">
        <v>378</v>
      </c>
      <c r="Z803">
        <f>VLOOKUP(B803,Sheet1!A$4:F$4000,2,0)</f>
        <v>80100623</v>
      </c>
      <c r="AA803" t="str">
        <f>VLOOKUP(B803,Sheet1!A$4:F$4000,3,0)</f>
        <v>True Shop Central Rama 9</v>
      </c>
      <c r="AB803" t="str">
        <f>VLOOKUP(B803,Sheet1!A$4:F$4000,4,0)</f>
        <v>BMA V - Central</v>
      </c>
      <c r="AC803" t="str">
        <f>VLOOKUP(B803,Sheet1!A$4:F$4000,6,0)</f>
        <v>BMA</v>
      </c>
    </row>
    <row r="804" spans="1:29" x14ac:dyDescent="0.45">
      <c r="A804" t="s">
        <v>6560</v>
      </c>
      <c r="B804" t="s">
        <v>373</v>
      </c>
      <c r="C804" t="s">
        <v>184</v>
      </c>
      <c r="D804" t="s">
        <v>6312</v>
      </c>
      <c r="J804" t="s">
        <v>1205</v>
      </c>
      <c r="K804" t="s">
        <v>187</v>
      </c>
      <c r="L804" t="s">
        <v>64</v>
      </c>
      <c r="M804" t="s">
        <v>188</v>
      </c>
      <c r="O804" t="s">
        <v>194</v>
      </c>
      <c r="P804" t="s">
        <v>194</v>
      </c>
      <c r="Q804" t="s">
        <v>194</v>
      </c>
      <c r="R804" t="s">
        <v>935</v>
      </c>
      <c r="S804" t="s">
        <v>936</v>
      </c>
      <c r="T804">
        <v>1</v>
      </c>
      <c r="U804">
        <v>990</v>
      </c>
      <c r="V804" t="s">
        <v>185</v>
      </c>
      <c r="W804">
        <v>990</v>
      </c>
      <c r="X804" t="s">
        <v>194</v>
      </c>
      <c r="Y804" t="s">
        <v>409</v>
      </c>
      <c r="Z804">
        <f>VLOOKUP(B804,Sheet1!A$4:F$4000,2,0)</f>
        <v>80100623</v>
      </c>
      <c r="AA804" t="str">
        <f>VLOOKUP(B804,Sheet1!A$4:F$4000,3,0)</f>
        <v>True Shop Central Rama 9</v>
      </c>
      <c r="AB804" t="str">
        <f>VLOOKUP(B804,Sheet1!A$4:F$4000,4,0)</f>
        <v>BMA V - Central</v>
      </c>
      <c r="AC804" t="str">
        <f>VLOOKUP(B804,Sheet1!A$4:F$4000,6,0)</f>
        <v>BMA</v>
      </c>
    </row>
    <row r="805" spans="1:29" x14ac:dyDescent="0.45">
      <c r="A805" t="s">
        <v>6562</v>
      </c>
      <c r="B805" t="s">
        <v>310</v>
      </c>
      <c r="C805" t="s">
        <v>184</v>
      </c>
      <c r="D805" t="s">
        <v>6312</v>
      </c>
      <c r="E805" t="s">
        <v>185</v>
      </c>
      <c r="F805">
        <v>0</v>
      </c>
      <c r="G805">
        <v>1112.1500000000001</v>
      </c>
      <c r="H805">
        <v>77.849999999999994</v>
      </c>
      <c r="I805">
        <v>1190</v>
      </c>
      <c r="J805" t="s">
        <v>194</v>
      </c>
      <c r="K805" t="s">
        <v>187</v>
      </c>
      <c r="L805" t="s">
        <v>86</v>
      </c>
      <c r="M805" t="s">
        <v>188</v>
      </c>
      <c r="O805" t="s">
        <v>829</v>
      </c>
      <c r="P805">
        <v>1190</v>
      </c>
      <c r="Q805" t="s">
        <v>6563</v>
      </c>
      <c r="R805" t="s">
        <v>1452</v>
      </c>
      <c r="S805" t="s">
        <v>1453</v>
      </c>
      <c r="T805">
        <v>1</v>
      </c>
      <c r="U805">
        <v>1290</v>
      </c>
      <c r="V805" t="s">
        <v>219</v>
      </c>
      <c r="W805">
        <v>1190</v>
      </c>
      <c r="X805" t="s">
        <v>194</v>
      </c>
      <c r="Y805" t="s">
        <v>206</v>
      </c>
      <c r="Z805">
        <f>VLOOKUP(B805,Sheet1!A$4:F$4000,2,0)</f>
        <v>80100480</v>
      </c>
      <c r="AA805" t="str">
        <f>VLOOKUP(B805,Sheet1!A$4:F$4000,3,0)</f>
        <v>True Shop The Mall Ngamwongwan 6Fl.</v>
      </c>
      <c r="AB805" t="str">
        <f>VLOOKUP(B805,Sheet1!A$4:F$4000,4,0)</f>
        <v>BMA I - North West</v>
      </c>
      <c r="AC805" t="str">
        <f>VLOOKUP(B805,Sheet1!A$4:F$4000,6,0)</f>
        <v>BMA</v>
      </c>
    </row>
    <row r="806" spans="1:29" x14ac:dyDescent="0.45">
      <c r="A806" t="s">
        <v>6564</v>
      </c>
      <c r="B806" t="s">
        <v>373</v>
      </c>
      <c r="C806" t="s">
        <v>184</v>
      </c>
      <c r="D806" t="s">
        <v>6312</v>
      </c>
      <c r="E806" t="s">
        <v>185</v>
      </c>
      <c r="F806">
        <v>0</v>
      </c>
      <c r="G806">
        <v>925.23</v>
      </c>
      <c r="H806">
        <v>64.77</v>
      </c>
      <c r="I806">
        <v>990</v>
      </c>
      <c r="J806" t="s">
        <v>386</v>
      </c>
      <c r="K806" t="s">
        <v>187</v>
      </c>
      <c r="L806" t="s">
        <v>64</v>
      </c>
      <c r="M806" t="s">
        <v>188</v>
      </c>
      <c r="O806" t="s">
        <v>202</v>
      </c>
      <c r="P806">
        <v>990</v>
      </c>
      <c r="Q806" t="s">
        <v>6565</v>
      </c>
      <c r="R806" t="s">
        <v>376</v>
      </c>
      <c r="S806" t="s">
        <v>377</v>
      </c>
      <c r="T806">
        <v>1</v>
      </c>
      <c r="U806">
        <v>0</v>
      </c>
      <c r="V806" t="s">
        <v>185</v>
      </c>
      <c r="W806">
        <v>0</v>
      </c>
      <c r="X806" t="s">
        <v>194</v>
      </c>
      <c r="Y806" t="s">
        <v>378</v>
      </c>
      <c r="Z806">
        <f>VLOOKUP(B806,Sheet1!A$4:F$4000,2,0)</f>
        <v>80100623</v>
      </c>
      <c r="AA806" t="str">
        <f>VLOOKUP(B806,Sheet1!A$4:F$4000,3,0)</f>
        <v>True Shop Central Rama 9</v>
      </c>
      <c r="AB806" t="str">
        <f>VLOOKUP(B806,Sheet1!A$4:F$4000,4,0)</f>
        <v>BMA V - Central</v>
      </c>
      <c r="AC806" t="str">
        <f>VLOOKUP(B806,Sheet1!A$4:F$4000,6,0)</f>
        <v>BMA</v>
      </c>
    </row>
    <row r="807" spans="1:29" x14ac:dyDescent="0.45">
      <c r="A807" t="s">
        <v>6564</v>
      </c>
      <c r="B807" t="s">
        <v>373</v>
      </c>
      <c r="C807" t="s">
        <v>184</v>
      </c>
      <c r="D807" t="s">
        <v>6312</v>
      </c>
      <c r="J807" t="s">
        <v>386</v>
      </c>
      <c r="K807" t="s">
        <v>187</v>
      </c>
      <c r="L807" t="s">
        <v>64</v>
      </c>
      <c r="M807" t="s">
        <v>188</v>
      </c>
      <c r="O807" t="s">
        <v>194</v>
      </c>
      <c r="P807" t="s">
        <v>194</v>
      </c>
      <c r="Q807" t="s">
        <v>194</v>
      </c>
      <c r="R807" t="s">
        <v>669</v>
      </c>
      <c r="S807" t="s">
        <v>670</v>
      </c>
      <c r="T807">
        <v>1</v>
      </c>
      <c r="U807">
        <v>990</v>
      </c>
      <c r="V807" t="s">
        <v>185</v>
      </c>
      <c r="W807">
        <v>990</v>
      </c>
      <c r="X807" t="s">
        <v>194</v>
      </c>
      <c r="Y807" t="s">
        <v>206</v>
      </c>
      <c r="Z807">
        <f>VLOOKUP(B807,Sheet1!A$4:F$4000,2,0)</f>
        <v>80100623</v>
      </c>
      <c r="AA807" t="str">
        <f>VLOOKUP(B807,Sheet1!A$4:F$4000,3,0)</f>
        <v>True Shop Central Rama 9</v>
      </c>
      <c r="AB807" t="str">
        <f>VLOOKUP(B807,Sheet1!A$4:F$4000,4,0)</f>
        <v>BMA V - Central</v>
      </c>
      <c r="AC807" t="str">
        <f>VLOOKUP(B807,Sheet1!A$4:F$4000,6,0)</f>
        <v>BMA</v>
      </c>
    </row>
    <row r="808" spans="1:29" x14ac:dyDescent="0.45">
      <c r="A808" t="s">
        <v>6566</v>
      </c>
      <c r="B808" t="s">
        <v>373</v>
      </c>
      <c r="C808" t="s">
        <v>184</v>
      </c>
      <c r="D808" t="s">
        <v>6312</v>
      </c>
      <c r="E808" t="s">
        <v>185</v>
      </c>
      <c r="F808">
        <v>0</v>
      </c>
      <c r="G808">
        <v>925.23</v>
      </c>
      <c r="H808">
        <v>64.77</v>
      </c>
      <c r="I808">
        <v>990</v>
      </c>
      <c r="J808" t="s">
        <v>1205</v>
      </c>
      <c r="K808" t="s">
        <v>187</v>
      </c>
      <c r="L808" t="s">
        <v>64</v>
      </c>
      <c r="M808" t="s">
        <v>188</v>
      </c>
      <c r="O808" t="s">
        <v>202</v>
      </c>
      <c r="P808">
        <v>990</v>
      </c>
      <c r="Q808" t="s">
        <v>6567</v>
      </c>
      <c r="R808" t="s">
        <v>6568</v>
      </c>
      <c r="S808" t="s">
        <v>6569</v>
      </c>
      <c r="T808">
        <v>1</v>
      </c>
      <c r="U808">
        <v>990</v>
      </c>
      <c r="V808" t="s">
        <v>185</v>
      </c>
      <c r="W808">
        <v>990</v>
      </c>
      <c r="X808" t="s">
        <v>194</v>
      </c>
      <c r="Y808" t="s">
        <v>259</v>
      </c>
      <c r="Z808">
        <f>VLOOKUP(B808,Sheet1!A$4:F$4000,2,0)</f>
        <v>80100623</v>
      </c>
      <c r="AA808" t="str">
        <f>VLOOKUP(B808,Sheet1!A$4:F$4000,3,0)</f>
        <v>True Shop Central Rama 9</v>
      </c>
      <c r="AB808" t="str">
        <f>VLOOKUP(B808,Sheet1!A$4:F$4000,4,0)</f>
        <v>BMA V - Central</v>
      </c>
      <c r="AC808" t="str">
        <f>VLOOKUP(B808,Sheet1!A$4:F$4000,6,0)</f>
        <v>BMA</v>
      </c>
    </row>
    <row r="809" spans="1:29" x14ac:dyDescent="0.45">
      <c r="A809" t="s">
        <v>6570</v>
      </c>
      <c r="B809" t="s">
        <v>85</v>
      </c>
      <c r="C809" t="s">
        <v>184</v>
      </c>
      <c r="D809" t="s">
        <v>6312</v>
      </c>
      <c r="E809" t="s">
        <v>185</v>
      </c>
      <c r="F809">
        <v>0</v>
      </c>
      <c r="G809">
        <v>831.78</v>
      </c>
      <c r="H809">
        <v>58.22</v>
      </c>
      <c r="I809">
        <v>890</v>
      </c>
      <c r="J809" t="s">
        <v>6571</v>
      </c>
      <c r="K809" t="s">
        <v>187</v>
      </c>
      <c r="L809" t="s">
        <v>85</v>
      </c>
      <c r="M809" t="s">
        <v>188</v>
      </c>
      <c r="O809" t="s">
        <v>209</v>
      </c>
      <c r="P809">
        <v>890</v>
      </c>
      <c r="Q809" t="s">
        <v>6572</v>
      </c>
      <c r="R809" t="s">
        <v>293</v>
      </c>
      <c r="S809" t="s">
        <v>294</v>
      </c>
      <c r="T809">
        <v>1</v>
      </c>
      <c r="U809">
        <v>990</v>
      </c>
      <c r="V809" t="s">
        <v>219</v>
      </c>
      <c r="W809">
        <v>890</v>
      </c>
      <c r="X809" t="s">
        <v>194</v>
      </c>
      <c r="Y809" t="s">
        <v>199</v>
      </c>
      <c r="Z809">
        <f>VLOOKUP(B809,Sheet1!A$4:F$4000,2,0)</f>
        <v>80100837</v>
      </c>
      <c r="AA809" t="str">
        <f>VLOOKUP(B809,Sheet1!A$4:F$4000,3,0)</f>
        <v>True Shop Central Chonburi</v>
      </c>
      <c r="AB809" t="str">
        <f>VLOOKUP(B809,Sheet1!A$4:F$4000,4,0)</f>
        <v>UPC - East</v>
      </c>
      <c r="AC809" t="str">
        <f>VLOOKUP(B809,Sheet1!A$4:F$4000,6,0)</f>
        <v>UPC II</v>
      </c>
    </row>
    <row r="810" spans="1:29" x14ac:dyDescent="0.45">
      <c r="A810" t="s">
        <v>6573</v>
      </c>
      <c r="B810" t="s">
        <v>59</v>
      </c>
      <c r="C810" t="s">
        <v>184</v>
      </c>
      <c r="D810" t="s">
        <v>6312</v>
      </c>
      <c r="E810" t="s">
        <v>185</v>
      </c>
      <c r="F810">
        <v>0</v>
      </c>
      <c r="G810">
        <v>644.86</v>
      </c>
      <c r="H810">
        <v>45.14</v>
      </c>
      <c r="I810">
        <v>690</v>
      </c>
      <c r="J810" t="s">
        <v>444</v>
      </c>
      <c r="K810" t="s">
        <v>187</v>
      </c>
      <c r="L810" t="s">
        <v>59</v>
      </c>
      <c r="M810" t="s">
        <v>188</v>
      </c>
      <c r="O810" t="s">
        <v>202</v>
      </c>
      <c r="P810">
        <v>690</v>
      </c>
      <c r="Q810" t="s">
        <v>6574</v>
      </c>
      <c r="R810" t="s">
        <v>224</v>
      </c>
      <c r="S810" t="s">
        <v>225</v>
      </c>
      <c r="T810">
        <v>1</v>
      </c>
      <c r="U810">
        <v>690</v>
      </c>
      <c r="V810" t="s">
        <v>185</v>
      </c>
      <c r="W810">
        <v>690</v>
      </c>
      <c r="X810" t="s">
        <v>194</v>
      </c>
      <c r="Y810" t="s">
        <v>226</v>
      </c>
      <c r="Z810">
        <f>VLOOKUP(B810,Sheet1!A$4:F$4000,2,0)</f>
        <v>80100479</v>
      </c>
      <c r="AA810" t="str">
        <f>VLOOKUP(B810,Sheet1!A$4:F$4000,3,0)</f>
        <v>True Shop Terminal 21 Pattaya</v>
      </c>
      <c r="AB810" t="str">
        <f>VLOOKUP(B810,Sheet1!A$4:F$4000,4,0)</f>
        <v>UPC - East</v>
      </c>
      <c r="AC810" t="str">
        <f>VLOOKUP(B810,Sheet1!A$4:F$4000,6,0)</f>
        <v>UPC II</v>
      </c>
    </row>
    <row r="811" spans="1:29" x14ac:dyDescent="0.45">
      <c r="A811" t="s">
        <v>6575</v>
      </c>
      <c r="B811" t="s">
        <v>125</v>
      </c>
      <c r="C811" t="s">
        <v>184</v>
      </c>
      <c r="D811" t="s">
        <v>6312</v>
      </c>
      <c r="E811" t="s">
        <v>185</v>
      </c>
      <c r="F811">
        <v>0</v>
      </c>
      <c r="G811">
        <v>831.78</v>
      </c>
      <c r="H811">
        <v>58.22</v>
      </c>
      <c r="I811">
        <v>890</v>
      </c>
      <c r="J811" t="s">
        <v>3295</v>
      </c>
      <c r="K811" t="s">
        <v>187</v>
      </c>
      <c r="L811" t="s">
        <v>125</v>
      </c>
      <c r="M811" t="s">
        <v>188</v>
      </c>
      <c r="O811" t="s">
        <v>841</v>
      </c>
      <c r="P811">
        <v>890</v>
      </c>
      <c r="Q811" t="s">
        <v>6576</v>
      </c>
      <c r="R811" t="s">
        <v>638</v>
      </c>
      <c r="S811" t="s">
        <v>639</v>
      </c>
      <c r="T811">
        <v>1</v>
      </c>
      <c r="U811">
        <v>990</v>
      </c>
      <c r="V811" t="s">
        <v>219</v>
      </c>
      <c r="W811">
        <v>890</v>
      </c>
      <c r="X811" t="s">
        <v>194</v>
      </c>
      <c r="Y811" t="s">
        <v>259</v>
      </c>
      <c r="Z811">
        <f>VLOOKUP(B811,Sheet1!A$4:F$4000,2,0)</f>
        <v>80101221</v>
      </c>
      <c r="AA811" t="str">
        <f>VLOOKUP(B811,Sheet1!A$4:F$4000,3,0)</f>
        <v>True Shop Emquartier</v>
      </c>
      <c r="AB811" t="str">
        <f>VLOOKUP(B811,Sheet1!A$4:F$4000,4,0)</f>
        <v>BMA V - Central</v>
      </c>
      <c r="AC811" t="str">
        <f>VLOOKUP(B811,Sheet1!A$4:F$4000,6,0)</f>
        <v>BMA</v>
      </c>
    </row>
    <row r="812" spans="1:29" x14ac:dyDescent="0.45">
      <c r="A812" t="s">
        <v>6577</v>
      </c>
      <c r="B812" t="s">
        <v>51</v>
      </c>
      <c r="C812" t="s">
        <v>184</v>
      </c>
      <c r="D812" t="s">
        <v>6312</v>
      </c>
      <c r="E812" t="s">
        <v>185</v>
      </c>
      <c r="F812">
        <v>0</v>
      </c>
      <c r="G812">
        <v>644.86</v>
      </c>
      <c r="H812">
        <v>45.14</v>
      </c>
      <c r="I812">
        <v>690</v>
      </c>
      <c r="J812" t="s">
        <v>584</v>
      </c>
      <c r="K812" t="s">
        <v>187</v>
      </c>
      <c r="L812" t="s">
        <v>51</v>
      </c>
      <c r="M812" t="s">
        <v>188</v>
      </c>
      <c r="O812" t="s">
        <v>202</v>
      </c>
      <c r="P812">
        <v>690</v>
      </c>
      <c r="Q812" t="s">
        <v>6578</v>
      </c>
      <c r="R812" t="s">
        <v>249</v>
      </c>
      <c r="S812" t="s">
        <v>250</v>
      </c>
      <c r="T812">
        <v>1</v>
      </c>
      <c r="U812">
        <v>690</v>
      </c>
      <c r="V812" t="s">
        <v>185</v>
      </c>
      <c r="W812">
        <v>690</v>
      </c>
      <c r="X812" t="s">
        <v>194</v>
      </c>
      <c r="Y812" t="s">
        <v>226</v>
      </c>
      <c r="Z812">
        <f>VLOOKUP(B812,Sheet1!A$4:F$4000,2,0)</f>
        <v>80101691</v>
      </c>
      <c r="AA812" t="str">
        <f>VLOOKUP(B812,Sheet1!A$4:F$4000,3,0)</f>
        <v>True Shop Ayutthaya (D)</v>
      </c>
      <c r="AB812" t="str">
        <f>VLOOKUP(B812,Sheet1!A$4:F$4000,4,0)</f>
        <v>UPC - Central</v>
      </c>
      <c r="AC812" t="str">
        <f>VLOOKUP(B812,Sheet1!A$4:F$4000,6,0)</f>
        <v>UPC II</v>
      </c>
    </row>
    <row r="813" spans="1:29" x14ac:dyDescent="0.45">
      <c r="A813" t="s">
        <v>6579</v>
      </c>
      <c r="B813" t="s">
        <v>65</v>
      </c>
      <c r="C813" t="s">
        <v>184</v>
      </c>
      <c r="D813" t="s">
        <v>6312</v>
      </c>
      <c r="E813" s="44" t="s">
        <v>185</v>
      </c>
      <c r="F813" s="44">
        <v>0</v>
      </c>
      <c r="G813" s="44">
        <v>271.02999999999997</v>
      </c>
      <c r="H813" s="44">
        <v>18.97</v>
      </c>
      <c r="I813" s="44">
        <v>290</v>
      </c>
      <c r="J813" t="s">
        <v>1262</v>
      </c>
      <c r="K813" t="s">
        <v>187</v>
      </c>
      <c r="L813" t="s">
        <v>65</v>
      </c>
      <c r="M813" t="s">
        <v>188</v>
      </c>
      <c r="O813" t="s">
        <v>209</v>
      </c>
      <c r="P813">
        <v>290</v>
      </c>
      <c r="Q813" t="s">
        <v>6580</v>
      </c>
      <c r="R813" t="s">
        <v>211</v>
      </c>
      <c r="S813" t="s">
        <v>212</v>
      </c>
      <c r="T813">
        <v>1</v>
      </c>
      <c r="U813">
        <v>290</v>
      </c>
      <c r="V813" t="s">
        <v>185</v>
      </c>
      <c r="W813">
        <v>290</v>
      </c>
      <c r="X813" t="s">
        <v>194</v>
      </c>
      <c r="Y813" t="s">
        <v>195</v>
      </c>
      <c r="Z813">
        <f>VLOOKUP(B813,Sheet1!A$4:F$4000,2,0)</f>
        <v>80101695</v>
      </c>
      <c r="AA813" t="str">
        <f>VLOOKUP(B813,Sheet1!A$4:F$4000,3,0)</f>
        <v>True Shop Central Rayong (D)</v>
      </c>
      <c r="AB813" t="str">
        <f>VLOOKUP(B813,Sheet1!A$4:F$4000,4,0)</f>
        <v>UPC - East</v>
      </c>
      <c r="AC813" t="str">
        <f>VLOOKUP(B813,Sheet1!A$4:F$4000,6,0)</f>
        <v>UPC II</v>
      </c>
    </row>
    <row r="814" spans="1:29" x14ac:dyDescent="0.45">
      <c r="A814" t="s">
        <v>6581</v>
      </c>
      <c r="B814" t="s">
        <v>34</v>
      </c>
      <c r="C814" t="s">
        <v>184</v>
      </c>
      <c r="D814" t="s">
        <v>6312</v>
      </c>
      <c r="E814" t="s">
        <v>185</v>
      </c>
      <c r="F814">
        <v>0</v>
      </c>
      <c r="G814">
        <v>271.02999999999997</v>
      </c>
      <c r="H814">
        <v>18.97</v>
      </c>
      <c r="I814">
        <v>290</v>
      </c>
      <c r="J814" t="s">
        <v>1899</v>
      </c>
      <c r="K814" t="s">
        <v>187</v>
      </c>
      <c r="L814" t="s">
        <v>34</v>
      </c>
      <c r="M814" t="s">
        <v>188</v>
      </c>
      <c r="O814" t="s">
        <v>202</v>
      </c>
      <c r="P814">
        <v>290</v>
      </c>
      <c r="Q814" t="s">
        <v>6582</v>
      </c>
      <c r="R814" t="s">
        <v>211</v>
      </c>
      <c r="S814" t="s">
        <v>212</v>
      </c>
      <c r="T814">
        <v>1</v>
      </c>
      <c r="U814">
        <v>290</v>
      </c>
      <c r="V814" t="s">
        <v>185</v>
      </c>
      <c r="W814">
        <v>290</v>
      </c>
      <c r="X814" t="s">
        <v>194</v>
      </c>
      <c r="Y814" t="s">
        <v>195</v>
      </c>
      <c r="Z814">
        <f>VLOOKUP(B814,Sheet1!A$4:F$4000,2,0)</f>
        <v>80101706</v>
      </c>
      <c r="AA814" t="str">
        <f>VLOOKUP(B814,Sheet1!A$4:F$4000,3,0)</f>
        <v>True Shop Fashion Island (D)</v>
      </c>
      <c r="AB814" t="str">
        <f>VLOOKUP(B814,Sheet1!A$4:F$4000,4,0)</f>
        <v>BMA III - North East</v>
      </c>
      <c r="AC814" t="str">
        <f>VLOOKUP(B814,Sheet1!A$4:F$4000,6,0)</f>
        <v>BMA</v>
      </c>
    </row>
    <row r="815" spans="1:29" x14ac:dyDescent="0.45">
      <c r="A815" t="s">
        <v>6583</v>
      </c>
      <c r="B815" t="s">
        <v>72</v>
      </c>
      <c r="C815" t="s">
        <v>184</v>
      </c>
      <c r="D815" t="s">
        <v>6312</v>
      </c>
      <c r="E815" s="44" t="s">
        <v>185</v>
      </c>
      <c r="F815" s="44">
        <v>0</v>
      </c>
      <c r="G815" s="44">
        <v>326.17</v>
      </c>
      <c r="H815" s="44">
        <v>22.83</v>
      </c>
      <c r="I815" s="44">
        <v>349</v>
      </c>
      <c r="J815" t="s">
        <v>2167</v>
      </c>
      <c r="K815" t="s">
        <v>187</v>
      </c>
      <c r="L815" t="s">
        <v>72</v>
      </c>
      <c r="M815" t="s">
        <v>188</v>
      </c>
      <c r="O815" t="s">
        <v>202</v>
      </c>
      <c r="P815">
        <v>349</v>
      </c>
      <c r="Q815" t="s">
        <v>6584</v>
      </c>
      <c r="R815" t="s">
        <v>833</v>
      </c>
      <c r="S815" t="s">
        <v>834</v>
      </c>
      <c r="T815">
        <v>1</v>
      </c>
      <c r="U815">
        <v>349</v>
      </c>
      <c r="V815" t="s">
        <v>185</v>
      </c>
      <c r="W815">
        <v>349</v>
      </c>
      <c r="X815" t="s">
        <v>194</v>
      </c>
      <c r="Y815" t="s">
        <v>199</v>
      </c>
      <c r="Z815">
        <f>VLOOKUP(B815,Sheet1!A$4:F$4000,2,0)</f>
        <v>80101198</v>
      </c>
      <c r="AA815" t="str">
        <f>VLOOKUP(B815,Sheet1!A$4:F$4000,3,0)</f>
        <v>True Shop Central Phitsanulok</v>
      </c>
      <c r="AB815" t="str">
        <f>VLOOKUP(B815,Sheet1!A$4:F$4000,4,0)</f>
        <v>UPC - Lower North</v>
      </c>
      <c r="AC815" t="str">
        <f>VLOOKUP(B815,Sheet1!A$4:F$4000,6,0)</f>
        <v>UPC I</v>
      </c>
    </row>
    <row r="816" spans="1:29" x14ac:dyDescent="0.45">
      <c r="A816" t="s">
        <v>6585</v>
      </c>
      <c r="B816" t="s">
        <v>1535</v>
      </c>
      <c r="C816" t="s">
        <v>184</v>
      </c>
      <c r="D816" t="s">
        <v>6312</v>
      </c>
      <c r="E816" t="s">
        <v>185</v>
      </c>
      <c r="F816">
        <v>0</v>
      </c>
      <c r="G816">
        <v>551.4</v>
      </c>
      <c r="H816">
        <v>38.6</v>
      </c>
      <c r="I816">
        <v>590</v>
      </c>
      <c r="J816" t="s">
        <v>6397</v>
      </c>
      <c r="K816" t="s">
        <v>187</v>
      </c>
      <c r="L816" t="s">
        <v>131</v>
      </c>
      <c r="M816" t="s">
        <v>188</v>
      </c>
      <c r="O816" t="s">
        <v>209</v>
      </c>
      <c r="P816">
        <v>590</v>
      </c>
      <c r="Q816" t="s">
        <v>6586</v>
      </c>
      <c r="R816" t="s">
        <v>239</v>
      </c>
      <c r="S816" t="s">
        <v>240</v>
      </c>
      <c r="T816">
        <v>1</v>
      </c>
      <c r="U816">
        <v>690</v>
      </c>
      <c r="V816" t="s">
        <v>219</v>
      </c>
      <c r="W816">
        <v>590</v>
      </c>
      <c r="X816" t="s">
        <v>194</v>
      </c>
      <c r="Y816" t="s">
        <v>226</v>
      </c>
      <c r="Z816">
        <f>VLOOKUP(B816,Sheet1!A$4:F$4000,2,0)</f>
        <v>80100622</v>
      </c>
      <c r="AA816" t="str">
        <f>VLOOKUP(B816,Sheet1!A$4:F$4000,3,0)</f>
        <v>True Shop Central Rama 9 4Fl.</v>
      </c>
      <c r="AB816" t="str">
        <f>VLOOKUP(B816,Sheet1!A$4:F$4000,4,0)</f>
        <v>BMA V - Central</v>
      </c>
      <c r="AC816" t="str">
        <f>VLOOKUP(B816,Sheet1!A$4:F$4000,6,0)</f>
        <v>BMA</v>
      </c>
    </row>
    <row r="817" spans="1:29" x14ac:dyDescent="0.45">
      <c r="A817" t="s">
        <v>6587</v>
      </c>
      <c r="B817" t="s">
        <v>34</v>
      </c>
      <c r="C817" t="s">
        <v>184</v>
      </c>
      <c r="D817" t="s">
        <v>6312</v>
      </c>
      <c r="E817" t="s">
        <v>185</v>
      </c>
      <c r="F817">
        <v>0</v>
      </c>
      <c r="G817">
        <v>831.78</v>
      </c>
      <c r="H817">
        <v>58.22</v>
      </c>
      <c r="I817">
        <v>890</v>
      </c>
      <c r="J817" t="s">
        <v>6588</v>
      </c>
      <c r="K817" t="s">
        <v>187</v>
      </c>
      <c r="L817" t="s">
        <v>34</v>
      </c>
      <c r="M817" t="s">
        <v>188</v>
      </c>
      <c r="O817" t="s">
        <v>202</v>
      </c>
      <c r="P817">
        <v>890</v>
      </c>
      <c r="Q817" t="s">
        <v>6589</v>
      </c>
      <c r="R817" t="s">
        <v>1501</v>
      </c>
      <c r="S817" t="s">
        <v>1502</v>
      </c>
      <c r="T817">
        <v>1</v>
      </c>
      <c r="U817">
        <v>990</v>
      </c>
      <c r="V817" t="s">
        <v>219</v>
      </c>
      <c r="W817">
        <v>890</v>
      </c>
      <c r="X817" t="s">
        <v>194</v>
      </c>
      <c r="Y817" t="s">
        <v>206</v>
      </c>
      <c r="Z817">
        <f>VLOOKUP(B817,Sheet1!A$4:F$4000,2,0)</f>
        <v>80101706</v>
      </c>
      <c r="AA817" t="str">
        <f>VLOOKUP(B817,Sheet1!A$4:F$4000,3,0)</f>
        <v>True Shop Fashion Island (D)</v>
      </c>
      <c r="AB817" t="str">
        <f>VLOOKUP(B817,Sheet1!A$4:F$4000,4,0)</f>
        <v>BMA III - North East</v>
      </c>
      <c r="AC817" t="str">
        <f>VLOOKUP(B817,Sheet1!A$4:F$4000,6,0)</f>
        <v>BMA</v>
      </c>
    </row>
    <row r="818" spans="1:29" x14ac:dyDescent="0.45">
      <c r="A818" t="s">
        <v>6590</v>
      </c>
      <c r="B818" t="s">
        <v>43</v>
      </c>
      <c r="C818" t="s">
        <v>184</v>
      </c>
      <c r="D818" t="s">
        <v>6312</v>
      </c>
      <c r="E818" t="s">
        <v>185</v>
      </c>
      <c r="F818">
        <v>0</v>
      </c>
      <c r="G818">
        <v>644.86</v>
      </c>
      <c r="H818">
        <v>45.14</v>
      </c>
      <c r="I818">
        <v>690</v>
      </c>
      <c r="J818" t="s">
        <v>194</v>
      </c>
      <c r="K818" t="s">
        <v>187</v>
      </c>
      <c r="L818" t="s">
        <v>43</v>
      </c>
      <c r="M818" t="s">
        <v>188</v>
      </c>
      <c r="O818" t="s">
        <v>202</v>
      </c>
      <c r="P818">
        <v>690</v>
      </c>
      <c r="Q818" t="s">
        <v>6591</v>
      </c>
      <c r="R818" t="s">
        <v>191</v>
      </c>
      <c r="S818" t="s">
        <v>192</v>
      </c>
      <c r="T818">
        <v>1</v>
      </c>
      <c r="U818">
        <v>690</v>
      </c>
      <c r="V818" t="s">
        <v>185</v>
      </c>
      <c r="W818">
        <v>690</v>
      </c>
      <c r="X818" t="s">
        <v>194</v>
      </c>
      <c r="Y818" t="s">
        <v>195</v>
      </c>
      <c r="Z818">
        <f>VLOOKUP(B818,Sheet1!A$4:F$4000,2,0)</f>
        <v>80101391</v>
      </c>
      <c r="AA818" t="str">
        <f>VLOOKUP(B818,Sheet1!A$4:F$4000,3,0)</f>
        <v>True Shop Central Chanthaburi</v>
      </c>
      <c r="AB818" t="str">
        <f>VLOOKUP(B818,Sheet1!A$4:F$4000,4,0)</f>
        <v>UPC - East</v>
      </c>
      <c r="AC818" t="str">
        <f>VLOOKUP(B818,Sheet1!A$4:F$4000,6,0)</f>
        <v>UPC II</v>
      </c>
    </row>
    <row r="819" spans="1:29" x14ac:dyDescent="0.45">
      <c r="A819" t="s">
        <v>6592</v>
      </c>
      <c r="B819" t="s">
        <v>80</v>
      </c>
      <c r="C819" t="s">
        <v>184</v>
      </c>
      <c r="D819" t="s">
        <v>6312</v>
      </c>
      <c r="E819" t="s">
        <v>185</v>
      </c>
      <c r="F819">
        <v>0</v>
      </c>
      <c r="G819">
        <v>925.23</v>
      </c>
      <c r="H819">
        <v>64.77</v>
      </c>
      <c r="I819">
        <v>990</v>
      </c>
      <c r="J819" t="s">
        <v>3536</v>
      </c>
      <c r="K819" t="s">
        <v>187</v>
      </c>
      <c r="L819" t="s">
        <v>80</v>
      </c>
      <c r="M819" t="s">
        <v>188</v>
      </c>
      <c r="O819" t="s">
        <v>202</v>
      </c>
      <c r="P819">
        <v>990</v>
      </c>
      <c r="Q819" t="s">
        <v>6591</v>
      </c>
      <c r="R819" t="s">
        <v>413</v>
      </c>
      <c r="S819" t="s">
        <v>414</v>
      </c>
      <c r="T819">
        <v>1</v>
      </c>
      <c r="U819">
        <v>990</v>
      </c>
      <c r="V819" t="s">
        <v>185</v>
      </c>
      <c r="W819">
        <v>990</v>
      </c>
      <c r="X819" t="s">
        <v>194</v>
      </c>
      <c r="Y819" t="s">
        <v>259</v>
      </c>
      <c r="Z819">
        <f>VLOOKUP(B819,Sheet1!A$4:F$4000,2,0)</f>
        <v>80101263</v>
      </c>
      <c r="AA819" t="str">
        <f>VLOOKUP(B819,Sheet1!A$4:F$4000,3,0)</f>
        <v>True Shop Maya Chiangmai</v>
      </c>
      <c r="AB819" t="str">
        <f>VLOOKUP(B819,Sheet1!A$4:F$4000,4,0)</f>
        <v>UPC - Upper North</v>
      </c>
      <c r="AC819" t="str">
        <f>VLOOKUP(B819,Sheet1!A$4:F$4000,6,0)</f>
        <v>UPC I</v>
      </c>
    </row>
    <row r="820" spans="1:29" x14ac:dyDescent="0.45">
      <c r="A820" t="s">
        <v>6593</v>
      </c>
      <c r="B820" t="s">
        <v>90</v>
      </c>
      <c r="C820" t="s">
        <v>184</v>
      </c>
      <c r="D820" t="s">
        <v>6312</v>
      </c>
      <c r="E820" t="s">
        <v>185</v>
      </c>
      <c r="F820">
        <v>0</v>
      </c>
      <c r="G820">
        <v>1251.4000000000001</v>
      </c>
      <c r="H820">
        <v>87.6</v>
      </c>
      <c r="I820">
        <v>1339</v>
      </c>
      <c r="J820" t="s">
        <v>3092</v>
      </c>
      <c r="K820" t="s">
        <v>187</v>
      </c>
      <c r="L820" t="s">
        <v>90</v>
      </c>
      <c r="M820" t="s">
        <v>188</v>
      </c>
      <c r="O820" t="s">
        <v>202</v>
      </c>
      <c r="P820">
        <v>1339</v>
      </c>
      <c r="Q820" t="s">
        <v>6594</v>
      </c>
      <c r="R820" t="s">
        <v>1636</v>
      </c>
      <c r="S820" t="s">
        <v>1637</v>
      </c>
      <c r="T820">
        <v>1</v>
      </c>
      <c r="U820">
        <v>349</v>
      </c>
      <c r="V820" t="s">
        <v>185</v>
      </c>
      <c r="W820">
        <v>349</v>
      </c>
      <c r="X820" t="s">
        <v>194</v>
      </c>
      <c r="Y820" t="s">
        <v>321</v>
      </c>
      <c r="Z820">
        <f>VLOOKUP(B820,Sheet1!A$4:F$4000,2,0)</f>
        <v>80100625</v>
      </c>
      <c r="AA820" t="str">
        <f>VLOOKUP(B820,Sheet1!A$4:F$4000,3,0)</f>
        <v>True Shop Central Plaza Rayong</v>
      </c>
      <c r="AB820" t="str">
        <f>VLOOKUP(B820,Sheet1!A$4:F$4000,4,0)</f>
        <v>UPC - East</v>
      </c>
      <c r="AC820" t="str">
        <f>VLOOKUP(B820,Sheet1!A$4:F$4000,6,0)</f>
        <v>UPC II</v>
      </c>
    </row>
    <row r="821" spans="1:29" x14ac:dyDescent="0.45">
      <c r="A821" t="s">
        <v>6593</v>
      </c>
      <c r="B821" t="s">
        <v>90</v>
      </c>
      <c r="C821" t="s">
        <v>184</v>
      </c>
      <c r="D821" t="s">
        <v>6312</v>
      </c>
      <c r="J821" t="s">
        <v>3092</v>
      </c>
      <c r="K821" t="s">
        <v>187</v>
      </c>
      <c r="L821" t="s">
        <v>90</v>
      </c>
      <c r="M821" t="s">
        <v>188</v>
      </c>
      <c r="O821" t="s">
        <v>194</v>
      </c>
      <c r="P821" t="s">
        <v>194</v>
      </c>
      <c r="Q821" t="s">
        <v>194</v>
      </c>
      <c r="R821" t="s">
        <v>262</v>
      </c>
      <c r="S821" t="s">
        <v>263</v>
      </c>
      <c r="T821">
        <v>1</v>
      </c>
      <c r="U821">
        <v>990</v>
      </c>
      <c r="V821" t="s">
        <v>185</v>
      </c>
      <c r="W821">
        <v>990</v>
      </c>
      <c r="X821" t="s">
        <v>194</v>
      </c>
      <c r="Y821" t="s">
        <v>199</v>
      </c>
      <c r="Z821">
        <f>VLOOKUP(B821,Sheet1!A$4:F$4000,2,0)</f>
        <v>80100625</v>
      </c>
      <c r="AA821" t="str">
        <f>VLOOKUP(B821,Sheet1!A$4:F$4000,3,0)</f>
        <v>True Shop Central Plaza Rayong</v>
      </c>
      <c r="AB821" t="str">
        <f>VLOOKUP(B821,Sheet1!A$4:F$4000,4,0)</f>
        <v>UPC - East</v>
      </c>
      <c r="AC821" t="str">
        <f>VLOOKUP(B821,Sheet1!A$4:F$4000,6,0)</f>
        <v>UPC II</v>
      </c>
    </row>
    <row r="822" spans="1:29" x14ac:dyDescent="0.45">
      <c r="A822" t="s">
        <v>6595</v>
      </c>
      <c r="B822" t="s">
        <v>48</v>
      </c>
      <c r="C822" t="s">
        <v>184</v>
      </c>
      <c r="D822" t="s">
        <v>6312</v>
      </c>
      <c r="E822" s="44" t="s">
        <v>185</v>
      </c>
      <c r="F822" s="44">
        <v>0</v>
      </c>
      <c r="G822" s="44">
        <v>644.86</v>
      </c>
      <c r="H822" s="44">
        <v>45.14</v>
      </c>
      <c r="I822" s="44">
        <v>690</v>
      </c>
      <c r="J822" t="s">
        <v>5758</v>
      </c>
      <c r="K822" t="s">
        <v>187</v>
      </c>
      <c r="L822" t="s">
        <v>48</v>
      </c>
      <c r="M822" t="s">
        <v>188</v>
      </c>
      <c r="O822" t="s">
        <v>209</v>
      </c>
      <c r="P822">
        <v>690</v>
      </c>
      <c r="Q822" t="s">
        <v>6596</v>
      </c>
      <c r="R822" t="s">
        <v>239</v>
      </c>
      <c r="S822" t="s">
        <v>240</v>
      </c>
      <c r="T822">
        <v>1</v>
      </c>
      <c r="U822">
        <v>690</v>
      </c>
      <c r="V822" t="s">
        <v>185</v>
      </c>
      <c r="W822">
        <v>690</v>
      </c>
      <c r="X822" t="s">
        <v>194</v>
      </c>
      <c r="Y822" t="s">
        <v>226</v>
      </c>
      <c r="Z822">
        <f>VLOOKUP(B822,Sheet1!A$4:F$4000,2,0)</f>
        <v>80100750</v>
      </c>
      <c r="AA822" t="str">
        <f>VLOOKUP(B822,Sheet1!A$4:F$4000,3,0)</f>
        <v>True Shop Lotus's Fang Chiangmai</v>
      </c>
      <c r="AB822" t="str">
        <f>VLOOKUP(B822,Sheet1!A$4:F$4000,4,0)</f>
        <v>UPC - Upper North</v>
      </c>
      <c r="AC822" t="str">
        <f>VLOOKUP(B822,Sheet1!A$4:F$4000,6,0)</f>
        <v>UPC I</v>
      </c>
    </row>
    <row r="823" spans="1:29" x14ac:dyDescent="0.45">
      <c r="A823" t="s">
        <v>6597</v>
      </c>
      <c r="B823" t="s">
        <v>73</v>
      </c>
      <c r="C823" t="s">
        <v>184</v>
      </c>
      <c r="D823" t="s">
        <v>6312</v>
      </c>
      <c r="E823" t="s">
        <v>185</v>
      </c>
      <c r="F823">
        <v>0</v>
      </c>
      <c r="G823">
        <v>551.4</v>
      </c>
      <c r="H823">
        <v>38.6</v>
      </c>
      <c r="I823">
        <v>590</v>
      </c>
      <c r="J823" t="s">
        <v>194</v>
      </c>
      <c r="K823" t="s">
        <v>187</v>
      </c>
      <c r="L823" t="s">
        <v>73</v>
      </c>
      <c r="M823" t="s">
        <v>188</v>
      </c>
      <c r="O823" t="s">
        <v>202</v>
      </c>
      <c r="P823">
        <v>590</v>
      </c>
      <c r="Q823" t="s">
        <v>6598</v>
      </c>
      <c r="R823" t="s">
        <v>6599</v>
      </c>
      <c r="S823" t="s">
        <v>6600</v>
      </c>
      <c r="T823">
        <v>1</v>
      </c>
      <c r="U823">
        <v>590</v>
      </c>
      <c r="V823" t="s">
        <v>185</v>
      </c>
      <c r="W823">
        <v>590</v>
      </c>
      <c r="X823" t="s">
        <v>194</v>
      </c>
      <c r="Y823" t="s">
        <v>557</v>
      </c>
      <c r="Z823">
        <f>VLOOKUP(B823,Sheet1!A$4:F$4000,2,0)</f>
        <v>80101189</v>
      </c>
      <c r="AA823" t="str">
        <f>VLOOKUP(B823,Sheet1!A$4:F$4000,3,0)</f>
        <v>True Shop Central Sriracha</v>
      </c>
      <c r="AB823" t="str">
        <f>VLOOKUP(B823,Sheet1!A$4:F$4000,4,0)</f>
        <v>UPC - East</v>
      </c>
      <c r="AC823" t="str">
        <f>VLOOKUP(B823,Sheet1!A$4:F$4000,6,0)</f>
        <v>UPC II</v>
      </c>
    </row>
    <row r="824" spans="1:29" x14ac:dyDescent="0.45">
      <c r="A824" t="s">
        <v>6601</v>
      </c>
      <c r="B824" t="s">
        <v>183</v>
      </c>
      <c r="C824" t="s">
        <v>184</v>
      </c>
      <c r="D824" t="s">
        <v>6312</v>
      </c>
      <c r="E824" t="s">
        <v>185</v>
      </c>
      <c r="F824">
        <v>0</v>
      </c>
      <c r="G824">
        <v>831.78</v>
      </c>
      <c r="H824">
        <v>58.22</v>
      </c>
      <c r="I824">
        <v>890</v>
      </c>
      <c r="J824" t="s">
        <v>2069</v>
      </c>
      <c r="K824" t="s">
        <v>187</v>
      </c>
      <c r="L824" t="s">
        <v>183</v>
      </c>
      <c r="M824" t="s">
        <v>188</v>
      </c>
      <c r="O824" t="s">
        <v>209</v>
      </c>
      <c r="P824">
        <v>890</v>
      </c>
      <c r="Q824" t="s">
        <v>6602</v>
      </c>
      <c r="R824" t="s">
        <v>793</v>
      </c>
      <c r="S824" t="s">
        <v>794</v>
      </c>
      <c r="T824">
        <v>1</v>
      </c>
      <c r="U824">
        <v>990</v>
      </c>
      <c r="V824" t="s">
        <v>219</v>
      </c>
      <c r="W824">
        <v>890</v>
      </c>
      <c r="X824" t="s">
        <v>194</v>
      </c>
      <c r="Y824" t="s">
        <v>476</v>
      </c>
      <c r="Z824">
        <f>VLOOKUP(B824,Sheet1!A$4:F$4000,2,0)</f>
        <v>80101340</v>
      </c>
      <c r="AA824" t="str">
        <f>VLOOKUP(B824,Sheet1!A$4:F$4000,3,0)</f>
        <v>True Shop  Future Park Rangsit Fl.2</v>
      </c>
      <c r="AB824" t="str">
        <f>VLOOKUP(B824,Sheet1!A$4:F$4000,4,0)</f>
        <v>BMA III - North East</v>
      </c>
      <c r="AC824" t="str">
        <f>VLOOKUP(B824,Sheet1!A$4:F$4000,6,0)</f>
        <v>BMA</v>
      </c>
    </row>
    <row r="825" spans="1:29" x14ac:dyDescent="0.45">
      <c r="A825" t="s">
        <v>6603</v>
      </c>
      <c r="B825" t="s">
        <v>122</v>
      </c>
      <c r="C825" t="s">
        <v>184</v>
      </c>
      <c r="D825" t="s">
        <v>6312</v>
      </c>
      <c r="E825" t="s">
        <v>185</v>
      </c>
      <c r="F825">
        <v>0</v>
      </c>
      <c r="G825">
        <v>831.78</v>
      </c>
      <c r="H825">
        <v>58.22</v>
      </c>
      <c r="I825">
        <v>890</v>
      </c>
      <c r="J825" t="s">
        <v>2535</v>
      </c>
      <c r="K825" t="s">
        <v>187</v>
      </c>
      <c r="L825" t="s">
        <v>122</v>
      </c>
      <c r="M825" t="s">
        <v>188</v>
      </c>
      <c r="O825" t="s">
        <v>209</v>
      </c>
      <c r="P825">
        <v>890</v>
      </c>
      <c r="Q825" t="s">
        <v>6604</v>
      </c>
      <c r="R825" t="s">
        <v>1906</v>
      </c>
      <c r="S825" t="s">
        <v>1907</v>
      </c>
      <c r="T825">
        <v>1</v>
      </c>
      <c r="U825">
        <v>990</v>
      </c>
      <c r="V825" t="s">
        <v>219</v>
      </c>
      <c r="W825">
        <v>890</v>
      </c>
      <c r="X825" t="s">
        <v>194</v>
      </c>
      <c r="Y825" t="s">
        <v>199</v>
      </c>
      <c r="Z825">
        <f>VLOOKUP(B825,Sheet1!A$4:F$4000,2,0)</f>
        <v>80100483</v>
      </c>
      <c r="AA825" t="str">
        <f>VLOOKUP(B825,Sheet1!A$4:F$4000,3,0)</f>
        <v>True Shop The Mall Thapra</v>
      </c>
      <c r="AB825" t="str">
        <f>VLOOKUP(B825,Sheet1!A$4:F$4000,4,0)</f>
        <v>BMA II - South West</v>
      </c>
      <c r="AC825" t="str">
        <f>VLOOKUP(B825,Sheet1!A$4:F$4000,6,0)</f>
        <v>BMA</v>
      </c>
    </row>
    <row r="826" spans="1:29" x14ac:dyDescent="0.45">
      <c r="A826" t="s">
        <v>6605</v>
      </c>
      <c r="B826" t="s">
        <v>79</v>
      </c>
      <c r="C826" t="s">
        <v>184</v>
      </c>
      <c r="D826" t="s">
        <v>6312</v>
      </c>
      <c r="E826" t="s">
        <v>185</v>
      </c>
      <c r="F826">
        <v>0</v>
      </c>
      <c r="G826">
        <v>551.4</v>
      </c>
      <c r="H826">
        <v>38.6</v>
      </c>
      <c r="I826">
        <v>590</v>
      </c>
      <c r="J826" t="s">
        <v>6606</v>
      </c>
      <c r="K826" t="s">
        <v>187</v>
      </c>
      <c r="L826" t="s">
        <v>79</v>
      </c>
      <c r="M826" t="s">
        <v>188</v>
      </c>
      <c r="O826" t="s">
        <v>829</v>
      </c>
      <c r="P826">
        <v>590</v>
      </c>
      <c r="Q826" t="s">
        <v>6607</v>
      </c>
      <c r="R826" t="s">
        <v>224</v>
      </c>
      <c r="S826" t="s">
        <v>225</v>
      </c>
      <c r="T826">
        <v>1</v>
      </c>
      <c r="U826">
        <v>690</v>
      </c>
      <c r="V826" t="s">
        <v>219</v>
      </c>
      <c r="W826">
        <v>590</v>
      </c>
      <c r="X826" t="s">
        <v>194</v>
      </c>
      <c r="Y826" t="s">
        <v>226</v>
      </c>
      <c r="Z826">
        <f>VLOOKUP(B826,Sheet1!A$4:F$4000,2,0)</f>
        <v>80101180</v>
      </c>
      <c r="AA826" t="str">
        <f>VLOOKUP(B826,Sheet1!A$4:F$4000,3,0)</f>
        <v>True Shop Wongsawang Town Center</v>
      </c>
      <c r="AB826" t="str">
        <f>VLOOKUP(B826,Sheet1!A$4:F$4000,4,0)</f>
        <v>BMA I - North West</v>
      </c>
      <c r="AC826" t="str">
        <f>VLOOKUP(B826,Sheet1!A$4:F$4000,6,0)</f>
        <v>BMA</v>
      </c>
    </row>
    <row r="827" spans="1:29" x14ac:dyDescent="0.45">
      <c r="A827" t="s">
        <v>6608</v>
      </c>
      <c r="B827" t="s">
        <v>97</v>
      </c>
      <c r="C827" t="s">
        <v>184</v>
      </c>
      <c r="D827" t="s">
        <v>6312</v>
      </c>
      <c r="E827" t="s">
        <v>185</v>
      </c>
      <c r="F827">
        <v>0</v>
      </c>
      <c r="G827">
        <v>1757.94</v>
      </c>
      <c r="H827">
        <v>123.06</v>
      </c>
      <c r="I827">
        <v>1881</v>
      </c>
      <c r="J827" t="s">
        <v>5599</v>
      </c>
      <c r="K827" t="s">
        <v>187</v>
      </c>
      <c r="L827" t="s">
        <v>97</v>
      </c>
      <c r="M827" t="s">
        <v>188</v>
      </c>
      <c r="O827" t="s">
        <v>202</v>
      </c>
      <c r="P827">
        <v>1881</v>
      </c>
      <c r="Q827" t="s">
        <v>6609</v>
      </c>
      <c r="R827" t="s">
        <v>6288</v>
      </c>
      <c r="S827" t="s">
        <v>6289</v>
      </c>
      <c r="T827">
        <v>1</v>
      </c>
      <c r="U827">
        <v>990</v>
      </c>
      <c r="V827" t="s">
        <v>599</v>
      </c>
      <c r="W827">
        <v>940.5</v>
      </c>
      <c r="X827" t="s">
        <v>194</v>
      </c>
      <c r="Y827" t="s">
        <v>206</v>
      </c>
      <c r="Z827">
        <f>VLOOKUP(B827,Sheet1!A$4:F$4000,2,0)</f>
        <v>80101313</v>
      </c>
      <c r="AA827" t="str">
        <f>VLOOKUP(B827,Sheet1!A$4:F$4000,3,0)</f>
        <v>True Shop Robinson Chaiyaphum</v>
      </c>
      <c r="AB827" t="str">
        <f>VLOOKUP(B827,Sheet1!A$4:F$4000,4,0)</f>
        <v>UPC - Lower Northeast</v>
      </c>
      <c r="AC827" t="str">
        <f>VLOOKUP(B827,Sheet1!A$4:F$4000,6,0)</f>
        <v>UPC I</v>
      </c>
    </row>
    <row r="828" spans="1:29" x14ac:dyDescent="0.45">
      <c r="A828" t="s">
        <v>6608</v>
      </c>
      <c r="B828" t="s">
        <v>97</v>
      </c>
      <c r="C828" t="s">
        <v>184</v>
      </c>
      <c r="D828" t="s">
        <v>6312</v>
      </c>
      <c r="E828" s="44"/>
      <c r="F828" s="44"/>
      <c r="G828" s="44"/>
      <c r="H828" s="44"/>
      <c r="I828" s="44"/>
      <c r="J828" t="s">
        <v>5599</v>
      </c>
      <c r="K828" t="s">
        <v>187</v>
      </c>
      <c r="L828" t="s">
        <v>97</v>
      </c>
      <c r="M828" t="s">
        <v>188</v>
      </c>
      <c r="O828" t="s">
        <v>194</v>
      </c>
      <c r="P828" t="s">
        <v>194</v>
      </c>
      <c r="Q828" t="s">
        <v>194</v>
      </c>
      <c r="R828" t="s">
        <v>6610</v>
      </c>
      <c r="S828" t="s">
        <v>6611</v>
      </c>
      <c r="T828">
        <v>1</v>
      </c>
      <c r="U828">
        <v>990</v>
      </c>
      <c r="V828" t="s">
        <v>599</v>
      </c>
      <c r="W828">
        <v>940.5</v>
      </c>
      <c r="X828" t="s">
        <v>194</v>
      </c>
      <c r="Y828" t="s">
        <v>206</v>
      </c>
      <c r="Z828">
        <f>VLOOKUP(B828,Sheet1!A$4:F$4000,2,0)</f>
        <v>80101313</v>
      </c>
      <c r="AA828" t="str">
        <f>VLOOKUP(B828,Sheet1!A$4:F$4000,3,0)</f>
        <v>True Shop Robinson Chaiyaphum</v>
      </c>
      <c r="AB828" t="str">
        <f>VLOOKUP(B828,Sheet1!A$4:F$4000,4,0)</f>
        <v>UPC - Lower Northeast</v>
      </c>
      <c r="AC828" t="str">
        <f>VLOOKUP(B828,Sheet1!A$4:F$4000,6,0)</f>
        <v>UPC I</v>
      </c>
    </row>
    <row r="829" spans="1:29" x14ac:dyDescent="0.45">
      <c r="A829" t="s">
        <v>6612</v>
      </c>
      <c r="B829" t="s">
        <v>36</v>
      </c>
      <c r="C829" t="s">
        <v>184</v>
      </c>
      <c r="D829" t="s">
        <v>6312</v>
      </c>
      <c r="E829" t="s">
        <v>185</v>
      </c>
      <c r="F829">
        <v>0</v>
      </c>
      <c r="G829">
        <v>831.78</v>
      </c>
      <c r="H829">
        <v>58.22</v>
      </c>
      <c r="I829">
        <v>890</v>
      </c>
      <c r="J829" t="s">
        <v>347</v>
      </c>
      <c r="K829" t="s">
        <v>187</v>
      </c>
      <c r="L829" t="s">
        <v>36</v>
      </c>
      <c r="M829" t="s">
        <v>188</v>
      </c>
      <c r="O829" t="s">
        <v>209</v>
      </c>
      <c r="P829">
        <v>890</v>
      </c>
      <c r="Q829" t="s">
        <v>6613</v>
      </c>
      <c r="R829" t="s">
        <v>2683</v>
      </c>
      <c r="S829" t="s">
        <v>2684</v>
      </c>
      <c r="T829">
        <v>1</v>
      </c>
      <c r="U829">
        <v>990</v>
      </c>
      <c r="V829" t="s">
        <v>219</v>
      </c>
      <c r="W829">
        <v>890</v>
      </c>
      <c r="X829" t="s">
        <v>194</v>
      </c>
      <c r="Y829" t="s">
        <v>199</v>
      </c>
      <c r="Z829">
        <f>VLOOKUP(B829,Sheet1!A$4:F$4000,2,0)</f>
        <v>80101693</v>
      </c>
      <c r="AA829" t="str">
        <f>VLOOKUP(B829,Sheet1!A$4:F$4000,3,0)</f>
        <v>True Shop Central Plaza Mahachai (D)</v>
      </c>
      <c r="AB829" t="str">
        <f>VLOOKUP(B829,Sheet1!A$4:F$4000,4,0)</f>
        <v>UPC - West</v>
      </c>
      <c r="AC829" t="str">
        <f>VLOOKUP(B829,Sheet1!A$4:F$4000,6,0)</f>
        <v>UPC II</v>
      </c>
    </row>
    <row r="830" spans="1:29" x14ac:dyDescent="0.45">
      <c r="A830" t="s">
        <v>6614</v>
      </c>
      <c r="B830" t="s">
        <v>1535</v>
      </c>
      <c r="C830" t="s">
        <v>184</v>
      </c>
      <c r="D830" t="s">
        <v>138</v>
      </c>
      <c r="E830" t="s">
        <v>185</v>
      </c>
      <c r="F830">
        <v>0</v>
      </c>
      <c r="G830">
        <v>831.78</v>
      </c>
      <c r="H830">
        <v>58.22</v>
      </c>
      <c r="I830">
        <v>890</v>
      </c>
      <c r="J830" t="s">
        <v>6615</v>
      </c>
      <c r="K830" t="s">
        <v>187</v>
      </c>
      <c r="L830" t="s">
        <v>131</v>
      </c>
      <c r="M830" t="s">
        <v>188</v>
      </c>
      <c r="O830" t="s">
        <v>209</v>
      </c>
      <c r="P830">
        <v>890</v>
      </c>
      <c r="Q830" t="s">
        <v>6616</v>
      </c>
      <c r="R830" t="s">
        <v>1542</v>
      </c>
      <c r="S830" t="s">
        <v>1543</v>
      </c>
      <c r="T830">
        <v>1</v>
      </c>
      <c r="U830">
        <v>990</v>
      </c>
      <c r="V830" t="s">
        <v>219</v>
      </c>
      <c r="W830">
        <v>890</v>
      </c>
      <c r="X830" t="s">
        <v>194</v>
      </c>
      <c r="Y830" t="s">
        <v>259</v>
      </c>
      <c r="Z830">
        <f>VLOOKUP(B830,Sheet1!A$4:F$4000,2,0)</f>
        <v>80100622</v>
      </c>
      <c r="AA830" t="str">
        <f>VLOOKUP(B830,Sheet1!A$4:F$4000,3,0)</f>
        <v>True Shop Central Rama 9 4Fl.</v>
      </c>
      <c r="AB830" t="str">
        <f>VLOOKUP(B830,Sheet1!A$4:F$4000,4,0)</f>
        <v>BMA V - Central</v>
      </c>
      <c r="AC830" t="str">
        <f>VLOOKUP(B830,Sheet1!A$4:F$4000,6,0)</f>
        <v>BMA</v>
      </c>
    </row>
    <row r="831" spans="1:29" x14ac:dyDescent="0.45">
      <c r="A831" t="s">
        <v>6617</v>
      </c>
      <c r="B831" t="s">
        <v>1535</v>
      </c>
      <c r="C831" t="s">
        <v>184</v>
      </c>
      <c r="D831" t="s">
        <v>138</v>
      </c>
      <c r="E831" t="s">
        <v>185</v>
      </c>
      <c r="F831">
        <v>0</v>
      </c>
      <c r="G831">
        <v>831.78</v>
      </c>
      <c r="H831">
        <v>58.22</v>
      </c>
      <c r="I831">
        <v>890</v>
      </c>
      <c r="J831" t="s">
        <v>4247</v>
      </c>
      <c r="K831" t="s">
        <v>187</v>
      </c>
      <c r="L831" t="s">
        <v>131</v>
      </c>
      <c r="M831" t="s">
        <v>188</v>
      </c>
      <c r="O831" t="s">
        <v>209</v>
      </c>
      <c r="P831">
        <v>890</v>
      </c>
      <c r="Q831" t="s">
        <v>6618</v>
      </c>
      <c r="R831" t="s">
        <v>413</v>
      </c>
      <c r="S831" t="s">
        <v>414</v>
      </c>
      <c r="T831">
        <v>1</v>
      </c>
      <c r="U831">
        <v>990</v>
      </c>
      <c r="V831" t="s">
        <v>219</v>
      </c>
      <c r="W831">
        <v>890</v>
      </c>
      <c r="X831" t="s">
        <v>194</v>
      </c>
      <c r="Y831" t="s">
        <v>259</v>
      </c>
      <c r="Z831">
        <f>VLOOKUP(B831,Sheet1!A$4:F$4000,2,0)</f>
        <v>80100622</v>
      </c>
      <c r="AA831" t="str">
        <f>VLOOKUP(B831,Sheet1!A$4:F$4000,3,0)</f>
        <v>True Shop Central Rama 9 4Fl.</v>
      </c>
      <c r="AB831" t="str">
        <f>VLOOKUP(B831,Sheet1!A$4:F$4000,4,0)</f>
        <v>BMA V - Central</v>
      </c>
      <c r="AC831" t="str">
        <f>VLOOKUP(B831,Sheet1!A$4:F$4000,6,0)</f>
        <v>BMA</v>
      </c>
    </row>
    <row r="832" spans="1:29" x14ac:dyDescent="0.45">
      <c r="A832" t="s">
        <v>6619</v>
      </c>
      <c r="B832" t="s">
        <v>1535</v>
      </c>
      <c r="C832" t="s">
        <v>184</v>
      </c>
      <c r="D832" t="s">
        <v>138</v>
      </c>
      <c r="E832" t="s">
        <v>185</v>
      </c>
      <c r="F832">
        <v>0</v>
      </c>
      <c r="G832">
        <v>831.78</v>
      </c>
      <c r="H832">
        <v>58.22</v>
      </c>
      <c r="I832">
        <v>890</v>
      </c>
      <c r="J832" t="s">
        <v>4247</v>
      </c>
      <c r="K832" t="s">
        <v>187</v>
      </c>
      <c r="L832" t="s">
        <v>131</v>
      </c>
      <c r="M832" t="s">
        <v>188</v>
      </c>
      <c r="O832" t="s">
        <v>209</v>
      </c>
      <c r="P832">
        <v>890</v>
      </c>
      <c r="Q832" t="s">
        <v>6618</v>
      </c>
      <c r="R832" t="s">
        <v>721</v>
      </c>
      <c r="S832" t="s">
        <v>722</v>
      </c>
      <c r="T832">
        <v>1</v>
      </c>
      <c r="U832">
        <v>990</v>
      </c>
      <c r="V832" t="s">
        <v>219</v>
      </c>
      <c r="W832">
        <v>890</v>
      </c>
      <c r="X832" t="s">
        <v>194</v>
      </c>
      <c r="Y832" t="s">
        <v>409</v>
      </c>
      <c r="Z832">
        <f>VLOOKUP(B832,Sheet1!A$4:F$4000,2,0)</f>
        <v>80100622</v>
      </c>
      <c r="AA832" t="str">
        <f>VLOOKUP(B832,Sheet1!A$4:F$4000,3,0)</f>
        <v>True Shop Central Rama 9 4Fl.</v>
      </c>
      <c r="AB832" t="str">
        <f>VLOOKUP(B832,Sheet1!A$4:F$4000,4,0)</f>
        <v>BMA V - Central</v>
      </c>
      <c r="AC832" t="str">
        <f>VLOOKUP(B832,Sheet1!A$4:F$4000,6,0)</f>
        <v>BMA</v>
      </c>
    </row>
    <row r="833" spans="1:29" x14ac:dyDescent="0.45">
      <c r="A833" t="s">
        <v>6620</v>
      </c>
      <c r="B833" t="s">
        <v>1535</v>
      </c>
      <c r="C833" t="s">
        <v>184</v>
      </c>
      <c r="D833" t="s">
        <v>138</v>
      </c>
      <c r="E833" s="44" t="s">
        <v>185</v>
      </c>
      <c r="F833" s="44">
        <v>0</v>
      </c>
      <c r="G833" s="44">
        <v>831.78</v>
      </c>
      <c r="H833" s="44">
        <v>58.22</v>
      </c>
      <c r="I833" s="44">
        <v>890</v>
      </c>
      <c r="J833" t="s">
        <v>194</v>
      </c>
      <c r="K833" t="s">
        <v>187</v>
      </c>
      <c r="L833" t="s">
        <v>131</v>
      </c>
      <c r="M833" t="s">
        <v>188</v>
      </c>
      <c r="O833" t="s">
        <v>675</v>
      </c>
      <c r="P833">
        <v>890</v>
      </c>
      <c r="Q833" t="s">
        <v>432</v>
      </c>
      <c r="R833" t="s">
        <v>196</v>
      </c>
      <c r="S833" t="s">
        <v>197</v>
      </c>
      <c r="T833">
        <v>1</v>
      </c>
      <c r="U833">
        <v>990</v>
      </c>
      <c r="V833" t="s">
        <v>219</v>
      </c>
      <c r="W833">
        <v>890</v>
      </c>
      <c r="X833" t="s">
        <v>194</v>
      </c>
      <c r="Y833" t="s">
        <v>199</v>
      </c>
      <c r="Z833">
        <f>VLOOKUP(B833,Sheet1!A$4:F$4000,2,0)</f>
        <v>80100622</v>
      </c>
      <c r="AA833" t="str">
        <f>VLOOKUP(B833,Sheet1!A$4:F$4000,3,0)</f>
        <v>True Shop Central Rama 9 4Fl.</v>
      </c>
      <c r="AB833" t="str">
        <f>VLOOKUP(B833,Sheet1!A$4:F$4000,4,0)</f>
        <v>BMA V - Central</v>
      </c>
      <c r="AC833" t="str">
        <f>VLOOKUP(B833,Sheet1!A$4:F$4000,6,0)</f>
        <v>BMA</v>
      </c>
    </row>
    <row r="834" spans="1:29" x14ac:dyDescent="0.45">
      <c r="A834" t="s">
        <v>6621</v>
      </c>
      <c r="B834" t="s">
        <v>1535</v>
      </c>
      <c r="C834" t="s">
        <v>184</v>
      </c>
      <c r="D834" t="s">
        <v>138</v>
      </c>
      <c r="E834" t="s">
        <v>185</v>
      </c>
      <c r="F834">
        <v>0</v>
      </c>
      <c r="G834">
        <v>831.78</v>
      </c>
      <c r="H834">
        <v>58.22</v>
      </c>
      <c r="I834">
        <v>890</v>
      </c>
      <c r="J834" t="s">
        <v>5263</v>
      </c>
      <c r="K834" t="s">
        <v>187</v>
      </c>
      <c r="L834" t="s">
        <v>131</v>
      </c>
      <c r="M834" t="s">
        <v>188</v>
      </c>
      <c r="O834" t="s">
        <v>209</v>
      </c>
      <c r="P834">
        <v>890</v>
      </c>
      <c r="Q834" t="s">
        <v>6622</v>
      </c>
      <c r="R834" t="s">
        <v>217</v>
      </c>
      <c r="S834" t="s">
        <v>218</v>
      </c>
      <c r="T834">
        <v>1</v>
      </c>
      <c r="U834">
        <v>990</v>
      </c>
      <c r="V834" t="s">
        <v>219</v>
      </c>
      <c r="W834">
        <v>890</v>
      </c>
      <c r="X834" t="s">
        <v>194</v>
      </c>
      <c r="Y834" t="s">
        <v>199</v>
      </c>
      <c r="Z834">
        <f>VLOOKUP(B834,Sheet1!A$4:F$4000,2,0)</f>
        <v>80100622</v>
      </c>
      <c r="AA834" t="str">
        <f>VLOOKUP(B834,Sheet1!A$4:F$4000,3,0)</f>
        <v>True Shop Central Rama 9 4Fl.</v>
      </c>
      <c r="AB834" t="str">
        <f>VLOOKUP(B834,Sheet1!A$4:F$4000,4,0)</f>
        <v>BMA V - Central</v>
      </c>
      <c r="AC834" t="str">
        <f>VLOOKUP(B834,Sheet1!A$4:F$4000,6,0)</f>
        <v>BMA</v>
      </c>
    </row>
    <row r="835" spans="1:29" x14ac:dyDescent="0.45">
      <c r="A835" t="s">
        <v>6623</v>
      </c>
      <c r="B835" t="s">
        <v>1535</v>
      </c>
      <c r="C835" t="s">
        <v>184</v>
      </c>
      <c r="D835" t="s">
        <v>138</v>
      </c>
      <c r="E835" t="s">
        <v>185</v>
      </c>
      <c r="F835">
        <v>0</v>
      </c>
      <c r="G835">
        <v>551.4</v>
      </c>
      <c r="H835">
        <v>38.6</v>
      </c>
      <c r="I835">
        <v>590</v>
      </c>
      <c r="J835" t="s">
        <v>2231</v>
      </c>
      <c r="K835" t="s">
        <v>187</v>
      </c>
      <c r="L835" t="s">
        <v>131</v>
      </c>
      <c r="M835" t="s">
        <v>188</v>
      </c>
      <c r="O835" t="s">
        <v>209</v>
      </c>
      <c r="P835">
        <v>590</v>
      </c>
      <c r="Q835" t="s">
        <v>711</v>
      </c>
      <c r="R835" t="s">
        <v>360</v>
      </c>
      <c r="S835" t="s">
        <v>361</v>
      </c>
      <c r="T835">
        <v>1</v>
      </c>
      <c r="U835">
        <v>690</v>
      </c>
      <c r="V835" t="s">
        <v>219</v>
      </c>
      <c r="W835">
        <v>590</v>
      </c>
      <c r="X835" t="s">
        <v>194</v>
      </c>
      <c r="Y835" t="s">
        <v>226</v>
      </c>
      <c r="Z835">
        <f>VLOOKUP(B835,Sheet1!A$4:F$4000,2,0)</f>
        <v>80100622</v>
      </c>
      <c r="AA835" t="str">
        <f>VLOOKUP(B835,Sheet1!A$4:F$4000,3,0)</f>
        <v>True Shop Central Rama 9 4Fl.</v>
      </c>
      <c r="AB835" t="str">
        <f>VLOOKUP(B835,Sheet1!A$4:F$4000,4,0)</f>
        <v>BMA V - Central</v>
      </c>
      <c r="AC835" t="str">
        <f>VLOOKUP(B835,Sheet1!A$4:F$4000,6,0)</f>
        <v>BMA</v>
      </c>
    </row>
    <row r="836" spans="1:29" x14ac:dyDescent="0.45">
      <c r="A836" t="s">
        <v>6624</v>
      </c>
      <c r="B836" t="s">
        <v>1535</v>
      </c>
      <c r="C836" t="s">
        <v>184</v>
      </c>
      <c r="D836" t="s">
        <v>153</v>
      </c>
      <c r="E836" s="44" t="s">
        <v>185</v>
      </c>
      <c r="F836" s="44">
        <v>0</v>
      </c>
      <c r="G836" s="44">
        <v>2495.33</v>
      </c>
      <c r="H836" s="44">
        <v>174.67</v>
      </c>
      <c r="I836" s="44">
        <v>2670</v>
      </c>
      <c r="J836" t="s">
        <v>1536</v>
      </c>
      <c r="K836" t="s">
        <v>187</v>
      </c>
      <c r="L836" t="s">
        <v>131</v>
      </c>
      <c r="M836" t="s">
        <v>188</v>
      </c>
      <c r="O836" t="s">
        <v>209</v>
      </c>
      <c r="P836">
        <v>2670</v>
      </c>
      <c r="Q836" t="s">
        <v>1248</v>
      </c>
      <c r="R836" t="s">
        <v>239</v>
      </c>
      <c r="S836" t="s">
        <v>240</v>
      </c>
      <c r="T836">
        <v>1</v>
      </c>
      <c r="U836">
        <v>690</v>
      </c>
      <c r="V836" t="s">
        <v>185</v>
      </c>
      <c r="W836">
        <v>690</v>
      </c>
      <c r="X836" t="s">
        <v>194</v>
      </c>
      <c r="Y836" t="s">
        <v>226</v>
      </c>
      <c r="Z836">
        <f>VLOOKUP(B836,Sheet1!A$4:F$4000,2,0)</f>
        <v>80100622</v>
      </c>
      <c r="AA836" t="str">
        <f>VLOOKUP(B836,Sheet1!A$4:F$4000,3,0)</f>
        <v>True Shop Central Rama 9 4Fl.</v>
      </c>
      <c r="AB836" t="str">
        <f>VLOOKUP(B836,Sheet1!A$4:F$4000,4,0)</f>
        <v>BMA V - Central</v>
      </c>
      <c r="AC836" t="str">
        <f>VLOOKUP(B836,Sheet1!A$4:F$4000,6,0)</f>
        <v>BMA</v>
      </c>
    </row>
    <row r="837" spans="1:29" x14ac:dyDescent="0.45">
      <c r="A837" t="s">
        <v>6624</v>
      </c>
      <c r="B837" t="s">
        <v>1535</v>
      </c>
      <c r="C837" t="s">
        <v>184</v>
      </c>
      <c r="D837" t="s">
        <v>153</v>
      </c>
      <c r="J837" t="s">
        <v>1536</v>
      </c>
      <c r="K837" t="s">
        <v>187</v>
      </c>
      <c r="L837" t="s">
        <v>131</v>
      </c>
      <c r="M837" t="s">
        <v>188</v>
      </c>
      <c r="O837" t="s">
        <v>194</v>
      </c>
      <c r="P837" t="s">
        <v>194</v>
      </c>
      <c r="Q837" t="s">
        <v>194</v>
      </c>
      <c r="R837" t="s">
        <v>217</v>
      </c>
      <c r="S837" t="s">
        <v>218</v>
      </c>
      <c r="T837">
        <v>1</v>
      </c>
      <c r="U837">
        <v>990</v>
      </c>
      <c r="V837" t="s">
        <v>185</v>
      </c>
      <c r="W837">
        <v>990</v>
      </c>
      <c r="X837" t="s">
        <v>194</v>
      </c>
      <c r="Y837" t="s">
        <v>199</v>
      </c>
      <c r="Z837">
        <f>VLOOKUP(B837,Sheet1!A$4:F$4000,2,0)</f>
        <v>80100622</v>
      </c>
      <c r="AA837" t="str">
        <f>VLOOKUP(B837,Sheet1!A$4:F$4000,3,0)</f>
        <v>True Shop Central Rama 9 4Fl.</v>
      </c>
      <c r="AB837" t="str">
        <f>VLOOKUP(B837,Sheet1!A$4:F$4000,4,0)</f>
        <v>BMA V - Central</v>
      </c>
      <c r="AC837" t="str">
        <f>VLOOKUP(B837,Sheet1!A$4:F$4000,6,0)</f>
        <v>BMA</v>
      </c>
    </row>
    <row r="838" spans="1:29" x14ac:dyDescent="0.45">
      <c r="A838" t="s">
        <v>6624</v>
      </c>
      <c r="B838" t="s">
        <v>1535</v>
      </c>
      <c r="C838" t="s">
        <v>184</v>
      </c>
      <c r="D838" t="s">
        <v>153</v>
      </c>
      <c r="J838" t="s">
        <v>1536</v>
      </c>
      <c r="K838" t="s">
        <v>187</v>
      </c>
      <c r="L838" t="s">
        <v>131</v>
      </c>
      <c r="M838" t="s">
        <v>188</v>
      </c>
      <c r="O838" t="s">
        <v>194</v>
      </c>
      <c r="P838" t="s">
        <v>194</v>
      </c>
      <c r="Q838" t="s">
        <v>194</v>
      </c>
      <c r="R838" t="s">
        <v>319</v>
      </c>
      <c r="S838" t="s">
        <v>320</v>
      </c>
      <c r="T838">
        <v>1</v>
      </c>
      <c r="U838">
        <v>990</v>
      </c>
      <c r="V838" t="s">
        <v>185</v>
      </c>
      <c r="W838">
        <v>990</v>
      </c>
      <c r="X838" t="s">
        <v>194</v>
      </c>
      <c r="Y838" t="s">
        <v>321</v>
      </c>
      <c r="Z838">
        <f>VLOOKUP(B838,Sheet1!A$4:F$4000,2,0)</f>
        <v>80100622</v>
      </c>
      <c r="AA838" t="str">
        <f>VLOOKUP(B838,Sheet1!A$4:F$4000,3,0)</f>
        <v>True Shop Central Rama 9 4Fl.</v>
      </c>
      <c r="AB838" t="str">
        <f>VLOOKUP(B838,Sheet1!A$4:F$4000,4,0)</f>
        <v>BMA V - Central</v>
      </c>
      <c r="AC838" t="str">
        <f>VLOOKUP(B838,Sheet1!A$4:F$4000,6,0)</f>
        <v>BMA</v>
      </c>
    </row>
    <row r="839" spans="1:29" x14ac:dyDescent="0.45">
      <c r="A839" t="s">
        <v>6625</v>
      </c>
      <c r="B839" t="s">
        <v>49</v>
      </c>
      <c r="C839" t="s">
        <v>184</v>
      </c>
      <c r="D839" t="s">
        <v>138</v>
      </c>
      <c r="E839" s="44" t="s">
        <v>185</v>
      </c>
      <c r="F839" s="44">
        <v>0</v>
      </c>
      <c r="G839" s="44">
        <v>644.86</v>
      </c>
      <c r="H839" s="44">
        <v>45.14</v>
      </c>
      <c r="I839" s="44">
        <v>690</v>
      </c>
      <c r="J839" t="s">
        <v>624</v>
      </c>
      <c r="K839" t="s">
        <v>187</v>
      </c>
      <c r="L839" t="s">
        <v>49</v>
      </c>
      <c r="M839" t="s">
        <v>188</v>
      </c>
      <c r="O839" t="s">
        <v>202</v>
      </c>
      <c r="P839">
        <v>690</v>
      </c>
      <c r="Q839" t="s">
        <v>6626</v>
      </c>
      <c r="R839" t="s">
        <v>3891</v>
      </c>
      <c r="S839" t="s">
        <v>3892</v>
      </c>
      <c r="T839">
        <v>1</v>
      </c>
      <c r="U839">
        <v>690</v>
      </c>
      <c r="V839" t="s">
        <v>185</v>
      </c>
      <c r="W839">
        <v>690</v>
      </c>
      <c r="X839" t="s">
        <v>194</v>
      </c>
      <c r="Y839" t="s">
        <v>226</v>
      </c>
      <c r="Z839">
        <f>VLOOKUP(B839,Sheet1!A$4:F$4000,2,0)</f>
        <v>80101713</v>
      </c>
      <c r="AA839" t="str">
        <f>VLOOKUP(B839,Sheet1!A$4:F$4000,3,0)</f>
        <v>True Shop Central Northville</v>
      </c>
      <c r="AB839" t="str">
        <f>VLOOKUP(B839,Sheet1!A$4:F$4000,4,0)</f>
        <v>BMA I - North West</v>
      </c>
      <c r="AC839" t="str">
        <f>VLOOKUP(B839,Sheet1!A$4:F$4000,6,0)</f>
        <v>BMA</v>
      </c>
    </row>
    <row r="840" spans="1:29" x14ac:dyDescent="0.45">
      <c r="A840" t="s">
        <v>182</v>
      </c>
      <c r="B840" t="s">
        <v>183</v>
      </c>
      <c r="C840" t="s">
        <v>184</v>
      </c>
      <c r="D840" t="s">
        <v>138</v>
      </c>
      <c r="E840" t="s">
        <v>185</v>
      </c>
      <c r="F840">
        <v>0</v>
      </c>
      <c r="G840">
        <v>1476.64</v>
      </c>
      <c r="H840">
        <v>103.36</v>
      </c>
      <c r="I840">
        <v>1580</v>
      </c>
      <c r="J840" t="s">
        <v>186</v>
      </c>
      <c r="K840" t="s">
        <v>187</v>
      </c>
      <c r="L840" t="s">
        <v>183</v>
      </c>
      <c r="M840" t="s">
        <v>188</v>
      </c>
      <c r="O840" t="s">
        <v>189</v>
      </c>
      <c r="P840">
        <v>1580</v>
      </c>
      <c r="Q840" t="s">
        <v>190</v>
      </c>
      <c r="R840" t="s">
        <v>191</v>
      </c>
      <c r="S840" t="s">
        <v>192</v>
      </c>
      <c r="T840">
        <v>1</v>
      </c>
      <c r="U840">
        <v>690</v>
      </c>
      <c r="V840" t="s">
        <v>193</v>
      </c>
      <c r="W840">
        <v>648.92999999999995</v>
      </c>
      <c r="X840" t="s">
        <v>194</v>
      </c>
      <c r="Y840" t="s">
        <v>195</v>
      </c>
      <c r="Z840">
        <f>VLOOKUP(B840,Sheet1!A$4:F$4000,2,0)</f>
        <v>80101340</v>
      </c>
      <c r="AA840" t="str">
        <f>VLOOKUP(B840,Sheet1!A$4:F$4000,3,0)</f>
        <v>True Shop  Future Park Rangsit Fl.2</v>
      </c>
      <c r="AB840" t="str">
        <f>VLOOKUP(B840,Sheet1!A$4:F$4000,4,0)</f>
        <v>BMA III - North East</v>
      </c>
      <c r="AC840" t="str">
        <f>VLOOKUP(B840,Sheet1!A$4:F$4000,6,0)</f>
        <v>BMA</v>
      </c>
    </row>
    <row r="841" spans="1:29" x14ac:dyDescent="0.45">
      <c r="A841" t="s">
        <v>182</v>
      </c>
      <c r="B841" t="s">
        <v>183</v>
      </c>
      <c r="C841" t="s">
        <v>184</v>
      </c>
      <c r="D841" t="s">
        <v>138</v>
      </c>
      <c r="E841" s="44"/>
      <c r="F841" s="44"/>
      <c r="G841" s="44"/>
      <c r="H841" s="44"/>
      <c r="I841" s="44"/>
      <c r="J841" t="s">
        <v>186</v>
      </c>
      <c r="K841" t="s">
        <v>187</v>
      </c>
      <c r="L841" t="s">
        <v>183</v>
      </c>
      <c r="M841" t="s">
        <v>188</v>
      </c>
      <c r="O841" t="s">
        <v>194</v>
      </c>
      <c r="P841" t="s">
        <v>194</v>
      </c>
      <c r="Q841" t="s">
        <v>194</v>
      </c>
      <c r="R841" t="s">
        <v>196</v>
      </c>
      <c r="S841" t="s">
        <v>197</v>
      </c>
      <c r="T841">
        <v>1</v>
      </c>
      <c r="U841">
        <v>990</v>
      </c>
      <c r="V841" t="s">
        <v>198</v>
      </c>
      <c r="W841">
        <v>931.07</v>
      </c>
      <c r="X841" t="s">
        <v>194</v>
      </c>
      <c r="Y841" t="s">
        <v>199</v>
      </c>
      <c r="Z841">
        <f>VLOOKUP(B841,Sheet1!A$4:F$4000,2,0)</f>
        <v>80101340</v>
      </c>
      <c r="AA841" t="str">
        <f>VLOOKUP(B841,Sheet1!A$4:F$4000,3,0)</f>
        <v>True Shop  Future Park Rangsit Fl.2</v>
      </c>
      <c r="AB841" t="str">
        <f>VLOOKUP(B841,Sheet1!A$4:F$4000,4,0)</f>
        <v>BMA III - North East</v>
      </c>
      <c r="AC841" t="str">
        <f>VLOOKUP(B841,Sheet1!A$4:F$4000,6,0)</f>
        <v>BMA</v>
      </c>
    </row>
    <row r="842" spans="1:29" x14ac:dyDescent="0.45">
      <c r="A842" t="s">
        <v>200</v>
      </c>
      <c r="B842" t="s">
        <v>70</v>
      </c>
      <c r="C842" t="s">
        <v>184</v>
      </c>
      <c r="D842" t="s">
        <v>138</v>
      </c>
      <c r="E842" t="s">
        <v>185</v>
      </c>
      <c r="F842">
        <v>0</v>
      </c>
      <c r="G842">
        <v>326.17</v>
      </c>
      <c r="H842">
        <v>22.83</v>
      </c>
      <c r="I842">
        <v>349</v>
      </c>
      <c r="J842" t="s">
        <v>201</v>
      </c>
      <c r="K842" t="s">
        <v>187</v>
      </c>
      <c r="L842" t="s">
        <v>70</v>
      </c>
      <c r="M842" t="s">
        <v>188</v>
      </c>
      <c r="O842" t="s">
        <v>202</v>
      </c>
      <c r="P842">
        <v>349</v>
      </c>
      <c r="Q842" t="s">
        <v>203</v>
      </c>
      <c r="R842" t="s">
        <v>204</v>
      </c>
      <c r="S842" t="s">
        <v>205</v>
      </c>
      <c r="T842">
        <v>1</v>
      </c>
      <c r="U842">
        <v>349</v>
      </c>
      <c r="V842" t="s">
        <v>185</v>
      </c>
      <c r="W842">
        <v>349</v>
      </c>
      <c r="X842" t="s">
        <v>194</v>
      </c>
      <c r="Y842" t="s">
        <v>206</v>
      </c>
      <c r="Z842">
        <f>VLOOKUP(B842,Sheet1!A$4:F$4000,2,0)</f>
        <v>80101700</v>
      </c>
      <c r="AA842" t="str">
        <f>VLOOKUP(B842,Sheet1!A$4:F$4000,3,0)</f>
        <v>True Shop Central Festival Pattaya (D)</v>
      </c>
      <c r="AB842" t="str">
        <f>VLOOKUP(B842,Sheet1!A$4:F$4000,4,0)</f>
        <v>UPC - East</v>
      </c>
      <c r="AC842" t="str">
        <f>VLOOKUP(B842,Sheet1!A$4:F$4000,6,0)</f>
        <v>UPC II</v>
      </c>
    </row>
    <row r="843" spans="1:29" x14ac:dyDescent="0.45">
      <c r="A843" t="s">
        <v>207</v>
      </c>
      <c r="B843" t="s">
        <v>183</v>
      </c>
      <c r="C843" t="s">
        <v>184</v>
      </c>
      <c r="D843" t="s">
        <v>138</v>
      </c>
      <c r="E843" t="s">
        <v>185</v>
      </c>
      <c r="F843">
        <v>0</v>
      </c>
      <c r="G843">
        <v>728.97</v>
      </c>
      <c r="H843">
        <v>51.03</v>
      </c>
      <c r="I843">
        <v>780</v>
      </c>
      <c r="J843" t="s">
        <v>208</v>
      </c>
      <c r="K843" t="s">
        <v>187</v>
      </c>
      <c r="L843" t="s">
        <v>183</v>
      </c>
      <c r="M843" t="s">
        <v>188</v>
      </c>
      <c r="O843" t="s">
        <v>209</v>
      </c>
      <c r="P843">
        <v>780</v>
      </c>
      <c r="Q843" t="s">
        <v>210</v>
      </c>
      <c r="R843" t="s">
        <v>211</v>
      </c>
      <c r="S843" t="s">
        <v>212</v>
      </c>
      <c r="T843">
        <v>1</v>
      </c>
      <c r="U843">
        <v>290</v>
      </c>
      <c r="V843" t="s">
        <v>185</v>
      </c>
      <c r="W843">
        <v>290</v>
      </c>
      <c r="X843" t="s">
        <v>194</v>
      </c>
      <c r="Y843" t="s">
        <v>195</v>
      </c>
      <c r="Z843">
        <f>VLOOKUP(B843,Sheet1!A$4:F$4000,2,0)</f>
        <v>80101340</v>
      </c>
      <c r="AA843" t="str">
        <f>VLOOKUP(B843,Sheet1!A$4:F$4000,3,0)</f>
        <v>True Shop  Future Park Rangsit Fl.2</v>
      </c>
      <c r="AB843" t="str">
        <f>VLOOKUP(B843,Sheet1!A$4:F$4000,4,0)</f>
        <v>BMA III - North East</v>
      </c>
      <c r="AC843" t="str">
        <f>VLOOKUP(B843,Sheet1!A$4:F$4000,6,0)</f>
        <v>BMA</v>
      </c>
    </row>
    <row r="844" spans="1:29" x14ac:dyDescent="0.45">
      <c r="A844" t="s">
        <v>207</v>
      </c>
      <c r="B844" t="s">
        <v>183</v>
      </c>
      <c r="C844" t="s">
        <v>184</v>
      </c>
      <c r="D844" t="s">
        <v>138</v>
      </c>
      <c r="J844" t="s">
        <v>208</v>
      </c>
      <c r="K844" t="s">
        <v>187</v>
      </c>
      <c r="L844" t="s">
        <v>183</v>
      </c>
      <c r="M844" t="s">
        <v>188</v>
      </c>
      <c r="O844" t="s">
        <v>194</v>
      </c>
      <c r="P844" t="s">
        <v>194</v>
      </c>
      <c r="Q844" t="s">
        <v>194</v>
      </c>
      <c r="R844" t="s">
        <v>213</v>
      </c>
      <c r="S844" t="s">
        <v>214</v>
      </c>
      <c r="T844">
        <v>1</v>
      </c>
      <c r="U844">
        <v>490</v>
      </c>
      <c r="V844" t="s">
        <v>185</v>
      </c>
      <c r="W844">
        <v>490</v>
      </c>
      <c r="X844" t="s">
        <v>194</v>
      </c>
      <c r="Y844" t="s">
        <v>195</v>
      </c>
      <c r="Z844">
        <f>VLOOKUP(B844,Sheet1!A$4:F$4000,2,0)</f>
        <v>80101340</v>
      </c>
      <c r="AA844" t="str">
        <f>VLOOKUP(B844,Sheet1!A$4:F$4000,3,0)</f>
        <v>True Shop  Future Park Rangsit Fl.2</v>
      </c>
      <c r="AB844" t="str">
        <f>VLOOKUP(B844,Sheet1!A$4:F$4000,4,0)</f>
        <v>BMA III - North East</v>
      </c>
      <c r="AC844" t="str">
        <f>VLOOKUP(B844,Sheet1!A$4:F$4000,6,0)</f>
        <v>BMA</v>
      </c>
    </row>
    <row r="845" spans="1:29" x14ac:dyDescent="0.45">
      <c r="A845" t="s">
        <v>215</v>
      </c>
      <c r="B845" t="s">
        <v>72</v>
      </c>
      <c r="C845" t="s">
        <v>184</v>
      </c>
      <c r="D845" t="s">
        <v>138</v>
      </c>
      <c r="E845" t="s">
        <v>185</v>
      </c>
      <c r="F845">
        <v>0</v>
      </c>
      <c r="G845">
        <v>831.78</v>
      </c>
      <c r="H845">
        <v>58.22</v>
      </c>
      <c r="I845">
        <v>890</v>
      </c>
      <c r="J845" t="s">
        <v>216</v>
      </c>
      <c r="K845" t="s">
        <v>187</v>
      </c>
      <c r="L845" t="s">
        <v>72</v>
      </c>
      <c r="M845" t="s">
        <v>188</v>
      </c>
      <c r="O845" t="s">
        <v>202</v>
      </c>
      <c r="P845">
        <v>890</v>
      </c>
      <c r="Q845" t="s">
        <v>210</v>
      </c>
      <c r="R845" t="s">
        <v>217</v>
      </c>
      <c r="S845" t="s">
        <v>218</v>
      </c>
      <c r="T845">
        <v>1</v>
      </c>
      <c r="U845">
        <v>990</v>
      </c>
      <c r="V845" t="s">
        <v>219</v>
      </c>
      <c r="W845">
        <v>890</v>
      </c>
      <c r="X845" t="s">
        <v>194</v>
      </c>
      <c r="Y845" t="s">
        <v>199</v>
      </c>
      <c r="Z845">
        <f>VLOOKUP(B845,Sheet1!A$4:F$4000,2,0)</f>
        <v>80101198</v>
      </c>
      <c r="AA845" t="str">
        <f>VLOOKUP(B845,Sheet1!A$4:F$4000,3,0)</f>
        <v>True Shop Central Phitsanulok</v>
      </c>
      <c r="AB845" t="str">
        <f>VLOOKUP(B845,Sheet1!A$4:F$4000,4,0)</f>
        <v>UPC - Lower North</v>
      </c>
      <c r="AC845" t="str">
        <f>VLOOKUP(B845,Sheet1!A$4:F$4000,6,0)</f>
        <v>UPC I</v>
      </c>
    </row>
    <row r="846" spans="1:29" x14ac:dyDescent="0.45">
      <c r="A846" t="s">
        <v>220</v>
      </c>
      <c r="B846" t="s">
        <v>221</v>
      </c>
      <c r="C846" t="s">
        <v>184</v>
      </c>
      <c r="D846" t="s">
        <v>138</v>
      </c>
      <c r="E846" t="s">
        <v>185</v>
      </c>
      <c r="F846">
        <v>0</v>
      </c>
      <c r="G846">
        <v>551.4</v>
      </c>
      <c r="H846">
        <v>38.6</v>
      </c>
      <c r="I846">
        <v>590</v>
      </c>
      <c r="J846" t="s">
        <v>222</v>
      </c>
      <c r="K846" t="s">
        <v>187</v>
      </c>
      <c r="L846" t="s">
        <v>221</v>
      </c>
      <c r="M846" t="s">
        <v>188</v>
      </c>
      <c r="O846" t="s">
        <v>202</v>
      </c>
      <c r="P846">
        <v>590</v>
      </c>
      <c r="Q846" t="s">
        <v>223</v>
      </c>
      <c r="R846" t="s">
        <v>224</v>
      </c>
      <c r="S846" t="s">
        <v>225</v>
      </c>
      <c r="T846">
        <v>1</v>
      </c>
      <c r="U846">
        <v>690</v>
      </c>
      <c r="V846" t="s">
        <v>219</v>
      </c>
      <c r="W846">
        <v>590</v>
      </c>
      <c r="X846" t="s">
        <v>194</v>
      </c>
      <c r="Y846" t="s">
        <v>226</v>
      </c>
      <c r="Z846">
        <f>VLOOKUP(B846,Sheet1!A$4:F$4000,2,0)</f>
        <v>80100476</v>
      </c>
      <c r="AA846" t="str">
        <f>VLOOKUP(B846,Sheet1!A$4:F$4000,3,0)</f>
        <v>True Shop Central Festival Phuket</v>
      </c>
      <c r="AB846" t="str">
        <f>VLOOKUP(B846,Sheet1!A$4:F$4000,4,0)</f>
        <v>UPC - Upper South</v>
      </c>
      <c r="AC846" t="str">
        <f>VLOOKUP(B846,Sheet1!A$4:F$4000,6,0)</f>
        <v>UPC II</v>
      </c>
    </row>
    <row r="847" spans="1:29" x14ac:dyDescent="0.45">
      <c r="A847" t="s">
        <v>227</v>
      </c>
      <c r="B847" t="s">
        <v>51</v>
      </c>
      <c r="C847" t="s">
        <v>184</v>
      </c>
      <c r="D847" t="s">
        <v>138</v>
      </c>
      <c r="E847" s="44" t="s">
        <v>185</v>
      </c>
      <c r="F847" s="44">
        <v>0</v>
      </c>
      <c r="G847" s="44">
        <v>925.23</v>
      </c>
      <c r="H847" s="44">
        <v>64.77</v>
      </c>
      <c r="I847" s="44">
        <v>990</v>
      </c>
      <c r="J847" t="s">
        <v>228</v>
      </c>
      <c r="K847" t="s">
        <v>187</v>
      </c>
      <c r="L847" t="s">
        <v>51</v>
      </c>
      <c r="M847" t="s">
        <v>188</v>
      </c>
      <c r="O847" t="s">
        <v>202</v>
      </c>
      <c r="P847">
        <v>990</v>
      </c>
      <c r="Q847" t="s">
        <v>229</v>
      </c>
      <c r="R847" t="s">
        <v>217</v>
      </c>
      <c r="S847" t="s">
        <v>218</v>
      </c>
      <c r="T847">
        <v>1</v>
      </c>
      <c r="U847">
        <v>990</v>
      </c>
      <c r="V847" t="s">
        <v>185</v>
      </c>
      <c r="W847">
        <v>990</v>
      </c>
      <c r="X847" t="s">
        <v>194</v>
      </c>
      <c r="Y847" t="s">
        <v>199</v>
      </c>
      <c r="Z847">
        <f>VLOOKUP(B847,Sheet1!A$4:F$4000,2,0)</f>
        <v>80101691</v>
      </c>
      <c r="AA847" t="str">
        <f>VLOOKUP(B847,Sheet1!A$4:F$4000,3,0)</f>
        <v>True Shop Ayutthaya (D)</v>
      </c>
      <c r="AB847" t="str">
        <f>VLOOKUP(B847,Sheet1!A$4:F$4000,4,0)</f>
        <v>UPC - Central</v>
      </c>
      <c r="AC847" t="str">
        <f>VLOOKUP(B847,Sheet1!A$4:F$4000,6,0)</f>
        <v>UPC II</v>
      </c>
    </row>
    <row r="848" spans="1:29" x14ac:dyDescent="0.45">
      <c r="A848" t="s">
        <v>230</v>
      </c>
      <c r="B848" t="s">
        <v>110</v>
      </c>
      <c r="C848" t="s">
        <v>184</v>
      </c>
      <c r="D848" t="s">
        <v>138</v>
      </c>
      <c r="E848" t="s">
        <v>185</v>
      </c>
      <c r="F848">
        <v>0</v>
      </c>
      <c r="G848">
        <v>551.4</v>
      </c>
      <c r="H848">
        <v>38.6</v>
      </c>
      <c r="I848">
        <v>590</v>
      </c>
      <c r="J848" t="s">
        <v>231</v>
      </c>
      <c r="K848" t="s">
        <v>187</v>
      </c>
      <c r="L848" t="s">
        <v>110</v>
      </c>
      <c r="M848" t="s">
        <v>188</v>
      </c>
      <c r="O848" t="s">
        <v>202</v>
      </c>
      <c r="P848">
        <v>590</v>
      </c>
      <c r="Q848" t="s">
        <v>232</v>
      </c>
      <c r="R848" t="s">
        <v>224</v>
      </c>
      <c r="S848" t="s">
        <v>225</v>
      </c>
      <c r="T848">
        <v>1</v>
      </c>
      <c r="U848">
        <v>690</v>
      </c>
      <c r="V848" t="s">
        <v>219</v>
      </c>
      <c r="W848">
        <v>590</v>
      </c>
      <c r="X848" t="s">
        <v>194</v>
      </c>
      <c r="Y848" t="s">
        <v>226</v>
      </c>
      <c r="Z848">
        <f>VLOOKUP(B848,Sheet1!A$4:F$4000,2,0)</f>
        <v>80101115</v>
      </c>
      <c r="AA848" t="str">
        <f>VLOOKUP(B848,Sheet1!A$4:F$4000,3,0)</f>
        <v>True Shop Central Plaza Suratthani</v>
      </c>
      <c r="AB848" t="str">
        <f>VLOOKUP(B848,Sheet1!A$4:F$4000,4,0)</f>
        <v>UPC - Upper South</v>
      </c>
      <c r="AC848" t="str">
        <f>VLOOKUP(B848,Sheet1!A$4:F$4000,6,0)</f>
        <v>UPC II</v>
      </c>
    </row>
    <row r="849" spans="1:29" x14ac:dyDescent="0.45">
      <c r="A849" t="s">
        <v>233</v>
      </c>
      <c r="B849" t="s">
        <v>52</v>
      </c>
      <c r="C849" t="s">
        <v>184</v>
      </c>
      <c r="D849" t="s">
        <v>138</v>
      </c>
      <c r="E849" t="s">
        <v>185</v>
      </c>
      <c r="F849">
        <v>0</v>
      </c>
      <c r="G849">
        <v>831.78</v>
      </c>
      <c r="H849">
        <v>58.22</v>
      </c>
      <c r="I849">
        <v>890</v>
      </c>
      <c r="J849" t="s">
        <v>234</v>
      </c>
      <c r="K849" t="s">
        <v>187</v>
      </c>
      <c r="L849" t="s">
        <v>52</v>
      </c>
      <c r="M849" t="s">
        <v>188</v>
      </c>
      <c r="O849" t="s">
        <v>202</v>
      </c>
      <c r="P849">
        <v>890</v>
      </c>
      <c r="Q849" t="s">
        <v>235</v>
      </c>
      <c r="R849" t="s">
        <v>217</v>
      </c>
      <c r="S849" t="s">
        <v>218</v>
      </c>
      <c r="T849">
        <v>1</v>
      </c>
      <c r="U849">
        <v>990</v>
      </c>
      <c r="V849" t="s">
        <v>219</v>
      </c>
      <c r="W849">
        <v>890</v>
      </c>
      <c r="X849" t="s">
        <v>194</v>
      </c>
      <c r="Y849" t="s">
        <v>199</v>
      </c>
      <c r="Z849">
        <f>VLOOKUP(B849,Sheet1!A$4:F$4000,2,0)</f>
        <v>80101707</v>
      </c>
      <c r="AA849" t="str">
        <f>VLOOKUP(B849,Sheet1!A$4:F$4000,3,0)</f>
        <v>True Shop Future Park Rangsit (2 nd.) (D)</v>
      </c>
      <c r="AB849" t="str">
        <f>VLOOKUP(B849,Sheet1!A$4:F$4000,4,0)</f>
        <v>BMA III - North East</v>
      </c>
      <c r="AC849" t="str">
        <f>VLOOKUP(B849,Sheet1!A$4:F$4000,6,0)</f>
        <v>BMA</v>
      </c>
    </row>
    <row r="850" spans="1:29" x14ac:dyDescent="0.45">
      <c r="A850" t="s">
        <v>236</v>
      </c>
      <c r="B850" t="s">
        <v>60</v>
      </c>
      <c r="C850" t="s">
        <v>184</v>
      </c>
      <c r="D850" t="s">
        <v>138</v>
      </c>
      <c r="E850" t="s">
        <v>185</v>
      </c>
      <c r="F850">
        <v>0</v>
      </c>
      <c r="G850">
        <v>551.4</v>
      </c>
      <c r="H850">
        <v>38.6</v>
      </c>
      <c r="I850">
        <v>590</v>
      </c>
      <c r="J850" t="s">
        <v>237</v>
      </c>
      <c r="K850" t="s">
        <v>187</v>
      </c>
      <c r="L850" t="s">
        <v>60</v>
      </c>
      <c r="M850" t="s">
        <v>188</v>
      </c>
      <c r="O850" t="s">
        <v>209</v>
      </c>
      <c r="P850">
        <v>590</v>
      </c>
      <c r="Q850" t="s">
        <v>238</v>
      </c>
      <c r="R850" t="s">
        <v>239</v>
      </c>
      <c r="S850" t="s">
        <v>240</v>
      </c>
      <c r="T850">
        <v>1</v>
      </c>
      <c r="U850">
        <v>690</v>
      </c>
      <c r="V850" t="s">
        <v>219</v>
      </c>
      <c r="W850">
        <v>590</v>
      </c>
      <c r="X850" t="s">
        <v>194</v>
      </c>
      <c r="Y850" t="s">
        <v>226</v>
      </c>
      <c r="Z850">
        <f>VLOOKUP(B850,Sheet1!A$4:F$4000,2,0)</f>
        <v>80100840</v>
      </c>
      <c r="AA850" t="str">
        <f>VLOOKUP(B850,Sheet1!A$4:F$4000,3,0)</f>
        <v>True Shop Central Plaza Mahachai</v>
      </c>
      <c r="AB850" t="str">
        <f>VLOOKUP(B850,Sheet1!A$4:F$4000,4,0)</f>
        <v>UPC - West</v>
      </c>
      <c r="AC850" t="str">
        <f>VLOOKUP(B850,Sheet1!A$4:F$4000,6,0)</f>
        <v>UPC II</v>
      </c>
    </row>
    <row r="851" spans="1:29" x14ac:dyDescent="0.45">
      <c r="A851" t="s">
        <v>241</v>
      </c>
      <c r="B851" t="s">
        <v>73</v>
      </c>
      <c r="C851" t="s">
        <v>184</v>
      </c>
      <c r="D851" t="s">
        <v>138</v>
      </c>
      <c r="E851" t="s">
        <v>185</v>
      </c>
      <c r="F851">
        <v>0</v>
      </c>
      <c r="G851">
        <v>831.78</v>
      </c>
      <c r="H851">
        <v>58.22</v>
      </c>
      <c r="I851">
        <v>890</v>
      </c>
      <c r="J851" t="s">
        <v>242</v>
      </c>
      <c r="K851" t="s">
        <v>187</v>
      </c>
      <c r="L851" t="s">
        <v>73</v>
      </c>
      <c r="M851" t="s">
        <v>188</v>
      </c>
      <c r="O851" t="s">
        <v>202</v>
      </c>
      <c r="P851">
        <v>890</v>
      </c>
      <c r="Q851" t="s">
        <v>243</v>
      </c>
      <c r="R851" t="s">
        <v>244</v>
      </c>
      <c r="S851" t="s">
        <v>245</v>
      </c>
      <c r="T851">
        <v>1</v>
      </c>
      <c r="U851">
        <v>990</v>
      </c>
      <c r="V851" t="s">
        <v>219</v>
      </c>
      <c r="W851">
        <v>890</v>
      </c>
      <c r="X851" t="s">
        <v>194</v>
      </c>
      <c r="Y851" t="s">
        <v>206</v>
      </c>
      <c r="Z851">
        <f>VLOOKUP(B851,Sheet1!A$4:F$4000,2,0)</f>
        <v>80101189</v>
      </c>
      <c r="AA851" t="str">
        <f>VLOOKUP(B851,Sheet1!A$4:F$4000,3,0)</f>
        <v>True Shop Central Sriracha</v>
      </c>
      <c r="AB851" t="str">
        <f>VLOOKUP(B851,Sheet1!A$4:F$4000,4,0)</f>
        <v>UPC - East</v>
      </c>
      <c r="AC851" t="str">
        <f>VLOOKUP(B851,Sheet1!A$4:F$4000,6,0)</f>
        <v>UPC II</v>
      </c>
    </row>
    <row r="852" spans="1:29" x14ac:dyDescent="0.45">
      <c r="A852" t="s">
        <v>246</v>
      </c>
      <c r="B852" t="s">
        <v>36</v>
      </c>
      <c r="C852" t="s">
        <v>184</v>
      </c>
      <c r="D852" t="s">
        <v>138</v>
      </c>
      <c r="E852" t="s">
        <v>185</v>
      </c>
      <c r="F852">
        <v>0</v>
      </c>
      <c r="G852">
        <v>551.4</v>
      </c>
      <c r="H852">
        <v>38.6</v>
      </c>
      <c r="I852">
        <v>590</v>
      </c>
      <c r="J852" t="s">
        <v>247</v>
      </c>
      <c r="K852" t="s">
        <v>187</v>
      </c>
      <c r="L852" t="s">
        <v>36</v>
      </c>
      <c r="M852" t="s">
        <v>188</v>
      </c>
      <c r="O852" t="s">
        <v>209</v>
      </c>
      <c r="P852">
        <v>590</v>
      </c>
      <c r="Q852" t="s">
        <v>248</v>
      </c>
      <c r="R852" t="s">
        <v>249</v>
      </c>
      <c r="S852" t="s">
        <v>250</v>
      </c>
      <c r="T852">
        <v>1</v>
      </c>
      <c r="U852">
        <v>690</v>
      </c>
      <c r="V852" t="s">
        <v>219</v>
      </c>
      <c r="W852">
        <v>590</v>
      </c>
      <c r="X852" t="s">
        <v>194</v>
      </c>
      <c r="Y852" t="s">
        <v>226</v>
      </c>
      <c r="Z852">
        <f>VLOOKUP(B852,Sheet1!A$4:F$4000,2,0)</f>
        <v>80101693</v>
      </c>
      <c r="AA852" t="str">
        <f>VLOOKUP(B852,Sheet1!A$4:F$4000,3,0)</f>
        <v>True Shop Central Plaza Mahachai (D)</v>
      </c>
      <c r="AB852" t="str">
        <f>VLOOKUP(B852,Sheet1!A$4:F$4000,4,0)</f>
        <v>UPC - West</v>
      </c>
      <c r="AC852" t="str">
        <f>VLOOKUP(B852,Sheet1!A$4:F$4000,6,0)</f>
        <v>UPC II</v>
      </c>
    </row>
    <row r="853" spans="1:29" x14ac:dyDescent="0.45">
      <c r="A853" t="s">
        <v>251</v>
      </c>
      <c r="B853" t="s">
        <v>101</v>
      </c>
      <c r="C853" t="s">
        <v>184</v>
      </c>
      <c r="D853" t="s">
        <v>138</v>
      </c>
      <c r="E853" s="44" t="s">
        <v>185</v>
      </c>
      <c r="F853" s="44">
        <v>0</v>
      </c>
      <c r="G853" s="44">
        <v>457.94</v>
      </c>
      <c r="H853" s="44">
        <v>32.06</v>
      </c>
      <c r="I853" s="44">
        <v>490</v>
      </c>
      <c r="J853" t="s">
        <v>252</v>
      </c>
      <c r="K853" t="s">
        <v>187</v>
      </c>
      <c r="L853" t="s">
        <v>101</v>
      </c>
      <c r="M853" t="s">
        <v>188</v>
      </c>
      <c r="O853" t="s">
        <v>202</v>
      </c>
      <c r="P853">
        <v>490</v>
      </c>
      <c r="Q853" t="s">
        <v>253</v>
      </c>
      <c r="R853" t="s">
        <v>213</v>
      </c>
      <c r="S853" t="s">
        <v>214</v>
      </c>
      <c r="T853">
        <v>1</v>
      </c>
      <c r="U853">
        <v>490</v>
      </c>
      <c r="V853" t="s">
        <v>185</v>
      </c>
      <c r="W853">
        <v>490</v>
      </c>
      <c r="X853" t="s">
        <v>194</v>
      </c>
      <c r="Y853" t="s">
        <v>195</v>
      </c>
      <c r="Z853">
        <f>VLOOKUP(B853,Sheet1!A$4:F$4000,2,0)</f>
        <v>80100621</v>
      </c>
      <c r="AA853" t="str">
        <f>VLOOKUP(B853,Sheet1!A$4:F$4000,3,0)</f>
        <v>True Shop Central Chiangrai</v>
      </c>
      <c r="AB853" t="str">
        <f>VLOOKUP(B853,Sheet1!A$4:F$4000,4,0)</f>
        <v>UPC - Upper North</v>
      </c>
      <c r="AC853" t="str">
        <f>VLOOKUP(B853,Sheet1!A$4:F$4000,6,0)</f>
        <v>UPC I</v>
      </c>
    </row>
    <row r="854" spans="1:29" x14ac:dyDescent="0.45">
      <c r="A854" t="s">
        <v>254</v>
      </c>
      <c r="B854" t="s">
        <v>114</v>
      </c>
      <c r="C854" t="s">
        <v>184</v>
      </c>
      <c r="D854" t="s">
        <v>138</v>
      </c>
      <c r="E854" t="s">
        <v>185</v>
      </c>
      <c r="F854">
        <v>0</v>
      </c>
      <c r="G854">
        <v>925.23</v>
      </c>
      <c r="H854">
        <v>64.77</v>
      </c>
      <c r="I854">
        <v>990</v>
      </c>
      <c r="J854" t="s">
        <v>255</v>
      </c>
      <c r="K854" t="s">
        <v>187</v>
      </c>
      <c r="L854" t="s">
        <v>114</v>
      </c>
      <c r="M854" t="s">
        <v>188</v>
      </c>
      <c r="O854" t="s">
        <v>209</v>
      </c>
      <c r="P854">
        <v>990</v>
      </c>
      <c r="Q854" t="s">
        <v>256</v>
      </c>
      <c r="R854" t="s">
        <v>257</v>
      </c>
      <c r="S854" t="s">
        <v>258</v>
      </c>
      <c r="T854">
        <v>1</v>
      </c>
      <c r="U854">
        <v>990</v>
      </c>
      <c r="V854" t="s">
        <v>185</v>
      </c>
      <c r="W854">
        <v>990</v>
      </c>
      <c r="X854" t="s">
        <v>194</v>
      </c>
      <c r="Y854" t="s">
        <v>259</v>
      </c>
      <c r="Z854">
        <f>VLOOKUP(B854,Sheet1!A$4:F$4000,2,0)</f>
        <v>80101182</v>
      </c>
      <c r="AA854" t="str">
        <f>VLOOKUP(B854,Sheet1!A$4:F$4000,3,0)</f>
        <v>True Shop Central Chaengwattana</v>
      </c>
      <c r="AB854" t="str">
        <f>VLOOKUP(B854,Sheet1!A$4:F$4000,4,0)</f>
        <v>BMA I - North West</v>
      </c>
      <c r="AC854" t="str">
        <f>VLOOKUP(B854,Sheet1!A$4:F$4000,6,0)</f>
        <v>BMA</v>
      </c>
    </row>
    <row r="855" spans="1:29" x14ac:dyDescent="0.45">
      <c r="A855" t="s">
        <v>260</v>
      </c>
      <c r="B855" t="s">
        <v>73</v>
      </c>
      <c r="C855" t="s">
        <v>184</v>
      </c>
      <c r="D855" t="s">
        <v>138</v>
      </c>
      <c r="E855" t="s">
        <v>185</v>
      </c>
      <c r="F855">
        <v>0</v>
      </c>
      <c r="G855">
        <v>1654.21</v>
      </c>
      <c r="H855">
        <v>115.79</v>
      </c>
      <c r="I855">
        <v>1770</v>
      </c>
      <c r="J855" t="s">
        <v>242</v>
      </c>
      <c r="K855" t="s">
        <v>187</v>
      </c>
      <c r="L855" t="s">
        <v>73</v>
      </c>
      <c r="M855" t="s">
        <v>188</v>
      </c>
      <c r="O855" t="s">
        <v>202</v>
      </c>
      <c r="P855">
        <v>1770</v>
      </c>
      <c r="Q855" t="s">
        <v>261</v>
      </c>
      <c r="R855" t="s">
        <v>262</v>
      </c>
      <c r="S855" t="s">
        <v>263</v>
      </c>
      <c r="T855">
        <v>1</v>
      </c>
      <c r="U855">
        <v>990</v>
      </c>
      <c r="V855" t="s">
        <v>264</v>
      </c>
      <c r="W855">
        <v>937.06</v>
      </c>
      <c r="X855" t="s">
        <v>194</v>
      </c>
      <c r="Y855" t="s">
        <v>199</v>
      </c>
      <c r="Z855">
        <f>VLOOKUP(B855,Sheet1!A$4:F$4000,2,0)</f>
        <v>80101189</v>
      </c>
      <c r="AA855" t="str">
        <f>VLOOKUP(B855,Sheet1!A$4:F$4000,3,0)</f>
        <v>True Shop Central Sriracha</v>
      </c>
      <c r="AB855" t="str">
        <f>VLOOKUP(B855,Sheet1!A$4:F$4000,4,0)</f>
        <v>UPC - East</v>
      </c>
      <c r="AC855" t="str">
        <f>VLOOKUP(B855,Sheet1!A$4:F$4000,6,0)</f>
        <v>UPC II</v>
      </c>
    </row>
    <row r="856" spans="1:29" x14ac:dyDescent="0.45">
      <c r="A856" t="s">
        <v>260</v>
      </c>
      <c r="B856" t="s">
        <v>73</v>
      </c>
      <c r="C856" t="s">
        <v>184</v>
      </c>
      <c r="D856" t="s">
        <v>138</v>
      </c>
      <c r="J856" t="s">
        <v>242</v>
      </c>
      <c r="K856" t="s">
        <v>187</v>
      </c>
      <c r="L856" t="s">
        <v>73</v>
      </c>
      <c r="M856" t="s">
        <v>188</v>
      </c>
      <c r="O856" t="s">
        <v>194</v>
      </c>
      <c r="P856" t="s">
        <v>194</v>
      </c>
      <c r="Q856" t="s">
        <v>194</v>
      </c>
      <c r="R856" t="s">
        <v>265</v>
      </c>
      <c r="S856" t="s">
        <v>266</v>
      </c>
      <c r="T856">
        <v>1</v>
      </c>
      <c r="U856">
        <v>390</v>
      </c>
      <c r="V856" t="s">
        <v>267</v>
      </c>
      <c r="W856">
        <v>369.14</v>
      </c>
      <c r="X856" t="s">
        <v>194</v>
      </c>
      <c r="Y856" t="s">
        <v>195</v>
      </c>
      <c r="Z856">
        <f>VLOOKUP(B856,Sheet1!A$4:F$4000,2,0)</f>
        <v>80101189</v>
      </c>
      <c r="AA856" t="str">
        <f>VLOOKUP(B856,Sheet1!A$4:F$4000,3,0)</f>
        <v>True Shop Central Sriracha</v>
      </c>
      <c r="AB856" t="str">
        <f>VLOOKUP(B856,Sheet1!A$4:F$4000,4,0)</f>
        <v>UPC - East</v>
      </c>
      <c r="AC856" t="str">
        <f>VLOOKUP(B856,Sheet1!A$4:F$4000,6,0)</f>
        <v>UPC II</v>
      </c>
    </row>
    <row r="857" spans="1:29" x14ac:dyDescent="0.45">
      <c r="A857" t="s">
        <v>260</v>
      </c>
      <c r="B857" t="s">
        <v>73</v>
      </c>
      <c r="C857" t="s">
        <v>184</v>
      </c>
      <c r="D857" t="s">
        <v>138</v>
      </c>
      <c r="J857" t="s">
        <v>242</v>
      </c>
      <c r="K857" t="s">
        <v>187</v>
      </c>
      <c r="L857" t="s">
        <v>73</v>
      </c>
      <c r="M857" t="s">
        <v>188</v>
      </c>
      <c r="O857" t="s">
        <v>194</v>
      </c>
      <c r="P857" t="s">
        <v>194</v>
      </c>
      <c r="Q857" t="s">
        <v>194</v>
      </c>
      <c r="R857" t="s">
        <v>213</v>
      </c>
      <c r="S857" t="s">
        <v>214</v>
      </c>
      <c r="T857">
        <v>1</v>
      </c>
      <c r="U857">
        <v>490</v>
      </c>
      <c r="V857" t="s">
        <v>268</v>
      </c>
      <c r="W857">
        <v>463.8</v>
      </c>
      <c r="X857" t="s">
        <v>194</v>
      </c>
      <c r="Y857" t="s">
        <v>195</v>
      </c>
      <c r="Z857">
        <f>VLOOKUP(B857,Sheet1!A$4:F$4000,2,0)</f>
        <v>80101189</v>
      </c>
      <c r="AA857" t="str">
        <f>VLOOKUP(B857,Sheet1!A$4:F$4000,3,0)</f>
        <v>True Shop Central Sriracha</v>
      </c>
      <c r="AB857" t="str">
        <f>VLOOKUP(B857,Sheet1!A$4:F$4000,4,0)</f>
        <v>UPC - East</v>
      </c>
      <c r="AC857" t="str">
        <f>VLOOKUP(B857,Sheet1!A$4:F$4000,6,0)</f>
        <v>UPC II</v>
      </c>
    </row>
    <row r="858" spans="1:29" x14ac:dyDescent="0.45">
      <c r="A858" t="s">
        <v>269</v>
      </c>
      <c r="B858" t="s">
        <v>53</v>
      </c>
      <c r="C858" t="s">
        <v>184</v>
      </c>
      <c r="D858" t="s">
        <v>138</v>
      </c>
      <c r="E858" t="s">
        <v>185</v>
      </c>
      <c r="F858">
        <v>0</v>
      </c>
      <c r="G858">
        <v>1102.8</v>
      </c>
      <c r="H858">
        <v>77.2</v>
      </c>
      <c r="I858">
        <v>1180</v>
      </c>
      <c r="J858" t="s">
        <v>270</v>
      </c>
      <c r="K858" t="s">
        <v>187</v>
      </c>
      <c r="L858" t="s">
        <v>53</v>
      </c>
      <c r="M858" t="s">
        <v>188</v>
      </c>
      <c r="O858" t="s">
        <v>202</v>
      </c>
      <c r="P858">
        <v>1180</v>
      </c>
      <c r="Q858" t="s">
        <v>261</v>
      </c>
      <c r="R858" t="s">
        <v>271</v>
      </c>
      <c r="S858" t="s">
        <v>272</v>
      </c>
      <c r="T858">
        <v>1</v>
      </c>
      <c r="U858">
        <v>490</v>
      </c>
      <c r="V858" t="s">
        <v>185</v>
      </c>
      <c r="W858">
        <v>490</v>
      </c>
      <c r="X858" t="s">
        <v>194</v>
      </c>
      <c r="Y858" t="s">
        <v>195</v>
      </c>
      <c r="Z858">
        <f>VLOOKUP(B858,Sheet1!A$4:F$4000,2,0)</f>
        <v>80101303</v>
      </c>
      <c r="AA858" t="str">
        <f>VLOOKUP(B858,Sheet1!A$4:F$4000,3,0)</f>
        <v>True Shop Robinson Roi-Et</v>
      </c>
      <c r="AB858" t="str">
        <f>VLOOKUP(B858,Sheet1!A$4:F$4000,4,0)</f>
        <v>UPC - Central Northeast</v>
      </c>
      <c r="AC858" t="str">
        <f>VLOOKUP(B858,Sheet1!A$4:F$4000,6,0)</f>
        <v>UPC I</v>
      </c>
    </row>
    <row r="859" spans="1:29" x14ac:dyDescent="0.45">
      <c r="A859" t="s">
        <v>269</v>
      </c>
      <c r="B859" t="s">
        <v>53</v>
      </c>
      <c r="C859" t="s">
        <v>184</v>
      </c>
      <c r="D859" t="s">
        <v>138</v>
      </c>
      <c r="J859" t="s">
        <v>270</v>
      </c>
      <c r="K859" t="s">
        <v>187</v>
      </c>
      <c r="L859" t="s">
        <v>53</v>
      </c>
      <c r="M859" t="s">
        <v>188</v>
      </c>
      <c r="O859" t="s">
        <v>194</v>
      </c>
      <c r="P859" t="s">
        <v>194</v>
      </c>
      <c r="Q859" t="s">
        <v>194</v>
      </c>
      <c r="R859" t="s">
        <v>273</v>
      </c>
      <c r="S859" t="s">
        <v>274</v>
      </c>
      <c r="T859">
        <v>1</v>
      </c>
      <c r="U859">
        <v>690</v>
      </c>
      <c r="V859" t="s">
        <v>185</v>
      </c>
      <c r="W859">
        <v>690</v>
      </c>
      <c r="X859" t="s">
        <v>194</v>
      </c>
      <c r="Y859" t="s">
        <v>226</v>
      </c>
      <c r="Z859">
        <f>VLOOKUP(B859,Sheet1!A$4:F$4000,2,0)</f>
        <v>80101303</v>
      </c>
      <c r="AA859" t="str">
        <f>VLOOKUP(B859,Sheet1!A$4:F$4000,3,0)</f>
        <v>True Shop Robinson Roi-Et</v>
      </c>
      <c r="AB859" t="str">
        <f>VLOOKUP(B859,Sheet1!A$4:F$4000,4,0)</f>
        <v>UPC - Central Northeast</v>
      </c>
      <c r="AC859" t="str">
        <f>VLOOKUP(B859,Sheet1!A$4:F$4000,6,0)</f>
        <v>UPC I</v>
      </c>
    </row>
    <row r="860" spans="1:29" x14ac:dyDescent="0.45">
      <c r="A860" t="s">
        <v>275</v>
      </c>
      <c r="B860" t="s">
        <v>276</v>
      </c>
      <c r="C860" t="s">
        <v>184</v>
      </c>
      <c r="D860" t="s">
        <v>138</v>
      </c>
      <c r="E860" t="s">
        <v>185</v>
      </c>
      <c r="F860">
        <v>0</v>
      </c>
      <c r="G860">
        <v>551.4</v>
      </c>
      <c r="H860">
        <v>38.6</v>
      </c>
      <c r="I860">
        <v>590</v>
      </c>
      <c r="J860" t="s">
        <v>277</v>
      </c>
      <c r="K860" t="s">
        <v>187</v>
      </c>
      <c r="L860" t="s">
        <v>61</v>
      </c>
      <c r="M860" t="s">
        <v>188</v>
      </c>
      <c r="O860" t="s">
        <v>202</v>
      </c>
      <c r="P860">
        <v>590</v>
      </c>
      <c r="Q860" t="s">
        <v>278</v>
      </c>
      <c r="R860" t="s">
        <v>279</v>
      </c>
      <c r="S860" t="s">
        <v>280</v>
      </c>
      <c r="T860">
        <v>1</v>
      </c>
      <c r="U860">
        <v>690</v>
      </c>
      <c r="V860" t="s">
        <v>219</v>
      </c>
      <c r="W860">
        <v>590</v>
      </c>
      <c r="X860" t="s">
        <v>194</v>
      </c>
      <c r="Y860" t="s">
        <v>226</v>
      </c>
      <c r="Z860">
        <f>VLOOKUP(B860,Sheet1!A$4:F$4000,2,0)</f>
        <v>80101185</v>
      </c>
      <c r="AA860" t="str">
        <f>VLOOKUP(B860,Sheet1!A$4:F$4000,3,0)</f>
        <v>True Shop Central West Gate</v>
      </c>
      <c r="AB860" t="str">
        <f>VLOOKUP(B860,Sheet1!A$4:F$4000,4,0)</f>
        <v>BMA I - North West</v>
      </c>
      <c r="AC860" t="str">
        <f>VLOOKUP(B860,Sheet1!A$4:F$4000,6,0)</f>
        <v>BMA</v>
      </c>
    </row>
    <row r="861" spans="1:29" x14ac:dyDescent="0.45">
      <c r="A861" t="s">
        <v>281</v>
      </c>
      <c r="B861" t="s">
        <v>114</v>
      </c>
      <c r="C861" t="s">
        <v>184</v>
      </c>
      <c r="D861" t="s">
        <v>138</v>
      </c>
      <c r="E861" t="s">
        <v>185</v>
      </c>
      <c r="F861">
        <v>0</v>
      </c>
      <c r="G861">
        <v>831.78</v>
      </c>
      <c r="H861">
        <v>58.22</v>
      </c>
      <c r="I861">
        <v>890</v>
      </c>
      <c r="J861" t="s">
        <v>194</v>
      </c>
      <c r="K861" t="s">
        <v>187</v>
      </c>
      <c r="L861" t="s">
        <v>114</v>
      </c>
      <c r="M861" t="s">
        <v>188</v>
      </c>
      <c r="O861" t="s">
        <v>209</v>
      </c>
      <c r="P861">
        <v>890</v>
      </c>
      <c r="Q861" t="s">
        <v>282</v>
      </c>
      <c r="R861" t="s">
        <v>283</v>
      </c>
      <c r="S861" t="s">
        <v>284</v>
      </c>
      <c r="T861">
        <v>1</v>
      </c>
      <c r="U861">
        <v>990</v>
      </c>
      <c r="V861" t="s">
        <v>219</v>
      </c>
      <c r="W861">
        <v>890</v>
      </c>
      <c r="X861" t="s">
        <v>194</v>
      </c>
      <c r="Y861" t="s">
        <v>206</v>
      </c>
      <c r="Z861">
        <f>VLOOKUP(B861,Sheet1!A$4:F$4000,2,0)</f>
        <v>80101182</v>
      </c>
      <c r="AA861" t="str">
        <f>VLOOKUP(B861,Sheet1!A$4:F$4000,3,0)</f>
        <v>True Shop Central Chaengwattana</v>
      </c>
      <c r="AB861" t="str">
        <f>VLOOKUP(B861,Sheet1!A$4:F$4000,4,0)</f>
        <v>BMA I - North West</v>
      </c>
      <c r="AC861" t="str">
        <f>VLOOKUP(B861,Sheet1!A$4:F$4000,6,0)</f>
        <v>BMA</v>
      </c>
    </row>
    <row r="862" spans="1:29" x14ac:dyDescent="0.45">
      <c r="A862" t="s">
        <v>285</v>
      </c>
      <c r="B862" t="s">
        <v>78</v>
      </c>
      <c r="C862" t="s">
        <v>184</v>
      </c>
      <c r="D862" t="s">
        <v>138</v>
      </c>
      <c r="E862" t="s">
        <v>185</v>
      </c>
      <c r="F862">
        <v>0</v>
      </c>
      <c r="G862">
        <v>831.78</v>
      </c>
      <c r="H862">
        <v>58.22</v>
      </c>
      <c r="I862">
        <v>890</v>
      </c>
      <c r="J862" t="s">
        <v>286</v>
      </c>
      <c r="K862" t="s">
        <v>187</v>
      </c>
      <c r="L862" t="s">
        <v>78</v>
      </c>
      <c r="M862" t="s">
        <v>188</v>
      </c>
      <c r="O862" t="s">
        <v>209</v>
      </c>
      <c r="P862">
        <v>890</v>
      </c>
      <c r="Q862" t="s">
        <v>287</v>
      </c>
      <c r="R862" t="s">
        <v>288</v>
      </c>
      <c r="S862" t="s">
        <v>289</v>
      </c>
      <c r="T862">
        <v>1</v>
      </c>
      <c r="U862">
        <v>990</v>
      </c>
      <c r="V862" t="s">
        <v>219</v>
      </c>
      <c r="W862">
        <v>890</v>
      </c>
      <c r="X862" t="s">
        <v>194</v>
      </c>
      <c r="Y862" t="s">
        <v>199</v>
      </c>
      <c r="Z862">
        <f>VLOOKUP(B862,Sheet1!A$4:F$4000,2,0)</f>
        <v>80101629</v>
      </c>
      <c r="AA862" t="str">
        <f>VLOOKUP(B862,Sheet1!A$4:F$4000,3,0)</f>
        <v>True Shop Central Nakhornpathom</v>
      </c>
      <c r="AB862" t="str">
        <f>VLOOKUP(B862,Sheet1!A$4:F$4000,4,0)</f>
        <v>UPC - West</v>
      </c>
      <c r="AC862" t="str">
        <f>VLOOKUP(B862,Sheet1!A$4:F$4000,6,0)</f>
        <v>UPC II</v>
      </c>
    </row>
    <row r="863" spans="1:29" x14ac:dyDescent="0.45">
      <c r="A863" t="s">
        <v>290</v>
      </c>
      <c r="B863" t="s">
        <v>39</v>
      </c>
      <c r="C863" t="s">
        <v>184</v>
      </c>
      <c r="D863" t="s">
        <v>138</v>
      </c>
      <c r="E863" t="s">
        <v>185</v>
      </c>
      <c r="F863">
        <v>0</v>
      </c>
      <c r="G863">
        <v>925.23</v>
      </c>
      <c r="H863">
        <v>64.77</v>
      </c>
      <c r="I863">
        <v>990</v>
      </c>
      <c r="J863" t="s">
        <v>291</v>
      </c>
      <c r="K863" t="s">
        <v>187</v>
      </c>
      <c r="L863" t="s">
        <v>39</v>
      </c>
      <c r="M863" t="s">
        <v>188</v>
      </c>
      <c r="O863" t="s">
        <v>209</v>
      </c>
      <c r="P863">
        <v>990</v>
      </c>
      <c r="Q863" t="s">
        <v>292</v>
      </c>
      <c r="R863" t="s">
        <v>293</v>
      </c>
      <c r="S863" t="s">
        <v>294</v>
      </c>
      <c r="T863">
        <v>1</v>
      </c>
      <c r="U863">
        <v>990</v>
      </c>
      <c r="V863" t="s">
        <v>185</v>
      </c>
      <c r="W863">
        <v>990</v>
      </c>
      <c r="X863" t="s">
        <v>194</v>
      </c>
      <c r="Y863" t="s">
        <v>199</v>
      </c>
      <c r="Z863">
        <f>VLOOKUP(B863,Sheet1!A$4:F$4000,2,0)</f>
        <v>80101712</v>
      </c>
      <c r="AA863" t="str">
        <f>VLOOKUP(B863,Sheet1!A$4:F$4000,3,0)</f>
        <v>True Shop Central Plaza Ubon Ratchathani (D)</v>
      </c>
      <c r="AB863" t="str">
        <f>VLOOKUP(B863,Sheet1!A$4:F$4000,4,0)</f>
        <v>UPC - Central Northeast</v>
      </c>
      <c r="AC863" t="str">
        <f>VLOOKUP(B863,Sheet1!A$4:F$4000,6,0)</f>
        <v>UPC I</v>
      </c>
    </row>
    <row r="864" spans="1:29" x14ac:dyDescent="0.45">
      <c r="A864" t="s">
        <v>295</v>
      </c>
      <c r="B864" t="s">
        <v>78</v>
      </c>
      <c r="C864" t="s">
        <v>184</v>
      </c>
      <c r="D864" t="s">
        <v>138</v>
      </c>
      <c r="E864" t="s">
        <v>185</v>
      </c>
      <c r="F864">
        <v>0</v>
      </c>
      <c r="G864">
        <v>457.94</v>
      </c>
      <c r="H864">
        <v>32.06</v>
      </c>
      <c r="I864">
        <v>490</v>
      </c>
      <c r="J864" t="s">
        <v>286</v>
      </c>
      <c r="K864" t="s">
        <v>187</v>
      </c>
      <c r="L864" t="s">
        <v>78</v>
      </c>
      <c r="M864" t="s">
        <v>188</v>
      </c>
      <c r="O864" t="s">
        <v>209</v>
      </c>
      <c r="P864">
        <v>490</v>
      </c>
      <c r="Q864" t="s">
        <v>296</v>
      </c>
      <c r="R864" t="s">
        <v>213</v>
      </c>
      <c r="S864" t="s">
        <v>214</v>
      </c>
      <c r="T864">
        <v>1</v>
      </c>
      <c r="U864">
        <v>490</v>
      </c>
      <c r="V864" t="s">
        <v>185</v>
      </c>
      <c r="W864">
        <v>490</v>
      </c>
      <c r="X864" t="s">
        <v>194</v>
      </c>
      <c r="Y864" t="s">
        <v>195</v>
      </c>
      <c r="Z864">
        <f>VLOOKUP(B864,Sheet1!A$4:F$4000,2,0)</f>
        <v>80101629</v>
      </c>
      <c r="AA864" t="str">
        <f>VLOOKUP(B864,Sheet1!A$4:F$4000,3,0)</f>
        <v>True Shop Central Nakhornpathom</v>
      </c>
      <c r="AB864" t="str">
        <f>VLOOKUP(B864,Sheet1!A$4:F$4000,4,0)</f>
        <v>UPC - West</v>
      </c>
      <c r="AC864" t="str">
        <f>VLOOKUP(B864,Sheet1!A$4:F$4000,6,0)</f>
        <v>UPC II</v>
      </c>
    </row>
    <row r="865" spans="1:29" x14ac:dyDescent="0.45">
      <c r="A865" t="s">
        <v>297</v>
      </c>
      <c r="B865" t="s">
        <v>221</v>
      </c>
      <c r="C865" t="s">
        <v>184</v>
      </c>
      <c r="D865" t="s">
        <v>138</v>
      </c>
      <c r="E865" t="s">
        <v>185</v>
      </c>
      <c r="F865">
        <v>0</v>
      </c>
      <c r="G865">
        <v>457.94</v>
      </c>
      <c r="H865">
        <v>32.06</v>
      </c>
      <c r="I865">
        <v>490</v>
      </c>
      <c r="J865" t="s">
        <v>222</v>
      </c>
      <c r="K865" t="s">
        <v>187</v>
      </c>
      <c r="L865" t="s">
        <v>221</v>
      </c>
      <c r="M865" t="s">
        <v>188</v>
      </c>
      <c r="O865" t="s">
        <v>202</v>
      </c>
      <c r="P865">
        <v>490</v>
      </c>
      <c r="Q865" t="s">
        <v>296</v>
      </c>
      <c r="R865" t="s">
        <v>213</v>
      </c>
      <c r="S865" t="s">
        <v>214</v>
      </c>
      <c r="T865">
        <v>1</v>
      </c>
      <c r="U865">
        <v>490</v>
      </c>
      <c r="V865" t="s">
        <v>185</v>
      </c>
      <c r="W865">
        <v>490</v>
      </c>
      <c r="X865" t="s">
        <v>194</v>
      </c>
      <c r="Y865" t="s">
        <v>195</v>
      </c>
      <c r="Z865">
        <f>VLOOKUP(B865,Sheet1!A$4:F$4000,2,0)</f>
        <v>80100476</v>
      </c>
      <c r="AA865" t="str">
        <f>VLOOKUP(B865,Sheet1!A$4:F$4000,3,0)</f>
        <v>True Shop Central Festival Phuket</v>
      </c>
      <c r="AB865" t="str">
        <f>VLOOKUP(B865,Sheet1!A$4:F$4000,4,0)</f>
        <v>UPC - Upper South</v>
      </c>
      <c r="AC865" t="str">
        <f>VLOOKUP(B865,Sheet1!A$4:F$4000,6,0)</f>
        <v>UPC II</v>
      </c>
    </row>
    <row r="866" spans="1:29" x14ac:dyDescent="0.45">
      <c r="A866" t="s">
        <v>298</v>
      </c>
      <c r="B866" t="s">
        <v>299</v>
      </c>
      <c r="C866" t="s">
        <v>184</v>
      </c>
      <c r="D866" t="s">
        <v>138</v>
      </c>
      <c r="E866" t="s">
        <v>185</v>
      </c>
      <c r="F866">
        <v>0</v>
      </c>
      <c r="G866">
        <v>925.23</v>
      </c>
      <c r="H866">
        <v>64.77</v>
      </c>
      <c r="I866">
        <v>990</v>
      </c>
      <c r="J866" t="s">
        <v>300</v>
      </c>
      <c r="K866" t="s">
        <v>187</v>
      </c>
      <c r="L866" t="s">
        <v>47</v>
      </c>
      <c r="M866" t="s">
        <v>188</v>
      </c>
      <c r="O866" t="s">
        <v>202</v>
      </c>
      <c r="P866">
        <v>990</v>
      </c>
      <c r="Q866" t="s">
        <v>301</v>
      </c>
      <c r="R866" t="s">
        <v>302</v>
      </c>
      <c r="S866" t="s">
        <v>303</v>
      </c>
      <c r="T866">
        <v>1</v>
      </c>
      <c r="U866">
        <v>990</v>
      </c>
      <c r="V866" t="s">
        <v>185</v>
      </c>
      <c r="W866">
        <v>990</v>
      </c>
      <c r="X866" t="s">
        <v>194</v>
      </c>
      <c r="Y866" t="s">
        <v>206</v>
      </c>
      <c r="Z866">
        <f>VLOOKUP(B866,Sheet1!A$4:F$4000,2,0)</f>
        <v>80100925</v>
      </c>
      <c r="AA866" t="str">
        <f>VLOOKUP(B866,Sheet1!A$4:F$4000,3,0)</f>
        <v>True Shop Fashion Island</v>
      </c>
      <c r="AB866" t="str">
        <f>VLOOKUP(B866,Sheet1!A$4:F$4000,4,0)</f>
        <v>BMA III - North East</v>
      </c>
      <c r="AC866" t="str">
        <f>VLOOKUP(B866,Sheet1!A$4:F$4000,6,0)</f>
        <v>BMA</v>
      </c>
    </row>
    <row r="867" spans="1:29" x14ac:dyDescent="0.45">
      <c r="A867" t="s">
        <v>304</v>
      </c>
      <c r="B867" t="s">
        <v>123</v>
      </c>
      <c r="C867" t="s">
        <v>184</v>
      </c>
      <c r="D867" t="s">
        <v>138</v>
      </c>
      <c r="E867" t="s">
        <v>185</v>
      </c>
      <c r="F867">
        <v>0</v>
      </c>
      <c r="G867">
        <v>326.17</v>
      </c>
      <c r="H867">
        <v>22.83</v>
      </c>
      <c r="I867">
        <v>349</v>
      </c>
      <c r="J867" t="s">
        <v>305</v>
      </c>
      <c r="K867" t="s">
        <v>187</v>
      </c>
      <c r="L867" t="s">
        <v>123</v>
      </c>
      <c r="M867" t="s">
        <v>188</v>
      </c>
      <c r="O867" t="s">
        <v>209</v>
      </c>
      <c r="P867">
        <v>349</v>
      </c>
      <c r="Q867" t="s">
        <v>306</v>
      </c>
      <c r="R867" t="s">
        <v>307</v>
      </c>
      <c r="S867" t="s">
        <v>308</v>
      </c>
      <c r="T867">
        <v>1</v>
      </c>
      <c r="U867">
        <v>349</v>
      </c>
      <c r="V867" t="s">
        <v>185</v>
      </c>
      <c r="W867">
        <v>349</v>
      </c>
      <c r="X867" t="s">
        <v>194</v>
      </c>
      <c r="Y867" t="s">
        <v>259</v>
      </c>
      <c r="Z867">
        <f>VLOOKUP(B867,Sheet1!A$4:F$4000,2,0)</f>
        <v>80100486</v>
      </c>
      <c r="AA867" t="str">
        <f>VLOOKUP(B867,Sheet1!A$4:F$4000,3,0)</f>
        <v>True Shop Central Festival Chiangmai</v>
      </c>
      <c r="AB867" t="str">
        <f>VLOOKUP(B867,Sheet1!A$4:F$4000,4,0)</f>
        <v>UPC - Upper North</v>
      </c>
      <c r="AC867" t="str">
        <f>VLOOKUP(B867,Sheet1!A$4:F$4000,6,0)</f>
        <v>UPC I</v>
      </c>
    </row>
    <row r="868" spans="1:29" x14ac:dyDescent="0.45">
      <c r="A868" t="s">
        <v>309</v>
      </c>
      <c r="B868" t="s">
        <v>310</v>
      </c>
      <c r="C868" t="s">
        <v>184</v>
      </c>
      <c r="D868" t="s">
        <v>138</v>
      </c>
      <c r="E868" t="s">
        <v>185</v>
      </c>
      <c r="F868">
        <v>0</v>
      </c>
      <c r="G868">
        <v>831.78</v>
      </c>
      <c r="H868">
        <v>58.22</v>
      </c>
      <c r="I868">
        <v>890</v>
      </c>
      <c r="J868" t="s">
        <v>311</v>
      </c>
      <c r="K868" t="s">
        <v>187</v>
      </c>
      <c r="L868" t="s">
        <v>86</v>
      </c>
      <c r="M868" t="s">
        <v>188</v>
      </c>
      <c r="O868" t="s">
        <v>202</v>
      </c>
      <c r="P868">
        <v>890</v>
      </c>
      <c r="Q868" t="s">
        <v>312</v>
      </c>
      <c r="R868" t="s">
        <v>313</v>
      </c>
      <c r="S868" t="s">
        <v>314</v>
      </c>
      <c r="T868">
        <v>1</v>
      </c>
      <c r="U868">
        <v>990</v>
      </c>
      <c r="V868" t="s">
        <v>219</v>
      </c>
      <c r="W868">
        <v>890</v>
      </c>
      <c r="X868" t="s">
        <v>194</v>
      </c>
      <c r="Y868" t="s">
        <v>315</v>
      </c>
      <c r="Z868">
        <f>VLOOKUP(B868,Sheet1!A$4:F$4000,2,0)</f>
        <v>80100480</v>
      </c>
      <c r="AA868" t="str">
        <f>VLOOKUP(B868,Sheet1!A$4:F$4000,3,0)</f>
        <v>True Shop The Mall Ngamwongwan 6Fl.</v>
      </c>
      <c r="AB868" t="str">
        <f>VLOOKUP(B868,Sheet1!A$4:F$4000,4,0)</f>
        <v>BMA I - North West</v>
      </c>
      <c r="AC868" t="str">
        <f>VLOOKUP(B868,Sheet1!A$4:F$4000,6,0)</f>
        <v>BMA</v>
      </c>
    </row>
    <row r="869" spans="1:29" x14ac:dyDescent="0.45">
      <c r="A869" t="s">
        <v>316</v>
      </c>
      <c r="B869" t="s">
        <v>106</v>
      </c>
      <c r="C869" t="s">
        <v>184</v>
      </c>
      <c r="D869" t="s">
        <v>138</v>
      </c>
      <c r="E869" t="s">
        <v>185</v>
      </c>
      <c r="F869">
        <v>0</v>
      </c>
      <c r="G869">
        <v>831.78</v>
      </c>
      <c r="H869">
        <v>58.22</v>
      </c>
      <c r="I869">
        <v>890</v>
      </c>
      <c r="J869" t="s">
        <v>317</v>
      </c>
      <c r="K869" t="s">
        <v>187</v>
      </c>
      <c r="L869" t="s">
        <v>106</v>
      </c>
      <c r="M869" t="s">
        <v>188</v>
      </c>
      <c r="O869" t="s">
        <v>202</v>
      </c>
      <c r="P869">
        <v>890</v>
      </c>
      <c r="Q869" t="s">
        <v>318</v>
      </c>
      <c r="R869" t="s">
        <v>319</v>
      </c>
      <c r="S869" t="s">
        <v>320</v>
      </c>
      <c r="T869">
        <v>1</v>
      </c>
      <c r="U869">
        <v>990</v>
      </c>
      <c r="V869" t="s">
        <v>219</v>
      </c>
      <c r="W869">
        <v>890</v>
      </c>
      <c r="X869" t="s">
        <v>194</v>
      </c>
      <c r="Y869" t="s">
        <v>321</v>
      </c>
      <c r="Z869">
        <f>VLOOKUP(B869,Sheet1!A$4:F$4000,2,0)</f>
        <v>80100615</v>
      </c>
      <c r="AA869" t="str">
        <f>VLOOKUP(B869,Sheet1!A$4:F$4000,3,0)</f>
        <v>True Shop Central Festival Pattaya Beach</v>
      </c>
      <c r="AB869" t="str">
        <f>VLOOKUP(B869,Sheet1!A$4:F$4000,4,0)</f>
        <v>UPC - East</v>
      </c>
      <c r="AC869" t="str">
        <f>VLOOKUP(B869,Sheet1!A$4:F$4000,6,0)</f>
        <v>UPC II</v>
      </c>
    </row>
    <row r="870" spans="1:29" x14ac:dyDescent="0.45">
      <c r="A870" t="s">
        <v>322</v>
      </c>
      <c r="B870" t="s">
        <v>92</v>
      </c>
      <c r="C870" t="s">
        <v>184</v>
      </c>
      <c r="D870" t="s">
        <v>138</v>
      </c>
      <c r="E870" t="s">
        <v>185</v>
      </c>
      <c r="F870">
        <v>0</v>
      </c>
      <c r="G870">
        <v>831.78</v>
      </c>
      <c r="H870">
        <v>58.22</v>
      </c>
      <c r="I870">
        <v>890</v>
      </c>
      <c r="J870" t="s">
        <v>323</v>
      </c>
      <c r="K870" t="s">
        <v>187</v>
      </c>
      <c r="L870" t="s">
        <v>92</v>
      </c>
      <c r="M870" t="s">
        <v>188</v>
      </c>
      <c r="O870" t="s">
        <v>209</v>
      </c>
      <c r="P870">
        <v>890</v>
      </c>
      <c r="Q870" t="s">
        <v>324</v>
      </c>
      <c r="R870" t="s">
        <v>325</v>
      </c>
      <c r="S870" t="s">
        <v>326</v>
      </c>
      <c r="T870">
        <v>1</v>
      </c>
      <c r="U870">
        <v>990</v>
      </c>
      <c r="V870" t="s">
        <v>219</v>
      </c>
      <c r="W870">
        <v>890</v>
      </c>
      <c r="X870" t="s">
        <v>194</v>
      </c>
      <c r="Y870" t="s">
        <v>206</v>
      </c>
      <c r="Z870">
        <f>VLOOKUP(B870,Sheet1!A$4:F$4000,2,0)</f>
        <v>80101418</v>
      </c>
      <c r="AA870" t="str">
        <f>VLOOKUP(B870,Sheet1!A$4:F$4000,3,0)</f>
        <v>True Shop Imperial World Samrong</v>
      </c>
      <c r="AB870" t="str">
        <f>VLOOKUP(B870,Sheet1!A$4:F$4000,4,0)</f>
        <v>BMA IV - South East</v>
      </c>
      <c r="AC870" t="str">
        <f>VLOOKUP(B870,Sheet1!A$4:F$4000,6,0)</f>
        <v>BMA</v>
      </c>
    </row>
    <row r="871" spans="1:29" x14ac:dyDescent="0.45">
      <c r="A871" t="s">
        <v>327</v>
      </c>
      <c r="B871" t="s">
        <v>328</v>
      </c>
      <c r="C871" t="s">
        <v>184</v>
      </c>
      <c r="D871" t="s">
        <v>138</v>
      </c>
      <c r="E871" t="s">
        <v>185</v>
      </c>
      <c r="F871">
        <v>0</v>
      </c>
      <c r="G871">
        <v>1841.12</v>
      </c>
      <c r="H871">
        <v>128.88</v>
      </c>
      <c r="I871">
        <v>1970</v>
      </c>
      <c r="J871" t="s">
        <v>329</v>
      </c>
      <c r="K871" t="s">
        <v>187</v>
      </c>
      <c r="L871" t="s">
        <v>56</v>
      </c>
      <c r="M871" t="s">
        <v>188</v>
      </c>
      <c r="O871" t="s">
        <v>202</v>
      </c>
      <c r="P871">
        <v>1970</v>
      </c>
      <c r="Q871" t="s">
        <v>330</v>
      </c>
      <c r="R871" t="s">
        <v>331</v>
      </c>
      <c r="S871" t="s">
        <v>332</v>
      </c>
      <c r="T871">
        <v>1</v>
      </c>
      <c r="U871">
        <v>390</v>
      </c>
      <c r="V871" t="s">
        <v>333</v>
      </c>
      <c r="W871">
        <v>371.16</v>
      </c>
      <c r="X871" t="s">
        <v>194</v>
      </c>
      <c r="Y871" t="s">
        <v>195</v>
      </c>
      <c r="Z871">
        <f>VLOOKUP(B871,Sheet1!A$4:F$4000,2,0)</f>
        <v>80101070</v>
      </c>
      <c r="AA871" t="str">
        <f>VLOOKUP(B871,Sheet1!A$4:F$4000,3,0)</f>
        <v>True Shop Mega Bangna</v>
      </c>
      <c r="AB871" t="str">
        <f>VLOOKUP(B871,Sheet1!A$4:F$4000,4,0)</f>
        <v>BMA IV - South East</v>
      </c>
      <c r="AC871" t="str">
        <f>VLOOKUP(B871,Sheet1!A$4:F$4000,6,0)</f>
        <v>BMA</v>
      </c>
    </row>
    <row r="872" spans="1:29" x14ac:dyDescent="0.45">
      <c r="A872" t="s">
        <v>327</v>
      </c>
      <c r="B872" t="s">
        <v>328</v>
      </c>
      <c r="C872" t="s">
        <v>184</v>
      </c>
      <c r="D872" t="s">
        <v>138</v>
      </c>
      <c r="J872" t="s">
        <v>329</v>
      </c>
      <c r="K872" t="s">
        <v>187</v>
      </c>
      <c r="L872" t="s">
        <v>56</v>
      </c>
      <c r="M872" t="s">
        <v>188</v>
      </c>
      <c r="O872" t="s">
        <v>194</v>
      </c>
      <c r="P872" t="s">
        <v>194</v>
      </c>
      <c r="Q872" t="s">
        <v>194</v>
      </c>
      <c r="R872" t="s">
        <v>191</v>
      </c>
      <c r="S872" t="s">
        <v>192</v>
      </c>
      <c r="T872">
        <v>1</v>
      </c>
      <c r="U872">
        <v>690</v>
      </c>
      <c r="V872" t="s">
        <v>334</v>
      </c>
      <c r="W872">
        <v>656.67</v>
      </c>
      <c r="X872" t="s">
        <v>194</v>
      </c>
      <c r="Y872" t="s">
        <v>195</v>
      </c>
      <c r="Z872">
        <f>VLOOKUP(B872,Sheet1!A$4:F$4000,2,0)</f>
        <v>80101070</v>
      </c>
      <c r="AA872" t="str">
        <f>VLOOKUP(B872,Sheet1!A$4:F$4000,3,0)</f>
        <v>True Shop Mega Bangna</v>
      </c>
      <c r="AB872" t="str">
        <f>VLOOKUP(B872,Sheet1!A$4:F$4000,4,0)</f>
        <v>BMA IV - South East</v>
      </c>
      <c r="AC872" t="str">
        <f>VLOOKUP(B872,Sheet1!A$4:F$4000,6,0)</f>
        <v>BMA</v>
      </c>
    </row>
    <row r="873" spans="1:29" x14ac:dyDescent="0.45">
      <c r="A873" t="s">
        <v>327</v>
      </c>
      <c r="B873" t="s">
        <v>328</v>
      </c>
      <c r="C873" t="s">
        <v>184</v>
      </c>
      <c r="D873" t="s">
        <v>138</v>
      </c>
      <c r="J873" t="s">
        <v>329</v>
      </c>
      <c r="K873" t="s">
        <v>187</v>
      </c>
      <c r="L873" t="s">
        <v>56</v>
      </c>
      <c r="M873" t="s">
        <v>188</v>
      </c>
      <c r="O873" t="s">
        <v>194</v>
      </c>
      <c r="P873" t="s">
        <v>194</v>
      </c>
      <c r="Q873" t="s">
        <v>194</v>
      </c>
      <c r="R873" t="s">
        <v>335</v>
      </c>
      <c r="S873" t="s">
        <v>336</v>
      </c>
      <c r="T873">
        <v>1</v>
      </c>
      <c r="U873">
        <v>990</v>
      </c>
      <c r="V873" t="s">
        <v>337</v>
      </c>
      <c r="W873">
        <v>942.17</v>
      </c>
      <c r="X873" t="s">
        <v>194</v>
      </c>
      <c r="Y873" t="s">
        <v>315</v>
      </c>
      <c r="Z873">
        <f>VLOOKUP(B873,Sheet1!A$4:F$4000,2,0)</f>
        <v>80101070</v>
      </c>
      <c r="AA873" t="str">
        <f>VLOOKUP(B873,Sheet1!A$4:F$4000,3,0)</f>
        <v>True Shop Mega Bangna</v>
      </c>
      <c r="AB873" t="str">
        <f>VLOOKUP(B873,Sheet1!A$4:F$4000,4,0)</f>
        <v>BMA IV - South East</v>
      </c>
      <c r="AC873" t="str">
        <f>VLOOKUP(B873,Sheet1!A$4:F$4000,6,0)</f>
        <v>BMA</v>
      </c>
    </row>
    <row r="874" spans="1:29" x14ac:dyDescent="0.45">
      <c r="A874" t="s">
        <v>338</v>
      </c>
      <c r="B874" t="s">
        <v>276</v>
      </c>
      <c r="C874" t="s">
        <v>184</v>
      </c>
      <c r="D874" t="s">
        <v>138</v>
      </c>
      <c r="E874" t="s">
        <v>185</v>
      </c>
      <c r="F874">
        <v>0</v>
      </c>
      <c r="G874">
        <v>551.4</v>
      </c>
      <c r="H874">
        <v>38.6</v>
      </c>
      <c r="I874">
        <v>590</v>
      </c>
      <c r="J874" t="s">
        <v>339</v>
      </c>
      <c r="K874" t="s">
        <v>187</v>
      </c>
      <c r="L874" t="s">
        <v>61</v>
      </c>
      <c r="M874" t="s">
        <v>188</v>
      </c>
      <c r="O874" t="s">
        <v>202</v>
      </c>
      <c r="P874">
        <v>590</v>
      </c>
      <c r="Q874" t="s">
        <v>340</v>
      </c>
      <c r="R874" t="s">
        <v>224</v>
      </c>
      <c r="S874" t="s">
        <v>225</v>
      </c>
      <c r="T874">
        <v>1</v>
      </c>
      <c r="U874">
        <v>690</v>
      </c>
      <c r="V874" t="s">
        <v>219</v>
      </c>
      <c r="W874">
        <v>590</v>
      </c>
      <c r="X874" t="s">
        <v>194</v>
      </c>
      <c r="Y874" t="s">
        <v>226</v>
      </c>
      <c r="Z874">
        <f>VLOOKUP(B874,Sheet1!A$4:F$4000,2,0)</f>
        <v>80101185</v>
      </c>
      <c r="AA874" t="str">
        <f>VLOOKUP(B874,Sheet1!A$4:F$4000,3,0)</f>
        <v>True Shop Central West Gate</v>
      </c>
      <c r="AB874" t="str">
        <f>VLOOKUP(B874,Sheet1!A$4:F$4000,4,0)</f>
        <v>BMA I - North West</v>
      </c>
      <c r="AC874" t="str">
        <f>VLOOKUP(B874,Sheet1!A$4:F$4000,6,0)</f>
        <v>BMA</v>
      </c>
    </row>
    <row r="875" spans="1:29" x14ac:dyDescent="0.45">
      <c r="A875" t="s">
        <v>341</v>
      </c>
      <c r="B875" t="s">
        <v>60</v>
      </c>
      <c r="C875" t="s">
        <v>184</v>
      </c>
      <c r="D875" t="s">
        <v>138</v>
      </c>
      <c r="E875" t="s">
        <v>185</v>
      </c>
      <c r="F875">
        <v>0</v>
      </c>
      <c r="G875">
        <v>551.4</v>
      </c>
      <c r="H875">
        <v>38.6</v>
      </c>
      <c r="I875">
        <v>590</v>
      </c>
      <c r="J875" t="s">
        <v>342</v>
      </c>
      <c r="K875" t="s">
        <v>187</v>
      </c>
      <c r="L875" t="s">
        <v>60</v>
      </c>
      <c r="M875" t="s">
        <v>188</v>
      </c>
      <c r="O875" t="s">
        <v>209</v>
      </c>
      <c r="P875">
        <v>590</v>
      </c>
      <c r="Q875" t="s">
        <v>343</v>
      </c>
      <c r="R875" t="s">
        <v>344</v>
      </c>
      <c r="S875" t="s">
        <v>345</v>
      </c>
      <c r="T875">
        <v>1</v>
      </c>
      <c r="U875">
        <v>690</v>
      </c>
      <c r="V875" t="s">
        <v>219</v>
      </c>
      <c r="W875">
        <v>590</v>
      </c>
      <c r="X875" t="s">
        <v>194</v>
      </c>
      <c r="Y875" t="s">
        <v>226</v>
      </c>
      <c r="Z875">
        <f>VLOOKUP(B875,Sheet1!A$4:F$4000,2,0)</f>
        <v>80100840</v>
      </c>
      <c r="AA875" t="str">
        <f>VLOOKUP(B875,Sheet1!A$4:F$4000,3,0)</f>
        <v>True Shop Central Plaza Mahachai</v>
      </c>
      <c r="AB875" t="str">
        <f>VLOOKUP(B875,Sheet1!A$4:F$4000,4,0)</f>
        <v>UPC - West</v>
      </c>
      <c r="AC875" t="str">
        <f>VLOOKUP(B875,Sheet1!A$4:F$4000,6,0)</f>
        <v>UPC II</v>
      </c>
    </row>
    <row r="876" spans="1:29" x14ac:dyDescent="0.45">
      <c r="A876" t="s">
        <v>346</v>
      </c>
      <c r="B876" t="s">
        <v>36</v>
      </c>
      <c r="C876" t="s">
        <v>184</v>
      </c>
      <c r="D876" t="s">
        <v>138</v>
      </c>
      <c r="E876" t="s">
        <v>185</v>
      </c>
      <c r="F876">
        <v>0</v>
      </c>
      <c r="G876">
        <v>831.78</v>
      </c>
      <c r="H876">
        <v>58.22</v>
      </c>
      <c r="I876">
        <v>890</v>
      </c>
      <c r="J876" t="s">
        <v>347</v>
      </c>
      <c r="K876" t="s">
        <v>187</v>
      </c>
      <c r="L876" t="s">
        <v>36</v>
      </c>
      <c r="M876" t="s">
        <v>188</v>
      </c>
      <c r="O876" t="s">
        <v>209</v>
      </c>
      <c r="P876">
        <v>890</v>
      </c>
      <c r="Q876" t="s">
        <v>343</v>
      </c>
      <c r="R876" t="s">
        <v>217</v>
      </c>
      <c r="S876" t="s">
        <v>218</v>
      </c>
      <c r="T876">
        <v>1</v>
      </c>
      <c r="U876">
        <v>990</v>
      </c>
      <c r="V876" t="s">
        <v>219</v>
      </c>
      <c r="W876">
        <v>890</v>
      </c>
      <c r="X876" t="s">
        <v>194</v>
      </c>
      <c r="Y876" t="s">
        <v>199</v>
      </c>
      <c r="Z876">
        <f>VLOOKUP(B876,Sheet1!A$4:F$4000,2,0)</f>
        <v>80101693</v>
      </c>
      <c r="AA876" t="str">
        <f>VLOOKUP(B876,Sheet1!A$4:F$4000,3,0)</f>
        <v>True Shop Central Plaza Mahachai (D)</v>
      </c>
      <c r="AB876" t="str">
        <f>VLOOKUP(B876,Sheet1!A$4:F$4000,4,0)</f>
        <v>UPC - West</v>
      </c>
      <c r="AC876" t="str">
        <f>VLOOKUP(B876,Sheet1!A$4:F$4000,6,0)</f>
        <v>UPC II</v>
      </c>
    </row>
    <row r="877" spans="1:29" x14ac:dyDescent="0.45">
      <c r="A877" t="s">
        <v>348</v>
      </c>
      <c r="B877" t="s">
        <v>60</v>
      </c>
      <c r="C877" t="s">
        <v>184</v>
      </c>
      <c r="D877" t="s">
        <v>138</v>
      </c>
      <c r="E877" t="s">
        <v>185</v>
      </c>
      <c r="F877">
        <v>0</v>
      </c>
      <c r="G877">
        <v>603.74</v>
      </c>
      <c r="H877">
        <v>42.26</v>
      </c>
      <c r="I877">
        <v>646</v>
      </c>
      <c r="J877" t="s">
        <v>194</v>
      </c>
      <c r="K877" t="s">
        <v>187</v>
      </c>
      <c r="L877" t="s">
        <v>60</v>
      </c>
      <c r="M877" t="s">
        <v>188</v>
      </c>
      <c r="O877" t="s">
        <v>209</v>
      </c>
      <c r="P877">
        <v>646</v>
      </c>
      <c r="Q877" t="s">
        <v>343</v>
      </c>
      <c r="R877" t="s">
        <v>271</v>
      </c>
      <c r="S877" t="s">
        <v>272</v>
      </c>
      <c r="T877">
        <v>1</v>
      </c>
      <c r="U877">
        <v>490</v>
      </c>
      <c r="V877" t="s">
        <v>349</v>
      </c>
      <c r="W877">
        <v>465.5</v>
      </c>
      <c r="X877" t="s">
        <v>194</v>
      </c>
      <c r="Y877" t="s">
        <v>195</v>
      </c>
      <c r="Z877">
        <f>VLOOKUP(B877,Sheet1!A$4:F$4000,2,0)</f>
        <v>80100840</v>
      </c>
      <c r="AA877" t="str">
        <f>VLOOKUP(B877,Sheet1!A$4:F$4000,3,0)</f>
        <v>True Shop Central Plaza Mahachai</v>
      </c>
      <c r="AB877" t="str">
        <f>VLOOKUP(B877,Sheet1!A$4:F$4000,4,0)</f>
        <v>UPC - West</v>
      </c>
      <c r="AC877" t="str">
        <f>VLOOKUP(B877,Sheet1!A$4:F$4000,6,0)</f>
        <v>UPC II</v>
      </c>
    </row>
    <row r="878" spans="1:29" x14ac:dyDescent="0.45">
      <c r="A878" t="s">
        <v>348</v>
      </c>
      <c r="B878" t="s">
        <v>60</v>
      </c>
      <c r="C878" t="s">
        <v>184</v>
      </c>
      <c r="D878" t="s">
        <v>138</v>
      </c>
      <c r="J878" t="s">
        <v>194</v>
      </c>
      <c r="K878" t="s">
        <v>187</v>
      </c>
      <c r="L878" t="s">
        <v>60</v>
      </c>
      <c r="M878" t="s">
        <v>188</v>
      </c>
      <c r="O878" t="s">
        <v>194</v>
      </c>
      <c r="P878" t="s">
        <v>194</v>
      </c>
      <c r="Q878" t="s">
        <v>194</v>
      </c>
      <c r="R878" t="s">
        <v>350</v>
      </c>
      <c r="S878" t="s">
        <v>351</v>
      </c>
      <c r="T878">
        <v>1</v>
      </c>
      <c r="U878">
        <v>190</v>
      </c>
      <c r="V878" t="s">
        <v>352</v>
      </c>
      <c r="W878">
        <v>180.5</v>
      </c>
      <c r="X878" t="s">
        <v>194</v>
      </c>
      <c r="Y878" t="s">
        <v>195</v>
      </c>
      <c r="Z878">
        <f>VLOOKUP(B878,Sheet1!A$4:F$4000,2,0)</f>
        <v>80100840</v>
      </c>
      <c r="AA878" t="str">
        <f>VLOOKUP(B878,Sheet1!A$4:F$4000,3,0)</f>
        <v>True Shop Central Plaza Mahachai</v>
      </c>
      <c r="AB878" t="str">
        <f>VLOOKUP(B878,Sheet1!A$4:F$4000,4,0)</f>
        <v>UPC - West</v>
      </c>
      <c r="AC878" t="str">
        <f>VLOOKUP(B878,Sheet1!A$4:F$4000,6,0)</f>
        <v>UPC II</v>
      </c>
    </row>
    <row r="879" spans="1:29" x14ac:dyDescent="0.45">
      <c r="A879" t="s">
        <v>353</v>
      </c>
      <c r="B879" t="s">
        <v>79</v>
      </c>
      <c r="C879" t="s">
        <v>184</v>
      </c>
      <c r="D879" t="s">
        <v>138</v>
      </c>
      <c r="E879" t="s">
        <v>185</v>
      </c>
      <c r="F879">
        <v>0</v>
      </c>
      <c r="G879">
        <v>551.4</v>
      </c>
      <c r="H879">
        <v>38.6</v>
      </c>
      <c r="I879">
        <v>590</v>
      </c>
      <c r="J879" t="s">
        <v>354</v>
      </c>
      <c r="K879" t="s">
        <v>187</v>
      </c>
      <c r="L879" t="s">
        <v>79</v>
      </c>
      <c r="M879" t="s">
        <v>188</v>
      </c>
      <c r="O879" t="s">
        <v>202</v>
      </c>
      <c r="P879">
        <v>590</v>
      </c>
      <c r="Q879" t="s">
        <v>355</v>
      </c>
      <c r="R879" t="s">
        <v>356</v>
      </c>
      <c r="S879" t="s">
        <v>357</v>
      </c>
      <c r="T879">
        <v>1</v>
      </c>
      <c r="U879">
        <v>690</v>
      </c>
      <c r="V879" t="s">
        <v>219</v>
      </c>
      <c r="W879">
        <v>590</v>
      </c>
      <c r="X879" t="s">
        <v>194</v>
      </c>
      <c r="Y879" t="s">
        <v>195</v>
      </c>
      <c r="Z879">
        <f>VLOOKUP(B879,Sheet1!A$4:F$4000,2,0)</f>
        <v>80101180</v>
      </c>
      <c r="AA879" t="str">
        <f>VLOOKUP(B879,Sheet1!A$4:F$4000,3,0)</f>
        <v>True Shop Wongsawang Town Center</v>
      </c>
      <c r="AB879" t="str">
        <f>VLOOKUP(B879,Sheet1!A$4:F$4000,4,0)</f>
        <v>BMA I - North West</v>
      </c>
      <c r="AC879" t="str">
        <f>VLOOKUP(B879,Sheet1!A$4:F$4000,6,0)</f>
        <v>BMA</v>
      </c>
    </row>
    <row r="880" spans="1:29" x14ac:dyDescent="0.45">
      <c r="A880" t="s">
        <v>358</v>
      </c>
      <c r="B880" t="s">
        <v>79</v>
      </c>
      <c r="C880" t="s">
        <v>184</v>
      </c>
      <c r="D880" t="s">
        <v>138</v>
      </c>
      <c r="E880" t="s">
        <v>185</v>
      </c>
      <c r="F880">
        <v>0</v>
      </c>
      <c r="G880">
        <v>551.4</v>
      </c>
      <c r="H880">
        <v>38.6</v>
      </c>
      <c r="I880">
        <v>590</v>
      </c>
      <c r="J880" t="s">
        <v>354</v>
      </c>
      <c r="K880" t="s">
        <v>187</v>
      </c>
      <c r="L880" t="s">
        <v>79</v>
      </c>
      <c r="M880" t="s">
        <v>188</v>
      </c>
      <c r="O880" t="s">
        <v>202</v>
      </c>
      <c r="P880">
        <v>590</v>
      </c>
      <c r="Q880" t="s">
        <v>359</v>
      </c>
      <c r="R880" t="s">
        <v>360</v>
      </c>
      <c r="S880" t="s">
        <v>361</v>
      </c>
      <c r="T880">
        <v>1</v>
      </c>
      <c r="U880">
        <v>690</v>
      </c>
      <c r="V880" t="s">
        <v>219</v>
      </c>
      <c r="W880">
        <v>590</v>
      </c>
      <c r="X880" t="s">
        <v>194</v>
      </c>
      <c r="Y880" t="s">
        <v>226</v>
      </c>
      <c r="Z880">
        <f>VLOOKUP(B880,Sheet1!A$4:F$4000,2,0)</f>
        <v>80101180</v>
      </c>
      <c r="AA880" t="str">
        <f>VLOOKUP(B880,Sheet1!A$4:F$4000,3,0)</f>
        <v>True Shop Wongsawang Town Center</v>
      </c>
      <c r="AB880" t="str">
        <f>VLOOKUP(B880,Sheet1!A$4:F$4000,4,0)</f>
        <v>BMA I - North West</v>
      </c>
      <c r="AC880" t="str">
        <f>VLOOKUP(B880,Sheet1!A$4:F$4000,6,0)</f>
        <v>BMA</v>
      </c>
    </row>
    <row r="881" spans="1:29" x14ac:dyDescent="0.45">
      <c r="A881" t="s">
        <v>362</v>
      </c>
      <c r="B881" t="s">
        <v>363</v>
      </c>
      <c r="C881" t="s">
        <v>184</v>
      </c>
      <c r="D881" t="s">
        <v>138</v>
      </c>
      <c r="E881" t="s">
        <v>185</v>
      </c>
      <c r="F881">
        <v>0</v>
      </c>
      <c r="G881">
        <v>551.4</v>
      </c>
      <c r="H881">
        <v>38.6</v>
      </c>
      <c r="I881">
        <v>590</v>
      </c>
      <c r="J881" t="s">
        <v>364</v>
      </c>
      <c r="K881" t="s">
        <v>187</v>
      </c>
      <c r="L881" t="s">
        <v>98</v>
      </c>
      <c r="M881" t="s">
        <v>188</v>
      </c>
      <c r="O881" t="s">
        <v>209</v>
      </c>
      <c r="P881">
        <v>590</v>
      </c>
      <c r="Q881" t="s">
        <v>359</v>
      </c>
      <c r="R881" t="s">
        <v>360</v>
      </c>
      <c r="S881" t="s">
        <v>361</v>
      </c>
      <c r="T881">
        <v>1</v>
      </c>
      <c r="U881">
        <v>690</v>
      </c>
      <c r="V881" t="s">
        <v>219</v>
      </c>
      <c r="W881">
        <v>590</v>
      </c>
      <c r="X881" t="s">
        <v>194</v>
      </c>
      <c r="Y881" t="s">
        <v>226</v>
      </c>
      <c r="Z881">
        <f>VLOOKUP(B881,Sheet1!A$4:F$4000,2,0)</f>
        <v>80100484</v>
      </c>
      <c r="AA881" t="str">
        <f>VLOOKUP(B881,Sheet1!A$4:F$4000,3,0)</f>
        <v>True Shop The Mall Bangkae 2Fl.</v>
      </c>
      <c r="AB881" t="str">
        <f>VLOOKUP(B881,Sheet1!A$4:F$4000,4,0)</f>
        <v>BMA II - South West</v>
      </c>
      <c r="AC881" t="str">
        <f>VLOOKUP(B881,Sheet1!A$4:F$4000,6,0)</f>
        <v>BMA</v>
      </c>
    </row>
    <row r="882" spans="1:29" x14ac:dyDescent="0.45">
      <c r="A882" t="s">
        <v>365</v>
      </c>
      <c r="B882" t="s">
        <v>363</v>
      </c>
      <c r="C882" t="s">
        <v>184</v>
      </c>
      <c r="D882" t="s">
        <v>138</v>
      </c>
      <c r="E882" t="s">
        <v>185</v>
      </c>
      <c r="F882">
        <v>0</v>
      </c>
      <c r="G882">
        <v>551.4</v>
      </c>
      <c r="H882">
        <v>38.6</v>
      </c>
      <c r="I882">
        <v>590</v>
      </c>
      <c r="J882" t="s">
        <v>364</v>
      </c>
      <c r="K882" t="s">
        <v>187</v>
      </c>
      <c r="L882" t="s">
        <v>98</v>
      </c>
      <c r="M882" t="s">
        <v>188</v>
      </c>
      <c r="O882" t="s">
        <v>209</v>
      </c>
      <c r="P882">
        <v>590</v>
      </c>
      <c r="Q882" t="s">
        <v>366</v>
      </c>
      <c r="R882" t="s">
        <v>249</v>
      </c>
      <c r="S882" t="s">
        <v>250</v>
      </c>
      <c r="T882">
        <v>1</v>
      </c>
      <c r="U882">
        <v>690</v>
      </c>
      <c r="V882" t="s">
        <v>219</v>
      </c>
      <c r="W882">
        <v>590</v>
      </c>
      <c r="X882" t="s">
        <v>194</v>
      </c>
      <c r="Y882" t="s">
        <v>226</v>
      </c>
      <c r="Z882">
        <f>VLOOKUP(B882,Sheet1!A$4:F$4000,2,0)</f>
        <v>80100484</v>
      </c>
      <c r="AA882" t="str">
        <f>VLOOKUP(B882,Sheet1!A$4:F$4000,3,0)</f>
        <v>True Shop The Mall Bangkae 2Fl.</v>
      </c>
      <c r="AB882" t="str">
        <f>VLOOKUP(B882,Sheet1!A$4:F$4000,4,0)</f>
        <v>BMA II - South West</v>
      </c>
      <c r="AC882" t="str">
        <f>VLOOKUP(B882,Sheet1!A$4:F$4000,6,0)</f>
        <v>BMA</v>
      </c>
    </row>
    <row r="883" spans="1:29" x14ac:dyDescent="0.45">
      <c r="A883" t="s">
        <v>367</v>
      </c>
      <c r="B883" t="s">
        <v>37</v>
      </c>
      <c r="C883" t="s">
        <v>184</v>
      </c>
      <c r="D883" t="s">
        <v>138</v>
      </c>
      <c r="E883" t="s">
        <v>185</v>
      </c>
      <c r="F883">
        <v>0</v>
      </c>
      <c r="G883">
        <v>925.23</v>
      </c>
      <c r="H883">
        <v>64.77</v>
      </c>
      <c r="I883">
        <v>990</v>
      </c>
      <c r="J883" t="s">
        <v>368</v>
      </c>
      <c r="K883" t="s">
        <v>187</v>
      </c>
      <c r="L883" t="s">
        <v>37</v>
      </c>
      <c r="M883" t="s">
        <v>188</v>
      </c>
      <c r="O883" t="s">
        <v>202</v>
      </c>
      <c r="P883">
        <v>990</v>
      </c>
      <c r="Q883" t="s">
        <v>369</v>
      </c>
      <c r="R883" t="s">
        <v>370</v>
      </c>
      <c r="S883" t="s">
        <v>371</v>
      </c>
      <c r="T883">
        <v>1</v>
      </c>
      <c r="U883">
        <v>990</v>
      </c>
      <c r="V883" t="s">
        <v>185</v>
      </c>
      <c r="W883">
        <v>990</v>
      </c>
      <c r="X883" t="s">
        <v>194</v>
      </c>
      <c r="Y883" t="s">
        <v>206</v>
      </c>
      <c r="Z883">
        <f>VLOOKUP(B883,Sheet1!A$4:F$4000,2,0)</f>
        <v>80101697</v>
      </c>
      <c r="AA883" t="str">
        <f>VLOOKUP(B883,Sheet1!A$4:F$4000,3,0)</f>
        <v>True Shop Central Udon Thani (D)</v>
      </c>
      <c r="AB883" t="str">
        <f>VLOOKUP(B883,Sheet1!A$4:F$4000,4,0)</f>
        <v>UPC - Upper Northeast</v>
      </c>
      <c r="AC883" t="str">
        <f>VLOOKUP(B883,Sheet1!A$4:F$4000,6,0)</f>
        <v>UPC I</v>
      </c>
    </row>
    <row r="884" spans="1:29" x14ac:dyDescent="0.45">
      <c r="A884" t="s">
        <v>372</v>
      </c>
      <c r="B884" t="s">
        <v>373</v>
      </c>
      <c r="C884" t="s">
        <v>184</v>
      </c>
      <c r="D884" t="s">
        <v>138</v>
      </c>
      <c r="E884" t="s">
        <v>185</v>
      </c>
      <c r="F884">
        <v>0</v>
      </c>
      <c r="G884">
        <v>925.23</v>
      </c>
      <c r="H884">
        <v>64.77</v>
      </c>
      <c r="I884">
        <v>990</v>
      </c>
      <c r="J884" t="s">
        <v>374</v>
      </c>
      <c r="K884" t="s">
        <v>187</v>
      </c>
      <c r="L884" t="s">
        <v>64</v>
      </c>
      <c r="M884" t="s">
        <v>188</v>
      </c>
      <c r="O884" t="s">
        <v>202</v>
      </c>
      <c r="P884">
        <v>990</v>
      </c>
      <c r="Q884" t="s">
        <v>375</v>
      </c>
      <c r="R884" t="s">
        <v>376</v>
      </c>
      <c r="S884" t="s">
        <v>377</v>
      </c>
      <c r="T884">
        <v>1</v>
      </c>
      <c r="U884">
        <v>0</v>
      </c>
      <c r="V884" t="s">
        <v>185</v>
      </c>
      <c r="W884">
        <v>0</v>
      </c>
      <c r="X884" t="s">
        <v>194</v>
      </c>
      <c r="Y884" t="s">
        <v>378</v>
      </c>
      <c r="Z884">
        <f>VLOOKUP(B884,Sheet1!A$4:F$4000,2,0)</f>
        <v>80100623</v>
      </c>
      <c r="AA884" t="str">
        <f>VLOOKUP(B884,Sheet1!A$4:F$4000,3,0)</f>
        <v>True Shop Central Rama 9</v>
      </c>
      <c r="AB884" t="str">
        <f>VLOOKUP(B884,Sheet1!A$4:F$4000,4,0)</f>
        <v>BMA V - Central</v>
      </c>
      <c r="AC884" t="str">
        <f>VLOOKUP(B884,Sheet1!A$4:F$4000,6,0)</f>
        <v>BMA</v>
      </c>
    </row>
    <row r="885" spans="1:29" x14ac:dyDescent="0.45">
      <c r="A885" t="s">
        <v>372</v>
      </c>
      <c r="B885" t="s">
        <v>373</v>
      </c>
      <c r="C885" t="s">
        <v>184</v>
      </c>
      <c r="D885" t="s">
        <v>138</v>
      </c>
      <c r="J885" t="s">
        <v>374</v>
      </c>
      <c r="K885" t="s">
        <v>187</v>
      </c>
      <c r="L885" t="s">
        <v>64</v>
      </c>
      <c r="M885" t="s">
        <v>188</v>
      </c>
      <c r="O885" t="s">
        <v>194</v>
      </c>
      <c r="P885" t="s">
        <v>194</v>
      </c>
      <c r="Q885" t="s">
        <v>194</v>
      </c>
      <c r="R885" t="s">
        <v>379</v>
      </c>
      <c r="S885" t="s">
        <v>380</v>
      </c>
      <c r="T885">
        <v>1</v>
      </c>
      <c r="U885">
        <v>990</v>
      </c>
      <c r="V885" t="s">
        <v>185</v>
      </c>
      <c r="W885">
        <v>990</v>
      </c>
      <c r="X885" t="s">
        <v>194</v>
      </c>
      <c r="Y885" t="s">
        <v>206</v>
      </c>
      <c r="Z885">
        <f>VLOOKUP(B885,Sheet1!A$4:F$4000,2,0)</f>
        <v>80100623</v>
      </c>
      <c r="AA885" t="str">
        <f>VLOOKUP(B885,Sheet1!A$4:F$4000,3,0)</f>
        <v>True Shop Central Rama 9</v>
      </c>
      <c r="AB885" t="str">
        <f>VLOOKUP(B885,Sheet1!A$4:F$4000,4,0)</f>
        <v>BMA V - Central</v>
      </c>
      <c r="AC885" t="str">
        <f>VLOOKUP(B885,Sheet1!A$4:F$4000,6,0)</f>
        <v>BMA</v>
      </c>
    </row>
    <row r="886" spans="1:29" x14ac:dyDescent="0.45">
      <c r="A886" t="s">
        <v>381</v>
      </c>
      <c r="B886" t="s">
        <v>99</v>
      </c>
      <c r="C886" t="s">
        <v>184</v>
      </c>
      <c r="D886" t="s">
        <v>138</v>
      </c>
      <c r="E886" t="s">
        <v>185</v>
      </c>
      <c r="F886">
        <v>0</v>
      </c>
      <c r="G886">
        <v>326.17</v>
      </c>
      <c r="H886">
        <v>22.83</v>
      </c>
      <c r="I886">
        <v>349</v>
      </c>
      <c r="J886" t="s">
        <v>382</v>
      </c>
      <c r="K886" t="s">
        <v>187</v>
      </c>
      <c r="L886" t="s">
        <v>99</v>
      </c>
      <c r="M886" t="s">
        <v>188</v>
      </c>
      <c r="O886" t="s">
        <v>202</v>
      </c>
      <c r="P886">
        <v>349</v>
      </c>
      <c r="Q886" t="s">
        <v>375</v>
      </c>
      <c r="R886" t="s">
        <v>383</v>
      </c>
      <c r="S886" t="s">
        <v>384</v>
      </c>
      <c r="T886">
        <v>1</v>
      </c>
      <c r="U886">
        <v>349</v>
      </c>
      <c r="V886" t="s">
        <v>185</v>
      </c>
      <c r="W886">
        <v>349</v>
      </c>
      <c r="X886" t="s">
        <v>194</v>
      </c>
      <c r="Y886" t="s">
        <v>199</v>
      </c>
      <c r="Z886">
        <f>VLOOKUP(B886,Sheet1!A$4:F$4000,2,0)</f>
        <v>80100926</v>
      </c>
      <c r="AA886" t="str">
        <f>VLOOKUP(B886,Sheet1!A$4:F$4000,3,0)</f>
        <v>True Shop Ayudhaya Park</v>
      </c>
      <c r="AB886" t="str">
        <f>VLOOKUP(B886,Sheet1!A$4:F$4000,4,0)</f>
        <v>UPC - Central</v>
      </c>
      <c r="AC886" t="str">
        <f>VLOOKUP(B886,Sheet1!A$4:F$4000,6,0)</f>
        <v>UPC II</v>
      </c>
    </row>
    <row r="887" spans="1:29" x14ac:dyDescent="0.45">
      <c r="A887" t="s">
        <v>385</v>
      </c>
      <c r="B887" t="s">
        <v>373</v>
      </c>
      <c r="C887" t="s">
        <v>184</v>
      </c>
      <c r="D887" t="s">
        <v>138</v>
      </c>
      <c r="E887" t="s">
        <v>185</v>
      </c>
      <c r="F887">
        <v>0</v>
      </c>
      <c r="G887">
        <v>738.32</v>
      </c>
      <c r="H887">
        <v>51.68</v>
      </c>
      <c r="I887">
        <v>790</v>
      </c>
      <c r="J887" t="s">
        <v>386</v>
      </c>
      <c r="K887" t="s">
        <v>187</v>
      </c>
      <c r="L887" t="s">
        <v>64</v>
      </c>
      <c r="M887" t="s">
        <v>188</v>
      </c>
      <c r="O887" t="s">
        <v>202</v>
      </c>
      <c r="P887">
        <v>790</v>
      </c>
      <c r="Q887" t="s">
        <v>387</v>
      </c>
      <c r="R887" t="s">
        <v>376</v>
      </c>
      <c r="S887" t="s">
        <v>377</v>
      </c>
      <c r="T887">
        <v>1</v>
      </c>
      <c r="U887">
        <v>0</v>
      </c>
      <c r="V887" t="s">
        <v>185</v>
      </c>
      <c r="W887">
        <v>0</v>
      </c>
      <c r="X887" t="s">
        <v>194</v>
      </c>
      <c r="Y887" t="s">
        <v>378</v>
      </c>
      <c r="Z887">
        <f>VLOOKUP(B887,Sheet1!A$4:F$4000,2,0)</f>
        <v>80100623</v>
      </c>
      <c r="AA887" t="str">
        <f>VLOOKUP(B887,Sheet1!A$4:F$4000,3,0)</f>
        <v>True Shop Central Rama 9</v>
      </c>
      <c r="AB887" t="str">
        <f>VLOOKUP(B887,Sheet1!A$4:F$4000,4,0)</f>
        <v>BMA V - Central</v>
      </c>
      <c r="AC887" t="str">
        <f>VLOOKUP(B887,Sheet1!A$4:F$4000,6,0)</f>
        <v>BMA</v>
      </c>
    </row>
    <row r="888" spans="1:29" x14ac:dyDescent="0.45">
      <c r="A888" t="s">
        <v>385</v>
      </c>
      <c r="B888" t="s">
        <v>373</v>
      </c>
      <c r="C888" t="s">
        <v>184</v>
      </c>
      <c r="D888" t="s">
        <v>138</v>
      </c>
      <c r="J888" t="s">
        <v>386</v>
      </c>
      <c r="K888" t="s">
        <v>187</v>
      </c>
      <c r="L888" t="s">
        <v>64</v>
      </c>
      <c r="M888" t="s">
        <v>188</v>
      </c>
      <c r="O888" t="s">
        <v>194</v>
      </c>
      <c r="P888" t="s">
        <v>194</v>
      </c>
      <c r="Q888" t="s">
        <v>194</v>
      </c>
      <c r="R888" t="s">
        <v>388</v>
      </c>
      <c r="S888" t="s">
        <v>389</v>
      </c>
      <c r="T888">
        <v>1</v>
      </c>
      <c r="U888">
        <v>790</v>
      </c>
      <c r="V888" t="s">
        <v>185</v>
      </c>
      <c r="W888">
        <v>790</v>
      </c>
      <c r="X888" t="s">
        <v>194</v>
      </c>
      <c r="Y888" t="s">
        <v>206</v>
      </c>
      <c r="Z888">
        <f>VLOOKUP(B888,Sheet1!A$4:F$4000,2,0)</f>
        <v>80100623</v>
      </c>
      <c r="AA888" t="str">
        <f>VLOOKUP(B888,Sheet1!A$4:F$4000,3,0)</f>
        <v>True Shop Central Rama 9</v>
      </c>
      <c r="AB888" t="str">
        <f>VLOOKUP(B888,Sheet1!A$4:F$4000,4,0)</f>
        <v>BMA V - Central</v>
      </c>
      <c r="AC888" t="str">
        <f>VLOOKUP(B888,Sheet1!A$4:F$4000,6,0)</f>
        <v>BMA</v>
      </c>
    </row>
    <row r="889" spans="1:29" x14ac:dyDescent="0.45">
      <c r="A889" t="s">
        <v>390</v>
      </c>
      <c r="B889" t="s">
        <v>310</v>
      </c>
      <c r="C889" t="s">
        <v>184</v>
      </c>
      <c r="D889" t="s">
        <v>138</v>
      </c>
      <c r="E889" t="s">
        <v>185</v>
      </c>
      <c r="F889">
        <v>0</v>
      </c>
      <c r="G889">
        <v>271.02999999999997</v>
      </c>
      <c r="H889">
        <v>18.97</v>
      </c>
      <c r="I889">
        <v>290</v>
      </c>
      <c r="J889" t="s">
        <v>311</v>
      </c>
      <c r="K889" t="s">
        <v>187</v>
      </c>
      <c r="L889" t="s">
        <v>86</v>
      </c>
      <c r="M889" t="s">
        <v>188</v>
      </c>
      <c r="O889" t="s">
        <v>202</v>
      </c>
      <c r="P889">
        <v>290</v>
      </c>
      <c r="Q889" t="s">
        <v>391</v>
      </c>
      <c r="R889" t="s">
        <v>211</v>
      </c>
      <c r="S889" t="s">
        <v>212</v>
      </c>
      <c r="T889">
        <v>1</v>
      </c>
      <c r="U889">
        <v>290</v>
      </c>
      <c r="V889" t="s">
        <v>185</v>
      </c>
      <c r="W889">
        <v>290</v>
      </c>
      <c r="X889" t="s">
        <v>194</v>
      </c>
      <c r="Y889" t="s">
        <v>195</v>
      </c>
      <c r="Z889">
        <f>VLOOKUP(B889,Sheet1!A$4:F$4000,2,0)</f>
        <v>80100480</v>
      </c>
      <c r="AA889" t="str">
        <f>VLOOKUP(B889,Sheet1!A$4:F$4000,3,0)</f>
        <v>True Shop The Mall Ngamwongwan 6Fl.</v>
      </c>
      <c r="AB889" t="str">
        <f>VLOOKUP(B889,Sheet1!A$4:F$4000,4,0)</f>
        <v>BMA I - North West</v>
      </c>
      <c r="AC889" t="str">
        <f>VLOOKUP(B889,Sheet1!A$4:F$4000,6,0)</f>
        <v>BMA</v>
      </c>
    </row>
    <row r="890" spans="1:29" x14ac:dyDescent="0.45">
      <c r="A890" t="s">
        <v>392</v>
      </c>
      <c r="B890" t="s">
        <v>106</v>
      </c>
      <c r="C890" t="s">
        <v>184</v>
      </c>
      <c r="D890" t="s">
        <v>138</v>
      </c>
      <c r="E890" t="s">
        <v>185</v>
      </c>
      <c r="F890">
        <v>0</v>
      </c>
      <c r="G890">
        <v>1205.6099999999999</v>
      </c>
      <c r="H890">
        <v>84.39</v>
      </c>
      <c r="I890">
        <v>1290</v>
      </c>
      <c r="J890" t="s">
        <v>317</v>
      </c>
      <c r="K890" t="s">
        <v>187</v>
      </c>
      <c r="L890" t="s">
        <v>106</v>
      </c>
      <c r="M890" t="s">
        <v>188</v>
      </c>
      <c r="O890" t="s">
        <v>202</v>
      </c>
      <c r="P890">
        <v>1290</v>
      </c>
      <c r="Q890" t="s">
        <v>393</v>
      </c>
      <c r="R890" t="s">
        <v>394</v>
      </c>
      <c r="S890" t="s">
        <v>395</v>
      </c>
      <c r="T890">
        <v>1</v>
      </c>
      <c r="U890">
        <v>1290</v>
      </c>
      <c r="V890" t="s">
        <v>185</v>
      </c>
      <c r="W890">
        <v>1290</v>
      </c>
      <c r="X890" t="s">
        <v>194</v>
      </c>
      <c r="Y890" t="s">
        <v>259</v>
      </c>
      <c r="Z890">
        <f>VLOOKUP(B890,Sheet1!A$4:F$4000,2,0)</f>
        <v>80100615</v>
      </c>
      <c r="AA890" t="str">
        <f>VLOOKUP(B890,Sheet1!A$4:F$4000,3,0)</f>
        <v>True Shop Central Festival Pattaya Beach</v>
      </c>
      <c r="AB890" t="str">
        <f>VLOOKUP(B890,Sheet1!A$4:F$4000,4,0)</f>
        <v>UPC - East</v>
      </c>
      <c r="AC890" t="str">
        <f>VLOOKUP(B890,Sheet1!A$4:F$4000,6,0)</f>
        <v>UPC II</v>
      </c>
    </row>
    <row r="891" spans="1:29" x14ac:dyDescent="0.45">
      <c r="A891" t="s">
        <v>396</v>
      </c>
      <c r="B891" t="s">
        <v>35</v>
      </c>
      <c r="C891" t="s">
        <v>184</v>
      </c>
      <c r="D891" t="s">
        <v>138</v>
      </c>
      <c r="E891" t="s">
        <v>185</v>
      </c>
      <c r="F891">
        <v>0</v>
      </c>
      <c r="G891">
        <v>831.78</v>
      </c>
      <c r="H891">
        <v>58.22</v>
      </c>
      <c r="I891">
        <v>890</v>
      </c>
      <c r="J891" t="s">
        <v>397</v>
      </c>
      <c r="K891" t="s">
        <v>187</v>
      </c>
      <c r="L891" t="s">
        <v>35</v>
      </c>
      <c r="M891" t="s">
        <v>188</v>
      </c>
      <c r="O891" t="s">
        <v>202</v>
      </c>
      <c r="P891">
        <v>890</v>
      </c>
      <c r="Q891" t="s">
        <v>391</v>
      </c>
      <c r="R891" t="s">
        <v>293</v>
      </c>
      <c r="S891" t="s">
        <v>294</v>
      </c>
      <c r="T891">
        <v>1</v>
      </c>
      <c r="U891">
        <v>990</v>
      </c>
      <c r="V891" t="s">
        <v>219</v>
      </c>
      <c r="W891">
        <v>890</v>
      </c>
      <c r="X891" t="s">
        <v>194</v>
      </c>
      <c r="Y891" t="s">
        <v>199</v>
      </c>
      <c r="Z891">
        <f>VLOOKUP(B891,Sheet1!A$4:F$4000,2,0)</f>
        <v>80101705</v>
      </c>
      <c r="AA891" t="str">
        <f>VLOOKUP(B891,Sheet1!A$4:F$4000,3,0)</f>
        <v>True Shop Central Plaza Suratthani (D)</v>
      </c>
      <c r="AB891" t="str">
        <f>VLOOKUP(B891,Sheet1!A$4:F$4000,4,0)</f>
        <v>UPC - Upper South</v>
      </c>
      <c r="AC891" t="str">
        <f>VLOOKUP(B891,Sheet1!A$4:F$4000,6,0)</f>
        <v>UPC II</v>
      </c>
    </row>
    <row r="892" spans="1:29" x14ac:dyDescent="0.45">
      <c r="A892" t="s">
        <v>398</v>
      </c>
      <c r="B892" t="s">
        <v>109</v>
      </c>
      <c r="C892" t="s">
        <v>184</v>
      </c>
      <c r="D892" t="s">
        <v>138</v>
      </c>
      <c r="E892" t="s">
        <v>185</v>
      </c>
      <c r="F892">
        <v>0</v>
      </c>
      <c r="G892">
        <v>551.4</v>
      </c>
      <c r="H892">
        <v>38.6</v>
      </c>
      <c r="I892">
        <v>590</v>
      </c>
      <c r="J892" t="s">
        <v>399</v>
      </c>
      <c r="K892" t="s">
        <v>187</v>
      </c>
      <c r="L892" t="s">
        <v>109</v>
      </c>
      <c r="M892" t="s">
        <v>188</v>
      </c>
      <c r="O892" t="s">
        <v>202</v>
      </c>
      <c r="P892">
        <v>590</v>
      </c>
      <c r="Q892" t="s">
        <v>400</v>
      </c>
      <c r="R892" t="s">
        <v>239</v>
      </c>
      <c r="S892" t="s">
        <v>240</v>
      </c>
      <c r="T892">
        <v>1</v>
      </c>
      <c r="U892">
        <v>690</v>
      </c>
      <c r="V892" t="s">
        <v>219</v>
      </c>
      <c r="W892">
        <v>590</v>
      </c>
      <c r="X892" t="s">
        <v>194</v>
      </c>
      <c r="Y892" t="s">
        <v>226</v>
      </c>
      <c r="Z892">
        <f>VLOOKUP(B892,Sheet1!A$4:F$4000,2,0)</f>
        <v>80100565</v>
      </c>
      <c r="AA892" t="str">
        <f>VLOOKUP(B892,Sheet1!A$4:F$4000,3,0)</f>
        <v>True Shop Central Rama 2</v>
      </c>
      <c r="AB892" t="str">
        <f>VLOOKUP(B892,Sheet1!A$4:F$4000,4,0)</f>
        <v>BMA II - South West</v>
      </c>
      <c r="AC892" t="str">
        <f>VLOOKUP(B892,Sheet1!A$4:F$4000,6,0)</f>
        <v>BMA</v>
      </c>
    </row>
    <row r="893" spans="1:29" x14ac:dyDescent="0.45">
      <c r="A893" t="s">
        <v>401</v>
      </c>
      <c r="B893" t="s">
        <v>78</v>
      </c>
      <c r="C893" t="s">
        <v>184</v>
      </c>
      <c r="D893" t="s">
        <v>138</v>
      </c>
      <c r="E893" t="s">
        <v>185</v>
      </c>
      <c r="F893">
        <v>0</v>
      </c>
      <c r="G893">
        <v>644.86</v>
      </c>
      <c r="H893">
        <v>45.14</v>
      </c>
      <c r="I893">
        <v>690</v>
      </c>
      <c r="J893" t="s">
        <v>194</v>
      </c>
      <c r="K893" t="s">
        <v>187</v>
      </c>
      <c r="L893" t="s">
        <v>78</v>
      </c>
      <c r="M893" t="s">
        <v>188</v>
      </c>
      <c r="O893" t="s">
        <v>209</v>
      </c>
      <c r="P893">
        <v>690</v>
      </c>
      <c r="Q893" t="s">
        <v>402</v>
      </c>
      <c r="R893" t="s">
        <v>403</v>
      </c>
      <c r="S893" t="s">
        <v>404</v>
      </c>
      <c r="T893">
        <v>1</v>
      </c>
      <c r="U893">
        <v>690</v>
      </c>
      <c r="V893" t="s">
        <v>185</v>
      </c>
      <c r="W893">
        <v>690</v>
      </c>
      <c r="X893" t="s">
        <v>194</v>
      </c>
      <c r="Y893" t="s">
        <v>226</v>
      </c>
      <c r="Z893">
        <f>VLOOKUP(B893,Sheet1!A$4:F$4000,2,0)</f>
        <v>80101629</v>
      </c>
      <c r="AA893" t="str">
        <f>VLOOKUP(B893,Sheet1!A$4:F$4000,3,0)</f>
        <v>True Shop Central Nakhornpathom</v>
      </c>
      <c r="AB893" t="str">
        <f>VLOOKUP(B893,Sheet1!A$4:F$4000,4,0)</f>
        <v>UPC - West</v>
      </c>
      <c r="AC893" t="str">
        <f>VLOOKUP(B893,Sheet1!A$4:F$4000,6,0)</f>
        <v>UPC II</v>
      </c>
    </row>
    <row r="894" spans="1:29" x14ac:dyDescent="0.45">
      <c r="A894" t="s">
        <v>405</v>
      </c>
      <c r="B894" t="s">
        <v>57</v>
      </c>
      <c r="C894" t="s">
        <v>184</v>
      </c>
      <c r="D894" t="s">
        <v>138</v>
      </c>
      <c r="E894" t="s">
        <v>185</v>
      </c>
      <c r="F894">
        <v>0</v>
      </c>
      <c r="G894">
        <v>925.23</v>
      </c>
      <c r="H894">
        <v>64.77</v>
      </c>
      <c r="I894">
        <v>990</v>
      </c>
      <c r="J894" t="s">
        <v>406</v>
      </c>
      <c r="K894" t="s">
        <v>187</v>
      </c>
      <c r="L894" t="s">
        <v>57</v>
      </c>
      <c r="M894" t="s">
        <v>188</v>
      </c>
      <c r="O894" t="s">
        <v>209</v>
      </c>
      <c r="P894">
        <v>990</v>
      </c>
      <c r="Q894" t="s">
        <v>402</v>
      </c>
      <c r="R894" t="s">
        <v>407</v>
      </c>
      <c r="S894" t="s">
        <v>408</v>
      </c>
      <c r="T894">
        <v>1</v>
      </c>
      <c r="U894">
        <v>990</v>
      </c>
      <c r="V894" t="s">
        <v>185</v>
      </c>
      <c r="W894">
        <v>990</v>
      </c>
      <c r="X894" t="s">
        <v>194</v>
      </c>
      <c r="Y894" t="s">
        <v>409</v>
      </c>
      <c r="Z894">
        <f>VLOOKUP(B894,Sheet1!A$4:F$4000,2,0)</f>
        <v>80100822</v>
      </c>
      <c r="AA894" t="str">
        <f>VLOOKUP(B894,Sheet1!A$4:F$4000,3,0)</f>
        <v>True Shop Lotus's Ranong</v>
      </c>
      <c r="AB894" t="str">
        <f>VLOOKUP(B894,Sheet1!A$4:F$4000,4,0)</f>
        <v>UPC - Upper South</v>
      </c>
      <c r="AC894" t="str">
        <f>VLOOKUP(B894,Sheet1!A$4:F$4000,6,0)</f>
        <v>UPC II</v>
      </c>
    </row>
    <row r="895" spans="1:29" x14ac:dyDescent="0.45">
      <c r="A895" t="s">
        <v>410</v>
      </c>
      <c r="B895" t="s">
        <v>90</v>
      </c>
      <c r="C895" t="s">
        <v>184</v>
      </c>
      <c r="D895" t="s">
        <v>138</v>
      </c>
      <c r="E895" t="s">
        <v>185</v>
      </c>
      <c r="F895">
        <v>0</v>
      </c>
      <c r="G895">
        <v>925.23</v>
      </c>
      <c r="H895">
        <v>64.77</v>
      </c>
      <c r="I895">
        <v>990</v>
      </c>
      <c r="J895" t="s">
        <v>411</v>
      </c>
      <c r="K895" t="s">
        <v>187</v>
      </c>
      <c r="L895" t="s">
        <v>90</v>
      </c>
      <c r="M895" t="s">
        <v>188</v>
      </c>
      <c r="O895" t="s">
        <v>202</v>
      </c>
      <c r="P895">
        <v>990</v>
      </c>
      <c r="Q895" t="s">
        <v>412</v>
      </c>
      <c r="R895" t="s">
        <v>413</v>
      </c>
      <c r="S895" t="s">
        <v>414</v>
      </c>
      <c r="T895">
        <v>1</v>
      </c>
      <c r="U895">
        <v>990</v>
      </c>
      <c r="V895" t="s">
        <v>185</v>
      </c>
      <c r="W895">
        <v>990</v>
      </c>
      <c r="X895" t="s">
        <v>194</v>
      </c>
      <c r="Y895" t="s">
        <v>259</v>
      </c>
      <c r="Z895">
        <f>VLOOKUP(B895,Sheet1!A$4:F$4000,2,0)</f>
        <v>80100625</v>
      </c>
      <c r="AA895" t="str">
        <f>VLOOKUP(B895,Sheet1!A$4:F$4000,3,0)</f>
        <v>True Shop Central Plaza Rayong</v>
      </c>
      <c r="AB895" t="str">
        <f>VLOOKUP(B895,Sheet1!A$4:F$4000,4,0)</f>
        <v>UPC - East</v>
      </c>
      <c r="AC895" t="str">
        <f>VLOOKUP(B895,Sheet1!A$4:F$4000,6,0)</f>
        <v>UPC II</v>
      </c>
    </row>
    <row r="896" spans="1:29" x14ac:dyDescent="0.45">
      <c r="A896" t="s">
        <v>415</v>
      </c>
      <c r="B896" t="s">
        <v>69</v>
      </c>
      <c r="C896" t="s">
        <v>184</v>
      </c>
      <c r="D896" t="s">
        <v>138</v>
      </c>
      <c r="E896" t="s">
        <v>185</v>
      </c>
      <c r="F896">
        <v>0</v>
      </c>
      <c r="G896">
        <v>925.23</v>
      </c>
      <c r="H896">
        <v>64.77</v>
      </c>
      <c r="I896">
        <v>990</v>
      </c>
      <c r="J896" t="s">
        <v>194</v>
      </c>
      <c r="K896" t="s">
        <v>187</v>
      </c>
      <c r="L896" t="s">
        <v>69</v>
      </c>
      <c r="M896" t="s">
        <v>188</v>
      </c>
      <c r="O896" t="s">
        <v>202</v>
      </c>
      <c r="P896">
        <v>990</v>
      </c>
      <c r="Q896" t="s">
        <v>412</v>
      </c>
      <c r="R896" t="s">
        <v>416</v>
      </c>
      <c r="S896" t="s">
        <v>417</v>
      </c>
      <c r="T896">
        <v>1</v>
      </c>
      <c r="U896">
        <v>990</v>
      </c>
      <c r="V896" t="s">
        <v>185</v>
      </c>
      <c r="W896">
        <v>990</v>
      </c>
      <c r="X896" t="s">
        <v>194</v>
      </c>
      <c r="Y896" t="s">
        <v>206</v>
      </c>
      <c r="Z896">
        <f>VLOOKUP(B896,Sheet1!A$4:F$4000,2,0)</f>
        <v>80101306</v>
      </c>
      <c r="AA896" t="str">
        <f>VLOOKUP(B896,Sheet1!A$4:F$4000,3,0)</f>
        <v>True Shop Robinson Mae Sot</v>
      </c>
      <c r="AB896" t="str">
        <f>VLOOKUP(B896,Sheet1!A$4:F$4000,4,0)</f>
        <v>UPC - Lower North</v>
      </c>
      <c r="AC896" t="str">
        <f>VLOOKUP(B896,Sheet1!A$4:F$4000,6,0)</f>
        <v>UPC I</v>
      </c>
    </row>
    <row r="897" spans="1:29" x14ac:dyDescent="0.45">
      <c r="A897" t="s">
        <v>418</v>
      </c>
      <c r="B897" t="s">
        <v>93</v>
      </c>
      <c r="C897" t="s">
        <v>184</v>
      </c>
      <c r="D897" t="s">
        <v>138</v>
      </c>
      <c r="E897" t="s">
        <v>185</v>
      </c>
      <c r="F897">
        <v>0</v>
      </c>
      <c r="G897">
        <v>831.78</v>
      </c>
      <c r="H897">
        <v>58.22</v>
      </c>
      <c r="I897">
        <v>890</v>
      </c>
      <c r="J897" t="s">
        <v>419</v>
      </c>
      <c r="K897" t="s">
        <v>187</v>
      </c>
      <c r="L897" t="s">
        <v>93</v>
      </c>
      <c r="M897" t="s">
        <v>188</v>
      </c>
      <c r="O897" t="s">
        <v>202</v>
      </c>
      <c r="P897">
        <v>890</v>
      </c>
      <c r="Q897" t="s">
        <v>420</v>
      </c>
      <c r="R897" t="s">
        <v>421</v>
      </c>
      <c r="S897" t="s">
        <v>422</v>
      </c>
      <c r="T897">
        <v>1</v>
      </c>
      <c r="U897">
        <v>990</v>
      </c>
      <c r="V897" t="s">
        <v>219</v>
      </c>
      <c r="W897">
        <v>890</v>
      </c>
      <c r="X897" t="s">
        <v>194</v>
      </c>
      <c r="Y897" t="s">
        <v>199</v>
      </c>
      <c r="Z897">
        <f>VLOOKUP(B897,Sheet1!A$4:F$4000,2,0)</f>
        <v>80100477</v>
      </c>
      <c r="AA897" t="str">
        <f>VLOOKUP(B897,Sheet1!A$4:F$4000,3,0)</f>
        <v>True Shop Central Ladprao</v>
      </c>
      <c r="AB897" t="str">
        <f>VLOOKUP(B897,Sheet1!A$4:F$4000,4,0)</f>
        <v>BMA I - North West</v>
      </c>
      <c r="AC897" t="str">
        <f>VLOOKUP(B897,Sheet1!A$4:F$4000,6,0)</f>
        <v>BMA</v>
      </c>
    </row>
    <row r="898" spans="1:29" x14ac:dyDescent="0.45">
      <c r="A898" t="s">
        <v>423</v>
      </c>
      <c r="B898" t="s">
        <v>276</v>
      </c>
      <c r="C898" t="s">
        <v>184</v>
      </c>
      <c r="D898" t="s">
        <v>138</v>
      </c>
      <c r="E898" t="s">
        <v>185</v>
      </c>
      <c r="F898">
        <v>0</v>
      </c>
      <c r="G898">
        <v>364.49</v>
      </c>
      <c r="H898">
        <v>25.51</v>
      </c>
      <c r="I898">
        <v>390</v>
      </c>
      <c r="J898" t="s">
        <v>277</v>
      </c>
      <c r="K898" t="s">
        <v>187</v>
      </c>
      <c r="L898" t="s">
        <v>61</v>
      </c>
      <c r="M898" t="s">
        <v>188</v>
      </c>
      <c r="O898" t="s">
        <v>202</v>
      </c>
      <c r="P898">
        <v>390</v>
      </c>
      <c r="Q898" t="s">
        <v>424</v>
      </c>
      <c r="R898" t="s">
        <v>265</v>
      </c>
      <c r="S898" t="s">
        <v>266</v>
      </c>
      <c r="T898">
        <v>1</v>
      </c>
      <c r="U898">
        <v>390</v>
      </c>
      <c r="V898" t="s">
        <v>185</v>
      </c>
      <c r="W898">
        <v>390</v>
      </c>
      <c r="X898" t="s">
        <v>194</v>
      </c>
      <c r="Y898" t="s">
        <v>195</v>
      </c>
      <c r="Z898">
        <f>VLOOKUP(B898,Sheet1!A$4:F$4000,2,0)</f>
        <v>80101185</v>
      </c>
      <c r="AA898" t="str">
        <f>VLOOKUP(B898,Sheet1!A$4:F$4000,3,0)</f>
        <v>True Shop Central West Gate</v>
      </c>
      <c r="AB898" t="str">
        <f>VLOOKUP(B898,Sheet1!A$4:F$4000,4,0)</f>
        <v>BMA I - North West</v>
      </c>
      <c r="AC898" t="str">
        <f>VLOOKUP(B898,Sheet1!A$4:F$4000,6,0)</f>
        <v>BMA</v>
      </c>
    </row>
    <row r="899" spans="1:29" x14ac:dyDescent="0.45">
      <c r="A899" t="s">
        <v>425</v>
      </c>
      <c r="B899" t="s">
        <v>89</v>
      </c>
      <c r="C899" t="s">
        <v>184</v>
      </c>
      <c r="D899" t="s">
        <v>138</v>
      </c>
      <c r="E899" t="s">
        <v>185</v>
      </c>
      <c r="F899">
        <v>0</v>
      </c>
      <c r="G899">
        <v>1570.09</v>
      </c>
      <c r="H899">
        <v>109.91</v>
      </c>
      <c r="I899">
        <v>1680</v>
      </c>
      <c r="J899" t="s">
        <v>426</v>
      </c>
      <c r="K899" t="s">
        <v>187</v>
      </c>
      <c r="L899" t="s">
        <v>89</v>
      </c>
      <c r="M899" t="s">
        <v>188</v>
      </c>
      <c r="O899" t="s">
        <v>209</v>
      </c>
      <c r="P899">
        <v>1680</v>
      </c>
      <c r="Q899" t="s">
        <v>427</v>
      </c>
      <c r="R899" t="s">
        <v>413</v>
      </c>
      <c r="S899" t="s">
        <v>414</v>
      </c>
      <c r="T899">
        <v>1</v>
      </c>
      <c r="U899">
        <v>990</v>
      </c>
      <c r="V899" t="s">
        <v>185</v>
      </c>
      <c r="W899">
        <v>990</v>
      </c>
      <c r="X899" t="s">
        <v>194</v>
      </c>
      <c r="Y899" t="s">
        <v>259</v>
      </c>
      <c r="Z899">
        <f>VLOOKUP(B899,Sheet1!A$4:F$4000,2,0)</f>
        <v>80100756</v>
      </c>
      <c r="AA899" t="str">
        <f>VLOOKUP(B899,Sheet1!A$4:F$4000,3,0)</f>
        <v>True Shop Lotus's Nongbualamphu</v>
      </c>
      <c r="AB899" t="str">
        <f>VLOOKUP(B899,Sheet1!A$4:F$4000,4,0)</f>
        <v>UPC - Upper Northeast</v>
      </c>
      <c r="AC899" t="str">
        <f>VLOOKUP(B899,Sheet1!A$4:F$4000,6,0)</f>
        <v>UPC I</v>
      </c>
    </row>
    <row r="900" spans="1:29" x14ac:dyDescent="0.45">
      <c r="A900" t="s">
        <v>425</v>
      </c>
      <c r="B900" t="s">
        <v>89</v>
      </c>
      <c r="C900" t="s">
        <v>184</v>
      </c>
      <c r="D900" t="s">
        <v>138</v>
      </c>
      <c r="J900" t="s">
        <v>426</v>
      </c>
      <c r="K900" t="s">
        <v>187</v>
      </c>
      <c r="L900" t="s">
        <v>89</v>
      </c>
      <c r="M900" t="s">
        <v>188</v>
      </c>
      <c r="O900" t="s">
        <v>194</v>
      </c>
      <c r="P900" t="s">
        <v>194</v>
      </c>
      <c r="Q900" t="s">
        <v>194</v>
      </c>
      <c r="R900" t="s">
        <v>239</v>
      </c>
      <c r="S900" t="s">
        <v>240</v>
      </c>
      <c r="T900">
        <v>1</v>
      </c>
      <c r="U900">
        <v>690</v>
      </c>
      <c r="V900" t="s">
        <v>185</v>
      </c>
      <c r="W900">
        <v>690</v>
      </c>
      <c r="X900" t="s">
        <v>194</v>
      </c>
      <c r="Y900" t="s">
        <v>226</v>
      </c>
      <c r="Z900">
        <f>VLOOKUP(B900,Sheet1!A$4:F$4000,2,0)</f>
        <v>80100756</v>
      </c>
      <c r="AA900" t="str">
        <f>VLOOKUP(B900,Sheet1!A$4:F$4000,3,0)</f>
        <v>True Shop Lotus's Nongbualamphu</v>
      </c>
      <c r="AB900" t="str">
        <f>VLOOKUP(B900,Sheet1!A$4:F$4000,4,0)</f>
        <v>UPC - Upper Northeast</v>
      </c>
      <c r="AC900" t="str">
        <f>VLOOKUP(B900,Sheet1!A$4:F$4000,6,0)</f>
        <v>UPC I</v>
      </c>
    </row>
    <row r="901" spans="1:29" x14ac:dyDescent="0.45">
      <c r="A901" t="s">
        <v>428</v>
      </c>
      <c r="B901" t="s">
        <v>299</v>
      </c>
      <c r="C901" t="s">
        <v>184</v>
      </c>
      <c r="D901" t="s">
        <v>138</v>
      </c>
      <c r="E901" t="s">
        <v>185</v>
      </c>
      <c r="F901">
        <v>0</v>
      </c>
      <c r="G901">
        <v>831.78</v>
      </c>
      <c r="H901">
        <v>58.22</v>
      </c>
      <c r="I901">
        <v>890</v>
      </c>
      <c r="J901" t="s">
        <v>300</v>
      </c>
      <c r="K901" t="s">
        <v>187</v>
      </c>
      <c r="L901" t="s">
        <v>47</v>
      </c>
      <c r="M901" t="s">
        <v>188</v>
      </c>
      <c r="O901" t="s">
        <v>202</v>
      </c>
      <c r="P901">
        <v>890</v>
      </c>
      <c r="Q901" t="s">
        <v>429</v>
      </c>
      <c r="R901" t="s">
        <v>376</v>
      </c>
      <c r="S901" t="s">
        <v>377</v>
      </c>
      <c r="T901">
        <v>1</v>
      </c>
      <c r="U901">
        <v>0</v>
      </c>
      <c r="V901" t="s">
        <v>185</v>
      </c>
      <c r="W901">
        <v>0</v>
      </c>
      <c r="X901" t="s">
        <v>194</v>
      </c>
      <c r="Y901" t="s">
        <v>378</v>
      </c>
      <c r="Z901">
        <f>VLOOKUP(B901,Sheet1!A$4:F$4000,2,0)</f>
        <v>80100925</v>
      </c>
      <c r="AA901" t="str">
        <f>VLOOKUP(B901,Sheet1!A$4:F$4000,3,0)</f>
        <v>True Shop Fashion Island</v>
      </c>
      <c r="AB901" t="str">
        <f>VLOOKUP(B901,Sheet1!A$4:F$4000,4,0)</f>
        <v>BMA III - North East</v>
      </c>
      <c r="AC901" t="str">
        <f>VLOOKUP(B901,Sheet1!A$4:F$4000,6,0)</f>
        <v>BMA</v>
      </c>
    </row>
    <row r="902" spans="1:29" x14ac:dyDescent="0.45">
      <c r="A902" t="s">
        <v>428</v>
      </c>
      <c r="B902" t="s">
        <v>299</v>
      </c>
      <c r="C902" t="s">
        <v>184</v>
      </c>
      <c r="D902" t="s">
        <v>138</v>
      </c>
      <c r="J902" t="s">
        <v>300</v>
      </c>
      <c r="K902" t="s">
        <v>187</v>
      </c>
      <c r="L902" t="s">
        <v>47</v>
      </c>
      <c r="M902" t="s">
        <v>188</v>
      </c>
      <c r="O902" t="s">
        <v>194</v>
      </c>
      <c r="P902" t="s">
        <v>194</v>
      </c>
      <c r="Q902" t="s">
        <v>194</v>
      </c>
      <c r="R902" t="s">
        <v>196</v>
      </c>
      <c r="S902" t="s">
        <v>197</v>
      </c>
      <c r="T902">
        <v>1</v>
      </c>
      <c r="U902">
        <v>990</v>
      </c>
      <c r="V902" t="s">
        <v>219</v>
      </c>
      <c r="W902">
        <v>890</v>
      </c>
      <c r="X902" t="s">
        <v>194</v>
      </c>
      <c r="Y902" t="s">
        <v>199</v>
      </c>
      <c r="Z902">
        <f>VLOOKUP(B902,Sheet1!A$4:F$4000,2,0)</f>
        <v>80100925</v>
      </c>
      <c r="AA902" t="str">
        <f>VLOOKUP(B902,Sheet1!A$4:F$4000,3,0)</f>
        <v>True Shop Fashion Island</v>
      </c>
      <c r="AB902" t="str">
        <f>VLOOKUP(B902,Sheet1!A$4:F$4000,4,0)</f>
        <v>BMA III - North East</v>
      </c>
      <c r="AC902" t="str">
        <f>VLOOKUP(B902,Sheet1!A$4:F$4000,6,0)</f>
        <v>BMA</v>
      </c>
    </row>
    <row r="903" spans="1:29" x14ac:dyDescent="0.45">
      <c r="A903" t="s">
        <v>430</v>
      </c>
      <c r="B903" t="s">
        <v>41</v>
      </c>
      <c r="C903" t="s">
        <v>184</v>
      </c>
      <c r="D903" t="s">
        <v>138</v>
      </c>
      <c r="E903" t="s">
        <v>185</v>
      </c>
      <c r="F903">
        <v>0</v>
      </c>
      <c r="G903">
        <v>925.23</v>
      </c>
      <c r="H903">
        <v>64.77</v>
      </c>
      <c r="I903">
        <v>990</v>
      </c>
      <c r="J903" t="s">
        <v>431</v>
      </c>
      <c r="K903" t="s">
        <v>187</v>
      </c>
      <c r="L903" t="s">
        <v>41</v>
      </c>
      <c r="M903" t="s">
        <v>188</v>
      </c>
      <c r="O903" t="s">
        <v>202</v>
      </c>
      <c r="P903">
        <v>990</v>
      </c>
      <c r="Q903" t="s">
        <v>432</v>
      </c>
      <c r="R903" t="s">
        <v>433</v>
      </c>
      <c r="S903" t="s">
        <v>434</v>
      </c>
      <c r="T903">
        <v>1</v>
      </c>
      <c r="U903">
        <v>990</v>
      </c>
      <c r="V903" t="s">
        <v>185</v>
      </c>
      <c r="W903">
        <v>990</v>
      </c>
      <c r="X903" t="s">
        <v>194</v>
      </c>
      <c r="Y903" t="s">
        <v>259</v>
      </c>
      <c r="Z903">
        <f>VLOOKUP(B903,Sheet1!A$4:F$4000,2,0)</f>
        <v>80101632</v>
      </c>
      <c r="AA903" t="str">
        <f>VLOOKUP(B903,Sheet1!A$4:F$4000,3,0)</f>
        <v>True Shop Lotus's Bangna-trad</v>
      </c>
      <c r="AB903" t="str">
        <f>VLOOKUP(B903,Sheet1!A$4:F$4000,4,0)</f>
        <v>BMA IV - South East</v>
      </c>
      <c r="AC903" t="str">
        <f>VLOOKUP(B903,Sheet1!A$4:F$4000,6,0)</f>
        <v>BMA</v>
      </c>
    </row>
    <row r="904" spans="1:29" x14ac:dyDescent="0.45">
      <c r="A904" t="s">
        <v>435</v>
      </c>
      <c r="B904" t="s">
        <v>120</v>
      </c>
      <c r="C904" t="s">
        <v>184</v>
      </c>
      <c r="D904" t="s">
        <v>138</v>
      </c>
      <c r="E904" t="s">
        <v>185</v>
      </c>
      <c r="F904">
        <v>0</v>
      </c>
      <c r="G904">
        <v>925.23</v>
      </c>
      <c r="H904">
        <v>64.77</v>
      </c>
      <c r="I904">
        <v>990</v>
      </c>
      <c r="J904" t="s">
        <v>436</v>
      </c>
      <c r="K904" t="s">
        <v>187</v>
      </c>
      <c r="L904" t="s">
        <v>120</v>
      </c>
      <c r="M904" t="s">
        <v>188</v>
      </c>
      <c r="O904" t="s">
        <v>209</v>
      </c>
      <c r="P904">
        <v>990</v>
      </c>
      <c r="Q904" t="s">
        <v>437</v>
      </c>
      <c r="R904" t="s">
        <v>438</v>
      </c>
      <c r="S904" t="s">
        <v>439</v>
      </c>
      <c r="T904">
        <v>1</v>
      </c>
      <c r="U904">
        <v>990</v>
      </c>
      <c r="V904" t="s">
        <v>185</v>
      </c>
      <c r="W904">
        <v>990</v>
      </c>
      <c r="X904" t="s">
        <v>194</v>
      </c>
      <c r="Y904" t="s">
        <v>199</v>
      </c>
      <c r="Z904">
        <f>VLOOKUP(B904,Sheet1!A$4:F$4000,2,0)</f>
        <v>80100836</v>
      </c>
      <c r="AA904" t="str">
        <f>VLOOKUP(B904,Sheet1!A$4:F$4000,3,0)</f>
        <v>True Shop Central World 4Fl.</v>
      </c>
      <c r="AB904" t="str">
        <f>VLOOKUP(B904,Sheet1!A$4:F$4000,4,0)</f>
        <v>BMA V - Central</v>
      </c>
      <c r="AC904" t="str">
        <f>VLOOKUP(B904,Sheet1!A$4:F$4000,6,0)</f>
        <v>BMA</v>
      </c>
    </row>
    <row r="905" spans="1:29" x14ac:dyDescent="0.45">
      <c r="A905" t="s">
        <v>440</v>
      </c>
      <c r="B905" t="s">
        <v>60</v>
      </c>
      <c r="C905" t="s">
        <v>184</v>
      </c>
      <c r="D905" t="s">
        <v>138</v>
      </c>
      <c r="E905" t="s">
        <v>185</v>
      </c>
      <c r="F905">
        <v>0</v>
      </c>
      <c r="G905">
        <v>831.78</v>
      </c>
      <c r="H905">
        <v>58.22</v>
      </c>
      <c r="I905">
        <v>890</v>
      </c>
      <c r="J905" t="s">
        <v>441</v>
      </c>
      <c r="K905" t="s">
        <v>187</v>
      </c>
      <c r="L905" t="s">
        <v>60</v>
      </c>
      <c r="M905" t="s">
        <v>188</v>
      </c>
      <c r="O905" t="s">
        <v>209</v>
      </c>
      <c r="P905">
        <v>890</v>
      </c>
      <c r="Q905" t="s">
        <v>442</v>
      </c>
      <c r="R905" t="s">
        <v>217</v>
      </c>
      <c r="S905" t="s">
        <v>218</v>
      </c>
      <c r="T905">
        <v>1</v>
      </c>
      <c r="U905">
        <v>990</v>
      </c>
      <c r="V905" t="s">
        <v>219</v>
      </c>
      <c r="W905">
        <v>890</v>
      </c>
      <c r="X905" t="s">
        <v>194</v>
      </c>
      <c r="Y905" t="s">
        <v>199</v>
      </c>
      <c r="Z905">
        <f>VLOOKUP(B905,Sheet1!A$4:F$4000,2,0)</f>
        <v>80100840</v>
      </c>
      <c r="AA905" t="str">
        <f>VLOOKUP(B905,Sheet1!A$4:F$4000,3,0)</f>
        <v>True Shop Central Plaza Mahachai</v>
      </c>
      <c r="AB905" t="str">
        <f>VLOOKUP(B905,Sheet1!A$4:F$4000,4,0)</f>
        <v>UPC - West</v>
      </c>
      <c r="AC905" t="str">
        <f>VLOOKUP(B905,Sheet1!A$4:F$4000,6,0)</f>
        <v>UPC II</v>
      </c>
    </row>
    <row r="906" spans="1:29" x14ac:dyDescent="0.45">
      <c r="A906" t="s">
        <v>443</v>
      </c>
      <c r="B906" t="s">
        <v>59</v>
      </c>
      <c r="C906" t="s">
        <v>184</v>
      </c>
      <c r="D906" t="s">
        <v>138</v>
      </c>
      <c r="E906" t="s">
        <v>185</v>
      </c>
      <c r="F906">
        <v>0</v>
      </c>
      <c r="G906">
        <v>925.23</v>
      </c>
      <c r="H906">
        <v>64.77</v>
      </c>
      <c r="I906">
        <v>990</v>
      </c>
      <c r="J906" t="s">
        <v>444</v>
      </c>
      <c r="K906" t="s">
        <v>187</v>
      </c>
      <c r="L906" t="s">
        <v>59</v>
      </c>
      <c r="M906" t="s">
        <v>188</v>
      </c>
      <c r="O906" t="s">
        <v>202</v>
      </c>
      <c r="P906">
        <v>990</v>
      </c>
      <c r="Q906" t="s">
        <v>445</v>
      </c>
      <c r="R906" t="s">
        <v>313</v>
      </c>
      <c r="S906" t="s">
        <v>314</v>
      </c>
      <c r="T906">
        <v>1</v>
      </c>
      <c r="U906">
        <v>990</v>
      </c>
      <c r="V906" t="s">
        <v>185</v>
      </c>
      <c r="W906">
        <v>990</v>
      </c>
      <c r="X906" t="s">
        <v>194</v>
      </c>
      <c r="Y906" t="s">
        <v>315</v>
      </c>
      <c r="Z906">
        <f>VLOOKUP(B906,Sheet1!A$4:F$4000,2,0)</f>
        <v>80100479</v>
      </c>
      <c r="AA906" t="str">
        <f>VLOOKUP(B906,Sheet1!A$4:F$4000,3,0)</f>
        <v>True Shop Terminal 21 Pattaya</v>
      </c>
      <c r="AB906" t="str">
        <f>VLOOKUP(B906,Sheet1!A$4:F$4000,4,0)</f>
        <v>UPC - East</v>
      </c>
      <c r="AC906" t="str">
        <f>VLOOKUP(B906,Sheet1!A$4:F$4000,6,0)</f>
        <v>UPC II</v>
      </c>
    </row>
    <row r="907" spans="1:29" x14ac:dyDescent="0.45">
      <c r="A907" t="s">
        <v>446</v>
      </c>
      <c r="B907" t="s">
        <v>87</v>
      </c>
      <c r="C907" t="s">
        <v>184</v>
      </c>
      <c r="D907" t="s">
        <v>138</v>
      </c>
      <c r="E907" t="s">
        <v>185</v>
      </c>
      <c r="F907">
        <v>0</v>
      </c>
      <c r="G907">
        <v>271.02999999999997</v>
      </c>
      <c r="H907">
        <v>18.97</v>
      </c>
      <c r="I907">
        <v>290</v>
      </c>
      <c r="J907" t="s">
        <v>447</v>
      </c>
      <c r="K907" t="s">
        <v>187</v>
      </c>
      <c r="L907" t="s">
        <v>87</v>
      </c>
      <c r="M907" t="s">
        <v>188</v>
      </c>
      <c r="O907" t="s">
        <v>209</v>
      </c>
      <c r="P907">
        <v>290</v>
      </c>
      <c r="Q907" t="s">
        <v>448</v>
      </c>
      <c r="R907" t="s">
        <v>211</v>
      </c>
      <c r="S907" t="s">
        <v>212</v>
      </c>
      <c r="T907">
        <v>1</v>
      </c>
      <c r="U907">
        <v>290</v>
      </c>
      <c r="V907" t="s">
        <v>185</v>
      </c>
      <c r="W907">
        <v>290</v>
      </c>
      <c r="X907" t="s">
        <v>194</v>
      </c>
      <c r="Y907" t="s">
        <v>195</v>
      </c>
      <c r="Z907">
        <f>VLOOKUP(B907,Sheet1!A$4:F$4000,2,0)</f>
        <v>80101307</v>
      </c>
      <c r="AA907" t="str">
        <f>VLOOKUP(B907,Sheet1!A$4:F$4000,3,0)</f>
        <v>True Shop Robinson Lopburi</v>
      </c>
      <c r="AB907" t="str">
        <f>VLOOKUP(B907,Sheet1!A$4:F$4000,4,0)</f>
        <v>UPC - Central</v>
      </c>
      <c r="AC907" t="str">
        <f>VLOOKUP(B907,Sheet1!A$4:F$4000,6,0)</f>
        <v>UPC II</v>
      </c>
    </row>
    <row r="908" spans="1:29" x14ac:dyDescent="0.45">
      <c r="A908" t="s">
        <v>449</v>
      </c>
      <c r="B908" t="s">
        <v>74</v>
      </c>
      <c r="C908" t="s">
        <v>184</v>
      </c>
      <c r="D908" t="s">
        <v>138</v>
      </c>
      <c r="E908" t="s">
        <v>185</v>
      </c>
      <c r="F908">
        <v>0</v>
      </c>
      <c r="G908">
        <v>457.94</v>
      </c>
      <c r="H908">
        <v>32.06</v>
      </c>
      <c r="I908">
        <v>490</v>
      </c>
      <c r="J908" t="s">
        <v>450</v>
      </c>
      <c r="K908" t="s">
        <v>187</v>
      </c>
      <c r="L908" t="s">
        <v>74</v>
      </c>
      <c r="M908" t="s">
        <v>188</v>
      </c>
      <c r="O908" t="s">
        <v>202</v>
      </c>
      <c r="P908">
        <v>490</v>
      </c>
      <c r="Q908" t="s">
        <v>451</v>
      </c>
      <c r="R908" t="s">
        <v>213</v>
      </c>
      <c r="S908" t="s">
        <v>214</v>
      </c>
      <c r="T908">
        <v>1</v>
      </c>
      <c r="U908">
        <v>490</v>
      </c>
      <c r="V908" t="s">
        <v>185</v>
      </c>
      <c r="W908">
        <v>490</v>
      </c>
      <c r="X908" t="s">
        <v>194</v>
      </c>
      <c r="Y908" t="s">
        <v>195</v>
      </c>
      <c r="Z908">
        <f>VLOOKUP(B908,Sheet1!A$4:F$4000,2,0)</f>
        <v>80101183</v>
      </c>
      <c r="AA908" t="str">
        <f>VLOOKUP(B908,Sheet1!A$4:F$4000,3,0)</f>
        <v>True Shop Central Khonkaen</v>
      </c>
      <c r="AB908" t="str">
        <f>VLOOKUP(B908,Sheet1!A$4:F$4000,4,0)</f>
        <v>UPC - Upper Northeast</v>
      </c>
      <c r="AC908" t="str">
        <f>VLOOKUP(B908,Sheet1!A$4:F$4000,6,0)</f>
        <v>UPC I</v>
      </c>
    </row>
    <row r="909" spans="1:29" x14ac:dyDescent="0.45">
      <c r="A909" t="s">
        <v>452</v>
      </c>
      <c r="B909" t="s">
        <v>74</v>
      </c>
      <c r="C909" t="s">
        <v>184</v>
      </c>
      <c r="D909" t="s">
        <v>138</v>
      </c>
      <c r="E909" t="s">
        <v>185</v>
      </c>
      <c r="F909">
        <v>0</v>
      </c>
      <c r="G909">
        <v>551.4</v>
      </c>
      <c r="H909">
        <v>38.6</v>
      </c>
      <c r="I909">
        <v>590</v>
      </c>
      <c r="J909" t="s">
        <v>450</v>
      </c>
      <c r="K909" t="s">
        <v>187</v>
      </c>
      <c r="L909" t="s">
        <v>74</v>
      </c>
      <c r="M909" t="s">
        <v>188</v>
      </c>
      <c r="O909" t="s">
        <v>202</v>
      </c>
      <c r="P909">
        <v>590</v>
      </c>
      <c r="Q909" t="s">
        <v>451</v>
      </c>
      <c r="R909" t="s">
        <v>239</v>
      </c>
      <c r="S909" t="s">
        <v>240</v>
      </c>
      <c r="T909">
        <v>1</v>
      </c>
      <c r="U909">
        <v>690</v>
      </c>
      <c r="V909" t="s">
        <v>219</v>
      </c>
      <c r="W909">
        <v>590</v>
      </c>
      <c r="X909" t="s">
        <v>194</v>
      </c>
      <c r="Y909" t="s">
        <v>226</v>
      </c>
      <c r="Z909">
        <f>VLOOKUP(B909,Sheet1!A$4:F$4000,2,0)</f>
        <v>80101183</v>
      </c>
      <c r="AA909" t="str">
        <f>VLOOKUP(B909,Sheet1!A$4:F$4000,3,0)</f>
        <v>True Shop Central Khonkaen</v>
      </c>
      <c r="AB909" t="str">
        <f>VLOOKUP(B909,Sheet1!A$4:F$4000,4,0)</f>
        <v>UPC - Upper Northeast</v>
      </c>
      <c r="AC909" t="str">
        <f>VLOOKUP(B909,Sheet1!A$4:F$4000,6,0)</f>
        <v>UPC I</v>
      </c>
    </row>
    <row r="910" spans="1:29" x14ac:dyDescent="0.45">
      <c r="A910" t="s">
        <v>453</v>
      </c>
      <c r="B910" t="s">
        <v>373</v>
      </c>
      <c r="C910" t="s">
        <v>184</v>
      </c>
      <c r="D910" t="s">
        <v>138</v>
      </c>
      <c r="E910" t="s">
        <v>185</v>
      </c>
      <c r="F910">
        <v>0</v>
      </c>
      <c r="G910">
        <v>326.17</v>
      </c>
      <c r="H910">
        <v>22.83</v>
      </c>
      <c r="I910">
        <v>349</v>
      </c>
      <c r="J910" t="s">
        <v>454</v>
      </c>
      <c r="K910" t="s">
        <v>187</v>
      </c>
      <c r="L910" t="s">
        <v>64</v>
      </c>
      <c r="M910" t="s">
        <v>188</v>
      </c>
      <c r="O910" t="s">
        <v>202</v>
      </c>
      <c r="P910">
        <v>349</v>
      </c>
      <c r="Q910" t="s">
        <v>455</v>
      </c>
      <c r="R910" t="s">
        <v>376</v>
      </c>
      <c r="S910" t="s">
        <v>377</v>
      </c>
      <c r="T910">
        <v>1</v>
      </c>
      <c r="U910">
        <v>0</v>
      </c>
      <c r="V910" t="s">
        <v>185</v>
      </c>
      <c r="W910">
        <v>0</v>
      </c>
      <c r="X910" t="s">
        <v>194</v>
      </c>
      <c r="Y910" t="s">
        <v>378</v>
      </c>
      <c r="Z910">
        <f>VLOOKUP(B910,Sheet1!A$4:F$4000,2,0)</f>
        <v>80100623</v>
      </c>
      <c r="AA910" t="str">
        <f>VLOOKUP(B910,Sheet1!A$4:F$4000,3,0)</f>
        <v>True Shop Central Rama 9</v>
      </c>
      <c r="AB910" t="str">
        <f>VLOOKUP(B910,Sheet1!A$4:F$4000,4,0)</f>
        <v>BMA V - Central</v>
      </c>
      <c r="AC910" t="str">
        <f>VLOOKUP(B910,Sheet1!A$4:F$4000,6,0)</f>
        <v>BMA</v>
      </c>
    </row>
    <row r="911" spans="1:29" x14ac:dyDescent="0.45">
      <c r="A911" t="s">
        <v>453</v>
      </c>
      <c r="B911" t="s">
        <v>373</v>
      </c>
      <c r="C911" t="s">
        <v>184</v>
      </c>
      <c r="D911" t="s">
        <v>138</v>
      </c>
      <c r="J911" t="s">
        <v>454</v>
      </c>
      <c r="K911" t="s">
        <v>187</v>
      </c>
      <c r="L911" t="s">
        <v>64</v>
      </c>
      <c r="M911" t="s">
        <v>188</v>
      </c>
      <c r="O911" t="s">
        <v>194</v>
      </c>
      <c r="P911" t="s">
        <v>194</v>
      </c>
      <c r="Q911" t="s">
        <v>194</v>
      </c>
      <c r="R911" t="s">
        <v>307</v>
      </c>
      <c r="S911" t="s">
        <v>308</v>
      </c>
      <c r="T911">
        <v>1</v>
      </c>
      <c r="U911">
        <v>349</v>
      </c>
      <c r="V911" t="s">
        <v>185</v>
      </c>
      <c r="W911">
        <v>349</v>
      </c>
      <c r="X911" t="s">
        <v>194</v>
      </c>
      <c r="Y911" t="s">
        <v>259</v>
      </c>
      <c r="Z911">
        <f>VLOOKUP(B911,Sheet1!A$4:F$4000,2,0)</f>
        <v>80100623</v>
      </c>
      <c r="AA911" t="str">
        <f>VLOOKUP(B911,Sheet1!A$4:F$4000,3,0)</f>
        <v>True Shop Central Rama 9</v>
      </c>
      <c r="AB911" t="str">
        <f>VLOOKUP(B911,Sheet1!A$4:F$4000,4,0)</f>
        <v>BMA V - Central</v>
      </c>
      <c r="AC911" t="str">
        <f>VLOOKUP(B911,Sheet1!A$4:F$4000,6,0)</f>
        <v>BMA</v>
      </c>
    </row>
    <row r="912" spans="1:29" x14ac:dyDescent="0.45">
      <c r="A912" t="s">
        <v>456</v>
      </c>
      <c r="B912" t="s">
        <v>78</v>
      </c>
      <c r="C912" t="s">
        <v>184</v>
      </c>
      <c r="D912" t="s">
        <v>138</v>
      </c>
      <c r="E912" t="s">
        <v>185</v>
      </c>
      <c r="F912">
        <v>0</v>
      </c>
      <c r="G912">
        <v>831.78</v>
      </c>
      <c r="H912">
        <v>58.22</v>
      </c>
      <c r="I912">
        <v>890</v>
      </c>
      <c r="J912" t="s">
        <v>457</v>
      </c>
      <c r="K912" t="s">
        <v>187</v>
      </c>
      <c r="L912" t="s">
        <v>78</v>
      </c>
      <c r="M912" t="s">
        <v>188</v>
      </c>
      <c r="O912" t="s">
        <v>209</v>
      </c>
      <c r="P912">
        <v>890</v>
      </c>
      <c r="Q912" t="s">
        <v>458</v>
      </c>
      <c r="R912" t="s">
        <v>459</v>
      </c>
      <c r="S912" t="s">
        <v>460</v>
      </c>
      <c r="T912">
        <v>1</v>
      </c>
      <c r="U912">
        <v>990</v>
      </c>
      <c r="V912" t="s">
        <v>219</v>
      </c>
      <c r="W912">
        <v>890</v>
      </c>
      <c r="X912" t="s">
        <v>194</v>
      </c>
      <c r="Y912" t="s">
        <v>199</v>
      </c>
      <c r="Z912">
        <f>VLOOKUP(B912,Sheet1!A$4:F$4000,2,0)</f>
        <v>80101629</v>
      </c>
      <c r="AA912" t="str">
        <f>VLOOKUP(B912,Sheet1!A$4:F$4000,3,0)</f>
        <v>True Shop Central Nakhornpathom</v>
      </c>
      <c r="AB912" t="str">
        <f>VLOOKUP(B912,Sheet1!A$4:F$4000,4,0)</f>
        <v>UPC - West</v>
      </c>
      <c r="AC912" t="str">
        <f>VLOOKUP(B912,Sheet1!A$4:F$4000,6,0)</f>
        <v>UPC II</v>
      </c>
    </row>
    <row r="913" spans="1:29" x14ac:dyDescent="0.45">
      <c r="A913" t="s">
        <v>461</v>
      </c>
      <c r="B913" t="s">
        <v>35</v>
      </c>
      <c r="C913" t="s">
        <v>184</v>
      </c>
      <c r="D913" t="s">
        <v>138</v>
      </c>
      <c r="E913" t="s">
        <v>185</v>
      </c>
      <c r="F913">
        <v>0</v>
      </c>
      <c r="G913">
        <v>925.23</v>
      </c>
      <c r="H913">
        <v>64.77</v>
      </c>
      <c r="I913">
        <v>990</v>
      </c>
      <c r="J913" t="s">
        <v>397</v>
      </c>
      <c r="K913" t="s">
        <v>187</v>
      </c>
      <c r="L913" t="s">
        <v>35</v>
      </c>
      <c r="M913" t="s">
        <v>188</v>
      </c>
      <c r="O913" t="s">
        <v>202</v>
      </c>
      <c r="P913">
        <v>990</v>
      </c>
      <c r="Q913" t="s">
        <v>462</v>
      </c>
      <c r="R913" t="s">
        <v>379</v>
      </c>
      <c r="S913" t="s">
        <v>380</v>
      </c>
      <c r="T913">
        <v>1</v>
      </c>
      <c r="U913">
        <v>990</v>
      </c>
      <c r="V913" t="s">
        <v>185</v>
      </c>
      <c r="W913">
        <v>990</v>
      </c>
      <c r="X913" t="s">
        <v>194</v>
      </c>
      <c r="Y913" t="s">
        <v>206</v>
      </c>
      <c r="Z913">
        <f>VLOOKUP(B913,Sheet1!A$4:F$4000,2,0)</f>
        <v>80101705</v>
      </c>
      <c r="AA913" t="str">
        <f>VLOOKUP(B913,Sheet1!A$4:F$4000,3,0)</f>
        <v>True Shop Central Plaza Suratthani (D)</v>
      </c>
      <c r="AB913" t="str">
        <f>VLOOKUP(B913,Sheet1!A$4:F$4000,4,0)</f>
        <v>UPC - Upper South</v>
      </c>
      <c r="AC913" t="str">
        <f>VLOOKUP(B913,Sheet1!A$4:F$4000,6,0)</f>
        <v>UPC II</v>
      </c>
    </row>
    <row r="914" spans="1:29" x14ac:dyDescent="0.45">
      <c r="A914" t="s">
        <v>463</v>
      </c>
      <c r="B914" t="s">
        <v>93</v>
      </c>
      <c r="C914" t="s">
        <v>184</v>
      </c>
      <c r="D914" t="s">
        <v>138</v>
      </c>
      <c r="E914" t="s">
        <v>185</v>
      </c>
      <c r="F914">
        <v>0</v>
      </c>
      <c r="G914">
        <v>551.4</v>
      </c>
      <c r="H914">
        <v>38.6</v>
      </c>
      <c r="I914">
        <v>590</v>
      </c>
      <c r="J914" t="s">
        <v>419</v>
      </c>
      <c r="K914" t="s">
        <v>187</v>
      </c>
      <c r="L914" t="s">
        <v>93</v>
      </c>
      <c r="M914" t="s">
        <v>188</v>
      </c>
      <c r="O914" t="s">
        <v>202</v>
      </c>
      <c r="P914">
        <v>590</v>
      </c>
      <c r="Q914" t="s">
        <v>464</v>
      </c>
      <c r="R914" t="s">
        <v>465</v>
      </c>
      <c r="S914" t="s">
        <v>466</v>
      </c>
      <c r="T914">
        <v>1</v>
      </c>
      <c r="U914">
        <v>690</v>
      </c>
      <c r="V914" t="s">
        <v>219</v>
      </c>
      <c r="W914">
        <v>590</v>
      </c>
      <c r="X914" t="s">
        <v>194</v>
      </c>
      <c r="Y914" t="s">
        <v>226</v>
      </c>
      <c r="Z914">
        <f>VLOOKUP(B914,Sheet1!A$4:F$4000,2,0)</f>
        <v>80100477</v>
      </c>
      <c r="AA914" t="str">
        <f>VLOOKUP(B914,Sheet1!A$4:F$4000,3,0)</f>
        <v>True Shop Central Ladprao</v>
      </c>
      <c r="AB914" t="str">
        <f>VLOOKUP(B914,Sheet1!A$4:F$4000,4,0)</f>
        <v>BMA I - North West</v>
      </c>
      <c r="AC914" t="str">
        <f>VLOOKUP(B914,Sheet1!A$4:F$4000,6,0)</f>
        <v>BMA</v>
      </c>
    </row>
    <row r="915" spans="1:29" x14ac:dyDescent="0.45">
      <c r="A915" t="s">
        <v>467</v>
      </c>
      <c r="B915" t="s">
        <v>70</v>
      </c>
      <c r="C915" t="s">
        <v>184</v>
      </c>
      <c r="D915" t="s">
        <v>138</v>
      </c>
      <c r="E915" t="s">
        <v>185</v>
      </c>
      <c r="F915">
        <v>0</v>
      </c>
      <c r="G915">
        <v>644.86</v>
      </c>
      <c r="H915">
        <v>45.14</v>
      </c>
      <c r="I915">
        <v>690</v>
      </c>
      <c r="J915" t="s">
        <v>201</v>
      </c>
      <c r="K915" t="s">
        <v>187</v>
      </c>
      <c r="L915" t="s">
        <v>70</v>
      </c>
      <c r="M915" t="s">
        <v>188</v>
      </c>
      <c r="O915" t="s">
        <v>202</v>
      </c>
      <c r="P915">
        <v>690</v>
      </c>
      <c r="Q915" t="s">
        <v>468</v>
      </c>
      <c r="R915" t="s">
        <v>469</v>
      </c>
      <c r="S915" t="s">
        <v>470</v>
      </c>
      <c r="T915">
        <v>1</v>
      </c>
      <c r="U915">
        <v>690</v>
      </c>
      <c r="V915" t="s">
        <v>185</v>
      </c>
      <c r="W915">
        <v>690</v>
      </c>
      <c r="X915" t="s">
        <v>194</v>
      </c>
      <c r="Y915" t="s">
        <v>226</v>
      </c>
      <c r="Z915">
        <f>VLOOKUP(B915,Sheet1!A$4:F$4000,2,0)</f>
        <v>80101700</v>
      </c>
      <c r="AA915" t="str">
        <f>VLOOKUP(B915,Sheet1!A$4:F$4000,3,0)</f>
        <v>True Shop Central Festival Pattaya (D)</v>
      </c>
      <c r="AB915" t="str">
        <f>VLOOKUP(B915,Sheet1!A$4:F$4000,4,0)</f>
        <v>UPC - East</v>
      </c>
      <c r="AC915" t="str">
        <f>VLOOKUP(B915,Sheet1!A$4:F$4000,6,0)</f>
        <v>UPC II</v>
      </c>
    </row>
    <row r="916" spans="1:29" x14ac:dyDescent="0.45">
      <c r="A916" t="s">
        <v>471</v>
      </c>
      <c r="B916" t="s">
        <v>117</v>
      </c>
      <c r="C916" t="s">
        <v>184</v>
      </c>
      <c r="D916" t="s">
        <v>138</v>
      </c>
      <c r="E916" t="s">
        <v>185</v>
      </c>
      <c r="F916">
        <v>0</v>
      </c>
      <c r="G916">
        <v>925.23</v>
      </c>
      <c r="H916">
        <v>64.77</v>
      </c>
      <c r="I916">
        <v>990</v>
      </c>
      <c r="J916" t="s">
        <v>472</v>
      </c>
      <c r="K916" t="s">
        <v>187</v>
      </c>
      <c r="L916" t="s">
        <v>117</v>
      </c>
      <c r="M916" t="s">
        <v>188</v>
      </c>
      <c r="O916" t="s">
        <v>202</v>
      </c>
      <c r="P916">
        <v>990</v>
      </c>
      <c r="Q916" t="s">
        <v>473</v>
      </c>
      <c r="R916" t="s">
        <v>474</v>
      </c>
      <c r="S916" t="s">
        <v>475</v>
      </c>
      <c r="T916">
        <v>1</v>
      </c>
      <c r="U916">
        <v>990</v>
      </c>
      <c r="V916" t="s">
        <v>185</v>
      </c>
      <c r="W916">
        <v>990</v>
      </c>
      <c r="X916" t="s">
        <v>194</v>
      </c>
      <c r="Y916" t="s">
        <v>476</v>
      </c>
      <c r="Z916">
        <f>VLOOKUP(B916,Sheet1!A$4:F$4000,2,0)</f>
        <v>80100839</v>
      </c>
      <c r="AA916" t="str">
        <f>VLOOKUP(B916,Sheet1!A$4:F$4000,3,0)</f>
        <v>True Shop Central Plaza Nakhonsithammarat</v>
      </c>
      <c r="AB916" t="str">
        <f>VLOOKUP(B916,Sheet1!A$4:F$4000,4,0)</f>
        <v>UPC - Lower South</v>
      </c>
      <c r="AC916" t="str">
        <f>VLOOKUP(B916,Sheet1!A$4:F$4000,6,0)</f>
        <v>UPC II</v>
      </c>
    </row>
    <row r="917" spans="1:29" x14ac:dyDescent="0.45">
      <c r="A917" t="s">
        <v>477</v>
      </c>
      <c r="B917" t="s">
        <v>57</v>
      </c>
      <c r="C917" t="s">
        <v>184</v>
      </c>
      <c r="D917" t="s">
        <v>138</v>
      </c>
      <c r="E917" t="s">
        <v>185</v>
      </c>
      <c r="F917">
        <v>0</v>
      </c>
      <c r="G917">
        <v>831.78</v>
      </c>
      <c r="H917">
        <v>58.22</v>
      </c>
      <c r="I917">
        <v>890</v>
      </c>
      <c r="J917" t="s">
        <v>478</v>
      </c>
      <c r="K917" t="s">
        <v>187</v>
      </c>
      <c r="L917" t="s">
        <v>57</v>
      </c>
      <c r="M917" t="s">
        <v>188</v>
      </c>
      <c r="O917" t="s">
        <v>209</v>
      </c>
      <c r="P917">
        <v>890</v>
      </c>
      <c r="Q917" t="s">
        <v>479</v>
      </c>
      <c r="R917" t="s">
        <v>459</v>
      </c>
      <c r="S917" t="s">
        <v>460</v>
      </c>
      <c r="T917">
        <v>1</v>
      </c>
      <c r="U917">
        <v>990</v>
      </c>
      <c r="V917" t="s">
        <v>219</v>
      </c>
      <c r="W917">
        <v>890</v>
      </c>
      <c r="X917" t="s">
        <v>194</v>
      </c>
      <c r="Y917" t="s">
        <v>199</v>
      </c>
      <c r="Z917">
        <f>VLOOKUP(B917,Sheet1!A$4:F$4000,2,0)</f>
        <v>80100822</v>
      </c>
      <c r="AA917" t="str">
        <f>VLOOKUP(B917,Sheet1!A$4:F$4000,3,0)</f>
        <v>True Shop Lotus's Ranong</v>
      </c>
      <c r="AB917" t="str">
        <f>VLOOKUP(B917,Sheet1!A$4:F$4000,4,0)</f>
        <v>UPC - Upper South</v>
      </c>
      <c r="AC917" t="str">
        <f>VLOOKUP(B917,Sheet1!A$4:F$4000,6,0)</f>
        <v>UPC II</v>
      </c>
    </row>
    <row r="918" spans="1:29" x14ac:dyDescent="0.45">
      <c r="A918" t="s">
        <v>480</v>
      </c>
      <c r="B918" t="s">
        <v>123</v>
      </c>
      <c r="C918" t="s">
        <v>184</v>
      </c>
      <c r="D918" t="s">
        <v>138</v>
      </c>
      <c r="E918" t="s">
        <v>185</v>
      </c>
      <c r="F918">
        <v>0</v>
      </c>
      <c r="G918">
        <v>925.23</v>
      </c>
      <c r="H918">
        <v>64.77</v>
      </c>
      <c r="I918">
        <v>990</v>
      </c>
      <c r="J918" t="s">
        <v>481</v>
      </c>
      <c r="K918" t="s">
        <v>187</v>
      </c>
      <c r="L918" t="s">
        <v>123</v>
      </c>
      <c r="M918" t="s">
        <v>188</v>
      </c>
      <c r="O918" t="s">
        <v>209</v>
      </c>
      <c r="P918">
        <v>990</v>
      </c>
      <c r="Q918" t="s">
        <v>482</v>
      </c>
      <c r="R918" t="s">
        <v>413</v>
      </c>
      <c r="S918" t="s">
        <v>414</v>
      </c>
      <c r="T918">
        <v>1</v>
      </c>
      <c r="U918">
        <v>990</v>
      </c>
      <c r="V918" t="s">
        <v>185</v>
      </c>
      <c r="W918">
        <v>990</v>
      </c>
      <c r="X918" t="s">
        <v>194</v>
      </c>
      <c r="Y918" t="s">
        <v>259</v>
      </c>
      <c r="Z918">
        <f>VLOOKUP(B918,Sheet1!A$4:F$4000,2,0)</f>
        <v>80100486</v>
      </c>
      <c r="AA918" t="str">
        <f>VLOOKUP(B918,Sheet1!A$4:F$4000,3,0)</f>
        <v>True Shop Central Festival Chiangmai</v>
      </c>
      <c r="AB918" t="str">
        <f>VLOOKUP(B918,Sheet1!A$4:F$4000,4,0)</f>
        <v>UPC - Upper North</v>
      </c>
      <c r="AC918" t="str">
        <f>VLOOKUP(B918,Sheet1!A$4:F$4000,6,0)</f>
        <v>UPC I</v>
      </c>
    </row>
    <row r="919" spans="1:29" x14ac:dyDescent="0.45">
      <c r="A919" t="s">
        <v>483</v>
      </c>
      <c r="B919" t="s">
        <v>111</v>
      </c>
      <c r="C919" t="s">
        <v>184</v>
      </c>
      <c r="D919" t="s">
        <v>138</v>
      </c>
      <c r="E919" t="s">
        <v>185</v>
      </c>
      <c r="F919">
        <v>0</v>
      </c>
      <c r="G919">
        <v>512.15</v>
      </c>
      <c r="H919">
        <v>35.85</v>
      </c>
      <c r="I919">
        <v>548</v>
      </c>
      <c r="J919" t="s">
        <v>484</v>
      </c>
      <c r="K919" t="s">
        <v>187</v>
      </c>
      <c r="L919" t="s">
        <v>111</v>
      </c>
      <c r="M919" t="s">
        <v>188</v>
      </c>
      <c r="O919" t="s">
        <v>209</v>
      </c>
      <c r="P919">
        <v>548</v>
      </c>
      <c r="Q919" t="s">
        <v>482</v>
      </c>
      <c r="R919" t="s">
        <v>485</v>
      </c>
      <c r="S919" t="s">
        <v>486</v>
      </c>
      <c r="T919">
        <v>1</v>
      </c>
      <c r="U919">
        <v>199</v>
      </c>
      <c r="V919" t="s">
        <v>185</v>
      </c>
      <c r="W919">
        <v>199</v>
      </c>
      <c r="X919" t="s">
        <v>194</v>
      </c>
      <c r="Y919" t="s">
        <v>206</v>
      </c>
      <c r="Z919">
        <f>VLOOKUP(B919,Sheet1!A$4:F$4000,2,0)</f>
        <v>80101584</v>
      </c>
      <c r="AA919" t="str">
        <f>VLOOKUP(B919,Sheet1!A$4:F$4000,3,0)</f>
        <v>True Shop Robinson Ratchapruek</v>
      </c>
      <c r="AB919" t="str">
        <f>VLOOKUP(B919,Sheet1!A$4:F$4000,4,0)</f>
        <v>BMA I - North West</v>
      </c>
      <c r="AC919" t="str">
        <f>VLOOKUP(B919,Sheet1!A$4:F$4000,6,0)</f>
        <v>BMA</v>
      </c>
    </row>
    <row r="920" spans="1:29" x14ac:dyDescent="0.45">
      <c r="A920" t="s">
        <v>483</v>
      </c>
      <c r="B920" t="s">
        <v>111</v>
      </c>
      <c r="C920" t="s">
        <v>184</v>
      </c>
      <c r="D920" t="s">
        <v>138</v>
      </c>
      <c r="J920" t="s">
        <v>484</v>
      </c>
      <c r="K920" t="s">
        <v>187</v>
      </c>
      <c r="L920" t="s">
        <v>111</v>
      </c>
      <c r="M920" t="s">
        <v>188</v>
      </c>
      <c r="O920" t="s">
        <v>194</v>
      </c>
      <c r="P920" t="s">
        <v>194</v>
      </c>
      <c r="Q920" t="s">
        <v>194</v>
      </c>
      <c r="R920" t="s">
        <v>487</v>
      </c>
      <c r="S920" t="s">
        <v>488</v>
      </c>
      <c r="T920">
        <v>1</v>
      </c>
      <c r="U920">
        <v>349</v>
      </c>
      <c r="V920" t="s">
        <v>185</v>
      </c>
      <c r="W920">
        <v>349</v>
      </c>
      <c r="X920" t="s">
        <v>194</v>
      </c>
      <c r="Y920" t="s">
        <v>199</v>
      </c>
      <c r="Z920">
        <f>VLOOKUP(B920,Sheet1!A$4:F$4000,2,0)</f>
        <v>80101584</v>
      </c>
      <c r="AA920" t="str">
        <f>VLOOKUP(B920,Sheet1!A$4:F$4000,3,0)</f>
        <v>True Shop Robinson Ratchapruek</v>
      </c>
      <c r="AB920" t="str">
        <f>VLOOKUP(B920,Sheet1!A$4:F$4000,4,0)</f>
        <v>BMA I - North West</v>
      </c>
      <c r="AC920" t="str">
        <f>VLOOKUP(B920,Sheet1!A$4:F$4000,6,0)</f>
        <v>BMA</v>
      </c>
    </row>
    <row r="921" spans="1:29" x14ac:dyDescent="0.45">
      <c r="A921" t="s">
        <v>489</v>
      </c>
      <c r="B921" t="s">
        <v>87</v>
      </c>
      <c r="C921" t="s">
        <v>184</v>
      </c>
      <c r="D921" t="s">
        <v>138</v>
      </c>
      <c r="E921" t="s">
        <v>185</v>
      </c>
      <c r="F921">
        <v>0</v>
      </c>
      <c r="G921">
        <v>271.02999999999997</v>
      </c>
      <c r="H921">
        <v>18.97</v>
      </c>
      <c r="I921">
        <v>290</v>
      </c>
      <c r="J921" t="s">
        <v>490</v>
      </c>
      <c r="K921" t="s">
        <v>187</v>
      </c>
      <c r="L921" t="s">
        <v>87</v>
      </c>
      <c r="M921" t="s">
        <v>188</v>
      </c>
      <c r="O921" t="s">
        <v>209</v>
      </c>
      <c r="P921">
        <v>290</v>
      </c>
      <c r="Q921" t="s">
        <v>491</v>
      </c>
      <c r="R921" t="s">
        <v>211</v>
      </c>
      <c r="S921" t="s">
        <v>212</v>
      </c>
      <c r="T921">
        <v>1</v>
      </c>
      <c r="U921">
        <v>290</v>
      </c>
      <c r="V921" t="s">
        <v>185</v>
      </c>
      <c r="W921">
        <v>290</v>
      </c>
      <c r="X921" t="s">
        <v>194</v>
      </c>
      <c r="Y921" t="s">
        <v>195</v>
      </c>
      <c r="Z921">
        <f>VLOOKUP(B921,Sheet1!A$4:F$4000,2,0)</f>
        <v>80101307</v>
      </c>
      <c r="AA921" t="str">
        <f>VLOOKUP(B921,Sheet1!A$4:F$4000,3,0)</f>
        <v>True Shop Robinson Lopburi</v>
      </c>
      <c r="AB921" t="str">
        <f>VLOOKUP(B921,Sheet1!A$4:F$4000,4,0)</f>
        <v>UPC - Central</v>
      </c>
      <c r="AC921" t="str">
        <f>VLOOKUP(B921,Sheet1!A$4:F$4000,6,0)</f>
        <v>UPC II</v>
      </c>
    </row>
    <row r="922" spans="1:29" x14ac:dyDescent="0.45">
      <c r="A922" t="s">
        <v>492</v>
      </c>
      <c r="B922" t="s">
        <v>58</v>
      </c>
      <c r="C922" t="s">
        <v>184</v>
      </c>
      <c r="D922" t="s">
        <v>138</v>
      </c>
      <c r="E922" t="s">
        <v>185</v>
      </c>
      <c r="F922">
        <v>0</v>
      </c>
      <c r="G922">
        <v>644.86</v>
      </c>
      <c r="H922">
        <v>45.14</v>
      </c>
      <c r="I922">
        <v>690</v>
      </c>
      <c r="J922" t="s">
        <v>493</v>
      </c>
      <c r="K922" t="s">
        <v>187</v>
      </c>
      <c r="L922" t="s">
        <v>58</v>
      </c>
      <c r="M922" t="s">
        <v>188</v>
      </c>
      <c r="O922" t="s">
        <v>202</v>
      </c>
      <c r="P922">
        <v>690</v>
      </c>
      <c r="Q922" t="s">
        <v>491</v>
      </c>
      <c r="R922" t="s">
        <v>239</v>
      </c>
      <c r="S922" t="s">
        <v>240</v>
      </c>
      <c r="T922">
        <v>1</v>
      </c>
      <c r="U922">
        <v>690</v>
      </c>
      <c r="V922" t="s">
        <v>185</v>
      </c>
      <c r="W922">
        <v>690</v>
      </c>
      <c r="X922" t="s">
        <v>194</v>
      </c>
      <c r="Y922" t="s">
        <v>226</v>
      </c>
      <c r="Z922">
        <f>VLOOKUP(B922,Sheet1!A$4:F$4000,2,0)</f>
        <v>80101119</v>
      </c>
      <c r="AA922" t="str">
        <f>VLOOKUP(B922,Sheet1!A$4:F$4000,3,0)</f>
        <v>True Shop Central Plaza Nakhon Ratchasima</v>
      </c>
      <c r="AB922" t="str">
        <f>VLOOKUP(B922,Sheet1!A$4:F$4000,4,0)</f>
        <v>UPC - Lower Northeast</v>
      </c>
      <c r="AC922" t="str">
        <f>VLOOKUP(B922,Sheet1!A$4:F$4000,6,0)</f>
        <v>UPC I</v>
      </c>
    </row>
    <row r="923" spans="1:29" x14ac:dyDescent="0.45">
      <c r="A923" t="s">
        <v>494</v>
      </c>
      <c r="B923" t="s">
        <v>66</v>
      </c>
      <c r="C923" t="s">
        <v>184</v>
      </c>
      <c r="D923" t="s">
        <v>138</v>
      </c>
      <c r="E923" t="s">
        <v>185</v>
      </c>
      <c r="F923">
        <v>0</v>
      </c>
      <c r="G923">
        <v>925.23</v>
      </c>
      <c r="H923">
        <v>64.77</v>
      </c>
      <c r="I923">
        <v>990</v>
      </c>
      <c r="J923" t="s">
        <v>495</v>
      </c>
      <c r="K923" t="s">
        <v>187</v>
      </c>
      <c r="L923" t="s">
        <v>66</v>
      </c>
      <c r="M923" t="s">
        <v>188</v>
      </c>
      <c r="O923" t="s">
        <v>209</v>
      </c>
      <c r="P923">
        <v>990</v>
      </c>
      <c r="Q923" t="s">
        <v>496</v>
      </c>
      <c r="R923" t="s">
        <v>217</v>
      </c>
      <c r="S923" t="s">
        <v>218</v>
      </c>
      <c r="T923">
        <v>1</v>
      </c>
      <c r="U923">
        <v>990</v>
      </c>
      <c r="V923" t="s">
        <v>185</v>
      </c>
      <c r="W923">
        <v>990</v>
      </c>
      <c r="X923" t="s">
        <v>194</v>
      </c>
      <c r="Y923" t="s">
        <v>199</v>
      </c>
      <c r="Z923">
        <f>VLOOKUP(B923,Sheet1!A$4:F$4000,2,0)</f>
        <v>80101312</v>
      </c>
      <c r="AA923" t="str">
        <f>VLOOKUP(B923,Sheet1!A$4:F$4000,3,0)</f>
        <v>True Shop Robinson Kanchanaburi</v>
      </c>
      <c r="AB923" t="str">
        <f>VLOOKUP(B923,Sheet1!A$4:F$4000,4,0)</f>
        <v>UPC - West</v>
      </c>
      <c r="AC923" t="str">
        <f>VLOOKUP(B923,Sheet1!A$4:F$4000,6,0)</f>
        <v>UPC II</v>
      </c>
    </row>
    <row r="924" spans="1:29" x14ac:dyDescent="0.45">
      <c r="A924" t="s">
        <v>497</v>
      </c>
      <c r="B924" t="s">
        <v>59</v>
      </c>
      <c r="C924" t="s">
        <v>184</v>
      </c>
      <c r="D924" t="s">
        <v>138</v>
      </c>
      <c r="E924" t="s">
        <v>185</v>
      </c>
      <c r="F924">
        <v>0</v>
      </c>
      <c r="G924">
        <v>925.23</v>
      </c>
      <c r="H924">
        <v>64.77</v>
      </c>
      <c r="I924">
        <v>990</v>
      </c>
      <c r="J924" t="s">
        <v>444</v>
      </c>
      <c r="K924" t="s">
        <v>187</v>
      </c>
      <c r="L924" t="s">
        <v>59</v>
      </c>
      <c r="M924" t="s">
        <v>188</v>
      </c>
      <c r="O924" t="s">
        <v>202</v>
      </c>
      <c r="P924">
        <v>990</v>
      </c>
      <c r="Q924" t="s">
        <v>498</v>
      </c>
      <c r="R924" t="s">
        <v>499</v>
      </c>
      <c r="S924" t="s">
        <v>500</v>
      </c>
      <c r="T924">
        <v>1</v>
      </c>
      <c r="U924">
        <v>990</v>
      </c>
      <c r="V924" t="s">
        <v>185</v>
      </c>
      <c r="W924">
        <v>990</v>
      </c>
      <c r="X924" t="s">
        <v>194</v>
      </c>
      <c r="Y924" t="s">
        <v>206</v>
      </c>
      <c r="Z924">
        <f>VLOOKUP(B924,Sheet1!A$4:F$4000,2,0)</f>
        <v>80100479</v>
      </c>
      <c r="AA924" t="str">
        <f>VLOOKUP(B924,Sheet1!A$4:F$4000,3,0)</f>
        <v>True Shop Terminal 21 Pattaya</v>
      </c>
      <c r="AB924" t="str">
        <f>VLOOKUP(B924,Sheet1!A$4:F$4000,4,0)</f>
        <v>UPC - East</v>
      </c>
      <c r="AC924" t="str">
        <f>VLOOKUP(B924,Sheet1!A$4:F$4000,6,0)</f>
        <v>UPC II</v>
      </c>
    </row>
    <row r="925" spans="1:29" x14ac:dyDescent="0.45">
      <c r="A925" t="s">
        <v>501</v>
      </c>
      <c r="B925" t="s">
        <v>35</v>
      </c>
      <c r="C925" t="s">
        <v>184</v>
      </c>
      <c r="D925" t="s">
        <v>138</v>
      </c>
      <c r="E925" t="s">
        <v>185</v>
      </c>
      <c r="F925">
        <v>0</v>
      </c>
      <c r="G925">
        <v>551.4</v>
      </c>
      <c r="H925">
        <v>38.6</v>
      </c>
      <c r="I925">
        <v>590</v>
      </c>
      <c r="J925" t="s">
        <v>397</v>
      </c>
      <c r="K925" t="s">
        <v>187</v>
      </c>
      <c r="L925" t="s">
        <v>35</v>
      </c>
      <c r="M925" t="s">
        <v>188</v>
      </c>
      <c r="O925" t="s">
        <v>202</v>
      </c>
      <c r="P925">
        <v>590</v>
      </c>
      <c r="Q925" t="s">
        <v>502</v>
      </c>
      <c r="R925" t="s">
        <v>239</v>
      </c>
      <c r="S925" t="s">
        <v>240</v>
      </c>
      <c r="T925">
        <v>1</v>
      </c>
      <c r="U925">
        <v>690</v>
      </c>
      <c r="V925" t="s">
        <v>219</v>
      </c>
      <c r="W925">
        <v>590</v>
      </c>
      <c r="X925" t="s">
        <v>194</v>
      </c>
      <c r="Y925" t="s">
        <v>226</v>
      </c>
      <c r="Z925">
        <f>VLOOKUP(B925,Sheet1!A$4:F$4000,2,0)</f>
        <v>80101705</v>
      </c>
      <c r="AA925" t="str">
        <f>VLOOKUP(B925,Sheet1!A$4:F$4000,3,0)</f>
        <v>True Shop Central Plaza Suratthani (D)</v>
      </c>
      <c r="AB925" t="str">
        <f>VLOOKUP(B925,Sheet1!A$4:F$4000,4,0)</f>
        <v>UPC - Upper South</v>
      </c>
      <c r="AC925" t="str">
        <f>VLOOKUP(B925,Sheet1!A$4:F$4000,6,0)</f>
        <v>UPC II</v>
      </c>
    </row>
    <row r="926" spans="1:29" x14ac:dyDescent="0.45">
      <c r="A926" t="s">
        <v>503</v>
      </c>
      <c r="B926" t="s">
        <v>299</v>
      </c>
      <c r="C926" t="s">
        <v>184</v>
      </c>
      <c r="D926" t="s">
        <v>138</v>
      </c>
      <c r="E926" t="s">
        <v>185</v>
      </c>
      <c r="F926">
        <v>0</v>
      </c>
      <c r="G926">
        <v>551.4</v>
      </c>
      <c r="H926">
        <v>38.6</v>
      </c>
      <c r="I926">
        <v>590</v>
      </c>
      <c r="J926" t="s">
        <v>300</v>
      </c>
      <c r="K926" t="s">
        <v>187</v>
      </c>
      <c r="L926" t="s">
        <v>47</v>
      </c>
      <c r="M926" t="s">
        <v>188</v>
      </c>
      <c r="O926" t="s">
        <v>202</v>
      </c>
      <c r="P926">
        <v>590</v>
      </c>
      <c r="Q926" t="s">
        <v>504</v>
      </c>
      <c r="R926" t="s">
        <v>273</v>
      </c>
      <c r="S926" t="s">
        <v>274</v>
      </c>
      <c r="T926">
        <v>1</v>
      </c>
      <c r="U926">
        <v>690</v>
      </c>
      <c r="V926" t="s">
        <v>219</v>
      </c>
      <c r="W926">
        <v>590</v>
      </c>
      <c r="X926" t="s">
        <v>194</v>
      </c>
      <c r="Y926" t="s">
        <v>226</v>
      </c>
      <c r="Z926">
        <f>VLOOKUP(B926,Sheet1!A$4:F$4000,2,0)</f>
        <v>80100925</v>
      </c>
      <c r="AA926" t="str">
        <f>VLOOKUP(B926,Sheet1!A$4:F$4000,3,0)</f>
        <v>True Shop Fashion Island</v>
      </c>
      <c r="AB926" t="str">
        <f>VLOOKUP(B926,Sheet1!A$4:F$4000,4,0)</f>
        <v>BMA III - North East</v>
      </c>
      <c r="AC926" t="str">
        <f>VLOOKUP(B926,Sheet1!A$4:F$4000,6,0)</f>
        <v>BMA</v>
      </c>
    </row>
    <row r="927" spans="1:29" x14ac:dyDescent="0.45">
      <c r="A927" t="s">
        <v>505</v>
      </c>
      <c r="B927" t="s">
        <v>122</v>
      </c>
      <c r="C927" t="s">
        <v>184</v>
      </c>
      <c r="D927" t="s">
        <v>138</v>
      </c>
      <c r="E927" t="s">
        <v>185</v>
      </c>
      <c r="F927">
        <v>0</v>
      </c>
      <c r="G927">
        <v>925.23</v>
      </c>
      <c r="H927">
        <v>64.77</v>
      </c>
      <c r="I927">
        <v>990</v>
      </c>
      <c r="J927" t="s">
        <v>506</v>
      </c>
      <c r="K927" t="s">
        <v>187</v>
      </c>
      <c r="L927" t="s">
        <v>122</v>
      </c>
      <c r="M927" t="s">
        <v>188</v>
      </c>
      <c r="O927" t="s">
        <v>209</v>
      </c>
      <c r="P927">
        <v>990</v>
      </c>
      <c r="Q927" t="s">
        <v>507</v>
      </c>
      <c r="R927" t="s">
        <v>413</v>
      </c>
      <c r="S927" t="s">
        <v>414</v>
      </c>
      <c r="T927">
        <v>1</v>
      </c>
      <c r="U927">
        <v>990</v>
      </c>
      <c r="V927" t="s">
        <v>185</v>
      </c>
      <c r="W927">
        <v>990</v>
      </c>
      <c r="X927" t="s">
        <v>194</v>
      </c>
      <c r="Y927" t="s">
        <v>259</v>
      </c>
      <c r="Z927">
        <f>VLOOKUP(B927,Sheet1!A$4:F$4000,2,0)</f>
        <v>80100483</v>
      </c>
      <c r="AA927" t="str">
        <f>VLOOKUP(B927,Sheet1!A$4:F$4000,3,0)</f>
        <v>True Shop The Mall Thapra</v>
      </c>
      <c r="AB927" t="str">
        <f>VLOOKUP(B927,Sheet1!A$4:F$4000,4,0)</f>
        <v>BMA II - South West</v>
      </c>
      <c r="AC927" t="str">
        <f>VLOOKUP(B927,Sheet1!A$4:F$4000,6,0)</f>
        <v>BMA</v>
      </c>
    </row>
    <row r="928" spans="1:29" x14ac:dyDescent="0.45">
      <c r="A928" t="s">
        <v>508</v>
      </c>
      <c r="B928" t="s">
        <v>77</v>
      </c>
      <c r="C928" t="s">
        <v>184</v>
      </c>
      <c r="D928" t="s">
        <v>138</v>
      </c>
      <c r="E928" t="s">
        <v>185</v>
      </c>
      <c r="F928">
        <v>0</v>
      </c>
      <c r="G928">
        <v>185.98</v>
      </c>
      <c r="H928">
        <v>13.02</v>
      </c>
      <c r="I928">
        <v>199</v>
      </c>
      <c r="J928" t="s">
        <v>509</v>
      </c>
      <c r="K928" t="s">
        <v>187</v>
      </c>
      <c r="L928" t="s">
        <v>77</v>
      </c>
      <c r="M928" t="s">
        <v>188</v>
      </c>
      <c r="O928" t="s">
        <v>202</v>
      </c>
      <c r="P928">
        <v>199</v>
      </c>
      <c r="Q928" t="s">
        <v>510</v>
      </c>
      <c r="R928" t="s">
        <v>511</v>
      </c>
      <c r="S928" t="s">
        <v>512</v>
      </c>
      <c r="T928">
        <v>1</v>
      </c>
      <c r="U928">
        <v>199</v>
      </c>
      <c r="V928" t="s">
        <v>185</v>
      </c>
      <c r="W928">
        <v>199</v>
      </c>
      <c r="X928" t="s">
        <v>194</v>
      </c>
      <c r="Y928" t="s">
        <v>206</v>
      </c>
      <c r="Z928">
        <f>VLOOKUP(B928,Sheet1!A$4:F$4000,2,0)</f>
        <v>80100487</v>
      </c>
      <c r="AA928" t="str">
        <f>VLOOKUP(B928,Sheet1!A$4:F$4000,3,0)</f>
        <v>True Shop The Mall Nakhonratchasima 3Fl.</v>
      </c>
      <c r="AB928" t="str">
        <f>VLOOKUP(B928,Sheet1!A$4:F$4000,4,0)</f>
        <v>UPC - Lower Northeast</v>
      </c>
      <c r="AC928" t="str">
        <f>VLOOKUP(B928,Sheet1!A$4:F$4000,6,0)</f>
        <v>UPC I</v>
      </c>
    </row>
    <row r="929" spans="1:29" x14ac:dyDescent="0.45">
      <c r="A929" t="s">
        <v>513</v>
      </c>
      <c r="B929" t="s">
        <v>110</v>
      </c>
      <c r="C929" t="s">
        <v>184</v>
      </c>
      <c r="D929" t="s">
        <v>138</v>
      </c>
      <c r="E929" t="s">
        <v>185</v>
      </c>
      <c r="F929">
        <v>0</v>
      </c>
      <c r="G929">
        <v>831.78</v>
      </c>
      <c r="H929">
        <v>58.22</v>
      </c>
      <c r="I929">
        <v>890</v>
      </c>
      <c r="J929" t="s">
        <v>514</v>
      </c>
      <c r="K929" t="s">
        <v>187</v>
      </c>
      <c r="L929" t="s">
        <v>110</v>
      </c>
      <c r="M929" t="s">
        <v>188</v>
      </c>
      <c r="O929" t="s">
        <v>202</v>
      </c>
      <c r="P929">
        <v>890</v>
      </c>
      <c r="Q929" t="s">
        <v>510</v>
      </c>
      <c r="R929" t="s">
        <v>515</v>
      </c>
      <c r="S929" t="s">
        <v>516</v>
      </c>
      <c r="T929">
        <v>1</v>
      </c>
      <c r="U929">
        <v>990</v>
      </c>
      <c r="V929" t="s">
        <v>219</v>
      </c>
      <c r="W929">
        <v>890</v>
      </c>
      <c r="X929" t="s">
        <v>194</v>
      </c>
      <c r="Y929" t="s">
        <v>206</v>
      </c>
      <c r="Z929">
        <f>VLOOKUP(B929,Sheet1!A$4:F$4000,2,0)</f>
        <v>80101115</v>
      </c>
      <c r="AA929" t="str">
        <f>VLOOKUP(B929,Sheet1!A$4:F$4000,3,0)</f>
        <v>True Shop Central Plaza Suratthani</v>
      </c>
      <c r="AB929" t="str">
        <f>VLOOKUP(B929,Sheet1!A$4:F$4000,4,0)</f>
        <v>UPC - Upper South</v>
      </c>
      <c r="AC929" t="str">
        <f>VLOOKUP(B929,Sheet1!A$4:F$4000,6,0)</f>
        <v>UPC II</v>
      </c>
    </row>
    <row r="930" spans="1:29" x14ac:dyDescent="0.45">
      <c r="A930" t="s">
        <v>517</v>
      </c>
      <c r="B930" t="s">
        <v>72</v>
      </c>
      <c r="C930" t="s">
        <v>184</v>
      </c>
      <c r="D930" t="s">
        <v>138</v>
      </c>
      <c r="E930" t="s">
        <v>185</v>
      </c>
      <c r="F930">
        <v>0</v>
      </c>
      <c r="G930">
        <v>831.78</v>
      </c>
      <c r="H930">
        <v>58.22</v>
      </c>
      <c r="I930">
        <v>890</v>
      </c>
      <c r="J930" t="s">
        <v>518</v>
      </c>
      <c r="K930" t="s">
        <v>187</v>
      </c>
      <c r="L930" t="s">
        <v>72</v>
      </c>
      <c r="M930" t="s">
        <v>188</v>
      </c>
      <c r="O930" t="s">
        <v>202</v>
      </c>
      <c r="P930">
        <v>890</v>
      </c>
      <c r="Q930" t="s">
        <v>519</v>
      </c>
      <c r="R930" t="s">
        <v>520</v>
      </c>
      <c r="S930" t="s">
        <v>521</v>
      </c>
      <c r="T930">
        <v>1</v>
      </c>
      <c r="U930">
        <v>990</v>
      </c>
      <c r="V930" t="s">
        <v>219</v>
      </c>
      <c r="W930">
        <v>890</v>
      </c>
      <c r="X930" t="s">
        <v>194</v>
      </c>
      <c r="Y930" t="s">
        <v>476</v>
      </c>
      <c r="Z930">
        <f>VLOOKUP(B930,Sheet1!A$4:F$4000,2,0)</f>
        <v>80101198</v>
      </c>
      <c r="AA930" t="str">
        <f>VLOOKUP(B930,Sheet1!A$4:F$4000,3,0)</f>
        <v>True Shop Central Phitsanulok</v>
      </c>
      <c r="AB930" t="str">
        <f>VLOOKUP(B930,Sheet1!A$4:F$4000,4,0)</f>
        <v>UPC - Lower North</v>
      </c>
      <c r="AC930" t="str">
        <f>VLOOKUP(B930,Sheet1!A$4:F$4000,6,0)</f>
        <v>UPC I</v>
      </c>
    </row>
    <row r="931" spans="1:29" x14ac:dyDescent="0.45">
      <c r="A931" t="s">
        <v>522</v>
      </c>
      <c r="B931" t="s">
        <v>117</v>
      </c>
      <c r="C931" t="s">
        <v>184</v>
      </c>
      <c r="D931" t="s">
        <v>138</v>
      </c>
      <c r="E931" t="s">
        <v>185</v>
      </c>
      <c r="F931">
        <v>0</v>
      </c>
      <c r="G931">
        <v>831.78</v>
      </c>
      <c r="H931">
        <v>58.22</v>
      </c>
      <c r="I931">
        <v>890</v>
      </c>
      <c r="J931" t="s">
        <v>523</v>
      </c>
      <c r="K931" t="s">
        <v>187</v>
      </c>
      <c r="L931" t="s">
        <v>117</v>
      </c>
      <c r="M931" t="s">
        <v>188</v>
      </c>
      <c r="O931" t="s">
        <v>202</v>
      </c>
      <c r="P931">
        <v>890</v>
      </c>
      <c r="Q931" t="s">
        <v>524</v>
      </c>
      <c r="R931" t="s">
        <v>525</v>
      </c>
      <c r="S931" t="s">
        <v>526</v>
      </c>
      <c r="T931">
        <v>1</v>
      </c>
      <c r="U931">
        <v>990</v>
      </c>
      <c r="V931" t="s">
        <v>219</v>
      </c>
      <c r="W931">
        <v>890</v>
      </c>
      <c r="X931" t="s">
        <v>194</v>
      </c>
      <c r="Y931" t="s">
        <v>206</v>
      </c>
      <c r="Z931">
        <f>VLOOKUP(B931,Sheet1!A$4:F$4000,2,0)</f>
        <v>80100839</v>
      </c>
      <c r="AA931" t="str">
        <f>VLOOKUP(B931,Sheet1!A$4:F$4000,3,0)</f>
        <v>True Shop Central Plaza Nakhonsithammarat</v>
      </c>
      <c r="AB931" t="str">
        <f>VLOOKUP(B931,Sheet1!A$4:F$4000,4,0)</f>
        <v>UPC - Lower South</v>
      </c>
      <c r="AC931" t="str">
        <f>VLOOKUP(B931,Sheet1!A$4:F$4000,6,0)</f>
        <v>UPC II</v>
      </c>
    </row>
    <row r="932" spans="1:29" x14ac:dyDescent="0.45">
      <c r="A932" t="s">
        <v>527</v>
      </c>
      <c r="B932" t="s">
        <v>72</v>
      </c>
      <c r="C932" t="s">
        <v>184</v>
      </c>
      <c r="D932" t="s">
        <v>138</v>
      </c>
      <c r="E932" t="s">
        <v>185</v>
      </c>
      <c r="F932">
        <v>0</v>
      </c>
      <c r="G932">
        <v>551.4</v>
      </c>
      <c r="H932">
        <v>38.6</v>
      </c>
      <c r="I932">
        <v>590</v>
      </c>
      <c r="J932" t="s">
        <v>518</v>
      </c>
      <c r="K932" t="s">
        <v>187</v>
      </c>
      <c r="L932" t="s">
        <v>72</v>
      </c>
      <c r="M932" t="s">
        <v>188</v>
      </c>
      <c r="O932" t="s">
        <v>202</v>
      </c>
      <c r="P932">
        <v>590</v>
      </c>
      <c r="Q932" t="s">
        <v>528</v>
      </c>
      <c r="R932" t="s">
        <v>249</v>
      </c>
      <c r="S932" t="s">
        <v>250</v>
      </c>
      <c r="T932">
        <v>1</v>
      </c>
      <c r="U932">
        <v>690</v>
      </c>
      <c r="V932" t="s">
        <v>219</v>
      </c>
      <c r="W932">
        <v>590</v>
      </c>
      <c r="X932" t="s">
        <v>194</v>
      </c>
      <c r="Y932" t="s">
        <v>226</v>
      </c>
      <c r="Z932">
        <f>VLOOKUP(B932,Sheet1!A$4:F$4000,2,0)</f>
        <v>80101198</v>
      </c>
      <c r="AA932" t="str">
        <f>VLOOKUP(B932,Sheet1!A$4:F$4000,3,0)</f>
        <v>True Shop Central Phitsanulok</v>
      </c>
      <c r="AB932" t="str">
        <f>VLOOKUP(B932,Sheet1!A$4:F$4000,4,0)</f>
        <v>UPC - Lower North</v>
      </c>
      <c r="AC932" t="str">
        <f>VLOOKUP(B932,Sheet1!A$4:F$4000,6,0)</f>
        <v>UPC I</v>
      </c>
    </row>
    <row r="933" spans="1:29" x14ac:dyDescent="0.45">
      <c r="A933" t="s">
        <v>529</v>
      </c>
      <c r="B933" t="s">
        <v>103</v>
      </c>
      <c r="C933" t="s">
        <v>184</v>
      </c>
      <c r="D933" t="s">
        <v>138</v>
      </c>
      <c r="E933" t="s">
        <v>185</v>
      </c>
      <c r="F933">
        <v>0</v>
      </c>
      <c r="G933">
        <v>831.78</v>
      </c>
      <c r="H933">
        <v>58.22</v>
      </c>
      <c r="I933">
        <v>890</v>
      </c>
      <c r="J933" t="s">
        <v>530</v>
      </c>
      <c r="K933" t="s">
        <v>187</v>
      </c>
      <c r="L933" t="s">
        <v>103</v>
      </c>
      <c r="M933" t="s">
        <v>188</v>
      </c>
      <c r="O933" t="s">
        <v>202</v>
      </c>
      <c r="P933">
        <v>890</v>
      </c>
      <c r="Q933" t="s">
        <v>531</v>
      </c>
      <c r="R933" t="s">
        <v>293</v>
      </c>
      <c r="S933" t="s">
        <v>294</v>
      </c>
      <c r="T933">
        <v>1</v>
      </c>
      <c r="U933">
        <v>990</v>
      </c>
      <c r="V933" t="s">
        <v>219</v>
      </c>
      <c r="W933">
        <v>890</v>
      </c>
      <c r="X933" t="s">
        <v>194</v>
      </c>
      <c r="Y933" t="s">
        <v>199</v>
      </c>
      <c r="Z933">
        <f>VLOOKUP(B933,Sheet1!A$4:F$4000,2,0)</f>
        <v>80100626</v>
      </c>
      <c r="AA933" t="str">
        <f>VLOOKUP(B933,Sheet1!A$4:F$4000,3,0)</f>
        <v>True Shop Central Pinklao 3Fl.</v>
      </c>
      <c r="AB933" t="str">
        <f>VLOOKUP(B933,Sheet1!A$4:F$4000,4,0)</f>
        <v>BMA II - South West</v>
      </c>
      <c r="AC933" t="str">
        <f>VLOOKUP(B933,Sheet1!A$4:F$4000,6,0)</f>
        <v>BMA</v>
      </c>
    </row>
    <row r="934" spans="1:29" x14ac:dyDescent="0.45">
      <c r="A934" t="s">
        <v>532</v>
      </c>
      <c r="B934" t="s">
        <v>373</v>
      </c>
      <c r="C934" t="s">
        <v>184</v>
      </c>
      <c r="D934" t="s">
        <v>138</v>
      </c>
      <c r="E934" t="s">
        <v>185</v>
      </c>
      <c r="F934">
        <v>0</v>
      </c>
      <c r="G934">
        <v>925.23</v>
      </c>
      <c r="H934">
        <v>64.77</v>
      </c>
      <c r="I934">
        <v>990</v>
      </c>
      <c r="J934" t="s">
        <v>533</v>
      </c>
      <c r="K934" t="s">
        <v>187</v>
      </c>
      <c r="L934" t="s">
        <v>64</v>
      </c>
      <c r="M934" t="s">
        <v>188</v>
      </c>
      <c r="O934" t="s">
        <v>202</v>
      </c>
      <c r="P934">
        <v>990</v>
      </c>
      <c r="Q934" t="s">
        <v>534</v>
      </c>
      <c r="R934" t="s">
        <v>217</v>
      </c>
      <c r="S934" t="s">
        <v>218</v>
      </c>
      <c r="T934">
        <v>1</v>
      </c>
      <c r="U934">
        <v>990</v>
      </c>
      <c r="V934" t="s">
        <v>185</v>
      </c>
      <c r="W934">
        <v>990</v>
      </c>
      <c r="X934" t="s">
        <v>194</v>
      </c>
      <c r="Y934" t="s">
        <v>199</v>
      </c>
      <c r="Z934">
        <f>VLOOKUP(B934,Sheet1!A$4:F$4000,2,0)</f>
        <v>80100623</v>
      </c>
      <c r="AA934" t="str">
        <f>VLOOKUP(B934,Sheet1!A$4:F$4000,3,0)</f>
        <v>True Shop Central Rama 9</v>
      </c>
      <c r="AB934" t="str">
        <f>VLOOKUP(B934,Sheet1!A$4:F$4000,4,0)</f>
        <v>BMA V - Central</v>
      </c>
      <c r="AC934" t="str">
        <f>VLOOKUP(B934,Sheet1!A$4:F$4000,6,0)</f>
        <v>BMA</v>
      </c>
    </row>
    <row r="935" spans="1:29" x14ac:dyDescent="0.45">
      <c r="A935" t="s">
        <v>535</v>
      </c>
      <c r="B935" t="s">
        <v>74</v>
      </c>
      <c r="C935" t="s">
        <v>184</v>
      </c>
      <c r="D935" t="s">
        <v>138</v>
      </c>
      <c r="E935" t="s">
        <v>185</v>
      </c>
      <c r="F935">
        <v>0</v>
      </c>
      <c r="G935">
        <v>925.23</v>
      </c>
      <c r="H935">
        <v>64.77</v>
      </c>
      <c r="I935">
        <v>990</v>
      </c>
      <c r="J935" t="s">
        <v>536</v>
      </c>
      <c r="K935" t="s">
        <v>187</v>
      </c>
      <c r="L935" t="s">
        <v>74</v>
      </c>
      <c r="M935" t="s">
        <v>188</v>
      </c>
      <c r="O935" t="s">
        <v>202</v>
      </c>
      <c r="P935">
        <v>990</v>
      </c>
      <c r="Q935" t="s">
        <v>537</v>
      </c>
      <c r="R935" t="s">
        <v>538</v>
      </c>
      <c r="S935" t="s">
        <v>539</v>
      </c>
      <c r="T935">
        <v>1</v>
      </c>
      <c r="U935">
        <v>990</v>
      </c>
      <c r="V935" t="s">
        <v>185</v>
      </c>
      <c r="W935">
        <v>990</v>
      </c>
      <c r="X935" t="s">
        <v>194</v>
      </c>
      <c r="Y935" t="s">
        <v>476</v>
      </c>
      <c r="Z935">
        <f>VLOOKUP(B935,Sheet1!A$4:F$4000,2,0)</f>
        <v>80101183</v>
      </c>
      <c r="AA935" t="str">
        <f>VLOOKUP(B935,Sheet1!A$4:F$4000,3,0)</f>
        <v>True Shop Central Khonkaen</v>
      </c>
      <c r="AB935" t="str">
        <f>VLOOKUP(B935,Sheet1!A$4:F$4000,4,0)</f>
        <v>UPC - Upper Northeast</v>
      </c>
      <c r="AC935" t="str">
        <f>VLOOKUP(B935,Sheet1!A$4:F$4000,6,0)</f>
        <v>UPC I</v>
      </c>
    </row>
    <row r="936" spans="1:29" x14ac:dyDescent="0.45">
      <c r="A936" t="s">
        <v>540</v>
      </c>
      <c r="B936" t="s">
        <v>44</v>
      </c>
      <c r="C936" t="s">
        <v>184</v>
      </c>
      <c r="D936" t="s">
        <v>138</v>
      </c>
      <c r="E936" t="s">
        <v>185</v>
      </c>
      <c r="F936">
        <v>0</v>
      </c>
      <c r="G936">
        <v>925.23</v>
      </c>
      <c r="H936">
        <v>64.77</v>
      </c>
      <c r="I936">
        <v>990</v>
      </c>
      <c r="J936" t="s">
        <v>541</v>
      </c>
      <c r="K936" t="s">
        <v>187</v>
      </c>
      <c r="L936" t="s">
        <v>44</v>
      </c>
      <c r="M936" t="s">
        <v>188</v>
      </c>
      <c r="O936" t="s">
        <v>202</v>
      </c>
      <c r="P936">
        <v>990</v>
      </c>
      <c r="Q936" t="s">
        <v>542</v>
      </c>
      <c r="R936" t="s">
        <v>543</v>
      </c>
      <c r="S936" t="s">
        <v>544</v>
      </c>
      <c r="T936">
        <v>1</v>
      </c>
      <c r="U936">
        <v>990</v>
      </c>
      <c r="V936" t="s">
        <v>185</v>
      </c>
      <c r="W936">
        <v>990</v>
      </c>
      <c r="X936" t="s">
        <v>194</v>
      </c>
      <c r="Y936" t="s">
        <v>206</v>
      </c>
      <c r="Z936">
        <f>VLOOKUP(B936,Sheet1!A$4:F$4000,2,0)</f>
        <v>80101647</v>
      </c>
      <c r="AA936" t="str">
        <f>VLOOKUP(B936,Sheet1!A$4:F$4000,3,0)</f>
        <v>True Shop Central Krabi</v>
      </c>
      <c r="AB936" t="str">
        <f>VLOOKUP(B936,Sheet1!A$4:F$4000,4,0)</f>
        <v>UPC - Upper South</v>
      </c>
      <c r="AC936" t="str">
        <f>VLOOKUP(B936,Sheet1!A$4:F$4000,6,0)</f>
        <v>UPC II</v>
      </c>
    </row>
    <row r="937" spans="1:29" x14ac:dyDescent="0.45">
      <c r="A937" t="s">
        <v>545</v>
      </c>
      <c r="B937" t="s">
        <v>299</v>
      </c>
      <c r="C937" t="s">
        <v>184</v>
      </c>
      <c r="D937" t="s">
        <v>138</v>
      </c>
      <c r="E937" t="s">
        <v>185</v>
      </c>
      <c r="F937">
        <v>0</v>
      </c>
      <c r="G937">
        <v>925.23</v>
      </c>
      <c r="H937">
        <v>64.77</v>
      </c>
      <c r="I937">
        <v>990</v>
      </c>
      <c r="J937" t="s">
        <v>300</v>
      </c>
      <c r="K937" t="s">
        <v>187</v>
      </c>
      <c r="L937" t="s">
        <v>47</v>
      </c>
      <c r="M937" t="s">
        <v>188</v>
      </c>
      <c r="O937" t="s">
        <v>202</v>
      </c>
      <c r="P937">
        <v>990</v>
      </c>
      <c r="Q937" t="s">
        <v>546</v>
      </c>
      <c r="R937" t="s">
        <v>413</v>
      </c>
      <c r="S937" t="s">
        <v>414</v>
      </c>
      <c r="T937">
        <v>1</v>
      </c>
      <c r="U937">
        <v>990</v>
      </c>
      <c r="V937" t="s">
        <v>185</v>
      </c>
      <c r="W937">
        <v>990</v>
      </c>
      <c r="X937" t="s">
        <v>194</v>
      </c>
      <c r="Y937" t="s">
        <v>259</v>
      </c>
      <c r="Z937">
        <f>VLOOKUP(B937,Sheet1!A$4:F$4000,2,0)</f>
        <v>80100925</v>
      </c>
      <c r="AA937" t="str">
        <f>VLOOKUP(B937,Sheet1!A$4:F$4000,3,0)</f>
        <v>True Shop Fashion Island</v>
      </c>
      <c r="AB937" t="str">
        <f>VLOOKUP(B937,Sheet1!A$4:F$4000,4,0)</f>
        <v>BMA III - North East</v>
      </c>
      <c r="AC937" t="str">
        <f>VLOOKUP(B937,Sheet1!A$4:F$4000,6,0)</f>
        <v>BMA</v>
      </c>
    </row>
    <row r="938" spans="1:29" x14ac:dyDescent="0.45">
      <c r="A938" t="s">
        <v>545</v>
      </c>
      <c r="B938" t="s">
        <v>299</v>
      </c>
      <c r="C938" t="s">
        <v>184</v>
      </c>
      <c r="D938" t="s">
        <v>138</v>
      </c>
      <c r="J938" t="s">
        <v>300</v>
      </c>
      <c r="K938" t="s">
        <v>187</v>
      </c>
      <c r="L938" t="s">
        <v>47</v>
      </c>
      <c r="M938" t="s">
        <v>188</v>
      </c>
      <c r="O938" t="s">
        <v>194</v>
      </c>
      <c r="P938" t="s">
        <v>194</v>
      </c>
      <c r="Q938" t="s">
        <v>194</v>
      </c>
      <c r="R938" t="s">
        <v>376</v>
      </c>
      <c r="S938" t="s">
        <v>377</v>
      </c>
      <c r="T938">
        <v>1</v>
      </c>
      <c r="U938">
        <v>0</v>
      </c>
      <c r="V938" t="s">
        <v>185</v>
      </c>
      <c r="W938">
        <v>0</v>
      </c>
      <c r="X938" t="s">
        <v>194</v>
      </c>
      <c r="Y938" t="s">
        <v>378</v>
      </c>
      <c r="Z938">
        <f>VLOOKUP(B938,Sheet1!A$4:F$4000,2,0)</f>
        <v>80100925</v>
      </c>
      <c r="AA938" t="str">
        <f>VLOOKUP(B938,Sheet1!A$4:F$4000,3,0)</f>
        <v>True Shop Fashion Island</v>
      </c>
      <c r="AB938" t="str">
        <f>VLOOKUP(B938,Sheet1!A$4:F$4000,4,0)</f>
        <v>BMA III - North East</v>
      </c>
      <c r="AC938" t="str">
        <f>VLOOKUP(B938,Sheet1!A$4:F$4000,6,0)</f>
        <v>BMA</v>
      </c>
    </row>
    <row r="939" spans="1:29" x14ac:dyDescent="0.45">
      <c r="A939" t="s">
        <v>547</v>
      </c>
      <c r="B939" t="s">
        <v>77</v>
      </c>
      <c r="C939" t="s">
        <v>184</v>
      </c>
      <c r="D939" t="s">
        <v>138</v>
      </c>
      <c r="E939" t="s">
        <v>185</v>
      </c>
      <c r="F939">
        <v>0</v>
      </c>
      <c r="G939">
        <v>925.23</v>
      </c>
      <c r="H939">
        <v>64.77</v>
      </c>
      <c r="I939">
        <v>990</v>
      </c>
      <c r="J939" t="s">
        <v>548</v>
      </c>
      <c r="K939" t="s">
        <v>187</v>
      </c>
      <c r="L939" t="s">
        <v>77</v>
      </c>
      <c r="M939" t="s">
        <v>188</v>
      </c>
      <c r="O939" t="s">
        <v>202</v>
      </c>
      <c r="P939">
        <v>990</v>
      </c>
      <c r="Q939" t="s">
        <v>549</v>
      </c>
      <c r="R939" t="s">
        <v>413</v>
      </c>
      <c r="S939" t="s">
        <v>414</v>
      </c>
      <c r="T939">
        <v>1</v>
      </c>
      <c r="U939">
        <v>990</v>
      </c>
      <c r="V939" t="s">
        <v>185</v>
      </c>
      <c r="W939">
        <v>990</v>
      </c>
      <c r="X939" t="s">
        <v>194</v>
      </c>
      <c r="Y939" t="s">
        <v>259</v>
      </c>
      <c r="Z939">
        <f>VLOOKUP(B939,Sheet1!A$4:F$4000,2,0)</f>
        <v>80100487</v>
      </c>
      <c r="AA939" t="str">
        <f>VLOOKUP(B939,Sheet1!A$4:F$4000,3,0)</f>
        <v>True Shop The Mall Nakhonratchasima 3Fl.</v>
      </c>
      <c r="AB939" t="str">
        <f>VLOOKUP(B939,Sheet1!A$4:F$4000,4,0)</f>
        <v>UPC - Lower Northeast</v>
      </c>
      <c r="AC939" t="str">
        <f>VLOOKUP(B939,Sheet1!A$4:F$4000,6,0)</f>
        <v>UPC I</v>
      </c>
    </row>
    <row r="940" spans="1:29" x14ac:dyDescent="0.45">
      <c r="A940" t="s">
        <v>550</v>
      </c>
      <c r="B940" t="s">
        <v>58</v>
      </c>
      <c r="C940" t="s">
        <v>184</v>
      </c>
      <c r="D940" t="s">
        <v>138</v>
      </c>
      <c r="E940" t="s">
        <v>185</v>
      </c>
      <c r="F940">
        <v>0</v>
      </c>
      <c r="G940">
        <v>1289.72</v>
      </c>
      <c r="H940">
        <v>90.28</v>
      </c>
      <c r="I940">
        <v>1380</v>
      </c>
      <c r="J940" t="s">
        <v>551</v>
      </c>
      <c r="K940" t="s">
        <v>187</v>
      </c>
      <c r="L940" t="s">
        <v>58</v>
      </c>
      <c r="M940" t="s">
        <v>188</v>
      </c>
      <c r="O940" t="s">
        <v>202</v>
      </c>
      <c r="P940">
        <v>1380</v>
      </c>
      <c r="Q940" t="s">
        <v>552</v>
      </c>
      <c r="R940" t="s">
        <v>360</v>
      </c>
      <c r="S940" t="s">
        <v>361</v>
      </c>
      <c r="T940">
        <v>2</v>
      </c>
      <c r="U940">
        <v>690</v>
      </c>
      <c r="V940" t="s">
        <v>185</v>
      </c>
      <c r="W940">
        <v>1380</v>
      </c>
      <c r="X940" t="s">
        <v>194</v>
      </c>
      <c r="Y940" t="s">
        <v>226</v>
      </c>
      <c r="Z940">
        <f>VLOOKUP(B940,Sheet1!A$4:F$4000,2,0)</f>
        <v>80101119</v>
      </c>
      <c r="AA940" t="str">
        <f>VLOOKUP(B940,Sheet1!A$4:F$4000,3,0)</f>
        <v>True Shop Central Plaza Nakhon Ratchasima</v>
      </c>
      <c r="AB940" t="str">
        <f>VLOOKUP(B940,Sheet1!A$4:F$4000,4,0)</f>
        <v>UPC - Lower Northeast</v>
      </c>
      <c r="AC940" t="str">
        <f>VLOOKUP(B940,Sheet1!A$4:F$4000,6,0)</f>
        <v>UPC I</v>
      </c>
    </row>
    <row r="941" spans="1:29" x14ac:dyDescent="0.45">
      <c r="A941" t="s">
        <v>553</v>
      </c>
      <c r="B941" t="s">
        <v>103</v>
      </c>
      <c r="C941" t="s">
        <v>184</v>
      </c>
      <c r="D941" t="s">
        <v>138</v>
      </c>
      <c r="E941" t="s">
        <v>185</v>
      </c>
      <c r="F941">
        <v>0</v>
      </c>
      <c r="G941">
        <v>551.4</v>
      </c>
      <c r="H941">
        <v>38.6</v>
      </c>
      <c r="I941">
        <v>590</v>
      </c>
      <c r="J941" t="s">
        <v>194</v>
      </c>
      <c r="K941" t="s">
        <v>187</v>
      </c>
      <c r="L941" t="s">
        <v>103</v>
      </c>
      <c r="M941" t="s">
        <v>188</v>
      </c>
      <c r="O941" t="s">
        <v>202</v>
      </c>
      <c r="P941">
        <v>590</v>
      </c>
      <c r="Q941" t="s">
        <v>554</v>
      </c>
      <c r="R941" t="s">
        <v>555</v>
      </c>
      <c r="S941" t="s">
        <v>556</v>
      </c>
      <c r="T941">
        <v>1</v>
      </c>
      <c r="U941">
        <v>590</v>
      </c>
      <c r="V941" t="s">
        <v>185</v>
      </c>
      <c r="W941">
        <v>590</v>
      </c>
      <c r="X941" t="s">
        <v>194</v>
      </c>
      <c r="Y941" t="s">
        <v>557</v>
      </c>
      <c r="Z941">
        <f>VLOOKUP(B941,Sheet1!A$4:F$4000,2,0)</f>
        <v>80100626</v>
      </c>
      <c r="AA941" t="str">
        <f>VLOOKUP(B941,Sheet1!A$4:F$4000,3,0)</f>
        <v>True Shop Central Pinklao 3Fl.</v>
      </c>
      <c r="AB941" t="str">
        <f>VLOOKUP(B941,Sheet1!A$4:F$4000,4,0)</f>
        <v>BMA II - South West</v>
      </c>
      <c r="AC941" t="str">
        <f>VLOOKUP(B941,Sheet1!A$4:F$4000,6,0)</f>
        <v>BMA</v>
      </c>
    </row>
    <row r="942" spans="1:29" x14ac:dyDescent="0.45">
      <c r="A942" t="s">
        <v>558</v>
      </c>
      <c r="B942" t="s">
        <v>299</v>
      </c>
      <c r="C942" t="s">
        <v>184</v>
      </c>
      <c r="D942" t="s">
        <v>138</v>
      </c>
      <c r="E942" t="s">
        <v>185</v>
      </c>
      <c r="F942">
        <v>0</v>
      </c>
      <c r="G942">
        <v>1721.54</v>
      </c>
      <c r="H942">
        <v>120.51</v>
      </c>
      <c r="I942">
        <v>1842.05</v>
      </c>
      <c r="J942" t="s">
        <v>300</v>
      </c>
      <c r="K942" t="s">
        <v>187</v>
      </c>
      <c r="L942" t="s">
        <v>47</v>
      </c>
      <c r="M942" t="s">
        <v>188</v>
      </c>
      <c r="O942" t="s">
        <v>202</v>
      </c>
      <c r="P942">
        <v>1842.05</v>
      </c>
      <c r="Q942" t="s">
        <v>559</v>
      </c>
      <c r="R942" t="s">
        <v>560</v>
      </c>
      <c r="S942" t="s">
        <v>561</v>
      </c>
      <c r="T942">
        <v>1</v>
      </c>
      <c r="U942">
        <v>1590</v>
      </c>
      <c r="V942" t="s">
        <v>562</v>
      </c>
      <c r="W942">
        <v>1510.5</v>
      </c>
      <c r="X942" t="s">
        <v>194</v>
      </c>
      <c r="Y942" t="s">
        <v>199</v>
      </c>
      <c r="Z942">
        <f>VLOOKUP(B942,Sheet1!A$4:F$4000,2,0)</f>
        <v>80100925</v>
      </c>
      <c r="AA942" t="str">
        <f>VLOOKUP(B942,Sheet1!A$4:F$4000,3,0)</f>
        <v>True Shop Fashion Island</v>
      </c>
      <c r="AB942" t="str">
        <f>VLOOKUP(B942,Sheet1!A$4:F$4000,4,0)</f>
        <v>BMA III - North East</v>
      </c>
      <c r="AC942" t="str">
        <f>VLOOKUP(B942,Sheet1!A$4:F$4000,6,0)</f>
        <v>BMA</v>
      </c>
    </row>
    <row r="943" spans="1:29" x14ac:dyDescent="0.45">
      <c r="A943" t="s">
        <v>558</v>
      </c>
      <c r="B943" t="s">
        <v>299</v>
      </c>
      <c r="C943" t="s">
        <v>184</v>
      </c>
      <c r="D943" t="s">
        <v>138</v>
      </c>
      <c r="J943" t="s">
        <v>300</v>
      </c>
      <c r="K943" t="s">
        <v>187</v>
      </c>
      <c r="L943" t="s">
        <v>47</v>
      </c>
      <c r="M943" t="s">
        <v>188</v>
      </c>
      <c r="O943" t="s">
        <v>194</v>
      </c>
      <c r="P943" t="s">
        <v>194</v>
      </c>
      <c r="Q943" t="s">
        <v>194</v>
      </c>
      <c r="R943" t="s">
        <v>563</v>
      </c>
      <c r="S943" t="s">
        <v>564</v>
      </c>
      <c r="T943">
        <v>1</v>
      </c>
      <c r="U943">
        <v>349</v>
      </c>
      <c r="V943" t="s">
        <v>565</v>
      </c>
      <c r="W943">
        <v>331.55</v>
      </c>
      <c r="X943" t="s">
        <v>194</v>
      </c>
      <c r="Y943" t="s">
        <v>199</v>
      </c>
      <c r="Z943">
        <f>VLOOKUP(B943,Sheet1!A$4:F$4000,2,0)</f>
        <v>80100925</v>
      </c>
      <c r="AA943" t="str">
        <f>VLOOKUP(B943,Sheet1!A$4:F$4000,3,0)</f>
        <v>True Shop Fashion Island</v>
      </c>
      <c r="AB943" t="str">
        <f>VLOOKUP(B943,Sheet1!A$4:F$4000,4,0)</f>
        <v>BMA III - North East</v>
      </c>
      <c r="AC943" t="str">
        <f>VLOOKUP(B943,Sheet1!A$4:F$4000,6,0)</f>
        <v>BMA</v>
      </c>
    </row>
    <row r="944" spans="1:29" x14ac:dyDescent="0.45">
      <c r="A944" t="s">
        <v>566</v>
      </c>
      <c r="B944" t="s">
        <v>68</v>
      </c>
      <c r="C944" t="s">
        <v>184</v>
      </c>
      <c r="D944" t="s">
        <v>138</v>
      </c>
      <c r="E944" t="s">
        <v>185</v>
      </c>
      <c r="F944">
        <v>0</v>
      </c>
      <c r="G944">
        <v>831.78</v>
      </c>
      <c r="H944">
        <v>58.22</v>
      </c>
      <c r="I944">
        <v>890</v>
      </c>
      <c r="J944" t="s">
        <v>567</v>
      </c>
      <c r="K944" t="s">
        <v>187</v>
      </c>
      <c r="L944" t="s">
        <v>68</v>
      </c>
      <c r="M944" t="s">
        <v>188</v>
      </c>
      <c r="O944" t="s">
        <v>202</v>
      </c>
      <c r="P944">
        <v>890</v>
      </c>
      <c r="Q944" t="s">
        <v>568</v>
      </c>
      <c r="R944" t="s">
        <v>569</v>
      </c>
      <c r="S944" t="s">
        <v>570</v>
      </c>
      <c r="T944">
        <v>1</v>
      </c>
      <c r="U944">
        <v>990</v>
      </c>
      <c r="V944" t="s">
        <v>219</v>
      </c>
      <c r="W944">
        <v>890</v>
      </c>
      <c r="X944" t="s">
        <v>194</v>
      </c>
      <c r="Y944" t="s">
        <v>476</v>
      </c>
      <c r="Z944">
        <f>VLOOKUP(B944,Sheet1!A$4:F$4000,2,0)</f>
        <v>80100754</v>
      </c>
      <c r="AA944" t="str">
        <f>VLOOKUP(B944,Sheet1!A$4:F$4000,3,0)</f>
        <v>True Shop Lotus's Ruamchok Chiangmai</v>
      </c>
      <c r="AB944" t="str">
        <f>VLOOKUP(B944,Sheet1!A$4:F$4000,4,0)</f>
        <v>UPC - Upper North</v>
      </c>
      <c r="AC944" t="str">
        <f>VLOOKUP(B944,Sheet1!A$4:F$4000,6,0)</f>
        <v>UPC I</v>
      </c>
    </row>
    <row r="945" spans="1:29" x14ac:dyDescent="0.45">
      <c r="A945" t="s">
        <v>571</v>
      </c>
      <c r="B945" t="s">
        <v>299</v>
      </c>
      <c r="C945" t="s">
        <v>184</v>
      </c>
      <c r="D945" t="s">
        <v>138</v>
      </c>
      <c r="E945" t="s">
        <v>185</v>
      </c>
      <c r="F945">
        <v>0</v>
      </c>
      <c r="G945">
        <v>925.23</v>
      </c>
      <c r="H945">
        <v>64.77</v>
      </c>
      <c r="I945">
        <v>990</v>
      </c>
      <c r="J945" t="s">
        <v>300</v>
      </c>
      <c r="K945" t="s">
        <v>187</v>
      </c>
      <c r="L945" t="s">
        <v>47</v>
      </c>
      <c r="M945" t="s">
        <v>188</v>
      </c>
      <c r="O945" t="s">
        <v>202</v>
      </c>
      <c r="P945">
        <v>990</v>
      </c>
      <c r="Q945" t="s">
        <v>572</v>
      </c>
      <c r="R945" t="s">
        <v>573</v>
      </c>
      <c r="S945" t="s">
        <v>574</v>
      </c>
      <c r="T945">
        <v>1</v>
      </c>
      <c r="U945">
        <v>990</v>
      </c>
      <c r="V945" t="s">
        <v>185</v>
      </c>
      <c r="W945">
        <v>990</v>
      </c>
      <c r="X945" t="s">
        <v>194</v>
      </c>
      <c r="Y945" t="s">
        <v>199</v>
      </c>
      <c r="Z945">
        <f>VLOOKUP(B945,Sheet1!A$4:F$4000,2,0)</f>
        <v>80100925</v>
      </c>
      <c r="AA945" t="str">
        <f>VLOOKUP(B945,Sheet1!A$4:F$4000,3,0)</f>
        <v>True Shop Fashion Island</v>
      </c>
      <c r="AB945" t="str">
        <f>VLOOKUP(B945,Sheet1!A$4:F$4000,4,0)</f>
        <v>BMA III - North East</v>
      </c>
      <c r="AC945" t="str">
        <f>VLOOKUP(B945,Sheet1!A$4:F$4000,6,0)</f>
        <v>BMA</v>
      </c>
    </row>
    <row r="946" spans="1:29" x14ac:dyDescent="0.45">
      <c r="A946" t="s">
        <v>571</v>
      </c>
      <c r="B946" t="s">
        <v>299</v>
      </c>
      <c r="C946" t="s">
        <v>184</v>
      </c>
      <c r="D946" t="s">
        <v>138</v>
      </c>
      <c r="J946" t="s">
        <v>300</v>
      </c>
      <c r="K946" t="s">
        <v>187</v>
      </c>
      <c r="L946" t="s">
        <v>47</v>
      </c>
      <c r="M946" t="s">
        <v>188</v>
      </c>
      <c r="O946" t="s">
        <v>194</v>
      </c>
      <c r="P946" t="s">
        <v>194</v>
      </c>
      <c r="Q946" t="s">
        <v>194</v>
      </c>
      <c r="R946" t="s">
        <v>376</v>
      </c>
      <c r="S946" t="s">
        <v>377</v>
      </c>
      <c r="T946">
        <v>1</v>
      </c>
      <c r="U946">
        <v>0</v>
      </c>
      <c r="V946" t="s">
        <v>185</v>
      </c>
      <c r="W946">
        <v>0</v>
      </c>
      <c r="X946" t="s">
        <v>194</v>
      </c>
      <c r="Y946" t="s">
        <v>378</v>
      </c>
      <c r="Z946">
        <f>VLOOKUP(B946,Sheet1!A$4:F$4000,2,0)</f>
        <v>80100925</v>
      </c>
      <c r="AA946" t="str">
        <f>VLOOKUP(B946,Sheet1!A$4:F$4000,3,0)</f>
        <v>True Shop Fashion Island</v>
      </c>
      <c r="AB946" t="str">
        <f>VLOOKUP(B946,Sheet1!A$4:F$4000,4,0)</f>
        <v>BMA III - North East</v>
      </c>
      <c r="AC946" t="str">
        <f>VLOOKUP(B946,Sheet1!A$4:F$4000,6,0)</f>
        <v>BMA</v>
      </c>
    </row>
    <row r="947" spans="1:29" x14ac:dyDescent="0.45">
      <c r="A947" t="s">
        <v>575</v>
      </c>
      <c r="B947" t="s">
        <v>90</v>
      </c>
      <c r="C947" t="s">
        <v>184</v>
      </c>
      <c r="D947" t="s">
        <v>138</v>
      </c>
      <c r="E947" t="s">
        <v>185</v>
      </c>
      <c r="F947">
        <v>0</v>
      </c>
      <c r="G947">
        <v>831.78</v>
      </c>
      <c r="H947">
        <v>58.22</v>
      </c>
      <c r="I947">
        <v>890</v>
      </c>
      <c r="J947" t="s">
        <v>576</v>
      </c>
      <c r="K947" t="s">
        <v>187</v>
      </c>
      <c r="L947" t="s">
        <v>90</v>
      </c>
      <c r="M947" t="s">
        <v>188</v>
      </c>
      <c r="O947" t="s">
        <v>202</v>
      </c>
      <c r="P947">
        <v>890</v>
      </c>
      <c r="Q947" t="s">
        <v>577</v>
      </c>
      <c r="R947" t="s">
        <v>262</v>
      </c>
      <c r="S947" t="s">
        <v>263</v>
      </c>
      <c r="T947">
        <v>1</v>
      </c>
      <c r="U947">
        <v>990</v>
      </c>
      <c r="V947" t="s">
        <v>219</v>
      </c>
      <c r="W947">
        <v>890</v>
      </c>
      <c r="X947" t="s">
        <v>194</v>
      </c>
      <c r="Y947" t="s">
        <v>199</v>
      </c>
      <c r="Z947">
        <f>VLOOKUP(B947,Sheet1!A$4:F$4000,2,0)</f>
        <v>80100625</v>
      </c>
      <c r="AA947" t="str">
        <f>VLOOKUP(B947,Sheet1!A$4:F$4000,3,0)</f>
        <v>True Shop Central Plaza Rayong</v>
      </c>
      <c r="AB947" t="str">
        <f>VLOOKUP(B947,Sheet1!A$4:F$4000,4,0)</f>
        <v>UPC - East</v>
      </c>
      <c r="AC947" t="str">
        <f>VLOOKUP(B947,Sheet1!A$4:F$4000,6,0)</f>
        <v>UPC II</v>
      </c>
    </row>
    <row r="948" spans="1:29" x14ac:dyDescent="0.45">
      <c r="A948" t="s">
        <v>578</v>
      </c>
      <c r="B948" t="s">
        <v>44</v>
      </c>
      <c r="C948" t="s">
        <v>184</v>
      </c>
      <c r="D948" t="s">
        <v>138</v>
      </c>
      <c r="E948" t="s">
        <v>185</v>
      </c>
      <c r="F948">
        <v>0</v>
      </c>
      <c r="G948">
        <v>925.23</v>
      </c>
      <c r="H948">
        <v>64.77</v>
      </c>
      <c r="I948">
        <v>990</v>
      </c>
      <c r="J948" t="s">
        <v>579</v>
      </c>
      <c r="K948" t="s">
        <v>187</v>
      </c>
      <c r="L948" t="s">
        <v>44</v>
      </c>
      <c r="M948" t="s">
        <v>188</v>
      </c>
      <c r="O948" t="s">
        <v>209</v>
      </c>
      <c r="P948">
        <v>990</v>
      </c>
      <c r="Q948" t="s">
        <v>580</v>
      </c>
      <c r="R948" t="s">
        <v>581</v>
      </c>
      <c r="S948" t="s">
        <v>582</v>
      </c>
      <c r="T948">
        <v>1</v>
      </c>
      <c r="U948">
        <v>990</v>
      </c>
      <c r="V948" t="s">
        <v>185</v>
      </c>
      <c r="W948">
        <v>990</v>
      </c>
      <c r="X948" t="s">
        <v>194</v>
      </c>
      <c r="Y948" t="s">
        <v>206</v>
      </c>
      <c r="Z948">
        <f>VLOOKUP(B948,Sheet1!A$4:F$4000,2,0)</f>
        <v>80101647</v>
      </c>
      <c r="AA948" t="str">
        <f>VLOOKUP(B948,Sheet1!A$4:F$4000,3,0)</f>
        <v>True Shop Central Krabi</v>
      </c>
      <c r="AB948" t="str">
        <f>VLOOKUP(B948,Sheet1!A$4:F$4000,4,0)</f>
        <v>UPC - Upper South</v>
      </c>
      <c r="AC948" t="str">
        <f>VLOOKUP(B948,Sheet1!A$4:F$4000,6,0)</f>
        <v>UPC II</v>
      </c>
    </row>
    <row r="949" spans="1:29" x14ac:dyDescent="0.45">
      <c r="A949" t="s">
        <v>583</v>
      </c>
      <c r="B949" t="s">
        <v>51</v>
      </c>
      <c r="C949" t="s">
        <v>184</v>
      </c>
      <c r="D949" t="s">
        <v>138</v>
      </c>
      <c r="E949" t="s">
        <v>185</v>
      </c>
      <c r="F949">
        <v>0</v>
      </c>
      <c r="G949">
        <v>1383.18</v>
      </c>
      <c r="H949">
        <v>96.82</v>
      </c>
      <c r="I949">
        <v>1480</v>
      </c>
      <c r="J949" t="s">
        <v>584</v>
      </c>
      <c r="K949" t="s">
        <v>187</v>
      </c>
      <c r="L949" t="s">
        <v>51</v>
      </c>
      <c r="M949" t="s">
        <v>188</v>
      </c>
      <c r="O949" t="s">
        <v>202</v>
      </c>
      <c r="P949">
        <v>1480</v>
      </c>
      <c r="Q949" t="s">
        <v>585</v>
      </c>
      <c r="R949" t="s">
        <v>213</v>
      </c>
      <c r="S949" t="s">
        <v>214</v>
      </c>
      <c r="T949">
        <v>1</v>
      </c>
      <c r="U949">
        <v>490</v>
      </c>
      <c r="V949" t="s">
        <v>185</v>
      </c>
      <c r="W949">
        <v>490</v>
      </c>
      <c r="X949" t="s">
        <v>194</v>
      </c>
      <c r="Y949" t="s">
        <v>195</v>
      </c>
      <c r="Z949">
        <f>VLOOKUP(B949,Sheet1!A$4:F$4000,2,0)</f>
        <v>80101691</v>
      </c>
      <c r="AA949" t="str">
        <f>VLOOKUP(B949,Sheet1!A$4:F$4000,3,0)</f>
        <v>True Shop Ayutthaya (D)</v>
      </c>
      <c r="AB949" t="str">
        <f>VLOOKUP(B949,Sheet1!A$4:F$4000,4,0)</f>
        <v>UPC - Central</v>
      </c>
      <c r="AC949" t="str">
        <f>VLOOKUP(B949,Sheet1!A$4:F$4000,6,0)</f>
        <v>UPC II</v>
      </c>
    </row>
    <row r="950" spans="1:29" x14ac:dyDescent="0.45">
      <c r="A950" t="s">
        <v>583</v>
      </c>
      <c r="B950" t="s">
        <v>51</v>
      </c>
      <c r="C950" t="s">
        <v>184</v>
      </c>
      <c r="D950" t="s">
        <v>138</v>
      </c>
      <c r="J950" t="s">
        <v>584</v>
      </c>
      <c r="K950" t="s">
        <v>187</v>
      </c>
      <c r="L950" t="s">
        <v>51</v>
      </c>
      <c r="M950" t="s">
        <v>188</v>
      </c>
      <c r="O950" t="s">
        <v>194</v>
      </c>
      <c r="P950" t="s">
        <v>194</v>
      </c>
      <c r="Q950" t="s">
        <v>194</v>
      </c>
      <c r="R950" t="s">
        <v>586</v>
      </c>
      <c r="S950" t="s">
        <v>587</v>
      </c>
      <c r="T950">
        <v>1</v>
      </c>
      <c r="U950">
        <v>990</v>
      </c>
      <c r="V950" t="s">
        <v>185</v>
      </c>
      <c r="W950">
        <v>990</v>
      </c>
      <c r="X950" t="s">
        <v>194</v>
      </c>
      <c r="Y950" t="s">
        <v>206</v>
      </c>
      <c r="Z950">
        <f>VLOOKUP(B950,Sheet1!A$4:F$4000,2,0)</f>
        <v>80101691</v>
      </c>
      <c r="AA950" t="str">
        <f>VLOOKUP(B950,Sheet1!A$4:F$4000,3,0)</f>
        <v>True Shop Ayutthaya (D)</v>
      </c>
      <c r="AB950" t="str">
        <f>VLOOKUP(B950,Sheet1!A$4:F$4000,4,0)</f>
        <v>UPC - Central</v>
      </c>
      <c r="AC950" t="str">
        <f>VLOOKUP(B950,Sheet1!A$4:F$4000,6,0)</f>
        <v>UPC II</v>
      </c>
    </row>
    <row r="951" spans="1:29" x14ac:dyDescent="0.45">
      <c r="A951" t="s">
        <v>588</v>
      </c>
      <c r="B951" t="s">
        <v>48</v>
      </c>
      <c r="C951" t="s">
        <v>184</v>
      </c>
      <c r="D951" t="s">
        <v>138</v>
      </c>
      <c r="E951" t="s">
        <v>185</v>
      </c>
      <c r="F951">
        <v>0</v>
      </c>
      <c r="G951">
        <v>457.94</v>
      </c>
      <c r="H951">
        <v>32.06</v>
      </c>
      <c r="I951">
        <v>490</v>
      </c>
      <c r="J951" t="s">
        <v>194</v>
      </c>
      <c r="K951" t="s">
        <v>187</v>
      </c>
      <c r="L951" t="s">
        <v>48</v>
      </c>
      <c r="M951" t="s">
        <v>188</v>
      </c>
      <c r="O951" t="s">
        <v>202</v>
      </c>
      <c r="P951">
        <v>490</v>
      </c>
      <c r="Q951" t="s">
        <v>585</v>
      </c>
      <c r="R951" t="s">
        <v>589</v>
      </c>
      <c r="S951" t="s">
        <v>590</v>
      </c>
      <c r="T951">
        <v>1</v>
      </c>
      <c r="U951">
        <v>490</v>
      </c>
      <c r="V951" t="s">
        <v>185</v>
      </c>
      <c r="W951">
        <v>490</v>
      </c>
      <c r="X951" t="s">
        <v>194</v>
      </c>
      <c r="Y951" t="s">
        <v>195</v>
      </c>
      <c r="Z951">
        <f>VLOOKUP(B951,Sheet1!A$4:F$4000,2,0)</f>
        <v>80100750</v>
      </c>
      <c r="AA951" t="str">
        <f>VLOOKUP(B951,Sheet1!A$4:F$4000,3,0)</f>
        <v>True Shop Lotus's Fang Chiangmai</v>
      </c>
      <c r="AB951" t="str">
        <f>VLOOKUP(B951,Sheet1!A$4:F$4000,4,0)</f>
        <v>UPC - Upper North</v>
      </c>
      <c r="AC951" t="str">
        <f>VLOOKUP(B951,Sheet1!A$4:F$4000,6,0)</f>
        <v>UPC I</v>
      </c>
    </row>
    <row r="952" spans="1:29" x14ac:dyDescent="0.45">
      <c r="A952" t="s">
        <v>591</v>
      </c>
      <c r="B952" t="s">
        <v>592</v>
      </c>
      <c r="C952" t="s">
        <v>184</v>
      </c>
      <c r="D952" t="s">
        <v>138</v>
      </c>
      <c r="E952" t="s">
        <v>185</v>
      </c>
      <c r="F952">
        <v>0</v>
      </c>
      <c r="G952">
        <v>457.94</v>
      </c>
      <c r="H952">
        <v>32.06</v>
      </c>
      <c r="I952">
        <v>490</v>
      </c>
      <c r="J952" t="s">
        <v>593</v>
      </c>
      <c r="K952" t="s">
        <v>187</v>
      </c>
      <c r="L952" t="s">
        <v>108</v>
      </c>
      <c r="M952" t="s">
        <v>188</v>
      </c>
      <c r="O952" t="s">
        <v>202</v>
      </c>
      <c r="P952">
        <v>490</v>
      </c>
      <c r="Q952" t="s">
        <v>594</v>
      </c>
      <c r="R952" t="s">
        <v>271</v>
      </c>
      <c r="S952" t="s">
        <v>272</v>
      </c>
      <c r="T952">
        <v>1</v>
      </c>
      <c r="U952">
        <v>490</v>
      </c>
      <c r="V952" t="s">
        <v>185</v>
      </c>
      <c r="W952">
        <v>490</v>
      </c>
      <c r="X952" t="s">
        <v>194</v>
      </c>
      <c r="Y952" t="s">
        <v>195</v>
      </c>
      <c r="Z952">
        <f>VLOOKUP(B952,Sheet1!A$4:F$4000,2,0)</f>
        <v>80100481</v>
      </c>
      <c r="AA952" t="str">
        <f>VLOOKUP(B952,Sheet1!A$4:F$4000,3,0)</f>
        <v>True Shop The Mall Bangkapi</v>
      </c>
      <c r="AB952" t="str">
        <f>VLOOKUP(B952,Sheet1!A$4:F$4000,4,0)</f>
        <v>BMA IV - South East</v>
      </c>
      <c r="AC952" t="str">
        <f>VLOOKUP(B952,Sheet1!A$4:F$4000,6,0)</f>
        <v>BMA</v>
      </c>
    </row>
    <row r="953" spans="1:29" x14ac:dyDescent="0.45">
      <c r="A953" t="s">
        <v>595</v>
      </c>
      <c r="B953" t="s">
        <v>373</v>
      </c>
      <c r="C953" t="s">
        <v>184</v>
      </c>
      <c r="D953" t="s">
        <v>138</v>
      </c>
      <c r="E953" t="s">
        <v>185</v>
      </c>
      <c r="F953">
        <v>0</v>
      </c>
      <c r="G953">
        <v>1757.94</v>
      </c>
      <c r="H953">
        <v>123.06</v>
      </c>
      <c r="I953">
        <v>1881</v>
      </c>
      <c r="J953" t="s">
        <v>374</v>
      </c>
      <c r="K953" t="s">
        <v>187</v>
      </c>
      <c r="L953" t="s">
        <v>64</v>
      </c>
      <c r="M953" t="s">
        <v>188</v>
      </c>
      <c r="O953" t="s">
        <v>202</v>
      </c>
      <c r="P953">
        <v>1881</v>
      </c>
      <c r="Q953" t="s">
        <v>596</v>
      </c>
      <c r="R953" t="s">
        <v>597</v>
      </c>
      <c r="S953" t="s">
        <v>598</v>
      </c>
      <c r="T953">
        <v>1</v>
      </c>
      <c r="U953">
        <v>990</v>
      </c>
      <c r="V953" t="s">
        <v>599</v>
      </c>
      <c r="W953">
        <v>940.5</v>
      </c>
      <c r="X953" t="s">
        <v>194</v>
      </c>
      <c r="Y953" t="s">
        <v>206</v>
      </c>
      <c r="Z953">
        <f>VLOOKUP(B953,Sheet1!A$4:F$4000,2,0)</f>
        <v>80100623</v>
      </c>
      <c r="AA953" t="str">
        <f>VLOOKUP(B953,Sheet1!A$4:F$4000,3,0)</f>
        <v>True Shop Central Rama 9</v>
      </c>
      <c r="AB953" t="str">
        <f>VLOOKUP(B953,Sheet1!A$4:F$4000,4,0)</f>
        <v>BMA V - Central</v>
      </c>
      <c r="AC953" t="str">
        <f>VLOOKUP(B953,Sheet1!A$4:F$4000,6,0)</f>
        <v>BMA</v>
      </c>
    </row>
    <row r="954" spans="1:29" x14ac:dyDescent="0.45">
      <c r="A954" t="s">
        <v>595</v>
      </c>
      <c r="B954" t="s">
        <v>373</v>
      </c>
      <c r="C954" t="s">
        <v>184</v>
      </c>
      <c r="D954" t="s">
        <v>138</v>
      </c>
      <c r="J954" t="s">
        <v>374</v>
      </c>
      <c r="K954" t="s">
        <v>187</v>
      </c>
      <c r="L954" t="s">
        <v>64</v>
      </c>
      <c r="M954" t="s">
        <v>188</v>
      </c>
      <c r="O954" t="s">
        <v>194</v>
      </c>
      <c r="P954" t="s">
        <v>194</v>
      </c>
      <c r="Q954" t="s">
        <v>194</v>
      </c>
      <c r="R954" t="s">
        <v>244</v>
      </c>
      <c r="S954" t="s">
        <v>245</v>
      </c>
      <c r="T954">
        <v>1</v>
      </c>
      <c r="U954">
        <v>990</v>
      </c>
      <c r="V954" t="s">
        <v>599</v>
      </c>
      <c r="W954">
        <v>940.5</v>
      </c>
      <c r="X954" t="s">
        <v>194</v>
      </c>
      <c r="Y954" t="s">
        <v>206</v>
      </c>
      <c r="Z954">
        <f>VLOOKUP(B954,Sheet1!A$4:F$4000,2,0)</f>
        <v>80100623</v>
      </c>
      <c r="AA954" t="str">
        <f>VLOOKUP(B954,Sheet1!A$4:F$4000,3,0)</f>
        <v>True Shop Central Rama 9</v>
      </c>
      <c r="AB954" t="str">
        <f>VLOOKUP(B954,Sheet1!A$4:F$4000,4,0)</f>
        <v>BMA V - Central</v>
      </c>
      <c r="AC954" t="str">
        <f>VLOOKUP(B954,Sheet1!A$4:F$4000,6,0)</f>
        <v>BMA</v>
      </c>
    </row>
    <row r="955" spans="1:29" x14ac:dyDescent="0.45">
      <c r="A955" t="s">
        <v>595</v>
      </c>
      <c r="B955" t="s">
        <v>373</v>
      </c>
      <c r="C955" t="s">
        <v>184</v>
      </c>
      <c r="D955" t="s">
        <v>138</v>
      </c>
      <c r="J955" t="s">
        <v>374</v>
      </c>
      <c r="K955" t="s">
        <v>187</v>
      </c>
      <c r="L955" t="s">
        <v>64</v>
      </c>
      <c r="M955" t="s">
        <v>188</v>
      </c>
      <c r="O955" t="s">
        <v>194</v>
      </c>
      <c r="P955" t="s">
        <v>194</v>
      </c>
      <c r="Q955" t="s">
        <v>194</v>
      </c>
      <c r="R955" t="s">
        <v>376</v>
      </c>
      <c r="S955" t="s">
        <v>377</v>
      </c>
      <c r="T955">
        <v>1</v>
      </c>
      <c r="U955">
        <v>0</v>
      </c>
      <c r="V955" t="s">
        <v>185</v>
      </c>
      <c r="W955">
        <v>0</v>
      </c>
      <c r="X955" t="s">
        <v>194</v>
      </c>
      <c r="Y955" t="s">
        <v>378</v>
      </c>
      <c r="Z955">
        <f>VLOOKUP(B955,Sheet1!A$4:F$4000,2,0)</f>
        <v>80100623</v>
      </c>
      <c r="AA955" t="str">
        <f>VLOOKUP(B955,Sheet1!A$4:F$4000,3,0)</f>
        <v>True Shop Central Rama 9</v>
      </c>
      <c r="AB955" t="str">
        <f>VLOOKUP(B955,Sheet1!A$4:F$4000,4,0)</f>
        <v>BMA V - Central</v>
      </c>
      <c r="AC955" t="str">
        <f>VLOOKUP(B955,Sheet1!A$4:F$4000,6,0)</f>
        <v>BMA</v>
      </c>
    </row>
    <row r="956" spans="1:29" x14ac:dyDescent="0.45">
      <c r="A956" t="s">
        <v>600</v>
      </c>
      <c r="B956" t="s">
        <v>299</v>
      </c>
      <c r="C956" t="s">
        <v>184</v>
      </c>
      <c r="D956" t="s">
        <v>138</v>
      </c>
      <c r="E956" t="s">
        <v>185</v>
      </c>
      <c r="F956">
        <v>0</v>
      </c>
      <c r="G956">
        <v>1196.26</v>
      </c>
      <c r="H956">
        <v>83.74</v>
      </c>
      <c r="I956">
        <v>1280</v>
      </c>
      <c r="J956" t="s">
        <v>300</v>
      </c>
      <c r="K956" t="s">
        <v>187</v>
      </c>
      <c r="L956" t="s">
        <v>47</v>
      </c>
      <c r="M956" t="s">
        <v>188</v>
      </c>
      <c r="O956" t="s">
        <v>202</v>
      </c>
      <c r="P956">
        <v>1280</v>
      </c>
      <c r="Q956" t="s">
        <v>596</v>
      </c>
      <c r="R956" t="s">
        <v>376</v>
      </c>
      <c r="S956" t="s">
        <v>377</v>
      </c>
      <c r="T956">
        <v>1</v>
      </c>
      <c r="U956">
        <v>0</v>
      </c>
      <c r="V956" t="s">
        <v>185</v>
      </c>
      <c r="W956">
        <v>0</v>
      </c>
      <c r="X956" t="s">
        <v>194</v>
      </c>
      <c r="Y956" t="s">
        <v>378</v>
      </c>
      <c r="Z956">
        <f>VLOOKUP(B956,Sheet1!A$4:F$4000,2,0)</f>
        <v>80100925</v>
      </c>
      <c r="AA956" t="str">
        <f>VLOOKUP(B956,Sheet1!A$4:F$4000,3,0)</f>
        <v>True Shop Fashion Island</v>
      </c>
      <c r="AB956" t="str">
        <f>VLOOKUP(B956,Sheet1!A$4:F$4000,4,0)</f>
        <v>BMA III - North East</v>
      </c>
      <c r="AC956" t="str">
        <f>VLOOKUP(B956,Sheet1!A$4:F$4000,6,0)</f>
        <v>BMA</v>
      </c>
    </row>
    <row r="957" spans="1:29" x14ac:dyDescent="0.45">
      <c r="A957" t="s">
        <v>600</v>
      </c>
      <c r="B957" t="s">
        <v>299</v>
      </c>
      <c r="C957" t="s">
        <v>184</v>
      </c>
      <c r="D957" t="s">
        <v>138</v>
      </c>
      <c r="J957" t="s">
        <v>300</v>
      </c>
      <c r="K957" t="s">
        <v>187</v>
      </c>
      <c r="L957" t="s">
        <v>47</v>
      </c>
      <c r="M957" t="s">
        <v>188</v>
      </c>
      <c r="O957" t="s">
        <v>194</v>
      </c>
      <c r="P957" t="s">
        <v>194</v>
      </c>
      <c r="Q957" t="s">
        <v>194</v>
      </c>
      <c r="R957" t="s">
        <v>601</v>
      </c>
      <c r="S957" t="s">
        <v>602</v>
      </c>
      <c r="T957">
        <v>1</v>
      </c>
      <c r="U957">
        <v>390</v>
      </c>
      <c r="V957" t="s">
        <v>603</v>
      </c>
      <c r="W957">
        <v>361.74</v>
      </c>
      <c r="X957" t="s">
        <v>194</v>
      </c>
      <c r="Y957" t="s">
        <v>259</v>
      </c>
      <c r="Z957">
        <f>VLOOKUP(B957,Sheet1!A$4:F$4000,2,0)</f>
        <v>80100925</v>
      </c>
      <c r="AA957" t="str">
        <f>VLOOKUP(B957,Sheet1!A$4:F$4000,3,0)</f>
        <v>True Shop Fashion Island</v>
      </c>
      <c r="AB957" t="str">
        <f>VLOOKUP(B957,Sheet1!A$4:F$4000,4,0)</f>
        <v>BMA III - North East</v>
      </c>
      <c r="AC957" t="str">
        <f>VLOOKUP(B957,Sheet1!A$4:F$4000,6,0)</f>
        <v>BMA</v>
      </c>
    </row>
    <row r="958" spans="1:29" x14ac:dyDescent="0.45">
      <c r="A958" t="s">
        <v>600</v>
      </c>
      <c r="B958" t="s">
        <v>299</v>
      </c>
      <c r="C958" t="s">
        <v>184</v>
      </c>
      <c r="D958" t="s">
        <v>138</v>
      </c>
      <c r="J958" t="s">
        <v>300</v>
      </c>
      <c r="K958" t="s">
        <v>187</v>
      </c>
      <c r="L958" t="s">
        <v>47</v>
      </c>
      <c r="M958" t="s">
        <v>188</v>
      </c>
      <c r="O958" t="s">
        <v>194</v>
      </c>
      <c r="P958" t="s">
        <v>194</v>
      </c>
      <c r="Q958" t="s">
        <v>194</v>
      </c>
      <c r="R958" t="s">
        <v>413</v>
      </c>
      <c r="S958" t="s">
        <v>414</v>
      </c>
      <c r="T958">
        <v>1</v>
      </c>
      <c r="U958">
        <v>990</v>
      </c>
      <c r="V958" t="s">
        <v>604</v>
      </c>
      <c r="W958">
        <v>918.26</v>
      </c>
      <c r="X958" t="s">
        <v>194</v>
      </c>
      <c r="Y958" t="s">
        <v>259</v>
      </c>
      <c r="Z958">
        <f>VLOOKUP(B958,Sheet1!A$4:F$4000,2,0)</f>
        <v>80100925</v>
      </c>
      <c r="AA958" t="str">
        <f>VLOOKUP(B958,Sheet1!A$4:F$4000,3,0)</f>
        <v>True Shop Fashion Island</v>
      </c>
      <c r="AB958" t="str">
        <f>VLOOKUP(B958,Sheet1!A$4:F$4000,4,0)</f>
        <v>BMA III - North East</v>
      </c>
      <c r="AC958" t="str">
        <f>VLOOKUP(B958,Sheet1!A$4:F$4000,6,0)</f>
        <v>BMA</v>
      </c>
    </row>
    <row r="959" spans="1:29" x14ac:dyDescent="0.45">
      <c r="A959" t="s">
        <v>605</v>
      </c>
      <c r="B959" t="s">
        <v>127</v>
      </c>
      <c r="C959" t="s">
        <v>184</v>
      </c>
      <c r="D959" t="s">
        <v>138</v>
      </c>
      <c r="E959" t="s">
        <v>185</v>
      </c>
      <c r="F959">
        <v>0</v>
      </c>
      <c r="G959">
        <v>925.23</v>
      </c>
      <c r="H959">
        <v>64.77</v>
      </c>
      <c r="I959">
        <v>990</v>
      </c>
      <c r="J959" t="s">
        <v>606</v>
      </c>
      <c r="K959" t="s">
        <v>187</v>
      </c>
      <c r="L959" t="s">
        <v>127</v>
      </c>
      <c r="M959" t="s">
        <v>188</v>
      </c>
      <c r="O959" t="s">
        <v>209</v>
      </c>
      <c r="P959">
        <v>990</v>
      </c>
      <c r="Q959" t="s">
        <v>607</v>
      </c>
      <c r="R959" t="s">
        <v>262</v>
      </c>
      <c r="S959" t="s">
        <v>263</v>
      </c>
      <c r="T959">
        <v>1</v>
      </c>
      <c r="U959">
        <v>990</v>
      </c>
      <c r="V959" t="s">
        <v>185</v>
      </c>
      <c r="W959">
        <v>990</v>
      </c>
      <c r="X959" t="s">
        <v>194</v>
      </c>
      <c r="Y959" t="s">
        <v>199</v>
      </c>
      <c r="Z959">
        <f>VLOOKUP(B959,Sheet1!A$4:F$4000,2,0)</f>
        <v>80101117</v>
      </c>
      <c r="AA959" t="str">
        <f>VLOOKUP(B959,Sheet1!A$4:F$4000,3,0)</f>
        <v>True Shop Central Lampang</v>
      </c>
      <c r="AB959" t="str">
        <f>VLOOKUP(B959,Sheet1!A$4:F$4000,4,0)</f>
        <v>UPC - Upper North</v>
      </c>
      <c r="AC959" t="str">
        <f>VLOOKUP(B959,Sheet1!A$4:F$4000,6,0)</f>
        <v>UPC I</v>
      </c>
    </row>
    <row r="960" spans="1:29" x14ac:dyDescent="0.45">
      <c r="A960" t="s">
        <v>608</v>
      </c>
      <c r="B960" t="s">
        <v>43</v>
      </c>
      <c r="C960" t="s">
        <v>184</v>
      </c>
      <c r="D960" t="s">
        <v>138</v>
      </c>
      <c r="E960" t="s">
        <v>185</v>
      </c>
      <c r="F960">
        <v>0</v>
      </c>
      <c r="G960">
        <v>1491.59</v>
      </c>
      <c r="H960">
        <v>104.41</v>
      </c>
      <c r="I960">
        <v>1596</v>
      </c>
      <c r="J960" t="s">
        <v>609</v>
      </c>
      <c r="K960" t="s">
        <v>187</v>
      </c>
      <c r="L960" t="s">
        <v>43</v>
      </c>
      <c r="M960" t="s">
        <v>188</v>
      </c>
      <c r="O960" t="s">
        <v>202</v>
      </c>
      <c r="P960">
        <v>1596</v>
      </c>
      <c r="Q960" t="s">
        <v>610</v>
      </c>
      <c r="R960" t="s">
        <v>325</v>
      </c>
      <c r="S960" t="s">
        <v>326</v>
      </c>
      <c r="T960">
        <v>1</v>
      </c>
      <c r="U960">
        <v>990</v>
      </c>
      <c r="V960" t="s">
        <v>599</v>
      </c>
      <c r="W960">
        <v>940.5</v>
      </c>
      <c r="X960" t="s">
        <v>194</v>
      </c>
      <c r="Y960" t="s">
        <v>206</v>
      </c>
      <c r="Z960">
        <f>VLOOKUP(B960,Sheet1!A$4:F$4000,2,0)</f>
        <v>80101391</v>
      </c>
      <c r="AA960" t="str">
        <f>VLOOKUP(B960,Sheet1!A$4:F$4000,3,0)</f>
        <v>True Shop Central Chanthaburi</v>
      </c>
      <c r="AB960" t="str">
        <f>VLOOKUP(B960,Sheet1!A$4:F$4000,4,0)</f>
        <v>UPC - East</v>
      </c>
      <c r="AC960" t="str">
        <f>VLOOKUP(B960,Sheet1!A$4:F$4000,6,0)</f>
        <v>UPC II</v>
      </c>
    </row>
    <row r="961" spans="1:29" x14ac:dyDescent="0.45">
      <c r="A961" t="s">
        <v>608</v>
      </c>
      <c r="B961" t="s">
        <v>43</v>
      </c>
      <c r="C961" t="s">
        <v>184</v>
      </c>
      <c r="D961" t="s">
        <v>138</v>
      </c>
      <c r="J961" t="s">
        <v>609</v>
      </c>
      <c r="K961" t="s">
        <v>187</v>
      </c>
      <c r="L961" t="s">
        <v>43</v>
      </c>
      <c r="M961" t="s">
        <v>188</v>
      </c>
      <c r="O961" t="s">
        <v>194</v>
      </c>
      <c r="P961" t="s">
        <v>194</v>
      </c>
      <c r="Q961" t="s">
        <v>194</v>
      </c>
      <c r="R961" t="s">
        <v>224</v>
      </c>
      <c r="S961" t="s">
        <v>225</v>
      </c>
      <c r="T961">
        <v>1</v>
      </c>
      <c r="U961">
        <v>690</v>
      </c>
      <c r="V961" t="s">
        <v>611</v>
      </c>
      <c r="W961">
        <v>655.5</v>
      </c>
      <c r="X961" t="s">
        <v>194</v>
      </c>
      <c r="Y961" t="s">
        <v>226</v>
      </c>
      <c r="Z961">
        <f>VLOOKUP(B961,Sheet1!A$4:F$4000,2,0)</f>
        <v>80101391</v>
      </c>
      <c r="AA961" t="str">
        <f>VLOOKUP(B961,Sheet1!A$4:F$4000,3,0)</f>
        <v>True Shop Central Chanthaburi</v>
      </c>
      <c r="AB961" t="str">
        <f>VLOOKUP(B961,Sheet1!A$4:F$4000,4,0)</f>
        <v>UPC - East</v>
      </c>
      <c r="AC961" t="str">
        <f>VLOOKUP(B961,Sheet1!A$4:F$4000,6,0)</f>
        <v>UPC II</v>
      </c>
    </row>
    <row r="962" spans="1:29" x14ac:dyDescent="0.45">
      <c r="A962" t="s">
        <v>612</v>
      </c>
      <c r="B962" t="s">
        <v>111</v>
      </c>
      <c r="C962" t="s">
        <v>184</v>
      </c>
      <c r="D962" t="s">
        <v>138</v>
      </c>
      <c r="E962" t="s">
        <v>185</v>
      </c>
      <c r="F962">
        <v>0</v>
      </c>
      <c r="G962">
        <v>644.86</v>
      </c>
      <c r="H962">
        <v>45.14</v>
      </c>
      <c r="I962">
        <v>690</v>
      </c>
      <c r="J962" t="s">
        <v>613</v>
      </c>
      <c r="K962" t="s">
        <v>187</v>
      </c>
      <c r="L962" t="s">
        <v>111</v>
      </c>
      <c r="M962" t="s">
        <v>188</v>
      </c>
      <c r="O962" t="s">
        <v>209</v>
      </c>
      <c r="P962">
        <v>690</v>
      </c>
      <c r="Q962" t="s">
        <v>610</v>
      </c>
      <c r="R962" t="s">
        <v>239</v>
      </c>
      <c r="S962" t="s">
        <v>240</v>
      </c>
      <c r="T962">
        <v>1</v>
      </c>
      <c r="U962">
        <v>690</v>
      </c>
      <c r="V962" t="s">
        <v>185</v>
      </c>
      <c r="W962">
        <v>690</v>
      </c>
      <c r="X962" t="s">
        <v>194</v>
      </c>
      <c r="Y962" t="s">
        <v>226</v>
      </c>
      <c r="Z962">
        <f>VLOOKUP(B962,Sheet1!A$4:F$4000,2,0)</f>
        <v>80101584</v>
      </c>
      <c r="AA962" t="str">
        <f>VLOOKUP(B962,Sheet1!A$4:F$4000,3,0)</f>
        <v>True Shop Robinson Ratchapruek</v>
      </c>
      <c r="AB962" t="str">
        <f>VLOOKUP(B962,Sheet1!A$4:F$4000,4,0)</f>
        <v>BMA I - North West</v>
      </c>
      <c r="AC962" t="str">
        <f>VLOOKUP(B962,Sheet1!A$4:F$4000,6,0)</f>
        <v>BMA</v>
      </c>
    </row>
    <row r="963" spans="1:29" x14ac:dyDescent="0.45">
      <c r="A963" t="s">
        <v>614</v>
      </c>
      <c r="B963" t="s">
        <v>50</v>
      </c>
      <c r="C963" t="s">
        <v>184</v>
      </c>
      <c r="D963" t="s">
        <v>138</v>
      </c>
      <c r="E963" t="s">
        <v>185</v>
      </c>
      <c r="F963">
        <v>0</v>
      </c>
      <c r="G963">
        <v>644.86</v>
      </c>
      <c r="H963">
        <v>45.14</v>
      </c>
      <c r="I963">
        <v>690</v>
      </c>
      <c r="J963" t="s">
        <v>615</v>
      </c>
      <c r="K963" t="s">
        <v>187</v>
      </c>
      <c r="L963" t="s">
        <v>50</v>
      </c>
      <c r="M963" t="s">
        <v>188</v>
      </c>
      <c r="O963" t="s">
        <v>202</v>
      </c>
      <c r="P963">
        <v>690</v>
      </c>
      <c r="Q963" t="s">
        <v>616</v>
      </c>
      <c r="R963" t="s">
        <v>360</v>
      </c>
      <c r="S963" t="s">
        <v>361</v>
      </c>
      <c r="T963">
        <v>1</v>
      </c>
      <c r="U963">
        <v>690</v>
      </c>
      <c r="V963" t="s">
        <v>185</v>
      </c>
      <c r="W963">
        <v>690</v>
      </c>
      <c r="X963" t="s">
        <v>194</v>
      </c>
      <c r="Y963" t="s">
        <v>226</v>
      </c>
      <c r="Z963">
        <f>VLOOKUP(B963,Sheet1!A$4:F$4000,2,0)</f>
        <v>80101692</v>
      </c>
      <c r="AA963" t="str">
        <f>VLOOKUP(B963,Sheet1!A$4:F$4000,3,0)</f>
        <v>True Shop Central Nakorn Sithammarat (D)</v>
      </c>
      <c r="AB963" t="str">
        <f>VLOOKUP(B963,Sheet1!A$4:F$4000,4,0)</f>
        <v>UPC - Lower South</v>
      </c>
      <c r="AC963" t="str">
        <f>VLOOKUP(B963,Sheet1!A$4:F$4000,6,0)</f>
        <v>UPC II</v>
      </c>
    </row>
    <row r="964" spans="1:29" x14ac:dyDescent="0.45">
      <c r="A964" t="s">
        <v>617</v>
      </c>
      <c r="B964" t="s">
        <v>50</v>
      </c>
      <c r="C964" t="s">
        <v>184</v>
      </c>
      <c r="D964" t="s">
        <v>138</v>
      </c>
      <c r="E964" t="s">
        <v>185</v>
      </c>
      <c r="F964">
        <v>0</v>
      </c>
      <c r="G964">
        <v>925.23</v>
      </c>
      <c r="H964">
        <v>64.77</v>
      </c>
      <c r="I964">
        <v>990</v>
      </c>
      <c r="J964" t="s">
        <v>618</v>
      </c>
      <c r="K964" t="s">
        <v>187</v>
      </c>
      <c r="L964" t="s">
        <v>50</v>
      </c>
      <c r="M964" t="s">
        <v>188</v>
      </c>
      <c r="O964" t="s">
        <v>619</v>
      </c>
      <c r="P964">
        <v>990</v>
      </c>
      <c r="Q964" t="s">
        <v>620</v>
      </c>
      <c r="R964" t="s">
        <v>621</v>
      </c>
      <c r="S964" t="s">
        <v>622</v>
      </c>
      <c r="T964">
        <v>1</v>
      </c>
      <c r="U964">
        <v>990</v>
      </c>
      <c r="V964" t="s">
        <v>185</v>
      </c>
      <c r="W964">
        <v>990</v>
      </c>
      <c r="X964" t="s">
        <v>194</v>
      </c>
      <c r="Y964" t="s">
        <v>259</v>
      </c>
      <c r="Z964">
        <f>VLOOKUP(B964,Sheet1!A$4:F$4000,2,0)</f>
        <v>80101692</v>
      </c>
      <c r="AA964" t="str">
        <f>VLOOKUP(B964,Sheet1!A$4:F$4000,3,0)</f>
        <v>True Shop Central Nakorn Sithammarat (D)</v>
      </c>
      <c r="AB964" t="str">
        <f>VLOOKUP(B964,Sheet1!A$4:F$4000,4,0)</f>
        <v>UPC - Lower South</v>
      </c>
      <c r="AC964" t="str">
        <f>VLOOKUP(B964,Sheet1!A$4:F$4000,6,0)</f>
        <v>UPC II</v>
      </c>
    </row>
    <row r="965" spans="1:29" x14ac:dyDescent="0.45">
      <c r="A965" t="s">
        <v>623</v>
      </c>
      <c r="B965" t="s">
        <v>49</v>
      </c>
      <c r="C965" t="s">
        <v>184</v>
      </c>
      <c r="D965" t="s">
        <v>138</v>
      </c>
      <c r="E965" t="s">
        <v>185</v>
      </c>
      <c r="F965">
        <v>0</v>
      </c>
      <c r="G965">
        <v>551.4</v>
      </c>
      <c r="H965">
        <v>38.6</v>
      </c>
      <c r="I965">
        <v>590</v>
      </c>
      <c r="J965" t="s">
        <v>624</v>
      </c>
      <c r="K965" t="s">
        <v>187</v>
      </c>
      <c r="L965" t="s">
        <v>49</v>
      </c>
      <c r="M965" t="s">
        <v>188</v>
      </c>
      <c r="O965" t="s">
        <v>202</v>
      </c>
      <c r="P965">
        <v>590</v>
      </c>
      <c r="Q965" t="s">
        <v>625</v>
      </c>
      <c r="R965" t="s">
        <v>239</v>
      </c>
      <c r="S965" t="s">
        <v>240</v>
      </c>
      <c r="T965">
        <v>1</v>
      </c>
      <c r="U965">
        <v>690</v>
      </c>
      <c r="V965" t="s">
        <v>219</v>
      </c>
      <c r="W965">
        <v>590</v>
      </c>
      <c r="X965" t="s">
        <v>194</v>
      </c>
      <c r="Y965" t="s">
        <v>226</v>
      </c>
      <c r="Z965">
        <f>VLOOKUP(B965,Sheet1!A$4:F$4000,2,0)</f>
        <v>80101713</v>
      </c>
      <c r="AA965" t="str">
        <f>VLOOKUP(B965,Sheet1!A$4:F$4000,3,0)</f>
        <v>True Shop Central Northville</v>
      </c>
      <c r="AB965" t="str">
        <f>VLOOKUP(B965,Sheet1!A$4:F$4000,4,0)</f>
        <v>BMA I - North West</v>
      </c>
      <c r="AC965" t="str">
        <f>VLOOKUP(B965,Sheet1!A$4:F$4000,6,0)</f>
        <v>BMA</v>
      </c>
    </row>
    <row r="966" spans="1:29" x14ac:dyDescent="0.45">
      <c r="A966" t="s">
        <v>626</v>
      </c>
      <c r="B966" t="s">
        <v>299</v>
      </c>
      <c r="C966" t="s">
        <v>184</v>
      </c>
      <c r="D966" t="s">
        <v>138</v>
      </c>
      <c r="E966" t="s">
        <v>185</v>
      </c>
      <c r="F966">
        <v>0</v>
      </c>
      <c r="G966">
        <v>738.32</v>
      </c>
      <c r="H966">
        <v>51.68</v>
      </c>
      <c r="I966">
        <v>790</v>
      </c>
      <c r="J966" t="s">
        <v>300</v>
      </c>
      <c r="K966" t="s">
        <v>187</v>
      </c>
      <c r="L966" t="s">
        <v>47</v>
      </c>
      <c r="M966" t="s">
        <v>188</v>
      </c>
      <c r="O966" t="s">
        <v>202</v>
      </c>
      <c r="P966">
        <v>790</v>
      </c>
      <c r="Q966" t="s">
        <v>627</v>
      </c>
      <c r="R966" t="s">
        <v>376</v>
      </c>
      <c r="S966" t="s">
        <v>377</v>
      </c>
      <c r="T966">
        <v>1</v>
      </c>
      <c r="U966">
        <v>0</v>
      </c>
      <c r="V966" t="s">
        <v>185</v>
      </c>
      <c r="W966">
        <v>0</v>
      </c>
      <c r="X966" t="s">
        <v>194</v>
      </c>
      <c r="Y966" t="s">
        <v>378</v>
      </c>
      <c r="Z966">
        <f>VLOOKUP(B966,Sheet1!A$4:F$4000,2,0)</f>
        <v>80100925</v>
      </c>
      <c r="AA966" t="str">
        <f>VLOOKUP(B966,Sheet1!A$4:F$4000,3,0)</f>
        <v>True Shop Fashion Island</v>
      </c>
      <c r="AB966" t="str">
        <f>VLOOKUP(B966,Sheet1!A$4:F$4000,4,0)</f>
        <v>BMA III - North East</v>
      </c>
      <c r="AC966" t="str">
        <f>VLOOKUP(B966,Sheet1!A$4:F$4000,6,0)</f>
        <v>BMA</v>
      </c>
    </row>
    <row r="967" spans="1:29" x14ac:dyDescent="0.45">
      <c r="A967" t="s">
        <v>626</v>
      </c>
      <c r="B967" t="s">
        <v>299</v>
      </c>
      <c r="C967" t="s">
        <v>184</v>
      </c>
      <c r="D967" t="s">
        <v>138</v>
      </c>
      <c r="J967" t="s">
        <v>300</v>
      </c>
      <c r="K967" t="s">
        <v>187</v>
      </c>
      <c r="L967" t="s">
        <v>47</v>
      </c>
      <c r="M967" t="s">
        <v>188</v>
      </c>
      <c r="O967" t="s">
        <v>194</v>
      </c>
      <c r="P967" t="s">
        <v>194</v>
      </c>
      <c r="Q967" t="s">
        <v>194</v>
      </c>
      <c r="R967" t="s">
        <v>628</v>
      </c>
      <c r="S967" t="s">
        <v>629</v>
      </c>
      <c r="T967">
        <v>1</v>
      </c>
      <c r="U967">
        <v>790</v>
      </c>
      <c r="V967" t="s">
        <v>185</v>
      </c>
      <c r="W967">
        <v>790</v>
      </c>
      <c r="X967" t="s">
        <v>194</v>
      </c>
      <c r="Y967" t="s">
        <v>199</v>
      </c>
      <c r="Z967">
        <f>VLOOKUP(B967,Sheet1!A$4:F$4000,2,0)</f>
        <v>80100925</v>
      </c>
      <c r="AA967" t="str">
        <f>VLOOKUP(B967,Sheet1!A$4:F$4000,3,0)</f>
        <v>True Shop Fashion Island</v>
      </c>
      <c r="AB967" t="str">
        <f>VLOOKUP(B967,Sheet1!A$4:F$4000,4,0)</f>
        <v>BMA III - North East</v>
      </c>
      <c r="AC967" t="str">
        <f>VLOOKUP(B967,Sheet1!A$4:F$4000,6,0)</f>
        <v>BMA</v>
      </c>
    </row>
    <row r="968" spans="1:29" x14ac:dyDescent="0.45">
      <c r="A968" t="s">
        <v>630</v>
      </c>
      <c r="B968" t="s">
        <v>36</v>
      </c>
      <c r="C968" t="s">
        <v>184</v>
      </c>
      <c r="D968" t="s">
        <v>138</v>
      </c>
      <c r="E968" t="s">
        <v>185</v>
      </c>
      <c r="F968">
        <v>0</v>
      </c>
      <c r="G968">
        <v>831.78</v>
      </c>
      <c r="H968">
        <v>58.22</v>
      </c>
      <c r="I968">
        <v>890</v>
      </c>
      <c r="J968" t="s">
        <v>347</v>
      </c>
      <c r="K968" t="s">
        <v>187</v>
      </c>
      <c r="L968" t="s">
        <v>36</v>
      </c>
      <c r="M968" t="s">
        <v>188</v>
      </c>
      <c r="O968" t="s">
        <v>209</v>
      </c>
      <c r="P968">
        <v>890</v>
      </c>
      <c r="Q968" t="s">
        <v>631</v>
      </c>
      <c r="R968" t="s">
        <v>632</v>
      </c>
      <c r="S968" t="s">
        <v>633</v>
      </c>
      <c r="T968">
        <v>1</v>
      </c>
      <c r="U968">
        <v>990</v>
      </c>
      <c r="V968" t="s">
        <v>219</v>
      </c>
      <c r="W968">
        <v>890</v>
      </c>
      <c r="X968" t="s">
        <v>194</v>
      </c>
      <c r="Y968" t="s">
        <v>206</v>
      </c>
      <c r="Z968">
        <f>VLOOKUP(B968,Sheet1!A$4:F$4000,2,0)</f>
        <v>80101693</v>
      </c>
      <c r="AA968" t="str">
        <f>VLOOKUP(B968,Sheet1!A$4:F$4000,3,0)</f>
        <v>True Shop Central Plaza Mahachai (D)</v>
      </c>
      <c r="AB968" t="str">
        <f>VLOOKUP(B968,Sheet1!A$4:F$4000,4,0)</f>
        <v>UPC - West</v>
      </c>
      <c r="AC968" t="str">
        <f>VLOOKUP(B968,Sheet1!A$4:F$4000,6,0)</f>
        <v>UPC II</v>
      </c>
    </row>
    <row r="969" spans="1:29" x14ac:dyDescent="0.45">
      <c r="A969" t="s">
        <v>634</v>
      </c>
      <c r="B969" t="s">
        <v>36</v>
      </c>
      <c r="C969" t="s">
        <v>184</v>
      </c>
      <c r="D969" t="s">
        <v>138</v>
      </c>
      <c r="E969" t="s">
        <v>185</v>
      </c>
      <c r="F969">
        <v>0</v>
      </c>
      <c r="G969">
        <v>831.78</v>
      </c>
      <c r="H969">
        <v>58.22</v>
      </c>
      <c r="I969">
        <v>890</v>
      </c>
      <c r="J969" t="s">
        <v>347</v>
      </c>
      <c r="K969" t="s">
        <v>187</v>
      </c>
      <c r="L969" t="s">
        <v>36</v>
      </c>
      <c r="M969" t="s">
        <v>188</v>
      </c>
      <c r="O969" t="s">
        <v>209</v>
      </c>
      <c r="P969">
        <v>890</v>
      </c>
      <c r="Q969" t="s">
        <v>635</v>
      </c>
      <c r="R969" t="s">
        <v>586</v>
      </c>
      <c r="S969" t="s">
        <v>587</v>
      </c>
      <c r="T969">
        <v>1</v>
      </c>
      <c r="U969">
        <v>990</v>
      </c>
      <c r="V969" t="s">
        <v>219</v>
      </c>
      <c r="W969">
        <v>890</v>
      </c>
      <c r="X969" t="s">
        <v>194</v>
      </c>
      <c r="Y969" t="s">
        <v>206</v>
      </c>
      <c r="Z969">
        <f>VLOOKUP(B969,Sheet1!A$4:F$4000,2,0)</f>
        <v>80101693</v>
      </c>
      <c r="AA969" t="str">
        <f>VLOOKUP(B969,Sheet1!A$4:F$4000,3,0)</f>
        <v>True Shop Central Plaza Mahachai (D)</v>
      </c>
      <c r="AB969" t="str">
        <f>VLOOKUP(B969,Sheet1!A$4:F$4000,4,0)</f>
        <v>UPC - West</v>
      </c>
      <c r="AC969" t="str">
        <f>VLOOKUP(B969,Sheet1!A$4:F$4000,6,0)</f>
        <v>UPC II</v>
      </c>
    </row>
    <row r="970" spans="1:29" x14ac:dyDescent="0.45">
      <c r="A970" t="s">
        <v>636</v>
      </c>
      <c r="B970" t="s">
        <v>36</v>
      </c>
      <c r="C970" t="s">
        <v>184</v>
      </c>
      <c r="D970" t="s">
        <v>138</v>
      </c>
      <c r="E970" t="s">
        <v>185</v>
      </c>
      <c r="F970">
        <v>0</v>
      </c>
      <c r="G970">
        <v>831.78</v>
      </c>
      <c r="H970">
        <v>58.22</v>
      </c>
      <c r="I970">
        <v>890</v>
      </c>
      <c r="J970" t="s">
        <v>347</v>
      </c>
      <c r="K970" t="s">
        <v>187</v>
      </c>
      <c r="L970" t="s">
        <v>36</v>
      </c>
      <c r="M970" t="s">
        <v>188</v>
      </c>
      <c r="O970" t="s">
        <v>209</v>
      </c>
      <c r="P970">
        <v>890</v>
      </c>
      <c r="Q970" t="s">
        <v>637</v>
      </c>
      <c r="R970" t="s">
        <v>638</v>
      </c>
      <c r="S970" t="s">
        <v>639</v>
      </c>
      <c r="T970">
        <v>1</v>
      </c>
      <c r="U970">
        <v>990</v>
      </c>
      <c r="V970" t="s">
        <v>219</v>
      </c>
      <c r="W970">
        <v>890</v>
      </c>
      <c r="X970" t="s">
        <v>194</v>
      </c>
      <c r="Y970" t="s">
        <v>259</v>
      </c>
      <c r="Z970">
        <f>VLOOKUP(B970,Sheet1!A$4:F$4000,2,0)</f>
        <v>80101693</v>
      </c>
      <c r="AA970" t="str">
        <f>VLOOKUP(B970,Sheet1!A$4:F$4000,3,0)</f>
        <v>True Shop Central Plaza Mahachai (D)</v>
      </c>
      <c r="AB970" t="str">
        <f>VLOOKUP(B970,Sheet1!A$4:F$4000,4,0)</f>
        <v>UPC - West</v>
      </c>
      <c r="AC970" t="str">
        <f>VLOOKUP(B970,Sheet1!A$4:F$4000,6,0)</f>
        <v>UPC II</v>
      </c>
    </row>
    <row r="971" spans="1:29" x14ac:dyDescent="0.45">
      <c r="A971" t="s">
        <v>640</v>
      </c>
      <c r="B971" t="s">
        <v>299</v>
      </c>
      <c r="C971" t="s">
        <v>184</v>
      </c>
      <c r="D971" t="s">
        <v>138</v>
      </c>
      <c r="E971" t="s">
        <v>185</v>
      </c>
      <c r="F971">
        <v>0</v>
      </c>
      <c r="G971">
        <v>326.17</v>
      </c>
      <c r="H971">
        <v>22.83</v>
      </c>
      <c r="I971">
        <v>349</v>
      </c>
      <c r="J971" t="s">
        <v>300</v>
      </c>
      <c r="K971" t="s">
        <v>187</v>
      </c>
      <c r="L971" t="s">
        <v>47</v>
      </c>
      <c r="M971" t="s">
        <v>188</v>
      </c>
      <c r="O971" t="s">
        <v>202</v>
      </c>
      <c r="P971">
        <v>349</v>
      </c>
      <c r="Q971" t="s">
        <v>641</v>
      </c>
      <c r="R971" t="s">
        <v>642</v>
      </c>
      <c r="S971" t="s">
        <v>643</v>
      </c>
      <c r="T971">
        <v>1</v>
      </c>
      <c r="U971">
        <v>349</v>
      </c>
      <c r="V971" t="s">
        <v>185</v>
      </c>
      <c r="W971">
        <v>349</v>
      </c>
      <c r="X971" t="s">
        <v>194</v>
      </c>
      <c r="Y971" t="s">
        <v>206</v>
      </c>
      <c r="Z971">
        <f>VLOOKUP(B971,Sheet1!A$4:F$4000,2,0)</f>
        <v>80100925</v>
      </c>
      <c r="AA971" t="str">
        <f>VLOOKUP(B971,Sheet1!A$4:F$4000,3,0)</f>
        <v>True Shop Fashion Island</v>
      </c>
      <c r="AB971" t="str">
        <f>VLOOKUP(B971,Sheet1!A$4:F$4000,4,0)</f>
        <v>BMA III - North East</v>
      </c>
      <c r="AC971" t="str">
        <f>VLOOKUP(B971,Sheet1!A$4:F$4000,6,0)</f>
        <v>BMA</v>
      </c>
    </row>
    <row r="972" spans="1:29" x14ac:dyDescent="0.45">
      <c r="A972" t="s">
        <v>640</v>
      </c>
      <c r="B972" t="s">
        <v>299</v>
      </c>
      <c r="C972" t="s">
        <v>184</v>
      </c>
      <c r="D972" t="s">
        <v>138</v>
      </c>
      <c r="J972" t="s">
        <v>300</v>
      </c>
      <c r="K972" t="s">
        <v>187</v>
      </c>
      <c r="L972" t="s">
        <v>47</v>
      </c>
      <c r="M972" t="s">
        <v>188</v>
      </c>
      <c r="O972" t="s">
        <v>194</v>
      </c>
      <c r="P972" t="s">
        <v>194</v>
      </c>
      <c r="Q972" t="s">
        <v>194</v>
      </c>
      <c r="R972" t="s">
        <v>376</v>
      </c>
      <c r="S972" t="s">
        <v>377</v>
      </c>
      <c r="T972">
        <v>1</v>
      </c>
      <c r="U972">
        <v>0</v>
      </c>
      <c r="V972" t="s">
        <v>185</v>
      </c>
      <c r="W972">
        <v>0</v>
      </c>
      <c r="X972" t="s">
        <v>194</v>
      </c>
      <c r="Y972" t="s">
        <v>378</v>
      </c>
      <c r="Z972">
        <f>VLOOKUP(B972,Sheet1!A$4:F$4000,2,0)</f>
        <v>80100925</v>
      </c>
      <c r="AA972" t="str">
        <f>VLOOKUP(B972,Sheet1!A$4:F$4000,3,0)</f>
        <v>True Shop Fashion Island</v>
      </c>
      <c r="AB972" t="str">
        <f>VLOOKUP(B972,Sheet1!A$4:F$4000,4,0)</f>
        <v>BMA III - North East</v>
      </c>
      <c r="AC972" t="str">
        <f>VLOOKUP(B972,Sheet1!A$4:F$4000,6,0)</f>
        <v>BMA</v>
      </c>
    </row>
    <row r="973" spans="1:29" x14ac:dyDescent="0.45">
      <c r="A973" t="s">
        <v>644</v>
      </c>
      <c r="B973" t="s">
        <v>103</v>
      </c>
      <c r="C973" t="s">
        <v>184</v>
      </c>
      <c r="D973" t="s">
        <v>138</v>
      </c>
      <c r="E973" t="s">
        <v>185</v>
      </c>
      <c r="F973">
        <v>0</v>
      </c>
      <c r="G973">
        <v>2775.7</v>
      </c>
      <c r="H973">
        <v>194.3</v>
      </c>
      <c r="I973">
        <v>2970</v>
      </c>
      <c r="J973" t="s">
        <v>645</v>
      </c>
      <c r="K973" t="s">
        <v>187</v>
      </c>
      <c r="L973" t="s">
        <v>103</v>
      </c>
      <c r="M973" t="s">
        <v>188</v>
      </c>
      <c r="O973" t="s">
        <v>646</v>
      </c>
      <c r="P973">
        <v>2970</v>
      </c>
      <c r="Q973" t="s">
        <v>647</v>
      </c>
      <c r="R973" t="s">
        <v>632</v>
      </c>
      <c r="S973" t="s">
        <v>633</v>
      </c>
      <c r="T973">
        <v>1</v>
      </c>
      <c r="U973">
        <v>990</v>
      </c>
      <c r="V973" t="s">
        <v>185</v>
      </c>
      <c r="W973">
        <v>990</v>
      </c>
      <c r="X973" t="s">
        <v>194</v>
      </c>
      <c r="Y973" t="s">
        <v>206</v>
      </c>
      <c r="Z973">
        <f>VLOOKUP(B973,Sheet1!A$4:F$4000,2,0)</f>
        <v>80100626</v>
      </c>
      <c r="AA973" t="str">
        <f>VLOOKUP(B973,Sheet1!A$4:F$4000,3,0)</f>
        <v>True Shop Central Pinklao 3Fl.</v>
      </c>
      <c r="AB973" t="str">
        <f>VLOOKUP(B973,Sheet1!A$4:F$4000,4,0)</f>
        <v>BMA II - South West</v>
      </c>
      <c r="AC973" t="str">
        <f>VLOOKUP(B973,Sheet1!A$4:F$4000,6,0)</f>
        <v>BMA</v>
      </c>
    </row>
    <row r="974" spans="1:29" x14ac:dyDescent="0.45">
      <c r="A974" t="s">
        <v>644</v>
      </c>
      <c r="B974" t="s">
        <v>103</v>
      </c>
      <c r="C974" t="s">
        <v>184</v>
      </c>
      <c r="D974" t="s">
        <v>138</v>
      </c>
      <c r="J974" t="s">
        <v>645</v>
      </c>
      <c r="K974" t="s">
        <v>187</v>
      </c>
      <c r="L974" t="s">
        <v>103</v>
      </c>
      <c r="M974" t="s">
        <v>188</v>
      </c>
      <c r="O974" t="s">
        <v>194</v>
      </c>
      <c r="P974" t="s">
        <v>194</v>
      </c>
      <c r="Q974" t="s">
        <v>194</v>
      </c>
      <c r="R974" t="s">
        <v>293</v>
      </c>
      <c r="S974" t="s">
        <v>294</v>
      </c>
      <c r="T974">
        <v>1</v>
      </c>
      <c r="U974">
        <v>990</v>
      </c>
      <c r="V974" t="s">
        <v>185</v>
      </c>
      <c r="W974">
        <v>990</v>
      </c>
      <c r="X974" t="s">
        <v>194</v>
      </c>
      <c r="Y974" t="s">
        <v>199</v>
      </c>
      <c r="Z974">
        <f>VLOOKUP(B974,Sheet1!A$4:F$4000,2,0)</f>
        <v>80100626</v>
      </c>
      <c r="AA974" t="str">
        <f>VLOOKUP(B974,Sheet1!A$4:F$4000,3,0)</f>
        <v>True Shop Central Pinklao 3Fl.</v>
      </c>
      <c r="AB974" t="str">
        <f>VLOOKUP(B974,Sheet1!A$4:F$4000,4,0)</f>
        <v>BMA II - South West</v>
      </c>
      <c r="AC974" t="str">
        <f>VLOOKUP(B974,Sheet1!A$4:F$4000,6,0)</f>
        <v>BMA</v>
      </c>
    </row>
    <row r="975" spans="1:29" x14ac:dyDescent="0.45">
      <c r="A975" t="s">
        <v>644</v>
      </c>
      <c r="B975" t="s">
        <v>103</v>
      </c>
      <c r="C975" t="s">
        <v>184</v>
      </c>
      <c r="D975" t="s">
        <v>138</v>
      </c>
      <c r="J975" t="s">
        <v>645</v>
      </c>
      <c r="K975" t="s">
        <v>187</v>
      </c>
      <c r="L975" t="s">
        <v>103</v>
      </c>
      <c r="M975" t="s">
        <v>188</v>
      </c>
      <c r="O975" t="s">
        <v>194</v>
      </c>
      <c r="P975" t="s">
        <v>194</v>
      </c>
      <c r="Q975" t="s">
        <v>194</v>
      </c>
      <c r="R975" t="s">
        <v>648</v>
      </c>
      <c r="S975" t="s">
        <v>649</v>
      </c>
      <c r="T975">
        <v>1</v>
      </c>
      <c r="U975">
        <v>990</v>
      </c>
      <c r="V975" t="s">
        <v>185</v>
      </c>
      <c r="W975">
        <v>990</v>
      </c>
      <c r="X975" t="s">
        <v>194</v>
      </c>
      <c r="Y975" t="s">
        <v>259</v>
      </c>
      <c r="Z975">
        <f>VLOOKUP(B975,Sheet1!A$4:F$4000,2,0)</f>
        <v>80100626</v>
      </c>
      <c r="AA975" t="str">
        <f>VLOOKUP(B975,Sheet1!A$4:F$4000,3,0)</f>
        <v>True Shop Central Pinklao 3Fl.</v>
      </c>
      <c r="AB975" t="str">
        <f>VLOOKUP(B975,Sheet1!A$4:F$4000,4,0)</f>
        <v>BMA II - South West</v>
      </c>
      <c r="AC975" t="str">
        <f>VLOOKUP(B975,Sheet1!A$4:F$4000,6,0)</f>
        <v>BMA</v>
      </c>
    </row>
    <row r="976" spans="1:29" x14ac:dyDescent="0.45">
      <c r="A976" t="s">
        <v>650</v>
      </c>
      <c r="B976" t="s">
        <v>328</v>
      </c>
      <c r="C976" t="s">
        <v>184</v>
      </c>
      <c r="D976" t="s">
        <v>138</v>
      </c>
      <c r="E976" t="s">
        <v>185</v>
      </c>
      <c r="F976">
        <v>0</v>
      </c>
      <c r="G976">
        <v>1476.64</v>
      </c>
      <c r="H976">
        <v>103.36</v>
      </c>
      <c r="I976">
        <v>1580</v>
      </c>
      <c r="J976" t="s">
        <v>329</v>
      </c>
      <c r="K976" t="s">
        <v>187</v>
      </c>
      <c r="L976" t="s">
        <v>56</v>
      </c>
      <c r="M976" t="s">
        <v>188</v>
      </c>
      <c r="O976" t="s">
        <v>202</v>
      </c>
      <c r="P976">
        <v>1580</v>
      </c>
      <c r="Q976" t="s">
        <v>651</v>
      </c>
      <c r="R976" t="s">
        <v>191</v>
      </c>
      <c r="S976" t="s">
        <v>192</v>
      </c>
      <c r="T976">
        <v>1</v>
      </c>
      <c r="U976">
        <v>690</v>
      </c>
      <c r="V976" t="s">
        <v>193</v>
      </c>
      <c r="W976">
        <v>648.92999999999995</v>
      </c>
      <c r="X976" t="s">
        <v>194</v>
      </c>
      <c r="Y976" t="s">
        <v>195</v>
      </c>
      <c r="Z976">
        <f>VLOOKUP(B976,Sheet1!A$4:F$4000,2,0)</f>
        <v>80101070</v>
      </c>
      <c r="AA976" t="str">
        <f>VLOOKUP(B976,Sheet1!A$4:F$4000,3,0)</f>
        <v>True Shop Mega Bangna</v>
      </c>
      <c r="AB976" t="str">
        <f>VLOOKUP(B976,Sheet1!A$4:F$4000,4,0)</f>
        <v>BMA IV - South East</v>
      </c>
      <c r="AC976" t="str">
        <f>VLOOKUP(B976,Sheet1!A$4:F$4000,6,0)</f>
        <v>BMA</v>
      </c>
    </row>
    <row r="977" spans="1:29" x14ac:dyDescent="0.45">
      <c r="A977" t="s">
        <v>650</v>
      </c>
      <c r="B977" t="s">
        <v>328</v>
      </c>
      <c r="C977" t="s">
        <v>184</v>
      </c>
      <c r="D977" t="s">
        <v>138</v>
      </c>
      <c r="J977" t="s">
        <v>329</v>
      </c>
      <c r="K977" t="s">
        <v>187</v>
      </c>
      <c r="L977" t="s">
        <v>56</v>
      </c>
      <c r="M977" t="s">
        <v>188</v>
      </c>
      <c r="O977" t="s">
        <v>194</v>
      </c>
      <c r="P977" t="s">
        <v>194</v>
      </c>
      <c r="Q977" t="s">
        <v>194</v>
      </c>
      <c r="R977" t="s">
        <v>459</v>
      </c>
      <c r="S977" t="s">
        <v>460</v>
      </c>
      <c r="T977">
        <v>1</v>
      </c>
      <c r="U977">
        <v>990</v>
      </c>
      <c r="V977" t="s">
        <v>198</v>
      </c>
      <c r="W977">
        <v>931.07</v>
      </c>
      <c r="X977" t="s">
        <v>194</v>
      </c>
      <c r="Y977" t="s">
        <v>199</v>
      </c>
      <c r="Z977">
        <f>VLOOKUP(B977,Sheet1!A$4:F$4000,2,0)</f>
        <v>80101070</v>
      </c>
      <c r="AA977" t="str">
        <f>VLOOKUP(B977,Sheet1!A$4:F$4000,3,0)</f>
        <v>True Shop Mega Bangna</v>
      </c>
      <c r="AB977" t="str">
        <f>VLOOKUP(B977,Sheet1!A$4:F$4000,4,0)</f>
        <v>BMA IV - South East</v>
      </c>
      <c r="AC977" t="str">
        <f>VLOOKUP(B977,Sheet1!A$4:F$4000,6,0)</f>
        <v>BMA</v>
      </c>
    </row>
    <row r="978" spans="1:29" x14ac:dyDescent="0.45">
      <c r="A978" t="s">
        <v>652</v>
      </c>
      <c r="B978" t="s">
        <v>59</v>
      </c>
      <c r="C978" t="s">
        <v>184</v>
      </c>
      <c r="D978" t="s">
        <v>138</v>
      </c>
      <c r="E978" t="s">
        <v>185</v>
      </c>
      <c r="F978">
        <v>0</v>
      </c>
      <c r="G978">
        <v>1577.57</v>
      </c>
      <c r="H978">
        <v>110.43</v>
      </c>
      <c r="I978">
        <v>1688</v>
      </c>
      <c r="J978" t="s">
        <v>444</v>
      </c>
      <c r="K978" t="s">
        <v>187</v>
      </c>
      <c r="L978" t="s">
        <v>59</v>
      </c>
      <c r="M978" t="s">
        <v>188</v>
      </c>
      <c r="O978" t="s">
        <v>202</v>
      </c>
      <c r="P978">
        <v>1688</v>
      </c>
      <c r="Q978" t="s">
        <v>653</v>
      </c>
      <c r="R978" t="s">
        <v>597</v>
      </c>
      <c r="S978" t="s">
        <v>598</v>
      </c>
      <c r="T978">
        <v>1</v>
      </c>
      <c r="U978">
        <v>990</v>
      </c>
      <c r="V978" t="s">
        <v>185</v>
      </c>
      <c r="W978">
        <v>990</v>
      </c>
      <c r="X978" t="s">
        <v>194</v>
      </c>
      <c r="Y978" t="s">
        <v>206</v>
      </c>
      <c r="Z978">
        <f>VLOOKUP(B978,Sheet1!A$4:F$4000,2,0)</f>
        <v>80100479</v>
      </c>
      <c r="AA978" t="str">
        <f>VLOOKUP(B978,Sheet1!A$4:F$4000,3,0)</f>
        <v>True Shop Terminal 21 Pattaya</v>
      </c>
      <c r="AB978" t="str">
        <f>VLOOKUP(B978,Sheet1!A$4:F$4000,4,0)</f>
        <v>UPC - East</v>
      </c>
      <c r="AC978" t="str">
        <f>VLOOKUP(B978,Sheet1!A$4:F$4000,6,0)</f>
        <v>UPC II</v>
      </c>
    </row>
    <row r="979" spans="1:29" x14ac:dyDescent="0.45">
      <c r="A979" t="s">
        <v>652</v>
      </c>
      <c r="B979" t="s">
        <v>59</v>
      </c>
      <c r="C979" t="s">
        <v>184</v>
      </c>
      <c r="D979" t="s">
        <v>138</v>
      </c>
      <c r="J979" t="s">
        <v>444</v>
      </c>
      <c r="K979" t="s">
        <v>187</v>
      </c>
      <c r="L979" t="s">
        <v>59</v>
      </c>
      <c r="M979" t="s">
        <v>188</v>
      </c>
      <c r="O979" t="s">
        <v>194</v>
      </c>
      <c r="P979" t="s">
        <v>194</v>
      </c>
      <c r="Q979" t="s">
        <v>194</v>
      </c>
      <c r="R979" t="s">
        <v>307</v>
      </c>
      <c r="S979" t="s">
        <v>308</v>
      </c>
      <c r="T979">
        <v>1</v>
      </c>
      <c r="U979">
        <v>349</v>
      </c>
      <c r="V979" t="s">
        <v>185</v>
      </c>
      <c r="W979">
        <v>349</v>
      </c>
      <c r="X979" t="s">
        <v>194</v>
      </c>
      <c r="Y979" t="s">
        <v>259</v>
      </c>
      <c r="Z979">
        <f>VLOOKUP(B979,Sheet1!A$4:F$4000,2,0)</f>
        <v>80100479</v>
      </c>
      <c r="AA979" t="str">
        <f>VLOOKUP(B979,Sheet1!A$4:F$4000,3,0)</f>
        <v>True Shop Terminal 21 Pattaya</v>
      </c>
      <c r="AB979" t="str">
        <f>VLOOKUP(B979,Sheet1!A$4:F$4000,4,0)</f>
        <v>UPC - East</v>
      </c>
      <c r="AC979" t="str">
        <f>VLOOKUP(B979,Sheet1!A$4:F$4000,6,0)</f>
        <v>UPC II</v>
      </c>
    </row>
    <row r="980" spans="1:29" x14ac:dyDescent="0.45">
      <c r="A980" t="s">
        <v>652</v>
      </c>
      <c r="B980" t="s">
        <v>59</v>
      </c>
      <c r="C980" t="s">
        <v>184</v>
      </c>
      <c r="D980" t="s">
        <v>138</v>
      </c>
      <c r="J980" t="s">
        <v>444</v>
      </c>
      <c r="K980" t="s">
        <v>187</v>
      </c>
      <c r="L980" t="s">
        <v>59</v>
      </c>
      <c r="M980" t="s">
        <v>188</v>
      </c>
      <c r="O980" t="s">
        <v>194</v>
      </c>
      <c r="P980" t="s">
        <v>194</v>
      </c>
      <c r="Q980" t="s">
        <v>194</v>
      </c>
      <c r="R980" t="s">
        <v>654</v>
      </c>
      <c r="S980" t="s">
        <v>655</v>
      </c>
      <c r="T980">
        <v>1</v>
      </c>
      <c r="U980">
        <v>349</v>
      </c>
      <c r="V980" t="s">
        <v>185</v>
      </c>
      <c r="W980">
        <v>349</v>
      </c>
      <c r="X980" t="s">
        <v>194</v>
      </c>
      <c r="Y980" t="s">
        <v>206</v>
      </c>
      <c r="Z980">
        <f>VLOOKUP(B980,Sheet1!A$4:F$4000,2,0)</f>
        <v>80100479</v>
      </c>
      <c r="AA980" t="str">
        <f>VLOOKUP(B980,Sheet1!A$4:F$4000,3,0)</f>
        <v>True Shop Terminal 21 Pattaya</v>
      </c>
      <c r="AB980" t="str">
        <f>VLOOKUP(B980,Sheet1!A$4:F$4000,4,0)</f>
        <v>UPC - East</v>
      </c>
      <c r="AC980" t="str">
        <f>VLOOKUP(B980,Sheet1!A$4:F$4000,6,0)</f>
        <v>UPC II</v>
      </c>
    </row>
    <row r="981" spans="1:29" x14ac:dyDescent="0.45">
      <c r="A981" t="s">
        <v>656</v>
      </c>
      <c r="B981" t="s">
        <v>72</v>
      </c>
      <c r="C981" t="s">
        <v>184</v>
      </c>
      <c r="D981" t="s">
        <v>138</v>
      </c>
      <c r="E981" t="s">
        <v>185</v>
      </c>
      <c r="F981">
        <v>0</v>
      </c>
      <c r="G981">
        <v>551.4</v>
      </c>
      <c r="H981">
        <v>38.6</v>
      </c>
      <c r="I981">
        <v>590</v>
      </c>
      <c r="J981" t="s">
        <v>194</v>
      </c>
      <c r="K981" t="s">
        <v>187</v>
      </c>
      <c r="L981" t="s">
        <v>72</v>
      </c>
      <c r="M981" t="s">
        <v>188</v>
      </c>
      <c r="O981" t="s">
        <v>209</v>
      </c>
      <c r="P981">
        <v>590</v>
      </c>
      <c r="Q981" t="s">
        <v>653</v>
      </c>
      <c r="R981" t="s">
        <v>239</v>
      </c>
      <c r="S981" t="s">
        <v>240</v>
      </c>
      <c r="T981">
        <v>1</v>
      </c>
      <c r="U981">
        <v>690</v>
      </c>
      <c r="V981" t="s">
        <v>219</v>
      </c>
      <c r="W981">
        <v>590</v>
      </c>
      <c r="X981" t="s">
        <v>194</v>
      </c>
      <c r="Y981" t="s">
        <v>226</v>
      </c>
      <c r="Z981">
        <f>VLOOKUP(B981,Sheet1!A$4:F$4000,2,0)</f>
        <v>80101198</v>
      </c>
      <c r="AA981" t="str">
        <f>VLOOKUP(B981,Sheet1!A$4:F$4000,3,0)</f>
        <v>True Shop Central Phitsanulok</v>
      </c>
      <c r="AB981" t="str">
        <f>VLOOKUP(B981,Sheet1!A$4:F$4000,4,0)</f>
        <v>UPC - Lower North</v>
      </c>
      <c r="AC981" t="str">
        <f>VLOOKUP(B981,Sheet1!A$4:F$4000,6,0)</f>
        <v>UPC I</v>
      </c>
    </row>
    <row r="982" spans="1:29" x14ac:dyDescent="0.45">
      <c r="A982" t="s">
        <v>657</v>
      </c>
      <c r="B982" t="s">
        <v>85</v>
      </c>
      <c r="C982" t="s">
        <v>184</v>
      </c>
      <c r="D982" t="s">
        <v>138</v>
      </c>
      <c r="E982" t="s">
        <v>185</v>
      </c>
      <c r="F982">
        <v>0</v>
      </c>
      <c r="G982">
        <v>551.4</v>
      </c>
      <c r="H982">
        <v>38.6</v>
      </c>
      <c r="I982">
        <v>590</v>
      </c>
      <c r="J982" t="s">
        <v>658</v>
      </c>
      <c r="K982" t="s">
        <v>187</v>
      </c>
      <c r="L982" t="s">
        <v>85</v>
      </c>
      <c r="M982" t="s">
        <v>188</v>
      </c>
      <c r="O982" t="s">
        <v>202</v>
      </c>
      <c r="P982">
        <v>590</v>
      </c>
      <c r="Q982" t="s">
        <v>653</v>
      </c>
      <c r="R982" t="s">
        <v>239</v>
      </c>
      <c r="S982" t="s">
        <v>240</v>
      </c>
      <c r="T982">
        <v>1</v>
      </c>
      <c r="U982">
        <v>690</v>
      </c>
      <c r="V982" t="s">
        <v>219</v>
      </c>
      <c r="W982">
        <v>590</v>
      </c>
      <c r="X982" t="s">
        <v>194</v>
      </c>
      <c r="Y982" t="s">
        <v>226</v>
      </c>
      <c r="Z982">
        <f>VLOOKUP(B982,Sheet1!A$4:F$4000,2,0)</f>
        <v>80100837</v>
      </c>
      <c r="AA982" t="str">
        <f>VLOOKUP(B982,Sheet1!A$4:F$4000,3,0)</f>
        <v>True Shop Central Chonburi</v>
      </c>
      <c r="AB982" t="str">
        <f>VLOOKUP(B982,Sheet1!A$4:F$4000,4,0)</f>
        <v>UPC - East</v>
      </c>
      <c r="AC982" t="str">
        <f>VLOOKUP(B982,Sheet1!A$4:F$4000,6,0)</f>
        <v>UPC II</v>
      </c>
    </row>
    <row r="983" spans="1:29" x14ac:dyDescent="0.45">
      <c r="A983" t="s">
        <v>659</v>
      </c>
      <c r="B983" t="s">
        <v>102</v>
      </c>
      <c r="C983" t="s">
        <v>184</v>
      </c>
      <c r="D983" t="s">
        <v>138</v>
      </c>
      <c r="E983" t="s">
        <v>185</v>
      </c>
      <c r="F983">
        <v>0</v>
      </c>
      <c r="G983">
        <v>551.4</v>
      </c>
      <c r="H983">
        <v>38.6</v>
      </c>
      <c r="I983">
        <v>590</v>
      </c>
      <c r="J983" t="s">
        <v>660</v>
      </c>
      <c r="K983" t="s">
        <v>187</v>
      </c>
      <c r="L983" t="s">
        <v>102</v>
      </c>
      <c r="M983" t="s">
        <v>188</v>
      </c>
      <c r="O983" t="s">
        <v>202</v>
      </c>
      <c r="P983">
        <v>590</v>
      </c>
      <c r="Q983" t="s">
        <v>661</v>
      </c>
      <c r="R983" t="s">
        <v>239</v>
      </c>
      <c r="S983" t="s">
        <v>240</v>
      </c>
      <c r="T983">
        <v>1</v>
      </c>
      <c r="U983">
        <v>690</v>
      </c>
      <c r="V983" t="s">
        <v>219</v>
      </c>
      <c r="W983">
        <v>590</v>
      </c>
      <c r="X983" t="s">
        <v>194</v>
      </c>
      <c r="Y983" t="s">
        <v>226</v>
      </c>
      <c r="Z983">
        <f>VLOOKUP(B983,Sheet1!A$4:F$4000,2,0)</f>
        <v>80100928</v>
      </c>
      <c r="AA983" t="str">
        <f>VLOOKUP(B983,Sheet1!A$4:F$4000,3,0)</f>
        <v>True Shop Seacon Bangkae</v>
      </c>
      <c r="AB983" t="str">
        <f>VLOOKUP(B983,Sheet1!A$4:F$4000,4,0)</f>
        <v>BMA II - South West</v>
      </c>
      <c r="AC983" t="str">
        <f>VLOOKUP(B983,Sheet1!A$4:F$4000,6,0)</f>
        <v>BMA</v>
      </c>
    </row>
    <row r="984" spans="1:29" x14ac:dyDescent="0.45">
      <c r="A984" t="s">
        <v>662</v>
      </c>
      <c r="B984" t="s">
        <v>102</v>
      </c>
      <c r="C984" t="s">
        <v>184</v>
      </c>
      <c r="D984" t="s">
        <v>138</v>
      </c>
      <c r="E984" t="s">
        <v>185</v>
      </c>
      <c r="F984">
        <v>0</v>
      </c>
      <c r="G984">
        <v>831.78</v>
      </c>
      <c r="H984">
        <v>58.22</v>
      </c>
      <c r="I984">
        <v>890</v>
      </c>
      <c r="J984" t="s">
        <v>660</v>
      </c>
      <c r="K984" t="s">
        <v>187</v>
      </c>
      <c r="L984" t="s">
        <v>102</v>
      </c>
      <c r="M984" t="s">
        <v>188</v>
      </c>
      <c r="O984" t="s">
        <v>202</v>
      </c>
      <c r="P984">
        <v>890</v>
      </c>
      <c r="Q984" t="s">
        <v>663</v>
      </c>
      <c r="R984" t="s">
        <v>664</v>
      </c>
      <c r="S984" t="s">
        <v>665</v>
      </c>
      <c r="T984">
        <v>1</v>
      </c>
      <c r="U984">
        <v>990</v>
      </c>
      <c r="V984" t="s">
        <v>219</v>
      </c>
      <c r="W984">
        <v>890</v>
      </c>
      <c r="X984" t="s">
        <v>194</v>
      </c>
      <c r="Y984" t="s">
        <v>206</v>
      </c>
      <c r="Z984">
        <f>VLOOKUP(B984,Sheet1!A$4:F$4000,2,0)</f>
        <v>80100928</v>
      </c>
      <c r="AA984" t="str">
        <f>VLOOKUP(B984,Sheet1!A$4:F$4000,3,0)</f>
        <v>True Shop Seacon Bangkae</v>
      </c>
      <c r="AB984" t="str">
        <f>VLOOKUP(B984,Sheet1!A$4:F$4000,4,0)</f>
        <v>BMA II - South West</v>
      </c>
      <c r="AC984" t="str">
        <f>VLOOKUP(B984,Sheet1!A$4:F$4000,6,0)</f>
        <v>BMA</v>
      </c>
    </row>
    <row r="985" spans="1:29" x14ac:dyDescent="0.45">
      <c r="A985" t="s">
        <v>666</v>
      </c>
      <c r="B985" t="s">
        <v>66</v>
      </c>
      <c r="C985" t="s">
        <v>184</v>
      </c>
      <c r="D985" t="s">
        <v>138</v>
      </c>
      <c r="E985" t="s">
        <v>185</v>
      </c>
      <c r="F985">
        <v>0</v>
      </c>
      <c r="G985">
        <v>925.23</v>
      </c>
      <c r="H985">
        <v>64.77</v>
      </c>
      <c r="I985">
        <v>990</v>
      </c>
      <c r="J985" t="s">
        <v>667</v>
      </c>
      <c r="K985" t="s">
        <v>187</v>
      </c>
      <c r="L985" t="s">
        <v>66</v>
      </c>
      <c r="M985" t="s">
        <v>188</v>
      </c>
      <c r="O985" t="s">
        <v>209</v>
      </c>
      <c r="P985">
        <v>990</v>
      </c>
      <c r="Q985" t="s">
        <v>668</v>
      </c>
      <c r="R985" t="s">
        <v>669</v>
      </c>
      <c r="S985" t="s">
        <v>670</v>
      </c>
      <c r="T985">
        <v>1</v>
      </c>
      <c r="U985">
        <v>990</v>
      </c>
      <c r="V985" t="s">
        <v>185</v>
      </c>
      <c r="W985">
        <v>990</v>
      </c>
      <c r="X985" t="s">
        <v>194</v>
      </c>
      <c r="Y985" t="s">
        <v>206</v>
      </c>
      <c r="Z985">
        <f>VLOOKUP(B985,Sheet1!A$4:F$4000,2,0)</f>
        <v>80101312</v>
      </c>
      <c r="AA985" t="str">
        <f>VLOOKUP(B985,Sheet1!A$4:F$4000,3,0)</f>
        <v>True Shop Robinson Kanchanaburi</v>
      </c>
      <c r="AB985" t="str">
        <f>VLOOKUP(B985,Sheet1!A$4:F$4000,4,0)</f>
        <v>UPC - West</v>
      </c>
      <c r="AC985" t="str">
        <f>VLOOKUP(B985,Sheet1!A$4:F$4000,6,0)</f>
        <v>UPC II</v>
      </c>
    </row>
    <row r="986" spans="1:29" x14ac:dyDescent="0.45">
      <c r="A986" t="s">
        <v>671</v>
      </c>
      <c r="B986" t="s">
        <v>102</v>
      </c>
      <c r="C986" t="s">
        <v>184</v>
      </c>
      <c r="D986" t="s">
        <v>138</v>
      </c>
      <c r="E986" t="s">
        <v>185</v>
      </c>
      <c r="F986">
        <v>0</v>
      </c>
      <c r="G986">
        <v>457.94</v>
      </c>
      <c r="H986">
        <v>32.06</v>
      </c>
      <c r="I986">
        <v>490</v>
      </c>
      <c r="J986" t="s">
        <v>660</v>
      </c>
      <c r="K986" t="s">
        <v>187</v>
      </c>
      <c r="L986" t="s">
        <v>102</v>
      </c>
      <c r="M986" t="s">
        <v>188</v>
      </c>
      <c r="O986" t="s">
        <v>202</v>
      </c>
      <c r="P986">
        <v>490</v>
      </c>
      <c r="Q986" t="s">
        <v>672</v>
      </c>
      <c r="R986" t="s">
        <v>213</v>
      </c>
      <c r="S986" t="s">
        <v>214</v>
      </c>
      <c r="T986">
        <v>1</v>
      </c>
      <c r="U986">
        <v>490</v>
      </c>
      <c r="V986" t="s">
        <v>185</v>
      </c>
      <c r="W986">
        <v>490</v>
      </c>
      <c r="X986" t="s">
        <v>194</v>
      </c>
      <c r="Y986" t="s">
        <v>195</v>
      </c>
      <c r="Z986">
        <f>VLOOKUP(B986,Sheet1!A$4:F$4000,2,0)</f>
        <v>80100928</v>
      </c>
      <c r="AA986" t="str">
        <f>VLOOKUP(B986,Sheet1!A$4:F$4000,3,0)</f>
        <v>True Shop Seacon Bangkae</v>
      </c>
      <c r="AB986" t="str">
        <f>VLOOKUP(B986,Sheet1!A$4:F$4000,4,0)</f>
        <v>BMA II - South West</v>
      </c>
      <c r="AC986" t="str">
        <f>VLOOKUP(B986,Sheet1!A$4:F$4000,6,0)</f>
        <v>BMA</v>
      </c>
    </row>
    <row r="987" spans="1:29" x14ac:dyDescent="0.45">
      <c r="A987" t="s">
        <v>673</v>
      </c>
      <c r="B987" t="s">
        <v>299</v>
      </c>
      <c r="C987" t="s">
        <v>184</v>
      </c>
      <c r="D987" t="s">
        <v>138</v>
      </c>
      <c r="E987" t="s">
        <v>185</v>
      </c>
      <c r="F987">
        <v>0</v>
      </c>
      <c r="G987">
        <v>551.4</v>
      </c>
      <c r="H987">
        <v>38.6</v>
      </c>
      <c r="I987">
        <v>590</v>
      </c>
      <c r="J987" t="s">
        <v>300</v>
      </c>
      <c r="K987" t="s">
        <v>187</v>
      </c>
      <c r="L987" t="s">
        <v>47</v>
      </c>
      <c r="M987" t="s">
        <v>188</v>
      </c>
      <c r="O987" t="s">
        <v>202</v>
      </c>
      <c r="P987">
        <v>590</v>
      </c>
      <c r="Q987" t="s">
        <v>672</v>
      </c>
      <c r="R987" t="s">
        <v>239</v>
      </c>
      <c r="S987" t="s">
        <v>240</v>
      </c>
      <c r="T987">
        <v>1</v>
      </c>
      <c r="U987">
        <v>690</v>
      </c>
      <c r="V987" t="s">
        <v>219</v>
      </c>
      <c r="W987">
        <v>590</v>
      </c>
      <c r="X987" t="s">
        <v>194</v>
      </c>
      <c r="Y987" t="s">
        <v>226</v>
      </c>
      <c r="Z987">
        <f>VLOOKUP(B987,Sheet1!A$4:F$4000,2,0)</f>
        <v>80100925</v>
      </c>
      <c r="AA987" t="str">
        <f>VLOOKUP(B987,Sheet1!A$4:F$4000,3,0)</f>
        <v>True Shop Fashion Island</v>
      </c>
      <c r="AB987" t="str">
        <f>VLOOKUP(B987,Sheet1!A$4:F$4000,4,0)</f>
        <v>BMA III - North East</v>
      </c>
      <c r="AC987" t="str">
        <f>VLOOKUP(B987,Sheet1!A$4:F$4000,6,0)</f>
        <v>BMA</v>
      </c>
    </row>
    <row r="988" spans="1:29" x14ac:dyDescent="0.45">
      <c r="A988" t="s">
        <v>674</v>
      </c>
      <c r="B988" t="s">
        <v>96</v>
      </c>
      <c r="C988" t="s">
        <v>184</v>
      </c>
      <c r="D988" t="s">
        <v>138</v>
      </c>
      <c r="E988" t="s">
        <v>185</v>
      </c>
      <c r="F988">
        <v>0</v>
      </c>
      <c r="G988">
        <v>551.4</v>
      </c>
      <c r="H988">
        <v>38.6</v>
      </c>
      <c r="I988">
        <v>590</v>
      </c>
      <c r="J988" t="s">
        <v>194</v>
      </c>
      <c r="K988" t="s">
        <v>187</v>
      </c>
      <c r="L988" t="s">
        <v>96</v>
      </c>
      <c r="M988" t="s">
        <v>188</v>
      </c>
      <c r="O988" t="s">
        <v>675</v>
      </c>
      <c r="P988">
        <v>590</v>
      </c>
      <c r="Q988" t="s">
        <v>672</v>
      </c>
      <c r="R988" t="s">
        <v>360</v>
      </c>
      <c r="S988" t="s">
        <v>361</v>
      </c>
      <c r="T988">
        <v>1</v>
      </c>
      <c r="U988">
        <v>690</v>
      </c>
      <c r="V988" t="s">
        <v>219</v>
      </c>
      <c r="W988">
        <v>590</v>
      </c>
      <c r="X988" t="s">
        <v>194</v>
      </c>
      <c r="Y988" t="s">
        <v>226</v>
      </c>
      <c r="Z988">
        <f>VLOOKUP(B988,Sheet1!A$4:F$4000,2,0)</f>
        <v>80101214</v>
      </c>
      <c r="AA988" t="str">
        <f>VLOOKUP(B988,Sheet1!A$4:F$4000,3,0)</f>
        <v>True Shop Central Plaza Salaya</v>
      </c>
      <c r="AB988" t="str">
        <f>VLOOKUP(B988,Sheet1!A$4:F$4000,4,0)</f>
        <v>UPC - West</v>
      </c>
      <c r="AC988" t="str">
        <f>VLOOKUP(B988,Sheet1!A$4:F$4000,6,0)</f>
        <v>UPC II</v>
      </c>
    </row>
    <row r="989" spans="1:29" x14ac:dyDescent="0.45">
      <c r="A989" t="s">
        <v>676</v>
      </c>
      <c r="B989" t="s">
        <v>107</v>
      </c>
      <c r="C989" t="s">
        <v>184</v>
      </c>
      <c r="D989" t="s">
        <v>138</v>
      </c>
      <c r="E989" t="s">
        <v>185</v>
      </c>
      <c r="F989">
        <v>0</v>
      </c>
      <c r="G989">
        <v>652.34</v>
      </c>
      <c r="H989">
        <v>45.66</v>
      </c>
      <c r="I989">
        <v>698</v>
      </c>
      <c r="J989" t="s">
        <v>194</v>
      </c>
      <c r="K989" t="s">
        <v>187</v>
      </c>
      <c r="L989" t="s">
        <v>107</v>
      </c>
      <c r="M989" t="s">
        <v>188</v>
      </c>
      <c r="O989" t="s">
        <v>202</v>
      </c>
      <c r="P989">
        <v>698</v>
      </c>
      <c r="Q989" t="s">
        <v>677</v>
      </c>
      <c r="R989" t="s">
        <v>678</v>
      </c>
      <c r="S989" t="s">
        <v>679</v>
      </c>
      <c r="T989">
        <v>1</v>
      </c>
      <c r="U989">
        <v>349</v>
      </c>
      <c r="V989" t="s">
        <v>185</v>
      </c>
      <c r="W989">
        <v>349</v>
      </c>
      <c r="X989" t="s">
        <v>194</v>
      </c>
      <c r="Y989" t="s">
        <v>199</v>
      </c>
      <c r="Z989">
        <f>VLOOKUP(B989,Sheet1!A$4:F$4000,2,0)</f>
        <v>80101292</v>
      </c>
      <c r="AA989" t="str">
        <f>VLOOKUP(B989,Sheet1!A$4:F$4000,3,0)</f>
        <v>True Shop Big C Bandung Udonthani</v>
      </c>
      <c r="AB989" t="str">
        <f>VLOOKUP(B989,Sheet1!A$4:F$4000,4,0)</f>
        <v>UPC - Upper Northeast</v>
      </c>
      <c r="AC989" t="str">
        <f>VLOOKUP(B989,Sheet1!A$4:F$4000,6,0)</f>
        <v>UPC I</v>
      </c>
    </row>
    <row r="990" spans="1:29" x14ac:dyDescent="0.45">
      <c r="A990" t="s">
        <v>676</v>
      </c>
      <c r="B990" t="s">
        <v>107</v>
      </c>
      <c r="C990" t="s">
        <v>184</v>
      </c>
      <c r="D990" t="s">
        <v>138</v>
      </c>
      <c r="J990" t="s">
        <v>194</v>
      </c>
      <c r="K990" t="s">
        <v>187</v>
      </c>
      <c r="L990" t="s">
        <v>107</v>
      </c>
      <c r="M990" t="s">
        <v>188</v>
      </c>
      <c r="O990" t="s">
        <v>194</v>
      </c>
      <c r="P990" t="s">
        <v>194</v>
      </c>
      <c r="Q990" t="s">
        <v>194</v>
      </c>
      <c r="R990" t="s">
        <v>680</v>
      </c>
      <c r="S990" t="s">
        <v>681</v>
      </c>
      <c r="T990">
        <v>1</v>
      </c>
      <c r="U990">
        <v>349</v>
      </c>
      <c r="V990" t="s">
        <v>185</v>
      </c>
      <c r="W990">
        <v>349</v>
      </c>
      <c r="X990" t="s">
        <v>194</v>
      </c>
      <c r="Y990" t="s">
        <v>199</v>
      </c>
      <c r="Z990">
        <f>VLOOKUP(B990,Sheet1!A$4:F$4000,2,0)</f>
        <v>80101292</v>
      </c>
      <c r="AA990" t="str">
        <f>VLOOKUP(B990,Sheet1!A$4:F$4000,3,0)</f>
        <v>True Shop Big C Bandung Udonthani</v>
      </c>
      <c r="AB990" t="str">
        <f>VLOOKUP(B990,Sheet1!A$4:F$4000,4,0)</f>
        <v>UPC - Upper Northeast</v>
      </c>
      <c r="AC990" t="str">
        <f>VLOOKUP(B990,Sheet1!A$4:F$4000,6,0)</f>
        <v>UPC I</v>
      </c>
    </row>
    <row r="991" spans="1:29" x14ac:dyDescent="0.45">
      <c r="A991" t="s">
        <v>682</v>
      </c>
      <c r="B991" t="s">
        <v>76</v>
      </c>
      <c r="C991" t="s">
        <v>184</v>
      </c>
      <c r="D991" t="s">
        <v>138</v>
      </c>
      <c r="E991" t="s">
        <v>185</v>
      </c>
      <c r="F991">
        <v>0</v>
      </c>
      <c r="G991">
        <v>271.02999999999997</v>
      </c>
      <c r="H991">
        <v>18.97</v>
      </c>
      <c r="I991">
        <v>290</v>
      </c>
      <c r="J991" t="s">
        <v>683</v>
      </c>
      <c r="K991" t="s">
        <v>187</v>
      </c>
      <c r="L991" t="s">
        <v>76</v>
      </c>
      <c r="M991" t="s">
        <v>188</v>
      </c>
      <c r="O991" t="s">
        <v>209</v>
      </c>
      <c r="P991">
        <v>290</v>
      </c>
      <c r="Q991" t="s">
        <v>684</v>
      </c>
      <c r="R991" t="s">
        <v>211</v>
      </c>
      <c r="S991" t="s">
        <v>212</v>
      </c>
      <c r="T991">
        <v>1</v>
      </c>
      <c r="U991">
        <v>290</v>
      </c>
      <c r="V991" t="s">
        <v>185</v>
      </c>
      <c r="W991">
        <v>290</v>
      </c>
      <c r="X991" t="s">
        <v>194</v>
      </c>
      <c r="Y991" t="s">
        <v>195</v>
      </c>
      <c r="Z991">
        <f>VLOOKUP(B991,Sheet1!A$4:F$4000,2,0)</f>
        <v>80101071</v>
      </c>
      <c r="AA991" t="str">
        <f>VLOOKUP(B991,Sheet1!A$4:F$4000,3,0)</f>
        <v>True Shop Seacon Square 2</v>
      </c>
      <c r="AB991" t="str">
        <f>VLOOKUP(B991,Sheet1!A$4:F$4000,4,0)</f>
        <v>BMA IV - South East</v>
      </c>
      <c r="AC991" t="str">
        <f>VLOOKUP(B991,Sheet1!A$4:F$4000,6,0)</f>
        <v>BMA</v>
      </c>
    </row>
    <row r="992" spans="1:29" x14ac:dyDescent="0.45">
      <c r="A992" t="s">
        <v>685</v>
      </c>
      <c r="B992" t="s">
        <v>69</v>
      </c>
      <c r="C992" t="s">
        <v>184</v>
      </c>
      <c r="D992" t="s">
        <v>138</v>
      </c>
      <c r="E992" t="s">
        <v>185</v>
      </c>
      <c r="F992">
        <v>0</v>
      </c>
      <c r="G992">
        <v>1850.47</v>
      </c>
      <c r="H992">
        <v>129.53</v>
      </c>
      <c r="I992">
        <v>1980</v>
      </c>
      <c r="J992" t="s">
        <v>686</v>
      </c>
      <c r="K992" t="s">
        <v>187</v>
      </c>
      <c r="L992" t="s">
        <v>69</v>
      </c>
      <c r="M992" t="s">
        <v>188</v>
      </c>
      <c r="O992" t="s">
        <v>202</v>
      </c>
      <c r="P992">
        <v>1980</v>
      </c>
      <c r="Q992" t="s">
        <v>687</v>
      </c>
      <c r="R992" t="s">
        <v>688</v>
      </c>
      <c r="S992" t="s">
        <v>689</v>
      </c>
      <c r="T992">
        <v>1</v>
      </c>
      <c r="U992">
        <v>990</v>
      </c>
      <c r="V992" t="s">
        <v>185</v>
      </c>
      <c r="W992">
        <v>990</v>
      </c>
      <c r="X992" t="s">
        <v>194</v>
      </c>
      <c r="Y992" t="s">
        <v>206</v>
      </c>
      <c r="Z992">
        <f>VLOOKUP(B992,Sheet1!A$4:F$4000,2,0)</f>
        <v>80101306</v>
      </c>
      <c r="AA992" t="str">
        <f>VLOOKUP(B992,Sheet1!A$4:F$4000,3,0)</f>
        <v>True Shop Robinson Mae Sot</v>
      </c>
      <c r="AB992" t="str">
        <f>VLOOKUP(B992,Sheet1!A$4:F$4000,4,0)</f>
        <v>UPC - Lower North</v>
      </c>
      <c r="AC992" t="str">
        <f>VLOOKUP(B992,Sheet1!A$4:F$4000,6,0)</f>
        <v>UPC I</v>
      </c>
    </row>
    <row r="993" spans="1:29" x14ac:dyDescent="0.45">
      <c r="A993" t="s">
        <v>685</v>
      </c>
      <c r="B993" t="s">
        <v>69</v>
      </c>
      <c r="C993" t="s">
        <v>184</v>
      </c>
      <c r="D993" t="s">
        <v>138</v>
      </c>
      <c r="J993" t="s">
        <v>686</v>
      </c>
      <c r="K993" t="s">
        <v>187</v>
      </c>
      <c r="L993" t="s">
        <v>69</v>
      </c>
      <c r="M993" t="s">
        <v>188</v>
      </c>
      <c r="O993" t="s">
        <v>194</v>
      </c>
      <c r="P993" t="s">
        <v>194</v>
      </c>
      <c r="Q993" t="s">
        <v>194</v>
      </c>
      <c r="R993" t="s">
        <v>690</v>
      </c>
      <c r="S993" t="s">
        <v>691</v>
      </c>
      <c r="T993">
        <v>1</v>
      </c>
      <c r="U993">
        <v>990</v>
      </c>
      <c r="V993" t="s">
        <v>185</v>
      </c>
      <c r="W993">
        <v>990</v>
      </c>
      <c r="X993" t="s">
        <v>194</v>
      </c>
      <c r="Y993" t="s">
        <v>206</v>
      </c>
      <c r="Z993">
        <f>VLOOKUP(B993,Sheet1!A$4:F$4000,2,0)</f>
        <v>80101306</v>
      </c>
      <c r="AA993" t="str">
        <f>VLOOKUP(B993,Sheet1!A$4:F$4000,3,0)</f>
        <v>True Shop Robinson Mae Sot</v>
      </c>
      <c r="AB993" t="str">
        <f>VLOOKUP(B993,Sheet1!A$4:F$4000,4,0)</f>
        <v>UPC - Lower North</v>
      </c>
      <c r="AC993" t="str">
        <f>VLOOKUP(B993,Sheet1!A$4:F$4000,6,0)</f>
        <v>UPC I</v>
      </c>
    </row>
    <row r="994" spans="1:29" x14ac:dyDescent="0.45">
      <c r="A994" t="s">
        <v>692</v>
      </c>
      <c r="B994" t="s">
        <v>62</v>
      </c>
      <c r="C994" t="s">
        <v>184</v>
      </c>
      <c r="D994" t="s">
        <v>138</v>
      </c>
      <c r="E994" t="s">
        <v>185</v>
      </c>
      <c r="F994">
        <v>0</v>
      </c>
      <c r="G994">
        <v>925.23</v>
      </c>
      <c r="H994">
        <v>64.77</v>
      </c>
      <c r="I994">
        <v>990</v>
      </c>
      <c r="J994" t="s">
        <v>693</v>
      </c>
      <c r="K994" t="s">
        <v>187</v>
      </c>
      <c r="L994" t="s">
        <v>62</v>
      </c>
      <c r="M994" t="s">
        <v>188</v>
      </c>
      <c r="O994" t="s">
        <v>202</v>
      </c>
      <c r="P994">
        <v>990</v>
      </c>
      <c r="Q994" t="s">
        <v>687</v>
      </c>
      <c r="R994" t="s">
        <v>638</v>
      </c>
      <c r="S994" t="s">
        <v>639</v>
      </c>
      <c r="T994">
        <v>1</v>
      </c>
      <c r="U994">
        <v>990</v>
      </c>
      <c r="V994" t="s">
        <v>185</v>
      </c>
      <c r="W994">
        <v>990</v>
      </c>
      <c r="X994" t="s">
        <v>194</v>
      </c>
      <c r="Y994" t="s">
        <v>259</v>
      </c>
      <c r="Z994">
        <f>VLOOKUP(B994,Sheet1!A$4:F$4000,2,0)</f>
        <v>80101627</v>
      </c>
      <c r="AA994" t="str">
        <f>VLOOKUP(B994,Sheet1!A$4:F$4000,3,0)</f>
        <v>True Shop Central Westville</v>
      </c>
      <c r="AB994" t="str">
        <f>VLOOKUP(B994,Sheet1!A$4:F$4000,4,0)</f>
        <v>BMA I - North West</v>
      </c>
      <c r="AC994" t="str">
        <f>VLOOKUP(B994,Sheet1!A$4:F$4000,6,0)</f>
        <v>BMA</v>
      </c>
    </row>
    <row r="995" spans="1:29" x14ac:dyDescent="0.45">
      <c r="A995" t="s">
        <v>694</v>
      </c>
      <c r="B995" t="s">
        <v>44</v>
      </c>
      <c r="C995" t="s">
        <v>184</v>
      </c>
      <c r="D995" t="s">
        <v>138</v>
      </c>
      <c r="E995" t="s">
        <v>185</v>
      </c>
      <c r="F995">
        <v>0</v>
      </c>
      <c r="G995">
        <v>644.86</v>
      </c>
      <c r="H995">
        <v>45.14</v>
      </c>
      <c r="I995">
        <v>690</v>
      </c>
      <c r="J995" t="s">
        <v>579</v>
      </c>
      <c r="K995" t="s">
        <v>187</v>
      </c>
      <c r="L995" t="s">
        <v>44</v>
      </c>
      <c r="M995" t="s">
        <v>188</v>
      </c>
      <c r="O995" t="s">
        <v>209</v>
      </c>
      <c r="P995">
        <v>690</v>
      </c>
      <c r="Q995" t="s">
        <v>695</v>
      </c>
      <c r="R995" t="s">
        <v>696</v>
      </c>
      <c r="S995" t="s">
        <v>697</v>
      </c>
      <c r="T995">
        <v>1</v>
      </c>
      <c r="U995">
        <v>690</v>
      </c>
      <c r="V995" t="s">
        <v>185</v>
      </c>
      <c r="W995">
        <v>690</v>
      </c>
      <c r="X995" t="s">
        <v>194</v>
      </c>
      <c r="Y995" t="s">
        <v>226</v>
      </c>
      <c r="Z995">
        <f>VLOOKUP(B995,Sheet1!A$4:F$4000,2,0)</f>
        <v>80101647</v>
      </c>
      <c r="AA995" t="str">
        <f>VLOOKUP(B995,Sheet1!A$4:F$4000,3,0)</f>
        <v>True Shop Central Krabi</v>
      </c>
      <c r="AB995" t="str">
        <f>VLOOKUP(B995,Sheet1!A$4:F$4000,4,0)</f>
        <v>UPC - Upper South</v>
      </c>
      <c r="AC995" t="str">
        <f>VLOOKUP(B995,Sheet1!A$4:F$4000,6,0)</f>
        <v>UPC II</v>
      </c>
    </row>
    <row r="996" spans="1:29" x14ac:dyDescent="0.45">
      <c r="A996" t="s">
        <v>698</v>
      </c>
      <c r="B996" t="s">
        <v>310</v>
      </c>
      <c r="C996" t="s">
        <v>184</v>
      </c>
      <c r="D996" t="s">
        <v>138</v>
      </c>
      <c r="E996" t="s">
        <v>185</v>
      </c>
      <c r="F996">
        <v>0</v>
      </c>
      <c r="G996">
        <v>831.78</v>
      </c>
      <c r="H996">
        <v>58.22</v>
      </c>
      <c r="I996">
        <v>890</v>
      </c>
      <c r="J996" t="s">
        <v>699</v>
      </c>
      <c r="K996" t="s">
        <v>187</v>
      </c>
      <c r="L996" t="s">
        <v>86</v>
      </c>
      <c r="M996" t="s">
        <v>188</v>
      </c>
      <c r="O996" t="s">
        <v>700</v>
      </c>
      <c r="P996">
        <v>890</v>
      </c>
      <c r="Q996" t="s">
        <v>701</v>
      </c>
      <c r="R996" t="s">
        <v>217</v>
      </c>
      <c r="S996" t="s">
        <v>218</v>
      </c>
      <c r="T996">
        <v>1</v>
      </c>
      <c r="U996">
        <v>990</v>
      </c>
      <c r="V996" t="s">
        <v>219</v>
      </c>
      <c r="W996">
        <v>890</v>
      </c>
      <c r="X996" t="s">
        <v>194</v>
      </c>
      <c r="Y996" t="s">
        <v>199</v>
      </c>
      <c r="Z996">
        <f>VLOOKUP(B996,Sheet1!A$4:F$4000,2,0)</f>
        <v>80100480</v>
      </c>
      <c r="AA996" t="str">
        <f>VLOOKUP(B996,Sheet1!A$4:F$4000,3,0)</f>
        <v>True Shop The Mall Ngamwongwan 6Fl.</v>
      </c>
      <c r="AB996" t="str">
        <f>VLOOKUP(B996,Sheet1!A$4:F$4000,4,0)</f>
        <v>BMA I - North West</v>
      </c>
      <c r="AC996" t="str">
        <f>VLOOKUP(B996,Sheet1!A$4:F$4000,6,0)</f>
        <v>BMA</v>
      </c>
    </row>
    <row r="997" spans="1:29" x14ac:dyDescent="0.45">
      <c r="A997" t="s">
        <v>702</v>
      </c>
      <c r="B997" t="s">
        <v>103</v>
      </c>
      <c r="C997" t="s">
        <v>184</v>
      </c>
      <c r="D997" t="s">
        <v>138</v>
      </c>
      <c r="E997" t="s">
        <v>185</v>
      </c>
      <c r="F997">
        <v>0</v>
      </c>
      <c r="G997">
        <v>831.78</v>
      </c>
      <c r="H997">
        <v>58.22</v>
      </c>
      <c r="I997">
        <v>890</v>
      </c>
      <c r="J997" t="s">
        <v>703</v>
      </c>
      <c r="K997" t="s">
        <v>187</v>
      </c>
      <c r="L997" t="s">
        <v>103</v>
      </c>
      <c r="M997" t="s">
        <v>188</v>
      </c>
      <c r="O997" t="s">
        <v>209</v>
      </c>
      <c r="P997">
        <v>890</v>
      </c>
      <c r="Q997" t="s">
        <v>704</v>
      </c>
      <c r="R997" t="s">
        <v>705</v>
      </c>
      <c r="S997" t="s">
        <v>706</v>
      </c>
      <c r="T997">
        <v>1</v>
      </c>
      <c r="U997">
        <v>990</v>
      </c>
      <c r="V997" t="s">
        <v>219</v>
      </c>
      <c r="W997">
        <v>890</v>
      </c>
      <c r="X997" t="s">
        <v>194</v>
      </c>
      <c r="Y997" t="s">
        <v>199</v>
      </c>
      <c r="Z997">
        <f>VLOOKUP(B997,Sheet1!A$4:F$4000,2,0)</f>
        <v>80100626</v>
      </c>
      <c r="AA997" t="str">
        <f>VLOOKUP(B997,Sheet1!A$4:F$4000,3,0)</f>
        <v>True Shop Central Pinklao 3Fl.</v>
      </c>
      <c r="AB997" t="str">
        <f>VLOOKUP(B997,Sheet1!A$4:F$4000,4,0)</f>
        <v>BMA II - South West</v>
      </c>
      <c r="AC997" t="str">
        <f>VLOOKUP(B997,Sheet1!A$4:F$4000,6,0)</f>
        <v>BMA</v>
      </c>
    </row>
    <row r="998" spans="1:29" x14ac:dyDescent="0.45">
      <c r="A998" t="s">
        <v>707</v>
      </c>
      <c r="B998" t="s">
        <v>373</v>
      </c>
      <c r="C998" t="s">
        <v>184</v>
      </c>
      <c r="D998" t="s">
        <v>138</v>
      </c>
      <c r="E998" t="s">
        <v>185</v>
      </c>
      <c r="F998">
        <v>0</v>
      </c>
      <c r="G998">
        <v>364.49</v>
      </c>
      <c r="H998">
        <v>25.51</v>
      </c>
      <c r="I998">
        <v>390</v>
      </c>
      <c r="J998" t="s">
        <v>386</v>
      </c>
      <c r="K998" t="s">
        <v>187</v>
      </c>
      <c r="L998" t="s">
        <v>64</v>
      </c>
      <c r="M998" t="s">
        <v>188</v>
      </c>
      <c r="O998" t="s">
        <v>202</v>
      </c>
      <c r="P998">
        <v>390</v>
      </c>
      <c r="Q998" t="s">
        <v>704</v>
      </c>
      <c r="R998" t="s">
        <v>376</v>
      </c>
      <c r="S998" t="s">
        <v>377</v>
      </c>
      <c r="T998">
        <v>1</v>
      </c>
      <c r="U998">
        <v>0</v>
      </c>
      <c r="V998" t="s">
        <v>185</v>
      </c>
      <c r="W998">
        <v>0</v>
      </c>
      <c r="X998" t="s">
        <v>194</v>
      </c>
      <c r="Y998" t="s">
        <v>378</v>
      </c>
      <c r="Z998">
        <f>VLOOKUP(B998,Sheet1!A$4:F$4000,2,0)</f>
        <v>80100623</v>
      </c>
      <c r="AA998" t="str">
        <f>VLOOKUP(B998,Sheet1!A$4:F$4000,3,0)</f>
        <v>True Shop Central Rama 9</v>
      </c>
      <c r="AB998" t="str">
        <f>VLOOKUP(B998,Sheet1!A$4:F$4000,4,0)</f>
        <v>BMA V - Central</v>
      </c>
      <c r="AC998" t="str">
        <f>VLOOKUP(B998,Sheet1!A$4:F$4000,6,0)</f>
        <v>BMA</v>
      </c>
    </row>
    <row r="999" spans="1:29" x14ac:dyDescent="0.45">
      <c r="A999" t="s">
        <v>707</v>
      </c>
      <c r="B999" t="s">
        <v>373</v>
      </c>
      <c r="C999" t="s">
        <v>184</v>
      </c>
      <c r="D999" t="s">
        <v>138</v>
      </c>
      <c r="J999" t="s">
        <v>386</v>
      </c>
      <c r="K999" t="s">
        <v>187</v>
      </c>
      <c r="L999" t="s">
        <v>64</v>
      </c>
      <c r="M999" t="s">
        <v>188</v>
      </c>
      <c r="O999" t="s">
        <v>194</v>
      </c>
      <c r="P999" t="s">
        <v>194</v>
      </c>
      <c r="Q999" t="s">
        <v>194</v>
      </c>
      <c r="R999" t="s">
        <v>708</v>
      </c>
      <c r="S999" t="s">
        <v>709</v>
      </c>
      <c r="T999">
        <v>1</v>
      </c>
      <c r="U999">
        <v>390</v>
      </c>
      <c r="V999" t="s">
        <v>185</v>
      </c>
      <c r="W999">
        <v>390</v>
      </c>
      <c r="X999" t="s">
        <v>194</v>
      </c>
      <c r="Y999" t="s">
        <v>206</v>
      </c>
      <c r="Z999">
        <f>VLOOKUP(B999,Sheet1!A$4:F$4000,2,0)</f>
        <v>80100623</v>
      </c>
      <c r="AA999" t="str">
        <f>VLOOKUP(B999,Sheet1!A$4:F$4000,3,0)</f>
        <v>True Shop Central Rama 9</v>
      </c>
      <c r="AB999" t="str">
        <f>VLOOKUP(B999,Sheet1!A$4:F$4000,4,0)</f>
        <v>BMA V - Central</v>
      </c>
      <c r="AC999" t="str">
        <f>VLOOKUP(B999,Sheet1!A$4:F$4000,6,0)</f>
        <v>BMA</v>
      </c>
    </row>
    <row r="1000" spans="1:29" x14ac:dyDescent="0.45">
      <c r="A1000" t="s">
        <v>710</v>
      </c>
      <c r="B1000" t="s">
        <v>299</v>
      </c>
      <c r="C1000" t="s">
        <v>184</v>
      </c>
      <c r="D1000" t="s">
        <v>138</v>
      </c>
      <c r="E1000" t="s">
        <v>185</v>
      </c>
      <c r="F1000">
        <v>0</v>
      </c>
      <c r="G1000">
        <v>925.23</v>
      </c>
      <c r="H1000">
        <v>64.77</v>
      </c>
      <c r="I1000">
        <v>990</v>
      </c>
      <c r="J1000" t="s">
        <v>300</v>
      </c>
      <c r="K1000" t="s">
        <v>187</v>
      </c>
      <c r="L1000" t="s">
        <v>47</v>
      </c>
      <c r="M1000" t="s">
        <v>188</v>
      </c>
      <c r="O1000" t="s">
        <v>202</v>
      </c>
      <c r="P1000">
        <v>990</v>
      </c>
      <c r="Q1000" t="s">
        <v>711</v>
      </c>
      <c r="R1000" t="s">
        <v>413</v>
      </c>
      <c r="S1000" t="s">
        <v>414</v>
      </c>
      <c r="T1000">
        <v>1</v>
      </c>
      <c r="U1000">
        <v>990</v>
      </c>
      <c r="V1000" t="s">
        <v>185</v>
      </c>
      <c r="W1000">
        <v>990</v>
      </c>
      <c r="X1000" t="s">
        <v>194</v>
      </c>
      <c r="Y1000" t="s">
        <v>259</v>
      </c>
      <c r="Z1000">
        <f>VLOOKUP(B1000,Sheet1!A$4:F$4000,2,0)</f>
        <v>80100925</v>
      </c>
      <c r="AA1000" t="str">
        <f>VLOOKUP(B1000,Sheet1!A$4:F$4000,3,0)</f>
        <v>True Shop Fashion Island</v>
      </c>
      <c r="AB1000" t="str">
        <f>VLOOKUP(B1000,Sheet1!A$4:F$4000,4,0)</f>
        <v>BMA III - North East</v>
      </c>
      <c r="AC1000" t="str">
        <f>VLOOKUP(B1000,Sheet1!A$4:F$4000,6,0)</f>
        <v>BMA</v>
      </c>
    </row>
    <row r="1001" spans="1:29" x14ac:dyDescent="0.45">
      <c r="A1001" t="s">
        <v>710</v>
      </c>
      <c r="B1001" t="s">
        <v>299</v>
      </c>
      <c r="C1001" t="s">
        <v>184</v>
      </c>
      <c r="D1001" t="s">
        <v>138</v>
      </c>
      <c r="J1001" t="s">
        <v>300</v>
      </c>
      <c r="K1001" t="s">
        <v>187</v>
      </c>
      <c r="L1001" t="s">
        <v>47</v>
      </c>
      <c r="M1001" t="s">
        <v>188</v>
      </c>
      <c r="O1001" t="s">
        <v>194</v>
      </c>
      <c r="P1001" t="s">
        <v>194</v>
      </c>
      <c r="Q1001" t="s">
        <v>194</v>
      </c>
      <c r="R1001" t="s">
        <v>376</v>
      </c>
      <c r="S1001" t="s">
        <v>377</v>
      </c>
      <c r="T1001">
        <v>1</v>
      </c>
      <c r="U1001">
        <v>0</v>
      </c>
      <c r="V1001" t="s">
        <v>185</v>
      </c>
      <c r="W1001">
        <v>0</v>
      </c>
      <c r="X1001" t="s">
        <v>194</v>
      </c>
      <c r="Y1001" t="s">
        <v>378</v>
      </c>
      <c r="Z1001">
        <f>VLOOKUP(B1001,Sheet1!A$4:F$4000,2,0)</f>
        <v>80100925</v>
      </c>
      <c r="AA1001" t="str">
        <f>VLOOKUP(B1001,Sheet1!A$4:F$4000,3,0)</f>
        <v>True Shop Fashion Island</v>
      </c>
      <c r="AB1001" t="str">
        <f>VLOOKUP(B1001,Sheet1!A$4:F$4000,4,0)</f>
        <v>BMA III - North East</v>
      </c>
      <c r="AC1001" t="str">
        <f>VLOOKUP(B1001,Sheet1!A$4:F$4000,6,0)</f>
        <v>BMA</v>
      </c>
    </row>
    <row r="1002" spans="1:29" x14ac:dyDescent="0.45">
      <c r="A1002" t="s">
        <v>712</v>
      </c>
      <c r="B1002" t="s">
        <v>67</v>
      </c>
      <c r="C1002" t="s">
        <v>184</v>
      </c>
      <c r="D1002" t="s">
        <v>138</v>
      </c>
      <c r="E1002" t="s">
        <v>185</v>
      </c>
      <c r="F1002">
        <v>0</v>
      </c>
      <c r="G1002">
        <v>644.86</v>
      </c>
      <c r="H1002">
        <v>45.14</v>
      </c>
      <c r="I1002">
        <v>690</v>
      </c>
      <c r="J1002" t="s">
        <v>713</v>
      </c>
      <c r="K1002" t="s">
        <v>187</v>
      </c>
      <c r="L1002" t="s">
        <v>67</v>
      </c>
      <c r="M1002" t="s">
        <v>188</v>
      </c>
      <c r="O1002" t="s">
        <v>202</v>
      </c>
      <c r="P1002">
        <v>690</v>
      </c>
      <c r="Q1002" t="s">
        <v>714</v>
      </c>
      <c r="R1002" t="s">
        <v>239</v>
      </c>
      <c r="S1002" t="s">
        <v>240</v>
      </c>
      <c r="T1002">
        <v>1</v>
      </c>
      <c r="U1002">
        <v>690</v>
      </c>
      <c r="V1002" t="s">
        <v>185</v>
      </c>
      <c r="W1002">
        <v>690</v>
      </c>
      <c r="X1002" t="s">
        <v>194</v>
      </c>
      <c r="Y1002" t="s">
        <v>226</v>
      </c>
      <c r="Z1002">
        <f>VLOOKUP(B1002,Sheet1!A$4:F$4000,2,0)</f>
        <v>80101225</v>
      </c>
      <c r="AA1002" t="str">
        <f>VLOOKUP(B1002,Sheet1!A$4:F$4000,3,0)</f>
        <v>True Shop Kao Yai Market Village</v>
      </c>
      <c r="AB1002" t="str">
        <f>VLOOKUP(B1002,Sheet1!A$4:F$4000,4,0)</f>
        <v>UPC - Lower Northeast</v>
      </c>
      <c r="AC1002" t="str">
        <f>VLOOKUP(B1002,Sheet1!A$4:F$4000,6,0)</f>
        <v>UPC I</v>
      </c>
    </row>
    <row r="1003" spans="1:29" x14ac:dyDescent="0.45">
      <c r="A1003" t="s">
        <v>715</v>
      </c>
      <c r="B1003" t="s">
        <v>299</v>
      </c>
      <c r="C1003" t="s">
        <v>184</v>
      </c>
      <c r="D1003" t="s">
        <v>138</v>
      </c>
      <c r="E1003" t="s">
        <v>185</v>
      </c>
      <c r="F1003">
        <v>0</v>
      </c>
      <c r="G1003">
        <v>925.23</v>
      </c>
      <c r="H1003">
        <v>64.77</v>
      </c>
      <c r="I1003">
        <v>990</v>
      </c>
      <c r="J1003" t="s">
        <v>300</v>
      </c>
      <c r="K1003" t="s">
        <v>187</v>
      </c>
      <c r="L1003" t="s">
        <v>47</v>
      </c>
      <c r="M1003" t="s">
        <v>188</v>
      </c>
      <c r="O1003" t="s">
        <v>202</v>
      </c>
      <c r="P1003">
        <v>990</v>
      </c>
      <c r="Q1003" t="s">
        <v>716</v>
      </c>
      <c r="R1003" t="s">
        <v>376</v>
      </c>
      <c r="S1003" t="s">
        <v>377</v>
      </c>
      <c r="T1003">
        <v>1</v>
      </c>
      <c r="U1003">
        <v>0</v>
      </c>
      <c r="V1003" t="s">
        <v>185</v>
      </c>
      <c r="W1003">
        <v>0</v>
      </c>
      <c r="X1003" t="s">
        <v>194</v>
      </c>
      <c r="Y1003" t="s">
        <v>378</v>
      </c>
      <c r="Z1003">
        <f>VLOOKUP(B1003,Sheet1!A$4:F$4000,2,0)</f>
        <v>80100925</v>
      </c>
      <c r="AA1003" t="str">
        <f>VLOOKUP(B1003,Sheet1!A$4:F$4000,3,0)</f>
        <v>True Shop Fashion Island</v>
      </c>
      <c r="AB1003" t="str">
        <f>VLOOKUP(B1003,Sheet1!A$4:F$4000,4,0)</f>
        <v>BMA III - North East</v>
      </c>
      <c r="AC1003" t="str">
        <f>VLOOKUP(B1003,Sheet1!A$4:F$4000,6,0)</f>
        <v>BMA</v>
      </c>
    </row>
    <row r="1004" spans="1:29" x14ac:dyDescent="0.45">
      <c r="A1004" t="s">
        <v>715</v>
      </c>
      <c r="B1004" t="s">
        <v>299</v>
      </c>
      <c r="C1004" t="s">
        <v>184</v>
      </c>
      <c r="D1004" t="s">
        <v>138</v>
      </c>
      <c r="J1004" t="s">
        <v>300</v>
      </c>
      <c r="K1004" t="s">
        <v>187</v>
      </c>
      <c r="L1004" t="s">
        <v>47</v>
      </c>
      <c r="M1004" t="s">
        <v>188</v>
      </c>
      <c r="O1004" t="s">
        <v>194</v>
      </c>
      <c r="P1004" t="s">
        <v>194</v>
      </c>
      <c r="Q1004" t="s">
        <v>194</v>
      </c>
      <c r="R1004" t="s">
        <v>717</v>
      </c>
      <c r="S1004" t="s">
        <v>718</v>
      </c>
      <c r="T1004">
        <v>1</v>
      </c>
      <c r="U1004">
        <v>990</v>
      </c>
      <c r="V1004" t="s">
        <v>185</v>
      </c>
      <c r="W1004">
        <v>990</v>
      </c>
      <c r="X1004" t="s">
        <v>194</v>
      </c>
      <c r="Y1004" t="s">
        <v>206</v>
      </c>
      <c r="Z1004">
        <f>VLOOKUP(B1004,Sheet1!A$4:F$4000,2,0)</f>
        <v>80100925</v>
      </c>
      <c r="AA1004" t="str">
        <f>VLOOKUP(B1004,Sheet1!A$4:F$4000,3,0)</f>
        <v>True Shop Fashion Island</v>
      </c>
      <c r="AB1004" t="str">
        <f>VLOOKUP(B1004,Sheet1!A$4:F$4000,4,0)</f>
        <v>BMA III - North East</v>
      </c>
      <c r="AC1004" t="str">
        <f>VLOOKUP(B1004,Sheet1!A$4:F$4000,6,0)</f>
        <v>BMA</v>
      </c>
    </row>
    <row r="1005" spans="1:29" x14ac:dyDescent="0.45">
      <c r="A1005" t="s">
        <v>719</v>
      </c>
      <c r="B1005" t="s">
        <v>67</v>
      </c>
      <c r="C1005" t="s">
        <v>184</v>
      </c>
      <c r="D1005" t="s">
        <v>138</v>
      </c>
      <c r="E1005" t="s">
        <v>185</v>
      </c>
      <c r="F1005">
        <v>0</v>
      </c>
      <c r="G1005">
        <v>831.78</v>
      </c>
      <c r="H1005">
        <v>58.22</v>
      </c>
      <c r="I1005">
        <v>890</v>
      </c>
      <c r="J1005" t="s">
        <v>194</v>
      </c>
      <c r="K1005" t="s">
        <v>187</v>
      </c>
      <c r="L1005" t="s">
        <v>67</v>
      </c>
      <c r="M1005" t="s">
        <v>188</v>
      </c>
      <c r="O1005" t="s">
        <v>202</v>
      </c>
      <c r="P1005">
        <v>890</v>
      </c>
      <c r="Q1005" t="s">
        <v>720</v>
      </c>
      <c r="R1005" t="s">
        <v>721</v>
      </c>
      <c r="S1005" t="s">
        <v>722</v>
      </c>
      <c r="T1005">
        <v>1</v>
      </c>
      <c r="U1005">
        <v>990</v>
      </c>
      <c r="V1005" t="s">
        <v>219</v>
      </c>
      <c r="W1005">
        <v>890</v>
      </c>
      <c r="X1005" t="s">
        <v>194</v>
      </c>
      <c r="Y1005" t="s">
        <v>409</v>
      </c>
      <c r="Z1005">
        <f>VLOOKUP(B1005,Sheet1!A$4:F$4000,2,0)</f>
        <v>80101225</v>
      </c>
      <c r="AA1005" t="str">
        <f>VLOOKUP(B1005,Sheet1!A$4:F$4000,3,0)</f>
        <v>True Shop Kao Yai Market Village</v>
      </c>
      <c r="AB1005" t="str">
        <f>VLOOKUP(B1005,Sheet1!A$4:F$4000,4,0)</f>
        <v>UPC - Lower Northeast</v>
      </c>
      <c r="AC1005" t="str">
        <f>VLOOKUP(B1005,Sheet1!A$4:F$4000,6,0)</f>
        <v>UPC I</v>
      </c>
    </row>
    <row r="1006" spans="1:29" x14ac:dyDescent="0.45">
      <c r="A1006" t="s">
        <v>723</v>
      </c>
      <c r="B1006" t="s">
        <v>53</v>
      </c>
      <c r="C1006" t="s">
        <v>184</v>
      </c>
      <c r="D1006" t="s">
        <v>138</v>
      </c>
      <c r="E1006" t="s">
        <v>185</v>
      </c>
      <c r="F1006">
        <v>0</v>
      </c>
      <c r="G1006">
        <v>644.86</v>
      </c>
      <c r="H1006">
        <v>45.14</v>
      </c>
      <c r="I1006">
        <v>690</v>
      </c>
      <c r="J1006" t="s">
        <v>724</v>
      </c>
      <c r="K1006" t="s">
        <v>187</v>
      </c>
      <c r="L1006" t="s">
        <v>53</v>
      </c>
      <c r="M1006" t="s">
        <v>188</v>
      </c>
      <c r="O1006" t="s">
        <v>202</v>
      </c>
      <c r="P1006">
        <v>690</v>
      </c>
      <c r="Q1006" t="s">
        <v>725</v>
      </c>
      <c r="R1006" t="s">
        <v>191</v>
      </c>
      <c r="S1006" t="s">
        <v>192</v>
      </c>
      <c r="T1006">
        <v>1</v>
      </c>
      <c r="U1006">
        <v>690</v>
      </c>
      <c r="V1006" t="s">
        <v>185</v>
      </c>
      <c r="W1006">
        <v>690</v>
      </c>
      <c r="X1006" t="s">
        <v>194</v>
      </c>
      <c r="Y1006" t="s">
        <v>195</v>
      </c>
      <c r="Z1006">
        <f>VLOOKUP(B1006,Sheet1!A$4:F$4000,2,0)</f>
        <v>80101303</v>
      </c>
      <c r="AA1006" t="str">
        <f>VLOOKUP(B1006,Sheet1!A$4:F$4000,3,0)</f>
        <v>True Shop Robinson Roi-Et</v>
      </c>
      <c r="AB1006" t="str">
        <f>VLOOKUP(B1006,Sheet1!A$4:F$4000,4,0)</f>
        <v>UPC - Central Northeast</v>
      </c>
      <c r="AC1006" t="str">
        <f>VLOOKUP(B1006,Sheet1!A$4:F$4000,6,0)</f>
        <v>UPC I</v>
      </c>
    </row>
    <row r="1007" spans="1:29" x14ac:dyDescent="0.45">
      <c r="A1007" t="s">
        <v>726</v>
      </c>
      <c r="B1007" t="s">
        <v>82</v>
      </c>
      <c r="C1007" t="s">
        <v>184</v>
      </c>
      <c r="D1007" t="s">
        <v>138</v>
      </c>
      <c r="E1007" t="s">
        <v>185</v>
      </c>
      <c r="F1007">
        <v>0</v>
      </c>
      <c r="G1007">
        <v>831.78</v>
      </c>
      <c r="H1007">
        <v>58.22</v>
      </c>
      <c r="I1007">
        <v>890</v>
      </c>
      <c r="J1007" t="s">
        <v>194</v>
      </c>
      <c r="K1007" t="s">
        <v>187</v>
      </c>
      <c r="L1007" t="s">
        <v>82</v>
      </c>
      <c r="M1007" t="s">
        <v>188</v>
      </c>
      <c r="O1007" t="s">
        <v>209</v>
      </c>
      <c r="P1007">
        <v>890</v>
      </c>
      <c r="Q1007" t="s">
        <v>727</v>
      </c>
      <c r="R1007" t="s">
        <v>728</v>
      </c>
      <c r="S1007" t="s">
        <v>729</v>
      </c>
      <c r="T1007">
        <v>1</v>
      </c>
      <c r="U1007">
        <v>990</v>
      </c>
      <c r="V1007" t="s">
        <v>219</v>
      </c>
      <c r="W1007">
        <v>890</v>
      </c>
      <c r="X1007" t="s">
        <v>194</v>
      </c>
      <c r="Y1007" t="s">
        <v>321</v>
      </c>
      <c r="Z1007">
        <f>VLOOKUP(B1007,Sheet1!A$4:F$4000,2,0)</f>
        <v>80101264</v>
      </c>
      <c r="AA1007" t="str">
        <f>VLOOKUP(B1007,Sheet1!A$4:F$4000,3,0)</f>
        <v>True Shop Central Plaza Ramindra 1FL.</v>
      </c>
      <c r="AB1007" t="str">
        <f>VLOOKUP(B1007,Sheet1!A$4:F$4000,4,0)</f>
        <v>BMA I - North West</v>
      </c>
      <c r="AC1007" t="str">
        <f>VLOOKUP(B1007,Sheet1!A$4:F$4000,6,0)</f>
        <v>BMA</v>
      </c>
    </row>
    <row r="1008" spans="1:29" x14ac:dyDescent="0.45">
      <c r="A1008" t="s">
        <v>730</v>
      </c>
      <c r="B1008" t="s">
        <v>299</v>
      </c>
      <c r="C1008" t="s">
        <v>184</v>
      </c>
      <c r="D1008" t="s">
        <v>138</v>
      </c>
      <c r="E1008" t="s">
        <v>185</v>
      </c>
      <c r="F1008">
        <v>0</v>
      </c>
      <c r="G1008">
        <v>551.4</v>
      </c>
      <c r="H1008">
        <v>38.6</v>
      </c>
      <c r="I1008">
        <v>590</v>
      </c>
      <c r="J1008" t="s">
        <v>300</v>
      </c>
      <c r="K1008" t="s">
        <v>187</v>
      </c>
      <c r="L1008" t="s">
        <v>47</v>
      </c>
      <c r="M1008" t="s">
        <v>188</v>
      </c>
      <c r="O1008" t="s">
        <v>202</v>
      </c>
      <c r="P1008">
        <v>590</v>
      </c>
      <c r="Q1008" t="s">
        <v>731</v>
      </c>
      <c r="R1008" t="s">
        <v>403</v>
      </c>
      <c r="S1008" t="s">
        <v>404</v>
      </c>
      <c r="T1008">
        <v>1</v>
      </c>
      <c r="U1008">
        <v>690</v>
      </c>
      <c r="V1008" t="s">
        <v>219</v>
      </c>
      <c r="W1008">
        <v>590</v>
      </c>
      <c r="X1008" t="s">
        <v>194</v>
      </c>
      <c r="Y1008" t="s">
        <v>226</v>
      </c>
      <c r="Z1008">
        <f>VLOOKUP(B1008,Sheet1!A$4:F$4000,2,0)</f>
        <v>80100925</v>
      </c>
      <c r="AA1008" t="str">
        <f>VLOOKUP(B1008,Sheet1!A$4:F$4000,3,0)</f>
        <v>True Shop Fashion Island</v>
      </c>
      <c r="AB1008" t="str">
        <f>VLOOKUP(B1008,Sheet1!A$4:F$4000,4,0)</f>
        <v>BMA III - North East</v>
      </c>
      <c r="AC1008" t="str">
        <f>VLOOKUP(B1008,Sheet1!A$4:F$4000,6,0)</f>
        <v>BMA</v>
      </c>
    </row>
    <row r="1009" spans="1:29" x14ac:dyDescent="0.45">
      <c r="A1009" t="s">
        <v>732</v>
      </c>
      <c r="B1009" t="s">
        <v>122</v>
      </c>
      <c r="C1009" t="s">
        <v>184</v>
      </c>
      <c r="D1009" t="s">
        <v>138</v>
      </c>
      <c r="E1009" t="s">
        <v>185</v>
      </c>
      <c r="F1009">
        <v>0</v>
      </c>
      <c r="G1009">
        <v>831.78</v>
      </c>
      <c r="H1009">
        <v>58.22</v>
      </c>
      <c r="I1009">
        <v>890</v>
      </c>
      <c r="J1009" t="s">
        <v>194</v>
      </c>
      <c r="K1009" t="s">
        <v>187</v>
      </c>
      <c r="L1009" t="s">
        <v>122</v>
      </c>
      <c r="M1009" t="s">
        <v>188</v>
      </c>
      <c r="O1009" t="s">
        <v>209</v>
      </c>
      <c r="P1009">
        <v>890</v>
      </c>
      <c r="Q1009" t="s">
        <v>733</v>
      </c>
      <c r="R1009" t="s">
        <v>597</v>
      </c>
      <c r="S1009" t="s">
        <v>598</v>
      </c>
      <c r="T1009">
        <v>1</v>
      </c>
      <c r="U1009">
        <v>990</v>
      </c>
      <c r="V1009" t="s">
        <v>219</v>
      </c>
      <c r="W1009">
        <v>890</v>
      </c>
      <c r="X1009" t="s">
        <v>194</v>
      </c>
      <c r="Y1009" t="s">
        <v>206</v>
      </c>
      <c r="Z1009">
        <f>VLOOKUP(B1009,Sheet1!A$4:F$4000,2,0)</f>
        <v>80100483</v>
      </c>
      <c r="AA1009" t="str">
        <f>VLOOKUP(B1009,Sheet1!A$4:F$4000,3,0)</f>
        <v>True Shop The Mall Thapra</v>
      </c>
      <c r="AB1009" t="str">
        <f>VLOOKUP(B1009,Sheet1!A$4:F$4000,4,0)</f>
        <v>BMA II - South West</v>
      </c>
      <c r="AC1009" t="str">
        <f>VLOOKUP(B1009,Sheet1!A$4:F$4000,6,0)</f>
        <v>BMA</v>
      </c>
    </row>
    <row r="1010" spans="1:29" x14ac:dyDescent="0.45">
      <c r="A1010" t="s">
        <v>734</v>
      </c>
      <c r="B1010" t="s">
        <v>126</v>
      </c>
      <c r="C1010" t="s">
        <v>184</v>
      </c>
      <c r="D1010" t="s">
        <v>138</v>
      </c>
      <c r="E1010" t="s">
        <v>185</v>
      </c>
      <c r="F1010">
        <v>0</v>
      </c>
      <c r="G1010">
        <v>644.86</v>
      </c>
      <c r="H1010">
        <v>45.14</v>
      </c>
      <c r="I1010">
        <v>690</v>
      </c>
      <c r="J1010" t="s">
        <v>735</v>
      </c>
      <c r="K1010" t="s">
        <v>187</v>
      </c>
      <c r="L1010" t="s">
        <v>126</v>
      </c>
      <c r="M1010" t="s">
        <v>188</v>
      </c>
      <c r="O1010" t="s">
        <v>202</v>
      </c>
      <c r="P1010">
        <v>690</v>
      </c>
      <c r="Q1010" t="s">
        <v>736</v>
      </c>
      <c r="R1010" t="s">
        <v>737</v>
      </c>
      <c r="S1010" t="s">
        <v>738</v>
      </c>
      <c r="T1010">
        <v>1</v>
      </c>
      <c r="U1010">
        <v>690</v>
      </c>
      <c r="V1010" t="s">
        <v>185</v>
      </c>
      <c r="W1010">
        <v>690</v>
      </c>
      <c r="X1010" t="s">
        <v>194</v>
      </c>
      <c r="Y1010" t="s">
        <v>226</v>
      </c>
      <c r="Z1010">
        <f>VLOOKUP(B1010,Sheet1!A$4:F$4000,2,0)</f>
        <v>80101703</v>
      </c>
      <c r="AA1010" t="str">
        <f>VLOOKUP(B1010,Sheet1!A$4:F$4000,3,0)</f>
        <v>True Shop Central Plaza Khon Kaen (D)</v>
      </c>
      <c r="AB1010" t="str">
        <f>VLOOKUP(B1010,Sheet1!A$4:F$4000,4,0)</f>
        <v>UPC - Upper Northeast</v>
      </c>
      <c r="AC1010" t="str">
        <f>VLOOKUP(B1010,Sheet1!A$4:F$4000,6,0)</f>
        <v>UPC I</v>
      </c>
    </row>
    <row r="1011" spans="1:29" x14ac:dyDescent="0.45">
      <c r="A1011" t="s">
        <v>739</v>
      </c>
      <c r="B1011" t="s">
        <v>89</v>
      </c>
      <c r="C1011" t="s">
        <v>184</v>
      </c>
      <c r="D1011" t="s">
        <v>138</v>
      </c>
      <c r="E1011" t="s">
        <v>185</v>
      </c>
      <c r="F1011">
        <v>0</v>
      </c>
      <c r="G1011">
        <v>326.17</v>
      </c>
      <c r="H1011">
        <v>22.83</v>
      </c>
      <c r="I1011">
        <v>349</v>
      </c>
      <c r="J1011" t="s">
        <v>740</v>
      </c>
      <c r="K1011" t="s">
        <v>187</v>
      </c>
      <c r="L1011" t="s">
        <v>89</v>
      </c>
      <c r="M1011" t="s">
        <v>188</v>
      </c>
      <c r="O1011" t="s">
        <v>209</v>
      </c>
      <c r="P1011">
        <v>349</v>
      </c>
      <c r="Q1011" t="s">
        <v>741</v>
      </c>
      <c r="R1011" t="s">
        <v>680</v>
      </c>
      <c r="S1011" t="s">
        <v>681</v>
      </c>
      <c r="T1011">
        <v>1</v>
      </c>
      <c r="U1011">
        <v>349</v>
      </c>
      <c r="V1011" t="s">
        <v>185</v>
      </c>
      <c r="W1011">
        <v>349</v>
      </c>
      <c r="X1011" t="s">
        <v>194</v>
      </c>
      <c r="Y1011" t="s">
        <v>199</v>
      </c>
      <c r="Z1011">
        <f>VLOOKUP(B1011,Sheet1!A$4:F$4000,2,0)</f>
        <v>80100756</v>
      </c>
      <c r="AA1011" t="str">
        <f>VLOOKUP(B1011,Sheet1!A$4:F$4000,3,0)</f>
        <v>True Shop Lotus's Nongbualamphu</v>
      </c>
      <c r="AB1011" t="str">
        <f>VLOOKUP(B1011,Sheet1!A$4:F$4000,4,0)</f>
        <v>UPC - Upper Northeast</v>
      </c>
      <c r="AC1011" t="str">
        <f>VLOOKUP(B1011,Sheet1!A$4:F$4000,6,0)</f>
        <v>UPC I</v>
      </c>
    </row>
    <row r="1012" spans="1:29" x14ac:dyDescent="0.45">
      <c r="A1012" t="s">
        <v>742</v>
      </c>
      <c r="B1012" t="s">
        <v>106</v>
      </c>
      <c r="C1012" t="s">
        <v>184</v>
      </c>
      <c r="D1012" t="s">
        <v>138</v>
      </c>
      <c r="E1012" t="s">
        <v>185</v>
      </c>
      <c r="F1012">
        <v>0</v>
      </c>
      <c r="G1012">
        <v>925.23</v>
      </c>
      <c r="H1012">
        <v>64.77</v>
      </c>
      <c r="I1012">
        <v>990</v>
      </c>
      <c r="J1012" t="s">
        <v>317</v>
      </c>
      <c r="K1012" t="s">
        <v>187</v>
      </c>
      <c r="L1012" t="s">
        <v>106</v>
      </c>
      <c r="M1012" t="s">
        <v>188</v>
      </c>
      <c r="O1012" t="s">
        <v>202</v>
      </c>
      <c r="P1012">
        <v>990</v>
      </c>
      <c r="Q1012" t="s">
        <v>743</v>
      </c>
      <c r="R1012" t="s">
        <v>744</v>
      </c>
      <c r="S1012" t="s">
        <v>745</v>
      </c>
      <c r="T1012">
        <v>1</v>
      </c>
      <c r="U1012">
        <v>990</v>
      </c>
      <c r="V1012" t="s">
        <v>185</v>
      </c>
      <c r="W1012">
        <v>990</v>
      </c>
      <c r="X1012" t="s">
        <v>194</v>
      </c>
      <c r="Y1012" t="s">
        <v>206</v>
      </c>
      <c r="Z1012">
        <f>VLOOKUP(B1012,Sheet1!A$4:F$4000,2,0)</f>
        <v>80100615</v>
      </c>
      <c r="AA1012" t="str">
        <f>VLOOKUP(B1012,Sheet1!A$4:F$4000,3,0)</f>
        <v>True Shop Central Festival Pattaya Beach</v>
      </c>
      <c r="AB1012" t="str">
        <f>VLOOKUP(B1012,Sheet1!A$4:F$4000,4,0)</f>
        <v>UPC - East</v>
      </c>
      <c r="AC1012" t="str">
        <f>VLOOKUP(B1012,Sheet1!A$4:F$4000,6,0)</f>
        <v>UPC II</v>
      </c>
    </row>
    <row r="1013" spans="1:29" x14ac:dyDescent="0.45">
      <c r="A1013" t="s">
        <v>746</v>
      </c>
      <c r="B1013" t="s">
        <v>79</v>
      </c>
      <c r="C1013" t="s">
        <v>184</v>
      </c>
      <c r="D1013" t="s">
        <v>138</v>
      </c>
      <c r="E1013" t="s">
        <v>185</v>
      </c>
      <c r="F1013">
        <v>0</v>
      </c>
      <c r="G1013">
        <v>551.4</v>
      </c>
      <c r="H1013">
        <v>38.6</v>
      </c>
      <c r="I1013">
        <v>590</v>
      </c>
      <c r="J1013" t="s">
        <v>194</v>
      </c>
      <c r="K1013" t="s">
        <v>187</v>
      </c>
      <c r="L1013" t="s">
        <v>79</v>
      </c>
      <c r="M1013" t="s">
        <v>188</v>
      </c>
      <c r="O1013" t="s">
        <v>202</v>
      </c>
      <c r="P1013">
        <v>590</v>
      </c>
      <c r="Q1013" t="s">
        <v>747</v>
      </c>
      <c r="R1013" t="s">
        <v>356</v>
      </c>
      <c r="S1013" t="s">
        <v>357</v>
      </c>
      <c r="T1013">
        <v>1</v>
      </c>
      <c r="U1013">
        <v>690</v>
      </c>
      <c r="V1013" t="s">
        <v>219</v>
      </c>
      <c r="W1013">
        <v>590</v>
      </c>
      <c r="X1013" t="s">
        <v>194</v>
      </c>
      <c r="Y1013" t="s">
        <v>195</v>
      </c>
      <c r="Z1013">
        <f>VLOOKUP(B1013,Sheet1!A$4:F$4000,2,0)</f>
        <v>80101180</v>
      </c>
      <c r="AA1013" t="str">
        <f>VLOOKUP(B1013,Sheet1!A$4:F$4000,3,0)</f>
        <v>True Shop Wongsawang Town Center</v>
      </c>
      <c r="AB1013" t="str">
        <f>VLOOKUP(B1013,Sheet1!A$4:F$4000,4,0)</f>
        <v>BMA I - North West</v>
      </c>
      <c r="AC1013" t="str">
        <f>VLOOKUP(B1013,Sheet1!A$4:F$4000,6,0)</f>
        <v>BMA</v>
      </c>
    </row>
    <row r="1014" spans="1:29" x14ac:dyDescent="0.45">
      <c r="A1014" t="s">
        <v>748</v>
      </c>
      <c r="B1014" t="s">
        <v>34</v>
      </c>
      <c r="C1014" t="s">
        <v>184</v>
      </c>
      <c r="D1014" t="s">
        <v>138</v>
      </c>
      <c r="E1014" t="s">
        <v>185</v>
      </c>
      <c r="F1014">
        <v>0</v>
      </c>
      <c r="G1014">
        <v>457.94</v>
      </c>
      <c r="H1014">
        <v>32.06</v>
      </c>
      <c r="I1014">
        <v>490</v>
      </c>
      <c r="J1014" t="s">
        <v>749</v>
      </c>
      <c r="K1014" t="s">
        <v>187</v>
      </c>
      <c r="L1014" t="s">
        <v>34</v>
      </c>
      <c r="M1014" t="s">
        <v>188</v>
      </c>
      <c r="O1014" t="s">
        <v>202</v>
      </c>
      <c r="P1014">
        <v>490</v>
      </c>
      <c r="Q1014" t="s">
        <v>747</v>
      </c>
      <c r="R1014" t="s">
        <v>750</v>
      </c>
      <c r="S1014" t="s">
        <v>751</v>
      </c>
      <c r="T1014">
        <v>1</v>
      </c>
      <c r="U1014">
        <v>490</v>
      </c>
      <c r="V1014" t="s">
        <v>185</v>
      </c>
      <c r="W1014">
        <v>490</v>
      </c>
      <c r="X1014" t="s">
        <v>194</v>
      </c>
      <c r="Y1014" t="s">
        <v>195</v>
      </c>
      <c r="Z1014">
        <f>VLOOKUP(B1014,Sheet1!A$4:F$4000,2,0)</f>
        <v>80101706</v>
      </c>
      <c r="AA1014" t="str">
        <f>VLOOKUP(B1014,Sheet1!A$4:F$4000,3,0)</f>
        <v>True Shop Fashion Island (D)</v>
      </c>
      <c r="AB1014" t="str">
        <f>VLOOKUP(B1014,Sheet1!A$4:F$4000,4,0)</f>
        <v>BMA III - North East</v>
      </c>
      <c r="AC1014" t="str">
        <f>VLOOKUP(B1014,Sheet1!A$4:F$4000,6,0)</f>
        <v>BMA</v>
      </c>
    </row>
    <row r="1015" spans="1:29" x14ac:dyDescent="0.45">
      <c r="A1015" t="s">
        <v>752</v>
      </c>
      <c r="B1015" t="s">
        <v>373</v>
      </c>
      <c r="C1015" t="s">
        <v>184</v>
      </c>
      <c r="D1015" t="s">
        <v>138</v>
      </c>
      <c r="E1015" t="s">
        <v>185</v>
      </c>
      <c r="F1015">
        <v>0</v>
      </c>
      <c r="G1015">
        <v>644.86</v>
      </c>
      <c r="H1015">
        <v>45.14</v>
      </c>
      <c r="I1015">
        <v>690</v>
      </c>
      <c r="J1015" t="s">
        <v>386</v>
      </c>
      <c r="K1015" t="s">
        <v>187</v>
      </c>
      <c r="L1015" t="s">
        <v>64</v>
      </c>
      <c r="M1015" t="s">
        <v>188</v>
      </c>
      <c r="O1015" t="s">
        <v>202</v>
      </c>
      <c r="P1015">
        <v>690</v>
      </c>
      <c r="Q1015" t="s">
        <v>753</v>
      </c>
      <c r="R1015" t="s">
        <v>376</v>
      </c>
      <c r="S1015" t="s">
        <v>377</v>
      </c>
      <c r="T1015">
        <v>1</v>
      </c>
      <c r="U1015">
        <v>0</v>
      </c>
      <c r="V1015" t="s">
        <v>185</v>
      </c>
      <c r="W1015">
        <v>0</v>
      </c>
      <c r="X1015" t="s">
        <v>194</v>
      </c>
      <c r="Y1015" t="s">
        <v>378</v>
      </c>
      <c r="Z1015">
        <f>VLOOKUP(B1015,Sheet1!A$4:F$4000,2,0)</f>
        <v>80100623</v>
      </c>
      <c r="AA1015" t="str">
        <f>VLOOKUP(B1015,Sheet1!A$4:F$4000,3,0)</f>
        <v>True Shop Central Rama 9</v>
      </c>
      <c r="AB1015" t="str">
        <f>VLOOKUP(B1015,Sheet1!A$4:F$4000,4,0)</f>
        <v>BMA V - Central</v>
      </c>
      <c r="AC1015" t="str">
        <f>VLOOKUP(B1015,Sheet1!A$4:F$4000,6,0)</f>
        <v>BMA</v>
      </c>
    </row>
    <row r="1016" spans="1:29" x14ac:dyDescent="0.45">
      <c r="A1016" t="s">
        <v>752</v>
      </c>
      <c r="B1016" t="s">
        <v>373</v>
      </c>
      <c r="C1016" t="s">
        <v>184</v>
      </c>
      <c r="D1016" t="s">
        <v>138</v>
      </c>
      <c r="J1016" t="s">
        <v>386</v>
      </c>
      <c r="K1016" t="s">
        <v>187</v>
      </c>
      <c r="L1016" t="s">
        <v>64</v>
      </c>
      <c r="M1016" t="s">
        <v>188</v>
      </c>
      <c r="O1016" t="s">
        <v>194</v>
      </c>
      <c r="P1016" t="s">
        <v>194</v>
      </c>
      <c r="Q1016" t="s">
        <v>194</v>
      </c>
      <c r="R1016" t="s">
        <v>737</v>
      </c>
      <c r="S1016" t="s">
        <v>738</v>
      </c>
      <c r="T1016">
        <v>1</v>
      </c>
      <c r="U1016">
        <v>690</v>
      </c>
      <c r="V1016" t="s">
        <v>185</v>
      </c>
      <c r="W1016">
        <v>690</v>
      </c>
      <c r="X1016" t="s">
        <v>194</v>
      </c>
      <c r="Y1016" t="s">
        <v>226</v>
      </c>
      <c r="Z1016">
        <f>VLOOKUP(B1016,Sheet1!A$4:F$4000,2,0)</f>
        <v>80100623</v>
      </c>
      <c r="AA1016" t="str">
        <f>VLOOKUP(B1016,Sheet1!A$4:F$4000,3,0)</f>
        <v>True Shop Central Rama 9</v>
      </c>
      <c r="AB1016" t="str">
        <f>VLOOKUP(B1016,Sheet1!A$4:F$4000,4,0)</f>
        <v>BMA V - Central</v>
      </c>
      <c r="AC1016" t="str">
        <f>VLOOKUP(B1016,Sheet1!A$4:F$4000,6,0)</f>
        <v>BMA</v>
      </c>
    </row>
    <row r="1017" spans="1:29" x14ac:dyDescent="0.45">
      <c r="A1017" t="s">
        <v>754</v>
      </c>
      <c r="B1017" t="s">
        <v>328</v>
      </c>
      <c r="C1017" t="s">
        <v>184</v>
      </c>
      <c r="D1017" t="s">
        <v>138</v>
      </c>
      <c r="E1017" t="s">
        <v>185</v>
      </c>
      <c r="F1017">
        <v>0</v>
      </c>
      <c r="G1017">
        <v>551.4</v>
      </c>
      <c r="H1017">
        <v>38.6</v>
      </c>
      <c r="I1017">
        <v>590</v>
      </c>
      <c r="J1017" t="s">
        <v>329</v>
      </c>
      <c r="K1017" t="s">
        <v>187</v>
      </c>
      <c r="L1017" t="s">
        <v>56</v>
      </c>
      <c r="M1017" t="s">
        <v>188</v>
      </c>
      <c r="O1017" t="s">
        <v>202</v>
      </c>
      <c r="P1017">
        <v>590</v>
      </c>
      <c r="Q1017" t="s">
        <v>755</v>
      </c>
      <c r="R1017" t="s">
        <v>756</v>
      </c>
      <c r="S1017" t="s">
        <v>757</v>
      </c>
      <c r="T1017">
        <v>1</v>
      </c>
      <c r="U1017">
        <v>690</v>
      </c>
      <c r="V1017" t="s">
        <v>219</v>
      </c>
      <c r="W1017">
        <v>590</v>
      </c>
      <c r="X1017" t="s">
        <v>194</v>
      </c>
      <c r="Y1017" t="s">
        <v>226</v>
      </c>
      <c r="Z1017">
        <f>VLOOKUP(B1017,Sheet1!A$4:F$4000,2,0)</f>
        <v>80101070</v>
      </c>
      <c r="AA1017" t="str">
        <f>VLOOKUP(B1017,Sheet1!A$4:F$4000,3,0)</f>
        <v>True Shop Mega Bangna</v>
      </c>
      <c r="AB1017" t="str">
        <f>VLOOKUP(B1017,Sheet1!A$4:F$4000,4,0)</f>
        <v>BMA IV - South East</v>
      </c>
      <c r="AC1017" t="str">
        <f>VLOOKUP(B1017,Sheet1!A$4:F$4000,6,0)</f>
        <v>BMA</v>
      </c>
    </row>
    <row r="1018" spans="1:29" x14ac:dyDescent="0.45">
      <c r="A1018" t="s">
        <v>758</v>
      </c>
      <c r="B1018" t="s">
        <v>328</v>
      </c>
      <c r="C1018" t="s">
        <v>184</v>
      </c>
      <c r="D1018" t="s">
        <v>138</v>
      </c>
      <c r="E1018" t="s">
        <v>185</v>
      </c>
      <c r="F1018">
        <v>0</v>
      </c>
      <c r="G1018">
        <v>1196.26</v>
      </c>
      <c r="H1018">
        <v>83.74</v>
      </c>
      <c r="I1018">
        <v>1280</v>
      </c>
      <c r="J1018" t="s">
        <v>329</v>
      </c>
      <c r="K1018" t="s">
        <v>187</v>
      </c>
      <c r="L1018" t="s">
        <v>56</v>
      </c>
      <c r="M1018" t="s">
        <v>188</v>
      </c>
      <c r="O1018" t="s">
        <v>202</v>
      </c>
      <c r="P1018">
        <v>1280</v>
      </c>
      <c r="Q1018" t="s">
        <v>759</v>
      </c>
      <c r="R1018" t="s">
        <v>331</v>
      </c>
      <c r="S1018" t="s">
        <v>332</v>
      </c>
      <c r="T1018">
        <v>1</v>
      </c>
      <c r="U1018">
        <v>390</v>
      </c>
      <c r="V1018" t="s">
        <v>603</v>
      </c>
      <c r="W1018">
        <v>361.74</v>
      </c>
      <c r="X1018" t="s">
        <v>194</v>
      </c>
      <c r="Y1018" t="s">
        <v>195</v>
      </c>
      <c r="Z1018">
        <f>VLOOKUP(B1018,Sheet1!A$4:F$4000,2,0)</f>
        <v>80101070</v>
      </c>
      <c r="AA1018" t="str">
        <f>VLOOKUP(B1018,Sheet1!A$4:F$4000,3,0)</f>
        <v>True Shop Mega Bangna</v>
      </c>
      <c r="AB1018" t="str">
        <f>VLOOKUP(B1018,Sheet1!A$4:F$4000,4,0)</f>
        <v>BMA IV - South East</v>
      </c>
      <c r="AC1018" t="str">
        <f>VLOOKUP(B1018,Sheet1!A$4:F$4000,6,0)</f>
        <v>BMA</v>
      </c>
    </row>
    <row r="1019" spans="1:29" x14ac:dyDescent="0.45">
      <c r="A1019" t="s">
        <v>758</v>
      </c>
      <c r="B1019" t="s">
        <v>328</v>
      </c>
      <c r="C1019" t="s">
        <v>184</v>
      </c>
      <c r="D1019" t="s">
        <v>138</v>
      </c>
      <c r="J1019" t="s">
        <v>329</v>
      </c>
      <c r="K1019" t="s">
        <v>187</v>
      </c>
      <c r="L1019" t="s">
        <v>56</v>
      </c>
      <c r="M1019" t="s">
        <v>188</v>
      </c>
      <c r="O1019" t="s">
        <v>194</v>
      </c>
      <c r="P1019" t="s">
        <v>194</v>
      </c>
      <c r="Q1019" t="s">
        <v>194</v>
      </c>
      <c r="R1019" t="s">
        <v>760</v>
      </c>
      <c r="S1019" t="s">
        <v>761</v>
      </c>
      <c r="T1019">
        <v>1</v>
      </c>
      <c r="U1019">
        <v>990</v>
      </c>
      <c r="V1019" t="s">
        <v>604</v>
      </c>
      <c r="W1019">
        <v>918.26</v>
      </c>
      <c r="X1019" t="s">
        <v>194</v>
      </c>
      <c r="Y1019" t="s">
        <v>199</v>
      </c>
      <c r="Z1019">
        <f>VLOOKUP(B1019,Sheet1!A$4:F$4000,2,0)</f>
        <v>80101070</v>
      </c>
      <c r="AA1019" t="str">
        <f>VLOOKUP(B1019,Sheet1!A$4:F$4000,3,0)</f>
        <v>True Shop Mega Bangna</v>
      </c>
      <c r="AB1019" t="str">
        <f>VLOOKUP(B1019,Sheet1!A$4:F$4000,4,0)</f>
        <v>BMA IV - South East</v>
      </c>
      <c r="AC1019" t="str">
        <f>VLOOKUP(B1019,Sheet1!A$4:F$4000,6,0)</f>
        <v>BMA</v>
      </c>
    </row>
    <row r="1020" spans="1:29" x14ac:dyDescent="0.45">
      <c r="A1020" t="s">
        <v>762</v>
      </c>
      <c r="B1020" t="s">
        <v>363</v>
      </c>
      <c r="C1020" t="s">
        <v>184</v>
      </c>
      <c r="D1020" t="s">
        <v>138</v>
      </c>
      <c r="E1020" t="s">
        <v>185</v>
      </c>
      <c r="F1020">
        <v>0</v>
      </c>
      <c r="G1020">
        <v>831.78</v>
      </c>
      <c r="H1020">
        <v>58.22</v>
      </c>
      <c r="I1020">
        <v>890</v>
      </c>
      <c r="J1020" t="s">
        <v>763</v>
      </c>
      <c r="K1020" t="s">
        <v>187</v>
      </c>
      <c r="L1020" t="s">
        <v>98</v>
      </c>
      <c r="M1020" t="s">
        <v>188</v>
      </c>
      <c r="O1020" t="s">
        <v>209</v>
      </c>
      <c r="P1020">
        <v>890</v>
      </c>
      <c r="Q1020" t="s">
        <v>764</v>
      </c>
      <c r="R1020" t="s">
        <v>413</v>
      </c>
      <c r="S1020" t="s">
        <v>414</v>
      </c>
      <c r="T1020">
        <v>1</v>
      </c>
      <c r="U1020">
        <v>990</v>
      </c>
      <c r="V1020" t="s">
        <v>219</v>
      </c>
      <c r="W1020">
        <v>890</v>
      </c>
      <c r="X1020" t="s">
        <v>194</v>
      </c>
      <c r="Y1020" t="s">
        <v>259</v>
      </c>
      <c r="Z1020">
        <f>VLOOKUP(B1020,Sheet1!A$4:F$4000,2,0)</f>
        <v>80100484</v>
      </c>
      <c r="AA1020" t="str">
        <f>VLOOKUP(B1020,Sheet1!A$4:F$4000,3,0)</f>
        <v>True Shop The Mall Bangkae 2Fl.</v>
      </c>
      <c r="AB1020" t="str">
        <f>VLOOKUP(B1020,Sheet1!A$4:F$4000,4,0)</f>
        <v>BMA II - South West</v>
      </c>
      <c r="AC1020" t="str">
        <f>VLOOKUP(B1020,Sheet1!A$4:F$4000,6,0)</f>
        <v>BMA</v>
      </c>
    </row>
    <row r="1021" spans="1:29" x14ac:dyDescent="0.45">
      <c r="A1021" t="s">
        <v>765</v>
      </c>
      <c r="B1021" t="s">
        <v>328</v>
      </c>
      <c r="C1021" t="s">
        <v>184</v>
      </c>
      <c r="D1021" t="s">
        <v>138</v>
      </c>
      <c r="E1021" t="s">
        <v>185</v>
      </c>
      <c r="F1021">
        <v>0</v>
      </c>
      <c r="G1021">
        <v>831.78</v>
      </c>
      <c r="H1021">
        <v>58.22</v>
      </c>
      <c r="I1021">
        <v>890</v>
      </c>
      <c r="J1021" t="s">
        <v>766</v>
      </c>
      <c r="K1021" t="s">
        <v>187</v>
      </c>
      <c r="L1021" t="s">
        <v>56</v>
      </c>
      <c r="M1021" t="s">
        <v>188</v>
      </c>
      <c r="O1021" t="s">
        <v>202</v>
      </c>
      <c r="P1021">
        <v>890</v>
      </c>
      <c r="Q1021" t="s">
        <v>767</v>
      </c>
      <c r="R1021" t="s">
        <v>768</v>
      </c>
      <c r="S1021" t="s">
        <v>769</v>
      </c>
      <c r="T1021">
        <v>1</v>
      </c>
      <c r="U1021">
        <v>990</v>
      </c>
      <c r="V1021" t="s">
        <v>219</v>
      </c>
      <c r="W1021">
        <v>890</v>
      </c>
      <c r="X1021" t="s">
        <v>194</v>
      </c>
      <c r="Y1021" t="s">
        <v>206</v>
      </c>
      <c r="Z1021">
        <f>VLOOKUP(B1021,Sheet1!A$4:F$4000,2,0)</f>
        <v>80101070</v>
      </c>
      <c r="AA1021" t="str">
        <f>VLOOKUP(B1021,Sheet1!A$4:F$4000,3,0)</f>
        <v>True Shop Mega Bangna</v>
      </c>
      <c r="AB1021" t="str">
        <f>VLOOKUP(B1021,Sheet1!A$4:F$4000,4,0)</f>
        <v>BMA IV - South East</v>
      </c>
      <c r="AC1021" t="str">
        <f>VLOOKUP(B1021,Sheet1!A$4:F$4000,6,0)</f>
        <v>BMA</v>
      </c>
    </row>
    <row r="1022" spans="1:29" x14ac:dyDescent="0.45">
      <c r="A1022" t="s">
        <v>770</v>
      </c>
      <c r="B1022" t="s">
        <v>299</v>
      </c>
      <c r="C1022" t="s">
        <v>184</v>
      </c>
      <c r="D1022" t="s">
        <v>138</v>
      </c>
      <c r="E1022" t="s">
        <v>185</v>
      </c>
      <c r="F1022">
        <v>0</v>
      </c>
      <c r="G1022">
        <v>551.4</v>
      </c>
      <c r="H1022">
        <v>38.6</v>
      </c>
      <c r="I1022">
        <v>590</v>
      </c>
      <c r="J1022" t="s">
        <v>300</v>
      </c>
      <c r="K1022" t="s">
        <v>187</v>
      </c>
      <c r="L1022" t="s">
        <v>47</v>
      </c>
      <c r="M1022" t="s">
        <v>188</v>
      </c>
      <c r="O1022" t="s">
        <v>202</v>
      </c>
      <c r="P1022">
        <v>590</v>
      </c>
      <c r="Q1022" t="s">
        <v>771</v>
      </c>
      <c r="R1022" t="s">
        <v>239</v>
      </c>
      <c r="S1022" t="s">
        <v>240</v>
      </c>
      <c r="T1022">
        <v>1</v>
      </c>
      <c r="U1022">
        <v>690</v>
      </c>
      <c r="V1022" t="s">
        <v>219</v>
      </c>
      <c r="W1022">
        <v>590</v>
      </c>
      <c r="X1022" t="s">
        <v>194</v>
      </c>
      <c r="Y1022" t="s">
        <v>226</v>
      </c>
      <c r="Z1022">
        <f>VLOOKUP(B1022,Sheet1!A$4:F$4000,2,0)</f>
        <v>80100925</v>
      </c>
      <c r="AA1022" t="str">
        <f>VLOOKUP(B1022,Sheet1!A$4:F$4000,3,0)</f>
        <v>True Shop Fashion Island</v>
      </c>
      <c r="AB1022" t="str">
        <f>VLOOKUP(B1022,Sheet1!A$4:F$4000,4,0)</f>
        <v>BMA III - North East</v>
      </c>
      <c r="AC1022" t="str">
        <f>VLOOKUP(B1022,Sheet1!A$4:F$4000,6,0)</f>
        <v>BMA</v>
      </c>
    </row>
    <row r="1023" spans="1:29" x14ac:dyDescent="0.45">
      <c r="A1023" t="s">
        <v>772</v>
      </c>
      <c r="B1023" t="s">
        <v>183</v>
      </c>
      <c r="C1023" t="s">
        <v>184</v>
      </c>
      <c r="D1023" t="s">
        <v>138</v>
      </c>
      <c r="E1023" t="s">
        <v>185</v>
      </c>
      <c r="F1023">
        <v>0</v>
      </c>
      <c r="G1023">
        <v>457.94</v>
      </c>
      <c r="H1023">
        <v>32.06</v>
      </c>
      <c r="I1023">
        <v>490</v>
      </c>
      <c r="J1023" t="s">
        <v>773</v>
      </c>
      <c r="K1023" t="s">
        <v>187</v>
      </c>
      <c r="L1023" t="s">
        <v>183</v>
      </c>
      <c r="M1023" t="s">
        <v>188</v>
      </c>
      <c r="O1023" t="s">
        <v>209</v>
      </c>
      <c r="P1023">
        <v>490</v>
      </c>
      <c r="Q1023" t="s">
        <v>774</v>
      </c>
      <c r="R1023" t="s">
        <v>213</v>
      </c>
      <c r="S1023" t="s">
        <v>214</v>
      </c>
      <c r="T1023">
        <v>1</v>
      </c>
      <c r="U1023">
        <v>490</v>
      </c>
      <c r="V1023" t="s">
        <v>185</v>
      </c>
      <c r="W1023">
        <v>490</v>
      </c>
      <c r="X1023" t="s">
        <v>194</v>
      </c>
      <c r="Y1023" t="s">
        <v>195</v>
      </c>
      <c r="Z1023">
        <f>VLOOKUP(B1023,Sheet1!A$4:F$4000,2,0)</f>
        <v>80101340</v>
      </c>
      <c r="AA1023" t="str">
        <f>VLOOKUP(B1023,Sheet1!A$4:F$4000,3,0)</f>
        <v>True Shop  Future Park Rangsit Fl.2</v>
      </c>
      <c r="AB1023" t="str">
        <f>VLOOKUP(B1023,Sheet1!A$4:F$4000,4,0)</f>
        <v>BMA III - North East</v>
      </c>
      <c r="AC1023" t="str">
        <f>VLOOKUP(B1023,Sheet1!A$4:F$4000,6,0)</f>
        <v>BMA</v>
      </c>
    </row>
    <row r="1024" spans="1:29" x14ac:dyDescent="0.45">
      <c r="A1024" t="s">
        <v>775</v>
      </c>
      <c r="B1024" t="s">
        <v>183</v>
      </c>
      <c r="C1024" t="s">
        <v>184</v>
      </c>
      <c r="D1024" t="s">
        <v>138</v>
      </c>
      <c r="E1024" t="s">
        <v>185</v>
      </c>
      <c r="F1024">
        <v>0</v>
      </c>
      <c r="G1024">
        <v>457.94</v>
      </c>
      <c r="H1024">
        <v>32.06</v>
      </c>
      <c r="I1024">
        <v>490</v>
      </c>
      <c r="J1024" t="s">
        <v>776</v>
      </c>
      <c r="K1024" t="s">
        <v>187</v>
      </c>
      <c r="L1024" t="s">
        <v>183</v>
      </c>
      <c r="M1024" t="s">
        <v>188</v>
      </c>
      <c r="O1024" t="s">
        <v>209</v>
      </c>
      <c r="P1024">
        <v>490</v>
      </c>
      <c r="Q1024" t="s">
        <v>777</v>
      </c>
      <c r="R1024" t="s">
        <v>213</v>
      </c>
      <c r="S1024" t="s">
        <v>214</v>
      </c>
      <c r="T1024">
        <v>1</v>
      </c>
      <c r="U1024">
        <v>490</v>
      </c>
      <c r="V1024" t="s">
        <v>185</v>
      </c>
      <c r="W1024">
        <v>490</v>
      </c>
      <c r="X1024" t="s">
        <v>194</v>
      </c>
      <c r="Y1024" t="s">
        <v>195</v>
      </c>
      <c r="Z1024">
        <f>VLOOKUP(B1024,Sheet1!A$4:F$4000,2,0)</f>
        <v>80101340</v>
      </c>
      <c r="AA1024" t="str">
        <f>VLOOKUP(B1024,Sheet1!A$4:F$4000,3,0)</f>
        <v>True Shop  Future Park Rangsit Fl.2</v>
      </c>
      <c r="AB1024" t="str">
        <f>VLOOKUP(B1024,Sheet1!A$4:F$4000,4,0)</f>
        <v>BMA III - North East</v>
      </c>
      <c r="AC1024" t="str">
        <f>VLOOKUP(B1024,Sheet1!A$4:F$4000,6,0)</f>
        <v>BMA</v>
      </c>
    </row>
    <row r="1025" spans="1:29" x14ac:dyDescent="0.45">
      <c r="A1025" t="s">
        <v>778</v>
      </c>
      <c r="B1025" t="s">
        <v>276</v>
      </c>
      <c r="C1025" t="s">
        <v>184</v>
      </c>
      <c r="D1025" t="s">
        <v>138</v>
      </c>
      <c r="E1025" t="s">
        <v>185</v>
      </c>
      <c r="F1025">
        <v>0</v>
      </c>
      <c r="G1025">
        <v>831.78</v>
      </c>
      <c r="H1025">
        <v>58.22</v>
      </c>
      <c r="I1025">
        <v>890</v>
      </c>
      <c r="J1025" t="s">
        <v>277</v>
      </c>
      <c r="K1025" t="s">
        <v>187</v>
      </c>
      <c r="L1025" t="s">
        <v>61</v>
      </c>
      <c r="M1025" t="s">
        <v>188</v>
      </c>
      <c r="O1025" t="s">
        <v>202</v>
      </c>
      <c r="P1025">
        <v>890</v>
      </c>
      <c r="Q1025" t="s">
        <v>779</v>
      </c>
      <c r="R1025" t="s">
        <v>780</v>
      </c>
      <c r="S1025" t="s">
        <v>781</v>
      </c>
      <c r="T1025">
        <v>1</v>
      </c>
      <c r="U1025">
        <v>990</v>
      </c>
      <c r="V1025" t="s">
        <v>219</v>
      </c>
      <c r="W1025">
        <v>890</v>
      </c>
      <c r="X1025" t="s">
        <v>194</v>
      </c>
      <c r="Y1025" t="s">
        <v>476</v>
      </c>
      <c r="Z1025">
        <f>VLOOKUP(B1025,Sheet1!A$4:F$4000,2,0)</f>
        <v>80101185</v>
      </c>
      <c r="AA1025" t="str">
        <f>VLOOKUP(B1025,Sheet1!A$4:F$4000,3,0)</f>
        <v>True Shop Central West Gate</v>
      </c>
      <c r="AB1025" t="str">
        <f>VLOOKUP(B1025,Sheet1!A$4:F$4000,4,0)</f>
        <v>BMA I - North West</v>
      </c>
      <c r="AC1025" t="str">
        <f>VLOOKUP(B1025,Sheet1!A$4:F$4000,6,0)</f>
        <v>BMA</v>
      </c>
    </row>
    <row r="1026" spans="1:29" x14ac:dyDescent="0.45">
      <c r="A1026" t="s">
        <v>782</v>
      </c>
      <c r="B1026" t="s">
        <v>66</v>
      </c>
      <c r="C1026" t="s">
        <v>184</v>
      </c>
      <c r="D1026" t="s">
        <v>138</v>
      </c>
      <c r="E1026" t="s">
        <v>185</v>
      </c>
      <c r="F1026">
        <v>0</v>
      </c>
      <c r="G1026">
        <v>925.23</v>
      </c>
      <c r="H1026">
        <v>64.77</v>
      </c>
      <c r="I1026">
        <v>990</v>
      </c>
      <c r="J1026" t="s">
        <v>667</v>
      </c>
      <c r="K1026" t="s">
        <v>187</v>
      </c>
      <c r="L1026" t="s">
        <v>66</v>
      </c>
      <c r="M1026" t="s">
        <v>188</v>
      </c>
      <c r="O1026" t="s">
        <v>209</v>
      </c>
      <c r="P1026">
        <v>990</v>
      </c>
      <c r="Q1026" t="s">
        <v>783</v>
      </c>
      <c r="R1026" t="s">
        <v>632</v>
      </c>
      <c r="S1026" t="s">
        <v>633</v>
      </c>
      <c r="T1026">
        <v>1</v>
      </c>
      <c r="U1026">
        <v>990</v>
      </c>
      <c r="V1026" t="s">
        <v>185</v>
      </c>
      <c r="W1026">
        <v>990</v>
      </c>
      <c r="X1026" t="s">
        <v>194</v>
      </c>
      <c r="Y1026" t="s">
        <v>206</v>
      </c>
      <c r="Z1026">
        <f>VLOOKUP(B1026,Sheet1!A$4:F$4000,2,0)</f>
        <v>80101312</v>
      </c>
      <c r="AA1026" t="str">
        <f>VLOOKUP(B1026,Sheet1!A$4:F$4000,3,0)</f>
        <v>True Shop Robinson Kanchanaburi</v>
      </c>
      <c r="AB1026" t="str">
        <f>VLOOKUP(B1026,Sheet1!A$4:F$4000,4,0)</f>
        <v>UPC - West</v>
      </c>
      <c r="AC1026" t="str">
        <f>VLOOKUP(B1026,Sheet1!A$4:F$4000,6,0)</f>
        <v>UPC II</v>
      </c>
    </row>
    <row r="1027" spans="1:29" x14ac:dyDescent="0.45">
      <c r="A1027" t="s">
        <v>784</v>
      </c>
      <c r="B1027" t="s">
        <v>43</v>
      </c>
      <c r="C1027" t="s">
        <v>184</v>
      </c>
      <c r="D1027" t="s">
        <v>138</v>
      </c>
      <c r="E1027" t="s">
        <v>185</v>
      </c>
      <c r="F1027">
        <v>0</v>
      </c>
      <c r="G1027">
        <v>326.17</v>
      </c>
      <c r="H1027">
        <v>22.83</v>
      </c>
      <c r="I1027">
        <v>349</v>
      </c>
      <c r="J1027" t="s">
        <v>609</v>
      </c>
      <c r="K1027" t="s">
        <v>187</v>
      </c>
      <c r="L1027" t="s">
        <v>43</v>
      </c>
      <c r="M1027" t="s">
        <v>188</v>
      </c>
      <c r="O1027" t="s">
        <v>202</v>
      </c>
      <c r="P1027">
        <v>349</v>
      </c>
      <c r="Q1027" t="s">
        <v>785</v>
      </c>
      <c r="R1027" t="s">
        <v>786</v>
      </c>
      <c r="S1027" t="s">
        <v>787</v>
      </c>
      <c r="T1027">
        <v>1</v>
      </c>
      <c r="U1027">
        <v>349</v>
      </c>
      <c r="V1027" t="s">
        <v>185</v>
      </c>
      <c r="W1027">
        <v>349</v>
      </c>
      <c r="X1027" t="s">
        <v>194</v>
      </c>
      <c r="Y1027" t="s">
        <v>206</v>
      </c>
      <c r="Z1027">
        <f>VLOOKUP(B1027,Sheet1!A$4:F$4000,2,0)</f>
        <v>80101391</v>
      </c>
      <c r="AA1027" t="str">
        <f>VLOOKUP(B1027,Sheet1!A$4:F$4000,3,0)</f>
        <v>True Shop Central Chanthaburi</v>
      </c>
      <c r="AB1027" t="str">
        <f>VLOOKUP(B1027,Sheet1!A$4:F$4000,4,0)</f>
        <v>UPC - East</v>
      </c>
      <c r="AC1027" t="str">
        <f>VLOOKUP(B1027,Sheet1!A$4:F$4000,6,0)</f>
        <v>UPC II</v>
      </c>
    </row>
    <row r="1028" spans="1:29" x14ac:dyDescent="0.45">
      <c r="A1028" t="s">
        <v>788</v>
      </c>
      <c r="B1028" t="s">
        <v>39</v>
      </c>
      <c r="C1028" t="s">
        <v>184</v>
      </c>
      <c r="D1028" t="s">
        <v>138</v>
      </c>
      <c r="E1028" t="s">
        <v>185</v>
      </c>
      <c r="F1028">
        <v>0</v>
      </c>
      <c r="G1028">
        <v>551.4</v>
      </c>
      <c r="H1028">
        <v>38.6</v>
      </c>
      <c r="I1028">
        <v>590</v>
      </c>
      <c r="J1028" t="s">
        <v>291</v>
      </c>
      <c r="K1028" t="s">
        <v>187</v>
      </c>
      <c r="L1028" t="s">
        <v>39</v>
      </c>
      <c r="M1028" t="s">
        <v>188</v>
      </c>
      <c r="O1028" t="s">
        <v>209</v>
      </c>
      <c r="P1028">
        <v>590</v>
      </c>
      <c r="Q1028" t="s">
        <v>789</v>
      </c>
      <c r="R1028" t="s">
        <v>737</v>
      </c>
      <c r="S1028" t="s">
        <v>738</v>
      </c>
      <c r="T1028">
        <v>1</v>
      </c>
      <c r="U1028">
        <v>690</v>
      </c>
      <c r="V1028" t="s">
        <v>219</v>
      </c>
      <c r="W1028">
        <v>590</v>
      </c>
      <c r="X1028" t="s">
        <v>194</v>
      </c>
      <c r="Y1028" t="s">
        <v>226</v>
      </c>
      <c r="Z1028">
        <f>VLOOKUP(B1028,Sheet1!A$4:F$4000,2,0)</f>
        <v>80101712</v>
      </c>
      <c r="AA1028" t="str">
        <f>VLOOKUP(B1028,Sheet1!A$4:F$4000,3,0)</f>
        <v>True Shop Central Plaza Ubon Ratchathani (D)</v>
      </c>
      <c r="AB1028" t="str">
        <f>VLOOKUP(B1028,Sheet1!A$4:F$4000,4,0)</f>
        <v>UPC - Central Northeast</v>
      </c>
      <c r="AC1028" t="str">
        <f>VLOOKUP(B1028,Sheet1!A$4:F$4000,6,0)</f>
        <v>UPC I</v>
      </c>
    </row>
    <row r="1029" spans="1:29" x14ac:dyDescent="0.45">
      <c r="A1029" t="s">
        <v>790</v>
      </c>
      <c r="B1029" t="s">
        <v>87</v>
      </c>
      <c r="C1029" t="s">
        <v>184</v>
      </c>
      <c r="D1029" t="s">
        <v>138</v>
      </c>
      <c r="E1029" t="s">
        <v>185</v>
      </c>
      <c r="F1029">
        <v>0</v>
      </c>
      <c r="G1029">
        <v>925.23</v>
      </c>
      <c r="H1029">
        <v>64.77</v>
      </c>
      <c r="I1029">
        <v>990</v>
      </c>
      <c r="J1029" t="s">
        <v>791</v>
      </c>
      <c r="K1029" t="s">
        <v>187</v>
      </c>
      <c r="L1029" t="s">
        <v>87</v>
      </c>
      <c r="M1029" t="s">
        <v>188</v>
      </c>
      <c r="O1029" t="s">
        <v>209</v>
      </c>
      <c r="P1029">
        <v>990</v>
      </c>
      <c r="Q1029" t="s">
        <v>792</v>
      </c>
      <c r="R1029" t="s">
        <v>793</v>
      </c>
      <c r="S1029" t="s">
        <v>794</v>
      </c>
      <c r="T1029">
        <v>1</v>
      </c>
      <c r="U1029">
        <v>990</v>
      </c>
      <c r="V1029" t="s">
        <v>185</v>
      </c>
      <c r="W1029">
        <v>990</v>
      </c>
      <c r="X1029" t="s">
        <v>194</v>
      </c>
      <c r="Y1029" t="s">
        <v>476</v>
      </c>
      <c r="Z1029">
        <f>VLOOKUP(B1029,Sheet1!A$4:F$4000,2,0)</f>
        <v>80101307</v>
      </c>
      <c r="AA1029" t="str">
        <f>VLOOKUP(B1029,Sheet1!A$4:F$4000,3,0)</f>
        <v>True Shop Robinson Lopburi</v>
      </c>
      <c r="AB1029" t="str">
        <f>VLOOKUP(B1029,Sheet1!A$4:F$4000,4,0)</f>
        <v>UPC - Central</v>
      </c>
      <c r="AC1029" t="str">
        <f>VLOOKUP(B1029,Sheet1!A$4:F$4000,6,0)</f>
        <v>UPC II</v>
      </c>
    </row>
    <row r="1030" spans="1:29" x14ac:dyDescent="0.45">
      <c r="A1030" t="s">
        <v>795</v>
      </c>
      <c r="B1030" t="s">
        <v>373</v>
      </c>
      <c r="C1030" t="s">
        <v>184</v>
      </c>
      <c r="D1030" t="s">
        <v>138</v>
      </c>
      <c r="E1030" t="s">
        <v>185</v>
      </c>
      <c r="F1030">
        <v>0</v>
      </c>
      <c r="G1030">
        <v>1485.98</v>
      </c>
      <c r="H1030">
        <v>104.02</v>
      </c>
      <c r="I1030">
        <v>1590</v>
      </c>
      <c r="J1030" t="s">
        <v>796</v>
      </c>
      <c r="K1030" t="s">
        <v>187</v>
      </c>
      <c r="L1030" t="s">
        <v>64</v>
      </c>
      <c r="M1030" t="s">
        <v>188</v>
      </c>
      <c r="O1030" t="s">
        <v>202</v>
      </c>
      <c r="P1030">
        <v>1590</v>
      </c>
      <c r="Q1030" t="s">
        <v>792</v>
      </c>
      <c r="R1030" t="s">
        <v>797</v>
      </c>
      <c r="S1030" t="s">
        <v>798</v>
      </c>
      <c r="T1030">
        <v>1</v>
      </c>
      <c r="U1030">
        <v>1590</v>
      </c>
      <c r="V1030" t="s">
        <v>185</v>
      </c>
      <c r="W1030">
        <v>1590</v>
      </c>
      <c r="X1030" t="s">
        <v>194</v>
      </c>
      <c r="Y1030" t="s">
        <v>259</v>
      </c>
      <c r="Z1030">
        <f>VLOOKUP(B1030,Sheet1!A$4:F$4000,2,0)</f>
        <v>80100623</v>
      </c>
      <c r="AA1030" t="str">
        <f>VLOOKUP(B1030,Sheet1!A$4:F$4000,3,0)</f>
        <v>True Shop Central Rama 9</v>
      </c>
      <c r="AB1030" t="str">
        <f>VLOOKUP(B1030,Sheet1!A$4:F$4000,4,0)</f>
        <v>BMA V - Central</v>
      </c>
      <c r="AC1030" t="str">
        <f>VLOOKUP(B1030,Sheet1!A$4:F$4000,6,0)</f>
        <v>BMA</v>
      </c>
    </row>
    <row r="1031" spans="1:29" x14ac:dyDescent="0.45">
      <c r="A1031" t="s">
        <v>795</v>
      </c>
      <c r="B1031" t="s">
        <v>373</v>
      </c>
      <c r="C1031" t="s">
        <v>184</v>
      </c>
      <c r="D1031" t="s">
        <v>138</v>
      </c>
      <c r="J1031" t="s">
        <v>796</v>
      </c>
      <c r="K1031" t="s">
        <v>187</v>
      </c>
      <c r="L1031" t="s">
        <v>64</v>
      </c>
      <c r="M1031" t="s">
        <v>188</v>
      </c>
      <c r="O1031" t="s">
        <v>194</v>
      </c>
      <c r="P1031" t="s">
        <v>194</v>
      </c>
      <c r="Q1031" t="s">
        <v>194</v>
      </c>
      <c r="R1031" t="s">
        <v>376</v>
      </c>
      <c r="S1031" t="s">
        <v>377</v>
      </c>
      <c r="T1031">
        <v>1</v>
      </c>
      <c r="U1031">
        <v>0</v>
      </c>
      <c r="V1031" t="s">
        <v>185</v>
      </c>
      <c r="W1031">
        <v>0</v>
      </c>
      <c r="X1031" t="s">
        <v>194</v>
      </c>
      <c r="Y1031" t="s">
        <v>378</v>
      </c>
      <c r="Z1031">
        <f>VLOOKUP(B1031,Sheet1!A$4:F$4000,2,0)</f>
        <v>80100623</v>
      </c>
      <c r="AA1031" t="str">
        <f>VLOOKUP(B1031,Sheet1!A$4:F$4000,3,0)</f>
        <v>True Shop Central Rama 9</v>
      </c>
      <c r="AB1031" t="str">
        <f>VLOOKUP(B1031,Sheet1!A$4:F$4000,4,0)</f>
        <v>BMA V - Central</v>
      </c>
      <c r="AC1031" t="str">
        <f>VLOOKUP(B1031,Sheet1!A$4:F$4000,6,0)</f>
        <v>BMA</v>
      </c>
    </row>
    <row r="1032" spans="1:29" x14ac:dyDescent="0.45">
      <c r="A1032" t="s">
        <v>799</v>
      </c>
      <c r="B1032" t="s">
        <v>105</v>
      </c>
      <c r="C1032" t="s">
        <v>184</v>
      </c>
      <c r="D1032" t="s">
        <v>138</v>
      </c>
      <c r="E1032" t="s">
        <v>185</v>
      </c>
      <c r="F1032">
        <v>0</v>
      </c>
      <c r="G1032">
        <v>831.78</v>
      </c>
      <c r="H1032">
        <v>58.22</v>
      </c>
      <c r="I1032">
        <v>890</v>
      </c>
      <c r="J1032" t="s">
        <v>800</v>
      </c>
      <c r="K1032" t="s">
        <v>187</v>
      </c>
      <c r="L1032" t="s">
        <v>105</v>
      </c>
      <c r="M1032" t="s">
        <v>188</v>
      </c>
      <c r="O1032" t="s">
        <v>202</v>
      </c>
      <c r="P1032">
        <v>890</v>
      </c>
      <c r="Q1032" t="s">
        <v>792</v>
      </c>
      <c r="R1032" t="s">
        <v>801</v>
      </c>
      <c r="S1032" t="s">
        <v>802</v>
      </c>
      <c r="T1032">
        <v>1</v>
      </c>
      <c r="U1032">
        <v>990</v>
      </c>
      <c r="V1032" t="s">
        <v>219</v>
      </c>
      <c r="W1032">
        <v>890</v>
      </c>
      <c r="X1032" t="s">
        <v>194</v>
      </c>
      <c r="Y1032" t="s">
        <v>315</v>
      </c>
      <c r="Z1032">
        <f>VLOOKUP(B1032,Sheet1!A$4:F$4000,2,0)</f>
        <v>80101628</v>
      </c>
      <c r="AA1032" t="str">
        <f>VLOOKUP(B1032,Sheet1!A$4:F$4000,3,0)</f>
        <v>True Shop Central Nakhonsawan</v>
      </c>
      <c r="AB1032" t="str">
        <f>VLOOKUP(B1032,Sheet1!A$4:F$4000,4,0)</f>
        <v>UPC - Central</v>
      </c>
      <c r="AC1032" t="str">
        <f>VLOOKUP(B1032,Sheet1!A$4:F$4000,6,0)</f>
        <v>UPC II</v>
      </c>
    </row>
    <row r="1033" spans="1:29" x14ac:dyDescent="0.45">
      <c r="A1033" t="s">
        <v>803</v>
      </c>
      <c r="B1033" t="s">
        <v>105</v>
      </c>
      <c r="C1033" t="s">
        <v>184</v>
      </c>
      <c r="D1033" t="s">
        <v>138</v>
      </c>
      <c r="E1033" t="s">
        <v>185</v>
      </c>
      <c r="F1033">
        <v>0</v>
      </c>
      <c r="G1033">
        <v>831.78</v>
      </c>
      <c r="H1033">
        <v>58.22</v>
      </c>
      <c r="I1033">
        <v>890</v>
      </c>
      <c r="J1033" t="s">
        <v>804</v>
      </c>
      <c r="K1033" t="s">
        <v>187</v>
      </c>
      <c r="L1033" t="s">
        <v>105</v>
      </c>
      <c r="M1033" t="s">
        <v>188</v>
      </c>
      <c r="O1033" t="s">
        <v>202</v>
      </c>
      <c r="P1033">
        <v>890</v>
      </c>
      <c r="Q1033" t="s">
        <v>805</v>
      </c>
      <c r="R1033" t="s">
        <v>459</v>
      </c>
      <c r="S1033" t="s">
        <v>460</v>
      </c>
      <c r="T1033">
        <v>1</v>
      </c>
      <c r="U1033">
        <v>990</v>
      </c>
      <c r="V1033" t="s">
        <v>219</v>
      </c>
      <c r="W1033">
        <v>890</v>
      </c>
      <c r="X1033" t="s">
        <v>194</v>
      </c>
      <c r="Y1033" t="s">
        <v>199</v>
      </c>
      <c r="Z1033">
        <f>VLOOKUP(B1033,Sheet1!A$4:F$4000,2,0)</f>
        <v>80101628</v>
      </c>
      <c r="AA1033" t="str">
        <f>VLOOKUP(B1033,Sheet1!A$4:F$4000,3,0)</f>
        <v>True Shop Central Nakhonsawan</v>
      </c>
      <c r="AB1033" t="str">
        <f>VLOOKUP(B1033,Sheet1!A$4:F$4000,4,0)</f>
        <v>UPC - Central</v>
      </c>
      <c r="AC1033" t="str">
        <f>VLOOKUP(B1033,Sheet1!A$4:F$4000,6,0)</f>
        <v>UPC II</v>
      </c>
    </row>
    <row r="1034" spans="1:29" x14ac:dyDescent="0.45">
      <c r="A1034" t="s">
        <v>806</v>
      </c>
      <c r="B1034" t="s">
        <v>119</v>
      </c>
      <c r="C1034" t="s">
        <v>184</v>
      </c>
      <c r="D1034" t="s">
        <v>138</v>
      </c>
      <c r="E1034" t="s">
        <v>185</v>
      </c>
      <c r="F1034">
        <v>0</v>
      </c>
      <c r="G1034">
        <v>831.78</v>
      </c>
      <c r="H1034">
        <v>58.22</v>
      </c>
      <c r="I1034">
        <v>890</v>
      </c>
      <c r="J1034" t="s">
        <v>807</v>
      </c>
      <c r="K1034" t="s">
        <v>187</v>
      </c>
      <c r="L1034" t="s">
        <v>119</v>
      </c>
      <c r="M1034" t="s">
        <v>188</v>
      </c>
      <c r="O1034" t="s">
        <v>202</v>
      </c>
      <c r="P1034">
        <v>890</v>
      </c>
      <c r="Q1034" t="s">
        <v>808</v>
      </c>
      <c r="R1034" t="s">
        <v>586</v>
      </c>
      <c r="S1034" t="s">
        <v>587</v>
      </c>
      <c r="T1034">
        <v>1</v>
      </c>
      <c r="U1034">
        <v>990</v>
      </c>
      <c r="V1034" t="s">
        <v>219</v>
      </c>
      <c r="W1034">
        <v>890</v>
      </c>
      <c r="X1034" t="s">
        <v>194</v>
      </c>
      <c r="Y1034" t="s">
        <v>206</v>
      </c>
      <c r="Z1034">
        <f>VLOOKUP(B1034,Sheet1!A$4:F$4000,2,0)</f>
        <v>80101266</v>
      </c>
      <c r="AA1034" t="str">
        <f>VLOOKUP(B1034,Sheet1!A$4:F$4000,3,0)</f>
        <v>True Shop Central Ubonratchathani</v>
      </c>
      <c r="AB1034" t="str">
        <f>VLOOKUP(B1034,Sheet1!A$4:F$4000,4,0)</f>
        <v>UPC - Central Northeast</v>
      </c>
      <c r="AC1034" t="str">
        <f>VLOOKUP(B1034,Sheet1!A$4:F$4000,6,0)</f>
        <v>UPC I</v>
      </c>
    </row>
    <row r="1035" spans="1:29" x14ac:dyDescent="0.45">
      <c r="A1035" t="s">
        <v>809</v>
      </c>
      <c r="B1035" t="s">
        <v>97</v>
      </c>
      <c r="C1035" t="s">
        <v>184</v>
      </c>
      <c r="D1035" t="s">
        <v>138</v>
      </c>
      <c r="E1035" t="s">
        <v>185</v>
      </c>
      <c r="F1035">
        <v>0</v>
      </c>
      <c r="G1035">
        <v>644.86</v>
      </c>
      <c r="H1035">
        <v>45.14</v>
      </c>
      <c r="I1035">
        <v>690</v>
      </c>
      <c r="J1035" t="s">
        <v>810</v>
      </c>
      <c r="K1035" t="s">
        <v>187</v>
      </c>
      <c r="L1035" t="s">
        <v>97</v>
      </c>
      <c r="M1035" t="s">
        <v>188</v>
      </c>
      <c r="O1035" t="s">
        <v>202</v>
      </c>
      <c r="P1035">
        <v>690</v>
      </c>
      <c r="Q1035" t="s">
        <v>811</v>
      </c>
      <c r="R1035" t="s">
        <v>344</v>
      </c>
      <c r="S1035" t="s">
        <v>345</v>
      </c>
      <c r="T1035">
        <v>1</v>
      </c>
      <c r="U1035">
        <v>690</v>
      </c>
      <c r="V1035" t="s">
        <v>185</v>
      </c>
      <c r="W1035">
        <v>690</v>
      </c>
      <c r="X1035" t="s">
        <v>194</v>
      </c>
      <c r="Y1035" t="s">
        <v>226</v>
      </c>
      <c r="Z1035">
        <f>VLOOKUP(B1035,Sheet1!A$4:F$4000,2,0)</f>
        <v>80101313</v>
      </c>
      <c r="AA1035" t="str">
        <f>VLOOKUP(B1035,Sheet1!A$4:F$4000,3,0)</f>
        <v>True Shop Robinson Chaiyaphum</v>
      </c>
      <c r="AB1035" t="str">
        <f>VLOOKUP(B1035,Sheet1!A$4:F$4000,4,0)</f>
        <v>UPC - Lower Northeast</v>
      </c>
      <c r="AC1035" t="str">
        <f>VLOOKUP(B1035,Sheet1!A$4:F$4000,6,0)</f>
        <v>UPC I</v>
      </c>
    </row>
    <row r="1036" spans="1:29" x14ac:dyDescent="0.45">
      <c r="A1036" t="s">
        <v>812</v>
      </c>
      <c r="B1036" t="s">
        <v>41</v>
      </c>
      <c r="C1036" t="s">
        <v>184</v>
      </c>
      <c r="D1036" t="s">
        <v>138</v>
      </c>
      <c r="E1036" t="s">
        <v>185</v>
      </c>
      <c r="F1036">
        <v>0</v>
      </c>
      <c r="G1036">
        <v>185.98</v>
      </c>
      <c r="H1036">
        <v>13.02</v>
      </c>
      <c r="I1036">
        <v>199</v>
      </c>
      <c r="J1036" t="s">
        <v>431</v>
      </c>
      <c r="K1036" t="s">
        <v>187</v>
      </c>
      <c r="L1036" t="s">
        <v>41</v>
      </c>
      <c r="M1036" t="s">
        <v>188</v>
      </c>
      <c r="O1036" t="s">
        <v>202</v>
      </c>
      <c r="P1036">
        <v>199</v>
      </c>
      <c r="Q1036" t="s">
        <v>813</v>
      </c>
      <c r="R1036" t="s">
        <v>814</v>
      </c>
      <c r="S1036" t="s">
        <v>815</v>
      </c>
      <c r="T1036">
        <v>1</v>
      </c>
      <c r="U1036">
        <v>199</v>
      </c>
      <c r="V1036" t="s">
        <v>185</v>
      </c>
      <c r="W1036">
        <v>199</v>
      </c>
      <c r="X1036" t="s">
        <v>194</v>
      </c>
      <c r="Y1036" t="s">
        <v>816</v>
      </c>
      <c r="Z1036">
        <f>VLOOKUP(B1036,Sheet1!A$4:F$4000,2,0)</f>
        <v>80101632</v>
      </c>
      <c r="AA1036" t="str">
        <f>VLOOKUP(B1036,Sheet1!A$4:F$4000,3,0)</f>
        <v>True Shop Lotus's Bangna-trad</v>
      </c>
      <c r="AB1036" t="str">
        <f>VLOOKUP(B1036,Sheet1!A$4:F$4000,4,0)</f>
        <v>BMA IV - South East</v>
      </c>
      <c r="AC1036" t="str">
        <f>VLOOKUP(B1036,Sheet1!A$4:F$4000,6,0)</f>
        <v>BMA</v>
      </c>
    </row>
    <row r="1037" spans="1:29" x14ac:dyDescent="0.45">
      <c r="A1037" t="s">
        <v>817</v>
      </c>
      <c r="B1037" t="s">
        <v>53</v>
      </c>
      <c r="C1037" t="s">
        <v>184</v>
      </c>
      <c r="D1037" t="s">
        <v>138</v>
      </c>
      <c r="E1037" t="s">
        <v>185</v>
      </c>
      <c r="F1037">
        <v>0</v>
      </c>
      <c r="G1037">
        <v>644.86</v>
      </c>
      <c r="H1037">
        <v>45.14</v>
      </c>
      <c r="I1037">
        <v>690</v>
      </c>
      <c r="J1037" t="s">
        <v>194</v>
      </c>
      <c r="K1037" t="s">
        <v>187</v>
      </c>
      <c r="L1037" t="s">
        <v>53</v>
      </c>
      <c r="M1037" t="s">
        <v>188</v>
      </c>
      <c r="O1037" t="s">
        <v>202</v>
      </c>
      <c r="P1037">
        <v>690</v>
      </c>
      <c r="Q1037" t="s">
        <v>818</v>
      </c>
      <c r="R1037" t="s">
        <v>819</v>
      </c>
      <c r="S1037" t="s">
        <v>820</v>
      </c>
      <c r="T1037">
        <v>1</v>
      </c>
      <c r="U1037">
        <v>690</v>
      </c>
      <c r="V1037" t="s">
        <v>185</v>
      </c>
      <c r="W1037">
        <v>690</v>
      </c>
      <c r="X1037" t="s">
        <v>194</v>
      </c>
      <c r="Y1037" t="s">
        <v>226</v>
      </c>
      <c r="Z1037">
        <f>VLOOKUP(B1037,Sheet1!A$4:F$4000,2,0)</f>
        <v>80101303</v>
      </c>
      <c r="AA1037" t="str">
        <f>VLOOKUP(B1037,Sheet1!A$4:F$4000,3,0)</f>
        <v>True Shop Robinson Roi-Et</v>
      </c>
      <c r="AB1037" t="str">
        <f>VLOOKUP(B1037,Sheet1!A$4:F$4000,4,0)</f>
        <v>UPC - Central Northeast</v>
      </c>
      <c r="AC1037" t="str">
        <f>VLOOKUP(B1037,Sheet1!A$4:F$4000,6,0)</f>
        <v>UPC I</v>
      </c>
    </row>
    <row r="1038" spans="1:29" x14ac:dyDescent="0.45">
      <c r="A1038" t="s">
        <v>821</v>
      </c>
      <c r="B1038" t="s">
        <v>55</v>
      </c>
      <c r="C1038" t="s">
        <v>184</v>
      </c>
      <c r="D1038" t="s">
        <v>138</v>
      </c>
      <c r="E1038" t="s">
        <v>185</v>
      </c>
      <c r="F1038">
        <v>0</v>
      </c>
      <c r="G1038">
        <v>644.86</v>
      </c>
      <c r="H1038">
        <v>45.14</v>
      </c>
      <c r="I1038">
        <v>690</v>
      </c>
      <c r="J1038" t="s">
        <v>822</v>
      </c>
      <c r="K1038" t="s">
        <v>187</v>
      </c>
      <c r="L1038" t="s">
        <v>55</v>
      </c>
      <c r="M1038" t="s">
        <v>188</v>
      </c>
      <c r="O1038" t="s">
        <v>202</v>
      </c>
      <c r="P1038">
        <v>690</v>
      </c>
      <c r="Q1038" t="s">
        <v>823</v>
      </c>
      <c r="R1038" t="s">
        <v>469</v>
      </c>
      <c r="S1038" t="s">
        <v>470</v>
      </c>
      <c r="T1038">
        <v>1</v>
      </c>
      <c r="U1038">
        <v>690</v>
      </c>
      <c r="V1038" t="s">
        <v>185</v>
      </c>
      <c r="W1038">
        <v>690</v>
      </c>
      <c r="X1038" t="s">
        <v>194</v>
      </c>
      <c r="Y1038" t="s">
        <v>226</v>
      </c>
      <c r="Z1038">
        <f>VLOOKUP(B1038,Sheet1!A$4:F$4000,2,0)</f>
        <v>80101696</v>
      </c>
      <c r="AA1038" t="str">
        <f>VLOOKUP(B1038,Sheet1!A$4:F$4000,3,0)</f>
        <v>True Shop Central Salaya (D)</v>
      </c>
      <c r="AB1038" t="str">
        <f>VLOOKUP(B1038,Sheet1!A$4:F$4000,4,0)</f>
        <v>UPC - West</v>
      </c>
      <c r="AC1038" t="str">
        <f>VLOOKUP(B1038,Sheet1!A$4:F$4000,6,0)</f>
        <v>UPC II</v>
      </c>
    </row>
    <row r="1039" spans="1:29" x14ac:dyDescent="0.45">
      <c r="A1039" t="s">
        <v>824</v>
      </c>
      <c r="B1039" t="s">
        <v>592</v>
      </c>
      <c r="C1039" t="s">
        <v>184</v>
      </c>
      <c r="D1039" t="s">
        <v>138</v>
      </c>
      <c r="E1039" t="s">
        <v>185</v>
      </c>
      <c r="F1039">
        <v>0</v>
      </c>
      <c r="G1039">
        <v>457.94</v>
      </c>
      <c r="H1039">
        <v>32.06</v>
      </c>
      <c r="I1039">
        <v>490</v>
      </c>
      <c r="J1039" t="s">
        <v>825</v>
      </c>
      <c r="K1039" t="s">
        <v>187</v>
      </c>
      <c r="L1039" t="s">
        <v>108</v>
      </c>
      <c r="M1039" t="s">
        <v>188</v>
      </c>
      <c r="O1039" t="s">
        <v>202</v>
      </c>
      <c r="P1039">
        <v>490</v>
      </c>
      <c r="Q1039" t="s">
        <v>826</v>
      </c>
      <c r="R1039" t="s">
        <v>213</v>
      </c>
      <c r="S1039" t="s">
        <v>214</v>
      </c>
      <c r="T1039">
        <v>1</v>
      </c>
      <c r="U1039">
        <v>490</v>
      </c>
      <c r="V1039" t="s">
        <v>185</v>
      </c>
      <c r="W1039">
        <v>490</v>
      </c>
      <c r="X1039" t="s">
        <v>194</v>
      </c>
      <c r="Y1039" t="s">
        <v>195</v>
      </c>
      <c r="Z1039">
        <f>VLOOKUP(B1039,Sheet1!A$4:F$4000,2,0)</f>
        <v>80100481</v>
      </c>
      <c r="AA1039" t="str">
        <f>VLOOKUP(B1039,Sheet1!A$4:F$4000,3,0)</f>
        <v>True Shop The Mall Bangkapi</v>
      </c>
      <c r="AB1039" t="str">
        <f>VLOOKUP(B1039,Sheet1!A$4:F$4000,4,0)</f>
        <v>BMA IV - South East</v>
      </c>
      <c r="AC1039" t="str">
        <f>VLOOKUP(B1039,Sheet1!A$4:F$4000,6,0)</f>
        <v>BMA</v>
      </c>
    </row>
    <row r="1040" spans="1:29" x14ac:dyDescent="0.45">
      <c r="A1040" t="s">
        <v>827</v>
      </c>
      <c r="B1040" t="s">
        <v>43</v>
      </c>
      <c r="C1040" t="s">
        <v>184</v>
      </c>
      <c r="D1040" t="s">
        <v>138</v>
      </c>
      <c r="E1040" t="s">
        <v>185</v>
      </c>
      <c r="F1040">
        <v>0</v>
      </c>
      <c r="G1040">
        <v>1577.57</v>
      </c>
      <c r="H1040">
        <v>110.43</v>
      </c>
      <c r="I1040">
        <v>1688</v>
      </c>
      <c r="J1040" t="s">
        <v>828</v>
      </c>
      <c r="K1040" t="s">
        <v>187</v>
      </c>
      <c r="L1040" t="s">
        <v>43</v>
      </c>
      <c r="M1040" t="s">
        <v>188</v>
      </c>
      <c r="O1040" t="s">
        <v>829</v>
      </c>
      <c r="P1040">
        <v>1688</v>
      </c>
      <c r="Q1040" t="s">
        <v>830</v>
      </c>
      <c r="R1040" t="s">
        <v>831</v>
      </c>
      <c r="S1040" t="s">
        <v>832</v>
      </c>
      <c r="T1040">
        <v>1</v>
      </c>
      <c r="U1040">
        <v>349</v>
      </c>
      <c r="V1040" t="s">
        <v>185</v>
      </c>
      <c r="W1040">
        <v>349</v>
      </c>
      <c r="X1040" t="s">
        <v>194</v>
      </c>
      <c r="Y1040" t="s">
        <v>199</v>
      </c>
      <c r="Z1040">
        <f>VLOOKUP(B1040,Sheet1!A$4:F$4000,2,0)</f>
        <v>80101391</v>
      </c>
      <c r="AA1040" t="str">
        <f>VLOOKUP(B1040,Sheet1!A$4:F$4000,3,0)</f>
        <v>True Shop Central Chanthaburi</v>
      </c>
      <c r="AB1040" t="str">
        <f>VLOOKUP(B1040,Sheet1!A$4:F$4000,4,0)</f>
        <v>UPC - East</v>
      </c>
      <c r="AC1040" t="str">
        <f>VLOOKUP(B1040,Sheet1!A$4:F$4000,6,0)</f>
        <v>UPC II</v>
      </c>
    </row>
    <row r="1041" spans="1:29" x14ac:dyDescent="0.45">
      <c r="A1041" t="s">
        <v>827</v>
      </c>
      <c r="B1041" t="s">
        <v>43</v>
      </c>
      <c r="C1041" t="s">
        <v>184</v>
      </c>
      <c r="D1041" t="s">
        <v>138</v>
      </c>
      <c r="J1041" t="s">
        <v>828</v>
      </c>
      <c r="K1041" t="s">
        <v>187</v>
      </c>
      <c r="L1041" t="s">
        <v>43</v>
      </c>
      <c r="M1041" t="s">
        <v>188</v>
      </c>
      <c r="O1041" t="s">
        <v>194</v>
      </c>
      <c r="P1041" t="s">
        <v>194</v>
      </c>
      <c r="Q1041" t="s">
        <v>194</v>
      </c>
      <c r="R1041" t="s">
        <v>833</v>
      </c>
      <c r="S1041" t="s">
        <v>834</v>
      </c>
      <c r="T1041">
        <v>1</v>
      </c>
      <c r="U1041">
        <v>349</v>
      </c>
      <c r="V1041" t="s">
        <v>185</v>
      </c>
      <c r="W1041">
        <v>349</v>
      </c>
      <c r="X1041" t="s">
        <v>194</v>
      </c>
      <c r="Y1041" t="s">
        <v>199</v>
      </c>
      <c r="Z1041">
        <f>VLOOKUP(B1041,Sheet1!A$4:F$4000,2,0)</f>
        <v>80101391</v>
      </c>
      <c r="AA1041" t="str">
        <f>VLOOKUP(B1041,Sheet1!A$4:F$4000,3,0)</f>
        <v>True Shop Central Chanthaburi</v>
      </c>
      <c r="AB1041" t="str">
        <f>VLOOKUP(B1041,Sheet1!A$4:F$4000,4,0)</f>
        <v>UPC - East</v>
      </c>
      <c r="AC1041" t="str">
        <f>VLOOKUP(B1041,Sheet1!A$4:F$4000,6,0)</f>
        <v>UPC II</v>
      </c>
    </row>
    <row r="1042" spans="1:29" x14ac:dyDescent="0.45">
      <c r="A1042" t="s">
        <v>827</v>
      </c>
      <c r="B1042" t="s">
        <v>43</v>
      </c>
      <c r="C1042" t="s">
        <v>184</v>
      </c>
      <c r="D1042" t="s">
        <v>138</v>
      </c>
      <c r="J1042" t="s">
        <v>828</v>
      </c>
      <c r="K1042" t="s">
        <v>187</v>
      </c>
      <c r="L1042" t="s">
        <v>43</v>
      </c>
      <c r="M1042" t="s">
        <v>188</v>
      </c>
      <c r="O1042" t="s">
        <v>194</v>
      </c>
      <c r="P1042" t="s">
        <v>194</v>
      </c>
      <c r="Q1042" t="s">
        <v>194</v>
      </c>
      <c r="R1042" t="s">
        <v>217</v>
      </c>
      <c r="S1042" t="s">
        <v>218</v>
      </c>
      <c r="T1042">
        <v>1</v>
      </c>
      <c r="U1042">
        <v>990</v>
      </c>
      <c r="V1042" t="s">
        <v>185</v>
      </c>
      <c r="W1042">
        <v>990</v>
      </c>
      <c r="X1042" t="s">
        <v>194</v>
      </c>
      <c r="Y1042" t="s">
        <v>199</v>
      </c>
      <c r="Z1042">
        <f>VLOOKUP(B1042,Sheet1!A$4:F$4000,2,0)</f>
        <v>80101391</v>
      </c>
      <c r="AA1042" t="str">
        <f>VLOOKUP(B1042,Sheet1!A$4:F$4000,3,0)</f>
        <v>True Shop Central Chanthaburi</v>
      </c>
      <c r="AB1042" t="str">
        <f>VLOOKUP(B1042,Sheet1!A$4:F$4000,4,0)</f>
        <v>UPC - East</v>
      </c>
      <c r="AC1042" t="str">
        <f>VLOOKUP(B1042,Sheet1!A$4:F$4000,6,0)</f>
        <v>UPC II</v>
      </c>
    </row>
    <row r="1043" spans="1:29" x14ac:dyDescent="0.45">
      <c r="A1043" t="s">
        <v>835</v>
      </c>
      <c r="B1043" t="s">
        <v>373</v>
      </c>
      <c r="C1043" t="s">
        <v>184</v>
      </c>
      <c r="D1043" t="s">
        <v>138</v>
      </c>
      <c r="E1043" t="s">
        <v>185</v>
      </c>
      <c r="F1043">
        <v>0</v>
      </c>
      <c r="G1043">
        <v>1314.02</v>
      </c>
      <c r="H1043">
        <v>91.98</v>
      </c>
      <c r="I1043">
        <v>1406</v>
      </c>
      <c r="J1043" t="s">
        <v>374</v>
      </c>
      <c r="K1043" t="s">
        <v>187</v>
      </c>
      <c r="L1043" t="s">
        <v>64</v>
      </c>
      <c r="M1043" t="s">
        <v>188</v>
      </c>
      <c r="O1043" t="s">
        <v>202</v>
      </c>
      <c r="P1043">
        <v>1406</v>
      </c>
      <c r="Q1043" t="s">
        <v>836</v>
      </c>
      <c r="R1043" t="s">
        <v>376</v>
      </c>
      <c r="S1043" t="s">
        <v>377</v>
      </c>
      <c r="T1043">
        <v>1</v>
      </c>
      <c r="U1043">
        <v>0</v>
      </c>
      <c r="V1043" t="s">
        <v>185</v>
      </c>
      <c r="W1043">
        <v>0</v>
      </c>
      <c r="X1043" t="s">
        <v>194</v>
      </c>
      <c r="Y1043" t="s">
        <v>378</v>
      </c>
      <c r="Z1043">
        <f>VLOOKUP(B1043,Sheet1!A$4:F$4000,2,0)</f>
        <v>80100623</v>
      </c>
      <c r="AA1043" t="str">
        <f>VLOOKUP(B1043,Sheet1!A$4:F$4000,3,0)</f>
        <v>True Shop Central Rama 9</v>
      </c>
      <c r="AB1043" t="str">
        <f>VLOOKUP(B1043,Sheet1!A$4:F$4000,4,0)</f>
        <v>BMA V - Central</v>
      </c>
      <c r="AC1043" t="str">
        <f>VLOOKUP(B1043,Sheet1!A$4:F$4000,6,0)</f>
        <v>BMA</v>
      </c>
    </row>
    <row r="1044" spans="1:29" x14ac:dyDescent="0.45">
      <c r="A1044" t="s">
        <v>835</v>
      </c>
      <c r="B1044" t="s">
        <v>373</v>
      </c>
      <c r="C1044" t="s">
        <v>184</v>
      </c>
      <c r="D1044" t="s">
        <v>138</v>
      </c>
      <c r="J1044" t="s">
        <v>374</v>
      </c>
      <c r="K1044" t="s">
        <v>187</v>
      </c>
      <c r="L1044" t="s">
        <v>64</v>
      </c>
      <c r="M1044" t="s">
        <v>188</v>
      </c>
      <c r="O1044" t="s">
        <v>194</v>
      </c>
      <c r="P1044" t="s">
        <v>194</v>
      </c>
      <c r="Q1044" t="s">
        <v>194</v>
      </c>
      <c r="R1044" t="s">
        <v>837</v>
      </c>
      <c r="S1044" t="s">
        <v>838</v>
      </c>
      <c r="T1044">
        <v>1</v>
      </c>
      <c r="U1044">
        <v>990</v>
      </c>
      <c r="V1044" t="s">
        <v>599</v>
      </c>
      <c r="W1044">
        <v>940.5</v>
      </c>
      <c r="X1044" t="s">
        <v>194</v>
      </c>
      <c r="Y1044" t="s">
        <v>206</v>
      </c>
      <c r="Z1044">
        <f>VLOOKUP(B1044,Sheet1!A$4:F$4000,2,0)</f>
        <v>80100623</v>
      </c>
      <c r="AA1044" t="str">
        <f>VLOOKUP(B1044,Sheet1!A$4:F$4000,3,0)</f>
        <v>True Shop Central Rama 9</v>
      </c>
      <c r="AB1044" t="str">
        <f>VLOOKUP(B1044,Sheet1!A$4:F$4000,4,0)</f>
        <v>BMA V - Central</v>
      </c>
      <c r="AC1044" t="str">
        <f>VLOOKUP(B1044,Sheet1!A$4:F$4000,6,0)</f>
        <v>BMA</v>
      </c>
    </row>
    <row r="1045" spans="1:29" x14ac:dyDescent="0.45">
      <c r="A1045" t="s">
        <v>835</v>
      </c>
      <c r="B1045" t="s">
        <v>373</v>
      </c>
      <c r="C1045" t="s">
        <v>184</v>
      </c>
      <c r="D1045" t="s">
        <v>138</v>
      </c>
      <c r="J1045" t="s">
        <v>374</v>
      </c>
      <c r="K1045" t="s">
        <v>187</v>
      </c>
      <c r="L1045" t="s">
        <v>64</v>
      </c>
      <c r="M1045" t="s">
        <v>188</v>
      </c>
      <c r="O1045" t="s">
        <v>194</v>
      </c>
      <c r="P1045" t="s">
        <v>194</v>
      </c>
      <c r="Q1045" t="s">
        <v>194</v>
      </c>
      <c r="R1045" t="s">
        <v>213</v>
      </c>
      <c r="S1045" t="s">
        <v>214</v>
      </c>
      <c r="T1045">
        <v>1</v>
      </c>
      <c r="U1045">
        <v>490</v>
      </c>
      <c r="V1045" t="s">
        <v>349</v>
      </c>
      <c r="W1045">
        <v>465.5</v>
      </c>
      <c r="X1045" t="s">
        <v>194</v>
      </c>
      <c r="Y1045" t="s">
        <v>195</v>
      </c>
      <c r="Z1045">
        <f>VLOOKUP(B1045,Sheet1!A$4:F$4000,2,0)</f>
        <v>80100623</v>
      </c>
      <c r="AA1045" t="str">
        <f>VLOOKUP(B1045,Sheet1!A$4:F$4000,3,0)</f>
        <v>True Shop Central Rama 9</v>
      </c>
      <c r="AB1045" t="str">
        <f>VLOOKUP(B1045,Sheet1!A$4:F$4000,4,0)</f>
        <v>BMA V - Central</v>
      </c>
      <c r="AC1045" t="str">
        <f>VLOOKUP(B1045,Sheet1!A$4:F$4000,6,0)</f>
        <v>BMA</v>
      </c>
    </row>
    <row r="1046" spans="1:29" x14ac:dyDescent="0.45">
      <c r="A1046" t="s">
        <v>839</v>
      </c>
      <c r="B1046" t="s">
        <v>183</v>
      </c>
      <c r="C1046" t="s">
        <v>184</v>
      </c>
      <c r="D1046" t="s">
        <v>138</v>
      </c>
      <c r="E1046" t="s">
        <v>185</v>
      </c>
      <c r="F1046">
        <v>0</v>
      </c>
      <c r="G1046">
        <v>271.02999999999997</v>
      </c>
      <c r="H1046">
        <v>18.97</v>
      </c>
      <c r="I1046">
        <v>290</v>
      </c>
      <c r="J1046" t="s">
        <v>840</v>
      </c>
      <c r="K1046" t="s">
        <v>187</v>
      </c>
      <c r="L1046" t="s">
        <v>183</v>
      </c>
      <c r="M1046" t="s">
        <v>188</v>
      </c>
      <c r="O1046" t="s">
        <v>841</v>
      </c>
      <c r="P1046">
        <v>290</v>
      </c>
      <c r="Q1046" t="s">
        <v>842</v>
      </c>
      <c r="R1046" t="s">
        <v>211</v>
      </c>
      <c r="S1046" t="s">
        <v>212</v>
      </c>
      <c r="T1046">
        <v>1</v>
      </c>
      <c r="U1046">
        <v>290</v>
      </c>
      <c r="V1046" t="s">
        <v>185</v>
      </c>
      <c r="W1046">
        <v>290</v>
      </c>
      <c r="X1046" t="s">
        <v>194</v>
      </c>
      <c r="Y1046" t="s">
        <v>195</v>
      </c>
      <c r="Z1046">
        <f>VLOOKUP(B1046,Sheet1!A$4:F$4000,2,0)</f>
        <v>80101340</v>
      </c>
      <c r="AA1046" t="str">
        <f>VLOOKUP(B1046,Sheet1!A$4:F$4000,3,0)</f>
        <v>True Shop  Future Park Rangsit Fl.2</v>
      </c>
      <c r="AB1046" t="str">
        <f>VLOOKUP(B1046,Sheet1!A$4:F$4000,4,0)</f>
        <v>BMA III - North East</v>
      </c>
      <c r="AC1046" t="str">
        <f>VLOOKUP(B1046,Sheet1!A$4:F$4000,6,0)</f>
        <v>BMA</v>
      </c>
    </row>
    <row r="1047" spans="1:29" x14ac:dyDescent="0.45">
      <c r="A1047" t="s">
        <v>843</v>
      </c>
      <c r="B1047" t="s">
        <v>183</v>
      </c>
      <c r="C1047" t="s">
        <v>184</v>
      </c>
      <c r="D1047" t="s">
        <v>138</v>
      </c>
      <c r="E1047" t="s">
        <v>185</v>
      </c>
      <c r="F1047">
        <v>0</v>
      </c>
      <c r="G1047">
        <v>551.4</v>
      </c>
      <c r="H1047">
        <v>38.6</v>
      </c>
      <c r="I1047">
        <v>590</v>
      </c>
      <c r="J1047" t="s">
        <v>194</v>
      </c>
      <c r="K1047" t="s">
        <v>187</v>
      </c>
      <c r="L1047" t="s">
        <v>183</v>
      </c>
      <c r="M1047" t="s">
        <v>188</v>
      </c>
      <c r="O1047" t="s">
        <v>841</v>
      </c>
      <c r="P1047">
        <v>590</v>
      </c>
      <c r="Q1047" t="s">
        <v>844</v>
      </c>
      <c r="R1047" t="s">
        <v>239</v>
      </c>
      <c r="S1047" t="s">
        <v>240</v>
      </c>
      <c r="T1047">
        <v>1</v>
      </c>
      <c r="U1047">
        <v>690</v>
      </c>
      <c r="V1047" t="s">
        <v>219</v>
      </c>
      <c r="W1047">
        <v>590</v>
      </c>
      <c r="X1047" t="s">
        <v>194</v>
      </c>
      <c r="Y1047" t="s">
        <v>226</v>
      </c>
      <c r="Z1047">
        <f>VLOOKUP(B1047,Sheet1!A$4:F$4000,2,0)</f>
        <v>80101340</v>
      </c>
      <c r="AA1047" t="str">
        <f>VLOOKUP(B1047,Sheet1!A$4:F$4000,3,0)</f>
        <v>True Shop  Future Park Rangsit Fl.2</v>
      </c>
      <c r="AB1047" t="str">
        <f>VLOOKUP(B1047,Sheet1!A$4:F$4000,4,0)</f>
        <v>BMA III - North East</v>
      </c>
      <c r="AC1047" t="str">
        <f>VLOOKUP(B1047,Sheet1!A$4:F$4000,6,0)</f>
        <v>BMA</v>
      </c>
    </row>
    <row r="1048" spans="1:29" x14ac:dyDescent="0.45">
      <c r="A1048" t="s">
        <v>845</v>
      </c>
      <c r="B1048" t="s">
        <v>41</v>
      </c>
      <c r="C1048" t="s">
        <v>184</v>
      </c>
      <c r="D1048" t="s">
        <v>138</v>
      </c>
      <c r="E1048" t="s">
        <v>185</v>
      </c>
      <c r="F1048">
        <v>0</v>
      </c>
      <c r="G1048">
        <v>364.49</v>
      </c>
      <c r="H1048">
        <v>25.51</v>
      </c>
      <c r="I1048">
        <v>390</v>
      </c>
      <c r="J1048" t="s">
        <v>846</v>
      </c>
      <c r="K1048" t="s">
        <v>187</v>
      </c>
      <c r="L1048" t="s">
        <v>41</v>
      </c>
      <c r="M1048" t="s">
        <v>188</v>
      </c>
      <c r="O1048" t="s">
        <v>202</v>
      </c>
      <c r="P1048">
        <v>390</v>
      </c>
      <c r="Q1048" t="s">
        <v>847</v>
      </c>
      <c r="R1048" t="s">
        <v>331</v>
      </c>
      <c r="S1048" t="s">
        <v>332</v>
      </c>
      <c r="T1048">
        <v>1</v>
      </c>
      <c r="U1048">
        <v>390</v>
      </c>
      <c r="V1048" t="s">
        <v>185</v>
      </c>
      <c r="W1048">
        <v>390</v>
      </c>
      <c r="X1048" t="s">
        <v>194</v>
      </c>
      <c r="Y1048" t="s">
        <v>195</v>
      </c>
      <c r="Z1048">
        <f>VLOOKUP(B1048,Sheet1!A$4:F$4000,2,0)</f>
        <v>80101632</v>
      </c>
      <c r="AA1048" t="str">
        <f>VLOOKUP(B1048,Sheet1!A$4:F$4000,3,0)</f>
        <v>True Shop Lotus's Bangna-trad</v>
      </c>
      <c r="AB1048" t="str">
        <f>VLOOKUP(B1048,Sheet1!A$4:F$4000,4,0)</f>
        <v>BMA IV - South East</v>
      </c>
      <c r="AC1048" t="str">
        <f>VLOOKUP(B1048,Sheet1!A$4:F$4000,6,0)</f>
        <v>BMA</v>
      </c>
    </row>
    <row r="1049" spans="1:29" x14ac:dyDescent="0.45">
      <c r="A1049" t="s">
        <v>848</v>
      </c>
      <c r="B1049" t="s">
        <v>43</v>
      </c>
      <c r="C1049" t="s">
        <v>184</v>
      </c>
      <c r="D1049" t="s">
        <v>138</v>
      </c>
      <c r="E1049" t="s">
        <v>185</v>
      </c>
      <c r="F1049">
        <v>0</v>
      </c>
      <c r="G1049">
        <v>364.49</v>
      </c>
      <c r="H1049">
        <v>25.51</v>
      </c>
      <c r="I1049">
        <v>390</v>
      </c>
      <c r="J1049" t="s">
        <v>849</v>
      </c>
      <c r="K1049" t="s">
        <v>187</v>
      </c>
      <c r="L1049" t="s">
        <v>43</v>
      </c>
      <c r="M1049" t="s">
        <v>188</v>
      </c>
      <c r="O1049" t="s">
        <v>202</v>
      </c>
      <c r="P1049">
        <v>390</v>
      </c>
      <c r="Q1049" t="s">
        <v>850</v>
      </c>
      <c r="R1049" t="s">
        <v>851</v>
      </c>
      <c r="S1049" t="s">
        <v>852</v>
      </c>
      <c r="T1049">
        <v>1</v>
      </c>
      <c r="U1049">
        <v>390</v>
      </c>
      <c r="V1049" t="s">
        <v>185</v>
      </c>
      <c r="W1049">
        <v>390</v>
      </c>
      <c r="X1049" t="s">
        <v>194</v>
      </c>
      <c r="Y1049" t="s">
        <v>195</v>
      </c>
      <c r="Z1049">
        <f>VLOOKUP(B1049,Sheet1!A$4:F$4000,2,0)</f>
        <v>80101391</v>
      </c>
      <c r="AA1049" t="str">
        <f>VLOOKUP(B1049,Sheet1!A$4:F$4000,3,0)</f>
        <v>True Shop Central Chanthaburi</v>
      </c>
      <c r="AB1049" t="str">
        <f>VLOOKUP(B1049,Sheet1!A$4:F$4000,4,0)</f>
        <v>UPC - East</v>
      </c>
      <c r="AC1049" t="str">
        <f>VLOOKUP(B1049,Sheet1!A$4:F$4000,6,0)</f>
        <v>UPC II</v>
      </c>
    </row>
    <row r="1050" spans="1:29" x14ac:dyDescent="0.45">
      <c r="A1050" t="s">
        <v>853</v>
      </c>
      <c r="B1050" t="s">
        <v>57</v>
      </c>
      <c r="C1050" t="s">
        <v>184</v>
      </c>
      <c r="D1050" t="s">
        <v>138</v>
      </c>
      <c r="E1050" t="s">
        <v>185</v>
      </c>
      <c r="F1050">
        <v>0</v>
      </c>
      <c r="G1050">
        <v>326.17</v>
      </c>
      <c r="H1050">
        <v>22.83</v>
      </c>
      <c r="I1050">
        <v>349</v>
      </c>
      <c r="J1050" t="s">
        <v>478</v>
      </c>
      <c r="K1050" t="s">
        <v>187</v>
      </c>
      <c r="L1050" t="s">
        <v>57</v>
      </c>
      <c r="M1050" t="s">
        <v>188</v>
      </c>
      <c r="O1050" t="s">
        <v>675</v>
      </c>
      <c r="P1050">
        <v>349</v>
      </c>
      <c r="Q1050" t="s">
        <v>854</v>
      </c>
      <c r="R1050" t="s">
        <v>855</v>
      </c>
      <c r="S1050" t="s">
        <v>856</v>
      </c>
      <c r="T1050">
        <v>1</v>
      </c>
      <c r="U1050">
        <v>349</v>
      </c>
      <c r="V1050" t="s">
        <v>185</v>
      </c>
      <c r="W1050">
        <v>349</v>
      </c>
      <c r="X1050" t="s">
        <v>194</v>
      </c>
      <c r="Y1050" t="s">
        <v>199</v>
      </c>
      <c r="Z1050">
        <f>VLOOKUP(B1050,Sheet1!A$4:F$4000,2,0)</f>
        <v>80100822</v>
      </c>
      <c r="AA1050" t="str">
        <f>VLOOKUP(B1050,Sheet1!A$4:F$4000,3,0)</f>
        <v>True Shop Lotus's Ranong</v>
      </c>
      <c r="AB1050" t="str">
        <f>VLOOKUP(B1050,Sheet1!A$4:F$4000,4,0)</f>
        <v>UPC - Upper South</v>
      </c>
      <c r="AC1050" t="str">
        <f>VLOOKUP(B1050,Sheet1!A$4:F$4000,6,0)</f>
        <v>UPC II</v>
      </c>
    </row>
    <row r="1051" spans="1:29" x14ac:dyDescent="0.45">
      <c r="A1051" t="s">
        <v>857</v>
      </c>
      <c r="B1051" t="s">
        <v>41</v>
      </c>
      <c r="C1051" t="s">
        <v>184</v>
      </c>
      <c r="D1051" t="s">
        <v>138</v>
      </c>
      <c r="E1051" t="s">
        <v>185</v>
      </c>
      <c r="F1051">
        <v>0</v>
      </c>
      <c r="G1051">
        <v>551.4</v>
      </c>
      <c r="H1051">
        <v>38.6</v>
      </c>
      <c r="I1051">
        <v>590</v>
      </c>
      <c r="J1051" t="s">
        <v>846</v>
      </c>
      <c r="K1051" t="s">
        <v>187</v>
      </c>
      <c r="L1051" t="s">
        <v>41</v>
      </c>
      <c r="M1051" t="s">
        <v>188</v>
      </c>
      <c r="O1051" t="s">
        <v>202</v>
      </c>
      <c r="P1051">
        <v>590</v>
      </c>
      <c r="Q1051" t="s">
        <v>858</v>
      </c>
      <c r="R1051" t="s">
        <v>239</v>
      </c>
      <c r="S1051" t="s">
        <v>240</v>
      </c>
      <c r="T1051">
        <v>1</v>
      </c>
      <c r="U1051">
        <v>690</v>
      </c>
      <c r="V1051" t="s">
        <v>219</v>
      </c>
      <c r="W1051">
        <v>590</v>
      </c>
      <c r="X1051" t="s">
        <v>194</v>
      </c>
      <c r="Y1051" t="s">
        <v>226</v>
      </c>
      <c r="Z1051">
        <f>VLOOKUP(B1051,Sheet1!A$4:F$4000,2,0)</f>
        <v>80101632</v>
      </c>
      <c r="AA1051" t="str">
        <f>VLOOKUP(B1051,Sheet1!A$4:F$4000,3,0)</f>
        <v>True Shop Lotus's Bangna-trad</v>
      </c>
      <c r="AB1051" t="str">
        <f>VLOOKUP(B1051,Sheet1!A$4:F$4000,4,0)</f>
        <v>BMA IV - South East</v>
      </c>
      <c r="AC1051" t="str">
        <f>VLOOKUP(B1051,Sheet1!A$4:F$4000,6,0)</f>
        <v>BMA</v>
      </c>
    </row>
    <row r="1052" spans="1:29" x14ac:dyDescent="0.45">
      <c r="A1052" t="s">
        <v>859</v>
      </c>
      <c r="B1052" t="s">
        <v>276</v>
      </c>
      <c r="C1052" t="s">
        <v>184</v>
      </c>
      <c r="D1052" t="s">
        <v>138</v>
      </c>
      <c r="E1052" t="s">
        <v>185</v>
      </c>
      <c r="F1052">
        <v>0</v>
      </c>
      <c r="G1052">
        <v>822.43</v>
      </c>
      <c r="H1052">
        <v>57.57</v>
      </c>
      <c r="I1052">
        <v>880</v>
      </c>
      <c r="J1052" t="s">
        <v>277</v>
      </c>
      <c r="K1052" t="s">
        <v>187</v>
      </c>
      <c r="L1052" t="s">
        <v>61</v>
      </c>
      <c r="M1052" t="s">
        <v>188</v>
      </c>
      <c r="O1052" t="s">
        <v>202</v>
      </c>
      <c r="P1052">
        <v>880</v>
      </c>
      <c r="Q1052" t="s">
        <v>860</v>
      </c>
      <c r="R1052" t="s">
        <v>211</v>
      </c>
      <c r="S1052" t="s">
        <v>212</v>
      </c>
      <c r="T1052">
        <v>1</v>
      </c>
      <c r="U1052">
        <v>290</v>
      </c>
      <c r="V1052" t="s">
        <v>861</v>
      </c>
      <c r="W1052">
        <v>260.41000000000003</v>
      </c>
      <c r="X1052" t="s">
        <v>194</v>
      </c>
      <c r="Y1052" t="s">
        <v>195</v>
      </c>
      <c r="Z1052">
        <f>VLOOKUP(B1052,Sheet1!A$4:F$4000,2,0)</f>
        <v>80101185</v>
      </c>
      <c r="AA1052" t="str">
        <f>VLOOKUP(B1052,Sheet1!A$4:F$4000,3,0)</f>
        <v>True Shop Central West Gate</v>
      </c>
      <c r="AB1052" t="str">
        <f>VLOOKUP(B1052,Sheet1!A$4:F$4000,4,0)</f>
        <v>BMA I - North West</v>
      </c>
      <c r="AC1052" t="str">
        <f>VLOOKUP(B1052,Sheet1!A$4:F$4000,6,0)</f>
        <v>BMA</v>
      </c>
    </row>
    <row r="1053" spans="1:29" x14ac:dyDescent="0.45">
      <c r="A1053" t="s">
        <v>859</v>
      </c>
      <c r="B1053" t="s">
        <v>276</v>
      </c>
      <c r="C1053" t="s">
        <v>184</v>
      </c>
      <c r="D1053" t="s">
        <v>138</v>
      </c>
      <c r="J1053" t="s">
        <v>277</v>
      </c>
      <c r="K1053" t="s">
        <v>187</v>
      </c>
      <c r="L1053" t="s">
        <v>61</v>
      </c>
      <c r="M1053" t="s">
        <v>188</v>
      </c>
      <c r="O1053" t="s">
        <v>194</v>
      </c>
      <c r="P1053" t="s">
        <v>194</v>
      </c>
      <c r="Q1053" t="s">
        <v>194</v>
      </c>
      <c r="R1053" t="s">
        <v>249</v>
      </c>
      <c r="S1053" t="s">
        <v>250</v>
      </c>
      <c r="T1053">
        <v>1</v>
      </c>
      <c r="U1053">
        <v>690</v>
      </c>
      <c r="V1053" t="s">
        <v>862</v>
      </c>
      <c r="W1053">
        <v>619.59</v>
      </c>
      <c r="X1053" t="s">
        <v>194</v>
      </c>
      <c r="Y1053" t="s">
        <v>226</v>
      </c>
      <c r="Z1053">
        <f>VLOOKUP(B1053,Sheet1!A$4:F$4000,2,0)</f>
        <v>80101185</v>
      </c>
      <c r="AA1053" t="str">
        <f>VLOOKUP(B1053,Sheet1!A$4:F$4000,3,0)</f>
        <v>True Shop Central West Gate</v>
      </c>
      <c r="AB1053" t="str">
        <f>VLOOKUP(B1053,Sheet1!A$4:F$4000,4,0)</f>
        <v>BMA I - North West</v>
      </c>
      <c r="AC1053" t="str">
        <f>VLOOKUP(B1053,Sheet1!A$4:F$4000,6,0)</f>
        <v>BMA</v>
      </c>
    </row>
    <row r="1054" spans="1:29" x14ac:dyDescent="0.45">
      <c r="A1054" t="s">
        <v>863</v>
      </c>
      <c r="B1054" t="s">
        <v>34</v>
      </c>
      <c r="C1054" t="s">
        <v>184</v>
      </c>
      <c r="D1054" t="s">
        <v>138</v>
      </c>
      <c r="E1054" t="s">
        <v>185</v>
      </c>
      <c r="F1054">
        <v>0</v>
      </c>
      <c r="G1054">
        <v>177.57</v>
      </c>
      <c r="H1054">
        <v>12.43</v>
      </c>
      <c r="I1054">
        <v>190</v>
      </c>
      <c r="J1054" t="s">
        <v>749</v>
      </c>
      <c r="K1054" t="s">
        <v>187</v>
      </c>
      <c r="L1054" t="s">
        <v>34</v>
      </c>
      <c r="M1054" t="s">
        <v>188</v>
      </c>
      <c r="O1054" t="s">
        <v>202</v>
      </c>
      <c r="P1054">
        <v>190</v>
      </c>
      <c r="Q1054" t="s">
        <v>864</v>
      </c>
      <c r="R1054" t="s">
        <v>350</v>
      </c>
      <c r="S1054" t="s">
        <v>351</v>
      </c>
      <c r="T1054">
        <v>1</v>
      </c>
      <c r="U1054">
        <v>190</v>
      </c>
      <c r="V1054" t="s">
        <v>185</v>
      </c>
      <c r="W1054">
        <v>190</v>
      </c>
      <c r="X1054" t="s">
        <v>194</v>
      </c>
      <c r="Y1054" t="s">
        <v>195</v>
      </c>
      <c r="Z1054">
        <f>VLOOKUP(B1054,Sheet1!A$4:F$4000,2,0)</f>
        <v>80101706</v>
      </c>
      <c r="AA1054" t="str">
        <f>VLOOKUP(B1054,Sheet1!A$4:F$4000,3,0)</f>
        <v>True Shop Fashion Island (D)</v>
      </c>
      <c r="AB1054" t="str">
        <f>VLOOKUP(B1054,Sheet1!A$4:F$4000,4,0)</f>
        <v>BMA III - North East</v>
      </c>
      <c r="AC1054" t="str">
        <f>VLOOKUP(B1054,Sheet1!A$4:F$4000,6,0)</f>
        <v>BMA</v>
      </c>
    </row>
    <row r="1055" spans="1:29" x14ac:dyDescent="0.45">
      <c r="A1055" t="s">
        <v>865</v>
      </c>
      <c r="B1055" t="s">
        <v>363</v>
      </c>
      <c r="C1055" t="s">
        <v>184</v>
      </c>
      <c r="D1055" t="s">
        <v>154</v>
      </c>
      <c r="E1055" t="s">
        <v>185</v>
      </c>
      <c r="F1055">
        <v>0</v>
      </c>
      <c r="G1055">
        <v>831.78</v>
      </c>
      <c r="H1055">
        <v>58.22</v>
      </c>
      <c r="I1055">
        <v>890</v>
      </c>
      <c r="J1055" t="s">
        <v>866</v>
      </c>
      <c r="K1055" t="s">
        <v>187</v>
      </c>
      <c r="L1055" t="s">
        <v>98</v>
      </c>
      <c r="M1055" t="s">
        <v>188</v>
      </c>
      <c r="O1055" t="s">
        <v>209</v>
      </c>
      <c r="P1055">
        <v>890</v>
      </c>
      <c r="Q1055" t="s">
        <v>867</v>
      </c>
      <c r="R1055" t="s">
        <v>262</v>
      </c>
      <c r="S1055" t="s">
        <v>263</v>
      </c>
      <c r="T1055">
        <v>1</v>
      </c>
      <c r="U1055">
        <v>990</v>
      </c>
      <c r="V1055" t="s">
        <v>219</v>
      </c>
      <c r="W1055">
        <v>890</v>
      </c>
      <c r="X1055" t="s">
        <v>194</v>
      </c>
      <c r="Y1055" t="s">
        <v>199</v>
      </c>
      <c r="Z1055">
        <f>VLOOKUP(B1055,Sheet1!A$4:F$4000,2,0)</f>
        <v>80100484</v>
      </c>
      <c r="AA1055" t="str">
        <f>VLOOKUP(B1055,Sheet1!A$4:F$4000,3,0)</f>
        <v>True Shop The Mall Bangkae 2Fl.</v>
      </c>
      <c r="AB1055" t="str">
        <f>VLOOKUP(B1055,Sheet1!A$4:F$4000,4,0)</f>
        <v>BMA II - South West</v>
      </c>
      <c r="AC1055" t="str">
        <f>VLOOKUP(B1055,Sheet1!A$4:F$4000,6,0)</f>
        <v>BMA</v>
      </c>
    </row>
    <row r="1056" spans="1:29" x14ac:dyDescent="0.45">
      <c r="A1056" t="s">
        <v>868</v>
      </c>
      <c r="B1056" t="s">
        <v>363</v>
      </c>
      <c r="C1056" t="s">
        <v>184</v>
      </c>
      <c r="D1056" t="s">
        <v>154</v>
      </c>
      <c r="E1056" t="s">
        <v>185</v>
      </c>
      <c r="F1056">
        <v>0</v>
      </c>
      <c r="G1056">
        <v>831.78</v>
      </c>
      <c r="H1056">
        <v>58.22</v>
      </c>
      <c r="I1056">
        <v>890</v>
      </c>
      <c r="J1056" t="s">
        <v>869</v>
      </c>
      <c r="K1056" t="s">
        <v>187</v>
      </c>
      <c r="L1056" t="s">
        <v>98</v>
      </c>
      <c r="M1056" t="s">
        <v>188</v>
      </c>
      <c r="O1056" t="s">
        <v>209</v>
      </c>
      <c r="P1056">
        <v>890</v>
      </c>
      <c r="Q1056" t="s">
        <v>867</v>
      </c>
      <c r="R1056" t="s">
        <v>597</v>
      </c>
      <c r="S1056" t="s">
        <v>598</v>
      </c>
      <c r="T1056">
        <v>1</v>
      </c>
      <c r="U1056">
        <v>990</v>
      </c>
      <c r="V1056" t="s">
        <v>219</v>
      </c>
      <c r="W1056">
        <v>890</v>
      </c>
      <c r="X1056" t="s">
        <v>194</v>
      </c>
      <c r="Y1056" t="s">
        <v>206</v>
      </c>
      <c r="Z1056">
        <f>VLOOKUP(B1056,Sheet1!A$4:F$4000,2,0)</f>
        <v>80100484</v>
      </c>
      <c r="AA1056" t="str">
        <f>VLOOKUP(B1056,Sheet1!A$4:F$4000,3,0)</f>
        <v>True Shop The Mall Bangkae 2Fl.</v>
      </c>
      <c r="AB1056" t="str">
        <f>VLOOKUP(B1056,Sheet1!A$4:F$4000,4,0)</f>
        <v>BMA II - South West</v>
      </c>
      <c r="AC1056" t="str">
        <f>VLOOKUP(B1056,Sheet1!A$4:F$4000,6,0)</f>
        <v>BMA</v>
      </c>
    </row>
    <row r="1057" spans="1:29" x14ac:dyDescent="0.45">
      <c r="A1057" t="s">
        <v>870</v>
      </c>
      <c r="B1057" t="s">
        <v>43</v>
      </c>
      <c r="C1057" t="s">
        <v>184</v>
      </c>
      <c r="D1057" t="s">
        <v>154</v>
      </c>
      <c r="E1057" t="s">
        <v>185</v>
      </c>
      <c r="F1057">
        <v>0</v>
      </c>
      <c r="G1057">
        <v>457.94</v>
      </c>
      <c r="H1057">
        <v>32.06</v>
      </c>
      <c r="I1057">
        <v>490</v>
      </c>
      <c r="J1057" t="s">
        <v>849</v>
      </c>
      <c r="K1057" t="s">
        <v>187</v>
      </c>
      <c r="L1057" t="s">
        <v>43</v>
      </c>
      <c r="M1057" t="s">
        <v>188</v>
      </c>
      <c r="O1057" t="s">
        <v>202</v>
      </c>
      <c r="P1057">
        <v>490</v>
      </c>
      <c r="Q1057" t="s">
        <v>871</v>
      </c>
      <c r="R1057" t="s">
        <v>872</v>
      </c>
      <c r="S1057" t="s">
        <v>873</v>
      </c>
      <c r="T1057">
        <v>1</v>
      </c>
      <c r="U1057">
        <v>490</v>
      </c>
      <c r="V1057" t="s">
        <v>185</v>
      </c>
      <c r="W1057">
        <v>490</v>
      </c>
      <c r="X1057" t="s">
        <v>194</v>
      </c>
      <c r="Y1057" t="s">
        <v>195</v>
      </c>
      <c r="Z1057">
        <f>VLOOKUP(B1057,Sheet1!A$4:F$4000,2,0)</f>
        <v>80101391</v>
      </c>
      <c r="AA1057" t="str">
        <f>VLOOKUP(B1057,Sheet1!A$4:F$4000,3,0)</f>
        <v>True Shop Central Chanthaburi</v>
      </c>
      <c r="AB1057" t="str">
        <f>VLOOKUP(B1057,Sheet1!A$4:F$4000,4,0)</f>
        <v>UPC - East</v>
      </c>
      <c r="AC1057" t="str">
        <f>VLOOKUP(B1057,Sheet1!A$4:F$4000,6,0)</f>
        <v>UPC II</v>
      </c>
    </row>
    <row r="1058" spans="1:29" x14ac:dyDescent="0.45">
      <c r="A1058" t="s">
        <v>874</v>
      </c>
      <c r="B1058" t="s">
        <v>363</v>
      </c>
      <c r="C1058" t="s">
        <v>184</v>
      </c>
      <c r="D1058" t="s">
        <v>154</v>
      </c>
      <c r="E1058" t="s">
        <v>185</v>
      </c>
      <c r="F1058">
        <v>0</v>
      </c>
      <c r="G1058">
        <v>831.78</v>
      </c>
      <c r="H1058">
        <v>58.22</v>
      </c>
      <c r="I1058">
        <v>890</v>
      </c>
      <c r="J1058" t="s">
        <v>875</v>
      </c>
      <c r="K1058" t="s">
        <v>187</v>
      </c>
      <c r="L1058" t="s">
        <v>98</v>
      </c>
      <c r="M1058" t="s">
        <v>188</v>
      </c>
      <c r="O1058" t="s">
        <v>209</v>
      </c>
      <c r="P1058">
        <v>890</v>
      </c>
      <c r="Q1058" t="s">
        <v>876</v>
      </c>
      <c r="R1058" t="s">
        <v>877</v>
      </c>
      <c r="S1058" t="s">
        <v>878</v>
      </c>
      <c r="T1058">
        <v>1</v>
      </c>
      <c r="U1058">
        <v>990</v>
      </c>
      <c r="V1058" t="s">
        <v>219</v>
      </c>
      <c r="W1058">
        <v>890</v>
      </c>
      <c r="X1058" t="s">
        <v>194</v>
      </c>
      <c r="Y1058" t="s">
        <v>206</v>
      </c>
      <c r="Z1058">
        <f>VLOOKUP(B1058,Sheet1!A$4:F$4000,2,0)</f>
        <v>80100484</v>
      </c>
      <c r="AA1058" t="str">
        <f>VLOOKUP(B1058,Sheet1!A$4:F$4000,3,0)</f>
        <v>True Shop The Mall Bangkae 2Fl.</v>
      </c>
      <c r="AB1058" t="str">
        <f>VLOOKUP(B1058,Sheet1!A$4:F$4000,4,0)</f>
        <v>BMA II - South West</v>
      </c>
      <c r="AC1058" t="str">
        <f>VLOOKUP(B1058,Sheet1!A$4:F$4000,6,0)</f>
        <v>BMA</v>
      </c>
    </row>
    <row r="1059" spans="1:29" x14ac:dyDescent="0.45">
      <c r="A1059" t="s">
        <v>879</v>
      </c>
      <c r="B1059" t="s">
        <v>76</v>
      </c>
      <c r="C1059" t="s">
        <v>184</v>
      </c>
      <c r="D1059" t="s">
        <v>154</v>
      </c>
      <c r="E1059" t="s">
        <v>185</v>
      </c>
      <c r="F1059">
        <v>0</v>
      </c>
      <c r="G1059">
        <v>551.4</v>
      </c>
      <c r="H1059">
        <v>38.6</v>
      </c>
      <c r="I1059">
        <v>590</v>
      </c>
      <c r="J1059" t="s">
        <v>880</v>
      </c>
      <c r="K1059" t="s">
        <v>187</v>
      </c>
      <c r="L1059" t="s">
        <v>76</v>
      </c>
      <c r="M1059" t="s">
        <v>188</v>
      </c>
      <c r="O1059" t="s">
        <v>209</v>
      </c>
      <c r="P1059">
        <v>590</v>
      </c>
      <c r="Q1059" t="s">
        <v>881</v>
      </c>
      <c r="R1059" t="s">
        <v>239</v>
      </c>
      <c r="S1059" t="s">
        <v>240</v>
      </c>
      <c r="T1059">
        <v>1</v>
      </c>
      <c r="U1059">
        <v>690</v>
      </c>
      <c r="V1059" t="s">
        <v>219</v>
      </c>
      <c r="W1059">
        <v>590</v>
      </c>
      <c r="X1059" t="s">
        <v>194</v>
      </c>
      <c r="Y1059" t="s">
        <v>226</v>
      </c>
      <c r="Z1059">
        <f>VLOOKUP(B1059,Sheet1!A$4:F$4000,2,0)</f>
        <v>80101071</v>
      </c>
      <c r="AA1059" t="str">
        <f>VLOOKUP(B1059,Sheet1!A$4:F$4000,3,0)</f>
        <v>True Shop Seacon Square 2</v>
      </c>
      <c r="AB1059" t="str">
        <f>VLOOKUP(B1059,Sheet1!A$4:F$4000,4,0)</f>
        <v>BMA IV - South East</v>
      </c>
      <c r="AC1059" t="str">
        <f>VLOOKUP(B1059,Sheet1!A$4:F$4000,6,0)</f>
        <v>BMA</v>
      </c>
    </row>
    <row r="1060" spans="1:29" x14ac:dyDescent="0.45">
      <c r="A1060" t="s">
        <v>882</v>
      </c>
      <c r="B1060" t="s">
        <v>44</v>
      </c>
      <c r="C1060" t="s">
        <v>184</v>
      </c>
      <c r="D1060" t="s">
        <v>154</v>
      </c>
      <c r="E1060" t="s">
        <v>185</v>
      </c>
      <c r="F1060">
        <v>0</v>
      </c>
      <c r="G1060">
        <v>1747.66</v>
      </c>
      <c r="H1060">
        <v>122.34</v>
      </c>
      <c r="I1060">
        <v>1870</v>
      </c>
      <c r="J1060" t="s">
        <v>883</v>
      </c>
      <c r="K1060" t="s">
        <v>187</v>
      </c>
      <c r="L1060" t="s">
        <v>44</v>
      </c>
      <c r="M1060" t="s">
        <v>188</v>
      </c>
      <c r="O1060" t="s">
        <v>209</v>
      </c>
      <c r="P1060">
        <v>1870</v>
      </c>
      <c r="Q1060" t="s">
        <v>884</v>
      </c>
      <c r="R1060" t="s">
        <v>213</v>
      </c>
      <c r="S1060" t="s">
        <v>214</v>
      </c>
      <c r="T1060">
        <v>1</v>
      </c>
      <c r="U1060">
        <v>490</v>
      </c>
      <c r="V1060" t="s">
        <v>185</v>
      </c>
      <c r="W1060">
        <v>490</v>
      </c>
      <c r="X1060" t="s">
        <v>194</v>
      </c>
      <c r="Y1060" t="s">
        <v>195</v>
      </c>
      <c r="Z1060">
        <f>VLOOKUP(B1060,Sheet1!A$4:F$4000,2,0)</f>
        <v>80101647</v>
      </c>
      <c r="AA1060" t="str">
        <f>VLOOKUP(B1060,Sheet1!A$4:F$4000,3,0)</f>
        <v>True Shop Central Krabi</v>
      </c>
      <c r="AB1060" t="str">
        <f>VLOOKUP(B1060,Sheet1!A$4:F$4000,4,0)</f>
        <v>UPC - Upper South</v>
      </c>
      <c r="AC1060" t="str">
        <f>VLOOKUP(B1060,Sheet1!A$4:F$4000,6,0)</f>
        <v>UPC II</v>
      </c>
    </row>
    <row r="1061" spans="1:29" x14ac:dyDescent="0.45">
      <c r="A1061" t="s">
        <v>882</v>
      </c>
      <c r="B1061" t="s">
        <v>44</v>
      </c>
      <c r="C1061" t="s">
        <v>184</v>
      </c>
      <c r="D1061" t="s">
        <v>154</v>
      </c>
      <c r="J1061" t="s">
        <v>883</v>
      </c>
      <c r="K1061" t="s">
        <v>187</v>
      </c>
      <c r="L1061" t="s">
        <v>44</v>
      </c>
      <c r="M1061" t="s">
        <v>188</v>
      </c>
      <c r="O1061" t="s">
        <v>194</v>
      </c>
      <c r="P1061" t="s">
        <v>194</v>
      </c>
      <c r="Q1061" t="s">
        <v>194</v>
      </c>
      <c r="R1061" t="s">
        <v>669</v>
      </c>
      <c r="S1061" t="s">
        <v>670</v>
      </c>
      <c r="T1061">
        <v>1</v>
      </c>
      <c r="U1061">
        <v>990</v>
      </c>
      <c r="V1061" t="s">
        <v>185</v>
      </c>
      <c r="W1061">
        <v>990</v>
      </c>
      <c r="X1061" t="s">
        <v>194</v>
      </c>
      <c r="Y1061" t="s">
        <v>206</v>
      </c>
      <c r="Z1061">
        <f>VLOOKUP(B1061,Sheet1!A$4:F$4000,2,0)</f>
        <v>80101647</v>
      </c>
      <c r="AA1061" t="str">
        <f>VLOOKUP(B1061,Sheet1!A$4:F$4000,3,0)</f>
        <v>True Shop Central Krabi</v>
      </c>
      <c r="AB1061" t="str">
        <f>VLOOKUP(B1061,Sheet1!A$4:F$4000,4,0)</f>
        <v>UPC - Upper South</v>
      </c>
      <c r="AC1061" t="str">
        <f>VLOOKUP(B1061,Sheet1!A$4:F$4000,6,0)</f>
        <v>UPC II</v>
      </c>
    </row>
    <row r="1062" spans="1:29" x14ac:dyDescent="0.45">
      <c r="A1062" t="s">
        <v>882</v>
      </c>
      <c r="B1062" t="s">
        <v>44</v>
      </c>
      <c r="C1062" t="s">
        <v>184</v>
      </c>
      <c r="D1062" t="s">
        <v>154</v>
      </c>
      <c r="J1062" t="s">
        <v>883</v>
      </c>
      <c r="K1062" t="s">
        <v>187</v>
      </c>
      <c r="L1062" t="s">
        <v>44</v>
      </c>
      <c r="M1062" t="s">
        <v>188</v>
      </c>
      <c r="O1062" t="s">
        <v>194</v>
      </c>
      <c r="P1062" t="s">
        <v>194</v>
      </c>
      <c r="Q1062" t="s">
        <v>194</v>
      </c>
      <c r="R1062" t="s">
        <v>885</v>
      </c>
      <c r="S1062" t="s">
        <v>886</v>
      </c>
      <c r="T1062">
        <v>1</v>
      </c>
      <c r="U1062">
        <v>390</v>
      </c>
      <c r="V1062" t="s">
        <v>185</v>
      </c>
      <c r="W1062">
        <v>390</v>
      </c>
      <c r="X1062" t="s">
        <v>194</v>
      </c>
      <c r="Y1062" t="s">
        <v>195</v>
      </c>
      <c r="Z1062">
        <f>VLOOKUP(B1062,Sheet1!A$4:F$4000,2,0)</f>
        <v>80101647</v>
      </c>
      <c r="AA1062" t="str">
        <f>VLOOKUP(B1062,Sheet1!A$4:F$4000,3,0)</f>
        <v>True Shop Central Krabi</v>
      </c>
      <c r="AB1062" t="str">
        <f>VLOOKUP(B1062,Sheet1!A$4:F$4000,4,0)</f>
        <v>UPC - Upper South</v>
      </c>
      <c r="AC1062" t="str">
        <f>VLOOKUP(B1062,Sheet1!A$4:F$4000,6,0)</f>
        <v>UPC II</v>
      </c>
    </row>
    <row r="1063" spans="1:29" x14ac:dyDescent="0.45">
      <c r="A1063" t="s">
        <v>887</v>
      </c>
      <c r="B1063" t="s">
        <v>183</v>
      </c>
      <c r="C1063" t="s">
        <v>184</v>
      </c>
      <c r="D1063" t="s">
        <v>154</v>
      </c>
      <c r="E1063" t="s">
        <v>185</v>
      </c>
      <c r="F1063">
        <v>0</v>
      </c>
      <c r="G1063">
        <v>457.94</v>
      </c>
      <c r="H1063">
        <v>32.06</v>
      </c>
      <c r="I1063">
        <v>490</v>
      </c>
      <c r="J1063" t="s">
        <v>208</v>
      </c>
      <c r="K1063" t="s">
        <v>187</v>
      </c>
      <c r="L1063" t="s">
        <v>183</v>
      </c>
      <c r="M1063" t="s">
        <v>188</v>
      </c>
      <c r="O1063" t="s">
        <v>209</v>
      </c>
      <c r="P1063">
        <v>490</v>
      </c>
      <c r="Q1063" t="s">
        <v>888</v>
      </c>
      <c r="R1063" t="s">
        <v>213</v>
      </c>
      <c r="S1063" t="s">
        <v>214</v>
      </c>
      <c r="T1063">
        <v>1</v>
      </c>
      <c r="U1063">
        <v>490</v>
      </c>
      <c r="V1063" t="s">
        <v>185</v>
      </c>
      <c r="W1063">
        <v>490</v>
      </c>
      <c r="X1063" t="s">
        <v>194</v>
      </c>
      <c r="Y1063" t="s">
        <v>195</v>
      </c>
      <c r="Z1063">
        <f>VLOOKUP(B1063,Sheet1!A$4:F$4000,2,0)</f>
        <v>80101340</v>
      </c>
      <c r="AA1063" t="str">
        <f>VLOOKUP(B1063,Sheet1!A$4:F$4000,3,0)</f>
        <v>True Shop  Future Park Rangsit Fl.2</v>
      </c>
      <c r="AB1063" t="str">
        <f>VLOOKUP(B1063,Sheet1!A$4:F$4000,4,0)</f>
        <v>BMA III - North East</v>
      </c>
      <c r="AC1063" t="str">
        <f>VLOOKUP(B1063,Sheet1!A$4:F$4000,6,0)</f>
        <v>BMA</v>
      </c>
    </row>
    <row r="1064" spans="1:29" x14ac:dyDescent="0.45">
      <c r="A1064" t="s">
        <v>889</v>
      </c>
      <c r="B1064" t="s">
        <v>103</v>
      </c>
      <c r="C1064" t="s">
        <v>184</v>
      </c>
      <c r="D1064" t="s">
        <v>154</v>
      </c>
      <c r="E1064" t="s">
        <v>185</v>
      </c>
      <c r="F1064">
        <v>0</v>
      </c>
      <c r="G1064">
        <v>831.78</v>
      </c>
      <c r="H1064">
        <v>58.22</v>
      </c>
      <c r="I1064">
        <v>890</v>
      </c>
      <c r="J1064" t="s">
        <v>890</v>
      </c>
      <c r="K1064" t="s">
        <v>187</v>
      </c>
      <c r="L1064" t="s">
        <v>103</v>
      </c>
      <c r="M1064" t="s">
        <v>188</v>
      </c>
      <c r="O1064" t="s">
        <v>209</v>
      </c>
      <c r="P1064">
        <v>890</v>
      </c>
      <c r="Q1064" t="s">
        <v>891</v>
      </c>
      <c r="R1064" t="s">
        <v>892</v>
      </c>
      <c r="S1064" t="s">
        <v>893</v>
      </c>
      <c r="T1064">
        <v>1</v>
      </c>
      <c r="U1064">
        <v>990</v>
      </c>
      <c r="V1064" t="s">
        <v>219</v>
      </c>
      <c r="W1064">
        <v>890</v>
      </c>
      <c r="X1064" t="s">
        <v>194</v>
      </c>
      <c r="Y1064" t="s">
        <v>321</v>
      </c>
      <c r="Z1064">
        <f>VLOOKUP(B1064,Sheet1!A$4:F$4000,2,0)</f>
        <v>80100626</v>
      </c>
      <c r="AA1064" t="str">
        <f>VLOOKUP(B1064,Sheet1!A$4:F$4000,3,0)</f>
        <v>True Shop Central Pinklao 3Fl.</v>
      </c>
      <c r="AB1064" t="str">
        <f>VLOOKUP(B1064,Sheet1!A$4:F$4000,4,0)</f>
        <v>BMA II - South West</v>
      </c>
      <c r="AC1064" t="str">
        <f>VLOOKUP(B1064,Sheet1!A$4:F$4000,6,0)</f>
        <v>BMA</v>
      </c>
    </row>
    <row r="1065" spans="1:29" x14ac:dyDescent="0.45">
      <c r="A1065" t="s">
        <v>894</v>
      </c>
      <c r="B1065" t="s">
        <v>67</v>
      </c>
      <c r="C1065" t="s">
        <v>184</v>
      </c>
      <c r="D1065" t="s">
        <v>154</v>
      </c>
      <c r="E1065" t="s">
        <v>185</v>
      </c>
      <c r="F1065">
        <v>0</v>
      </c>
      <c r="G1065">
        <v>925.23</v>
      </c>
      <c r="H1065">
        <v>64.77</v>
      </c>
      <c r="I1065">
        <v>990</v>
      </c>
      <c r="J1065" t="s">
        <v>895</v>
      </c>
      <c r="K1065" t="s">
        <v>187</v>
      </c>
      <c r="L1065" t="s">
        <v>67</v>
      </c>
      <c r="M1065" t="s">
        <v>188</v>
      </c>
      <c r="O1065" t="s">
        <v>202</v>
      </c>
      <c r="P1065">
        <v>990</v>
      </c>
      <c r="Q1065" t="s">
        <v>896</v>
      </c>
      <c r="R1065" t="s">
        <v>413</v>
      </c>
      <c r="S1065" t="s">
        <v>414</v>
      </c>
      <c r="T1065">
        <v>1</v>
      </c>
      <c r="U1065">
        <v>990</v>
      </c>
      <c r="V1065" t="s">
        <v>185</v>
      </c>
      <c r="W1065">
        <v>990</v>
      </c>
      <c r="X1065" t="s">
        <v>194</v>
      </c>
      <c r="Y1065" t="s">
        <v>259</v>
      </c>
      <c r="Z1065">
        <f>VLOOKUP(B1065,Sheet1!A$4:F$4000,2,0)</f>
        <v>80101225</v>
      </c>
      <c r="AA1065" t="str">
        <f>VLOOKUP(B1065,Sheet1!A$4:F$4000,3,0)</f>
        <v>True Shop Kao Yai Market Village</v>
      </c>
      <c r="AB1065" t="str">
        <f>VLOOKUP(B1065,Sheet1!A$4:F$4000,4,0)</f>
        <v>UPC - Lower Northeast</v>
      </c>
      <c r="AC1065" t="str">
        <f>VLOOKUP(B1065,Sheet1!A$4:F$4000,6,0)</f>
        <v>UPC I</v>
      </c>
    </row>
    <row r="1066" spans="1:29" x14ac:dyDescent="0.45">
      <c r="A1066" t="s">
        <v>897</v>
      </c>
      <c r="B1066" t="s">
        <v>87</v>
      </c>
      <c r="C1066" t="s">
        <v>184</v>
      </c>
      <c r="D1066" t="s">
        <v>154</v>
      </c>
      <c r="E1066" t="s">
        <v>185</v>
      </c>
      <c r="F1066">
        <v>0</v>
      </c>
      <c r="G1066">
        <v>551.4</v>
      </c>
      <c r="H1066">
        <v>38.6</v>
      </c>
      <c r="I1066">
        <v>590</v>
      </c>
      <c r="J1066" t="s">
        <v>490</v>
      </c>
      <c r="K1066" t="s">
        <v>187</v>
      </c>
      <c r="L1066" t="s">
        <v>87</v>
      </c>
      <c r="M1066" t="s">
        <v>188</v>
      </c>
      <c r="O1066" t="s">
        <v>209</v>
      </c>
      <c r="P1066">
        <v>590</v>
      </c>
      <c r="Q1066" t="s">
        <v>898</v>
      </c>
      <c r="R1066" t="s">
        <v>239</v>
      </c>
      <c r="S1066" t="s">
        <v>240</v>
      </c>
      <c r="T1066">
        <v>1</v>
      </c>
      <c r="U1066">
        <v>690</v>
      </c>
      <c r="V1066" t="s">
        <v>219</v>
      </c>
      <c r="W1066">
        <v>590</v>
      </c>
      <c r="X1066" t="s">
        <v>194</v>
      </c>
      <c r="Y1066" t="s">
        <v>226</v>
      </c>
      <c r="Z1066">
        <f>VLOOKUP(B1066,Sheet1!A$4:F$4000,2,0)</f>
        <v>80101307</v>
      </c>
      <c r="AA1066" t="str">
        <f>VLOOKUP(B1066,Sheet1!A$4:F$4000,3,0)</f>
        <v>True Shop Robinson Lopburi</v>
      </c>
      <c r="AB1066" t="str">
        <f>VLOOKUP(B1066,Sheet1!A$4:F$4000,4,0)</f>
        <v>UPC - Central</v>
      </c>
      <c r="AC1066" t="str">
        <f>VLOOKUP(B1066,Sheet1!A$4:F$4000,6,0)</f>
        <v>UPC II</v>
      </c>
    </row>
    <row r="1067" spans="1:29" x14ac:dyDescent="0.45">
      <c r="A1067" t="s">
        <v>899</v>
      </c>
      <c r="B1067" t="s">
        <v>100</v>
      </c>
      <c r="C1067" t="s">
        <v>184</v>
      </c>
      <c r="D1067" t="s">
        <v>154</v>
      </c>
      <c r="E1067" t="s">
        <v>185</v>
      </c>
      <c r="F1067">
        <v>0</v>
      </c>
      <c r="G1067">
        <v>551.4</v>
      </c>
      <c r="H1067">
        <v>38.6</v>
      </c>
      <c r="I1067">
        <v>590</v>
      </c>
      <c r="J1067" t="s">
        <v>900</v>
      </c>
      <c r="K1067" t="s">
        <v>187</v>
      </c>
      <c r="L1067" t="s">
        <v>100</v>
      </c>
      <c r="M1067" t="s">
        <v>188</v>
      </c>
      <c r="O1067" t="s">
        <v>202</v>
      </c>
      <c r="P1067">
        <v>590</v>
      </c>
      <c r="Q1067" t="s">
        <v>901</v>
      </c>
      <c r="R1067" t="s">
        <v>737</v>
      </c>
      <c r="S1067" t="s">
        <v>738</v>
      </c>
      <c r="T1067">
        <v>1</v>
      </c>
      <c r="U1067">
        <v>690</v>
      </c>
      <c r="V1067" t="s">
        <v>219</v>
      </c>
      <c r="W1067">
        <v>590</v>
      </c>
      <c r="X1067" t="s">
        <v>194</v>
      </c>
      <c r="Y1067" t="s">
        <v>226</v>
      </c>
      <c r="Z1067">
        <f>VLOOKUP(B1067,Sheet1!A$4:F$4000,2,0)</f>
        <v>80101222</v>
      </c>
      <c r="AA1067" t="str">
        <f>VLOOKUP(B1067,Sheet1!A$4:F$4000,3,0)</f>
        <v>True Shop Central Festival Hatyai</v>
      </c>
      <c r="AB1067" t="str">
        <f>VLOOKUP(B1067,Sheet1!A$4:F$4000,4,0)</f>
        <v>UPC - Lower South</v>
      </c>
      <c r="AC1067" t="str">
        <f>VLOOKUP(B1067,Sheet1!A$4:F$4000,6,0)</f>
        <v>UPC II</v>
      </c>
    </row>
    <row r="1068" spans="1:29" x14ac:dyDescent="0.45">
      <c r="A1068" t="s">
        <v>902</v>
      </c>
      <c r="B1068" t="s">
        <v>128</v>
      </c>
      <c r="C1068" t="s">
        <v>184</v>
      </c>
      <c r="D1068" t="s">
        <v>154</v>
      </c>
      <c r="E1068" t="s">
        <v>185</v>
      </c>
      <c r="F1068">
        <v>0</v>
      </c>
      <c r="G1068">
        <v>831.78</v>
      </c>
      <c r="H1068">
        <v>58.22</v>
      </c>
      <c r="I1068">
        <v>890</v>
      </c>
      <c r="J1068" t="s">
        <v>903</v>
      </c>
      <c r="K1068" t="s">
        <v>187</v>
      </c>
      <c r="L1068" t="s">
        <v>128</v>
      </c>
      <c r="M1068" t="s">
        <v>188</v>
      </c>
      <c r="O1068" t="s">
        <v>829</v>
      </c>
      <c r="P1068">
        <v>890</v>
      </c>
      <c r="Q1068" t="s">
        <v>904</v>
      </c>
      <c r="R1068" t="s">
        <v>760</v>
      </c>
      <c r="S1068" t="s">
        <v>761</v>
      </c>
      <c r="T1068">
        <v>1</v>
      </c>
      <c r="U1068">
        <v>990</v>
      </c>
      <c r="V1068" t="s">
        <v>219</v>
      </c>
      <c r="W1068">
        <v>890</v>
      </c>
      <c r="X1068" t="s">
        <v>194</v>
      </c>
      <c r="Y1068" t="s">
        <v>199</v>
      </c>
      <c r="Z1068">
        <f>VLOOKUP(B1068,Sheet1!A$4:F$4000,2,0)</f>
        <v>80101341</v>
      </c>
      <c r="AA1068" t="str">
        <f>VLOOKUP(B1068,Sheet1!A$4:F$4000,3,0)</f>
        <v>True Shop Future Park Rangsit(H)</v>
      </c>
      <c r="AB1068" t="str">
        <f>VLOOKUP(B1068,Sheet1!A$4:F$4000,4,0)</f>
        <v>BMA III - North East</v>
      </c>
      <c r="AC1068" t="str">
        <f>VLOOKUP(B1068,Sheet1!A$4:F$4000,6,0)</f>
        <v>BMA</v>
      </c>
    </row>
    <row r="1069" spans="1:29" x14ac:dyDescent="0.45">
      <c r="A1069" t="s">
        <v>905</v>
      </c>
      <c r="B1069" t="s">
        <v>91</v>
      </c>
      <c r="C1069" t="s">
        <v>184</v>
      </c>
      <c r="D1069" t="s">
        <v>154</v>
      </c>
      <c r="E1069" t="s">
        <v>185</v>
      </c>
      <c r="F1069">
        <v>0</v>
      </c>
      <c r="G1069">
        <v>925.23</v>
      </c>
      <c r="H1069">
        <v>64.77</v>
      </c>
      <c r="I1069">
        <v>990</v>
      </c>
      <c r="J1069" t="s">
        <v>906</v>
      </c>
      <c r="K1069" t="s">
        <v>187</v>
      </c>
      <c r="L1069" t="s">
        <v>91</v>
      </c>
      <c r="M1069" t="s">
        <v>188</v>
      </c>
      <c r="O1069" t="s">
        <v>202</v>
      </c>
      <c r="P1069">
        <v>990</v>
      </c>
      <c r="Q1069" t="s">
        <v>907</v>
      </c>
      <c r="R1069" t="s">
        <v>908</v>
      </c>
      <c r="S1069" t="s">
        <v>909</v>
      </c>
      <c r="T1069">
        <v>1</v>
      </c>
      <c r="U1069">
        <v>990</v>
      </c>
      <c r="V1069" t="s">
        <v>185</v>
      </c>
      <c r="W1069">
        <v>990</v>
      </c>
      <c r="X1069" t="s">
        <v>194</v>
      </c>
      <c r="Y1069" t="s">
        <v>259</v>
      </c>
      <c r="Z1069">
        <f>VLOOKUP(B1069,Sheet1!A$4:F$4000,2,0)</f>
        <v>80101348</v>
      </c>
      <c r="AA1069" t="str">
        <f>VLOOKUP(B1069,Sheet1!A$4:F$4000,3,0)</f>
        <v>True Shop Asawann Shopping Complex Nongkhai</v>
      </c>
      <c r="AB1069" t="str">
        <f>VLOOKUP(B1069,Sheet1!A$4:F$4000,4,0)</f>
        <v>UPC - Upper Northeast</v>
      </c>
      <c r="AC1069" t="str">
        <f>VLOOKUP(B1069,Sheet1!A$4:F$4000,6,0)</f>
        <v>UPC I</v>
      </c>
    </row>
    <row r="1070" spans="1:29" x14ac:dyDescent="0.45">
      <c r="A1070" t="s">
        <v>910</v>
      </c>
      <c r="B1070" t="s">
        <v>373</v>
      </c>
      <c r="C1070" t="s">
        <v>184</v>
      </c>
      <c r="D1070" t="s">
        <v>154</v>
      </c>
      <c r="E1070" t="s">
        <v>185</v>
      </c>
      <c r="F1070">
        <v>0</v>
      </c>
      <c r="G1070">
        <v>326.17</v>
      </c>
      <c r="H1070">
        <v>22.83</v>
      </c>
      <c r="I1070">
        <v>349</v>
      </c>
      <c r="J1070" t="s">
        <v>454</v>
      </c>
      <c r="K1070" t="s">
        <v>187</v>
      </c>
      <c r="L1070" t="s">
        <v>64</v>
      </c>
      <c r="M1070" t="s">
        <v>188</v>
      </c>
      <c r="O1070" t="s">
        <v>202</v>
      </c>
      <c r="P1070">
        <v>349</v>
      </c>
      <c r="Q1070" t="s">
        <v>911</v>
      </c>
      <c r="R1070" t="s">
        <v>912</v>
      </c>
      <c r="S1070" t="s">
        <v>913</v>
      </c>
      <c r="T1070">
        <v>1</v>
      </c>
      <c r="U1070">
        <v>349</v>
      </c>
      <c r="V1070" t="s">
        <v>185</v>
      </c>
      <c r="W1070">
        <v>349</v>
      </c>
      <c r="X1070" t="s">
        <v>194</v>
      </c>
      <c r="Y1070" t="s">
        <v>199</v>
      </c>
      <c r="Z1070">
        <f>VLOOKUP(B1070,Sheet1!A$4:F$4000,2,0)</f>
        <v>80100623</v>
      </c>
      <c r="AA1070" t="str">
        <f>VLOOKUP(B1070,Sheet1!A$4:F$4000,3,0)</f>
        <v>True Shop Central Rama 9</v>
      </c>
      <c r="AB1070" t="str">
        <f>VLOOKUP(B1070,Sheet1!A$4:F$4000,4,0)</f>
        <v>BMA V - Central</v>
      </c>
      <c r="AC1070" t="str">
        <f>VLOOKUP(B1070,Sheet1!A$4:F$4000,6,0)</f>
        <v>BMA</v>
      </c>
    </row>
    <row r="1071" spans="1:29" x14ac:dyDescent="0.45">
      <c r="A1071" t="s">
        <v>914</v>
      </c>
      <c r="B1071" t="s">
        <v>43</v>
      </c>
      <c r="C1071" t="s">
        <v>184</v>
      </c>
      <c r="D1071" t="s">
        <v>154</v>
      </c>
      <c r="E1071" t="s">
        <v>185</v>
      </c>
      <c r="F1071">
        <v>0</v>
      </c>
      <c r="G1071">
        <v>925.23</v>
      </c>
      <c r="H1071">
        <v>64.77</v>
      </c>
      <c r="I1071">
        <v>990</v>
      </c>
      <c r="J1071" t="s">
        <v>849</v>
      </c>
      <c r="K1071" t="s">
        <v>187</v>
      </c>
      <c r="L1071" t="s">
        <v>43</v>
      </c>
      <c r="M1071" t="s">
        <v>188</v>
      </c>
      <c r="O1071" t="s">
        <v>202</v>
      </c>
      <c r="P1071">
        <v>990</v>
      </c>
      <c r="Q1071" t="s">
        <v>915</v>
      </c>
      <c r="R1071" t="s">
        <v>916</v>
      </c>
      <c r="S1071" t="s">
        <v>917</v>
      </c>
      <c r="T1071">
        <v>1</v>
      </c>
      <c r="U1071">
        <v>990</v>
      </c>
      <c r="V1071" t="s">
        <v>185</v>
      </c>
      <c r="W1071">
        <v>990</v>
      </c>
      <c r="X1071" t="s">
        <v>194</v>
      </c>
      <c r="Y1071" t="s">
        <v>409</v>
      </c>
      <c r="Z1071">
        <f>VLOOKUP(B1071,Sheet1!A$4:F$4000,2,0)</f>
        <v>80101391</v>
      </c>
      <c r="AA1071" t="str">
        <f>VLOOKUP(B1071,Sheet1!A$4:F$4000,3,0)</f>
        <v>True Shop Central Chanthaburi</v>
      </c>
      <c r="AB1071" t="str">
        <f>VLOOKUP(B1071,Sheet1!A$4:F$4000,4,0)</f>
        <v>UPC - East</v>
      </c>
      <c r="AC1071" t="str">
        <f>VLOOKUP(B1071,Sheet1!A$4:F$4000,6,0)</f>
        <v>UPC II</v>
      </c>
    </row>
    <row r="1072" spans="1:29" x14ac:dyDescent="0.45">
      <c r="A1072" t="s">
        <v>918</v>
      </c>
      <c r="B1072" t="s">
        <v>59</v>
      </c>
      <c r="C1072" t="s">
        <v>184</v>
      </c>
      <c r="D1072" t="s">
        <v>154</v>
      </c>
      <c r="E1072" t="s">
        <v>185</v>
      </c>
      <c r="F1072">
        <v>0</v>
      </c>
      <c r="G1072">
        <v>551.4</v>
      </c>
      <c r="H1072">
        <v>38.6</v>
      </c>
      <c r="I1072">
        <v>590</v>
      </c>
      <c r="J1072" t="s">
        <v>194</v>
      </c>
      <c r="K1072" t="s">
        <v>187</v>
      </c>
      <c r="L1072" t="s">
        <v>59</v>
      </c>
      <c r="M1072" t="s">
        <v>188</v>
      </c>
      <c r="O1072" t="s">
        <v>202</v>
      </c>
      <c r="P1072">
        <v>590</v>
      </c>
      <c r="Q1072" t="s">
        <v>919</v>
      </c>
      <c r="R1072" t="s">
        <v>555</v>
      </c>
      <c r="S1072" t="s">
        <v>556</v>
      </c>
      <c r="T1072">
        <v>1</v>
      </c>
      <c r="U1072">
        <v>590</v>
      </c>
      <c r="V1072" t="s">
        <v>185</v>
      </c>
      <c r="W1072">
        <v>590</v>
      </c>
      <c r="X1072" t="s">
        <v>194</v>
      </c>
      <c r="Y1072" t="s">
        <v>557</v>
      </c>
      <c r="Z1072">
        <f>VLOOKUP(B1072,Sheet1!A$4:F$4000,2,0)</f>
        <v>80100479</v>
      </c>
      <c r="AA1072" t="str">
        <f>VLOOKUP(B1072,Sheet1!A$4:F$4000,3,0)</f>
        <v>True Shop Terminal 21 Pattaya</v>
      </c>
      <c r="AB1072" t="str">
        <f>VLOOKUP(B1072,Sheet1!A$4:F$4000,4,0)</f>
        <v>UPC - East</v>
      </c>
      <c r="AC1072" t="str">
        <f>VLOOKUP(B1072,Sheet1!A$4:F$4000,6,0)</f>
        <v>UPC II</v>
      </c>
    </row>
    <row r="1073" spans="1:29" x14ac:dyDescent="0.45">
      <c r="A1073" t="s">
        <v>920</v>
      </c>
      <c r="B1073" t="s">
        <v>74</v>
      </c>
      <c r="C1073" t="s">
        <v>184</v>
      </c>
      <c r="D1073" t="s">
        <v>154</v>
      </c>
      <c r="E1073" t="s">
        <v>185</v>
      </c>
      <c r="F1073">
        <v>0</v>
      </c>
      <c r="G1073">
        <v>831.78</v>
      </c>
      <c r="H1073">
        <v>58.22</v>
      </c>
      <c r="I1073">
        <v>890</v>
      </c>
      <c r="J1073" t="s">
        <v>921</v>
      </c>
      <c r="K1073" t="s">
        <v>187</v>
      </c>
      <c r="L1073" t="s">
        <v>74</v>
      </c>
      <c r="M1073" t="s">
        <v>188</v>
      </c>
      <c r="O1073" t="s">
        <v>202</v>
      </c>
      <c r="P1073">
        <v>890</v>
      </c>
      <c r="Q1073" t="s">
        <v>922</v>
      </c>
      <c r="R1073" t="s">
        <v>648</v>
      </c>
      <c r="S1073" t="s">
        <v>649</v>
      </c>
      <c r="T1073">
        <v>1</v>
      </c>
      <c r="U1073">
        <v>990</v>
      </c>
      <c r="V1073" t="s">
        <v>219</v>
      </c>
      <c r="W1073">
        <v>890</v>
      </c>
      <c r="X1073" t="s">
        <v>194</v>
      </c>
      <c r="Y1073" t="s">
        <v>259</v>
      </c>
      <c r="Z1073">
        <f>VLOOKUP(B1073,Sheet1!A$4:F$4000,2,0)</f>
        <v>80101183</v>
      </c>
      <c r="AA1073" t="str">
        <f>VLOOKUP(B1073,Sheet1!A$4:F$4000,3,0)</f>
        <v>True Shop Central Khonkaen</v>
      </c>
      <c r="AB1073" t="str">
        <f>VLOOKUP(B1073,Sheet1!A$4:F$4000,4,0)</f>
        <v>UPC - Upper Northeast</v>
      </c>
      <c r="AC1073" t="str">
        <f>VLOOKUP(B1073,Sheet1!A$4:F$4000,6,0)</f>
        <v>UPC I</v>
      </c>
    </row>
    <row r="1074" spans="1:29" x14ac:dyDescent="0.45">
      <c r="A1074" t="s">
        <v>923</v>
      </c>
      <c r="B1074" t="s">
        <v>96</v>
      </c>
      <c r="C1074" t="s">
        <v>184</v>
      </c>
      <c r="D1074" t="s">
        <v>154</v>
      </c>
      <c r="E1074" t="s">
        <v>185</v>
      </c>
      <c r="F1074">
        <v>0</v>
      </c>
      <c r="G1074">
        <v>831.78</v>
      </c>
      <c r="H1074">
        <v>58.22</v>
      </c>
      <c r="I1074">
        <v>890</v>
      </c>
      <c r="J1074" t="s">
        <v>924</v>
      </c>
      <c r="K1074" t="s">
        <v>187</v>
      </c>
      <c r="L1074" t="s">
        <v>96</v>
      </c>
      <c r="M1074" t="s">
        <v>188</v>
      </c>
      <c r="O1074" t="s">
        <v>202</v>
      </c>
      <c r="P1074">
        <v>890</v>
      </c>
      <c r="Q1074" t="s">
        <v>925</v>
      </c>
      <c r="R1074" t="s">
        <v>459</v>
      </c>
      <c r="S1074" t="s">
        <v>460</v>
      </c>
      <c r="T1074">
        <v>1</v>
      </c>
      <c r="U1074">
        <v>990</v>
      </c>
      <c r="V1074" t="s">
        <v>219</v>
      </c>
      <c r="W1074">
        <v>890</v>
      </c>
      <c r="X1074" t="s">
        <v>194</v>
      </c>
      <c r="Y1074" t="s">
        <v>199</v>
      </c>
      <c r="Z1074">
        <f>VLOOKUP(B1074,Sheet1!A$4:F$4000,2,0)</f>
        <v>80101214</v>
      </c>
      <c r="AA1074" t="str">
        <f>VLOOKUP(B1074,Sheet1!A$4:F$4000,3,0)</f>
        <v>True Shop Central Plaza Salaya</v>
      </c>
      <c r="AB1074" t="str">
        <f>VLOOKUP(B1074,Sheet1!A$4:F$4000,4,0)</f>
        <v>UPC - West</v>
      </c>
      <c r="AC1074" t="str">
        <f>VLOOKUP(B1074,Sheet1!A$4:F$4000,6,0)</f>
        <v>UPC II</v>
      </c>
    </row>
    <row r="1075" spans="1:29" x14ac:dyDescent="0.45">
      <c r="A1075" t="s">
        <v>926</v>
      </c>
      <c r="B1075" t="s">
        <v>34</v>
      </c>
      <c r="C1075" t="s">
        <v>184</v>
      </c>
      <c r="D1075" t="s">
        <v>154</v>
      </c>
      <c r="E1075" t="s">
        <v>185</v>
      </c>
      <c r="F1075">
        <v>0</v>
      </c>
      <c r="G1075">
        <v>831.78</v>
      </c>
      <c r="H1075">
        <v>58.22</v>
      </c>
      <c r="I1075">
        <v>890</v>
      </c>
      <c r="J1075" t="s">
        <v>927</v>
      </c>
      <c r="K1075" t="s">
        <v>187</v>
      </c>
      <c r="L1075" t="s">
        <v>34</v>
      </c>
      <c r="M1075" t="s">
        <v>188</v>
      </c>
      <c r="O1075" t="s">
        <v>202</v>
      </c>
      <c r="P1075">
        <v>890</v>
      </c>
      <c r="Q1075" t="s">
        <v>928</v>
      </c>
      <c r="R1075" t="s">
        <v>760</v>
      </c>
      <c r="S1075" t="s">
        <v>761</v>
      </c>
      <c r="T1075">
        <v>1</v>
      </c>
      <c r="U1075">
        <v>990</v>
      </c>
      <c r="V1075" t="s">
        <v>219</v>
      </c>
      <c r="W1075">
        <v>890</v>
      </c>
      <c r="X1075" t="s">
        <v>194</v>
      </c>
      <c r="Y1075" t="s">
        <v>199</v>
      </c>
      <c r="Z1075">
        <f>VLOOKUP(B1075,Sheet1!A$4:F$4000,2,0)</f>
        <v>80101706</v>
      </c>
      <c r="AA1075" t="str">
        <f>VLOOKUP(B1075,Sheet1!A$4:F$4000,3,0)</f>
        <v>True Shop Fashion Island (D)</v>
      </c>
      <c r="AB1075" t="str">
        <f>VLOOKUP(B1075,Sheet1!A$4:F$4000,4,0)</f>
        <v>BMA III - North East</v>
      </c>
      <c r="AC1075" t="str">
        <f>VLOOKUP(B1075,Sheet1!A$4:F$4000,6,0)</f>
        <v>BMA</v>
      </c>
    </row>
    <row r="1076" spans="1:29" x14ac:dyDescent="0.45">
      <c r="A1076" t="s">
        <v>929</v>
      </c>
      <c r="B1076" t="s">
        <v>592</v>
      </c>
      <c r="C1076" t="s">
        <v>184</v>
      </c>
      <c r="D1076" t="s">
        <v>154</v>
      </c>
      <c r="E1076" t="s">
        <v>185</v>
      </c>
      <c r="F1076">
        <v>0</v>
      </c>
      <c r="G1076">
        <v>1841.12</v>
      </c>
      <c r="H1076">
        <v>128.88</v>
      </c>
      <c r="I1076">
        <v>1970</v>
      </c>
      <c r="J1076" t="s">
        <v>930</v>
      </c>
      <c r="K1076" t="s">
        <v>187</v>
      </c>
      <c r="L1076" t="s">
        <v>108</v>
      </c>
      <c r="M1076" t="s">
        <v>188</v>
      </c>
      <c r="O1076" t="s">
        <v>202</v>
      </c>
      <c r="P1076">
        <v>1970</v>
      </c>
      <c r="Q1076" t="s">
        <v>931</v>
      </c>
      <c r="R1076" t="s">
        <v>413</v>
      </c>
      <c r="S1076" t="s">
        <v>414</v>
      </c>
      <c r="T1076">
        <v>1</v>
      </c>
      <c r="U1076">
        <v>990</v>
      </c>
      <c r="V1076" t="s">
        <v>337</v>
      </c>
      <c r="W1076">
        <v>942.17</v>
      </c>
      <c r="X1076" t="s">
        <v>194</v>
      </c>
      <c r="Y1076" t="s">
        <v>259</v>
      </c>
      <c r="Z1076">
        <f>VLOOKUP(B1076,Sheet1!A$4:F$4000,2,0)</f>
        <v>80100481</v>
      </c>
      <c r="AA1076" t="str">
        <f>VLOOKUP(B1076,Sheet1!A$4:F$4000,3,0)</f>
        <v>True Shop The Mall Bangkapi</v>
      </c>
      <c r="AB1076" t="str">
        <f>VLOOKUP(B1076,Sheet1!A$4:F$4000,4,0)</f>
        <v>BMA IV - South East</v>
      </c>
      <c r="AC1076" t="str">
        <f>VLOOKUP(B1076,Sheet1!A$4:F$4000,6,0)</f>
        <v>BMA</v>
      </c>
    </row>
    <row r="1077" spans="1:29" x14ac:dyDescent="0.45">
      <c r="A1077" t="s">
        <v>929</v>
      </c>
      <c r="B1077" t="s">
        <v>592</v>
      </c>
      <c r="C1077" t="s">
        <v>184</v>
      </c>
      <c r="D1077" t="s">
        <v>154</v>
      </c>
      <c r="J1077" t="s">
        <v>930</v>
      </c>
      <c r="K1077" t="s">
        <v>187</v>
      </c>
      <c r="L1077" t="s">
        <v>108</v>
      </c>
      <c r="M1077" t="s">
        <v>188</v>
      </c>
      <c r="O1077" t="s">
        <v>194</v>
      </c>
      <c r="P1077" t="s">
        <v>194</v>
      </c>
      <c r="Q1077" t="s">
        <v>194</v>
      </c>
      <c r="R1077" t="s">
        <v>191</v>
      </c>
      <c r="S1077" t="s">
        <v>192</v>
      </c>
      <c r="T1077">
        <v>1</v>
      </c>
      <c r="U1077">
        <v>690</v>
      </c>
      <c r="V1077" t="s">
        <v>334</v>
      </c>
      <c r="W1077">
        <v>656.67</v>
      </c>
      <c r="X1077" t="s">
        <v>194</v>
      </c>
      <c r="Y1077" t="s">
        <v>195</v>
      </c>
      <c r="Z1077">
        <f>VLOOKUP(B1077,Sheet1!A$4:F$4000,2,0)</f>
        <v>80100481</v>
      </c>
      <c r="AA1077" t="str">
        <f>VLOOKUP(B1077,Sheet1!A$4:F$4000,3,0)</f>
        <v>True Shop The Mall Bangkapi</v>
      </c>
      <c r="AB1077" t="str">
        <f>VLOOKUP(B1077,Sheet1!A$4:F$4000,4,0)</f>
        <v>BMA IV - South East</v>
      </c>
      <c r="AC1077" t="str">
        <f>VLOOKUP(B1077,Sheet1!A$4:F$4000,6,0)</f>
        <v>BMA</v>
      </c>
    </row>
    <row r="1078" spans="1:29" x14ac:dyDescent="0.45">
      <c r="A1078" t="s">
        <v>929</v>
      </c>
      <c r="B1078" t="s">
        <v>592</v>
      </c>
      <c r="C1078" t="s">
        <v>184</v>
      </c>
      <c r="D1078" t="s">
        <v>154</v>
      </c>
      <c r="J1078" t="s">
        <v>930</v>
      </c>
      <c r="K1078" t="s">
        <v>187</v>
      </c>
      <c r="L1078" t="s">
        <v>108</v>
      </c>
      <c r="M1078" t="s">
        <v>188</v>
      </c>
      <c r="O1078" t="s">
        <v>194</v>
      </c>
      <c r="P1078" t="s">
        <v>194</v>
      </c>
      <c r="Q1078" t="s">
        <v>194</v>
      </c>
      <c r="R1078" t="s">
        <v>331</v>
      </c>
      <c r="S1078" t="s">
        <v>332</v>
      </c>
      <c r="T1078">
        <v>1</v>
      </c>
      <c r="U1078">
        <v>390</v>
      </c>
      <c r="V1078" t="s">
        <v>333</v>
      </c>
      <c r="W1078">
        <v>371.16</v>
      </c>
      <c r="X1078" t="s">
        <v>194</v>
      </c>
      <c r="Y1078" t="s">
        <v>195</v>
      </c>
      <c r="Z1078">
        <f>VLOOKUP(B1078,Sheet1!A$4:F$4000,2,0)</f>
        <v>80100481</v>
      </c>
      <c r="AA1078" t="str">
        <f>VLOOKUP(B1078,Sheet1!A$4:F$4000,3,0)</f>
        <v>True Shop The Mall Bangkapi</v>
      </c>
      <c r="AB1078" t="str">
        <f>VLOOKUP(B1078,Sheet1!A$4:F$4000,4,0)</f>
        <v>BMA IV - South East</v>
      </c>
      <c r="AC1078" t="str">
        <f>VLOOKUP(B1078,Sheet1!A$4:F$4000,6,0)</f>
        <v>BMA</v>
      </c>
    </row>
    <row r="1079" spans="1:29" x14ac:dyDescent="0.45">
      <c r="A1079" t="s">
        <v>932</v>
      </c>
      <c r="B1079" t="s">
        <v>276</v>
      </c>
      <c r="C1079" t="s">
        <v>184</v>
      </c>
      <c r="D1079" t="s">
        <v>154</v>
      </c>
      <c r="E1079" t="s">
        <v>185</v>
      </c>
      <c r="F1079">
        <v>0</v>
      </c>
      <c r="G1079">
        <v>925.23</v>
      </c>
      <c r="H1079">
        <v>64.77</v>
      </c>
      <c r="I1079">
        <v>990</v>
      </c>
      <c r="J1079" t="s">
        <v>933</v>
      </c>
      <c r="K1079" t="s">
        <v>187</v>
      </c>
      <c r="L1079" t="s">
        <v>61</v>
      </c>
      <c r="M1079" t="s">
        <v>188</v>
      </c>
      <c r="O1079" t="s">
        <v>202</v>
      </c>
      <c r="P1079">
        <v>990</v>
      </c>
      <c r="Q1079" t="s">
        <v>934</v>
      </c>
      <c r="R1079" t="s">
        <v>935</v>
      </c>
      <c r="S1079" t="s">
        <v>936</v>
      </c>
      <c r="T1079">
        <v>1</v>
      </c>
      <c r="U1079">
        <v>990</v>
      </c>
      <c r="V1079" t="s">
        <v>185</v>
      </c>
      <c r="W1079">
        <v>990</v>
      </c>
      <c r="X1079" t="s">
        <v>194</v>
      </c>
      <c r="Y1079" t="s">
        <v>409</v>
      </c>
      <c r="Z1079">
        <f>VLOOKUP(B1079,Sheet1!A$4:F$4000,2,0)</f>
        <v>80101185</v>
      </c>
      <c r="AA1079" t="str">
        <f>VLOOKUP(B1079,Sheet1!A$4:F$4000,3,0)</f>
        <v>True Shop Central West Gate</v>
      </c>
      <c r="AB1079" t="str">
        <f>VLOOKUP(B1079,Sheet1!A$4:F$4000,4,0)</f>
        <v>BMA I - North West</v>
      </c>
      <c r="AC1079" t="str">
        <f>VLOOKUP(B1079,Sheet1!A$4:F$4000,6,0)</f>
        <v>BMA</v>
      </c>
    </row>
    <row r="1080" spans="1:29" x14ac:dyDescent="0.45">
      <c r="A1080" t="s">
        <v>937</v>
      </c>
      <c r="B1080" t="s">
        <v>592</v>
      </c>
      <c r="C1080" t="s">
        <v>184</v>
      </c>
      <c r="D1080" t="s">
        <v>154</v>
      </c>
      <c r="E1080" t="s">
        <v>185</v>
      </c>
      <c r="F1080">
        <v>0</v>
      </c>
      <c r="G1080">
        <v>1196.26</v>
      </c>
      <c r="H1080">
        <v>83.74</v>
      </c>
      <c r="I1080">
        <v>1280</v>
      </c>
      <c r="J1080" t="s">
        <v>930</v>
      </c>
      <c r="K1080" t="s">
        <v>187</v>
      </c>
      <c r="L1080" t="s">
        <v>108</v>
      </c>
      <c r="M1080" t="s">
        <v>188</v>
      </c>
      <c r="O1080" t="s">
        <v>202</v>
      </c>
      <c r="P1080">
        <v>1280</v>
      </c>
      <c r="Q1080" t="s">
        <v>938</v>
      </c>
      <c r="R1080" t="s">
        <v>939</v>
      </c>
      <c r="S1080" t="s">
        <v>940</v>
      </c>
      <c r="T1080">
        <v>1</v>
      </c>
      <c r="U1080">
        <v>990</v>
      </c>
      <c r="V1080" t="s">
        <v>604</v>
      </c>
      <c r="W1080">
        <v>918.26</v>
      </c>
      <c r="X1080" t="s">
        <v>194</v>
      </c>
      <c r="Y1080" t="s">
        <v>476</v>
      </c>
      <c r="Z1080">
        <f>VLOOKUP(B1080,Sheet1!A$4:F$4000,2,0)</f>
        <v>80100481</v>
      </c>
      <c r="AA1080" t="str">
        <f>VLOOKUP(B1080,Sheet1!A$4:F$4000,3,0)</f>
        <v>True Shop The Mall Bangkapi</v>
      </c>
      <c r="AB1080" t="str">
        <f>VLOOKUP(B1080,Sheet1!A$4:F$4000,4,0)</f>
        <v>BMA IV - South East</v>
      </c>
      <c r="AC1080" t="str">
        <f>VLOOKUP(B1080,Sheet1!A$4:F$4000,6,0)</f>
        <v>BMA</v>
      </c>
    </row>
    <row r="1081" spans="1:29" x14ac:dyDescent="0.45">
      <c r="A1081" t="s">
        <v>937</v>
      </c>
      <c r="B1081" t="s">
        <v>592</v>
      </c>
      <c r="C1081" t="s">
        <v>184</v>
      </c>
      <c r="D1081" t="s">
        <v>154</v>
      </c>
      <c r="J1081" t="s">
        <v>930</v>
      </c>
      <c r="K1081" t="s">
        <v>187</v>
      </c>
      <c r="L1081" t="s">
        <v>108</v>
      </c>
      <c r="M1081" t="s">
        <v>188</v>
      </c>
      <c r="O1081" t="s">
        <v>194</v>
      </c>
      <c r="P1081" t="s">
        <v>194</v>
      </c>
      <c r="Q1081" t="s">
        <v>194</v>
      </c>
      <c r="R1081" t="s">
        <v>331</v>
      </c>
      <c r="S1081" t="s">
        <v>332</v>
      </c>
      <c r="T1081">
        <v>1</v>
      </c>
      <c r="U1081">
        <v>390</v>
      </c>
      <c r="V1081" t="s">
        <v>603</v>
      </c>
      <c r="W1081">
        <v>361.74</v>
      </c>
      <c r="X1081" t="s">
        <v>194</v>
      </c>
      <c r="Y1081" t="s">
        <v>195</v>
      </c>
      <c r="Z1081">
        <f>VLOOKUP(B1081,Sheet1!A$4:F$4000,2,0)</f>
        <v>80100481</v>
      </c>
      <c r="AA1081" t="str">
        <f>VLOOKUP(B1081,Sheet1!A$4:F$4000,3,0)</f>
        <v>True Shop The Mall Bangkapi</v>
      </c>
      <c r="AB1081" t="str">
        <f>VLOOKUP(B1081,Sheet1!A$4:F$4000,4,0)</f>
        <v>BMA IV - South East</v>
      </c>
      <c r="AC1081" t="str">
        <f>VLOOKUP(B1081,Sheet1!A$4:F$4000,6,0)</f>
        <v>BMA</v>
      </c>
    </row>
    <row r="1082" spans="1:29" x14ac:dyDescent="0.45">
      <c r="A1082" t="s">
        <v>941</v>
      </c>
      <c r="B1082" t="s">
        <v>373</v>
      </c>
      <c r="C1082" t="s">
        <v>184</v>
      </c>
      <c r="D1082" t="s">
        <v>154</v>
      </c>
      <c r="E1082" t="s">
        <v>185</v>
      </c>
      <c r="F1082">
        <v>0</v>
      </c>
      <c r="G1082">
        <v>925.23</v>
      </c>
      <c r="H1082">
        <v>64.77</v>
      </c>
      <c r="I1082">
        <v>990</v>
      </c>
      <c r="J1082" t="s">
        <v>942</v>
      </c>
      <c r="K1082" t="s">
        <v>187</v>
      </c>
      <c r="L1082" t="s">
        <v>64</v>
      </c>
      <c r="M1082" t="s">
        <v>188</v>
      </c>
      <c r="O1082" t="s">
        <v>202</v>
      </c>
      <c r="P1082">
        <v>990</v>
      </c>
      <c r="Q1082" t="s">
        <v>943</v>
      </c>
      <c r="R1082" t="s">
        <v>376</v>
      </c>
      <c r="S1082" t="s">
        <v>377</v>
      </c>
      <c r="T1082">
        <v>1</v>
      </c>
      <c r="U1082">
        <v>0</v>
      </c>
      <c r="V1082" t="s">
        <v>185</v>
      </c>
      <c r="W1082">
        <v>0</v>
      </c>
      <c r="X1082" t="s">
        <v>194</v>
      </c>
      <c r="Y1082" t="s">
        <v>378</v>
      </c>
      <c r="Z1082">
        <f>VLOOKUP(B1082,Sheet1!A$4:F$4000,2,0)</f>
        <v>80100623</v>
      </c>
      <c r="AA1082" t="str">
        <f>VLOOKUP(B1082,Sheet1!A$4:F$4000,3,0)</f>
        <v>True Shop Central Rama 9</v>
      </c>
      <c r="AB1082" t="str">
        <f>VLOOKUP(B1082,Sheet1!A$4:F$4000,4,0)</f>
        <v>BMA V - Central</v>
      </c>
      <c r="AC1082" t="str">
        <f>VLOOKUP(B1082,Sheet1!A$4:F$4000,6,0)</f>
        <v>BMA</v>
      </c>
    </row>
    <row r="1083" spans="1:29" x14ac:dyDescent="0.45">
      <c r="A1083" t="s">
        <v>941</v>
      </c>
      <c r="B1083" t="s">
        <v>373</v>
      </c>
      <c r="C1083" t="s">
        <v>184</v>
      </c>
      <c r="D1083" t="s">
        <v>154</v>
      </c>
      <c r="J1083" t="s">
        <v>942</v>
      </c>
      <c r="K1083" t="s">
        <v>187</v>
      </c>
      <c r="L1083" t="s">
        <v>64</v>
      </c>
      <c r="M1083" t="s">
        <v>188</v>
      </c>
      <c r="O1083" t="s">
        <v>194</v>
      </c>
      <c r="P1083" t="s">
        <v>194</v>
      </c>
      <c r="Q1083" t="s">
        <v>194</v>
      </c>
      <c r="R1083" t="s">
        <v>944</v>
      </c>
      <c r="S1083" t="s">
        <v>945</v>
      </c>
      <c r="T1083">
        <v>1</v>
      </c>
      <c r="U1083">
        <v>990</v>
      </c>
      <c r="V1083" t="s">
        <v>185</v>
      </c>
      <c r="W1083">
        <v>990</v>
      </c>
      <c r="X1083" t="s">
        <v>194</v>
      </c>
      <c r="Y1083" t="s">
        <v>199</v>
      </c>
      <c r="Z1083">
        <f>VLOOKUP(B1083,Sheet1!A$4:F$4000,2,0)</f>
        <v>80100623</v>
      </c>
      <c r="AA1083" t="str">
        <f>VLOOKUP(B1083,Sheet1!A$4:F$4000,3,0)</f>
        <v>True Shop Central Rama 9</v>
      </c>
      <c r="AB1083" t="str">
        <f>VLOOKUP(B1083,Sheet1!A$4:F$4000,4,0)</f>
        <v>BMA V - Central</v>
      </c>
      <c r="AC1083" t="str">
        <f>VLOOKUP(B1083,Sheet1!A$4:F$4000,6,0)</f>
        <v>BMA</v>
      </c>
    </row>
    <row r="1084" spans="1:29" x14ac:dyDescent="0.45">
      <c r="A1084" t="s">
        <v>946</v>
      </c>
      <c r="B1084" t="s">
        <v>60</v>
      </c>
      <c r="C1084" t="s">
        <v>184</v>
      </c>
      <c r="D1084" t="s">
        <v>154</v>
      </c>
      <c r="E1084" t="s">
        <v>185</v>
      </c>
      <c r="F1084">
        <v>0</v>
      </c>
      <c r="G1084">
        <v>364.49</v>
      </c>
      <c r="H1084">
        <v>25.51</v>
      </c>
      <c r="I1084">
        <v>390</v>
      </c>
      <c r="J1084" t="s">
        <v>947</v>
      </c>
      <c r="K1084" t="s">
        <v>187</v>
      </c>
      <c r="L1084" t="s">
        <v>60</v>
      </c>
      <c r="M1084" t="s">
        <v>188</v>
      </c>
      <c r="O1084" t="s">
        <v>209</v>
      </c>
      <c r="P1084">
        <v>390</v>
      </c>
      <c r="Q1084" t="s">
        <v>948</v>
      </c>
      <c r="R1084" t="s">
        <v>949</v>
      </c>
      <c r="S1084" t="s">
        <v>950</v>
      </c>
      <c r="T1084">
        <v>1</v>
      </c>
      <c r="U1084">
        <v>390</v>
      </c>
      <c r="V1084" t="s">
        <v>185</v>
      </c>
      <c r="W1084">
        <v>390</v>
      </c>
      <c r="X1084" t="s">
        <v>194</v>
      </c>
      <c r="Y1084" t="s">
        <v>206</v>
      </c>
      <c r="Z1084">
        <f>VLOOKUP(B1084,Sheet1!A$4:F$4000,2,0)</f>
        <v>80100840</v>
      </c>
      <c r="AA1084" t="str">
        <f>VLOOKUP(B1084,Sheet1!A$4:F$4000,3,0)</f>
        <v>True Shop Central Plaza Mahachai</v>
      </c>
      <c r="AB1084" t="str">
        <f>VLOOKUP(B1084,Sheet1!A$4:F$4000,4,0)</f>
        <v>UPC - West</v>
      </c>
      <c r="AC1084" t="str">
        <f>VLOOKUP(B1084,Sheet1!A$4:F$4000,6,0)</f>
        <v>UPC II</v>
      </c>
    </row>
    <row r="1085" spans="1:29" x14ac:dyDescent="0.45">
      <c r="A1085" t="s">
        <v>951</v>
      </c>
      <c r="B1085" t="s">
        <v>45</v>
      </c>
      <c r="C1085" t="s">
        <v>184</v>
      </c>
      <c r="D1085" t="s">
        <v>154</v>
      </c>
      <c r="E1085" t="s">
        <v>185</v>
      </c>
      <c r="F1085">
        <v>0</v>
      </c>
      <c r="G1085">
        <v>1009.35</v>
      </c>
      <c r="H1085">
        <v>70.650000000000006</v>
      </c>
      <c r="I1085">
        <v>1080</v>
      </c>
      <c r="J1085" t="s">
        <v>194</v>
      </c>
      <c r="K1085" t="s">
        <v>187</v>
      </c>
      <c r="L1085" t="s">
        <v>45</v>
      </c>
      <c r="M1085" t="s">
        <v>188</v>
      </c>
      <c r="O1085" t="s">
        <v>202</v>
      </c>
      <c r="P1085">
        <v>1080</v>
      </c>
      <c r="Q1085" t="s">
        <v>952</v>
      </c>
      <c r="R1085" t="s">
        <v>953</v>
      </c>
      <c r="S1085" t="s">
        <v>954</v>
      </c>
      <c r="T1085">
        <v>1</v>
      </c>
      <c r="U1085">
        <v>990</v>
      </c>
      <c r="V1085" t="s">
        <v>955</v>
      </c>
      <c r="W1085">
        <v>906.1</v>
      </c>
      <c r="X1085" t="s">
        <v>194</v>
      </c>
      <c r="Y1085" t="s">
        <v>259</v>
      </c>
      <c r="Z1085">
        <f>VLOOKUP(B1085,Sheet1!A$4:F$4000,2,0)</f>
        <v>80101304</v>
      </c>
      <c r="AA1085" t="str">
        <f>VLOOKUP(B1085,Sheet1!A$4:F$4000,3,0)</f>
        <v>True Shop Robinson Buriram</v>
      </c>
      <c r="AB1085" t="str">
        <f>VLOOKUP(B1085,Sheet1!A$4:F$4000,4,0)</f>
        <v>UPC - Lower Northeast</v>
      </c>
      <c r="AC1085" t="str">
        <f>VLOOKUP(B1085,Sheet1!A$4:F$4000,6,0)</f>
        <v>UPC I</v>
      </c>
    </row>
    <row r="1086" spans="1:29" x14ac:dyDescent="0.45">
      <c r="A1086" t="s">
        <v>951</v>
      </c>
      <c r="B1086" t="s">
        <v>45</v>
      </c>
      <c r="C1086" t="s">
        <v>184</v>
      </c>
      <c r="D1086" t="s">
        <v>154</v>
      </c>
      <c r="J1086" t="s">
        <v>194</v>
      </c>
      <c r="K1086" t="s">
        <v>187</v>
      </c>
      <c r="L1086" t="s">
        <v>45</v>
      </c>
      <c r="M1086" t="s">
        <v>188</v>
      </c>
      <c r="O1086" t="s">
        <v>194</v>
      </c>
      <c r="P1086" t="s">
        <v>194</v>
      </c>
      <c r="Q1086" t="s">
        <v>194</v>
      </c>
      <c r="R1086" t="s">
        <v>350</v>
      </c>
      <c r="S1086" t="s">
        <v>351</v>
      </c>
      <c r="T1086">
        <v>1</v>
      </c>
      <c r="U1086">
        <v>190</v>
      </c>
      <c r="V1086" t="s">
        <v>956</v>
      </c>
      <c r="W1086">
        <v>173.9</v>
      </c>
      <c r="X1086" t="s">
        <v>194</v>
      </c>
      <c r="Y1086" t="s">
        <v>195</v>
      </c>
      <c r="Z1086">
        <f>VLOOKUP(B1086,Sheet1!A$4:F$4000,2,0)</f>
        <v>80101304</v>
      </c>
      <c r="AA1086" t="str">
        <f>VLOOKUP(B1086,Sheet1!A$4:F$4000,3,0)</f>
        <v>True Shop Robinson Buriram</v>
      </c>
      <c r="AB1086" t="str">
        <f>VLOOKUP(B1086,Sheet1!A$4:F$4000,4,0)</f>
        <v>UPC - Lower Northeast</v>
      </c>
      <c r="AC1086" t="str">
        <f>VLOOKUP(B1086,Sheet1!A$4:F$4000,6,0)</f>
        <v>UPC I</v>
      </c>
    </row>
    <row r="1087" spans="1:29" x14ac:dyDescent="0.45">
      <c r="A1087" t="s">
        <v>957</v>
      </c>
      <c r="B1087" t="s">
        <v>58</v>
      </c>
      <c r="C1087" t="s">
        <v>184</v>
      </c>
      <c r="D1087" t="s">
        <v>154</v>
      </c>
      <c r="E1087" t="s">
        <v>185</v>
      </c>
      <c r="F1087">
        <v>0</v>
      </c>
      <c r="G1087">
        <v>1570.09</v>
      </c>
      <c r="H1087">
        <v>109.91</v>
      </c>
      <c r="I1087">
        <v>1680</v>
      </c>
      <c r="J1087" t="s">
        <v>551</v>
      </c>
      <c r="K1087" t="s">
        <v>187</v>
      </c>
      <c r="L1087" t="s">
        <v>58</v>
      </c>
      <c r="M1087" t="s">
        <v>188</v>
      </c>
      <c r="O1087" t="s">
        <v>202</v>
      </c>
      <c r="P1087">
        <v>1680</v>
      </c>
      <c r="Q1087" t="s">
        <v>958</v>
      </c>
      <c r="R1087" t="s">
        <v>696</v>
      </c>
      <c r="S1087" t="s">
        <v>697</v>
      </c>
      <c r="T1087">
        <v>1</v>
      </c>
      <c r="U1087">
        <v>690</v>
      </c>
      <c r="V1087" t="s">
        <v>185</v>
      </c>
      <c r="W1087">
        <v>690</v>
      </c>
      <c r="X1087" t="s">
        <v>194</v>
      </c>
      <c r="Y1087" t="s">
        <v>226</v>
      </c>
      <c r="Z1087">
        <f>VLOOKUP(B1087,Sheet1!A$4:F$4000,2,0)</f>
        <v>80101119</v>
      </c>
      <c r="AA1087" t="str">
        <f>VLOOKUP(B1087,Sheet1!A$4:F$4000,3,0)</f>
        <v>True Shop Central Plaza Nakhon Ratchasima</v>
      </c>
      <c r="AB1087" t="str">
        <f>VLOOKUP(B1087,Sheet1!A$4:F$4000,4,0)</f>
        <v>UPC - Lower Northeast</v>
      </c>
      <c r="AC1087" t="str">
        <f>VLOOKUP(B1087,Sheet1!A$4:F$4000,6,0)</f>
        <v>UPC I</v>
      </c>
    </row>
    <row r="1088" spans="1:29" x14ac:dyDescent="0.45">
      <c r="A1088" t="s">
        <v>957</v>
      </c>
      <c r="B1088" t="s">
        <v>58</v>
      </c>
      <c r="C1088" t="s">
        <v>184</v>
      </c>
      <c r="D1088" t="s">
        <v>154</v>
      </c>
      <c r="J1088" t="s">
        <v>551</v>
      </c>
      <c r="K1088" t="s">
        <v>187</v>
      </c>
      <c r="L1088" t="s">
        <v>58</v>
      </c>
      <c r="M1088" t="s">
        <v>188</v>
      </c>
      <c r="O1088" t="s">
        <v>194</v>
      </c>
      <c r="P1088" t="s">
        <v>194</v>
      </c>
      <c r="Q1088" t="s">
        <v>194</v>
      </c>
      <c r="R1088" t="s">
        <v>959</v>
      </c>
      <c r="S1088" t="s">
        <v>960</v>
      </c>
      <c r="T1088">
        <v>1</v>
      </c>
      <c r="U1088">
        <v>990</v>
      </c>
      <c r="V1088" t="s">
        <v>185</v>
      </c>
      <c r="W1088">
        <v>990</v>
      </c>
      <c r="X1088" t="s">
        <v>194</v>
      </c>
      <c r="Y1088" t="s">
        <v>476</v>
      </c>
      <c r="Z1088">
        <f>VLOOKUP(B1088,Sheet1!A$4:F$4000,2,0)</f>
        <v>80101119</v>
      </c>
      <c r="AA1088" t="str">
        <f>VLOOKUP(B1088,Sheet1!A$4:F$4000,3,0)</f>
        <v>True Shop Central Plaza Nakhon Ratchasima</v>
      </c>
      <c r="AB1088" t="str">
        <f>VLOOKUP(B1088,Sheet1!A$4:F$4000,4,0)</f>
        <v>UPC - Lower Northeast</v>
      </c>
      <c r="AC1088" t="str">
        <f>VLOOKUP(B1088,Sheet1!A$4:F$4000,6,0)</f>
        <v>UPC I</v>
      </c>
    </row>
    <row r="1089" spans="1:29" x14ac:dyDescent="0.45">
      <c r="A1089" t="s">
        <v>961</v>
      </c>
      <c r="B1089" t="s">
        <v>102</v>
      </c>
      <c r="C1089" t="s">
        <v>184</v>
      </c>
      <c r="D1089" t="s">
        <v>154</v>
      </c>
      <c r="E1089" t="s">
        <v>185</v>
      </c>
      <c r="F1089">
        <v>0</v>
      </c>
      <c r="G1089">
        <v>551.4</v>
      </c>
      <c r="H1089">
        <v>38.6</v>
      </c>
      <c r="I1089">
        <v>590</v>
      </c>
      <c r="J1089" t="s">
        <v>962</v>
      </c>
      <c r="K1089" t="s">
        <v>187</v>
      </c>
      <c r="L1089" t="s">
        <v>102</v>
      </c>
      <c r="M1089" t="s">
        <v>188</v>
      </c>
      <c r="O1089" t="s">
        <v>841</v>
      </c>
      <c r="P1089">
        <v>590</v>
      </c>
      <c r="Q1089" t="s">
        <v>963</v>
      </c>
      <c r="R1089" t="s">
        <v>239</v>
      </c>
      <c r="S1089" t="s">
        <v>240</v>
      </c>
      <c r="T1089">
        <v>1</v>
      </c>
      <c r="U1089">
        <v>690</v>
      </c>
      <c r="V1089" t="s">
        <v>219</v>
      </c>
      <c r="W1089">
        <v>590</v>
      </c>
      <c r="X1089" t="s">
        <v>194</v>
      </c>
      <c r="Y1089" t="s">
        <v>226</v>
      </c>
      <c r="Z1089">
        <f>VLOOKUP(B1089,Sheet1!A$4:F$4000,2,0)</f>
        <v>80100928</v>
      </c>
      <c r="AA1089" t="str">
        <f>VLOOKUP(B1089,Sheet1!A$4:F$4000,3,0)</f>
        <v>True Shop Seacon Bangkae</v>
      </c>
      <c r="AB1089" t="str">
        <f>VLOOKUP(B1089,Sheet1!A$4:F$4000,4,0)</f>
        <v>BMA II - South West</v>
      </c>
      <c r="AC1089" t="str">
        <f>VLOOKUP(B1089,Sheet1!A$4:F$4000,6,0)</f>
        <v>BMA</v>
      </c>
    </row>
    <row r="1090" spans="1:29" x14ac:dyDescent="0.45">
      <c r="A1090" t="s">
        <v>964</v>
      </c>
      <c r="B1090" t="s">
        <v>183</v>
      </c>
      <c r="C1090" t="s">
        <v>184</v>
      </c>
      <c r="D1090" t="s">
        <v>154</v>
      </c>
      <c r="E1090" t="s">
        <v>185</v>
      </c>
      <c r="F1090">
        <v>0</v>
      </c>
      <c r="G1090">
        <v>831.78</v>
      </c>
      <c r="H1090">
        <v>58.22</v>
      </c>
      <c r="I1090">
        <v>890</v>
      </c>
      <c r="J1090" t="s">
        <v>965</v>
      </c>
      <c r="K1090" t="s">
        <v>187</v>
      </c>
      <c r="L1090" t="s">
        <v>183</v>
      </c>
      <c r="M1090" t="s">
        <v>188</v>
      </c>
      <c r="O1090" t="s">
        <v>202</v>
      </c>
      <c r="P1090">
        <v>890</v>
      </c>
      <c r="Q1090" t="s">
        <v>963</v>
      </c>
      <c r="R1090" t="s">
        <v>538</v>
      </c>
      <c r="S1090" t="s">
        <v>539</v>
      </c>
      <c r="T1090">
        <v>1</v>
      </c>
      <c r="U1090">
        <v>990</v>
      </c>
      <c r="V1090" t="s">
        <v>219</v>
      </c>
      <c r="W1090">
        <v>890</v>
      </c>
      <c r="X1090" t="s">
        <v>194</v>
      </c>
      <c r="Y1090" t="s">
        <v>476</v>
      </c>
      <c r="Z1090">
        <f>VLOOKUP(B1090,Sheet1!A$4:F$4000,2,0)</f>
        <v>80101340</v>
      </c>
      <c r="AA1090" t="str">
        <f>VLOOKUP(B1090,Sheet1!A$4:F$4000,3,0)</f>
        <v>True Shop  Future Park Rangsit Fl.2</v>
      </c>
      <c r="AB1090" t="str">
        <f>VLOOKUP(B1090,Sheet1!A$4:F$4000,4,0)</f>
        <v>BMA III - North East</v>
      </c>
      <c r="AC1090" t="str">
        <f>VLOOKUP(B1090,Sheet1!A$4:F$4000,6,0)</f>
        <v>BMA</v>
      </c>
    </row>
    <row r="1091" spans="1:29" x14ac:dyDescent="0.45">
      <c r="A1091" t="s">
        <v>966</v>
      </c>
      <c r="B1091" t="s">
        <v>55</v>
      </c>
      <c r="C1091" t="s">
        <v>184</v>
      </c>
      <c r="D1091" t="s">
        <v>154</v>
      </c>
      <c r="E1091" t="s">
        <v>185</v>
      </c>
      <c r="F1091">
        <v>0</v>
      </c>
      <c r="G1091">
        <v>271.02999999999997</v>
      </c>
      <c r="H1091">
        <v>18.97</v>
      </c>
      <c r="I1091">
        <v>290</v>
      </c>
      <c r="J1091" t="s">
        <v>967</v>
      </c>
      <c r="K1091" t="s">
        <v>187</v>
      </c>
      <c r="L1091" t="s">
        <v>55</v>
      </c>
      <c r="M1091" t="s">
        <v>188</v>
      </c>
      <c r="O1091" t="s">
        <v>202</v>
      </c>
      <c r="P1091">
        <v>290</v>
      </c>
      <c r="Q1091" t="s">
        <v>968</v>
      </c>
      <c r="R1091" t="s">
        <v>211</v>
      </c>
      <c r="S1091" t="s">
        <v>212</v>
      </c>
      <c r="T1091">
        <v>1</v>
      </c>
      <c r="U1091">
        <v>290</v>
      </c>
      <c r="V1091" t="s">
        <v>185</v>
      </c>
      <c r="W1091">
        <v>290</v>
      </c>
      <c r="X1091" t="s">
        <v>194</v>
      </c>
      <c r="Y1091" t="s">
        <v>195</v>
      </c>
      <c r="Z1091">
        <f>VLOOKUP(B1091,Sheet1!A$4:F$4000,2,0)</f>
        <v>80101696</v>
      </c>
      <c r="AA1091" t="str">
        <f>VLOOKUP(B1091,Sheet1!A$4:F$4000,3,0)</f>
        <v>True Shop Central Salaya (D)</v>
      </c>
      <c r="AB1091" t="str">
        <f>VLOOKUP(B1091,Sheet1!A$4:F$4000,4,0)</f>
        <v>UPC - West</v>
      </c>
      <c r="AC1091" t="str">
        <f>VLOOKUP(B1091,Sheet1!A$4:F$4000,6,0)</f>
        <v>UPC II</v>
      </c>
    </row>
    <row r="1092" spans="1:29" x14ac:dyDescent="0.45">
      <c r="A1092" t="s">
        <v>969</v>
      </c>
      <c r="B1092" t="s">
        <v>38</v>
      </c>
      <c r="C1092" t="s">
        <v>184</v>
      </c>
      <c r="D1092" t="s">
        <v>154</v>
      </c>
      <c r="E1092" t="s">
        <v>185</v>
      </c>
      <c r="F1092">
        <v>0</v>
      </c>
      <c r="G1092">
        <v>326.17</v>
      </c>
      <c r="H1092">
        <v>22.83</v>
      </c>
      <c r="I1092">
        <v>349</v>
      </c>
      <c r="J1092" t="s">
        <v>970</v>
      </c>
      <c r="K1092" t="s">
        <v>187</v>
      </c>
      <c r="L1092" t="s">
        <v>38</v>
      </c>
      <c r="M1092" t="s">
        <v>188</v>
      </c>
      <c r="O1092" t="s">
        <v>202</v>
      </c>
      <c r="P1092">
        <v>349</v>
      </c>
      <c r="Q1092" t="s">
        <v>971</v>
      </c>
      <c r="R1092" t="s">
        <v>678</v>
      </c>
      <c r="S1092" t="s">
        <v>679</v>
      </c>
      <c r="T1092">
        <v>1</v>
      </c>
      <c r="U1092">
        <v>349</v>
      </c>
      <c r="V1092" t="s">
        <v>185</v>
      </c>
      <c r="W1092">
        <v>349</v>
      </c>
      <c r="X1092" t="s">
        <v>194</v>
      </c>
      <c r="Y1092" t="s">
        <v>199</v>
      </c>
      <c r="Z1092">
        <f>VLOOKUP(B1092,Sheet1!A$4:F$4000,2,0)</f>
        <v>80101698</v>
      </c>
      <c r="AA1092" t="str">
        <f>VLOOKUP(B1092,Sheet1!A$4:F$4000,3,0)</f>
        <v>True Shop Central West Gate (D)</v>
      </c>
      <c r="AB1092" t="str">
        <f>VLOOKUP(B1092,Sheet1!A$4:F$4000,4,0)</f>
        <v>BMA I - North West</v>
      </c>
      <c r="AC1092" t="str">
        <f>VLOOKUP(B1092,Sheet1!A$4:F$4000,6,0)</f>
        <v>BMA</v>
      </c>
    </row>
    <row r="1093" spans="1:29" x14ac:dyDescent="0.45">
      <c r="A1093" t="s">
        <v>972</v>
      </c>
      <c r="B1093" t="s">
        <v>35</v>
      </c>
      <c r="C1093" t="s">
        <v>184</v>
      </c>
      <c r="D1093" t="s">
        <v>154</v>
      </c>
      <c r="E1093" t="s">
        <v>185</v>
      </c>
      <c r="F1093">
        <v>0</v>
      </c>
      <c r="G1093">
        <v>551.4</v>
      </c>
      <c r="H1093">
        <v>38.6</v>
      </c>
      <c r="I1093">
        <v>590</v>
      </c>
      <c r="J1093" t="s">
        <v>973</v>
      </c>
      <c r="K1093" t="s">
        <v>187</v>
      </c>
      <c r="L1093" t="s">
        <v>35</v>
      </c>
      <c r="M1093" t="s">
        <v>188</v>
      </c>
      <c r="O1093" t="s">
        <v>202</v>
      </c>
      <c r="P1093">
        <v>590</v>
      </c>
      <c r="Q1093" t="s">
        <v>974</v>
      </c>
      <c r="R1093" t="s">
        <v>239</v>
      </c>
      <c r="S1093" t="s">
        <v>240</v>
      </c>
      <c r="T1093">
        <v>1</v>
      </c>
      <c r="U1093">
        <v>690</v>
      </c>
      <c r="V1093" t="s">
        <v>219</v>
      </c>
      <c r="W1093">
        <v>590</v>
      </c>
      <c r="X1093" t="s">
        <v>194</v>
      </c>
      <c r="Y1093" t="s">
        <v>226</v>
      </c>
      <c r="Z1093">
        <f>VLOOKUP(B1093,Sheet1!A$4:F$4000,2,0)</f>
        <v>80101705</v>
      </c>
      <c r="AA1093" t="str">
        <f>VLOOKUP(B1093,Sheet1!A$4:F$4000,3,0)</f>
        <v>True Shop Central Plaza Suratthani (D)</v>
      </c>
      <c r="AB1093" t="str">
        <f>VLOOKUP(B1093,Sheet1!A$4:F$4000,4,0)</f>
        <v>UPC - Upper South</v>
      </c>
      <c r="AC1093" t="str">
        <f>VLOOKUP(B1093,Sheet1!A$4:F$4000,6,0)</f>
        <v>UPC II</v>
      </c>
    </row>
    <row r="1094" spans="1:29" x14ac:dyDescent="0.45">
      <c r="A1094" t="s">
        <v>975</v>
      </c>
      <c r="B1094" t="s">
        <v>87</v>
      </c>
      <c r="C1094" t="s">
        <v>184</v>
      </c>
      <c r="D1094" t="s">
        <v>154</v>
      </c>
      <c r="E1094" t="s">
        <v>185</v>
      </c>
      <c r="F1094">
        <v>0</v>
      </c>
      <c r="G1094">
        <v>364.49</v>
      </c>
      <c r="H1094">
        <v>25.51</v>
      </c>
      <c r="I1094">
        <v>390</v>
      </c>
      <c r="J1094" t="s">
        <v>976</v>
      </c>
      <c r="K1094" t="s">
        <v>187</v>
      </c>
      <c r="L1094" t="s">
        <v>87</v>
      </c>
      <c r="M1094" t="s">
        <v>188</v>
      </c>
      <c r="O1094" t="s">
        <v>209</v>
      </c>
      <c r="P1094">
        <v>390</v>
      </c>
      <c r="Q1094" t="s">
        <v>977</v>
      </c>
      <c r="R1094" t="s">
        <v>851</v>
      </c>
      <c r="S1094" t="s">
        <v>852</v>
      </c>
      <c r="T1094">
        <v>1</v>
      </c>
      <c r="U1094">
        <v>390</v>
      </c>
      <c r="V1094" t="s">
        <v>185</v>
      </c>
      <c r="W1094">
        <v>390</v>
      </c>
      <c r="X1094" t="s">
        <v>194</v>
      </c>
      <c r="Y1094" t="s">
        <v>195</v>
      </c>
      <c r="Z1094">
        <f>VLOOKUP(B1094,Sheet1!A$4:F$4000,2,0)</f>
        <v>80101307</v>
      </c>
      <c r="AA1094" t="str">
        <f>VLOOKUP(B1094,Sheet1!A$4:F$4000,3,0)</f>
        <v>True Shop Robinson Lopburi</v>
      </c>
      <c r="AB1094" t="str">
        <f>VLOOKUP(B1094,Sheet1!A$4:F$4000,4,0)</f>
        <v>UPC - Central</v>
      </c>
      <c r="AC1094" t="str">
        <f>VLOOKUP(B1094,Sheet1!A$4:F$4000,6,0)</f>
        <v>UPC II</v>
      </c>
    </row>
    <row r="1095" spans="1:29" x14ac:dyDescent="0.45">
      <c r="A1095" t="s">
        <v>978</v>
      </c>
      <c r="B1095" t="s">
        <v>84</v>
      </c>
      <c r="C1095" t="s">
        <v>184</v>
      </c>
      <c r="D1095" t="s">
        <v>154</v>
      </c>
      <c r="E1095" t="s">
        <v>185</v>
      </c>
      <c r="F1095">
        <v>0</v>
      </c>
      <c r="G1095">
        <v>271.02999999999997</v>
      </c>
      <c r="H1095">
        <v>18.97</v>
      </c>
      <c r="I1095">
        <v>290</v>
      </c>
      <c r="J1095" t="s">
        <v>979</v>
      </c>
      <c r="K1095" t="s">
        <v>187</v>
      </c>
      <c r="L1095" t="s">
        <v>84</v>
      </c>
      <c r="M1095" t="s">
        <v>188</v>
      </c>
      <c r="O1095" t="s">
        <v>209</v>
      </c>
      <c r="P1095">
        <v>290</v>
      </c>
      <c r="Q1095" t="s">
        <v>980</v>
      </c>
      <c r="R1095" t="s">
        <v>211</v>
      </c>
      <c r="S1095" t="s">
        <v>212</v>
      </c>
      <c r="T1095">
        <v>1</v>
      </c>
      <c r="U1095">
        <v>290</v>
      </c>
      <c r="V1095" t="s">
        <v>185</v>
      </c>
      <c r="W1095">
        <v>290</v>
      </c>
      <c r="X1095" t="s">
        <v>194</v>
      </c>
      <c r="Y1095" t="s">
        <v>195</v>
      </c>
      <c r="Z1095">
        <f>VLOOKUP(B1095,Sheet1!A$4:F$4000,2,0)</f>
        <v>80101699</v>
      </c>
      <c r="AA1095" t="str">
        <f>VLOOKUP(B1095,Sheet1!A$4:F$4000,3,0)</f>
        <v>True Shop Central Festival Hat Yai (D)</v>
      </c>
      <c r="AB1095" t="str">
        <f>VLOOKUP(B1095,Sheet1!A$4:F$4000,4,0)</f>
        <v>UPC - Lower South</v>
      </c>
      <c r="AC1095" t="str">
        <f>VLOOKUP(B1095,Sheet1!A$4:F$4000,6,0)</f>
        <v>UPC II</v>
      </c>
    </row>
    <row r="1096" spans="1:29" x14ac:dyDescent="0.45">
      <c r="A1096" t="s">
        <v>981</v>
      </c>
      <c r="B1096" t="s">
        <v>75</v>
      </c>
      <c r="C1096" t="s">
        <v>184</v>
      </c>
      <c r="D1096" t="s">
        <v>154</v>
      </c>
      <c r="E1096" t="s">
        <v>185</v>
      </c>
      <c r="F1096">
        <v>0</v>
      </c>
      <c r="G1096">
        <v>644.86</v>
      </c>
      <c r="H1096">
        <v>45.14</v>
      </c>
      <c r="I1096">
        <v>690</v>
      </c>
      <c r="J1096" t="s">
        <v>982</v>
      </c>
      <c r="K1096" t="s">
        <v>187</v>
      </c>
      <c r="L1096" t="s">
        <v>75</v>
      </c>
      <c r="M1096" t="s">
        <v>188</v>
      </c>
      <c r="O1096" t="s">
        <v>202</v>
      </c>
      <c r="P1096">
        <v>690</v>
      </c>
      <c r="Q1096" t="s">
        <v>983</v>
      </c>
      <c r="R1096" t="s">
        <v>356</v>
      </c>
      <c r="S1096" t="s">
        <v>357</v>
      </c>
      <c r="T1096">
        <v>1</v>
      </c>
      <c r="U1096">
        <v>690</v>
      </c>
      <c r="V1096" t="s">
        <v>185</v>
      </c>
      <c r="W1096">
        <v>690</v>
      </c>
      <c r="X1096" t="s">
        <v>194</v>
      </c>
      <c r="Y1096" t="s">
        <v>195</v>
      </c>
      <c r="Z1096">
        <f>VLOOKUP(B1096,Sheet1!A$4:F$4000,2,0)</f>
        <v>80101309</v>
      </c>
      <c r="AA1096" t="str">
        <f>VLOOKUP(B1096,Sheet1!A$4:F$4000,3,0)</f>
        <v>True Shop Robinson Mukdahan</v>
      </c>
      <c r="AB1096" t="str">
        <f>VLOOKUP(B1096,Sheet1!A$4:F$4000,4,0)</f>
        <v>UPC - Central Northeast</v>
      </c>
      <c r="AC1096" t="str">
        <f>VLOOKUP(B1096,Sheet1!A$4:F$4000,6,0)</f>
        <v>UPC I</v>
      </c>
    </row>
    <row r="1097" spans="1:29" x14ac:dyDescent="0.45">
      <c r="A1097" t="s">
        <v>984</v>
      </c>
      <c r="B1097" t="s">
        <v>34</v>
      </c>
      <c r="C1097" t="s">
        <v>184</v>
      </c>
      <c r="D1097" t="s">
        <v>154</v>
      </c>
      <c r="E1097" t="s">
        <v>185</v>
      </c>
      <c r="F1097">
        <v>0</v>
      </c>
      <c r="G1097">
        <v>551.4</v>
      </c>
      <c r="H1097">
        <v>38.6</v>
      </c>
      <c r="I1097">
        <v>590</v>
      </c>
      <c r="J1097" t="s">
        <v>927</v>
      </c>
      <c r="K1097" t="s">
        <v>187</v>
      </c>
      <c r="L1097" t="s">
        <v>34</v>
      </c>
      <c r="M1097" t="s">
        <v>188</v>
      </c>
      <c r="O1097" t="s">
        <v>202</v>
      </c>
      <c r="P1097">
        <v>590</v>
      </c>
      <c r="Q1097" t="s">
        <v>985</v>
      </c>
      <c r="R1097" t="s">
        <v>239</v>
      </c>
      <c r="S1097" t="s">
        <v>240</v>
      </c>
      <c r="T1097">
        <v>1</v>
      </c>
      <c r="U1097">
        <v>690</v>
      </c>
      <c r="V1097" t="s">
        <v>219</v>
      </c>
      <c r="W1097">
        <v>590</v>
      </c>
      <c r="X1097" t="s">
        <v>194</v>
      </c>
      <c r="Y1097" t="s">
        <v>226</v>
      </c>
      <c r="Z1097">
        <f>VLOOKUP(B1097,Sheet1!A$4:F$4000,2,0)</f>
        <v>80101706</v>
      </c>
      <c r="AA1097" t="str">
        <f>VLOOKUP(B1097,Sheet1!A$4:F$4000,3,0)</f>
        <v>True Shop Fashion Island (D)</v>
      </c>
      <c r="AB1097" t="str">
        <f>VLOOKUP(B1097,Sheet1!A$4:F$4000,4,0)</f>
        <v>BMA III - North East</v>
      </c>
      <c r="AC1097" t="str">
        <f>VLOOKUP(B1097,Sheet1!A$4:F$4000,6,0)</f>
        <v>BMA</v>
      </c>
    </row>
    <row r="1098" spans="1:29" x14ac:dyDescent="0.45">
      <c r="A1098" t="s">
        <v>986</v>
      </c>
      <c r="B1098" t="s">
        <v>67</v>
      </c>
      <c r="C1098" t="s">
        <v>184</v>
      </c>
      <c r="D1098" t="s">
        <v>154</v>
      </c>
      <c r="E1098" t="s">
        <v>185</v>
      </c>
      <c r="F1098">
        <v>0</v>
      </c>
      <c r="G1098">
        <v>831.78</v>
      </c>
      <c r="H1098">
        <v>58.22</v>
      </c>
      <c r="I1098">
        <v>890</v>
      </c>
      <c r="J1098" t="s">
        <v>194</v>
      </c>
      <c r="K1098" t="s">
        <v>187</v>
      </c>
      <c r="L1098" t="s">
        <v>67</v>
      </c>
      <c r="M1098" t="s">
        <v>188</v>
      </c>
      <c r="O1098" t="s">
        <v>202</v>
      </c>
      <c r="P1098">
        <v>890</v>
      </c>
      <c r="Q1098" t="s">
        <v>987</v>
      </c>
      <c r="R1098" t="s">
        <v>648</v>
      </c>
      <c r="S1098" t="s">
        <v>649</v>
      </c>
      <c r="T1098">
        <v>1</v>
      </c>
      <c r="U1098">
        <v>990</v>
      </c>
      <c r="V1098" t="s">
        <v>219</v>
      </c>
      <c r="W1098">
        <v>890</v>
      </c>
      <c r="X1098" t="s">
        <v>194</v>
      </c>
      <c r="Y1098" t="s">
        <v>259</v>
      </c>
      <c r="Z1098">
        <f>VLOOKUP(B1098,Sheet1!A$4:F$4000,2,0)</f>
        <v>80101225</v>
      </c>
      <c r="AA1098" t="str">
        <f>VLOOKUP(B1098,Sheet1!A$4:F$4000,3,0)</f>
        <v>True Shop Kao Yai Market Village</v>
      </c>
      <c r="AB1098" t="str">
        <f>VLOOKUP(B1098,Sheet1!A$4:F$4000,4,0)</f>
        <v>UPC - Lower Northeast</v>
      </c>
      <c r="AC1098" t="str">
        <f>VLOOKUP(B1098,Sheet1!A$4:F$4000,6,0)</f>
        <v>UPC I</v>
      </c>
    </row>
    <row r="1099" spans="1:29" x14ac:dyDescent="0.45">
      <c r="A1099" t="s">
        <v>988</v>
      </c>
      <c r="B1099" t="s">
        <v>989</v>
      </c>
      <c r="C1099" t="s">
        <v>184</v>
      </c>
      <c r="D1099" t="s">
        <v>154</v>
      </c>
      <c r="E1099" t="s">
        <v>185</v>
      </c>
      <c r="F1099">
        <v>0</v>
      </c>
      <c r="G1099">
        <v>551.4</v>
      </c>
      <c r="H1099">
        <v>38.6</v>
      </c>
      <c r="I1099">
        <v>590</v>
      </c>
      <c r="J1099" t="s">
        <v>194</v>
      </c>
      <c r="K1099" t="s">
        <v>187</v>
      </c>
      <c r="L1099" t="s">
        <v>83</v>
      </c>
      <c r="M1099" t="s">
        <v>188</v>
      </c>
      <c r="O1099" t="s">
        <v>841</v>
      </c>
      <c r="P1099">
        <v>590</v>
      </c>
      <c r="Q1099" t="s">
        <v>990</v>
      </c>
      <c r="R1099" t="s">
        <v>991</v>
      </c>
      <c r="S1099" t="s">
        <v>992</v>
      </c>
      <c r="T1099">
        <v>1</v>
      </c>
      <c r="U1099">
        <v>590</v>
      </c>
      <c r="V1099" t="s">
        <v>185</v>
      </c>
      <c r="W1099">
        <v>590</v>
      </c>
      <c r="X1099" t="s">
        <v>194</v>
      </c>
      <c r="Y1099" t="s">
        <v>476</v>
      </c>
      <c r="Z1099">
        <f>VLOOKUP(B1099,Sheet1!A$4:F$4000,2,0)</f>
        <v>80101186</v>
      </c>
      <c r="AA1099" t="str">
        <f>VLOOKUP(B1099,Sheet1!A$4:F$4000,3,0)</f>
        <v>True Shop Central Festival East Ville</v>
      </c>
      <c r="AB1099" t="str">
        <f>VLOOKUP(B1099,Sheet1!A$4:F$4000,4,0)</f>
        <v>BMA V - Central</v>
      </c>
      <c r="AC1099" t="str">
        <f>VLOOKUP(B1099,Sheet1!A$4:F$4000,6,0)</f>
        <v>BMA</v>
      </c>
    </row>
    <row r="1100" spans="1:29" x14ac:dyDescent="0.45">
      <c r="A1100" t="s">
        <v>993</v>
      </c>
      <c r="B1100" t="s">
        <v>67</v>
      </c>
      <c r="C1100" t="s">
        <v>184</v>
      </c>
      <c r="D1100" t="s">
        <v>154</v>
      </c>
      <c r="E1100" t="s">
        <v>185</v>
      </c>
      <c r="F1100">
        <v>0</v>
      </c>
      <c r="G1100">
        <v>656.12</v>
      </c>
      <c r="H1100">
        <v>45.93</v>
      </c>
      <c r="I1100">
        <v>702.05</v>
      </c>
      <c r="J1100" t="s">
        <v>994</v>
      </c>
      <c r="K1100" t="s">
        <v>187</v>
      </c>
      <c r="L1100" t="s">
        <v>67</v>
      </c>
      <c r="M1100" t="s">
        <v>188</v>
      </c>
      <c r="O1100" t="s">
        <v>202</v>
      </c>
      <c r="P1100">
        <v>702.05</v>
      </c>
      <c r="Q1100" t="s">
        <v>995</v>
      </c>
      <c r="R1100" t="s">
        <v>996</v>
      </c>
      <c r="S1100" t="s">
        <v>997</v>
      </c>
      <c r="T1100">
        <v>1</v>
      </c>
      <c r="U1100">
        <v>349</v>
      </c>
      <c r="V1100" t="s">
        <v>565</v>
      </c>
      <c r="W1100">
        <v>331.55</v>
      </c>
      <c r="X1100" t="s">
        <v>194</v>
      </c>
      <c r="Y1100" t="s">
        <v>206</v>
      </c>
      <c r="Z1100">
        <f>VLOOKUP(B1100,Sheet1!A$4:F$4000,2,0)</f>
        <v>80101225</v>
      </c>
      <c r="AA1100" t="str">
        <f>VLOOKUP(B1100,Sheet1!A$4:F$4000,3,0)</f>
        <v>True Shop Kao Yai Market Village</v>
      </c>
      <c r="AB1100" t="str">
        <f>VLOOKUP(B1100,Sheet1!A$4:F$4000,4,0)</f>
        <v>UPC - Lower Northeast</v>
      </c>
      <c r="AC1100" t="str">
        <f>VLOOKUP(B1100,Sheet1!A$4:F$4000,6,0)</f>
        <v>UPC I</v>
      </c>
    </row>
    <row r="1101" spans="1:29" x14ac:dyDescent="0.45">
      <c r="A1101" t="s">
        <v>993</v>
      </c>
      <c r="B1101" t="s">
        <v>67</v>
      </c>
      <c r="C1101" t="s">
        <v>184</v>
      </c>
      <c r="D1101" t="s">
        <v>154</v>
      </c>
      <c r="J1101" t="s">
        <v>994</v>
      </c>
      <c r="K1101" t="s">
        <v>187</v>
      </c>
      <c r="L1101" t="s">
        <v>67</v>
      </c>
      <c r="M1101" t="s">
        <v>188</v>
      </c>
      <c r="O1101" t="s">
        <v>194</v>
      </c>
      <c r="P1101" t="s">
        <v>194</v>
      </c>
      <c r="Q1101" t="s">
        <v>194</v>
      </c>
      <c r="R1101" t="s">
        <v>601</v>
      </c>
      <c r="S1101" t="s">
        <v>602</v>
      </c>
      <c r="T1101">
        <v>1</v>
      </c>
      <c r="U1101">
        <v>390</v>
      </c>
      <c r="V1101" t="s">
        <v>998</v>
      </c>
      <c r="W1101">
        <v>370.5</v>
      </c>
      <c r="X1101" t="s">
        <v>194</v>
      </c>
      <c r="Y1101" t="s">
        <v>259</v>
      </c>
      <c r="Z1101">
        <f>VLOOKUP(B1101,Sheet1!A$4:F$4000,2,0)</f>
        <v>80101225</v>
      </c>
      <c r="AA1101" t="str">
        <f>VLOOKUP(B1101,Sheet1!A$4:F$4000,3,0)</f>
        <v>True Shop Kao Yai Market Village</v>
      </c>
      <c r="AB1101" t="str">
        <f>VLOOKUP(B1101,Sheet1!A$4:F$4000,4,0)</f>
        <v>UPC - Lower Northeast</v>
      </c>
      <c r="AC1101" t="str">
        <f>VLOOKUP(B1101,Sheet1!A$4:F$4000,6,0)</f>
        <v>UPC I</v>
      </c>
    </row>
    <row r="1102" spans="1:29" x14ac:dyDescent="0.45">
      <c r="A1102" t="s">
        <v>999</v>
      </c>
      <c r="B1102" t="s">
        <v>109</v>
      </c>
      <c r="C1102" t="s">
        <v>184</v>
      </c>
      <c r="D1102" t="s">
        <v>154</v>
      </c>
      <c r="E1102" t="s">
        <v>185</v>
      </c>
      <c r="F1102">
        <v>0</v>
      </c>
      <c r="G1102">
        <v>644.86</v>
      </c>
      <c r="H1102">
        <v>45.14</v>
      </c>
      <c r="I1102">
        <v>690</v>
      </c>
      <c r="J1102" t="s">
        <v>1000</v>
      </c>
      <c r="K1102" t="s">
        <v>187</v>
      </c>
      <c r="L1102" t="s">
        <v>109</v>
      </c>
      <c r="M1102" t="s">
        <v>188</v>
      </c>
      <c r="O1102" t="s">
        <v>202</v>
      </c>
      <c r="P1102">
        <v>690</v>
      </c>
      <c r="Q1102" t="s">
        <v>1001</v>
      </c>
      <c r="R1102" t="s">
        <v>239</v>
      </c>
      <c r="S1102" t="s">
        <v>240</v>
      </c>
      <c r="T1102">
        <v>1</v>
      </c>
      <c r="U1102">
        <v>690</v>
      </c>
      <c r="V1102" t="s">
        <v>185</v>
      </c>
      <c r="W1102">
        <v>690</v>
      </c>
      <c r="X1102" t="s">
        <v>194</v>
      </c>
      <c r="Y1102" t="s">
        <v>226</v>
      </c>
      <c r="Z1102">
        <f>VLOOKUP(B1102,Sheet1!A$4:F$4000,2,0)</f>
        <v>80100565</v>
      </c>
      <c r="AA1102" t="str">
        <f>VLOOKUP(B1102,Sheet1!A$4:F$4000,3,0)</f>
        <v>True Shop Central Rama 2</v>
      </c>
      <c r="AB1102" t="str">
        <f>VLOOKUP(B1102,Sheet1!A$4:F$4000,4,0)</f>
        <v>BMA II - South West</v>
      </c>
      <c r="AC1102" t="str">
        <f>VLOOKUP(B1102,Sheet1!A$4:F$4000,6,0)</f>
        <v>BMA</v>
      </c>
    </row>
    <row r="1103" spans="1:29" x14ac:dyDescent="0.45">
      <c r="A1103" t="s">
        <v>1002</v>
      </c>
      <c r="B1103" t="s">
        <v>106</v>
      </c>
      <c r="C1103" t="s">
        <v>184</v>
      </c>
      <c r="D1103" t="s">
        <v>154</v>
      </c>
      <c r="E1103" t="s">
        <v>185</v>
      </c>
      <c r="F1103">
        <v>0</v>
      </c>
      <c r="G1103">
        <v>925.23</v>
      </c>
      <c r="H1103">
        <v>64.77</v>
      </c>
      <c r="I1103">
        <v>990</v>
      </c>
      <c r="J1103" t="s">
        <v>1003</v>
      </c>
      <c r="K1103" t="s">
        <v>187</v>
      </c>
      <c r="L1103" t="s">
        <v>106</v>
      </c>
      <c r="M1103" t="s">
        <v>188</v>
      </c>
      <c r="O1103" t="s">
        <v>202</v>
      </c>
      <c r="P1103">
        <v>990</v>
      </c>
      <c r="Q1103" t="s">
        <v>1001</v>
      </c>
      <c r="R1103" t="s">
        <v>944</v>
      </c>
      <c r="S1103" t="s">
        <v>945</v>
      </c>
      <c r="T1103">
        <v>1</v>
      </c>
      <c r="U1103">
        <v>990</v>
      </c>
      <c r="V1103" t="s">
        <v>185</v>
      </c>
      <c r="W1103">
        <v>990</v>
      </c>
      <c r="X1103" t="s">
        <v>194</v>
      </c>
      <c r="Y1103" t="s">
        <v>199</v>
      </c>
      <c r="Z1103">
        <f>VLOOKUP(B1103,Sheet1!A$4:F$4000,2,0)</f>
        <v>80100615</v>
      </c>
      <c r="AA1103" t="str">
        <f>VLOOKUP(B1103,Sheet1!A$4:F$4000,3,0)</f>
        <v>True Shop Central Festival Pattaya Beach</v>
      </c>
      <c r="AB1103" t="str">
        <f>VLOOKUP(B1103,Sheet1!A$4:F$4000,4,0)</f>
        <v>UPC - East</v>
      </c>
      <c r="AC1103" t="str">
        <f>VLOOKUP(B1103,Sheet1!A$4:F$4000,6,0)</f>
        <v>UPC II</v>
      </c>
    </row>
    <row r="1104" spans="1:29" x14ac:dyDescent="0.45">
      <c r="A1104" t="s">
        <v>1004</v>
      </c>
      <c r="B1104" t="s">
        <v>37</v>
      </c>
      <c r="C1104" t="s">
        <v>184</v>
      </c>
      <c r="D1104" t="s">
        <v>154</v>
      </c>
      <c r="E1104" t="s">
        <v>185</v>
      </c>
      <c r="F1104">
        <v>0</v>
      </c>
      <c r="G1104">
        <v>644.86</v>
      </c>
      <c r="H1104">
        <v>45.14</v>
      </c>
      <c r="I1104">
        <v>690</v>
      </c>
      <c r="J1104" t="s">
        <v>194</v>
      </c>
      <c r="K1104" t="s">
        <v>187</v>
      </c>
      <c r="L1104" t="s">
        <v>37</v>
      </c>
      <c r="M1104" t="s">
        <v>188</v>
      </c>
      <c r="O1104" t="s">
        <v>202</v>
      </c>
      <c r="P1104">
        <v>690</v>
      </c>
      <c r="Q1104" t="s">
        <v>1005</v>
      </c>
      <c r="R1104" t="s">
        <v>239</v>
      </c>
      <c r="S1104" t="s">
        <v>240</v>
      </c>
      <c r="T1104">
        <v>1</v>
      </c>
      <c r="U1104">
        <v>690</v>
      </c>
      <c r="V1104" t="s">
        <v>185</v>
      </c>
      <c r="W1104">
        <v>690</v>
      </c>
      <c r="X1104" t="s">
        <v>194</v>
      </c>
      <c r="Y1104" t="s">
        <v>226</v>
      </c>
      <c r="Z1104">
        <f>VLOOKUP(B1104,Sheet1!A$4:F$4000,2,0)</f>
        <v>80101697</v>
      </c>
      <c r="AA1104" t="str">
        <f>VLOOKUP(B1104,Sheet1!A$4:F$4000,3,0)</f>
        <v>True Shop Central Udon Thani (D)</v>
      </c>
      <c r="AB1104" t="str">
        <f>VLOOKUP(B1104,Sheet1!A$4:F$4000,4,0)</f>
        <v>UPC - Upper Northeast</v>
      </c>
      <c r="AC1104" t="str">
        <f>VLOOKUP(B1104,Sheet1!A$4:F$4000,6,0)</f>
        <v>UPC I</v>
      </c>
    </row>
    <row r="1105" spans="1:29" x14ac:dyDescent="0.45">
      <c r="A1105" t="s">
        <v>1006</v>
      </c>
      <c r="B1105" t="s">
        <v>592</v>
      </c>
      <c r="C1105" t="s">
        <v>184</v>
      </c>
      <c r="D1105" t="s">
        <v>154</v>
      </c>
      <c r="E1105" t="s">
        <v>185</v>
      </c>
      <c r="F1105">
        <v>0</v>
      </c>
      <c r="G1105">
        <v>925.23</v>
      </c>
      <c r="H1105">
        <v>64.77</v>
      </c>
      <c r="I1105">
        <v>990</v>
      </c>
      <c r="J1105" t="s">
        <v>194</v>
      </c>
      <c r="K1105" t="s">
        <v>187</v>
      </c>
      <c r="L1105" t="s">
        <v>108</v>
      </c>
      <c r="M1105" t="s">
        <v>188</v>
      </c>
      <c r="O1105" t="s">
        <v>202</v>
      </c>
      <c r="P1105">
        <v>990</v>
      </c>
      <c r="Q1105" t="s">
        <v>1007</v>
      </c>
      <c r="R1105" t="s">
        <v>744</v>
      </c>
      <c r="S1105" t="s">
        <v>745</v>
      </c>
      <c r="T1105">
        <v>1</v>
      </c>
      <c r="U1105">
        <v>990</v>
      </c>
      <c r="V1105" t="s">
        <v>185</v>
      </c>
      <c r="W1105">
        <v>990</v>
      </c>
      <c r="X1105" t="s">
        <v>194</v>
      </c>
      <c r="Y1105" t="s">
        <v>206</v>
      </c>
      <c r="Z1105">
        <f>VLOOKUP(B1105,Sheet1!A$4:F$4000,2,0)</f>
        <v>80100481</v>
      </c>
      <c r="AA1105" t="str">
        <f>VLOOKUP(B1105,Sheet1!A$4:F$4000,3,0)</f>
        <v>True Shop The Mall Bangkapi</v>
      </c>
      <c r="AB1105" t="str">
        <f>VLOOKUP(B1105,Sheet1!A$4:F$4000,4,0)</f>
        <v>BMA IV - South East</v>
      </c>
      <c r="AC1105" t="str">
        <f>VLOOKUP(B1105,Sheet1!A$4:F$4000,6,0)</f>
        <v>BMA</v>
      </c>
    </row>
    <row r="1106" spans="1:29" x14ac:dyDescent="0.45">
      <c r="A1106" t="s">
        <v>1008</v>
      </c>
      <c r="B1106" t="s">
        <v>93</v>
      </c>
      <c r="C1106" t="s">
        <v>184</v>
      </c>
      <c r="D1106" t="s">
        <v>154</v>
      </c>
      <c r="E1106" t="s">
        <v>185</v>
      </c>
      <c r="F1106">
        <v>0</v>
      </c>
      <c r="G1106">
        <v>364.49</v>
      </c>
      <c r="H1106">
        <v>25.51</v>
      </c>
      <c r="I1106">
        <v>390</v>
      </c>
      <c r="J1106" t="s">
        <v>1009</v>
      </c>
      <c r="K1106" t="s">
        <v>187</v>
      </c>
      <c r="L1106" t="s">
        <v>93</v>
      </c>
      <c r="M1106" t="s">
        <v>188</v>
      </c>
      <c r="O1106" t="s">
        <v>202</v>
      </c>
      <c r="P1106">
        <v>390</v>
      </c>
      <c r="Q1106" t="s">
        <v>1010</v>
      </c>
      <c r="R1106" t="s">
        <v>851</v>
      </c>
      <c r="S1106" t="s">
        <v>852</v>
      </c>
      <c r="T1106">
        <v>1</v>
      </c>
      <c r="U1106">
        <v>390</v>
      </c>
      <c r="V1106" t="s">
        <v>185</v>
      </c>
      <c r="W1106">
        <v>390</v>
      </c>
      <c r="X1106" t="s">
        <v>194</v>
      </c>
      <c r="Y1106" t="s">
        <v>195</v>
      </c>
      <c r="Z1106">
        <f>VLOOKUP(B1106,Sheet1!A$4:F$4000,2,0)</f>
        <v>80100477</v>
      </c>
      <c r="AA1106" t="str">
        <f>VLOOKUP(B1106,Sheet1!A$4:F$4000,3,0)</f>
        <v>True Shop Central Ladprao</v>
      </c>
      <c r="AB1106" t="str">
        <f>VLOOKUP(B1106,Sheet1!A$4:F$4000,4,0)</f>
        <v>BMA I - North West</v>
      </c>
      <c r="AC1106" t="str">
        <f>VLOOKUP(B1106,Sheet1!A$4:F$4000,6,0)</f>
        <v>BMA</v>
      </c>
    </row>
    <row r="1107" spans="1:29" x14ac:dyDescent="0.45">
      <c r="A1107" t="s">
        <v>1011</v>
      </c>
      <c r="B1107" t="s">
        <v>76</v>
      </c>
      <c r="C1107" t="s">
        <v>184</v>
      </c>
      <c r="D1107" t="s">
        <v>154</v>
      </c>
      <c r="E1107" t="s">
        <v>185</v>
      </c>
      <c r="F1107">
        <v>0</v>
      </c>
      <c r="G1107">
        <v>326.17</v>
      </c>
      <c r="H1107">
        <v>22.83</v>
      </c>
      <c r="I1107">
        <v>349</v>
      </c>
      <c r="J1107" t="s">
        <v>1012</v>
      </c>
      <c r="K1107" t="s">
        <v>187</v>
      </c>
      <c r="L1107" t="s">
        <v>76</v>
      </c>
      <c r="M1107" t="s">
        <v>188</v>
      </c>
      <c r="O1107" t="s">
        <v>209</v>
      </c>
      <c r="P1107">
        <v>349</v>
      </c>
      <c r="Q1107" t="s">
        <v>1013</v>
      </c>
      <c r="R1107" t="s">
        <v>855</v>
      </c>
      <c r="S1107" t="s">
        <v>856</v>
      </c>
      <c r="T1107">
        <v>1</v>
      </c>
      <c r="U1107">
        <v>349</v>
      </c>
      <c r="V1107" t="s">
        <v>185</v>
      </c>
      <c r="W1107">
        <v>349</v>
      </c>
      <c r="X1107" t="s">
        <v>194</v>
      </c>
      <c r="Y1107" t="s">
        <v>199</v>
      </c>
      <c r="Z1107">
        <f>VLOOKUP(B1107,Sheet1!A$4:F$4000,2,0)</f>
        <v>80101071</v>
      </c>
      <c r="AA1107" t="str">
        <f>VLOOKUP(B1107,Sheet1!A$4:F$4000,3,0)</f>
        <v>True Shop Seacon Square 2</v>
      </c>
      <c r="AB1107" t="str">
        <f>VLOOKUP(B1107,Sheet1!A$4:F$4000,4,0)</f>
        <v>BMA IV - South East</v>
      </c>
      <c r="AC1107" t="str">
        <f>VLOOKUP(B1107,Sheet1!A$4:F$4000,6,0)</f>
        <v>BMA</v>
      </c>
    </row>
    <row r="1108" spans="1:29" x14ac:dyDescent="0.45">
      <c r="A1108" t="s">
        <v>1014</v>
      </c>
      <c r="B1108" t="s">
        <v>72</v>
      </c>
      <c r="C1108" t="s">
        <v>184</v>
      </c>
      <c r="D1108" t="s">
        <v>154</v>
      </c>
      <c r="E1108" t="s">
        <v>185</v>
      </c>
      <c r="F1108">
        <v>0</v>
      </c>
      <c r="G1108">
        <v>831.78</v>
      </c>
      <c r="H1108">
        <v>58.22</v>
      </c>
      <c r="I1108">
        <v>890</v>
      </c>
      <c r="J1108" t="s">
        <v>1015</v>
      </c>
      <c r="K1108" t="s">
        <v>187</v>
      </c>
      <c r="L1108" t="s">
        <v>72</v>
      </c>
      <c r="M1108" t="s">
        <v>188</v>
      </c>
      <c r="O1108" t="s">
        <v>202</v>
      </c>
      <c r="P1108">
        <v>890</v>
      </c>
      <c r="Q1108" t="s">
        <v>1016</v>
      </c>
      <c r="R1108" t="s">
        <v>1017</v>
      </c>
      <c r="S1108" t="s">
        <v>1018</v>
      </c>
      <c r="T1108">
        <v>1</v>
      </c>
      <c r="U1108">
        <v>990</v>
      </c>
      <c r="V1108" t="s">
        <v>219</v>
      </c>
      <c r="W1108">
        <v>890</v>
      </c>
      <c r="X1108" t="s">
        <v>194</v>
      </c>
      <c r="Y1108" t="s">
        <v>206</v>
      </c>
      <c r="Z1108">
        <f>VLOOKUP(B1108,Sheet1!A$4:F$4000,2,0)</f>
        <v>80101198</v>
      </c>
      <c r="AA1108" t="str">
        <f>VLOOKUP(B1108,Sheet1!A$4:F$4000,3,0)</f>
        <v>True Shop Central Phitsanulok</v>
      </c>
      <c r="AB1108" t="str">
        <f>VLOOKUP(B1108,Sheet1!A$4:F$4000,4,0)</f>
        <v>UPC - Lower North</v>
      </c>
      <c r="AC1108" t="str">
        <f>VLOOKUP(B1108,Sheet1!A$4:F$4000,6,0)</f>
        <v>UPC I</v>
      </c>
    </row>
    <row r="1109" spans="1:29" x14ac:dyDescent="0.45">
      <c r="A1109" t="s">
        <v>1019</v>
      </c>
      <c r="B1109" t="s">
        <v>106</v>
      </c>
      <c r="C1109" t="s">
        <v>184</v>
      </c>
      <c r="D1109" t="s">
        <v>154</v>
      </c>
      <c r="E1109" t="s">
        <v>185</v>
      </c>
      <c r="F1109">
        <v>0</v>
      </c>
      <c r="G1109">
        <v>831.78</v>
      </c>
      <c r="H1109">
        <v>58.22</v>
      </c>
      <c r="I1109">
        <v>890</v>
      </c>
      <c r="J1109" t="s">
        <v>1003</v>
      </c>
      <c r="K1109" t="s">
        <v>187</v>
      </c>
      <c r="L1109" t="s">
        <v>106</v>
      </c>
      <c r="M1109" t="s">
        <v>188</v>
      </c>
      <c r="O1109" t="s">
        <v>202</v>
      </c>
      <c r="P1109">
        <v>890</v>
      </c>
      <c r="Q1109" t="s">
        <v>1020</v>
      </c>
      <c r="R1109" t="s">
        <v>638</v>
      </c>
      <c r="S1109" t="s">
        <v>639</v>
      </c>
      <c r="T1109">
        <v>1</v>
      </c>
      <c r="U1109">
        <v>990</v>
      </c>
      <c r="V1109" t="s">
        <v>219</v>
      </c>
      <c r="W1109">
        <v>890</v>
      </c>
      <c r="X1109" t="s">
        <v>194</v>
      </c>
      <c r="Y1109" t="s">
        <v>259</v>
      </c>
      <c r="Z1109">
        <f>VLOOKUP(B1109,Sheet1!A$4:F$4000,2,0)</f>
        <v>80100615</v>
      </c>
      <c r="AA1109" t="str">
        <f>VLOOKUP(B1109,Sheet1!A$4:F$4000,3,0)</f>
        <v>True Shop Central Festival Pattaya Beach</v>
      </c>
      <c r="AB1109" t="str">
        <f>VLOOKUP(B1109,Sheet1!A$4:F$4000,4,0)</f>
        <v>UPC - East</v>
      </c>
      <c r="AC1109" t="str">
        <f>VLOOKUP(B1109,Sheet1!A$4:F$4000,6,0)</f>
        <v>UPC II</v>
      </c>
    </row>
    <row r="1110" spans="1:29" x14ac:dyDescent="0.45">
      <c r="A1110" t="s">
        <v>1021</v>
      </c>
      <c r="B1110" t="s">
        <v>117</v>
      </c>
      <c r="C1110" t="s">
        <v>184</v>
      </c>
      <c r="D1110" t="s">
        <v>154</v>
      </c>
      <c r="E1110" t="s">
        <v>185</v>
      </c>
      <c r="F1110">
        <v>0</v>
      </c>
      <c r="G1110">
        <v>831.78</v>
      </c>
      <c r="H1110">
        <v>58.22</v>
      </c>
      <c r="I1110">
        <v>890</v>
      </c>
      <c r="J1110" t="s">
        <v>1022</v>
      </c>
      <c r="K1110" t="s">
        <v>187</v>
      </c>
      <c r="L1110" t="s">
        <v>117</v>
      </c>
      <c r="M1110" t="s">
        <v>188</v>
      </c>
      <c r="O1110" t="s">
        <v>202</v>
      </c>
      <c r="P1110">
        <v>890</v>
      </c>
      <c r="Q1110" t="s">
        <v>1023</v>
      </c>
      <c r="R1110" t="s">
        <v>196</v>
      </c>
      <c r="S1110" t="s">
        <v>197</v>
      </c>
      <c r="T1110">
        <v>1</v>
      </c>
      <c r="U1110">
        <v>990</v>
      </c>
      <c r="V1110" t="s">
        <v>219</v>
      </c>
      <c r="W1110">
        <v>890</v>
      </c>
      <c r="X1110" t="s">
        <v>194</v>
      </c>
      <c r="Y1110" t="s">
        <v>199</v>
      </c>
      <c r="Z1110">
        <f>VLOOKUP(B1110,Sheet1!A$4:F$4000,2,0)</f>
        <v>80100839</v>
      </c>
      <c r="AA1110" t="str">
        <f>VLOOKUP(B1110,Sheet1!A$4:F$4000,3,0)</f>
        <v>True Shop Central Plaza Nakhonsithammarat</v>
      </c>
      <c r="AB1110" t="str">
        <f>VLOOKUP(B1110,Sheet1!A$4:F$4000,4,0)</f>
        <v>UPC - Lower South</v>
      </c>
      <c r="AC1110" t="str">
        <f>VLOOKUP(B1110,Sheet1!A$4:F$4000,6,0)</f>
        <v>UPC II</v>
      </c>
    </row>
    <row r="1111" spans="1:29" x14ac:dyDescent="0.45">
      <c r="A1111" t="s">
        <v>1024</v>
      </c>
      <c r="B1111" t="s">
        <v>85</v>
      </c>
      <c r="C1111" t="s">
        <v>184</v>
      </c>
      <c r="D1111" t="s">
        <v>154</v>
      </c>
      <c r="E1111" t="s">
        <v>185</v>
      </c>
      <c r="F1111">
        <v>0</v>
      </c>
      <c r="G1111">
        <v>965.9799999999999</v>
      </c>
      <c r="H1111">
        <v>67.62</v>
      </c>
      <c r="I1111">
        <v>1033.5999999999999</v>
      </c>
      <c r="J1111" t="s">
        <v>1025</v>
      </c>
      <c r="K1111" t="s">
        <v>187</v>
      </c>
      <c r="L1111" t="s">
        <v>85</v>
      </c>
      <c r="M1111" t="s">
        <v>188</v>
      </c>
      <c r="O1111" t="s">
        <v>202</v>
      </c>
      <c r="P1111">
        <v>1033.5999999999999</v>
      </c>
      <c r="Q1111" t="s">
        <v>1026</v>
      </c>
      <c r="R1111" t="s">
        <v>1027</v>
      </c>
      <c r="S1111" t="s">
        <v>1028</v>
      </c>
      <c r="T1111">
        <v>1</v>
      </c>
      <c r="U1111">
        <v>349</v>
      </c>
      <c r="V1111" t="s">
        <v>565</v>
      </c>
      <c r="W1111">
        <v>331.55</v>
      </c>
      <c r="X1111" t="s">
        <v>194</v>
      </c>
      <c r="Y1111" t="s">
        <v>206</v>
      </c>
      <c r="Z1111">
        <f>VLOOKUP(B1111,Sheet1!A$4:F$4000,2,0)</f>
        <v>80100837</v>
      </c>
      <c r="AA1111" t="str">
        <f>VLOOKUP(B1111,Sheet1!A$4:F$4000,3,0)</f>
        <v>True Shop Central Chonburi</v>
      </c>
      <c r="AB1111" t="str">
        <f>VLOOKUP(B1111,Sheet1!A$4:F$4000,4,0)</f>
        <v>UPC - East</v>
      </c>
      <c r="AC1111" t="str">
        <f>VLOOKUP(B1111,Sheet1!A$4:F$4000,6,0)</f>
        <v>UPC II</v>
      </c>
    </row>
    <row r="1112" spans="1:29" x14ac:dyDescent="0.45">
      <c r="A1112" t="s">
        <v>1024</v>
      </c>
      <c r="B1112" t="s">
        <v>85</v>
      </c>
      <c r="C1112" t="s">
        <v>184</v>
      </c>
      <c r="D1112" t="s">
        <v>154</v>
      </c>
      <c r="J1112" t="s">
        <v>1025</v>
      </c>
      <c r="K1112" t="s">
        <v>187</v>
      </c>
      <c r="L1112" t="s">
        <v>85</v>
      </c>
      <c r="M1112" t="s">
        <v>188</v>
      </c>
      <c r="O1112" t="s">
        <v>194</v>
      </c>
      <c r="P1112" t="s">
        <v>194</v>
      </c>
      <c r="Q1112" t="s">
        <v>194</v>
      </c>
      <c r="R1112" t="s">
        <v>1029</v>
      </c>
      <c r="S1112" t="s">
        <v>1030</v>
      </c>
      <c r="T1112">
        <v>1</v>
      </c>
      <c r="U1112">
        <v>349</v>
      </c>
      <c r="V1112" t="s">
        <v>565</v>
      </c>
      <c r="W1112">
        <v>331.55</v>
      </c>
      <c r="X1112" t="s">
        <v>194</v>
      </c>
      <c r="Y1112" t="s">
        <v>206</v>
      </c>
      <c r="Z1112">
        <f>VLOOKUP(B1112,Sheet1!A$4:F$4000,2,0)</f>
        <v>80100837</v>
      </c>
      <c r="AA1112" t="str">
        <f>VLOOKUP(B1112,Sheet1!A$4:F$4000,3,0)</f>
        <v>True Shop Central Chonburi</v>
      </c>
      <c r="AB1112" t="str">
        <f>VLOOKUP(B1112,Sheet1!A$4:F$4000,4,0)</f>
        <v>UPC - East</v>
      </c>
      <c r="AC1112" t="str">
        <f>VLOOKUP(B1112,Sheet1!A$4:F$4000,6,0)</f>
        <v>UPC II</v>
      </c>
    </row>
    <row r="1113" spans="1:29" x14ac:dyDescent="0.45">
      <c r="A1113" t="s">
        <v>1024</v>
      </c>
      <c r="B1113" t="s">
        <v>85</v>
      </c>
      <c r="C1113" t="s">
        <v>184</v>
      </c>
      <c r="D1113" t="s">
        <v>154</v>
      </c>
      <c r="J1113" t="s">
        <v>1025</v>
      </c>
      <c r="K1113" t="s">
        <v>187</v>
      </c>
      <c r="L1113" t="s">
        <v>85</v>
      </c>
      <c r="M1113" t="s">
        <v>188</v>
      </c>
      <c r="O1113" t="s">
        <v>194</v>
      </c>
      <c r="P1113" t="s">
        <v>194</v>
      </c>
      <c r="Q1113" t="s">
        <v>194</v>
      </c>
      <c r="R1113" t="s">
        <v>1031</v>
      </c>
      <c r="S1113" t="s">
        <v>1032</v>
      </c>
      <c r="T1113">
        <v>1</v>
      </c>
      <c r="U1113">
        <v>390</v>
      </c>
      <c r="V1113" t="s">
        <v>998</v>
      </c>
      <c r="W1113">
        <v>370.5</v>
      </c>
      <c r="X1113" t="s">
        <v>194</v>
      </c>
      <c r="Y1113" t="s">
        <v>206</v>
      </c>
      <c r="Z1113">
        <f>VLOOKUP(B1113,Sheet1!A$4:F$4000,2,0)</f>
        <v>80100837</v>
      </c>
      <c r="AA1113" t="str">
        <f>VLOOKUP(B1113,Sheet1!A$4:F$4000,3,0)</f>
        <v>True Shop Central Chonburi</v>
      </c>
      <c r="AB1113" t="str">
        <f>VLOOKUP(B1113,Sheet1!A$4:F$4000,4,0)</f>
        <v>UPC - East</v>
      </c>
      <c r="AC1113" t="str">
        <f>VLOOKUP(B1113,Sheet1!A$4:F$4000,6,0)</f>
        <v>UPC II</v>
      </c>
    </row>
    <row r="1114" spans="1:29" x14ac:dyDescent="0.45">
      <c r="A1114" t="s">
        <v>1033</v>
      </c>
      <c r="B1114" t="s">
        <v>85</v>
      </c>
      <c r="C1114" t="s">
        <v>184</v>
      </c>
      <c r="D1114" t="s">
        <v>154</v>
      </c>
      <c r="E1114" t="s">
        <v>185</v>
      </c>
      <c r="F1114">
        <v>0</v>
      </c>
      <c r="G1114">
        <v>752.9</v>
      </c>
      <c r="H1114">
        <v>52.7</v>
      </c>
      <c r="I1114">
        <v>805.6</v>
      </c>
      <c r="J1114" t="s">
        <v>1025</v>
      </c>
      <c r="K1114" t="s">
        <v>187</v>
      </c>
      <c r="L1114" t="s">
        <v>85</v>
      </c>
      <c r="M1114" t="s">
        <v>188</v>
      </c>
      <c r="O1114" t="s">
        <v>202</v>
      </c>
      <c r="P1114">
        <v>805.6</v>
      </c>
      <c r="Q1114" t="s">
        <v>1034</v>
      </c>
      <c r="R1114" t="s">
        <v>1029</v>
      </c>
      <c r="S1114" t="s">
        <v>1030</v>
      </c>
      <c r="T1114">
        <v>1</v>
      </c>
      <c r="U1114">
        <v>349</v>
      </c>
      <c r="V1114" t="s">
        <v>565</v>
      </c>
      <c r="W1114">
        <v>331.55</v>
      </c>
      <c r="X1114" t="s">
        <v>194</v>
      </c>
      <c r="Y1114" t="s">
        <v>206</v>
      </c>
      <c r="Z1114">
        <f>VLOOKUP(B1114,Sheet1!A$4:F$4000,2,0)</f>
        <v>80100837</v>
      </c>
      <c r="AA1114" t="str">
        <f>VLOOKUP(B1114,Sheet1!A$4:F$4000,3,0)</f>
        <v>True Shop Central Chonburi</v>
      </c>
      <c r="AB1114" t="str">
        <f>VLOOKUP(B1114,Sheet1!A$4:F$4000,4,0)</f>
        <v>UPC - East</v>
      </c>
      <c r="AC1114" t="str">
        <f>VLOOKUP(B1114,Sheet1!A$4:F$4000,6,0)</f>
        <v>UPC II</v>
      </c>
    </row>
    <row r="1115" spans="1:29" x14ac:dyDescent="0.45">
      <c r="A1115" t="s">
        <v>1033</v>
      </c>
      <c r="B1115" t="s">
        <v>85</v>
      </c>
      <c r="C1115" t="s">
        <v>184</v>
      </c>
      <c r="D1115" t="s">
        <v>154</v>
      </c>
      <c r="J1115" t="s">
        <v>1025</v>
      </c>
      <c r="K1115" t="s">
        <v>187</v>
      </c>
      <c r="L1115" t="s">
        <v>85</v>
      </c>
      <c r="M1115" t="s">
        <v>188</v>
      </c>
      <c r="O1115" t="s">
        <v>194</v>
      </c>
      <c r="P1115" t="s">
        <v>194</v>
      </c>
      <c r="Q1115" t="s">
        <v>194</v>
      </c>
      <c r="R1115" t="s">
        <v>1035</v>
      </c>
      <c r="S1115" t="s">
        <v>1036</v>
      </c>
      <c r="T1115">
        <v>1</v>
      </c>
      <c r="U1115">
        <v>499</v>
      </c>
      <c r="V1115" t="s">
        <v>1037</v>
      </c>
      <c r="W1115">
        <v>474.05</v>
      </c>
      <c r="X1115" t="s">
        <v>194</v>
      </c>
      <c r="Y1115" t="s">
        <v>206</v>
      </c>
      <c r="Z1115">
        <f>VLOOKUP(B1115,Sheet1!A$4:F$4000,2,0)</f>
        <v>80100837</v>
      </c>
      <c r="AA1115" t="str">
        <f>VLOOKUP(B1115,Sheet1!A$4:F$4000,3,0)</f>
        <v>True Shop Central Chonburi</v>
      </c>
      <c r="AB1115" t="str">
        <f>VLOOKUP(B1115,Sheet1!A$4:F$4000,4,0)</f>
        <v>UPC - East</v>
      </c>
      <c r="AC1115" t="str">
        <f>VLOOKUP(B1115,Sheet1!A$4:F$4000,6,0)</f>
        <v>UPC II</v>
      </c>
    </row>
    <row r="1116" spans="1:29" x14ac:dyDescent="0.45">
      <c r="A1116" t="s">
        <v>1038</v>
      </c>
      <c r="B1116" t="s">
        <v>85</v>
      </c>
      <c r="C1116" t="s">
        <v>184</v>
      </c>
      <c r="D1116" t="s">
        <v>154</v>
      </c>
      <c r="E1116" t="s">
        <v>185</v>
      </c>
      <c r="F1116">
        <v>0</v>
      </c>
      <c r="G1116">
        <v>831.78</v>
      </c>
      <c r="H1116">
        <v>58.22</v>
      </c>
      <c r="I1116">
        <v>890</v>
      </c>
      <c r="J1116" t="s">
        <v>1025</v>
      </c>
      <c r="K1116" t="s">
        <v>187</v>
      </c>
      <c r="L1116" t="s">
        <v>85</v>
      </c>
      <c r="M1116" t="s">
        <v>188</v>
      </c>
      <c r="O1116" t="s">
        <v>202</v>
      </c>
      <c r="P1116">
        <v>890</v>
      </c>
      <c r="Q1116" t="s">
        <v>1039</v>
      </c>
      <c r="R1116" t="s">
        <v>515</v>
      </c>
      <c r="S1116" t="s">
        <v>516</v>
      </c>
      <c r="T1116">
        <v>1</v>
      </c>
      <c r="U1116">
        <v>990</v>
      </c>
      <c r="V1116" t="s">
        <v>219</v>
      </c>
      <c r="W1116">
        <v>890</v>
      </c>
      <c r="X1116" t="s">
        <v>194</v>
      </c>
      <c r="Y1116" t="s">
        <v>206</v>
      </c>
      <c r="Z1116">
        <f>VLOOKUP(B1116,Sheet1!A$4:F$4000,2,0)</f>
        <v>80100837</v>
      </c>
      <c r="AA1116" t="str">
        <f>VLOOKUP(B1116,Sheet1!A$4:F$4000,3,0)</f>
        <v>True Shop Central Chonburi</v>
      </c>
      <c r="AB1116" t="str">
        <f>VLOOKUP(B1116,Sheet1!A$4:F$4000,4,0)</f>
        <v>UPC - East</v>
      </c>
      <c r="AC1116" t="str">
        <f>VLOOKUP(B1116,Sheet1!A$4:F$4000,6,0)</f>
        <v>UPC II</v>
      </c>
    </row>
    <row r="1117" spans="1:29" x14ac:dyDescent="0.45">
      <c r="A1117" t="s">
        <v>1040</v>
      </c>
      <c r="B1117" t="s">
        <v>85</v>
      </c>
      <c r="C1117" t="s">
        <v>184</v>
      </c>
      <c r="D1117" t="s">
        <v>154</v>
      </c>
      <c r="E1117" t="s">
        <v>185</v>
      </c>
      <c r="F1117">
        <v>0</v>
      </c>
      <c r="G1117">
        <v>831.78</v>
      </c>
      <c r="H1117">
        <v>58.22</v>
      </c>
      <c r="I1117">
        <v>890</v>
      </c>
      <c r="J1117" t="s">
        <v>1025</v>
      </c>
      <c r="K1117" t="s">
        <v>187</v>
      </c>
      <c r="L1117" t="s">
        <v>85</v>
      </c>
      <c r="M1117" t="s">
        <v>188</v>
      </c>
      <c r="O1117" t="s">
        <v>202</v>
      </c>
      <c r="P1117">
        <v>890</v>
      </c>
      <c r="Q1117" t="s">
        <v>1041</v>
      </c>
      <c r="R1117" t="s">
        <v>1042</v>
      </c>
      <c r="S1117" t="s">
        <v>1043</v>
      </c>
      <c r="T1117">
        <v>1</v>
      </c>
      <c r="U1117">
        <v>990</v>
      </c>
      <c r="V1117" t="s">
        <v>219</v>
      </c>
      <c r="W1117">
        <v>890</v>
      </c>
      <c r="X1117" t="s">
        <v>194</v>
      </c>
      <c r="Y1117" t="s">
        <v>206</v>
      </c>
      <c r="Z1117">
        <f>VLOOKUP(B1117,Sheet1!A$4:F$4000,2,0)</f>
        <v>80100837</v>
      </c>
      <c r="AA1117" t="str">
        <f>VLOOKUP(B1117,Sheet1!A$4:F$4000,3,0)</f>
        <v>True Shop Central Chonburi</v>
      </c>
      <c r="AB1117" t="str">
        <f>VLOOKUP(B1117,Sheet1!A$4:F$4000,4,0)</f>
        <v>UPC - East</v>
      </c>
      <c r="AC1117" t="str">
        <f>VLOOKUP(B1117,Sheet1!A$4:F$4000,6,0)</f>
        <v>UPC II</v>
      </c>
    </row>
    <row r="1118" spans="1:29" x14ac:dyDescent="0.45">
      <c r="A1118" t="s">
        <v>1044</v>
      </c>
      <c r="B1118" t="s">
        <v>109</v>
      </c>
      <c r="C1118" t="s">
        <v>184</v>
      </c>
      <c r="D1118" t="s">
        <v>154</v>
      </c>
      <c r="E1118" t="s">
        <v>185</v>
      </c>
      <c r="F1118">
        <v>0</v>
      </c>
      <c r="G1118">
        <v>925.23</v>
      </c>
      <c r="H1118">
        <v>64.77</v>
      </c>
      <c r="I1118">
        <v>990</v>
      </c>
      <c r="J1118" t="s">
        <v>1045</v>
      </c>
      <c r="K1118" t="s">
        <v>187</v>
      </c>
      <c r="L1118" t="s">
        <v>109</v>
      </c>
      <c r="M1118" t="s">
        <v>188</v>
      </c>
      <c r="O1118" t="s">
        <v>202</v>
      </c>
      <c r="P1118">
        <v>990</v>
      </c>
      <c r="Q1118" t="s">
        <v>1046</v>
      </c>
      <c r="R1118" t="s">
        <v>413</v>
      </c>
      <c r="S1118" t="s">
        <v>414</v>
      </c>
      <c r="T1118">
        <v>1</v>
      </c>
      <c r="U1118">
        <v>990</v>
      </c>
      <c r="V1118" t="s">
        <v>185</v>
      </c>
      <c r="W1118">
        <v>990</v>
      </c>
      <c r="X1118" t="s">
        <v>194</v>
      </c>
      <c r="Y1118" t="s">
        <v>259</v>
      </c>
      <c r="Z1118">
        <f>VLOOKUP(B1118,Sheet1!A$4:F$4000,2,0)</f>
        <v>80100565</v>
      </c>
      <c r="AA1118" t="str">
        <f>VLOOKUP(B1118,Sheet1!A$4:F$4000,3,0)</f>
        <v>True Shop Central Rama 2</v>
      </c>
      <c r="AB1118" t="str">
        <f>VLOOKUP(B1118,Sheet1!A$4:F$4000,4,0)</f>
        <v>BMA II - South West</v>
      </c>
      <c r="AC1118" t="str">
        <f>VLOOKUP(B1118,Sheet1!A$4:F$4000,6,0)</f>
        <v>BMA</v>
      </c>
    </row>
    <row r="1119" spans="1:29" x14ac:dyDescent="0.45">
      <c r="A1119" t="s">
        <v>1047</v>
      </c>
      <c r="B1119" t="s">
        <v>123</v>
      </c>
      <c r="C1119" t="s">
        <v>184</v>
      </c>
      <c r="D1119" t="s">
        <v>154</v>
      </c>
      <c r="E1119" t="s">
        <v>185</v>
      </c>
      <c r="F1119">
        <v>0</v>
      </c>
      <c r="G1119">
        <v>457.94</v>
      </c>
      <c r="H1119">
        <v>32.06</v>
      </c>
      <c r="I1119">
        <v>490</v>
      </c>
      <c r="J1119" t="s">
        <v>1048</v>
      </c>
      <c r="K1119" t="s">
        <v>187</v>
      </c>
      <c r="L1119" t="s">
        <v>123</v>
      </c>
      <c r="M1119" t="s">
        <v>188</v>
      </c>
      <c r="O1119" t="s">
        <v>209</v>
      </c>
      <c r="P1119">
        <v>490</v>
      </c>
      <c r="Q1119" t="s">
        <v>1049</v>
      </c>
      <c r="R1119" t="s">
        <v>213</v>
      </c>
      <c r="S1119" t="s">
        <v>214</v>
      </c>
      <c r="T1119">
        <v>1</v>
      </c>
      <c r="U1119">
        <v>490</v>
      </c>
      <c r="V1119" t="s">
        <v>185</v>
      </c>
      <c r="W1119">
        <v>490</v>
      </c>
      <c r="X1119" t="s">
        <v>194</v>
      </c>
      <c r="Y1119" t="s">
        <v>195</v>
      </c>
      <c r="Z1119">
        <f>VLOOKUP(B1119,Sheet1!A$4:F$4000,2,0)</f>
        <v>80100486</v>
      </c>
      <c r="AA1119" t="str">
        <f>VLOOKUP(B1119,Sheet1!A$4:F$4000,3,0)</f>
        <v>True Shop Central Festival Chiangmai</v>
      </c>
      <c r="AB1119" t="str">
        <f>VLOOKUP(B1119,Sheet1!A$4:F$4000,4,0)</f>
        <v>UPC - Upper North</v>
      </c>
      <c r="AC1119" t="str">
        <f>VLOOKUP(B1119,Sheet1!A$4:F$4000,6,0)</f>
        <v>UPC I</v>
      </c>
    </row>
    <row r="1120" spans="1:29" x14ac:dyDescent="0.45">
      <c r="A1120" t="s">
        <v>1050</v>
      </c>
      <c r="B1120" t="s">
        <v>73</v>
      </c>
      <c r="C1120" t="s">
        <v>184</v>
      </c>
      <c r="D1120" t="s">
        <v>154</v>
      </c>
      <c r="E1120" t="s">
        <v>185</v>
      </c>
      <c r="F1120">
        <v>0</v>
      </c>
      <c r="G1120">
        <v>364.49</v>
      </c>
      <c r="H1120">
        <v>25.51</v>
      </c>
      <c r="I1120">
        <v>390</v>
      </c>
      <c r="J1120" t="s">
        <v>1051</v>
      </c>
      <c r="K1120" t="s">
        <v>187</v>
      </c>
      <c r="L1120" t="s">
        <v>73</v>
      </c>
      <c r="M1120" t="s">
        <v>188</v>
      </c>
      <c r="O1120" t="s">
        <v>202</v>
      </c>
      <c r="P1120">
        <v>390</v>
      </c>
      <c r="Q1120" t="s">
        <v>1052</v>
      </c>
      <c r="R1120" t="s">
        <v>331</v>
      </c>
      <c r="S1120" t="s">
        <v>332</v>
      </c>
      <c r="T1120">
        <v>1</v>
      </c>
      <c r="U1120">
        <v>390</v>
      </c>
      <c r="V1120" t="s">
        <v>185</v>
      </c>
      <c r="W1120">
        <v>390</v>
      </c>
      <c r="X1120" t="s">
        <v>194</v>
      </c>
      <c r="Y1120" t="s">
        <v>195</v>
      </c>
      <c r="Z1120">
        <f>VLOOKUP(B1120,Sheet1!A$4:F$4000,2,0)</f>
        <v>80101189</v>
      </c>
      <c r="AA1120" t="str">
        <f>VLOOKUP(B1120,Sheet1!A$4:F$4000,3,0)</f>
        <v>True Shop Central Sriracha</v>
      </c>
      <c r="AB1120" t="str">
        <f>VLOOKUP(B1120,Sheet1!A$4:F$4000,4,0)</f>
        <v>UPC - East</v>
      </c>
      <c r="AC1120" t="str">
        <f>VLOOKUP(B1120,Sheet1!A$4:F$4000,6,0)</f>
        <v>UPC II</v>
      </c>
    </row>
    <row r="1121" spans="1:29" x14ac:dyDescent="0.45">
      <c r="A1121" t="s">
        <v>1053</v>
      </c>
      <c r="B1121" t="s">
        <v>94</v>
      </c>
      <c r="C1121" t="s">
        <v>184</v>
      </c>
      <c r="D1121" t="s">
        <v>154</v>
      </c>
      <c r="E1121" t="s">
        <v>185</v>
      </c>
      <c r="F1121">
        <v>0</v>
      </c>
      <c r="G1121">
        <v>1102.8</v>
      </c>
      <c r="H1121">
        <v>77.2</v>
      </c>
      <c r="I1121">
        <v>1180</v>
      </c>
      <c r="J1121" t="s">
        <v>1054</v>
      </c>
      <c r="K1121" t="s">
        <v>187</v>
      </c>
      <c r="L1121" t="s">
        <v>94</v>
      </c>
      <c r="M1121" t="s">
        <v>188</v>
      </c>
      <c r="O1121" t="s">
        <v>209</v>
      </c>
      <c r="P1121">
        <v>1180</v>
      </c>
      <c r="Q1121" t="s">
        <v>1055</v>
      </c>
      <c r="R1121" t="s">
        <v>696</v>
      </c>
      <c r="S1121" t="s">
        <v>697</v>
      </c>
      <c r="T1121">
        <v>1</v>
      </c>
      <c r="U1121">
        <v>690</v>
      </c>
      <c r="V1121" t="s">
        <v>185</v>
      </c>
      <c r="W1121">
        <v>690</v>
      </c>
      <c r="X1121" t="s">
        <v>194</v>
      </c>
      <c r="Y1121" t="s">
        <v>226</v>
      </c>
      <c r="Z1121">
        <f>VLOOKUP(B1121,Sheet1!A$4:F$4000,2,0)</f>
        <v>80101349</v>
      </c>
      <c r="AA1121" t="str">
        <f>VLOOKUP(B1121,Sheet1!A$4:F$4000,3,0)</f>
        <v>True Shop Silom Complex</v>
      </c>
      <c r="AB1121" t="str">
        <f>VLOOKUP(B1121,Sheet1!A$4:F$4000,4,0)</f>
        <v>BMA V - Central</v>
      </c>
      <c r="AC1121" t="str">
        <f>VLOOKUP(B1121,Sheet1!A$4:F$4000,6,0)</f>
        <v>BMA</v>
      </c>
    </row>
    <row r="1122" spans="1:29" x14ac:dyDescent="0.45">
      <c r="A1122" t="s">
        <v>1053</v>
      </c>
      <c r="B1122" t="s">
        <v>94</v>
      </c>
      <c r="C1122" t="s">
        <v>184</v>
      </c>
      <c r="D1122" t="s">
        <v>154</v>
      </c>
      <c r="J1122" t="s">
        <v>1054</v>
      </c>
      <c r="K1122" t="s">
        <v>187</v>
      </c>
      <c r="L1122" t="s">
        <v>94</v>
      </c>
      <c r="M1122" t="s">
        <v>188</v>
      </c>
      <c r="O1122" t="s">
        <v>194</v>
      </c>
      <c r="P1122" t="s">
        <v>194</v>
      </c>
      <c r="Q1122" t="s">
        <v>194</v>
      </c>
      <c r="R1122" t="s">
        <v>872</v>
      </c>
      <c r="S1122" t="s">
        <v>873</v>
      </c>
      <c r="T1122">
        <v>1</v>
      </c>
      <c r="U1122">
        <v>490</v>
      </c>
      <c r="V1122" t="s">
        <v>185</v>
      </c>
      <c r="W1122">
        <v>490</v>
      </c>
      <c r="X1122" t="s">
        <v>194</v>
      </c>
      <c r="Y1122" t="s">
        <v>195</v>
      </c>
      <c r="Z1122">
        <f>VLOOKUP(B1122,Sheet1!A$4:F$4000,2,0)</f>
        <v>80101349</v>
      </c>
      <c r="AA1122" t="str">
        <f>VLOOKUP(B1122,Sheet1!A$4:F$4000,3,0)</f>
        <v>True Shop Silom Complex</v>
      </c>
      <c r="AB1122" t="str">
        <f>VLOOKUP(B1122,Sheet1!A$4:F$4000,4,0)</f>
        <v>BMA V - Central</v>
      </c>
      <c r="AC1122" t="str">
        <f>VLOOKUP(B1122,Sheet1!A$4:F$4000,6,0)</f>
        <v>BMA</v>
      </c>
    </row>
    <row r="1123" spans="1:29" x14ac:dyDescent="0.45">
      <c r="A1123" t="s">
        <v>1056</v>
      </c>
      <c r="B1123" t="s">
        <v>57</v>
      </c>
      <c r="C1123" t="s">
        <v>184</v>
      </c>
      <c r="D1123" t="s">
        <v>154</v>
      </c>
      <c r="E1123" t="s">
        <v>185</v>
      </c>
      <c r="F1123">
        <v>0</v>
      </c>
      <c r="G1123">
        <v>619.72</v>
      </c>
      <c r="H1123">
        <v>43.38</v>
      </c>
      <c r="I1123">
        <v>663.1</v>
      </c>
      <c r="J1123" t="s">
        <v>478</v>
      </c>
      <c r="K1123" t="s">
        <v>187</v>
      </c>
      <c r="L1123" t="s">
        <v>57</v>
      </c>
      <c r="M1123" t="s">
        <v>188</v>
      </c>
      <c r="O1123" t="s">
        <v>209</v>
      </c>
      <c r="P1123">
        <v>663.1</v>
      </c>
      <c r="Q1123" t="s">
        <v>1057</v>
      </c>
      <c r="R1123" t="s">
        <v>563</v>
      </c>
      <c r="S1123" t="s">
        <v>564</v>
      </c>
      <c r="T1123">
        <v>1</v>
      </c>
      <c r="U1123">
        <v>349</v>
      </c>
      <c r="V1123" t="s">
        <v>565</v>
      </c>
      <c r="W1123">
        <v>331.55</v>
      </c>
      <c r="X1123" t="s">
        <v>194</v>
      </c>
      <c r="Y1123" t="s">
        <v>199</v>
      </c>
      <c r="Z1123">
        <f>VLOOKUP(B1123,Sheet1!A$4:F$4000,2,0)</f>
        <v>80100822</v>
      </c>
      <c r="AA1123" t="str">
        <f>VLOOKUP(B1123,Sheet1!A$4:F$4000,3,0)</f>
        <v>True Shop Lotus's Ranong</v>
      </c>
      <c r="AB1123" t="str">
        <f>VLOOKUP(B1123,Sheet1!A$4:F$4000,4,0)</f>
        <v>UPC - Upper South</v>
      </c>
      <c r="AC1123" t="str">
        <f>VLOOKUP(B1123,Sheet1!A$4:F$4000,6,0)</f>
        <v>UPC II</v>
      </c>
    </row>
    <row r="1124" spans="1:29" x14ac:dyDescent="0.45">
      <c r="A1124" t="s">
        <v>1056</v>
      </c>
      <c r="B1124" t="s">
        <v>57</v>
      </c>
      <c r="C1124" t="s">
        <v>184</v>
      </c>
      <c r="D1124" t="s">
        <v>154</v>
      </c>
      <c r="J1124" t="s">
        <v>478</v>
      </c>
      <c r="K1124" t="s">
        <v>187</v>
      </c>
      <c r="L1124" t="s">
        <v>57</v>
      </c>
      <c r="M1124" t="s">
        <v>188</v>
      </c>
      <c r="O1124" t="s">
        <v>194</v>
      </c>
      <c r="P1124" t="s">
        <v>194</v>
      </c>
      <c r="Q1124" t="s">
        <v>194</v>
      </c>
      <c r="R1124" t="s">
        <v>383</v>
      </c>
      <c r="S1124" t="s">
        <v>384</v>
      </c>
      <c r="T1124">
        <v>1</v>
      </c>
      <c r="U1124">
        <v>349</v>
      </c>
      <c r="V1124" t="s">
        <v>565</v>
      </c>
      <c r="W1124">
        <v>331.55</v>
      </c>
      <c r="X1124" t="s">
        <v>194</v>
      </c>
      <c r="Y1124" t="s">
        <v>199</v>
      </c>
      <c r="Z1124">
        <f>VLOOKUP(B1124,Sheet1!A$4:F$4000,2,0)</f>
        <v>80100822</v>
      </c>
      <c r="AA1124" t="str">
        <f>VLOOKUP(B1124,Sheet1!A$4:F$4000,3,0)</f>
        <v>True Shop Lotus's Ranong</v>
      </c>
      <c r="AB1124" t="str">
        <f>VLOOKUP(B1124,Sheet1!A$4:F$4000,4,0)</f>
        <v>UPC - Upper South</v>
      </c>
      <c r="AC1124" t="str">
        <f>VLOOKUP(B1124,Sheet1!A$4:F$4000,6,0)</f>
        <v>UPC II</v>
      </c>
    </row>
    <row r="1125" spans="1:29" x14ac:dyDescent="0.45">
      <c r="A1125" t="s">
        <v>1058</v>
      </c>
      <c r="B1125" t="s">
        <v>89</v>
      </c>
      <c r="C1125" t="s">
        <v>184</v>
      </c>
      <c r="D1125" t="s">
        <v>154</v>
      </c>
      <c r="E1125" t="s">
        <v>185</v>
      </c>
      <c r="F1125">
        <v>0</v>
      </c>
      <c r="G1125">
        <v>551.4</v>
      </c>
      <c r="H1125">
        <v>38.6</v>
      </c>
      <c r="I1125">
        <v>590</v>
      </c>
      <c r="J1125" t="s">
        <v>426</v>
      </c>
      <c r="K1125" t="s">
        <v>187</v>
      </c>
      <c r="L1125" t="s">
        <v>89</v>
      </c>
      <c r="M1125" t="s">
        <v>188</v>
      </c>
      <c r="O1125" t="s">
        <v>202</v>
      </c>
      <c r="P1125">
        <v>590</v>
      </c>
      <c r="Q1125" t="s">
        <v>1059</v>
      </c>
      <c r="R1125" t="s">
        <v>360</v>
      </c>
      <c r="S1125" t="s">
        <v>361</v>
      </c>
      <c r="T1125">
        <v>1</v>
      </c>
      <c r="U1125">
        <v>690</v>
      </c>
      <c r="V1125" t="s">
        <v>219</v>
      </c>
      <c r="W1125">
        <v>590</v>
      </c>
      <c r="X1125" t="s">
        <v>194</v>
      </c>
      <c r="Y1125" t="s">
        <v>226</v>
      </c>
      <c r="Z1125">
        <f>VLOOKUP(B1125,Sheet1!A$4:F$4000,2,0)</f>
        <v>80100756</v>
      </c>
      <c r="AA1125" t="str">
        <f>VLOOKUP(B1125,Sheet1!A$4:F$4000,3,0)</f>
        <v>True Shop Lotus's Nongbualamphu</v>
      </c>
      <c r="AB1125" t="str">
        <f>VLOOKUP(B1125,Sheet1!A$4:F$4000,4,0)</f>
        <v>UPC - Upper Northeast</v>
      </c>
      <c r="AC1125" t="str">
        <f>VLOOKUP(B1125,Sheet1!A$4:F$4000,6,0)</f>
        <v>UPC I</v>
      </c>
    </row>
    <row r="1126" spans="1:29" x14ac:dyDescent="0.45">
      <c r="A1126" t="s">
        <v>1060</v>
      </c>
      <c r="B1126" t="s">
        <v>57</v>
      </c>
      <c r="C1126" t="s">
        <v>184</v>
      </c>
      <c r="D1126" t="s">
        <v>154</v>
      </c>
      <c r="E1126" t="s">
        <v>185</v>
      </c>
      <c r="F1126">
        <v>0</v>
      </c>
      <c r="G1126">
        <v>870.09</v>
      </c>
      <c r="H1126">
        <v>60.91</v>
      </c>
      <c r="I1126">
        <v>931</v>
      </c>
      <c r="J1126" t="s">
        <v>478</v>
      </c>
      <c r="K1126" t="s">
        <v>187</v>
      </c>
      <c r="L1126" t="s">
        <v>57</v>
      </c>
      <c r="M1126" t="s">
        <v>188</v>
      </c>
      <c r="O1126" t="s">
        <v>209</v>
      </c>
      <c r="P1126">
        <v>931</v>
      </c>
      <c r="Q1126" t="s">
        <v>1061</v>
      </c>
      <c r="R1126" t="s">
        <v>213</v>
      </c>
      <c r="S1126" t="s">
        <v>214</v>
      </c>
      <c r="T1126">
        <v>2</v>
      </c>
      <c r="U1126">
        <v>490</v>
      </c>
      <c r="V1126" t="s">
        <v>349</v>
      </c>
      <c r="W1126">
        <v>931</v>
      </c>
      <c r="X1126" t="s">
        <v>194</v>
      </c>
      <c r="Y1126" t="s">
        <v>195</v>
      </c>
      <c r="Z1126">
        <f>VLOOKUP(B1126,Sheet1!A$4:F$4000,2,0)</f>
        <v>80100822</v>
      </c>
      <c r="AA1126" t="str">
        <f>VLOOKUP(B1126,Sheet1!A$4:F$4000,3,0)</f>
        <v>True Shop Lotus's Ranong</v>
      </c>
      <c r="AB1126" t="str">
        <f>VLOOKUP(B1126,Sheet1!A$4:F$4000,4,0)</f>
        <v>UPC - Upper South</v>
      </c>
      <c r="AC1126" t="str">
        <f>VLOOKUP(B1126,Sheet1!A$4:F$4000,6,0)</f>
        <v>UPC II</v>
      </c>
    </row>
    <row r="1127" spans="1:29" x14ac:dyDescent="0.45">
      <c r="A1127" t="s">
        <v>1062</v>
      </c>
      <c r="B1127" t="s">
        <v>57</v>
      </c>
      <c r="C1127" t="s">
        <v>184</v>
      </c>
      <c r="D1127" t="s">
        <v>154</v>
      </c>
      <c r="E1127" t="s">
        <v>185</v>
      </c>
      <c r="F1127">
        <v>0</v>
      </c>
      <c r="G1127">
        <v>831.78</v>
      </c>
      <c r="H1127">
        <v>58.22</v>
      </c>
      <c r="I1127">
        <v>890</v>
      </c>
      <c r="J1127" t="s">
        <v>478</v>
      </c>
      <c r="K1127" t="s">
        <v>187</v>
      </c>
      <c r="L1127" t="s">
        <v>57</v>
      </c>
      <c r="M1127" t="s">
        <v>188</v>
      </c>
      <c r="O1127" t="s">
        <v>209</v>
      </c>
      <c r="P1127">
        <v>890</v>
      </c>
      <c r="Q1127" t="s">
        <v>1063</v>
      </c>
      <c r="R1127" t="s">
        <v>217</v>
      </c>
      <c r="S1127" t="s">
        <v>218</v>
      </c>
      <c r="T1127">
        <v>1</v>
      </c>
      <c r="U1127">
        <v>990</v>
      </c>
      <c r="V1127" t="s">
        <v>219</v>
      </c>
      <c r="W1127">
        <v>890</v>
      </c>
      <c r="X1127" t="s">
        <v>194</v>
      </c>
      <c r="Y1127" t="s">
        <v>199</v>
      </c>
      <c r="Z1127">
        <f>VLOOKUP(B1127,Sheet1!A$4:F$4000,2,0)</f>
        <v>80100822</v>
      </c>
      <c r="AA1127" t="str">
        <f>VLOOKUP(B1127,Sheet1!A$4:F$4000,3,0)</f>
        <v>True Shop Lotus's Ranong</v>
      </c>
      <c r="AB1127" t="str">
        <f>VLOOKUP(B1127,Sheet1!A$4:F$4000,4,0)</f>
        <v>UPC - Upper South</v>
      </c>
      <c r="AC1127" t="str">
        <f>VLOOKUP(B1127,Sheet1!A$4:F$4000,6,0)</f>
        <v>UPC II</v>
      </c>
    </row>
    <row r="1128" spans="1:29" x14ac:dyDescent="0.45">
      <c r="A1128" t="s">
        <v>1064</v>
      </c>
      <c r="B1128" t="s">
        <v>57</v>
      </c>
      <c r="C1128" t="s">
        <v>184</v>
      </c>
      <c r="D1128" t="s">
        <v>154</v>
      </c>
      <c r="E1128" t="s">
        <v>185</v>
      </c>
      <c r="F1128">
        <v>0</v>
      </c>
      <c r="G1128">
        <v>831.78</v>
      </c>
      <c r="H1128">
        <v>58.22</v>
      </c>
      <c r="I1128">
        <v>890</v>
      </c>
      <c r="J1128" t="s">
        <v>478</v>
      </c>
      <c r="K1128" t="s">
        <v>187</v>
      </c>
      <c r="L1128" t="s">
        <v>57</v>
      </c>
      <c r="M1128" t="s">
        <v>188</v>
      </c>
      <c r="O1128" t="s">
        <v>209</v>
      </c>
      <c r="P1128">
        <v>890</v>
      </c>
      <c r="Q1128" t="s">
        <v>1063</v>
      </c>
      <c r="R1128" t="s">
        <v>293</v>
      </c>
      <c r="S1128" t="s">
        <v>294</v>
      </c>
      <c r="T1128">
        <v>1</v>
      </c>
      <c r="U1128">
        <v>990</v>
      </c>
      <c r="V1128" t="s">
        <v>219</v>
      </c>
      <c r="W1128">
        <v>890</v>
      </c>
      <c r="X1128" t="s">
        <v>194</v>
      </c>
      <c r="Y1128" t="s">
        <v>199</v>
      </c>
      <c r="Z1128">
        <f>VLOOKUP(B1128,Sheet1!A$4:F$4000,2,0)</f>
        <v>80100822</v>
      </c>
      <c r="AA1128" t="str">
        <f>VLOOKUP(B1128,Sheet1!A$4:F$4000,3,0)</f>
        <v>True Shop Lotus's Ranong</v>
      </c>
      <c r="AB1128" t="str">
        <f>VLOOKUP(B1128,Sheet1!A$4:F$4000,4,0)</f>
        <v>UPC - Upper South</v>
      </c>
      <c r="AC1128" t="str">
        <f>VLOOKUP(B1128,Sheet1!A$4:F$4000,6,0)</f>
        <v>UPC II</v>
      </c>
    </row>
    <row r="1129" spans="1:29" x14ac:dyDescent="0.45">
      <c r="A1129" t="s">
        <v>1065</v>
      </c>
      <c r="B1129" t="s">
        <v>57</v>
      </c>
      <c r="C1129" t="s">
        <v>184</v>
      </c>
      <c r="D1129" t="s">
        <v>154</v>
      </c>
      <c r="E1129" t="s">
        <v>185</v>
      </c>
      <c r="F1129">
        <v>0</v>
      </c>
      <c r="G1129">
        <v>551.4</v>
      </c>
      <c r="H1129">
        <v>38.6</v>
      </c>
      <c r="I1129">
        <v>590</v>
      </c>
      <c r="J1129" t="s">
        <v>478</v>
      </c>
      <c r="K1129" t="s">
        <v>187</v>
      </c>
      <c r="L1129" t="s">
        <v>57</v>
      </c>
      <c r="M1129" t="s">
        <v>188</v>
      </c>
      <c r="O1129" t="s">
        <v>209</v>
      </c>
      <c r="P1129">
        <v>590</v>
      </c>
      <c r="Q1129" t="s">
        <v>1066</v>
      </c>
      <c r="R1129" t="s">
        <v>249</v>
      </c>
      <c r="S1129" t="s">
        <v>250</v>
      </c>
      <c r="T1129">
        <v>1</v>
      </c>
      <c r="U1129">
        <v>690</v>
      </c>
      <c r="V1129" t="s">
        <v>219</v>
      </c>
      <c r="W1129">
        <v>590</v>
      </c>
      <c r="X1129" t="s">
        <v>194</v>
      </c>
      <c r="Y1129" t="s">
        <v>226</v>
      </c>
      <c r="Z1129">
        <f>VLOOKUP(B1129,Sheet1!A$4:F$4000,2,0)</f>
        <v>80100822</v>
      </c>
      <c r="AA1129" t="str">
        <f>VLOOKUP(B1129,Sheet1!A$4:F$4000,3,0)</f>
        <v>True Shop Lotus's Ranong</v>
      </c>
      <c r="AB1129" t="str">
        <f>VLOOKUP(B1129,Sheet1!A$4:F$4000,4,0)</f>
        <v>UPC - Upper South</v>
      </c>
      <c r="AC1129" t="str">
        <f>VLOOKUP(B1129,Sheet1!A$4:F$4000,6,0)</f>
        <v>UPC II</v>
      </c>
    </row>
    <row r="1130" spans="1:29" x14ac:dyDescent="0.45">
      <c r="A1130" t="s">
        <v>1067</v>
      </c>
      <c r="B1130" t="s">
        <v>89</v>
      </c>
      <c r="C1130" t="s">
        <v>184</v>
      </c>
      <c r="D1130" t="s">
        <v>154</v>
      </c>
      <c r="E1130" t="s">
        <v>185</v>
      </c>
      <c r="F1130">
        <v>0</v>
      </c>
      <c r="G1130">
        <v>457.94</v>
      </c>
      <c r="H1130">
        <v>32.06</v>
      </c>
      <c r="I1130">
        <v>490</v>
      </c>
      <c r="J1130" t="s">
        <v>740</v>
      </c>
      <c r="K1130" t="s">
        <v>187</v>
      </c>
      <c r="L1130" t="s">
        <v>89</v>
      </c>
      <c r="M1130" t="s">
        <v>188</v>
      </c>
      <c r="O1130" t="s">
        <v>209</v>
      </c>
      <c r="P1130">
        <v>490</v>
      </c>
      <c r="Q1130" t="s">
        <v>1066</v>
      </c>
      <c r="R1130" t="s">
        <v>589</v>
      </c>
      <c r="S1130" t="s">
        <v>590</v>
      </c>
      <c r="T1130">
        <v>1</v>
      </c>
      <c r="U1130">
        <v>490</v>
      </c>
      <c r="V1130" t="s">
        <v>185</v>
      </c>
      <c r="W1130">
        <v>490</v>
      </c>
      <c r="X1130" t="s">
        <v>194</v>
      </c>
      <c r="Y1130" t="s">
        <v>195</v>
      </c>
      <c r="Z1130">
        <f>VLOOKUP(B1130,Sheet1!A$4:F$4000,2,0)</f>
        <v>80100756</v>
      </c>
      <c r="AA1130" t="str">
        <f>VLOOKUP(B1130,Sheet1!A$4:F$4000,3,0)</f>
        <v>True Shop Lotus's Nongbualamphu</v>
      </c>
      <c r="AB1130" t="str">
        <f>VLOOKUP(B1130,Sheet1!A$4:F$4000,4,0)</f>
        <v>UPC - Upper Northeast</v>
      </c>
      <c r="AC1130" t="str">
        <f>VLOOKUP(B1130,Sheet1!A$4:F$4000,6,0)</f>
        <v>UPC I</v>
      </c>
    </row>
    <row r="1131" spans="1:29" x14ac:dyDescent="0.45">
      <c r="A1131" t="s">
        <v>1068</v>
      </c>
      <c r="B1131" t="s">
        <v>58</v>
      </c>
      <c r="C1131" t="s">
        <v>184</v>
      </c>
      <c r="D1131" t="s">
        <v>154</v>
      </c>
      <c r="E1131" t="s">
        <v>185</v>
      </c>
      <c r="F1131">
        <v>0</v>
      </c>
      <c r="G1131">
        <v>925.23</v>
      </c>
      <c r="H1131">
        <v>64.77</v>
      </c>
      <c r="I1131">
        <v>990</v>
      </c>
      <c r="J1131" t="s">
        <v>1069</v>
      </c>
      <c r="K1131" t="s">
        <v>187</v>
      </c>
      <c r="L1131" t="s">
        <v>58</v>
      </c>
      <c r="M1131" t="s">
        <v>188</v>
      </c>
      <c r="O1131" t="s">
        <v>202</v>
      </c>
      <c r="P1131">
        <v>990</v>
      </c>
      <c r="Q1131" t="s">
        <v>1066</v>
      </c>
      <c r="R1131" t="s">
        <v>244</v>
      </c>
      <c r="S1131" t="s">
        <v>245</v>
      </c>
      <c r="T1131">
        <v>1</v>
      </c>
      <c r="U1131">
        <v>990</v>
      </c>
      <c r="V1131" t="s">
        <v>185</v>
      </c>
      <c r="W1131">
        <v>990</v>
      </c>
      <c r="X1131" t="s">
        <v>194</v>
      </c>
      <c r="Y1131" t="s">
        <v>206</v>
      </c>
      <c r="Z1131">
        <f>VLOOKUP(B1131,Sheet1!A$4:F$4000,2,0)</f>
        <v>80101119</v>
      </c>
      <c r="AA1131" t="str">
        <f>VLOOKUP(B1131,Sheet1!A$4:F$4000,3,0)</f>
        <v>True Shop Central Plaza Nakhon Ratchasima</v>
      </c>
      <c r="AB1131" t="str">
        <f>VLOOKUP(B1131,Sheet1!A$4:F$4000,4,0)</f>
        <v>UPC - Lower Northeast</v>
      </c>
      <c r="AC1131" t="str">
        <f>VLOOKUP(B1131,Sheet1!A$4:F$4000,6,0)</f>
        <v>UPC I</v>
      </c>
    </row>
    <row r="1132" spans="1:29" x14ac:dyDescent="0.45">
      <c r="A1132" t="s">
        <v>1070</v>
      </c>
      <c r="B1132" t="s">
        <v>36</v>
      </c>
      <c r="C1132" t="s">
        <v>184</v>
      </c>
      <c r="D1132" t="s">
        <v>154</v>
      </c>
      <c r="E1132" t="s">
        <v>185</v>
      </c>
      <c r="F1132">
        <v>0</v>
      </c>
      <c r="G1132">
        <v>457.94</v>
      </c>
      <c r="H1132">
        <v>32.06</v>
      </c>
      <c r="I1132">
        <v>490</v>
      </c>
      <c r="J1132" t="s">
        <v>1071</v>
      </c>
      <c r="K1132" t="s">
        <v>187</v>
      </c>
      <c r="L1132" t="s">
        <v>36</v>
      </c>
      <c r="M1132" t="s">
        <v>188</v>
      </c>
      <c r="O1132" t="s">
        <v>209</v>
      </c>
      <c r="P1132">
        <v>490</v>
      </c>
      <c r="Q1132" t="s">
        <v>1072</v>
      </c>
      <c r="R1132" t="s">
        <v>213</v>
      </c>
      <c r="S1132" t="s">
        <v>214</v>
      </c>
      <c r="T1132">
        <v>1</v>
      </c>
      <c r="U1132">
        <v>490</v>
      </c>
      <c r="V1132" t="s">
        <v>185</v>
      </c>
      <c r="W1132">
        <v>490</v>
      </c>
      <c r="X1132" t="s">
        <v>194</v>
      </c>
      <c r="Y1132" t="s">
        <v>195</v>
      </c>
      <c r="Z1132">
        <f>VLOOKUP(B1132,Sheet1!A$4:F$4000,2,0)</f>
        <v>80101693</v>
      </c>
      <c r="AA1132" t="str">
        <f>VLOOKUP(B1132,Sheet1!A$4:F$4000,3,0)</f>
        <v>True Shop Central Plaza Mahachai (D)</v>
      </c>
      <c r="AB1132" t="str">
        <f>VLOOKUP(B1132,Sheet1!A$4:F$4000,4,0)</f>
        <v>UPC - West</v>
      </c>
      <c r="AC1132" t="str">
        <f>VLOOKUP(B1132,Sheet1!A$4:F$4000,6,0)</f>
        <v>UPC II</v>
      </c>
    </row>
    <row r="1133" spans="1:29" x14ac:dyDescent="0.45">
      <c r="A1133" t="s">
        <v>1073</v>
      </c>
      <c r="B1133" t="s">
        <v>102</v>
      </c>
      <c r="C1133" t="s">
        <v>184</v>
      </c>
      <c r="D1133" t="s">
        <v>154</v>
      </c>
      <c r="E1133" t="s">
        <v>185</v>
      </c>
      <c r="F1133">
        <v>0</v>
      </c>
      <c r="G1133">
        <v>831.78</v>
      </c>
      <c r="H1133">
        <v>58.22</v>
      </c>
      <c r="I1133">
        <v>890</v>
      </c>
      <c r="J1133" t="s">
        <v>1074</v>
      </c>
      <c r="K1133" t="s">
        <v>187</v>
      </c>
      <c r="L1133" t="s">
        <v>102</v>
      </c>
      <c r="M1133" t="s">
        <v>188</v>
      </c>
      <c r="O1133" t="s">
        <v>202</v>
      </c>
      <c r="P1133">
        <v>890</v>
      </c>
      <c r="Q1133" t="s">
        <v>1075</v>
      </c>
      <c r="R1133" t="s">
        <v>433</v>
      </c>
      <c r="S1133" t="s">
        <v>434</v>
      </c>
      <c r="T1133">
        <v>1</v>
      </c>
      <c r="U1133">
        <v>990</v>
      </c>
      <c r="V1133" t="s">
        <v>219</v>
      </c>
      <c r="W1133">
        <v>890</v>
      </c>
      <c r="X1133" t="s">
        <v>194</v>
      </c>
      <c r="Y1133" t="s">
        <v>259</v>
      </c>
      <c r="Z1133">
        <f>VLOOKUP(B1133,Sheet1!A$4:F$4000,2,0)</f>
        <v>80100928</v>
      </c>
      <c r="AA1133" t="str">
        <f>VLOOKUP(B1133,Sheet1!A$4:F$4000,3,0)</f>
        <v>True Shop Seacon Bangkae</v>
      </c>
      <c r="AB1133" t="str">
        <f>VLOOKUP(B1133,Sheet1!A$4:F$4000,4,0)</f>
        <v>BMA II - South West</v>
      </c>
      <c r="AC1133" t="str">
        <f>VLOOKUP(B1133,Sheet1!A$4:F$4000,6,0)</f>
        <v>BMA</v>
      </c>
    </row>
    <row r="1134" spans="1:29" x14ac:dyDescent="0.45">
      <c r="A1134" t="s">
        <v>1076</v>
      </c>
      <c r="B1134" t="s">
        <v>299</v>
      </c>
      <c r="C1134" t="s">
        <v>184</v>
      </c>
      <c r="D1134" t="s">
        <v>154</v>
      </c>
      <c r="E1134" t="s">
        <v>185</v>
      </c>
      <c r="F1134">
        <v>0</v>
      </c>
      <c r="G1134">
        <v>831.78</v>
      </c>
      <c r="H1134">
        <v>58.22</v>
      </c>
      <c r="I1134">
        <v>890</v>
      </c>
      <c r="J1134" t="s">
        <v>1077</v>
      </c>
      <c r="K1134" t="s">
        <v>187</v>
      </c>
      <c r="L1134" t="s">
        <v>47</v>
      </c>
      <c r="M1134" t="s">
        <v>188</v>
      </c>
      <c r="O1134" t="s">
        <v>202</v>
      </c>
      <c r="P1134">
        <v>890</v>
      </c>
      <c r="Q1134" t="s">
        <v>1078</v>
      </c>
      <c r="R1134" t="s">
        <v>376</v>
      </c>
      <c r="S1134" t="s">
        <v>377</v>
      </c>
      <c r="T1134">
        <v>1</v>
      </c>
      <c r="U1134">
        <v>0</v>
      </c>
      <c r="V1134" t="s">
        <v>185</v>
      </c>
      <c r="W1134">
        <v>0</v>
      </c>
      <c r="X1134" t="s">
        <v>194</v>
      </c>
      <c r="Y1134" t="s">
        <v>378</v>
      </c>
      <c r="Z1134">
        <f>VLOOKUP(B1134,Sheet1!A$4:F$4000,2,0)</f>
        <v>80100925</v>
      </c>
      <c r="AA1134" t="str">
        <f>VLOOKUP(B1134,Sheet1!A$4:F$4000,3,0)</f>
        <v>True Shop Fashion Island</v>
      </c>
      <c r="AB1134" t="str">
        <f>VLOOKUP(B1134,Sheet1!A$4:F$4000,4,0)</f>
        <v>BMA III - North East</v>
      </c>
      <c r="AC1134" t="str">
        <f>VLOOKUP(B1134,Sheet1!A$4:F$4000,6,0)</f>
        <v>BMA</v>
      </c>
    </row>
    <row r="1135" spans="1:29" x14ac:dyDescent="0.45">
      <c r="A1135" t="s">
        <v>1076</v>
      </c>
      <c r="B1135" t="s">
        <v>299</v>
      </c>
      <c r="C1135" t="s">
        <v>184</v>
      </c>
      <c r="D1135" t="s">
        <v>154</v>
      </c>
      <c r="J1135" t="s">
        <v>1077</v>
      </c>
      <c r="K1135" t="s">
        <v>187</v>
      </c>
      <c r="L1135" t="s">
        <v>47</v>
      </c>
      <c r="M1135" t="s">
        <v>188</v>
      </c>
      <c r="O1135" t="s">
        <v>194</v>
      </c>
      <c r="P1135" t="s">
        <v>194</v>
      </c>
      <c r="Q1135" t="s">
        <v>194</v>
      </c>
      <c r="R1135" t="s">
        <v>586</v>
      </c>
      <c r="S1135" t="s">
        <v>587</v>
      </c>
      <c r="T1135">
        <v>1</v>
      </c>
      <c r="U1135">
        <v>990</v>
      </c>
      <c r="V1135" t="s">
        <v>219</v>
      </c>
      <c r="W1135">
        <v>890</v>
      </c>
      <c r="X1135" t="s">
        <v>194</v>
      </c>
      <c r="Y1135" t="s">
        <v>206</v>
      </c>
      <c r="Z1135">
        <f>VLOOKUP(B1135,Sheet1!A$4:F$4000,2,0)</f>
        <v>80100925</v>
      </c>
      <c r="AA1135" t="str">
        <f>VLOOKUP(B1135,Sheet1!A$4:F$4000,3,0)</f>
        <v>True Shop Fashion Island</v>
      </c>
      <c r="AB1135" t="str">
        <f>VLOOKUP(B1135,Sheet1!A$4:F$4000,4,0)</f>
        <v>BMA III - North East</v>
      </c>
      <c r="AC1135" t="str">
        <f>VLOOKUP(B1135,Sheet1!A$4:F$4000,6,0)</f>
        <v>BMA</v>
      </c>
    </row>
    <row r="1136" spans="1:29" x14ac:dyDescent="0.45">
      <c r="A1136" t="s">
        <v>1079</v>
      </c>
      <c r="B1136" t="s">
        <v>94</v>
      </c>
      <c r="C1136" t="s">
        <v>184</v>
      </c>
      <c r="D1136" t="s">
        <v>154</v>
      </c>
      <c r="E1136" t="s">
        <v>185</v>
      </c>
      <c r="F1136">
        <v>0</v>
      </c>
      <c r="G1136">
        <v>644.86</v>
      </c>
      <c r="H1136">
        <v>45.14</v>
      </c>
      <c r="I1136">
        <v>690</v>
      </c>
      <c r="J1136" t="s">
        <v>1080</v>
      </c>
      <c r="K1136" t="s">
        <v>187</v>
      </c>
      <c r="L1136" t="s">
        <v>94</v>
      </c>
      <c r="M1136" t="s">
        <v>188</v>
      </c>
      <c r="O1136" t="s">
        <v>209</v>
      </c>
      <c r="P1136">
        <v>690</v>
      </c>
      <c r="Q1136" t="s">
        <v>1081</v>
      </c>
      <c r="R1136" t="s">
        <v>273</v>
      </c>
      <c r="S1136" t="s">
        <v>274</v>
      </c>
      <c r="T1136">
        <v>1</v>
      </c>
      <c r="U1136">
        <v>690</v>
      </c>
      <c r="V1136" t="s">
        <v>185</v>
      </c>
      <c r="W1136">
        <v>690</v>
      </c>
      <c r="X1136" t="s">
        <v>194</v>
      </c>
      <c r="Y1136" t="s">
        <v>226</v>
      </c>
      <c r="Z1136">
        <f>VLOOKUP(B1136,Sheet1!A$4:F$4000,2,0)</f>
        <v>80101349</v>
      </c>
      <c r="AA1136" t="str">
        <f>VLOOKUP(B1136,Sheet1!A$4:F$4000,3,0)</f>
        <v>True Shop Silom Complex</v>
      </c>
      <c r="AB1136" t="str">
        <f>VLOOKUP(B1136,Sheet1!A$4:F$4000,4,0)</f>
        <v>BMA V - Central</v>
      </c>
      <c r="AC1136" t="str">
        <f>VLOOKUP(B1136,Sheet1!A$4:F$4000,6,0)</f>
        <v>BMA</v>
      </c>
    </row>
    <row r="1137" spans="1:29" x14ac:dyDescent="0.45">
      <c r="A1137" t="s">
        <v>1082</v>
      </c>
      <c r="B1137" t="s">
        <v>373</v>
      </c>
      <c r="C1137" t="s">
        <v>184</v>
      </c>
      <c r="D1137" t="s">
        <v>154</v>
      </c>
      <c r="E1137" t="s">
        <v>1083</v>
      </c>
      <c r="F1137">
        <v>0</v>
      </c>
      <c r="G1137">
        <v>1757.94</v>
      </c>
      <c r="H1137">
        <v>123.06</v>
      </c>
      <c r="I1137">
        <v>1881</v>
      </c>
      <c r="J1137" t="s">
        <v>374</v>
      </c>
      <c r="K1137" t="s">
        <v>187</v>
      </c>
      <c r="L1137" t="s">
        <v>64</v>
      </c>
      <c r="M1137" t="s">
        <v>188</v>
      </c>
      <c r="O1137" t="s">
        <v>202</v>
      </c>
      <c r="P1137">
        <v>1881</v>
      </c>
      <c r="Q1137" t="s">
        <v>1084</v>
      </c>
      <c r="R1137" t="s">
        <v>1085</v>
      </c>
      <c r="S1137" t="s">
        <v>1086</v>
      </c>
      <c r="T1137">
        <v>1</v>
      </c>
      <c r="U1137">
        <v>0</v>
      </c>
      <c r="V1137" t="s">
        <v>1083</v>
      </c>
      <c r="W1137">
        <v>0</v>
      </c>
      <c r="X1137" t="s">
        <v>194</v>
      </c>
      <c r="Y1137" t="s">
        <v>1087</v>
      </c>
      <c r="Z1137">
        <f>VLOOKUP(B1137,Sheet1!A$4:F$4000,2,0)</f>
        <v>80100623</v>
      </c>
      <c r="AA1137" t="str">
        <f>VLOOKUP(B1137,Sheet1!A$4:F$4000,3,0)</f>
        <v>True Shop Central Rama 9</v>
      </c>
      <c r="AB1137" t="str">
        <f>VLOOKUP(B1137,Sheet1!A$4:F$4000,4,0)</f>
        <v>BMA V - Central</v>
      </c>
      <c r="AC1137" t="str">
        <f>VLOOKUP(B1137,Sheet1!A$4:F$4000,6,0)</f>
        <v>BMA</v>
      </c>
    </row>
    <row r="1138" spans="1:29" x14ac:dyDescent="0.45">
      <c r="A1138" t="s">
        <v>1082</v>
      </c>
      <c r="B1138" t="s">
        <v>373</v>
      </c>
      <c r="C1138" t="s">
        <v>184</v>
      </c>
      <c r="D1138" t="s">
        <v>154</v>
      </c>
      <c r="J1138" t="s">
        <v>374</v>
      </c>
      <c r="K1138" t="s">
        <v>187</v>
      </c>
      <c r="L1138" t="s">
        <v>64</v>
      </c>
      <c r="M1138" t="s">
        <v>188</v>
      </c>
      <c r="O1138" t="s">
        <v>194</v>
      </c>
      <c r="P1138" t="s">
        <v>194</v>
      </c>
      <c r="Q1138" t="s">
        <v>194</v>
      </c>
      <c r="R1138" t="s">
        <v>1088</v>
      </c>
      <c r="S1138" t="s">
        <v>1089</v>
      </c>
      <c r="T1138">
        <v>1</v>
      </c>
      <c r="U1138">
        <v>990</v>
      </c>
      <c r="V1138" t="s">
        <v>1090</v>
      </c>
      <c r="W1138">
        <v>940.5</v>
      </c>
      <c r="X1138" t="s">
        <v>194</v>
      </c>
      <c r="Y1138" t="s">
        <v>206</v>
      </c>
      <c r="Z1138">
        <f>VLOOKUP(B1138,Sheet1!A$4:F$4000,2,0)</f>
        <v>80100623</v>
      </c>
      <c r="AA1138" t="str">
        <f>VLOOKUP(B1138,Sheet1!A$4:F$4000,3,0)</f>
        <v>True Shop Central Rama 9</v>
      </c>
      <c r="AB1138" t="str">
        <f>VLOOKUP(B1138,Sheet1!A$4:F$4000,4,0)</f>
        <v>BMA V - Central</v>
      </c>
      <c r="AC1138" t="str">
        <f>VLOOKUP(B1138,Sheet1!A$4:F$4000,6,0)</f>
        <v>BMA</v>
      </c>
    </row>
    <row r="1139" spans="1:29" x14ac:dyDescent="0.45">
      <c r="A1139" t="s">
        <v>1082</v>
      </c>
      <c r="B1139" t="s">
        <v>373</v>
      </c>
      <c r="C1139" t="s">
        <v>184</v>
      </c>
      <c r="D1139" t="s">
        <v>154</v>
      </c>
      <c r="J1139" t="s">
        <v>374</v>
      </c>
      <c r="K1139" t="s">
        <v>187</v>
      </c>
      <c r="L1139" t="s">
        <v>64</v>
      </c>
      <c r="M1139" t="s">
        <v>188</v>
      </c>
      <c r="O1139" t="s">
        <v>194</v>
      </c>
      <c r="P1139" t="s">
        <v>194</v>
      </c>
      <c r="Q1139" t="s">
        <v>194</v>
      </c>
      <c r="R1139" t="s">
        <v>376</v>
      </c>
      <c r="S1139" t="s">
        <v>377</v>
      </c>
      <c r="T1139">
        <v>1</v>
      </c>
      <c r="U1139">
        <v>0</v>
      </c>
      <c r="V1139" t="s">
        <v>1083</v>
      </c>
      <c r="W1139">
        <v>0</v>
      </c>
      <c r="X1139" t="s">
        <v>194</v>
      </c>
      <c r="Y1139" t="s">
        <v>378</v>
      </c>
      <c r="Z1139">
        <f>VLOOKUP(B1139,Sheet1!A$4:F$4000,2,0)</f>
        <v>80100623</v>
      </c>
      <c r="AA1139" t="str">
        <f>VLOOKUP(B1139,Sheet1!A$4:F$4000,3,0)</f>
        <v>True Shop Central Rama 9</v>
      </c>
      <c r="AB1139" t="str">
        <f>VLOOKUP(B1139,Sheet1!A$4:F$4000,4,0)</f>
        <v>BMA V - Central</v>
      </c>
      <c r="AC1139" t="str">
        <f>VLOOKUP(B1139,Sheet1!A$4:F$4000,6,0)</f>
        <v>BMA</v>
      </c>
    </row>
    <row r="1140" spans="1:29" x14ac:dyDescent="0.45">
      <c r="A1140" t="s">
        <v>1082</v>
      </c>
      <c r="B1140" t="s">
        <v>373</v>
      </c>
      <c r="C1140" t="s">
        <v>184</v>
      </c>
      <c r="D1140" t="s">
        <v>154</v>
      </c>
      <c r="J1140" t="s">
        <v>374</v>
      </c>
      <c r="K1140" t="s">
        <v>187</v>
      </c>
      <c r="L1140" t="s">
        <v>64</v>
      </c>
      <c r="M1140" t="s">
        <v>188</v>
      </c>
      <c r="O1140" t="s">
        <v>194</v>
      </c>
      <c r="P1140" t="s">
        <v>194</v>
      </c>
      <c r="Q1140" t="s">
        <v>194</v>
      </c>
      <c r="R1140" t="s">
        <v>1091</v>
      </c>
      <c r="S1140" t="s">
        <v>1092</v>
      </c>
      <c r="T1140">
        <v>1</v>
      </c>
      <c r="U1140">
        <v>990</v>
      </c>
      <c r="V1140" t="s">
        <v>1090</v>
      </c>
      <c r="W1140">
        <v>940.5</v>
      </c>
      <c r="X1140" t="s">
        <v>194</v>
      </c>
      <c r="Y1140" t="s">
        <v>206</v>
      </c>
      <c r="Z1140">
        <f>VLOOKUP(B1140,Sheet1!A$4:F$4000,2,0)</f>
        <v>80100623</v>
      </c>
      <c r="AA1140" t="str">
        <f>VLOOKUP(B1140,Sheet1!A$4:F$4000,3,0)</f>
        <v>True Shop Central Rama 9</v>
      </c>
      <c r="AB1140" t="str">
        <f>VLOOKUP(B1140,Sheet1!A$4:F$4000,4,0)</f>
        <v>BMA V - Central</v>
      </c>
      <c r="AC1140" t="str">
        <f>VLOOKUP(B1140,Sheet1!A$4:F$4000,6,0)</f>
        <v>BMA</v>
      </c>
    </row>
    <row r="1141" spans="1:29" x14ac:dyDescent="0.45">
      <c r="A1141" t="s">
        <v>1093</v>
      </c>
      <c r="B1141" t="s">
        <v>45</v>
      </c>
      <c r="C1141" t="s">
        <v>184</v>
      </c>
      <c r="D1141" t="s">
        <v>154</v>
      </c>
      <c r="E1141" t="s">
        <v>185</v>
      </c>
      <c r="F1141">
        <v>0</v>
      </c>
      <c r="G1141">
        <v>309.86</v>
      </c>
      <c r="H1141">
        <v>21.69</v>
      </c>
      <c r="I1141">
        <v>331.55</v>
      </c>
      <c r="J1141" t="s">
        <v>1094</v>
      </c>
      <c r="K1141" t="s">
        <v>187</v>
      </c>
      <c r="L1141" t="s">
        <v>45</v>
      </c>
      <c r="M1141" t="s">
        <v>188</v>
      </c>
      <c r="O1141" t="s">
        <v>202</v>
      </c>
      <c r="P1141">
        <v>331.55</v>
      </c>
      <c r="Q1141" t="s">
        <v>1095</v>
      </c>
      <c r="R1141" t="s">
        <v>678</v>
      </c>
      <c r="S1141" t="s">
        <v>679</v>
      </c>
      <c r="T1141">
        <v>1</v>
      </c>
      <c r="U1141">
        <v>349</v>
      </c>
      <c r="V1141" t="s">
        <v>565</v>
      </c>
      <c r="W1141">
        <v>331.55</v>
      </c>
      <c r="X1141" t="s">
        <v>194</v>
      </c>
      <c r="Y1141" t="s">
        <v>199</v>
      </c>
      <c r="Z1141">
        <f>VLOOKUP(B1141,Sheet1!A$4:F$4000,2,0)</f>
        <v>80101304</v>
      </c>
      <c r="AA1141" t="str">
        <f>VLOOKUP(B1141,Sheet1!A$4:F$4000,3,0)</f>
        <v>True Shop Robinson Buriram</v>
      </c>
      <c r="AB1141" t="str">
        <f>VLOOKUP(B1141,Sheet1!A$4:F$4000,4,0)</f>
        <v>UPC - Lower Northeast</v>
      </c>
      <c r="AC1141" t="str">
        <f>VLOOKUP(B1141,Sheet1!A$4:F$4000,6,0)</f>
        <v>UPC I</v>
      </c>
    </row>
    <row r="1142" spans="1:29" x14ac:dyDescent="0.45">
      <c r="A1142" t="s">
        <v>1096</v>
      </c>
      <c r="B1142" t="s">
        <v>373</v>
      </c>
      <c r="C1142" t="s">
        <v>184</v>
      </c>
      <c r="D1142" t="s">
        <v>154</v>
      </c>
      <c r="E1142" t="s">
        <v>185</v>
      </c>
      <c r="F1142">
        <v>0</v>
      </c>
      <c r="G1142">
        <v>925.23</v>
      </c>
      <c r="H1142">
        <v>64.77</v>
      </c>
      <c r="I1142">
        <v>990</v>
      </c>
      <c r="J1142" t="s">
        <v>374</v>
      </c>
      <c r="K1142" t="s">
        <v>187</v>
      </c>
      <c r="L1142" t="s">
        <v>64</v>
      </c>
      <c r="M1142" t="s">
        <v>188</v>
      </c>
      <c r="O1142" t="s">
        <v>202</v>
      </c>
      <c r="P1142">
        <v>990</v>
      </c>
      <c r="Q1142" t="s">
        <v>1097</v>
      </c>
      <c r="R1142" t="s">
        <v>597</v>
      </c>
      <c r="S1142" t="s">
        <v>598</v>
      </c>
      <c r="T1142">
        <v>1</v>
      </c>
      <c r="U1142">
        <v>990</v>
      </c>
      <c r="V1142" t="s">
        <v>185</v>
      </c>
      <c r="W1142">
        <v>990</v>
      </c>
      <c r="X1142" t="s">
        <v>194</v>
      </c>
      <c r="Y1142" t="s">
        <v>206</v>
      </c>
      <c r="Z1142">
        <f>VLOOKUP(B1142,Sheet1!A$4:F$4000,2,0)</f>
        <v>80100623</v>
      </c>
      <c r="AA1142" t="str">
        <f>VLOOKUP(B1142,Sheet1!A$4:F$4000,3,0)</f>
        <v>True Shop Central Rama 9</v>
      </c>
      <c r="AB1142" t="str">
        <f>VLOOKUP(B1142,Sheet1!A$4:F$4000,4,0)</f>
        <v>BMA V - Central</v>
      </c>
      <c r="AC1142" t="str">
        <f>VLOOKUP(B1142,Sheet1!A$4:F$4000,6,0)</f>
        <v>BMA</v>
      </c>
    </row>
    <row r="1143" spans="1:29" x14ac:dyDescent="0.45">
      <c r="A1143" t="s">
        <v>1096</v>
      </c>
      <c r="B1143" t="s">
        <v>373</v>
      </c>
      <c r="C1143" t="s">
        <v>184</v>
      </c>
      <c r="D1143" t="s">
        <v>154</v>
      </c>
      <c r="J1143" t="s">
        <v>374</v>
      </c>
      <c r="K1143" t="s">
        <v>187</v>
      </c>
      <c r="L1143" t="s">
        <v>64</v>
      </c>
      <c r="M1143" t="s">
        <v>188</v>
      </c>
      <c r="O1143" t="s">
        <v>194</v>
      </c>
      <c r="P1143" t="s">
        <v>194</v>
      </c>
      <c r="Q1143" t="s">
        <v>194</v>
      </c>
      <c r="R1143" t="s">
        <v>376</v>
      </c>
      <c r="S1143" t="s">
        <v>377</v>
      </c>
      <c r="T1143">
        <v>1</v>
      </c>
      <c r="U1143">
        <v>0</v>
      </c>
      <c r="V1143" t="s">
        <v>185</v>
      </c>
      <c r="W1143">
        <v>0</v>
      </c>
      <c r="X1143" t="s">
        <v>194</v>
      </c>
      <c r="Y1143" t="s">
        <v>378</v>
      </c>
      <c r="Z1143">
        <f>VLOOKUP(B1143,Sheet1!A$4:F$4000,2,0)</f>
        <v>80100623</v>
      </c>
      <c r="AA1143" t="str">
        <f>VLOOKUP(B1143,Sheet1!A$4:F$4000,3,0)</f>
        <v>True Shop Central Rama 9</v>
      </c>
      <c r="AB1143" t="str">
        <f>VLOOKUP(B1143,Sheet1!A$4:F$4000,4,0)</f>
        <v>BMA V - Central</v>
      </c>
      <c r="AC1143" t="str">
        <f>VLOOKUP(B1143,Sheet1!A$4:F$4000,6,0)</f>
        <v>BMA</v>
      </c>
    </row>
    <row r="1144" spans="1:29" x14ac:dyDescent="0.45">
      <c r="A1144" t="s">
        <v>1098</v>
      </c>
      <c r="B1144" t="s">
        <v>373</v>
      </c>
      <c r="C1144" t="s">
        <v>184</v>
      </c>
      <c r="D1144" t="s">
        <v>154</v>
      </c>
      <c r="E1144" t="s">
        <v>185</v>
      </c>
      <c r="F1144">
        <v>0</v>
      </c>
      <c r="G1144">
        <v>457.94</v>
      </c>
      <c r="H1144">
        <v>32.06</v>
      </c>
      <c r="I1144">
        <v>490</v>
      </c>
      <c r="J1144" t="s">
        <v>1099</v>
      </c>
      <c r="K1144" t="s">
        <v>187</v>
      </c>
      <c r="L1144" t="s">
        <v>64</v>
      </c>
      <c r="M1144" t="s">
        <v>188</v>
      </c>
      <c r="O1144" t="s">
        <v>202</v>
      </c>
      <c r="P1144">
        <v>490</v>
      </c>
      <c r="Q1144" t="s">
        <v>1100</v>
      </c>
      <c r="R1144" t="s">
        <v>589</v>
      </c>
      <c r="S1144" t="s">
        <v>590</v>
      </c>
      <c r="T1144">
        <v>1</v>
      </c>
      <c r="U1144">
        <v>490</v>
      </c>
      <c r="V1144" t="s">
        <v>185</v>
      </c>
      <c r="W1144">
        <v>490</v>
      </c>
      <c r="X1144" t="s">
        <v>194</v>
      </c>
      <c r="Y1144" t="s">
        <v>195</v>
      </c>
      <c r="Z1144">
        <f>VLOOKUP(B1144,Sheet1!A$4:F$4000,2,0)</f>
        <v>80100623</v>
      </c>
      <c r="AA1144" t="str">
        <f>VLOOKUP(B1144,Sheet1!A$4:F$4000,3,0)</f>
        <v>True Shop Central Rama 9</v>
      </c>
      <c r="AB1144" t="str">
        <f>VLOOKUP(B1144,Sheet1!A$4:F$4000,4,0)</f>
        <v>BMA V - Central</v>
      </c>
      <c r="AC1144" t="str">
        <f>VLOOKUP(B1144,Sheet1!A$4:F$4000,6,0)</f>
        <v>BMA</v>
      </c>
    </row>
    <row r="1145" spans="1:29" x14ac:dyDescent="0.45">
      <c r="A1145" t="s">
        <v>1101</v>
      </c>
      <c r="B1145" t="s">
        <v>93</v>
      </c>
      <c r="C1145" t="s">
        <v>184</v>
      </c>
      <c r="D1145" t="s">
        <v>154</v>
      </c>
      <c r="E1145" t="s">
        <v>185</v>
      </c>
      <c r="F1145">
        <v>0</v>
      </c>
      <c r="G1145">
        <v>364.49</v>
      </c>
      <c r="H1145">
        <v>25.51</v>
      </c>
      <c r="I1145">
        <v>390</v>
      </c>
      <c r="J1145" t="s">
        <v>1102</v>
      </c>
      <c r="K1145" t="s">
        <v>187</v>
      </c>
      <c r="L1145" t="s">
        <v>93</v>
      </c>
      <c r="M1145" t="s">
        <v>188</v>
      </c>
      <c r="O1145" t="s">
        <v>202</v>
      </c>
      <c r="P1145">
        <v>390</v>
      </c>
      <c r="Q1145" t="s">
        <v>1100</v>
      </c>
      <c r="R1145" t="s">
        <v>601</v>
      </c>
      <c r="S1145" t="s">
        <v>602</v>
      </c>
      <c r="T1145">
        <v>1</v>
      </c>
      <c r="U1145">
        <v>390</v>
      </c>
      <c r="V1145" t="s">
        <v>185</v>
      </c>
      <c r="W1145">
        <v>390</v>
      </c>
      <c r="X1145" t="s">
        <v>194</v>
      </c>
      <c r="Y1145" t="s">
        <v>259</v>
      </c>
      <c r="Z1145">
        <f>VLOOKUP(B1145,Sheet1!A$4:F$4000,2,0)</f>
        <v>80100477</v>
      </c>
      <c r="AA1145" t="str">
        <f>VLOOKUP(B1145,Sheet1!A$4:F$4000,3,0)</f>
        <v>True Shop Central Ladprao</v>
      </c>
      <c r="AB1145" t="str">
        <f>VLOOKUP(B1145,Sheet1!A$4:F$4000,4,0)</f>
        <v>BMA I - North West</v>
      </c>
      <c r="AC1145" t="str">
        <f>VLOOKUP(B1145,Sheet1!A$4:F$4000,6,0)</f>
        <v>BMA</v>
      </c>
    </row>
    <row r="1146" spans="1:29" x14ac:dyDescent="0.45">
      <c r="A1146" t="s">
        <v>1103</v>
      </c>
      <c r="B1146" t="s">
        <v>35</v>
      </c>
      <c r="C1146" t="s">
        <v>184</v>
      </c>
      <c r="D1146" t="s">
        <v>154</v>
      </c>
      <c r="E1146" t="s">
        <v>185</v>
      </c>
      <c r="F1146">
        <v>0</v>
      </c>
      <c r="G1146">
        <v>831.78</v>
      </c>
      <c r="H1146">
        <v>58.22</v>
      </c>
      <c r="I1146">
        <v>890</v>
      </c>
      <c r="J1146" t="s">
        <v>1104</v>
      </c>
      <c r="K1146" t="s">
        <v>187</v>
      </c>
      <c r="L1146" t="s">
        <v>35</v>
      </c>
      <c r="M1146" t="s">
        <v>188</v>
      </c>
      <c r="O1146" t="s">
        <v>202</v>
      </c>
      <c r="P1146">
        <v>890</v>
      </c>
      <c r="Q1146" t="s">
        <v>1105</v>
      </c>
      <c r="R1146" t="s">
        <v>421</v>
      </c>
      <c r="S1146" t="s">
        <v>422</v>
      </c>
      <c r="T1146">
        <v>1</v>
      </c>
      <c r="U1146">
        <v>990</v>
      </c>
      <c r="V1146" t="s">
        <v>219</v>
      </c>
      <c r="W1146">
        <v>890</v>
      </c>
      <c r="X1146" t="s">
        <v>194</v>
      </c>
      <c r="Y1146" t="s">
        <v>199</v>
      </c>
      <c r="Z1146">
        <f>VLOOKUP(B1146,Sheet1!A$4:F$4000,2,0)</f>
        <v>80101705</v>
      </c>
      <c r="AA1146" t="str">
        <f>VLOOKUP(B1146,Sheet1!A$4:F$4000,3,0)</f>
        <v>True Shop Central Plaza Suratthani (D)</v>
      </c>
      <c r="AB1146" t="str">
        <f>VLOOKUP(B1146,Sheet1!A$4:F$4000,4,0)</f>
        <v>UPC - Upper South</v>
      </c>
      <c r="AC1146" t="str">
        <f>VLOOKUP(B1146,Sheet1!A$4:F$4000,6,0)</f>
        <v>UPC II</v>
      </c>
    </row>
    <row r="1147" spans="1:29" x14ac:dyDescent="0.45">
      <c r="A1147" t="s">
        <v>1106</v>
      </c>
      <c r="B1147" t="s">
        <v>45</v>
      </c>
      <c r="C1147" t="s">
        <v>184</v>
      </c>
      <c r="D1147" t="s">
        <v>154</v>
      </c>
      <c r="E1147" t="s">
        <v>185</v>
      </c>
      <c r="F1147">
        <v>0</v>
      </c>
      <c r="G1147">
        <v>326.17</v>
      </c>
      <c r="H1147">
        <v>22.83</v>
      </c>
      <c r="I1147">
        <v>349</v>
      </c>
      <c r="J1147" t="s">
        <v>1094</v>
      </c>
      <c r="K1147" t="s">
        <v>187</v>
      </c>
      <c r="L1147" t="s">
        <v>45</v>
      </c>
      <c r="M1147" t="s">
        <v>188</v>
      </c>
      <c r="O1147" t="s">
        <v>202</v>
      </c>
      <c r="P1147">
        <v>349</v>
      </c>
      <c r="Q1147" t="s">
        <v>1107</v>
      </c>
      <c r="R1147" t="s">
        <v>642</v>
      </c>
      <c r="S1147" t="s">
        <v>643</v>
      </c>
      <c r="T1147">
        <v>1</v>
      </c>
      <c r="U1147">
        <v>349</v>
      </c>
      <c r="V1147" t="s">
        <v>185</v>
      </c>
      <c r="W1147">
        <v>349</v>
      </c>
      <c r="X1147" t="s">
        <v>194</v>
      </c>
      <c r="Y1147" t="s">
        <v>206</v>
      </c>
      <c r="Z1147">
        <f>VLOOKUP(B1147,Sheet1!A$4:F$4000,2,0)</f>
        <v>80101304</v>
      </c>
      <c r="AA1147" t="str">
        <f>VLOOKUP(B1147,Sheet1!A$4:F$4000,3,0)</f>
        <v>True Shop Robinson Buriram</v>
      </c>
      <c r="AB1147" t="str">
        <f>VLOOKUP(B1147,Sheet1!A$4:F$4000,4,0)</f>
        <v>UPC - Lower Northeast</v>
      </c>
      <c r="AC1147" t="str">
        <f>VLOOKUP(B1147,Sheet1!A$4:F$4000,6,0)</f>
        <v>UPC I</v>
      </c>
    </row>
    <row r="1148" spans="1:29" x14ac:dyDescent="0.45">
      <c r="A1148" t="s">
        <v>1108</v>
      </c>
      <c r="B1148" t="s">
        <v>37</v>
      </c>
      <c r="C1148" t="s">
        <v>184</v>
      </c>
      <c r="D1148" t="s">
        <v>154</v>
      </c>
      <c r="E1148" t="s">
        <v>185</v>
      </c>
      <c r="F1148">
        <v>0</v>
      </c>
      <c r="G1148">
        <v>925.23</v>
      </c>
      <c r="H1148">
        <v>64.77</v>
      </c>
      <c r="I1148">
        <v>990</v>
      </c>
      <c r="J1148" t="s">
        <v>194</v>
      </c>
      <c r="K1148" t="s">
        <v>187</v>
      </c>
      <c r="L1148" t="s">
        <v>37</v>
      </c>
      <c r="M1148" t="s">
        <v>188</v>
      </c>
      <c r="O1148" t="s">
        <v>202</v>
      </c>
      <c r="P1148">
        <v>990</v>
      </c>
      <c r="Q1148" t="s">
        <v>1109</v>
      </c>
      <c r="R1148" t="s">
        <v>1110</v>
      </c>
      <c r="S1148" t="s">
        <v>1111</v>
      </c>
      <c r="T1148">
        <v>1</v>
      </c>
      <c r="U1148">
        <v>990</v>
      </c>
      <c r="V1148" t="s">
        <v>185</v>
      </c>
      <c r="W1148">
        <v>990</v>
      </c>
      <c r="X1148" t="s">
        <v>194</v>
      </c>
      <c r="Y1148" t="s">
        <v>199</v>
      </c>
      <c r="Z1148">
        <f>VLOOKUP(B1148,Sheet1!A$4:F$4000,2,0)</f>
        <v>80101697</v>
      </c>
      <c r="AA1148" t="str">
        <f>VLOOKUP(B1148,Sheet1!A$4:F$4000,3,0)</f>
        <v>True Shop Central Udon Thani (D)</v>
      </c>
      <c r="AB1148" t="str">
        <f>VLOOKUP(B1148,Sheet1!A$4:F$4000,4,0)</f>
        <v>UPC - Upper Northeast</v>
      </c>
      <c r="AC1148" t="str">
        <f>VLOOKUP(B1148,Sheet1!A$4:F$4000,6,0)</f>
        <v>UPC I</v>
      </c>
    </row>
    <row r="1149" spans="1:29" x14ac:dyDescent="0.45">
      <c r="A1149" t="s">
        <v>1112</v>
      </c>
      <c r="B1149" t="s">
        <v>66</v>
      </c>
      <c r="C1149" t="s">
        <v>184</v>
      </c>
      <c r="D1149" t="s">
        <v>154</v>
      </c>
      <c r="E1149" t="s">
        <v>185</v>
      </c>
      <c r="F1149">
        <v>0</v>
      </c>
      <c r="G1149">
        <v>326.17</v>
      </c>
      <c r="H1149">
        <v>22.83</v>
      </c>
      <c r="I1149">
        <v>349</v>
      </c>
      <c r="J1149" t="s">
        <v>667</v>
      </c>
      <c r="K1149" t="s">
        <v>187</v>
      </c>
      <c r="L1149" t="s">
        <v>66</v>
      </c>
      <c r="M1149" t="s">
        <v>188</v>
      </c>
      <c r="O1149" t="s">
        <v>209</v>
      </c>
      <c r="P1149">
        <v>349</v>
      </c>
      <c r="Q1149" t="s">
        <v>1113</v>
      </c>
      <c r="R1149" t="s">
        <v>912</v>
      </c>
      <c r="S1149" t="s">
        <v>913</v>
      </c>
      <c r="T1149">
        <v>1</v>
      </c>
      <c r="U1149">
        <v>349</v>
      </c>
      <c r="V1149" t="s">
        <v>185</v>
      </c>
      <c r="W1149">
        <v>349</v>
      </c>
      <c r="X1149" t="s">
        <v>194</v>
      </c>
      <c r="Y1149" t="s">
        <v>199</v>
      </c>
      <c r="Z1149">
        <f>VLOOKUP(B1149,Sheet1!A$4:F$4000,2,0)</f>
        <v>80101312</v>
      </c>
      <c r="AA1149" t="str">
        <f>VLOOKUP(B1149,Sheet1!A$4:F$4000,3,0)</f>
        <v>True Shop Robinson Kanchanaburi</v>
      </c>
      <c r="AB1149" t="str">
        <f>VLOOKUP(B1149,Sheet1!A$4:F$4000,4,0)</f>
        <v>UPC - West</v>
      </c>
      <c r="AC1149" t="str">
        <f>VLOOKUP(B1149,Sheet1!A$4:F$4000,6,0)</f>
        <v>UPC II</v>
      </c>
    </row>
    <row r="1150" spans="1:29" x14ac:dyDescent="0.45">
      <c r="A1150" t="s">
        <v>1114</v>
      </c>
      <c r="B1150" t="s">
        <v>373</v>
      </c>
      <c r="C1150" t="s">
        <v>184</v>
      </c>
      <c r="D1150" t="s">
        <v>154</v>
      </c>
      <c r="E1150" t="s">
        <v>185</v>
      </c>
      <c r="F1150">
        <v>0</v>
      </c>
      <c r="G1150">
        <v>364.49</v>
      </c>
      <c r="H1150">
        <v>25.51</v>
      </c>
      <c r="I1150">
        <v>390</v>
      </c>
      <c r="J1150" t="s">
        <v>374</v>
      </c>
      <c r="K1150" t="s">
        <v>187</v>
      </c>
      <c r="L1150" t="s">
        <v>64</v>
      </c>
      <c r="M1150" t="s">
        <v>188</v>
      </c>
      <c r="O1150" t="s">
        <v>202</v>
      </c>
      <c r="P1150">
        <v>390</v>
      </c>
      <c r="Q1150" t="s">
        <v>1115</v>
      </c>
      <c r="R1150" t="s">
        <v>331</v>
      </c>
      <c r="S1150" t="s">
        <v>332</v>
      </c>
      <c r="T1150">
        <v>1</v>
      </c>
      <c r="U1150">
        <v>390</v>
      </c>
      <c r="V1150" t="s">
        <v>185</v>
      </c>
      <c r="W1150">
        <v>390</v>
      </c>
      <c r="X1150" t="s">
        <v>194</v>
      </c>
      <c r="Y1150" t="s">
        <v>195</v>
      </c>
      <c r="Z1150">
        <f>VLOOKUP(B1150,Sheet1!A$4:F$4000,2,0)</f>
        <v>80100623</v>
      </c>
      <c r="AA1150" t="str">
        <f>VLOOKUP(B1150,Sheet1!A$4:F$4000,3,0)</f>
        <v>True Shop Central Rama 9</v>
      </c>
      <c r="AB1150" t="str">
        <f>VLOOKUP(B1150,Sheet1!A$4:F$4000,4,0)</f>
        <v>BMA V - Central</v>
      </c>
      <c r="AC1150" t="str">
        <f>VLOOKUP(B1150,Sheet1!A$4:F$4000,6,0)</f>
        <v>BMA</v>
      </c>
    </row>
    <row r="1151" spans="1:29" x14ac:dyDescent="0.45">
      <c r="A1151" t="s">
        <v>1116</v>
      </c>
      <c r="B1151" t="s">
        <v>57</v>
      </c>
      <c r="C1151" t="s">
        <v>184</v>
      </c>
      <c r="D1151" t="s">
        <v>154</v>
      </c>
      <c r="E1151" t="s">
        <v>185</v>
      </c>
      <c r="F1151">
        <v>0</v>
      </c>
      <c r="G1151">
        <v>925.23</v>
      </c>
      <c r="H1151">
        <v>64.77</v>
      </c>
      <c r="I1151">
        <v>990</v>
      </c>
      <c r="J1151" t="s">
        <v>406</v>
      </c>
      <c r="K1151" t="s">
        <v>187</v>
      </c>
      <c r="L1151" t="s">
        <v>57</v>
      </c>
      <c r="M1151" t="s">
        <v>188</v>
      </c>
      <c r="O1151" t="s">
        <v>209</v>
      </c>
      <c r="P1151">
        <v>990</v>
      </c>
      <c r="Q1151" t="s">
        <v>1117</v>
      </c>
      <c r="R1151" t="s">
        <v>257</v>
      </c>
      <c r="S1151" t="s">
        <v>258</v>
      </c>
      <c r="T1151">
        <v>1</v>
      </c>
      <c r="U1151">
        <v>990</v>
      </c>
      <c r="V1151" t="s">
        <v>185</v>
      </c>
      <c r="W1151">
        <v>990</v>
      </c>
      <c r="X1151" t="s">
        <v>194</v>
      </c>
      <c r="Y1151" t="s">
        <v>259</v>
      </c>
      <c r="Z1151">
        <f>VLOOKUP(B1151,Sheet1!A$4:F$4000,2,0)</f>
        <v>80100822</v>
      </c>
      <c r="AA1151" t="str">
        <f>VLOOKUP(B1151,Sheet1!A$4:F$4000,3,0)</f>
        <v>True Shop Lotus's Ranong</v>
      </c>
      <c r="AB1151" t="str">
        <f>VLOOKUP(B1151,Sheet1!A$4:F$4000,4,0)</f>
        <v>UPC - Upper South</v>
      </c>
      <c r="AC1151" t="str">
        <f>VLOOKUP(B1151,Sheet1!A$4:F$4000,6,0)</f>
        <v>UPC II</v>
      </c>
    </row>
    <row r="1152" spans="1:29" x14ac:dyDescent="0.45">
      <c r="A1152" t="s">
        <v>1118</v>
      </c>
      <c r="B1152" t="s">
        <v>39</v>
      </c>
      <c r="C1152" t="s">
        <v>184</v>
      </c>
      <c r="D1152" t="s">
        <v>154</v>
      </c>
      <c r="E1152" t="s">
        <v>185</v>
      </c>
      <c r="F1152">
        <v>0</v>
      </c>
      <c r="G1152">
        <v>925.23</v>
      </c>
      <c r="H1152">
        <v>64.77</v>
      </c>
      <c r="I1152">
        <v>990</v>
      </c>
      <c r="J1152" t="s">
        <v>1119</v>
      </c>
      <c r="K1152" t="s">
        <v>187</v>
      </c>
      <c r="L1152" t="s">
        <v>39</v>
      </c>
      <c r="M1152" t="s">
        <v>188</v>
      </c>
      <c r="O1152" t="s">
        <v>209</v>
      </c>
      <c r="P1152">
        <v>990</v>
      </c>
      <c r="Q1152" t="s">
        <v>1120</v>
      </c>
      <c r="R1152" t="s">
        <v>413</v>
      </c>
      <c r="S1152" t="s">
        <v>414</v>
      </c>
      <c r="T1152">
        <v>1</v>
      </c>
      <c r="U1152">
        <v>990</v>
      </c>
      <c r="V1152" t="s">
        <v>185</v>
      </c>
      <c r="W1152">
        <v>990</v>
      </c>
      <c r="X1152" t="s">
        <v>194</v>
      </c>
      <c r="Y1152" t="s">
        <v>259</v>
      </c>
      <c r="Z1152">
        <f>VLOOKUP(B1152,Sheet1!A$4:F$4000,2,0)</f>
        <v>80101712</v>
      </c>
      <c r="AA1152" t="str">
        <f>VLOOKUP(B1152,Sheet1!A$4:F$4000,3,0)</f>
        <v>True Shop Central Plaza Ubon Ratchathani (D)</v>
      </c>
      <c r="AB1152" t="str">
        <f>VLOOKUP(B1152,Sheet1!A$4:F$4000,4,0)</f>
        <v>UPC - Central Northeast</v>
      </c>
      <c r="AC1152" t="str">
        <f>VLOOKUP(B1152,Sheet1!A$4:F$4000,6,0)</f>
        <v>UPC I</v>
      </c>
    </row>
    <row r="1153" spans="1:29" x14ac:dyDescent="0.45">
      <c r="A1153" t="s">
        <v>1121</v>
      </c>
      <c r="B1153" t="s">
        <v>72</v>
      </c>
      <c r="C1153" t="s">
        <v>184</v>
      </c>
      <c r="D1153" t="s">
        <v>154</v>
      </c>
      <c r="E1153" t="s">
        <v>185</v>
      </c>
      <c r="F1153">
        <v>0</v>
      </c>
      <c r="G1153">
        <v>831.78</v>
      </c>
      <c r="H1153">
        <v>58.22</v>
      </c>
      <c r="I1153">
        <v>890</v>
      </c>
      <c r="J1153" t="s">
        <v>518</v>
      </c>
      <c r="K1153" t="s">
        <v>187</v>
      </c>
      <c r="L1153" t="s">
        <v>72</v>
      </c>
      <c r="M1153" t="s">
        <v>188</v>
      </c>
      <c r="O1153" t="s">
        <v>202</v>
      </c>
      <c r="P1153">
        <v>890</v>
      </c>
      <c r="Q1153" t="s">
        <v>1122</v>
      </c>
      <c r="R1153" t="s">
        <v>217</v>
      </c>
      <c r="S1153" t="s">
        <v>218</v>
      </c>
      <c r="T1153">
        <v>1</v>
      </c>
      <c r="U1153">
        <v>990</v>
      </c>
      <c r="V1153" t="s">
        <v>219</v>
      </c>
      <c r="W1153">
        <v>890</v>
      </c>
      <c r="X1153" t="s">
        <v>194</v>
      </c>
      <c r="Y1153" t="s">
        <v>199</v>
      </c>
      <c r="Z1153">
        <f>VLOOKUP(B1153,Sheet1!A$4:F$4000,2,0)</f>
        <v>80101198</v>
      </c>
      <c r="AA1153" t="str">
        <f>VLOOKUP(B1153,Sheet1!A$4:F$4000,3,0)</f>
        <v>True Shop Central Phitsanulok</v>
      </c>
      <c r="AB1153" t="str">
        <f>VLOOKUP(B1153,Sheet1!A$4:F$4000,4,0)</f>
        <v>UPC - Lower North</v>
      </c>
      <c r="AC1153" t="str">
        <f>VLOOKUP(B1153,Sheet1!A$4:F$4000,6,0)</f>
        <v>UPC I</v>
      </c>
    </row>
    <row r="1154" spans="1:29" x14ac:dyDescent="0.45">
      <c r="A1154" t="s">
        <v>1123</v>
      </c>
      <c r="B1154" t="s">
        <v>328</v>
      </c>
      <c r="C1154" t="s">
        <v>184</v>
      </c>
      <c r="D1154" t="s">
        <v>154</v>
      </c>
      <c r="E1154" t="s">
        <v>185</v>
      </c>
      <c r="F1154">
        <v>0</v>
      </c>
      <c r="G1154">
        <v>831.78</v>
      </c>
      <c r="H1154">
        <v>58.22</v>
      </c>
      <c r="I1154">
        <v>890</v>
      </c>
      <c r="J1154" t="s">
        <v>1124</v>
      </c>
      <c r="K1154" t="s">
        <v>187</v>
      </c>
      <c r="L1154" t="s">
        <v>56</v>
      </c>
      <c r="M1154" t="s">
        <v>188</v>
      </c>
      <c r="O1154" t="s">
        <v>202</v>
      </c>
      <c r="P1154">
        <v>890</v>
      </c>
      <c r="Q1154" t="s">
        <v>1125</v>
      </c>
      <c r="R1154" t="s">
        <v>1126</v>
      </c>
      <c r="S1154" t="s">
        <v>1127</v>
      </c>
      <c r="T1154">
        <v>1</v>
      </c>
      <c r="U1154">
        <v>990</v>
      </c>
      <c r="V1154" t="s">
        <v>219</v>
      </c>
      <c r="W1154">
        <v>890</v>
      </c>
      <c r="X1154" t="s">
        <v>194</v>
      </c>
      <c r="Y1154" t="s">
        <v>199</v>
      </c>
      <c r="Z1154">
        <f>VLOOKUP(B1154,Sheet1!A$4:F$4000,2,0)</f>
        <v>80101070</v>
      </c>
      <c r="AA1154" t="str">
        <f>VLOOKUP(B1154,Sheet1!A$4:F$4000,3,0)</f>
        <v>True Shop Mega Bangna</v>
      </c>
      <c r="AB1154" t="str">
        <f>VLOOKUP(B1154,Sheet1!A$4:F$4000,4,0)</f>
        <v>BMA IV - South East</v>
      </c>
      <c r="AC1154" t="str">
        <f>VLOOKUP(B1154,Sheet1!A$4:F$4000,6,0)</f>
        <v>BMA</v>
      </c>
    </row>
    <row r="1155" spans="1:29" x14ac:dyDescent="0.45">
      <c r="A1155" t="s">
        <v>1128</v>
      </c>
      <c r="B1155" t="s">
        <v>373</v>
      </c>
      <c r="C1155" t="s">
        <v>184</v>
      </c>
      <c r="D1155" t="s">
        <v>154</v>
      </c>
      <c r="E1155" t="s">
        <v>185</v>
      </c>
      <c r="F1155">
        <v>0</v>
      </c>
      <c r="G1155">
        <v>925.23</v>
      </c>
      <c r="H1155">
        <v>64.77</v>
      </c>
      <c r="I1155">
        <v>990</v>
      </c>
      <c r="J1155" t="s">
        <v>374</v>
      </c>
      <c r="K1155" t="s">
        <v>187</v>
      </c>
      <c r="L1155" t="s">
        <v>64</v>
      </c>
      <c r="M1155" t="s">
        <v>188</v>
      </c>
      <c r="O1155" t="s">
        <v>202</v>
      </c>
      <c r="P1155">
        <v>990</v>
      </c>
      <c r="Q1155" t="s">
        <v>1129</v>
      </c>
      <c r="R1155" t="s">
        <v>459</v>
      </c>
      <c r="S1155" t="s">
        <v>460</v>
      </c>
      <c r="T1155">
        <v>1</v>
      </c>
      <c r="U1155">
        <v>990</v>
      </c>
      <c r="V1155" t="s">
        <v>185</v>
      </c>
      <c r="W1155">
        <v>990</v>
      </c>
      <c r="X1155" t="s">
        <v>194</v>
      </c>
      <c r="Y1155" t="s">
        <v>199</v>
      </c>
      <c r="Z1155">
        <f>VLOOKUP(B1155,Sheet1!A$4:F$4000,2,0)</f>
        <v>80100623</v>
      </c>
      <c r="AA1155" t="str">
        <f>VLOOKUP(B1155,Sheet1!A$4:F$4000,3,0)</f>
        <v>True Shop Central Rama 9</v>
      </c>
      <c r="AB1155" t="str">
        <f>VLOOKUP(B1155,Sheet1!A$4:F$4000,4,0)</f>
        <v>BMA V - Central</v>
      </c>
      <c r="AC1155" t="str">
        <f>VLOOKUP(B1155,Sheet1!A$4:F$4000,6,0)</f>
        <v>BMA</v>
      </c>
    </row>
    <row r="1156" spans="1:29" x14ac:dyDescent="0.45">
      <c r="A1156" t="s">
        <v>1130</v>
      </c>
      <c r="B1156" t="s">
        <v>310</v>
      </c>
      <c r="C1156" t="s">
        <v>184</v>
      </c>
      <c r="D1156" t="s">
        <v>154</v>
      </c>
      <c r="E1156" t="s">
        <v>185</v>
      </c>
      <c r="F1156">
        <v>0</v>
      </c>
      <c r="G1156">
        <v>831.78</v>
      </c>
      <c r="H1156">
        <v>58.22</v>
      </c>
      <c r="I1156">
        <v>890</v>
      </c>
      <c r="J1156" t="s">
        <v>1131</v>
      </c>
      <c r="K1156" t="s">
        <v>187</v>
      </c>
      <c r="L1156" t="s">
        <v>86</v>
      </c>
      <c r="M1156" t="s">
        <v>188</v>
      </c>
      <c r="O1156" t="s">
        <v>202</v>
      </c>
      <c r="P1156">
        <v>890</v>
      </c>
      <c r="Q1156" t="s">
        <v>1132</v>
      </c>
      <c r="R1156" t="s">
        <v>638</v>
      </c>
      <c r="S1156" t="s">
        <v>639</v>
      </c>
      <c r="T1156">
        <v>1</v>
      </c>
      <c r="U1156">
        <v>990</v>
      </c>
      <c r="V1156" t="s">
        <v>219</v>
      </c>
      <c r="W1156">
        <v>890</v>
      </c>
      <c r="X1156" t="s">
        <v>194</v>
      </c>
      <c r="Y1156" t="s">
        <v>259</v>
      </c>
      <c r="Z1156">
        <f>VLOOKUP(B1156,Sheet1!A$4:F$4000,2,0)</f>
        <v>80100480</v>
      </c>
      <c r="AA1156" t="str">
        <f>VLOOKUP(B1156,Sheet1!A$4:F$4000,3,0)</f>
        <v>True Shop The Mall Ngamwongwan 6Fl.</v>
      </c>
      <c r="AB1156" t="str">
        <f>VLOOKUP(B1156,Sheet1!A$4:F$4000,4,0)</f>
        <v>BMA I - North West</v>
      </c>
      <c r="AC1156" t="str">
        <f>VLOOKUP(B1156,Sheet1!A$4:F$4000,6,0)</f>
        <v>BMA</v>
      </c>
    </row>
    <row r="1157" spans="1:29" x14ac:dyDescent="0.45">
      <c r="A1157" t="s">
        <v>1133</v>
      </c>
      <c r="B1157" t="s">
        <v>43</v>
      </c>
      <c r="C1157" t="s">
        <v>184</v>
      </c>
      <c r="D1157" t="s">
        <v>154</v>
      </c>
      <c r="E1157" t="s">
        <v>185</v>
      </c>
      <c r="F1157">
        <v>0</v>
      </c>
      <c r="G1157">
        <v>728.97</v>
      </c>
      <c r="H1157">
        <v>51.03</v>
      </c>
      <c r="I1157">
        <v>780</v>
      </c>
      <c r="J1157" t="s">
        <v>1134</v>
      </c>
      <c r="K1157" t="s">
        <v>187</v>
      </c>
      <c r="L1157" t="s">
        <v>43</v>
      </c>
      <c r="M1157" t="s">
        <v>188</v>
      </c>
      <c r="O1157" t="s">
        <v>202</v>
      </c>
      <c r="P1157">
        <v>780</v>
      </c>
      <c r="Q1157" t="s">
        <v>1135</v>
      </c>
      <c r="R1157" t="s">
        <v>331</v>
      </c>
      <c r="S1157" t="s">
        <v>332</v>
      </c>
      <c r="T1157">
        <v>2</v>
      </c>
      <c r="U1157">
        <v>390</v>
      </c>
      <c r="V1157" t="s">
        <v>185</v>
      </c>
      <c r="W1157">
        <v>780</v>
      </c>
      <c r="X1157" t="s">
        <v>194</v>
      </c>
      <c r="Y1157" t="s">
        <v>195</v>
      </c>
      <c r="Z1157">
        <f>VLOOKUP(B1157,Sheet1!A$4:F$4000,2,0)</f>
        <v>80101391</v>
      </c>
      <c r="AA1157" t="str">
        <f>VLOOKUP(B1157,Sheet1!A$4:F$4000,3,0)</f>
        <v>True Shop Central Chanthaburi</v>
      </c>
      <c r="AB1157" t="str">
        <f>VLOOKUP(B1157,Sheet1!A$4:F$4000,4,0)</f>
        <v>UPC - East</v>
      </c>
      <c r="AC1157" t="str">
        <f>VLOOKUP(B1157,Sheet1!A$4:F$4000,6,0)</f>
        <v>UPC II</v>
      </c>
    </row>
    <row r="1158" spans="1:29" x14ac:dyDescent="0.45">
      <c r="A1158" t="s">
        <v>1136</v>
      </c>
      <c r="B1158" t="s">
        <v>373</v>
      </c>
      <c r="C1158" t="s">
        <v>184</v>
      </c>
      <c r="D1158" t="s">
        <v>154</v>
      </c>
      <c r="E1158" t="s">
        <v>185</v>
      </c>
      <c r="F1158">
        <v>0</v>
      </c>
      <c r="G1158">
        <v>364.49</v>
      </c>
      <c r="H1158">
        <v>25.51</v>
      </c>
      <c r="I1158">
        <v>390</v>
      </c>
      <c r="J1158" t="s">
        <v>942</v>
      </c>
      <c r="K1158" t="s">
        <v>187</v>
      </c>
      <c r="L1158" t="s">
        <v>64</v>
      </c>
      <c r="M1158" t="s">
        <v>188</v>
      </c>
      <c r="O1158" t="s">
        <v>202</v>
      </c>
      <c r="P1158">
        <v>390</v>
      </c>
      <c r="Q1158" t="s">
        <v>1137</v>
      </c>
      <c r="R1158" t="s">
        <v>1138</v>
      </c>
      <c r="S1158" t="s">
        <v>1139</v>
      </c>
      <c r="T1158">
        <v>1</v>
      </c>
      <c r="U1158">
        <v>390</v>
      </c>
      <c r="V1158" t="s">
        <v>185</v>
      </c>
      <c r="W1158">
        <v>390</v>
      </c>
      <c r="X1158" t="s">
        <v>194</v>
      </c>
      <c r="Y1158" t="s">
        <v>206</v>
      </c>
      <c r="Z1158">
        <f>VLOOKUP(B1158,Sheet1!A$4:F$4000,2,0)</f>
        <v>80100623</v>
      </c>
      <c r="AA1158" t="str">
        <f>VLOOKUP(B1158,Sheet1!A$4:F$4000,3,0)</f>
        <v>True Shop Central Rama 9</v>
      </c>
      <c r="AB1158" t="str">
        <f>VLOOKUP(B1158,Sheet1!A$4:F$4000,4,0)</f>
        <v>BMA V - Central</v>
      </c>
      <c r="AC1158" t="str">
        <f>VLOOKUP(B1158,Sheet1!A$4:F$4000,6,0)</f>
        <v>BMA</v>
      </c>
    </row>
    <row r="1159" spans="1:29" x14ac:dyDescent="0.45">
      <c r="A1159" t="s">
        <v>1140</v>
      </c>
      <c r="B1159" t="s">
        <v>52</v>
      </c>
      <c r="C1159" t="s">
        <v>184</v>
      </c>
      <c r="D1159" t="s">
        <v>154</v>
      </c>
      <c r="E1159" t="s">
        <v>185</v>
      </c>
      <c r="F1159">
        <v>0</v>
      </c>
      <c r="G1159">
        <v>1009.35</v>
      </c>
      <c r="H1159">
        <v>70.650000000000006</v>
      </c>
      <c r="I1159">
        <v>1080</v>
      </c>
      <c r="J1159" t="s">
        <v>1141</v>
      </c>
      <c r="K1159" t="s">
        <v>187</v>
      </c>
      <c r="L1159" t="s">
        <v>52</v>
      </c>
      <c r="M1159" t="s">
        <v>188</v>
      </c>
      <c r="O1159" t="s">
        <v>1142</v>
      </c>
      <c r="P1159">
        <v>1080</v>
      </c>
      <c r="Q1159" t="s">
        <v>1143</v>
      </c>
      <c r="R1159" t="s">
        <v>239</v>
      </c>
      <c r="S1159" t="s">
        <v>240</v>
      </c>
      <c r="T1159">
        <v>1</v>
      </c>
      <c r="U1159">
        <v>690</v>
      </c>
      <c r="V1159" t="s">
        <v>1144</v>
      </c>
      <c r="W1159">
        <v>631.53</v>
      </c>
      <c r="X1159" t="s">
        <v>194</v>
      </c>
      <c r="Y1159" t="s">
        <v>226</v>
      </c>
      <c r="Z1159">
        <f>VLOOKUP(B1159,Sheet1!A$4:F$4000,2,0)</f>
        <v>80101707</v>
      </c>
      <c r="AA1159" t="str">
        <f>VLOOKUP(B1159,Sheet1!A$4:F$4000,3,0)</f>
        <v>True Shop Future Park Rangsit (2 nd.) (D)</v>
      </c>
      <c r="AB1159" t="str">
        <f>VLOOKUP(B1159,Sheet1!A$4:F$4000,4,0)</f>
        <v>BMA III - North East</v>
      </c>
      <c r="AC1159" t="str">
        <f>VLOOKUP(B1159,Sheet1!A$4:F$4000,6,0)</f>
        <v>BMA</v>
      </c>
    </row>
    <row r="1160" spans="1:29" x14ac:dyDescent="0.45">
      <c r="A1160" t="s">
        <v>1140</v>
      </c>
      <c r="B1160" t="s">
        <v>52</v>
      </c>
      <c r="C1160" t="s">
        <v>184</v>
      </c>
      <c r="D1160" t="s">
        <v>154</v>
      </c>
      <c r="J1160" t="s">
        <v>1141</v>
      </c>
      <c r="K1160" t="s">
        <v>187</v>
      </c>
      <c r="L1160" t="s">
        <v>52</v>
      </c>
      <c r="M1160" t="s">
        <v>188</v>
      </c>
      <c r="O1160" t="s">
        <v>194</v>
      </c>
      <c r="P1160" t="s">
        <v>194</v>
      </c>
      <c r="Q1160" t="s">
        <v>194</v>
      </c>
      <c r="R1160" t="s">
        <v>213</v>
      </c>
      <c r="S1160" t="s">
        <v>214</v>
      </c>
      <c r="T1160">
        <v>1</v>
      </c>
      <c r="U1160">
        <v>490</v>
      </c>
      <c r="V1160" t="s">
        <v>1145</v>
      </c>
      <c r="W1160">
        <v>448.47</v>
      </c>
      <c r="X1160" t="s">
        <v>194</v>
      </c>
      <c r="Y1160" t="s">
        <v>195</v>
      </c>
      <c r="Z1160">
        <f>VLOOKUP(B1160,Sheet1!A$4:F$4000,2,0)</f>
        <v>80101707</v>
      </c>
      <c r="AA1160" t="str">
        <f>VLOOKUP(B1160,Sheet1!A$4:F$4000,3,0)</f>
        <v>True Shop Future Park Rangsit (2 nd.) (D)</v>
      </c>
      <c r="AB1160" t="str">
        <f>VLOOKUP(B1160,Sheet1!A$4:F$4000,4,0)</f>
        <v>BMA III - North East</v>
      </c>
      <c r="AC1160" t="str">
        <f>VLOOKUP(B1160,Sheet1!A$4:F$4000,6,0)</f>
        <v>BMA</v>
      </c>
    </row>
    <row r="1161" spans="1:29" x14ac:dyDescent="0.45">
      <c r="A1161" t="s">
        <v>1146</v>
      </c>
      <c r="B1161" t="s">
        <v>60</v>
      </c>
      <c r="C1161" t="s">
        <v>184</v>
      </c>
      <c r="D1161" t="s">
        <v>154</v>
      </c>
      <c r="E1161" t="s">
        <v>185</v>
      </c>
      <c r="F1161">
        <v>0</v>
      </c>
      <c r="G1161">
        <v>831.78</v>
      </c>
      <c r="H1161">
        <v>58.22</v>
      </c>
      <c r="I1161">
        <v>890</v>
      </c>
      <c r="J1161" t="s">
        <v>441</v>
      </c>
      <c r="K1161" t="s">
        <v>187</v>
      </c>
      <c r="L1161" t="s">
        <v>60</v>
      </c>
      <c r="M1161" t="s">
        <v>188</v>
      </c>
      <c r="O1161" t="s">
        <v>209</v>
      </c>
      <c r="P1161">
        <v>890</v>
      </c>
      <c r="Q1161" t="s">
        <v>1147</v>
      </c>
      <c r="R1161" t="s">
        <v>597</v>
      </c>
      <c r="S1161" t="s">
        <v>598</v>
      </c>
      <c r="T1161">
        <v>1</v>
      </c>
      <c r="U1161">
        <v>990</v>
      </c>
      <c r="V1161" t="s">
        <v>219</v>
      </c>
      <c r="W1161">
        <v>890</v>
      </c>
      <c r="X1161" t="s">
        <v>194</v>
      </c>
      <c r="Y1161" t="s">
        <v>206</v>
      </c>
      <c r="Z1161">
        <f>VLOOKUP(B1161,Sheet1!A$4:F$4000,2,0)</f>
        <v>80100840</v>
      </c>
      <c r="AA1161" t="str">
        <f>VLOOKUP(B1161,Sheet1!A$4:F$4000,3,0)</f>
        <v>True Shop Central Plaza Mahachai</v>
      </c>
      <c r="AB1161" t="str">
        <f>VLOOKUP(B1161,Sheet1!A$4:F$4000,4,0)</f>
        <v>UPC - West</v>
      </c>
      <c r="AC1161" t="str">
        <f>VLOOKUP(B1161,Sheet1!A$4:F$4000,6,0)</f>
        <v>UPC II</v>
      </c>
    </row>
    <row r="1162" spans="1:29" x14ac:dyDescent="0.45">
      <c r="A1162" t="s">
        <v>1148</v>
      </c>
      <c r="B1162" t="s">
        <v>34</v>
      </c>
      <c r="C1162" t="s">
        <v>184</v>
      </c>
      <c r="D1162" t="s">
        <v>154</v>
      </c>
      <c r="E1162" t="s">
        <v>185</v>
      </c>
      <c r="F1162">
        <v>0</v>
      </c>
      <c r="G1162">
        <v>915.89</v>
      </c>
      <c r="H1162">
        <v>64.11</v>
      </c>
      <c r="I1162">
        <v>980</v>
      </c>
      <c r="J1162" t="s">
        <v>1149</v>
      </c>
      <c r="K1162" t="s">
        <v>187</v>
      </c>
      <c r="L1162" t="s">
        <v>34</v>
      </c>
      <c r="M1162" t="s">
        <v>188</v>
      </c>
      <c r="O1162" t="s">
        <v>202</v>
      </c>
      <c r="P1162">
        <v>980</v>
      </c>
      <c r="Q1162" t="s">
        <v>1150</v>
      </c>
      <c r="R1162" t="s">
        <v>211</v>
      </c>
      <c r="S1162" t="s">
        <v>212</v>
      </c>
      <c r="T1162">
        <v>1</v>
      </c>
      <c r="U1162">
        <v>290</v>
      </c>
      <c r="V1162" t="s">
        <v>185</v>
      </c>
      <c r="W1162">
        <v>290</v>
      </c>
      <c r="X1162" t="s">
        <v>194</v>
      </c>
      <c r="Y1162" t="s">
        <v>195</v>
      </c>
      <c r="Z1162">
        <f>VLOOKUP(B1162,Sheet1!A$4:F$4000,2,0)</f>
        <v>80101706</v>
      </c>
      <c r="AA1162" t="str">
        <f>VLOOKUP(B1162,Sheet1!A$4:F$4000,3,0)</f>
        <v>True Shop Fashion Island (D)</v>
      </c>
      <c r="AB1162" t="str">
        <f>VLOOKUP(B1162,Sheet1!A$4:F$4000,4,0)</f>
        <v>BMA III - North East</v>
      </c>
      <c r="AC1162" t="str">
        <f>VLOOKUP(B1162,Sheet1!A$4:F$4000,6,0)</f>
        <v>BMA</v>
      </c>
    </row>
    <row r="1163" spans="1:29" x14ac:dyDescent="0.45">
      <c r="A1163" t="s">
        <v>1148</v>
      </c>
      <c r="B1163" t="s">
        <v>34</v>
      </c>
      <c r="C1163" t="s">
        <v>184</v>
      </c>
      <c r="D1163" t="s">
        <v>154</v>
      </c>
      <c r="J1163" t="s">
        <v>1149</v>
      </c>
      <c r="K1163" t="s">
        <v>187</v>
      </c>
      <c r="L1163" t="s">
        <v>34</v>
      </c>
      <c r="M1163" t="s">
        <v>188</v>
      </c>
      <c r="O1163" t="s">
        <v>194</v>
      </c>
      <c r="P1163" t="s">
        <v>194</v>
      </c>
      <c r="Q1163" t="s">
        <v>194</v>
      </c>
      <c r="R1163" t="s">
        <v>191</v>
      </c>
      <c r="S1163" t="s">
        <v>192</v>
      </c>
      <c r="T1163">
        <v>1</v>
      </c>
      <c r="U1163">
        <v>690</v>
      </c>
      <c r="V1163" t="s">
        <v>185</v>
      </c>
      <c r="W1163">
        <v>690</v>
      </c>
      <c r="X1163" t="s">
        <v>194</v>
      </c>
      <c r="Y1163" t="s">
        <v>195</v>
      </c>
      <c r="Z1163">
        <f>VLOOKUP(B1163,Sheet1!A$4:F$4000,2,0)</f>
        <v>80101706</v>
      </c>
      <c r="AA1163" t="str">
        <f>VLOOKUP(B1163,Sheet1!A$4:F$4000,3,0)</f>
        <v>True Shop Fashion Island (D)</v>
      </c>
      <c r="AB1163" t="str">
        <f>VLOOKUP(B1163,Sheet1!A$4:F$4000,4,0)</f>
        <v>BMA III - North East</v>
      </c>
      <c r="AC1163" t="str">
        <f>VLOOKUP(B1163,Sheet1!A$4:F$4000,6,0)</f>
        <v>BMA</v>
      </c>
    </row>
    <row r="1164" spans="1:29" x14ac:dyDescent="0.45">
      <c r="A1164" t="s">
        <v>1151</v>
      </c>
      <c r="B1164" t="s">
        <v>77</v>
      </c>
      <c r="C1164" t="s">
        <v>184</v>
      </c>
      <c r="D1164" t="s">
        <v>154</v>
      </c>
      <c r="E1164" t="s">
        <v>185</v>
      </c>
      <c r="F1164">
        <v>0</v>
      </c>
      <c r="G1164">
        <v>925.23</v>
      </c>
      <c r="H1164">
        <v>64.77</v>
      </c>
      <c r="I1164">
        <v>990</v>
      </c>
      <c r="J1164" t="s">
        <v>1152</v>
      </c>
      <c r="K1164" t="s">
        <v>187</v>
      </c>
      <c r="L1164" t="s">
        <v>77</v>
      </c>
      <c r="M1164" t="s">
        <v>188</v>
      </c>
      <c r="O1164" t="s">
        <v>202</v>
      </c>
      <c r="P1164">
        <v>990</v>
      </c>
      <c r="Q1164" t="s">
        <v>1153</v>
      </c>
      <c r="R1164" t="s">
        <v>257</v>
      </c>
      <c r="S1164" t="s">
        <v>258</v>
      </c>
      <c r="T1164">
        <v>1</v>
      </c>
      <c r="U1164">
        <v>990</v>
      </c>
      <c r="V1164" t="s">
        <v>185</v>
      </c>
      <c r="W1164">
        <v>990</v>
      </c>
      <c r="X1164" t="s">
        <v>194</v>
      </c>
      <c r="Y1164" t="s">
        <v>259</v>
      </c>
      <c r="Z1164">
        <f>VLOOKUP(B1164,Sheet1!A$4:F$4000,2,0)</f>
        <v>80100487</v>
      </c>
      <c r="AA1164" t="str">
        <f>VLOOKUP(B1164,Sheet1!A$4:F$4000,3,0)</f>
        <v>True Shop The Mall Nakhonratchasima 3Fl.</v>
      </c>
      <c r="AB1164" t="str">
        <f>VLOOKUP(B1164,Sheet1!A$4:F$4000,4,0)</f>
        <v>UPC - Lower Northeast</v>
      </c>
      <c r="AC1164" t="str">
        <f>VLOOKUP(B1164,Sheet1!A$4:F$4000,6,0)</f>
        <v>UPC I</v>
      </c>
    </row>
    <row r="1165" spans="1:29" x14ac:dyDescent="0.45">
      <c r="A1165" t="s">
        <v>1154</v>
      </c>
      <c r="B1165" t="s">
        <v>328</v>
      </c>
      <c r="C1165" t="s">
        <v>184</v>
      </c>
      <c r="D1165" t="s">
        <v>154</v>
      </c>
      <c r="E1165" t="s">
        <v>185</v>
      </c>
      <c r="F1165">
        <v>0</v>
      </c>
      <c r="G1165">
        <v>925.23</v>
      </c>
      <c r="H1165">
        <v>64.77</v>
      </c>
      <c r="I1165">
        <v>990</v>
      </c>
      <c r="J1165" t="s">
        <v>1155</v>
      </c>
      <c r="K1165" t="s">
        <v>187</v>
      </c>
      <c r="L1165" t="s">
        <v>56</v>
      </c>
      <c r="M1165" t="s">
        <v>188</v>
      </c>
      <c r="O1165" t="s">
        <v>202</v>
      </c>
      <c r="P1165">
        <v>990</v>
      </c>
      <c r="Q1165" t="s">
        <v>1156</v>
      </c>
      <c r="R1165" t="s">
        <v>196</v>
      </c>
      <c r="S1165" t="s">
        <v>197</v>
      </c>
      <c r="T1165">
        <v>1</v>
      </c>
      <c r="U1165">
        <v>990</v>
      </c>
      <c r="V1165" t="s">
        <v>185</v>
      </c>
      <c r="W1165">
        <v>990</v>
      </c>
      <c r="X1165" t="s">
        <v>194</v>
      </c>
      <c r="Y1165" t="s">
        <v>199</v>
      </c>
      <c r="Z1165">
        <f>VLOOKUP(B1165,Sheet1!A$4:F$4000,2,0)</f>
        <v>80101070</v>
      </c>
      <c r="AA1165" t="str">
        <f>VLOOKUP(B1165,Sheet1!A$4:F$4000,3,0)</f>
        <v>True Shop Mega Bangna</v>
      </c>
      <c r="AB1165" t="str">
        <f>VLOOKUP(B1165,Sheet1!A$4:F$4000,4,0)</f>
        <v>BMA IV - South East</v>
      </c>
      <c r="AC1165" t="str">
        <f>VLOOKUP(B1165,Sheet1!A$4:F$4000,6,0)</f>
        <v>BMA</v>
      </c>
    </row>
    <row r="1166" spans="1:29" x14ac:dyDescent="0.45">
      <c r="A1166" t="s">
        <v>1157</v>
      </c>
      <c r="B1166" t="s">
        <v>111</v>
      </c>
      <c r="C1166" t="s">
        <v>184</v>
      </c>
      <c r="D1166" t="s">
        <v>154</v>
      </c>
      <c r="E1166" t="s">
        <v>185</v>
      </c>
      <c r="F1166">
        <v>0</v>
      </c>
      <c r="G1166">
        <v>925.23</v>
      </c>
      <c r="H1166">
        <v>64.77</v>
      </c>
      <c r="I1166">
        <v>990</v>
      </c>
      <c r="J1166" t="s">
        <v>1158</v>
      </c>
      <c r="K1166" t="s">
        <v>187</v>
      </c>
      <c r="L1166" t="s">
        <v>111</v>
      </c>
      <c r="M1166" t="s">
        <v>188</v>
      </c>
      <c r="O1166" t="s">
        <v>675</v>
      </c>
      <c r="P1166">
        <v>990</v>
      </c>
      <c r="Q1166" t="s">
        <v>1159</v>
      </c>
      <c r="R1166" t="s">
        <v>648</v>
      </c>
      <c r="S1166" t="s">
        <v>649</v>
      </c>
      <c r="T1166">
        <v>1</v>
      </c>
      <c r="U1166">
        <v>990</v>
      </c>
      <c r="V1166" t="s">
        <v>185</v>
      </c>
      <c r="W1166">
        <v>990</v>
      </c>
      <c r="X1166" t="s">
        <v>194</v>
      </c>
      <c r="Y1166" t="s">
        <v>259</v>
      </c>
      <c r="Z1166">
        <f>VLOOKUP(B1166,Sheet1!A$4:F$4000,2,0)</f>
        <v>80101584</v>
      </c>
      <c r="AA1166" t="str">
        <f>VLOOKUP(B1166,Sheet1!A$4:F$4000,3,0)</f>
        <v>True Shop Robinson Ratchapruek</v>
      </c>
      <c r="AB1166" t="str">
        <f>VLOOKUP(B1166,Sheet1!A$4:F$4000,4,0)</f>
        <v>BMA I - North West</v>
      </c>
      <c r="AC1166" t="str">
        <f>VLOOKUP(B1166,Sheet1!A$4:F$4000,6,0)</f>
        <v>BMA</v>
      </c>
    </row>
    <row r="1167" spans="1:29" x14ac:dyDescent="0.45">
      <c r="A1167" t="s">
        <v>1160</v>
      </c>
      <c r="B1167" t="s">
        <v>85</v>
      </c>
      <c r="C1167" t="s">
        <v>184</v>
      </c>
      <c r="D1167" t="s">
        <v>154</v>
      </c>
      <c r="E1167" t="s">
        <v>185</v>
      </c>
      <c r="F1167">
        <v>0</v>
      </c>
      <c r="G1167">
        <v>831.78</v>
      </c>
      <c r="H1167">
        <v>58.22</v>
      </c>
      <c r="I1167">
        <v>890</v>
      </c>
      <c r="J1167" t="s">
        <v>194</v>
      </c>
      <c r="K1167" t="s">
        <v>187</v>
      </c>
      <c r="L1167" t="s">
        <v>85</v>
      </c>
      <c r="M1167" t="s">
        <v>188</v>
      </c>
      <c r="O1167" t="s">
        <v>202</v>
      </c>
      <c r="P1167">
        <v>890</v>
      </c>
      <c r="Q1167" t="s">
        <v>1161</v>
      </c>
      <c r="R1167" t="s">
        <v>586</v>
      </c>
      <c r="S1167" t="s">
        <v>587</v>
      </c>
      <c r="T1167">
        <v>1</v>
      </c>
      <c r="U1167">
        <v>990</v>
      </c>
      <c r="V1167" t="s">
        <v>219</v>
      </c>
      <c r="W1167">
        <v>890</v>
      </c>
      <c r="X1167" t="s">
        <v>194</v>
      </c>
      <c r="Y1167" t="s">
        <v>206</v>
      </c>
      <c r="Z1167">
        <f>VLOOKUP(B1167,Sheet1!A$4:F$4000,2,0)</f>
        <v>80100837</v>
      </c>
      <c r="AA1167" t="str">
        <f>VLOOKUP(B1167,Sheet1!A$4:F$4000,3,0)</f>
        <v>True Shop Central Chonburi</v>
      </c>
      <c r="AB1167" t="str">
        <f>VLOOKUP(B1167,Sheet1!A$4:F$4000,4,0)</f>
        <v>UPC - East</v>
      </c>
      <c r="AC1167" t="str">
        <f>VLOOKUP(B1167,Sheet1!A$4:F$4000,6,0)</f>
        <v>UPC II</v>
      </c>
    </row>
    <row r="1168" spans="1:29" x14ac:dyDescent="0.45">
      <c r="A1168" t="s">
        <v>1162</v>
      </c>
      <c r="B1168" t="s">
        <v>373</v>
      </c>
      <c r="C1168" t="s">
        <v>184</v>
      </c>
      <c r="D1168" t="s">
        <v>154</v>
      </c>
      <c r="E1168" t="s">
        <v>185</v>
      </c>
      <c r="F1168">
        <v>0</v>
      </c>
      <c r="G1168">
        <v>326.17</v>
      </c>
      <c r="H1168">
        <v>22.83</v>
      </c>
      <c r="I1168">
        <v>349</v>
      </c>
      <c r="J1168" t="s">
        <v>1163</v>
      </c>
      <c r="K1168" t="s">
        <v>187</v>
      </c>
      <c r="L1168" t="s">
        <v>64</v>
      </c>
      <c r="M1168" t="s">
        <v>188</v>
      </c>
      <c r="O1168" t="s">
        <v>202</v>
      </c>
      <c r="P1168">
        <v>349</v>
      </c>
      <c r="Q1168" t="s">
        <v>1161</v>
      </c>
      <c r="R1168" t="s">
        <v>307</v>
      </c>
      <c r="S1168" t="s">
        <v>308</v>
      </c>
      <c r="T1168">
        <v>1</v>
      </c>
      <c r="U1168">
        <v>349</v>
      </c>
      <c r="V1168" t="s">
        <v>185</v>
      </c>
      <c r="W1168">
        <v>349</v>
      </c>
      <c r="X1168" t="s">
        <v>194</v>
      </c>
      <c r="Y1168" t="s">
        <v>259</v>
      </c>
      <c r="Z1168">
        <f>VLOOKUP(B1168,Sheet1!A$4:F$4000,2,0)</f>
        <v>80100623</v>
      </c>
      <c r="AA1168" t="str">
        <f>VLOOKUP(B1168,Sheet1!A$4:F$4000,3,0)</f>
        <v>True Shop Central Rama 9</v>
      </c>
      <c r="AB1168" t="str">
        <f>VLOOKUP(B1168,Sheet1!A$4:F$4000,4,0)</f>
        <v>BMA V - Central</v>
      </c>
      <c r="AC1168" t="str">
        <f>VLOOKUP(B1168,Sheet1!A$4:F$4000,6,0)</f>
        <v>BMA</v>
      </c>
    </row>
    <row r="1169" spans="1:29" x14ac:dyDescent="0.45">
      <c r="A1169" t="s">
        <v>1164</v>
      </c>
      <c r="B1169" t="s">
        <v>74</v>
      </c>
      <c r="C1169" t="s">
        <v>184</v>
      </c>
      <c r="D1169" t="s">
        <v>154</v>
      </c>
      <c r="E1169" t="s">
        <v>185</v>
      </c>
      <c r="F1169">
        <v>0</v>
      </c>
      <c r="G1169">
        <v>551.4</v>
      </c>
      <c r="H1169">
        <v>38.6</v>
      </c>
      <c r="I1169">
        <v>590</v>
      </c>
      <c r="J1169" t="s">
        <v>1165</v>
      </c>
      <c r="K1169" t="s">
        <v>187</v>
      </c>
      <c r="L1169" t="s">
        <v>74</v>
      </c>
      <c r="M1169" t="s">
        <v>188</v>
      </c>
      <c r="O1169" t="s">
        <v>202</v>
      </c>
      <c r="P1169">
        <v>590</v>
      </c>
      <c r="Q1169" t="s">
        <v>1166</v>
      </c>
      <c r="R1169" t="s">
        <v>819</v>
      </c>
      <c r="S1169" t="s">
        <v>820</v>
      </c>
      <c r="T1169">
        <v>1</v>
      </c>
      <c r="U1169">
        <v>690</v>
      </c>
      <c r="V1169" t="s">
        <v>219</v>
      </c>
      <c r="W1169">
        <v>590</v>
      </c>
      <c r="X1169" t="s">
        <v>194</v>
      </c>
      <c r="Y1169" t="s">
        <v>226</v>
      </c>
      <c r="Z1169">
        <f>VLOOKUP(B1169,Sheet1!A$4:F$4000,2,0)</f>
        <v>80101183</v>
      </c>
      <c r="AA1169" t="str">
        <f>VLOOKUP(B1169,Sheet1!A$4:F$4000,3,0)</f>
        <v>True Shop Central Khonkaen</v>
      </c>
      <c r="AB1169" t="str">
        <f>VLOOKUP(B1169,Sheet1!A$4:F$4000,4,0)</f>
        <v>UPC - Upper Northeast</v>
      </c>
      <c r="AC1169" t="str">
        <f>VLOOKUP(B1169,Sheet1!A$4:F$4000,6,0)</f>
        <v>UPC I</v>
      </c>
    </row>
    <row r="1170" spans="1:29" x14ac:dyDescent="0.45">
      <c r="A1170" t="s">
        <v>1167</v>
      </c>
      <c r="B1170" t="s">
        <v>373</v>
      </c>
      <c r="C1170" t="s">
        <v>184</v>
      </c>
      <c r="D1170" t="s">
        <v>154</v>
      </c>
      <c r="E1170" t="s">
        <v>185</v>
      </c>
      <c r="F1170">
        <v>0</v>
      </c>
      <c r="G1170">
        <v>1205.6099999999999</v>
      </c>
      <c r="H1170">
        <v>84.39</v>
      </c>
      <c r="I1170">
        <v>1290</v>
      </c>
      <c r="J1170" t="s">
        <v>386</v>
      </c>
      <c r="K1170" t="s">
        <v>187</v>
      </c>
      <c r="L1170" t="s">
        <v>64</v>
      </c>
      <c r="M1170" t="s">
        <v>188</v>
      </c>
      <c r="O1170" t="s">
        <v>202</v>
      </c>
      <c r="P1170">
        <v>1290</v>
      </c>
      <c r="Q1170" t="s">
        <v>1168</v>
      </c>
      <c r="R1170" t="s">
        <v>376</v>
      </c>
      <c r="S1170" t="s">
        <v>377</v>
      </c>
      <c r="T1170">
        <v>1</v>
      </c>
      <c r="U1170">
        <v>0</v>
      </c>
      <c r="V1170" t="s">
        <v>185</v>
      </c>
      <c r="W1170">
        <v>0</v>
      </c>
      <c r="X1170" t="s">
        <v>194</v>
      </c>
      <c r="Y1170" t="s">
        <v>378</v>
      </c>
      <c r="Z1170">
        <f>VLOOKUP(B1170,Sheet1!A$4:F$4000,2,0)</f>
        <v>80100623</v>
      </c>
      <c r="AA1170" t="str">
        <f>VLOOKUP(B1170,Sheet1!A$4:F$4000,3,0)</f>
        <v>True Shop Central Rama 9</v>
      </c>
      <c r="AB1170" t="str">
        <f>VLOOKUP(B1170,Sheet1!A$4:F$4000,4,0)</f>
        <v>BMA V - Central</v>
      </c>
      <c r="AC1170" t="str">
        <f>VLOOKUP(B1170,Sheet1!A$4:F$4000,6,0)</f>
        <v>BMA</v>
      </c>
    </row>
    <row r="1171" spans="1:29" x14ac:dyDescent="0.45">
      <c r="A1171" t="s">
        <v>1167</v>
      </c>
      <c r="B1171" t="s">
        <v>373</v>
      </c>
      <c r="C1171" t="s">
        <v>184</v>
      </c>
      <c r="D1171" t="s">
        <v>154</v>
      </c>
      <c r="J1171" t="s">
        <v>386</v>
      </c>
      <c r="K1171" t="s">
        <v>187</v>
      </c>
      <c r="L1171" t="s">
        <v>64</v>
      </c>
      <c r="M1171" t="s">
        <v>188</v>
      </c>
      <c r="O1171" t="s">
        <v>194</v>
      </c>
      <c r="P1171" t="s">
        <v>194</v>
      </c>
      <c r="Q1171" t="s">
        <v>194</v>
      </c>
      <c r="R1171" t="s">
        <v>1169</v>
      </c>
      <c r="S1171" t="s">
        <v>1170</v>
      </c>
      <c r="T1171">
        <v>1</v>
      </c>
      <c r="U1171">
        <v>1290</v>
      </c>
      <c r="V1171" t="s">
        <v>185</v>
      </c>
      <c r="W1171">
        <v>1290</v>
      </c>
      <c r="X1171" t="s">
        <v>194</v>
      </c>
      <c r="Y1171" t="s">
        <v>206</v>
      </c>
      <c r="Z1171">
        <f>VLOOKUP(B1171,Sheet1!A$4:F$4000,2,0)</f>
        <v>80100623</v>
      </c>
      <c r="AA1171" t="str">
        <f>VLOOKUP(B1171,Sheet1!A$4:F$4000,3,0)</f>
        <v>True Shop Central Rama 9</v>
      </c>
      <c r="AB1171" t="str">
        <f>VLOOKUP(B1171,Sheet1!A$4:F$4000,4,0)</f>
        <v>BMA V - Central</v>
      </c>
      <c r="AC1171" t="str">
        <f>VLOOKUP(B1171,Sheet1!A$4:F$4000,6,0)</f>
        <v>BMA</v>
      </c>
    </row>
    <row r="1172" spans="1:29" x14ac:dyDescent="0.45">
      <c r="A1172" t="s">
        <v>1171</v>
      </c>
      <c r="B1172" t="s">
        <v>78</v>
      </c>
      <c r="C1172" t="s">
        <v>184</v>
      </c>
      <c r="D1172" t="s">
        <v>154</v>
      </c>
      <c r="E1172" t="s">
        <v>185</v>
      </c>
      <c r="F1172">
        <v>0</v>
      </c>
      <c r="G1172">
        <v>364.49</v>
      </c>
      <c r="H1172">
        <v>25.51</v>
      </c>
      <c r="I1172">
        <v>390</v>
      </c>
      <c r="J1172" t="s">
        <v>1172</v>
      </c>
      <c r="K1172" t="s">
        <v>187</v>
      </c>
      <c r="L1172" t="s">
        <v>78</v>
      </c>
      <c r="M1172" t="s">
        <v>188</v>
      </c>
      <c r="O1172" t="s">
        <v>209</v>
      </c>
      <c r="P1172">
        <v>390</v>
      </c>
      <c r="Q1172" t="s">
        <v>1173</v>
      </c>
      <c r="R1172" t="s">
        <v>331</v>
      </c>
      <c r="S1172" t="s">
        <v>332</v>
      </c>
      <c r="T1172">
        <v>1</v>
      </c>
      <c r="U1172">
        <v>390</v>
      </c>
      <c r="V1172" t="s">
        <v>185</v>
      </c>
      <c r="W1172">
        <v>390</v>
      </c>
      <c r="X1172" t="s">
        <v>194</v>
      </c>
      <c r="Y1172" t="s">
        <v>195</v>
      </c>
      <c r="Z1172">
        <f>VLOOKUP(B1172,Sheet1!A$4:F$4000,2,0)</f>
        <v>80101629</v>
      </c>
      <c r="AA1172" t="str">
        <f>VLOOKUP(B1172,Sheet1!A$4:F$4000,3,0)</f>
        <v>True Shop Central Nakhornpathom</v>
      </c>
      <c r="AB1172" t="str">
        <f>VLOOKUP(B1172,Sheet1!A$4:F$4000,4,0)</f>
        <v>UPC - West</v>
      </c>
      <c r="AC1172" t="str">
        <f>VLOOKUP(B1172,Sheet1!A$4:F$4000,6,0)</f>
        <v>UPC II</v>
      </c>
    </row>
    <row r="1173" spans="1:29" x14ac:dyDescent="0.45">
      <c r="A1173" t="s">
        <v>1174</v>
      </c>
      <c r="B1173" t="s">
        <v>102</v>
      </c>
      <c r="C1173" t="s">
        <v>184</v>
      </c>
      <c r="D1173" t="s">
        <v>154</v>
      </c>
      <c r="E1173" t="s">
        <v>185</v>
      </c>
      <c r="F1173">
        <v>0</v>
      </c>
      <c r="G1173">
        <v>831.78</v>
      </c>
      <c r="H1173">
        <v>58.22</v>
      </c>
      <c r="I1173">
        <v>890</v>
      </c>
      <c r="J1173" t="s">
        <v>1175</v>
      </c>
      <c r="K1173" t="s">
        <v>187</v>
      </c>
      <c r="L1173" t="s">
        <v>102</v>
      </c>
      <c r="M1173" t="s">
        <v>188</v>
      </c>
      <c r="O1173" t="s">
        <v>202</v>
      </c>
      <c r="P1173">
        <v>890</v>
      </c>
      <c r="Q1173" t="s">
        <v>1176</v>
      </c>
      <c r="R1173" t="s">
        <v>586</v>
      </c>
      <c r="S1173" t="s">
        <v>587</v>
      </c>
      <c r="T1173">
        <v>1</v>
      </c>
      <c r="U1173">
        <v>990</v>
      </c>
      <c r="V1173" t="s">
        <v>219</v>
      </c>
      <c r="W1173">
        <v>890</v>
      </c>
      <c r="X1173" t="s">
        <v>194</v>
      </c>
      <c r="Y1173" t="s">
        <v>206</v>
      </c>
      <c r="Z1173">
        <f>VLOOKUP(B1173,Sheet1!A$4:F$4000,2,0)</f>
        <v>80100928</v>
      </c>
      <c r="AA1173" t="str">
        <f>VLOOKUP(B1173,Sheet1!A$4:F$4000,3,0)</f>
        <v>True Shop Seacon Bangkae</v>
      </c>
      <c r="AB1173" t="str">
        <f>VLOOKUP(B1173,Sheet1!A$4:F$4000,4,0)</f>
        <v>BMA II - South West</v>
      </c>
      <c r="AC1173" t="str">
        <f>VLOOKUP(B1173,Sheet1!A$4:F$4000,6,0)</f>
        <v>BMA</v>
      </c>
    </row>
    <row r="1174" spans="1:29" x14ac:dyDescent="0.45">
      <c r="A1174" t="s">
        <v>1177</v>
      </c>
      <c r="B1174" t="s">
        <v>102</v>
      </c>
      <c r="C1174" t="s">
        <v>184</v>
      </c>
      <c r="D1174" t="s">
        <v>154</v>
      </c>
      <c r="E1174" t="s">
        <v>185</v>
      </c>
      <c r="F1174">
        <v>0</v>
      </c>
      <c r="G1174">
        <v>551.4</v>
      </c>
      <c r="H1174">
        <v>38.6</v>
      </c>
      <c r="I1174">
        <v>590</v>
      </c>
      <c r="J1174" t="s">
        <v>1178</v>
      </c>
      <c r="K1174" t="s">
        <v>187</v>
      </c>
      <c r="L1174" t="s">
        <v>102</v>
      </c>
      <c r="M1174" t="s">
        <v>188</v>
      </c>
      <c r="O1174" t="s">
        <v>209</v>
      </c>
      <c r="P1174">
        <v>590</v>
      </c>
      <c r="Q1174" t="s">
        <v>1179</v>
      </c>
      <c r="R1174" t="s">
        <v>239</v>
      </c>
      <c r="S1174" t="s">
        <v>240</v>
      </c>
      <c r="T1174">
        <v>1</v>
      </c>
      <c r="U1174">
        <v>690</v>
      </c>
      <c r="V1174" t="s">
        <v>219</v>
      </c>
      <c r="W1174">
        <v>590</v>
      </c>
      <c r="X1174" t="s">
        <v>194</v>
      </c>
      <c r="Y1174" t="s">
        <v>226</v>
      </c>
      <c r="Z1174">
        <f>VLOOKUP(B1174,Sheet1!A$4:F$4000,2,0)</f>
        <v>80100928</v>
      </c>
      <c r="AA1174" t="str">
        <f>VLOOKUP(B1174,Sheet1!A$4:F$4000,3,0)</f>
        <v>True Shop Seacon Bangkae</v>
      </c>
      <c r="AB1174" t="str">
        <f>VLOOKUP(B1174,Sheet1!A$4:F$4000,4,0)</f>
        <v>BMA II - South West</v>
      </c>
      <c r="AC1174" t="str">
        <f>VLOOKUP(B1174,Sheet1!A$4:F$4000,6,0)</f>
        <v>BMA</v>
      </c>
    </row>
    <row r="1175" spans="1:29" x14ac:dyDescent="0.45">
      <c r="A1175" t="s">
        <v>1180</v>
      </c>
      <c r="B1175" t="s">
        <v>41</v>
      </c>
      <c r="C1175" t="s">
        <v>184</v>
      </c>
      <c r="D1175" t="s">
        <v>154</v>
      </c>
      <c r="E1175" t="s">
        <v>185</v>
      </c>
      <c r="F1175">
        <v>0</v>
      </c>
      <c r="G1175">
        <v>457.94</v>
      </c>
      <c r="H1175">
        <v>32.06</v>
      </c>
      <c r="I1175">
        <v>490</v>
      </c>
      <c r="J1175" t="s">
        <v>431</v>
      </c>
      <c r="K1175" t="s">
        <v>187</v>
      </c>
      <c r="L1175" t="s">
        <v>41</v>
      </c>
      <c r="M1175" t="s">
        <v>188</v>
      </c>
      <c r="O1175" t="s">
        <v>202</v>
      </c>
      <c r="P1175">
        <v>490</v>
      </c>
      <c r="Q1175" t="s">
        <v>1181</v>
      </c>
      <c r="R1175" t="s">
        <v>750</v>
      </c>
      <c r="S1175" t="s">
        <v>751</v>
      </c>
      <c r="T1175">
        <v>1</v>
      </c>
      <c r="U1175">
        <v>490</v>
      </c>
      <c r="V1175" t="s">
        <v>185</v>
      </c>
      <c r="W1175">
        <v>490</v>
      </c>
      <c r="X1175" t="s">
        <v>194</v>
      </c>
      <c r="Y1175" t="s">
        <v>195</v>
      </c>
      <c r="Z1175">
        <f>VLOOKUP(B1175,Sheet1!A$4:F$4000,2,0)</f>
        <v>80101632</v>
      </c>
      <c r="AA1175" t="str">
        <f>VLOOKUP(B1175,Sheet1!A$4:F$4000,3,0)</f>
        <v>True Shop Lotus's Bangna-trad</v>
      </c>
      <c r="AB1175" t="str">
        <f>VLOOKUP(B1175,Sheet1!A$4:F$4000,4,0)</f>
        <v>BMA IV - South East</v>
      </c>
      <c r="AC1175" t="str">
        <f>VLOOKUP(B1175,Sheet1!A$4:F$4000,6,0)</f>
        <v>BMA</v>
      </c>
    </row>
    <row r="1176" spans="1:29" x14ac:dyDescent="0.45">
      <c r="A1176" t="s">
        <v>1182</v>
      </c>
      <c r="B1176" t="s">
        <v>41</v>
      </c>
      <c r="C1176" t="s">
        <v>184</v>
      </c>
      <c r="D1176" t="s">
        <v>154</v>
      </c>
      <c r="E1176" t="s">
        <v>185</v>
      </c>
      <c r="F1176">
        <v>0</v>
      </c>
      <c r="G1176">
        <v>831.78</v>
      </c>
      <c r="H1176">
        <v>58.22</v>
      </c>
      <c r="I1176">
        <v>890</v>
      </c>
      <c r="J1176" t="s">
        <v>431</v>
      </c>
      <c r="K1176" t="s">
        <v>187</v>
      </c>
      <c r="L1176" t="s">
        <v>41</v>
      </c>
      <c r="M1176" t="s">
        <v>188</v>
      </c>
      <c r="O1176" t="s">
        <v>202</v>
      </c>
      <c r="P1176">
        <v>890</v>
      </c>
      <c r="Q1176" t="s">
        <v>1183</v>
      </c>
      <c r="R1176" t="s">
        <v>638</v>
      </c>
      <c r="S1176" t="s">
        <v>639</v>
      </c>
      <c r="T1176">
        <v>1</v>
      </c>
      <c r="U1176">
        <v>990</v>
      </c>
      <c r="V1176" t="s">
        <v>219</v>
      </c>
      <c r="W1176">
        <v>890</v>
      </c>
      <c r="X1176" t="s">
        <v>194</v>
      </c>
      <c r="Y1176" t="s">
        <v>259</v>
      </c>
      <c r="Z1176">
        <f>VLOOKUP(B1176,Sheet1!A$4:F$4000,2,0)</f>
        <v>80101632</v>
      </c>
      <c r="AA1176" t="str">
        <f>VLOOKUP(B1176,Sheet1!A$4:F$4000,3,0)</f>
        <v>True Shop Lotus's Bangna-trad</v>
      </c>
      <c r="AB1176" t="str">
        <f>VLOOKUP(B1176,Sheet1!A$4:F$4000,4,0)</f>
        <v>BMA IV - South East</v>
      </c>
      <c r="AC1176" t="str">
        <f>VLOOKUP(B1176,Sheet1!A$4:F$4000,6,0)</f>
        <v>BMA</v>
      </c>
    </row>
    <row r="1177" spans="1:29" x14ac:dyDescent="0.45">
      <c r="A1177" t="s">
        <v>1184</v>
      </c>
      <c r="B1177" t="s">
        <v>112</v>
      </c>
      <c r="C1177" t="s">
        <v>184</v>
      </c>
      <c r="D1177" t="s">
        <v>153</v>
      </c>
      <c r="E1177" t="s">
        <v>185</v>
      </c>
      <c r="F1177">
        <v>0</v>
      </c>
      <c r="G1177">
        <v>551.4</v>
      </c>
      <c r="H1177">
        <v>38.6</v>
      </c>
      <c r="I1177">
        <v>590</v>
      </c>
      <c r="J1177" t="s">
        <v>1185</v>
      </c>
      <c r="K1177" t="s">
        <v>187</v>
      </c>
      <c r="L1177" t="s">
        <v>112</v>
      </c>
      <c r="M1177" t="s">
        <v>188</v>
      </c>
      <c r="O1177" t="s">
        <v>202</v>
      </c>
      <c r="P1177">
        <v>590</v>
      </c>
      <c r="Q1177" t="s">
        <v>1186</v>
      </c>
      <c r="R1177" t="s">
        <v>737</v>
      </c>
      <c r="S1177" t="s">
        <v>738</v>
      </c>
      <c r="T1177">
        <v>1</v>
      </c>
      <c r="U1177">
        <v>690</v>
      </c>
      <c r="V1177" t="s">
        <v>219</v>
      </c>
      <c r="W1177">
        <v>590</v>
      </c>
      <c r="X1177" t="s">
        <v>194</v>
      </c>
      <c r="Y1177" t="s">
        <v>226</v>
      </c>
      <c r="Z1177">
        <f>VLOOKUP(B1177,Sheet1!A$4:F$4000,2,0)</f>
        <v>80101196</v>
      </c>
      <c r="AA1177" t="str">
        <f>VLOOKUP(B1177,Sheet1!A$4:F$4000,3,0)</f>
        <v>True Shop Central Plaza Udonthani</v>
      </c>
      <c r="AB1177" t="str">
        <f>VLOOKUP(B1177,Sheet1!A$4:F$4000,4,0)</f>
        <v>UPC - Upper Northeast</v>
      </c>
      <c r="AC1177" t="str">
        <f>VLOOKUP(B1177,Sheet1!A$4:F$4000,6,0)</f>
        <v>UPC I</v>
      </c>
    </row>
    <row r="1178" spans="1:29" x14ac:dyDescent="0.45">
      <c r="A1178" t="s">
        <v>1187</v>
      </c>
      <c r="B1178" t="s">
        <v>112</v>
      </c>
      <c r="C1178" t="s">
        <v>184</v>
      </c>
      <c r="D1178" t="s">
        <v>153</v>
      </c>
      <c r="E1178" t="s">
        <v>185</v>
      </c>
      <c r="F1178">
        <v>0</v>
      </c>
      <c r="G1178">
        <v>551.4</v>
      </c>
      <c r="H1178">
        <v>38.6</v>
      </c>
      <c r="I1178">
        <v>590</v>
      </c>
      <c r="J1178" t="s">
        <v>1185</v>
      </c>
      <c r="K1178" t="s">
        <v>187</v>
      </c>
      <c r="L1178" t="s">
        <v>112</v>
      </c>
      <c r="M1178" t="s">
        <v>188</v>
      </c>
      <c r="O1178" t="s">
        <v>202</v>
      </c>
      <c r="P1178">
        <v>590</v>
      </c>
      <c r="Q1178" t="s">
        <v>1188</v>
      </c>
      <c r="R1178" t="s">
        <v>1189</v>
      </c>
      <c r="S1178" t="s">
        <v>1190</v>
      </c>
      <c r="T1178">
        <v>1</v>
      </c>
      <c r="U1178">
        <v>690</v>
      </c>
      <c r="V1178" t="s">
        <v>219</v>
      </c>
      <c r="W1178">
        <v>590</v>
      </c>
      <c r="X1178" t="s">
        <v>194</v>
      </c>
      <c r="Y1178" t="s">
        <v>226</v>
      </c>
      <c r="Z1178">
        <f>VLOOKUP(B1178,Sheet1!A$4:F$4000,2,0)</f>
        <v>80101196</v>
      </c>
      <c r="AA1178" t="str">
        <f>VLOOKUP(B1178,Sheet1!A$4:F$4000,3,0)</f>
        <v>True Shop Central Plaza Udonthani</v>
      </c>
      <c r="AB1178" t="str">
        <f>VLOOKUP(B1178,Sheet1!A$4:F$4000,4,0)</f>
        <v>UPC - Upper Northeast</v>
      </c>
      <c r="AC1178" t="str">
        <f>VLOOKUP(B1178,Sheet1!A$4:F$4000,6,0)</f>
        <v>UPC I</v>
      </c>
    </row>
    <row r="1179" spans="1:29" x14ac:dyDescent="0.45">
      <c r="A1179" t="s">
        <v>1191</v>
      </c>
      <c r="B1179" t="s">
        <v>44</v>
      </c>
      <c r="C1179" t="s">
        <v>184</v>
      </c>
      <c r="D1179" t="s">
        <v>153</v>
      </c>
      <c r="E1179" t="s">
        <v>185</v>
      </c>
      <c r="F1179">
        <v>0</v>
      </c>
      <c r="G1179">
        <v>644.86</v>
      </c>
      <c r="H1179">
        <v>45.14</v>
      </c>
      <c r="I1179">
        <v>690</v>
      </c>
      <c r="J1179" t="s">
        <v>883</v>
      </c>
      <c r="K1179" t="s">
        <v>187</v>
      </c>
      <c r="L1179" t="s">
        <v>44</v>
      </c>
      <c r="M1179" t="s">
        <v>188</v>
      </c>
      <c r="O1179" t="s">
        <v>209</v>
      </c>
      <c r="P1179">
        <v>690</v>
      </c>
      <c r="Q1179" t="s">
        <v>1192</v>
      </c>
      <c r="R1179" t="s">
        <v>356</v>
      </c>
      <c r="S1179" t="s">
        <v>357</v>
      </c>
      <c r="T1179">
        <v>1</v>
      </c>
      <c r="U1179">
        <v>690</v>
      </c>
      <c r="V1179" t="s">
        <v>185</v>
      </c>
      <c r="W1179">
        <v>690</v>
      </c>
      <c r="X1179" t="s">
        <v>194</v>
      </c>
      <c r="Y1179" t="s">
        <v>195</v>
      </c>
      <c r="Z1179">
        <f>VLOOKUP(B1179,Sheet1!A$4:F$4000,2,0)</f>
        <v>80101647</v>
      </c>
      <c r="AA1179" t="str">
        <f>VLOOKUP(B1179,Sheet1!A$4:F$4000,3,0)</f>
        <v>True Shop Central Krabi</v>
      </c>
      <c r="AB1179" t="str">
        <f>VLOOKUP(B1179,Sheet1!A$4:F$4000,4,0)</f>
        <v>UPC - Upper South</v>
      </c>
      <c r="AC1179" t="str">
        <f>VLOOKUP(B1179,Sheet1!A$4:F$4000,6,0)</f>
        <v>UPC II</v>
      </c>
    </row>
    <row r="1180" spans="1:29" x14ac:dyDescent="0.45">
      <c r="A1180" t="s">
        <v>1193</v>
      </c>
      <c r="B1180" t="s">
        <v>373</v>
      </c>
      <c r="C1180" t="s">
        <v>184</v>
      </c>
      <c r="D1180" t="s">
        <v>153</v>
      </c>
      <c r="E1180" t="s">
        <v>185</v>
      </c>
      <c r="F1180">
        <v>0</v>
      </c>
      <c r="G1180">
        <v>925.23</v>
      </c>
      <c r="H1180">
        <v>64.77</v>
      </c>
      <c r="I1180">
        <v>990</v>
      </c>
      <c r="J1180" t="s">
        <v>942</v>
      </c>
      <c r="K1180" t="s">
        <v>187</v>
      </c>
      <c r="L1180" t="s">
        <v>64</v>
      </c>
      <c r="M1180" t="s">
        <v>188</v>
      </c>
      <c r="O1180" t="s">
        <v>202</v>
      </c>
      <c r="P1180">
        <v>990</v>
      </c>
      <c r="Q1180" t="s">
        <v>1194</v>
      </c>
      <c r="R1180" t="s">
        <v>376</v>
      </c>
      <c r="S1180" t="s">
        <v>377</v>
      </c>
      <c r="T1180">
        <v>1</v>
      </c>
      <c r="U1180">
        <v>0</v>
      </c>
      <c r="V1180" t="s">
        <v>185</v>
      </c>
      <c r="W1180">
        <v>0</v>
      </c>
      <c r="X1180" t="s">
        <v>194</v>
      </c>
      <c r="Y1180" t="s">
        <v>378</v>
      </c>
      <c r="Z1180">
        <f>VLOOKUP(B1180,Sheet1!A$4:F$4000,2,0)</f>
        <v>80100623</v>
      </c>
      <c r="AA1180" t="str">
        <f>VLOOKUP(B1180,Sheet1!A$4:F$4000,3,0)</f>
        <v>True Shop Central Rama 9</v>
      </c>
      <c r="AB1180" t="str">
        <f>VLOOKUP(B1180,Sheet1!A$4:F$4000,4,0)</f>
        <v>BMA V - Central</v>
      </c>
      <c r="AC1180" t="str">
        <f>VLOOKUP(B1180,Sheet1!A$4:F$4000,6,0)</f>
        <v>BMA</v>
      </c>
    </row>
    <row r="1181" spans="1:29" x14ac:dyDescent="0.45">
      <c r="A1181" t="s">
        <v>1193</v>
      </c>
      <c r="B1181" t="s">
        <v>373</v>
      </c>
      <c r="C1181" t="s">
        <v>184</v>
      </c>
      <c r="D1181" t="s">
        <v>153</v>
      </c>
      <c r="J1181" t="s">
        <v>942</v>
      </c>
      <c r="K1181" t="s">
        <v>187</v>
      </c>
      <c r="L1181" t="s">
        <v>64</v>
      </c>
      <c r="M1181" t="s">
        <v>188</v>
      </c>
      <c r="O1181" t="s">
        <v>194</v>
      </c>
      <c r="P1181" t="s">
        <v>194</v>
      </c>
      <c r="Q1181" t="s">
        <v>194</v>
      </c>
      <c r="R1181" t="s">
        <v>520</v>
      </c>
      <c r="S1181" t="s">
        <v>521</v>
      </c>
      <c r="T1181">
        <v>1</v>
      </c>
      <c r="U1181">
        <v>990</v>
      </c>
      <c r="V1181" t="s">
        <v>185</v>
      </c>
      <c r="W1181">
        <v>990</v>
      </c>
      <c r="X1181" t="s">
        <v>194</v>
      </c>
      <c r="Y1181" t="s">
        <v>476</v>
      </c>
      <c r="Z1181">
        <f>VLOOKUP(B1181,Sheet1!A$4:F$4000,2,0)</f>
        <v>80100623</v>
      </c>
      <c r="AA1181" t="str">
        <f>VLOOKUP(B1181,Sheet1!A$4:F$4000,3,0)</f>
        <v>True Shop Central Rama 9</v>
      </c>
      <c r="AB1181" t="str">
        <f>VLOOKUP(B1181,Sheet1!A$4:F$4000,4,0)</f>
        <v>BMA V - Central</v>
      </c>
      <c r="AC1181" t="str">
        <f>VLOOKUP(B1181,Sheet1!A$4:F$4000,6,0)</f>
        <v>BMA</v>
      </c>
    </row>
    <row r="1182" spans="1:29" x14ac:dyDescent="0.45">
      <c r="A1182" t="s">
        <v>1195</v>
      </c>
      <c r="B1182" t="s">
        <v>111</v>
      </c>
      <c r="C1182" t="s">
        <v>184</v>
      </c>
      <c r="D1182" t="s">
        <v>153</v>
      </c>
      <c r="E1182" t="s">
        <v>185</v>
      </c>
      <c r="F1182">
        <v>0</v>
      </c>
      <c r="G1182">
        <v>925.23</v>
      </c>
      <c r="H1182">
        <v>64.77</v>
      </c>
      <c r="I1182">
        <v>990</v>
      </c>
      <c r="J1182" t="s">
        <v>1196</v>
      </c>
      <c r="K1182" t="s">
        <v>187</v>
      </c>
      <c r="L1182" t="s">
        <v>111</v>
      </c>
      <c r="M1182" t="s">
        <v>188</v>
      </c>
      <c r="O1182" t="s">
        <v>209</v>
      </c>
      <c r="P1182">
        <v>990</v>
      </c>
      <c r="Q1182" t="s">
        <v>1197</v>
      </c>
      <c r="R1182" t="s">
        <v>597</v>
      </c>
      <c r="S1182" t="s">
        <v>598</v>
      </c>
      <c r="T1182">
        <v>1</v>
      </c>
      <c r="U1182">
        <v>990</v>
      </c>
      <c r="V1182" t="s">
        <v>185</v>
      </c>
      <c r="W1182">
        <v>990</v>
      </c>
      <c r="X1182" t="s">
        <v>194</v>
      </c>
      <c r="Y1182" t="s">
        <v>206</v>
      </c>
      <c r="Z1182">
        <f>VLOOKUP(B1182,Sheet1!A$4:F$4000,2,0)</f>
        <v>80101584</v>
      </c>
      <c r="AA1182" t="str">
        <f>VLOOKUP(B1182,Sheet1!A$4:F$4000,3,0)</f>
        <v>True Shop Robinson Ratchapruek</v>
      </c>
      <c r="AB1182" t="str">
        <f>VLOOKUP(B1182,Sheet1!A$4:F$4000,4,0)</f>
        <v>BMA I - North West</v>
      </c>
      <c r="AC1182" t="str">
        <f>VLOOKUP(B1182,Sheet1!A$4:F$4000,6,0)</f>
        <v>BMA</v>
      </c>
    </row>
    <row r="1183" spans="1:29" x14ac:dyDescent="0.45">
      <c r="A1183" t="s">
        <v>1198</v>
      </c>
      <c r="B1183" t="s">
        <v>221</v>
      </c>
      <c r="C1183" t="s">
        <v>184</v>
      </c>
      <c r="D1183" t="s">
        <v>153</v>
      </c>
      <c r="E1183" t="s">
        <v>185</v>
      </c>
      <c r="F1183">
        <v>0</v>
      </c>
      <c r="G1183">
        <v>925.23</v>
      </c>
      <c r="H1183">
        <v>64.77</v>
      </c>
      <c r="I1183">
        <v>990</v>
      </c>
      <c r="J1183" t="s">
        <v>1199</v>
      </c>
      <c r="K1183" t="s">
        <v>187</v>
      </c>
      <c r="L1183" t="s">
        <v>221</v>
      </c>
      <c r="M1183" t="s">
        <v>188</v>
      </c>
      <c r="O1183" t="s">
        <v>202</v>
      </c>
      <c r="P1183">
        <v>990</v>
      </c>
      <c r="Q1183" t="s">
        <v>1200</v>
      </c>
      <c r="R1183" t="s">
        <v>413</v>
      </c>
      <c r="S1183" t="s">
        <v>414</v>
      </c>
      <c r="T1183">
        <v>1</v>
      </c>
      <c r="U1183">
        <v>990</v>
      </c>
      <c r="V1183" t="s">
        <v>185</v>
      </c>
      <c r="W1183">
        <v>990</v>
      </c>
      <c r="X1183" t="s">
        <v>194</v>
      </c>
      <c r="Y1183" t="s">
        <v>259</v>
      </c>
      <c r="Z1183">
        <f>VLOOKUP(B1183,Sheet1!A$4:F$4000,2,0)</f>
        <v>80100476</v>
      </c>
      <c r="AA1183" t="str">
        <f>VLOOKUP(B1183,Sheet1!A$4:F$4000,3,0)</f>
        <v>True Shop Central Festival Phuket</v>
      </c>
      <c r="AB1183" t="str">
        <f>VLOOKUP(B1183,Sheet1!A$4:F$4000,4,0)</f>
        <v>UPC - Upper South</v>
      </c>
      <c r="AC1183" t="str">
        <f>VLOOKUP(B1183,Sheet1!A$4:F$4000,6,0)</f>
        <v>UPC II</v>
      </c>
    </row>
    <row r="1184" spans="1:29" x14ac:dyDescent="0.45">
      <c r="A1184" t="s">
        <v>1201</v>
      </c>
      <c r="B1184" t="s">
        <v>96</v>
      </c>
      <c r="C1184" t="s">
        <v>184</v>
      </c>
      <c r="D1184" t="s">
        <v>153</v>
      </c>
      <c r="E1184" t="s">
        <v>185</v>
      </c>
      <c r="F1184">
        <v>0</v>
      </c>
      <c r="G1184">
        <v>831.78</v>
      </c>
      <c r="H1184">
        <v>58.22</v>
      </c>
      <c r="I1184">
        <v>890</v>
      </c>
      <c r="J1184" t="s">
        <v>1202</v>
      </c>
      <c r="K1184" t="s">
        <v>187</v>
      </c>
      <c r="L1184" t="s">
        <v>96</v>
      </c>
      <c r="M1184" t="s">
        <v>188</v>
      </c>
      <c r="O1184" t="s">
        <v>202</v>
      </c>
      <c r="P1184">
        <v>890</v>
      </c>
      <c r="Q1184" t="s">
        <v>1203</v>
      </c>
      <c r="R1184" t="s">
        <v>801</v>
      </c>
      <c r="S1184" t="s">
        <v>802</v>
      </c>
      <c r="T1184">
        <v>1</v>
      </c>
      <c r="U1184">
        <v>990</v>
      </c>
      <c r="V1184" t="s">
        <v>219</v>
      </c>
      <c r="W1184">
        <v>890</v>
      </c>
      <c r="X1184" t="s">
        <v>194</v>
      </c>
      <c r="Y1184" t="s">
        <v>315</v>
      </c>
      <c r="Z1184">
        <f>VLOOKUP(B1184,Sheet1!A$4:F$4000,2,0)</f>
        <v>80101214</v>
      </c>
      <c r="AA1184" t="str">
        <f>VLOOKUP(B1184,Sheet1!A$4:F$4000,3,0)</f>
        <v>True Shop Central Plaza Salaya</v>
      </c>
      <c r="AB1184" t="str">
        <f>VLOOKUP(B1184,Sheet1!A$4:F$4000,4,0)</f>
        <v>UPC - West</v>
      </c>
      <c r="AC1184" t="str">
        <f>VLOOKUP(B1184,Sheet1!A$4:F$4000,6,0)</f>
        <v>UPC II</v>
      </c>
    </row>
    <row r="1185" spans="1:29" x14ac:dyDescent="0.45">
      <c r="A1185" t="s">
        <v>1204</v>
      </c>
      <c r="B1185" t="s">
        <v>373</v>
      </c>
      <c r="C1185" t="s">
        <v>184</v>
      </c>
      <c r="D1185" t="s">
        <v>153</v>
      </c>
      <c r="E1185" t="s">
        <v>185</v>
      </c>
      <c r="F1185">
        <v>0</v>
      </c>
      <c r="G1185">
        <v>1467.29</v>
      </c>
      <c r="H1185">
        <v>102.71</v>
      </c>
      <c r="I1185">
        <v>1570</v>
      </c>
      <c r="J1185" t="s">
        <v>1205</v>
      </c>
      <c r="K1185" t="s">
        <v>187</v>
      </c>
      <c r="L1185" t="s">
        <v>64</v>
      </c>
      <c r="M1185" t="s">
        <v>188</v>
      </c>
      <c r="O1185" t="s">
        <v>202</v>
      </c>
      <c r="P1185">
        <v>1570</v>
      </c>
      <c r="Q1185" t="s">
        <v>1206</v>
      </c>
      <c r="R1185" t="s">
        <v>1207</v>
      </c>
      <c r="S1185" t="s">
        <v>1208</v>
      </c>
      <c r="T1185">
        <v>1</v>
      </c>
      <c r="U1185">
        <v>690</v>
      </c>
      <c r="V1185" t="s">
        <v>1209</v>
      </c>
      <c r="W1185">
        <v>648.67999999999995</v>
      </c>
      <c r="X1185" t="s">
        <v>194</v>
      </c>
      <c r="Y1185" t="s">
        <v>226</v>
      </c>
      <c r="Z1185">
        <f>VLOOKUP(B1185,Sheet1!A$4:F$4000,2,0)</f>
        <v>80100623</v>
      </c>
      <c r="AA1185" t="str">
        <f>VLOOKUP(B1185,Sheet1!A$4:F$4000,3,0)</f>
        <v>True Shop Central Rama 9</v>
      </c>
      <c r="AB1185" t="str">
        <f>VLOOKUP(B1185,Sheet1!A$4:F$4000,4,0)</f>
        <v>BMA V - Central</v>
      </c>
      <c r="AC1185" t="str">
        <f>VLOOKUP(B1185,Sheet1!A$4:F$4000,6,0)</f>
        <v>BMA</v>
      </c>
    </row>
    <row r="1186" spans="1:29" x14ac:dyDescent="0.45">
      <c r="A1186" t="s">
        <v>1204</v>
      </c>
      <c r="B1186" t="s">
        <v>373</v>
      </c>
      <c r="C1186" t="s">
        <v>184</v>
      </c>
      <c r="D1186" t="s">
        <v>153</v>
      </c>
      <c r="J1186" t="s">
        <v>1205</v>
      </c>
      <c r="K1186" t="s">
        <v>187</v>
      </c>
      <c r="L1186" t="s">
        <v>64</v>
      </c>
      <c r="M1186" t="s">
        <v>188</v>
      </c>
      <c r="O1186" t="s">
        <v>194</v>
      </c>
      <c r="P1186" t="s">
        <v>194</v>
      </c>
      <c r="Q1186" t="s">
        <v>194</v>
      </c>
      <c r="R1186" t="s">
        <v>1210</v>
      </c>
      <c r="S1186" t="s">
        <v>1211</v>
      </c>
      <c r="T1186">
        <v>1</v>
      </c>
      <c r="U1186">
        <v>290</v>
      </c>
      <c r="V1186" t="s">
        <v>1212</v>
      </c>
      <c r="W1186">
        <v>272.63</v>
      </c>
      <c r="X1186" t="s">
        <v>194</v>
      </c>
      <c r="Y1186" t="s">
        <v>195</v>
      </c>
      <c r="Z1186">
        <f>VLOOKUP(B1186,Sheet1!A$4:F$4000,2,0)</f>
        <v>80100623</v>
      </c>
      <c r="AA1186" t="str">
        <f>VLOOKUP(B1186,Sheet1!A$4:F$4000,3,0)</f>
        <v>True Shop Central Rama 9</v>
      </c>
      <c r="AB1186" t="str">
        <f>VLOOKUP(B1186,Sheet1!A$4:F$4000,4,0)</f>
        <v>BMA V - Central</v>
      </c>
      <c r="AC1186" t="str">
        <f>VLOOKUP(B1186,Sheet1!A$4:F$4000,6,0)</f>
        <v>BMA</v>
      </c>
    </row>
    <row r="1187" spans="1:29" x14ac:dyDescent="0.45">
      <c r="A1187" t="s">
        <v>1204</v>
      </c>
      <c r="B1187" t="s">
        <v>373</v>
      </c>
      <c r="C1187" t="s">
        <v>184</v>
      </c>
      <c r="D1187" t="s">
        <v>153</v>
      </c>
      <c r="J1187" t="s">
        <v>1205</v>
      </c>
      <c r="K1187" t="s">
        <v>187</v>
      </c>
      <c r="L1187" t="s">
        <v>64</v>
      </c>
      <c r="M1187" t="s">
        <v>188</v>
      </c>
      <c r="O1187" t="s">
        <v>194</v>
      </c>
      <c r="P1187" t="s">
        <v>194</v>
      </c>
      <c r="Q1187" t="s">
        <v>194</v>
      </c>
      <c r="R1187" t="s">
        <v>376</v>
      </c>
      <c r="S1187" t="s">
        <v>377</v>
      </c>
      <c r="T1187">
        <v>1</v>
      </c>
      <c r="U1187">
        <v>0</v>
      </c>
      <c r="V1187" t="s">
        <v>185</v>
      </c>
      <c r="W1187">
        <v>0</v>
      </c>
      <c r="X1187" t="s">
        <v>194</v>
      </c>
      <c r="Y1187" t="s">
        <v>378</v>
      </c>
      <c r="Z1187">
        <f>VLOOKUP(B1187,Sheet1!A$4:F$4000,2,0)</f>
        <v>80100623</v>
      </c>
      <c r="AA1187" t="str">
        <f>VLOOKUP(B1187,Sheet1!A$4:F$4000,3,0)</f>
        <v>True Shop Central Rama 9</v>
      </c>
      <c r="AB1187" t="str">
        <f>VLOOKUP(B1187,Sheet1!A$4:F$4000,4,0)</f>
        <v>BMA V - Central</v>
      </c>
      <c r="AC1187" t="str">
        <f>VLOOKUP(B1187,Sheet1!A$4:F$4000,6,0)</f>
        <v>BMA</v>
      </c>
    </row>
    <row r="1188" spans="1:29" x14ac:dyDescent="0.45">
      <c r="A1188" t="s">
        <v>1204</v>
      </c>
      <c r="B1188" t="s">
        <v>373</v>
      </c>
      <c r="C1188" t="s">
        <v>184</v>
      </c>
      <c r="D1188" t="s">
        <v>153</v>
      </c>
      <c r="J1188" t="s">
        <v>1205</v>
      </c>
      <c r="K1188" t="s">
        <v>187</v>
      </c>
      <c r="L1188" t="s">
        <v>64</v>
      </c>
      <c r="M1188" t="s">
        <v>188</v>
      </c>
      <c r="O1188" t="s">
        <v>194</v>
      </c>
      <c r="P1188" t="s">
        <v>194</v>
      </c>
      <c r="Q1188" t="s">
        <v>194</v>
      </c>
      <c r="R1188" t="s">
        <v>1213</v>
      </c>
      <c r="S1188" t="s">
        <v>1214</v>
      </c>
      <c r="T1188">
        <v>1</v>
      </c>
      <c r="U1188">
        <v>690</v>
      </c>
      <c r="V1188" t="s">
        <v>1215</v>
      </c>
      <c r="W1188">
        <v>648.69000000000005</v>
      </c>
      <c r="X1188" t="s">
        <v>194</v>
      </c>
      <c r="Y1188" t="s">
        <v>195</v>
      </c>
      <c r="Z1188">
        <f>VLOOKUP(B1188,Sheet1!A$4:F$4000,2,0)</f>
        <v>80100623</v>
      </c>
      <c r="AA1188" t="str">
        <f>VLOOKUP(B1188,Sheet1!A$4:F$4000,3,0)</f>
        <v>True Shop Central Rama 9</v>
      </c>
      <c r="AB1188" t="str">
        <f>VLOOKUP(B1188,Sheet1!A$4:F$4000,4,0)</f>
        <v>BMA V - Central</v>
      </c>
      <c r="AC1188" t="str">
        <f>VLOOKUP(B1188,Sheet1!A$4:F$4000,6,0)</f>
        <v>BMA</v>
      </c>
    </row>
    <row r="1189" spans="1:29" x14ac:dyDescent="0.45">
      <c r="A1189" t="s">
        <v>1216</v>
      </c>
      <c r="B1189" t="s">
        <v>78</v>
      </c>
      <c r="C1189" t="s">
        <v>184</v>
      </c>
      <c r="D1189" t="s">
        <v>153</v>
      </c>
      <c r="E1189" t="s">
        <v>185</v>
      </c>
      <c r="F1189">
        <v>0</v>
      </c>
      <c r="G1189">
        <v>831.78</v>
      </c>
      <c r="H1189">
        <v>58.22</v>
      </c>
      <c r="I1189">
        <v>890</v>
      </c>
      <c r="J1189" t="s">
        <v>1217</v>
      </c>
      <c r="K1189" t="s">
        <v>187</v>
      </c>
      <c r="L1189" t="s">
        <v>78</v>
      </c>
      <c r="M1189" t="s">
        <v>188</v>
      </c>
      <c r="O1189" t="s">
        <v>209</v>
      </c>
      <c r="P1189">
        <v>890</v>
      </c>
      <c r="Q1189" t="s">
        <v>1218</v>
      </c>
      <c r="R1189" t="s">
        <v>1219</v>
      </c>
      <c r="S1189" t="s">
        <v>1220</v>
      </c>
      <c r="T1189">
        <v>1</v>
      </c>
      <c r="U1189">
        <v>990</v>
      </c>
      <c r="V1189" t="s">
        <v>219</v>
      </c>
      <c r="W1189">
        <v>890</v>
      </c>
      <c r="X1189" t="s">
        <v>194</v>
      </c>
      <c r="Y1189" t="s">
        <v>206</v>
      </c>
      <c r="Z1189">
        <f>VLOOKUP(B1189,Sheet1!A$4:F$4000,2,0)</f>
        <v>80101629</v>
      </c>
      <c r="AA1189" t="str">
        <f>VLOOKUP(B1189,Sheet1!A$4:F$4000,3,0)</f>
        <v>True Shop Central Nakhornpathom</v>
      </c>
      <c r="AB1189" t="str">
        <f>VLOOKUP(B1189,Sheet1!A$4:F$4000,4,0)</f>
        <v>UPC - West</v>
      </c>
      <c r="AC1189" t="str">
        <f>VLOOKUP(B1189,Sheet1!A$4:F$4000,6,0)</f>
        <v>UPC II</v>
      </c>
    </row>
    <row r="1190" spans="1:29" x14ac:dyDescent="0.45">
      <c r="A1190" t="s">
        <v>1221</v>
      </c>
      <c r="B1190" t="s">
        <v>72</v>
      </c>
      <c r="C1190" t="s">
        <v>184</v>
      </c>
      <c r="D1190" t="s">
        <v>153</v>
      </c>
      <c r="E1190" t="s">
        <v>185</v>
      </c>
      <c r="F1190">
        <v>0</v>
      </c>
      <c r="G1190">
        <v>831.78</v>
      </c>
      <c r="H1190">
        <v>58.22</v>
      </c>
      <c r="I1190">
        <v>890</v>
      </c>
      <c r="J1190" t="s">
        <v>518</v>
      </c>
      <c r="K1190" t="s">
        <v>187</v>
      </c>
      <c r="L1190" t="s">
        <v>72</v>
      </c>
      <c r="M1190" t="s">
        <v>188</v>
      </c>
      <c r="O1190" t="s">
        <v>202</v>
      </c>
      <c r="P1190">
        <v>890</v>
      </c>
      <c r="Q1190" t="s">
        <v>1222</v>
      </c>
      <c r="R1190" t="s">
        <v>760</v>
      </c>
      <c r="S1190" t="s">
        <v>761</v>
      </c>
      <c r="T1190">
        <v>1</v>
      </c>
      <c r="U1190">
        <v>990</v>
      </c>
      <c r="V1190" t="s">
        <v>219</v>
      </c>
      <c r="W1190">
        <v>890</v>
      </c>
      <c r="X1190" t="s">
        <v>194</v>
      </c>
      <c r="Y1190" t="s">
        <v>199</v>
      </c>
      <c r="Z1190">
        <f>VLOOKUP(B1190,Sheet1!A$4:F$4000,2,0)</f>
        <v>80101198</v>
      </c>
      <c r="AA1190" t="str">
        <f>VLOOKUP(B1190,Sheet1!A$4:F$4000,3,0)</f>
        <v>True Shop Central Phitsanulok</v>
      </c>
      <c r="AB1190" t="str">
        <f>VLOOKUP(B1190,Sheet1!A$4:F$4000,4,0)</f>
        <v>UPC - Lower North</v>
      </c>
      <c r="AC1190" t="str">
        <f>VLOOKUP(B1190,Sheet1!A$4:F$4000,6,0)</f>
        <v>UPC I</v>
      </c>
    </row>
    <row r="1191" spans="1:29" x14ac:dyDescent="0.45">
      <c r="A1191" t="s">
        <v>1223</v>
      </c>
      <c r="B1191" t="s">
        <v>78</v>
      </c>
      <c r="C1191" t="s">
        <v>184</v>
      </c>
      <c r="D1191" t="s">
        <v>153</v>
      </c>
      <c r="E1191" t="s">
        <v>185</v>
      </c>
      <c r="F1191">
        <v>0</v>
      </c>
      <c r="G1191">
        <v>457.94</v>
      </c>
      <c r="H1191">
        <v>32.06</v>
      </c>
      <c r="I1191">
        <v>490</v>
      </c>
      <c r="J1191" t="s">
        <v>1217</v>
      </c>
      <c r="K1191" t="s">
        <v>187</v>
      </c>
      <c r="L1191" t="s">
        <v>78</v>
      </c>
      <c r="M1191" t="s">
        <v>188</v>
      </c>
      <c r="O1191" t="s">
        <v>209</v>
      </c>
      <c r="P1191">
        <v>490</v>
      </c>
      <c r="Q1191" t="s">
        <v>1224</v>
      </c>
      <c r="R1191" t="s">
        <v>271</v>
      </c>
      <c r="S1191" t="s">
        <v>272</v>
      </c>
      <c r="T1191">
        <v>1</v>
      </c>
      <c r="U1191">
        <v>490</v>
      </c>
      <c r="V1191" t="s">
        <v>185</v>
      </c>
      <c r="W1191">
        <v>490</v>
      </c>
      <c r="X1191" t="s">
        <v>194</v>
      </c>
      <c r="Y1191" t="s">
        <v>195</v>
      </c>
      <c r="Z1191">
        <f>VLOOKUP(B1191,Sheet1!A$4:F$4000,2,0)</f>
        <v>80101629</v>
      </c>
      <c r="AA1191" t="str">
        <f>VLOOKUP(B1191,Sheet1!A$4:F$4000,3,0)</f>
        <v>True Shop Central Nakhornpathom</v>
      </c>
      <c r="AB1191" t="str">
        <f>VLOOKUP(B1191,Sheet1!A$4:F$4000,4,0)</f>
        <v>UPC - West</v>
      </c>
      <c r="AC1191" t="str">
        <f>VLOOKUP(B1191,Sheet1!A$4:F$4000,6,0)</f>
        <v>UPC II</v>
      </c>
    </row>
    <row r="1192" spans="1:29" x14ac:dyDescent="0.45">
      <c r="A1192" t="s">
        <v>1225</v>
      </c>
      <c r="B1192" t="s">
        <v>373</v>
      </c>
      <c r="C1192" t="s">
        <v>184</v>
      </c>
      <c r="D1192" t="s">
        <v>153</v>
      </c>
      <c r="E1192" t="s">
        <v>185</v>
      </c>
      <c r="F1192">
        <v>0</v>
      </c>
      <c r="G1192">
        <v>644.86</v>
      </c>
      <c r="H1192">
        <v>45.14</v>
      </c>
      <c r="I1192">
        <v>690</v>
      </c>
      <c r="J1192" t="s">
        <v>942</v>
      </c>
      <c r="K1192" t="s">
        <v>187</v>
      </c>
      <c r="L1192" t="s">
        <v>64</v>
      </c>
      <c r="M1192" t="s">
        <v>188</v>
      </c>
      <c r="O1192" t="s">
        <v>202</v>
      </c>
      <c r="P1192">
        <v>690</v>
      </c>
      <c r="Q1192" t="s">
        <v>1226</v>
      </c>
      <c r="R1192" t="s">
        <v>376</v>
      </c>
      <c r="S1192" t="s">
        <v>377</v>
      </c>
      <c r="T1192">
        <v>1</v>
      </c>
      <c r="U1192">
        <v>0</v>
      </c>
      <c r="V1192" t="s">
        <v>185</v>
      </c>
      <c r="W1192">
        <v>0</v>
      </c>
      <c r="X1192" t="s">
        <v>194</v>
      </c>
      <c r="Y1192" t="s">
        <v>378</v>
      </c>
      <c r="Z1192">
        <f>VLOOKUP(B1192,Sheet1!A$4:F$4000,2,0)</f>
        <v>80100623</v>
      </c>
      <c r="AA1192" t="str">
        <f>VLOOKUP(B1192,Sheet1!A$4:F$4000,3,0)</f>
        <v>True Shop Central Rama 9</v>
      </c>
      <c r="AB1192" t="str">
        <f>VLOOKUP(B1192,Sheet1!A$4:F$4000,4,0)</f>
        <v>BMA V - Central</v>
      </c>
      <c r="AC1192" t="str">
        <f>VLOOKUP(B1192,Sheet1!A$4:F$4000,6,0)</f>
        <v>BMA</v>
      </c>
    </row>
    <row r="1193" spans="1:29" x14ac:dyDescent="0.45">
      <c r="A1193" t="s">
        <v>1225</v>
      </c>
      <c r="B1193" t="s">
        <v>373</v>
      </c>
      <c r="C1193" t="s">
        <v>184</v>
      </c>
      <c r="D1193" t="s">
        <v>153</v>
      </c>
      <c r="J1193" t="s">
        <v>942</v>
      </c>
      <c r="K1193" t="s">
        <v>187</v>
      </c>
      <c r="L1193" t="s">
        <v>64</v>
      </c>
      <c r="M1193" t="s">
        <v>188</v>
      </c>
      <c r="O1193" t="s">
        <v>194</v>
      </c>
      <c r="P1193" t="s">
        <v>194</v>
      </c>
      <c r="Q1193" t="s">
        <v>194</v>
      </c>
      <c r="R1193" t="s">
        <v>273</v>
      </c>
      <c r="S1193" t="s">
        <v>274</v>
      </c>
      <c r="T1193">
        <v>1</v>
      </c>
      <c r="U1193">
        <v>690</v>
      </c>
      <c r="V1193" t="s">
        <v>185</v>
      </c>
      <c r="W1193">
        <v>690</v>
      </c>
      <c r="X1193" t="s">
        <v>194</v>
      </c>
      <c r="Y1193" t="s">
        <v>226</v>
      </c>
      <c r="Z1193">
        <f>VLOOKUP(B1193,Sheet1!A$4:F$4000,2,0)</f>
        <v>80100623</v>
      </c>
      <c r="AA1193" t="str">
        <f>VLOOKUP(B1193,Sheet1!A$4:F$4000,3,0)</f>
        <v>True Shop Central Rama 9</v>
      </c>
      <c r="AB1193" t="str">
        <f>VLOOKUP(B1193,Sheet1!A$4:F$4000,4,0)</f>
        <v>BMA V - Central</v>
      </c>
      <c r="AC1193" t="str">
        <f>VLOOKUP(B1193,Sheet1!A$4:F$4000,6,0)</f>
        <v>BMA</v>
      </c>
    </row>
    <row r="1194" spans="1:29" x14ac:dyDescent="0.45">
      <c r="A1194" t="s">
        <v>1227</v>
      </c>
      <c r="B1194" t="s">
        <v>65</v>
      </c>
      <c r="C1194" t="s">
        <v>184</v>
      </c>
      <c r="D1194" t="s">
        <v>153</v>
      </c>
      <c r="E1194" t="s">
        <v>185</v>
      </c>
      <c r="F1194">
        <v>0</v>
      </c>
      <c r="G1194">
        <v>1196.26</v>
      </c>
      <c r="H1194">
        <v>83.74</v>
      </c>
      <c r="I1194">
        <v>1280</v>
      </c>
      <c r="J1194" t="s">
        <v>1228</v>
      </c>
      <c r="K1194" t="s">
        <v>187</v>
      </c>
      <c r="L1194" t="s">
        <v>65</v>
      </c>
      <c r="M1194" t="s">
        <v>188</v>
      </c>
      <c r="O1194" t="s">
        <v>209</v>
      </c>
      <c r="P1194">
        <v>1280</v>
      </c>
      <c r="Q1194" t="s">
        <v>1229</v>
      </c>
      <c r="R1194" t="s">
        <v>760</v>
      </c>
      <c r="S1194" t="s">
        <v>761</v>
      </c>
      <c r="T1194">
        <v>1</v>
      </c>
      <c r="U1194">
        <v>990</v>
      </c>
      <c r="V1194" t="s">
        <v>185</v>
      </c>
      <c r="W1194">
        <v>990</v>
      </c>
      <c r="X1194" t="s">
        <v>194</v>
      </c>
      <c r="Y1194" t="s">
        <v>199</v>
      </c>
      <c r="Z1194">
        <f>VLOOKUP(B1194,Sheet1!A$4:F$4000,2,0)</f>
        <v>80101695</v>
      </c>
      <c r="AA1194" t="str">
        <f>VLOOKUP(B1194,Sheet1!A$4:F$4000,3,0)</f>
        <v>True Shop Central Rayong (D)</v>
      </c>
      <c r="AB1194" t="str">
        <f>VLOOKUP(B1194,Sheet1!A$4:F$4000,4,0)</f>
        <v>UPC - East</v>
      </c>
      <c r="AC1194" t="str">
        <f>VLOOKUP(B1194,Sheet1!A$4:F$4000,6,0)</f>
        <v>UPC II</v>
      </c>
    </row>
    <row r="1195" spans="1:29" x14ac:dyDescent="0.45">
      <c r="A1195" t="s">
        <v>1227</v>
      </c>
      <c r="B1195" t="s">
        <v>65</v>
      </c>
      <c r="C1195" t="s">
        <v>184</v>
      </c>
      <c r="D1195" t="s">
        <v>153</v>
      </c>
      <c r="J1195" t="s">
        <v>1228</v>
      </c>
      <c r="K1195" t="s">
        <v>187</v>
      </c>
      <c r="L1195" t="s">
        <v>65</v>
      </c>
      <c r="M1195" t="s">
        <v>188</v>
      </c>
      <c r="O1195" t="s">
        <v>194</v>
      </c>
      <c r="P1195" t="s">
        <v>194</v>
      </c>
      <c r="Q1195" t="s">
        <v>194</v>
      </c>
      <c r="R1195" t="s">
        <v>211</v>
      </c>
      <c r="S1195" t="s">
        <v>212</v>
      </c>
      <c r="T1195">
        <v>1</v>
      </c>
      <c r="U1195">
        <v>290</v>
      </c>
      <c r="V1195" t="s">
        <v>185</v>
      </c>
      <c r="W1195">
        <v>290</v>
      </c>
      <c r="X1195" t="s">
        <v>194</v>
      </c>
      <c r="Y1195" t="s">
        <v>195</v>
      </c>
      <c r="Z1195">
        <f>VLOOKUP(B1195,Sheet1!A$4:F$4000,2,0)</f>
        <v>80101695</v>
      </c>
      <c r="AA1195" t="str">
        <f>VLOOKUP(B1195,Sheet1!A$4:F$4000,3,0)</f>
        <v>True Shop Central Rayong (D)</v>
      </c>
      <c r="AB1195" t="str">
        <f>VLOOKUP(B1195,Sheet1!A$4:F$4000,4,0)</f>
        <v>UPC - East</v>
      </c>
      <c r="AC1195" t="str">
        <f>VLOOKUP(B1195,Sheet1!A$4:F$4000,6,0)</f>
        <v>UPC II</v>
      </c>
    </row>
    <row r="1196" spans="1:29" x14ac:dyDescent="0.45">
      <c r="A1196" t="s">
        <v>1230</v>
      </c>
      <c r="B1196" t="s">
        <v>35</v>
      </c>
      <c r="C1196" t="s">
        <v>184</v>
      </c>
      <c r="D1196" t="s">
        <v>153</v>
      </c>
      <c r="E1196" t="s">
        <v>185</v>
      </c>
      <c r="F1196">
        <v>0</v>
      </c>
      <c r="G1196">
        <v>831.78</v>
      </c>
      <c r="H1196">
        <v>58.22</v>
      </c>
      <c r="I1196">
        <v>890</v>
      </c>
      <c r="J1196" t="s">
        <v>1104</v>
      </c>
      <c r="K1196" t="s">
        <v>187</v>
      </c>
      <c r="L1196" t="s">
        <v>35</v>
      </c>
      <c r="M1196" t="s">
        <v>188</v>
      </c>
      <c r="O1196" t="s">
        <v>202</v>
      </c>
      <c r="P1196">
        <v>890</v>
      </c>
      <c r="Q1196" t="s">
        <v>1231</v>
      </c>
      <c r="R1196" t="s">
        <v>217</v>
      </c>
      <c r="S1196" t="s">
        <v>218</v>
      </c>
      <c r="T1196">
        <v>1</v>
      </c>
      <c r="U1196">
        <v>990</v>
      </c>
      <c r="V1196" t="s">
        <v>219</v>
      </c>
      <c r="W1196">
        <v>890</v>
      </c>
      <c r="X1196" t="s">
        <v>194</v>
      </c>
      <c r="Y1196" t="s">
        <v>199</v>
      </c>
      <c r="Z1196">
        <f>VLOOKUP(B1196,Sheet1!A$4:F$4000,2,0)</f>
        <v>80101705</v>
      </c>
      <c r="AA1196" t="str">
        <f>VLOOKUP(B1196,Sheet1!A$4:F$4000,3,0)</f>
        <v>True Shop Central Plaza Suratthani (D)</v>
      </c>
      <c r="AB1196" t="str">
        <f>VLOOKUP(B1196,Sheet1!A$4:F$4000,4,0)</f>
        <v>UPC - Upper South</v>
      </c>
      <c r="AC1196" t="str">
        <f>VLOOKUP(B1196,Sheet1!A$4:F$4000,6,0)</f>
        <v>UPC II</v>
      </c>
    </row>
    <row r="1197" spans="1:29" x14ac:dyDescent="0.45">
      <c r="A1197" t="s">
        <v>1232</v>
      </c>
      <c r="B1197" t="s">
        <v>93</v>
      </c>
      <c r="C1197" t="s">
        <v>184</v>
      </c>
      <c r="D1197" t="s">
        <v>153</v>
      </c>
      <c r="E1197" t="s">
        <v>185</v>
      </c>
      <c r="F1197">
        <v>0</v>
      </c>
      <c r="G1197">
        <v>831.78</v>
      </c>
      <c r="H1197">
        <v>58.22</v>
      </c>
      <c r="I1197">
        <v>890</v>
      </c>
      <c r="J1197" t="s">
        <v>1233</v>
      </c>
      <c r="K1197" t="s">
        <v>187</v>
      </c>
      <c r="L1197" t="s">
        <v>93</v>
      </c>
      <c r="M1197" t="s">
        <v>188</v>
      </c>
      <c r="O1197" t="s">
        <v>202</v>
      </c>
      <c r="P1197">
        <v>890</v>
      </c>
      <c r="Q1197" t="s">
        <v>1234</v>
      </c>
      <c r="R1197" t="s">
        <v>908</v>
      </c>
      <c r="S1197" t="s">
        <v>909</v>
      </c>
      <c r="T1197">
        <v>1</v>
      </c>
      <c r="U1197">
        <v>990</v>
      </c>
      <c r="V1197" t="s">
        <v>219</v>
      </c>
      <c r="W1197">
        <v>890</v>
      </c>
      <c r="X1197" t="s">
        <v>194</v>
      </c>
      <c r="Y1197" t="s">
        <v>259</v>
      </c>
      <c r="Z1197">
        <f>VLOOKUP(B1197,Sheet1!A$4:F$4000,2,0)</f>
        <v>80100477</v>
      </c>
      <c r="AA1197" t="str">
        <f>VLOOKUP(B1197,Sheet1!A$4:F$4000,3,0)</f>
        <v>True Shop Central Ladprao</v>
      </c>
      <c r="AB1197" t="str">
        <f>VLOOKUP(B1197,Sheet1!A$4:F$4000,4,0)</f>
        <v>BMA I - North West</v>
      </c>
      <c r="AC1197" t="str">
        <f>VLOOKUP(B1197,Sheet1!A$4:F$4000,6,0)</f>
        <v>BMA</v>
      </c>
    </row>
    <row r="1198" spans="1:29" x14ac:dyDescent="0.45">
      <c r="A1198" t="s">
        <v>1235</v>
      </c>
      <c r="B1198" t="s">
        <v>183</v>
      </c>
      <c r="C1198" t="s">
        <v>184</v>
      </c>
      <c r="D1198" t="s">
        <v>153</v>
      </c>
      <c r="E1198" t="s">
        <v>185</v>
      </c>
      <c r="F1198">
        <v>0</v>
      </c>
      <c r="G1198">
        <v>271.02999999999997</v>
      </c>
      <c r="H1198">
        <v>18.97</v>
      </c>
      <c r="I1198">
        <v>290</v>
      </c>
      <c r="J1198" t="s">
        <v>208</v>
      </c>
      <c r="K1198" t="s">
        <v>187</v>
      </c>
      <c r="L1198" t="s">
        <v>183</v>
      </c>
      <c r="M1198" t="s">
        <v>188</v>
      </c>
      <c r="O1198" t="s">
        <v>700</v>
      </c>
      <c r="P1198">
        <v>290</v>
      </c>
      <c r="Q1198" t="s">
        <v>1236</v>
      </c>
      <c r="R1198" t="s">
        <v>211</v>
      </c>
      <c r="S1198" t="s">
        <v>212</v>
      </c>
      <c r="T1198">
        <v>1</v>
      </c>
      <c r="U1198">
        <v>290</v>
      </c>
      <c r="V1198" t="s">
        <v>185</v>
      </c>
      <c r="W1198">
        <v>290</v>
      </c>
      <c r="X1198" t="s">
        <v>194</v>
      </c>
      <c r="Y1198" t="s">
        <v>195</v>
      </c>
      <c r="Z1198">
        <f>VLOOKUP(B1198,Sheet1!A$4:F$4000,2,0)</f>
        <v>80101340</v>
      </c>
      <c r="AA1198" t="str">
        <f>VLOOKUP(B1198,Sheet1!A$4:F$4000,3,0)</f>
        <v>True Shop  Future Park Rangsit Fl.2</v>
      </c>
      <c r="AB1198" t="str">
        <f>VLOOKUP(B1198,Sheet1!A$4:F$4000,4,0)</f>
        <v>BMA III - North East</v>
      </c>
      <c r="AC1198" t="str">
        <f>VLOOKUP(B1198,Sheet1!A$4:F$4000,6,0)</f>
        <v>BMA</v>
      </c>
    </row>
    <row r="1199" spans="1:29" x14ac:dyDescent="0.45">
      <c r="A1199" t="s">
        <v>1237</v>
      </c>
      <c r="B1199" t="s">
        <v>373</v>
      </c>
      <c r="C1199" t="s">
        <v>184</v>
      </c>
      <c r="D1199" t="s">
        <v>153</v>
      </c>
      <c r="E1199" t="s">
        <v>185</v>
      </c>
      <c r="F1199">
        <v>0</v>
      </c>
      <c r="G1199">
        <v>925.23</v>
      </c>
      <c r="H1199">
        <v>64.77</v>
      </c>
      <c r="I1199">
        <v>990</v>
      </c>
      <c r="J1199" t="s">
        <v>374</v>
      </c>
      <c r="K1199" t="s">
        <v>187</v>
      </c>
      <c r="L1199" t="s">
        <v>64</v>
      </c>
      <c r="M1199" t="s">
        <v>188</v>
      </c>
      <c r="O1199" t="s">
        <v>202</v>
      </c>
      <c r="P1199">
        <v>990</v>
      </c>
      <c r="Q1199" t="s">
        <v>1238</v>
      </c>
      <c r="R1199" t="s">
        <v>319</v>
      </c>
      <c r="S1199" t="s">
        <v>320</v>
      </c>
      <c r="T1199">
        <v>1</v>
      </c>
      <c r="U1199">
        <v>990</v>
      </c>
      <c r="V1199" t="s">
        <v>185</v>
      </c>
      <c r="W1199">
        <v>990</v>
      </c>
      <c r="X1199" t="s">
        <v>194</v>
      </c>
      <c r="Y1199" t="s">
        <v>321</v>
      </c>
      <c r="Z1199">
        <f>VLOOKUP(B1199,Sheet1!A$4:F$4000,2,0)</f>
        <v>80100623</v>
      </c>
      <c r="AA1199" t="str">
        <f>VLOOKUP(B1199,Sheet1!A$4:F$4000,3,0)</f>
        <v>True Shop Central Rama 9</v>
      </c>
      <c r="AB1199" t="str">
        <f>VLOOKUP(B1199,Sheet1!A$4:F$4000,4,0)</f>
        <v>BMA V - Central</v>
      </c>
      <c r="AC1199" t="str">
        <f>VLOOKUP(B1199,Sheet1!A$4:F$4000,6,0)</f>
        <v>BMA</v>
      </c>
    </row>
    <row r="1200" spans="1:29" x14ac:dyDescent="0.45">
      <c r="A1200" t="s">
        <v>1237</v>
      </c>
      <c r="B1200" t="s">
        <v>373</v>
      </c>
      <c r="C1200" t="s">
        <v>184</v>
      </c>
      <c r="D1200" t="s">
        <v>153</v>
      </c>
      <c r="J1200" t="s">
        <v>374</v>
      </c>
      <c r="K1200" t="s">
        <v>187</v>
      </c>
      <c r="L1200" t="s">
        <v>64</v>
      </c>
      <c r="M1200" t="s">
        <v>188</v>
      </c>
      <c r="O1200" t="s">
        <v>194</v>
      </c>
      <c r="P1200" t="s">
        <v>194</v>
      </c>
      <c r="Q1200" t="s">
        <v>194</v>
      </c>
      <c r="R1200" t="s">
        <v>376</v>
      </c>
      <c r="S1200" t="s">
        <v>377</v>
      </c>
      <c r="T1200">
        <v>1</v>
      </c>
      <c r="U1200">
        <v>0</v>
      </c>
      <c r="V1200" t="s">
        <v>185</v>
      </c>
      <c r="W1200">
        <v>0</v>
      </c>
      <c r="X1200" t="s">
        <v>194</v>
      </c>
      <c r="Y1200" t="s">
        <v>378</v>
      </c>
      <c r="Z1200">
        <f>VLOOKUP(B1200,Sheet1!A$4:F$4000,2,0)</f>
        <v>80100623</v>
      </c>
      <c r="AA1200" t="str">
        <f>VLOOKUP(B1200,Sheet1!A$4:F$4000,3,0)</f>
        <v>True Shop Central Rama 9</v>
      </c>
      <c r="AB1200" t="str">
        <f>VLOOKUP(B1200,Sheet1!A$4:F$4000,4,0)</f>
        <v>BMA V - Central</v>
      </c>
      <c r="AC1200" t="str">
        <f>VLOOKUP(B1200,Sheet1!A$4:F$4000,6,0)</f>
        <v>BMA</v>
      </c>
    </row>
    <row r="1201" spans="1:29" x14ac:dyDescent="0.45">
      <c r="A1201" t="s">
        <v>1239</v>
      </c>
      <c r="B1201" t="s">
        <v>94</v>
      </c>
      <c r="C1201" t="s">
        <v>184</v>
      </c>
      <c r="D1201" t="s">
        <v>153</v>
      </c>
      <c r="E1201" t="s">
        <v>185</v>
      </c>
      <c r="F1201">
        <v>0</v>
      </c>
      <c r="G1201">
        <v>925.23</v>
      </c>
      <c r="H1201">
        <v>64.77</v>
      </c>
      <c r="I1201">
        <v>990</v>
      </c>
      <c r="J1201" t="s">
        <v>1240</v>
      </c>
      <c r="K1201" t="s">
        <v>187</v>
      </c>
      <c r="L1201" t="s">
        <v>94</v>
      </c>
      <c r="M1201" t="s">
        <v>188</v>
      </c>
      <c r="O1201" t="s">
        <v>209</v>
      </c>
      <c r="P1201">
        <v>990</v>
      </c>
      <c r="Q1201" t="s">
        <v>1241</v>
      </c>
      <c r="R1201" t="s">
        <v>648</v>
      </c>
      <c r="S1201" t="s">
        <v>649</v>
      </c>
      <c r="T1201">
        <v>1</v>
      </c>
      <c r="U1201">
        <v>990</v>
      </c>
      <c r="V1201" t="s">
        <v>185</v>
      </c>
      <c r="W1201">
        <v>990</v>
      </c>
      <c r="X1201" t="s">
        <v>194</v>
      </c>
      <c r="Y1201" t="s">
        <v>259</v>
      </c>
      <c r="Z1201">
        <f>VLOOKUP(B1201,Sheet1!A$4:F$4000,2,0)</f>
        <v>80101349</v>
      </c>
      <c r="AA1201" t="str">
        <f>VLOOKUP(B1201,Sheet1!A$4:F$4000,3,0)</f>
        <v>True Shop Silom Complex</v>
      </c>
      <c r="AB1201" t="str">
        <f>VLOOKUP(B1201,Sheet1!A$4:F$4000,4,0)</f>
        <v>BMA V - Central</v>
      </c>
      <c r="AC1201" t="str">
        <f>VLOOKUP(B1201,Sheet1!A$4:F$4000,6,0)</f>
        <v>BMA</v>
      </c>
    </row>
    <row r="1202" spans="1:29" x14ac:dyDescent="0.45">
      <c r="A1202" t="s">
        <v>1242</v>
      </c>
      <c r="B1202" t="s">
        <v>373</v>
      </c>
      <c r="C1202" t="s">
        <v>184</v>
      </c>
      <c r="D1202" t="s">
        <v>153</v>
      </c>
      <c r="E1202" t="s">
        <v>185</v>
      </c>
      <c r="F1202">
        <v>0</v>
      </c>
      <c r="G1202">
        <v>457.94</v>
      </c>
      <c r="H1202">
        <v>32.06</v>
      </c>
      <c r="I1202">
        <v>490</v>
      </c>
      <c r="J1202" t="s">
        <v>374</v>
      </c>
      <c r="K1202" t="s">
        <v>187</v>
      </c>
      <c r="L1202" t="s">
        <v>64</v>
      </c>
      <c r="M1202" t="s">
        <v>188</v>
      </c>
      <c r="O1202" t="s">
        <v>202</v>
      </c>
      <c r="P1202">
        <v>490</v>
      </c>
      <c r="Q1202" t="s">
        <v>1243</v>
      </c>
      <c r="R1202" t="s">
        <v>589</v>
      </c>
      <c r="S1202" t="s">
        <v>590</v>
      </c>
      <c r="T1202">
        <v>1</v>
      </c>
      <c r="U1202">
        <v>490</v>
      </c>
      <c r="V1202" t="s">
        <v>185</v>
      </c>
      <c r="W1202">
        <v>490</v>
      </c>
      <c r="X1202" t="s">
        <v>194</v>
      </c>
      <c r="Y1202" t="s">
        <v>195</v>
      </c>
      <c r="Z1202">
        <f>VLOOKUP(B1202,Sheet1!A$4:F$4000,2,0)</f>
        <v>80100623</v>
      </c>
      <c r="AA1202" t="str">
        <f>VLOOKUP(B1202,Sheet1!A$4:F$4000,3,0)</f>
        <v>True Shop Central Rama 9</v>
      </c>
      <c r="AB1202" t="str">
        <f>VLOOKUP(B1202,Sheet1!A$4:F$4000,4,0)</f>
        <v>BMA V - Central</v>
      </c>
      <c r="AC1202" t="str">
        <f>VLOOKUP(B1202,Sheet1!A$4:F$4000,6,0)</f>
        <v>BMA</v>
      </c>
    </row>
    <row r="1203" spans="1:29" x14ac:dyDescent="0.45">
      <c r="A1203" t="s">
        <v>1244</v>
      </c>
      <c r="B1203" t="s">
        <v>58</v>
      </c>
      <c r="C1203" t="s">
        <v>184</v>
      </c>
      <c r="D1203" t="s">
        <v>153</v>
      </c>
      <c r="E1203" t="s">
        <v>185</v>
      </c>
      <c r="F1203">
        <v>0</v>
      </c>
      <c r="G1203">
        <v>925.23</v>
      </c>
      <c r="H1203">
        <v>64.77</v>
      </c>
      <c r="I1203">
        <v>990</v>
      </c>
      <c r="J1203" t="s">
        <v>551</v>
      </c>
      <c r="K1203" t="s">
        <v>187</v>
      </c>
      <c r="L1203" t="s">
        <v>58</v>
      </c>
      <c r="M1203" t="s">
        <v>188</v>
      </c>
      <c r="O1203" t="s">
        <v>202</v>
      </c>
      <c r="P1203">
        <v>990</v>
      </c>
      <c r="Q1203" t="s">
        <v>1243</v>
      </c>
      <c r="R1203" t="s">
        <v>728</v>
      </c>
      <c r="S1203" t="s">
        <v>729</v>
      </c>
      <c r="T1203">
        <v>1</v>
      </c>
      <c r="U1203">
        <v>990</v>
      </c>
      <c r="V1203" t="s">
        <v>185</v>
      </c>
      <c r="W1203">
        <v>990</v>
      </c>
      <c r="X1203" t="s">
        <v>194</v>
      </c>
      <c r="Y1203" t="s">
        <v>321</v>
      </c>
      <c r="Z1203">
        <f>VLOOKUP(B1203,Sheet1!A$4:F$4000,2,0)</f>
        <v>80101119</v>
      </c>
      <c r="AA1203" t="str">
        <f>VLOOKUP(B1203,Sheet1!A$4:F$4000,3,0)</f>
        <v>True Shop Central Plaza Nakhon Ratchasima</v>
      </c>
      <c r="AB1203" t="str">
        <f>VLOOKUP(B1203,Sheet1!A$4:F$4000,4,0)</f>
        <v>UPC - Lower Northeast</v>
      </c>
      <c r="AC1203" t="str">
        <f>VLOOKUP(B1203,Sheet1!A$4:F$4000,6,0)</f>
        <v>UPC I</v>
      </c>
    </row>
    <row r="1204" spans="1:29" x14ac:dyDescent="0.45">
      <c r="A1204" t="s">
        <v>1245</v>
      </c>
      <c r="B1204" t="s">
        <v>60</v>
      </c>
      <c r="C1204" t="s">
        <v>184</v>
      </c>
      <c r="D1204" t="s">
        <v>153</v>
      </c>
      <c r="E1204" t="s">
        <v>185</v>
      </c>
      <c r="F1204">
        <v>0</v>
      </c>
      <c r="G1204">
        <v>831.78</v>
      </c>
      <c r="H1204">
        <v>58.22</v>
      </c>
      <c r="I1204">
        <v>890</v>
      </c>
      <c r="J1204" t="s">
        <v>342</v>
      </c>
      <c r="K1204" t="s">
        <v>187</v>
      </c>
      <c r="L1204" t="s">
        <v>60</v>
      </c>
      <c r="M1204" t="s">
        <v>188</v>
      </c>
      <c r="O1204" t="s">
        <v>209</v>
      </c>
      <c r="P1204">
        <v>890</v>
      </c>
      <c r="Q1204" t="s">
        <v>1246</v>
      </c>
      <c r="R1204" t="s">
        <v>416</v>
      </c>
      <c r="S1204" t="s">
        <v>417</v>
      </c>
      <c r="T1204">
        <v>1</v>
      </c>
      <c r="U1204">
        <v>990</v>
      </c>
      <c r="V1204" t="s">
        <v>219</v>
      </c>
      <c r="W1204">
        <v>890</v>
      </c>
      <c r="X1204" t="s">
        <v>194</v>
      </c>
      <c r="Y1204" t="s">
        <v>206</v>
      </c>
      <c r="Z1204">
        <f>VLOOKUP(B1204,Sheet1!A$4:F$4000,2,0)</f>
        <v>80100840</v>
      </c>
      <c r="AA1204" t="str">
        <f>VLOOKUP(B1204,Sheet1!A$4:F$4000,3,0)</f>
        <v>True Shop Central Plaza Mahachai</v>
      </c>
      <c r="AB1204" t="str">
        <f>VLOOKUP(B1204,Sheet1!A$4:F$4000,4,0)</f>
        <v>UPC - West</v>
      </c>
      <c r="AC1204" t="str">
        <f>VLOOKUP(B1204,Sheet1!A$4:F$4000,6,0)</f>
        <v>UPC II</v>
      </c>
    </row>
    <row r="1205" spans="1:29" x14ac:dyDescent="0.45">
      <c r="A1205" t="s">
        <v>1247</v>
      </c>
      <c r="B1205" t="s">
        <v>60</v>
      </c>
      <c r="C1205" t="s">
        <v>184</v>
      </c>
      <c r="D1205" t="s">
        <v>153</v>
      </c>
      <c r="E1205" t="s">
        <v>185</v>
      </c>
      <c r="F1205">
        <v>0</v>
      </c>
      <c r="G1205">
        <v>831.78</v>
      </c>
      <c r="H1205">
        <v>58.22</v>
      </c>
      <c r="I1205">
        <v>890</v>
      </c>
      <c r="J1205" t="s">
        <v>441</v>
      </c>
      <c r="K1205" t="s">
        <v>187</v>
      </c>
      <c r="L1205" t="s">
        <v>60</v>
      </c>
      <c r="M1205" t="s">
        <v>188</v>
      </c>
      <c r="O1205" t="s">
        <v>209</v>
      </c>
      <c r="P1205">
        <v>890</v>
      </c>
      <c r="Q1205" t="s">
        <v>1248</v>
      </c>
      <c r="R1205" t="s">
        <v>196</v>
      </c>
      <c r="S1205" t="s">
        <v>197</v>
      </c>
      <c r="T1205">
        <v>1</v>
      </c>
      <c r="U1205">
        <v>990</v>
      </c>
      <c r="V1205" t="s">
        <v>219</v>
      </c>
      <c r="W1205">
        <v>890</v>
      </c>
      <c r="X1205" t="s">
        <v>194</v>
      </c>
      <c r="Y1205" t="s">
        <v>199</v>
      </c>
      <c r="Z1205">
        <f>VLOOKUP(B1205,Sheet1!A$4:F$4000,2,0)</f>
        <v>80100840</v>
      </c>
      <c r="AA1205" t="str">
        <f>VLOOKUP(B1205,Sheet1!A$4:F$4000,3,0)</f>
        <v>True Shop Central Plaza Mahachai</v>
      </c>
      <c r="AB1205" t="str">
        <f>VLOOKUP(B1205,Sheet1!A$4:F$4000,4,0)</f>
        <v>UPC - West</v>
      </c>
      <c r="AC1205" t="str">
        <f>VLOOKUP(B1205,Sheet1!A$4:F$4000,6,0)</f>
        <v>UPC II</v>
      </c>
    </row>
    <row r="1206" spans="1:29" x14ac:dyDescent="0.45">
      <c r="A1206" t="s">
        <v>1249</v>
      </c>
      <c r="B1206" t="s">
        <v>39</v>
      </c>
      <c r="C1206" t="s">
        <v>184</v>
      </c>
      <c r="D1206" t="s">
        <v>153</v>
      </c>
      <c r="E1206" t="s">
        <v>185</v>
      </c>
      <c r="F1206">
        <v>0</v>
      </c>
      <c r="G1206">
        <v>728.97</v>
      </c>
      <c r="H1206">
        <v>51.03</v>
      </c>
      <c r="I1206">
        <v>780</v>
      </c>
      <c r="J1206" t="s">
        <v>1250</v>
      </c>
      <c r="K1206" t="s">
        <v>187</v>
      </c>
      <c r="L1206" t="s">
        <v>39</v>
      </c>
      <c r="M1206" t="s">
        <v>188</v>
      </c>
      <c r="O1206" t="s">
        <v>209</v>
      </c>
      <c r="P1206">
        <v>780</v>
      </c>
      <c r="Q1206" t="s">
        <v>1251</v>
      </c>
      <c r="R1206" t="s">
        <v>737</v>
      </c>
      <c r="S1206" t="s">
        <v>738</v>
      </c>
      <c r="T1206">
        <v>1</v>
      </c>
      <c r="U1206">
        <v>690</v>
      </c>
      <c r="V1206" t="s">
        <v>1252</v>
      </c>
      <c r="W1206">
        <v>611.59</v>
      </c>
      <c r="X1206" t="s">
        <v>194</v>
      </c>
      <c r="Y1206" t="s">
        <v>226</v>
      </c>
      <c r="Z1206">
        <f>VLOOKUP(B1206,Sheet1!A$4:F$4000,2,0)</f>
        <v>80101712</v>
      </c>
      <c r="AA1206" t="str">
        <f>VLOOKUP(B1206,Sheet1!A$4:F$4000,3,0)</f>
        <v>True Shop Central Plaza Ubon Ratchathani (D)</v>
      </c>
      <c r="AB1206" t="str">
        <f>VLOOKUP(B1206,Sheet1!A$4:F$4000,4,0)</f>
        <v>UPC - Central Northeast</v>
      </c>
      <c r="AC1206" t="str">
        <f>VLOOKUP(B1206,Sheet1!A$4:F$4000,6,0)</f>
        <v>UPC I</v>
      </c>
    </row>
    <row r="1207" spans="1:29" x14ac:dyDescent="0.45">
      <c r="A1207" t="s">
        <v>1249</v>
      </c>
      <c r="B1207" t="s">
        <v>39</v>
      </c>
      <c r="C1207" t="s">
        <v>184</v>
      </c>
      <c r="D1207" t="s">
        <v>153</v>
      </c>
      <c r="J1207" t="s">
        <v>1250</v>
      </c>
      <c r="K1207" t="s">
        <v>187</v>
      </c>
      <c r="L1207" t="s">
        <v>39</v>
      </c>
      <c r="M1207" t="s">
        <v>188</v>
      </c>
      <c r="O1207" t="s">
        <v>194</v>
      </c>
      <c r="P1207" t="s">
        <v>194</v>
      </c>
      <c r="Q1207" t="s">
        <v>194</v>
      </c>
      <c r="R1207" t="s">
        <v>350</v>
      </c>
      <c r="S1207" t="s">
        <v>351</v>
      </c>
      <c r="T1207">
        <v>1</v>
      </c>
      <c r="U1207">
        <v>190</v>
      </c>
      <c r="V1207" t="s">
        <v>1253</v>
      </c>
      <c r="W1207">
        <v>168.41</v>
      </c>
      <c r="X1207" t="s">
        <v>194</v>
      </c>
      <c r="Y1207" t="s">
        <v>195</v>
      </c>
      <c r="Z1207">
        <f>VLOOKUP(B1207,Sheet1!A$4:F$4000,2,0)</f>
        <v>80101712</v>
      </c>
      <c r="AA1207" t="str">
        <f>VLOOKUP(B1207,Sheet1!A$4:F$4000,3,0)</f>
        <v>True Shop Central Plaza Ubon Ratchathani (D)</v>
      </c>
      <c r="AB1207" t="str">
        <f>VLOOKUP(B1207,Sheet1!A$4:F$4000,4,0)</f>
        <v>UPC - Central Northeast</v>
      </c>
      <c r="AC1207" t="str">
        <f>VLOOKUP(B1207,Sheet1!A$4:F$4000,6,0)</f>
        <v>UPC I</v>
      </c>
    </row>
    <row r="1208" spans="1:29" x14ac:dyDescent="0.45">
      <c r="A1208" t="s">
        <v>1254</v>
      </c>
      <c r="B1208" t="s">
        <v>276</v>
      </c>
      <c r="C1208" t="s">
        <v>184</v>
      </c>
      <c r="D1208" t="s">
        <v>153</v>
      </c>
      <c r="E1208" t="s">
        <v>185</v>
      </c>
      <c r="F1208">
        <v>0</v>
      </c>
      <c r="G1208">
        <v>831.78</v>
      </c>
      <c r="H1208">
        <v>58.22</v>
      </c>
      <c r="I1208">
        <v>890</v>
      </c>
      <c r="J1208" t="s">
        <v>1255</v>
      </c>
      <c r="K1208" t="s">
        <v>187</v>
      </c>
      <c r="L1208" t="s">
        <v>61</v>
      </c>
      <c r="M1208" t="s">
        <v>188</v>
      </c>
      <c r="O1208" t="s">
        <v>202</v>
      </c>
      <c r="P1208">
        <v>890</v>
      </c>
      <c r="Q1208" t="s">
        <v>1251</v>
      </c>
      <c r="R1208" t="s">
        <v>648</v>
      </c>
      <c r="S1208" t="s">
        <v>649</v>
      </c>
      <c r="T1208">
        <v>1</v>
      </c>
      <c r="U1208">
        <v>990</v>
      </c>
      <c r="V1208" t="s">
        <v>219</v>
      </c>
      <c r="W1208">
        <v>890</v>
      </c>
      <c r="X1208" t="s">
        <v>194</v>
      </c>
      <c r="Y1208" t="s">
        <v>259</v>
      </c>
      <c r="Z1208">
        <f>VLOOKUP(B1208,Sheet1!A$4:F$4000,2,0)</f>
        <v>80101185</v>
      </c>
      <c r="AA1208" t="str">
        <f>VLOOKUP(B1208,Sheet1!A$4:F$4000,3,0)</f>
        <v>True Shop Central West Gate</v>
      </c>
      <c r="AB1208" t="str">
        <f>VLOOKUP(B1208,Sheet1!A$4:F$4000,4,0)</f>
        <v>BMA I - North West</v>
      </c>
      <c r="AC1208" t="str">
        <f>VLOOKUP(B1208,Sheet1!A$4:F$4000,6,0)</f>
        <v>BMA</v>
      </c>
    </row>
    <row r="1209" spans="1:29" x14ac:dyDescent="0.45">
      <c r="A1209" t="s">
        <v>1256</v>
      </c>
      <c r="B1209" t="s">
        <v>38</v>
      </c>
      <c r="C1209" t="s">
        <v>184</v>
      </c>
      <c r="D1209" t="s">
        <v>153</v>
      </c>
      <c r="E1209" t="s">
        <v>185</v>
      </c>
      <c r="F1209">
        <v>0</v>
      </c>
      <c r="G1209">
        <v>925.23</v>
      </c>
      <c r="H1209">
        <v>64.77</v>
      </c>
      <c r="I1209">
        <v>990</v>
      </c>
      <c r="J1209" t="s">
        <v>1257</v>
      </c>
      <c r="K1209" t="s">
        <v>187</v>
      </c>
      <c r="L1209" t="s">
        <v>38</v>
      </c>
      <c r="M1209" t="s">
        <v>188</v>
      </c>
      <c r="O1209" t="s">
        <v>202</v>
      </c>
      <c r="P1209">
        <v>990</v>
      </c>
      <c r="Q1209" t="s">
        <v>1258</v>
      </c>
      <c r="R1209" t="s">
        <v>1259</v>
      </c>
      <c r="S1209" t="s">
        <v>1260</v>
      </c>
      <c r="T1209">
        <v>1</v>
      </c>
      <c r="U1209">
        <v>990</v>
      </c>
      <c r="V1209" t="s">
        <v>185</v>
      </c>
      <c r="W1209">
        <v>990</v>
      </c>
      <c r="X1209" t="s">
        <v>194</v>
      </c>
      <c r="Y1209" t="s">
        <v>206</v>
      </c>
      <c r="Z1209">
        <f>VLOOKUP(B1209,Sheet1!A$4:F$4000,2,0)</f>
        <v>80101698</v>
      </c>
      <c r="AA1209" t="str">
        <f>VLOOKUP(B1209,Sheet1!A$4:F$4000,3,0)</f>
        <v>True Shop Central West Gate (D)</v>
      </c>
      <c r="AB1209" t="str">
        <f>VLOOKUP(B1209,Sheet1!A$4:F$4000,4,0)</f>
        <v>BMA I - North West</v>
      </c>
      <c r="AC1209" t="str">
        <f>VLOOKUP(B1209,Sheet1!A$4:F$4000,6,0)</f>
        <v>BMA</v>
      </c>
    </row>
    <row r="1210" spans="1:29" x14ac:dyDescent="0.45">
      <c r="A1210" t="s">
        <v>1261</v>
      </c>
      <c r="B1210" t="s">
        <v>65</v>
      </c>
      <c r="C1210" t="s">
        <v>184</v>
      </c>
      <c r="D1210" t="s">
        <v>153</v>
      </c>
      <c r="E1210" t="s">
        <v>185</v>
      </c>
      <c r="F1210">
        <v>0</v>
      </c>
      <c r="G1210">
        <v>925.23</v>
      </c>
      <c r="H1210">
        <v>64.77</v>
      </c>
      <c r="I1210">
        <v>990</v>
      </c>
      <c r="J1210" t="s">
        <v>1262</v>
      </c>
      <c r="K1210" t="s">
        <v>187</v>
      </c>
      <c r="L1210" t="s">
        <v>65</v>
      </c>
      <c r="M1210" t="s">
        <v>188</v>
      </c>
      <c r="O1210" t="s">
        <v>209</v>
      </c>
      <c r="P1210">
        <v>990</v>
      </c>
      <c r="Q1210" t="s">
        <v>1263</v>
      </c>
      <c r="R1210" t="s">
        <v>379</v>
      </c>
      <c r="S1210" t="s">
        <v>380</v>
      </c>
      <c r="T1210">
        <v>1</v>
      </c>
      <c r="U1210">
        <v>990</v>
      </c>
      <c r="V1210" t="s">
        <v>185</v>
      </c>
      <c r="W1210">
        <v>990</v>
      </c>
      <c r="X1210" t="s">
        <v>194</v>
      </c>
      <c r="Y1210" t="s">
        <v>206</v>
      </c>
      <c r="Z1210">
        <f>VLOOKUP(B1210,Sheet1!A$4:F$4000,2,0)</f>
        <v>80101695</v>
      </c>
      <c r="AA1210" t="str">
        <f>VLOOKUP(B1210,Sheet1!A$4:F$4000,3,0)</f>
        <v>True Shop Central Rayong (D)</v>
      </c>
      <c r="AB1210" t="str">
        <f>VLOOKUP(B1210,Sheet1!A$4:F$4000,4,0)</f>
        <v>UPC - East</v>
      </c>
      <c r="AC1210" t="str">
        <f>VLOOKUP(B1210,Sheet1!A$4:F$4000,6,0)</f>
        <v>UPC II</v>
      </c>
    </row>
    <row r="1211" spans="1:29" x14ac:dyDescent="0.45">
      <c r="A1211" t="s">
        <v>1264</v>
      </c>
      <c r="B1211" t="s">
        <v>68</v>
      </c>
      <c r="C1211" t="s">
        <v>184</v>
      </c>
      <c r="D1211" t="s">
        <v>153</v>
      </c>
      <c r="E1211" t="s">
        <v>185</v>
      </c>
      <c r="F1211">
        <v>0</v>
      </c>
      <c r="G1211">
        <v>326.17</v>
      </c>
      <c r="H1211">
        <v>22.83</v>
      </c>
      <c r="I1211">
        <v>349</v>
      </c>
      <c r="J1211" t="s">
        <v>1265</v>
      </c>
      <c r="K1211" t="s">
        <v>187</v>
      </c>
      <c r="L1211" t="s">
        <v>68</v>
      </c>
      <c r="M1211" t="s">
        <v>188</v>
      </c>
      <c r="O1211" t="s">
        <v>202</v>
      </c>
      <c r="P1211">
        <v>349</v>
      </c>
      <c r="Q1211" t="s">
        <v>1266</v>
      </c>
      <c r="R1211" t="s">
        <v>1267</v>
      </c>
      <c r="S1211" t="s">
        <v>1268</v>
      </c>
      <c r="T1211">
        <v>1</v>
      </c>
      <c r="U1211">
        <v>349</v>
      </c>
      <c r="V1211" t="s">
        <v>185</v>
      </c>
      <c r="W1211">
        <v>349</v>
      </c>
      <c r="X1211" t="s">
        <v>194</v>
      </c>
      <c r="Y1211" t="s">
        <v>206</v>
      </c>
      <c r="Z1211">
        <f>VLOOKUP(B1211,Sheet1!A$4:F$4000,2,0)</f>
        <v>80100754</v>
      </c>
      <c r="AA1211" t="str">
        <f>VLOOKUP(B1211,Sheet1!A$4:F$4000,3,0)</f>
        <v>True Shop Lotus's Ruamchok Chiangmai</v>
      </c>
      <c r="AB1211" t="str">
        <f>VLOOKUP(B1211,Sheet1!A$4:F$4000,4,0)</f>
        <v>UPC - Upper North</v>
      </c>
      <c r="AC1211" t="str">
        <f>VLOOKUP(B1211,Sheet1!A$4:F$4000,6,0)</f>
        <v>UPC I</v>
      </c>
    </row>
    <row r="1212" spans="1:29" x14ac:dyDescent="0.45">
      <c r="A1212" t="s">
        <v>1269</v>
      </c>
      <c r="B1212" t="s">
        <v>373</v>
      </c>
      <c r="C1212" t="s">
        <v>184</v>
      </c>
      <c r="D1212" t="s">
        <v>153</v>
      </c>
      <c r="E1212" t="s">
        <v>185</v>
      </c>
      <c r="F1212">
        <v>0</v>
      </c>
      <c r="G1212">
        <v>326.17</v>
      </c>
      <c r="H1212">
        <v>22.83</v>
      </c>
      <c r="I1212">
        <v>349</v>
      </c>
      <c r="J1212" t="s">
        <v>374</v>
      </c>
      <c r="K1212" t="s">
        <v>187</v>
      </c>
      <c r="L1212" t="s">
        <v>64</v>
      </c>
      <c r="M1212" t="s">
        <v>188</v>
      </c>
      <c r="O1212" t="s">
        <v>202</v>
      </c>
      <c r="P1212">
        <v>349</v>
      </c>
      <c r="Q1212" t="s">
        <v>1270</v>
      </c>
      <c r="R1212" t="s">
        <v>680</v>
      </c>
      <c r="S1212" t="s">
        <v>681</v>
      </c>
      <c r="T1212">
        <v>1</v>
      </c>
      <c r="U1212">
        <v>349</v>
      </c>
      <c r="V1212" t="s">
        <v>185</v>
      </c>
      <c r="W1212">
        <v>349</v>
      </c>
      <c r="X1212" t="s">
        <v>194</v>
      </c>
      <c r="Y1212" t="s">
        <v>199</v>
      </c>
      <c r="Z1212">
        <f>VLOOKUP(B1212,Sheet1!A$4:F$4000,2,0)</f>
        <v>80100623</v>
      </c>
      <c r="AA1212" t="str">
        <f>VLOOKUP(B1212,Sheet1!A$4:F$4000,3,0)</f>
        <v>True Shop Central Rama 9</v>
      </c>
      <c r="AB1212" t="str">
        <f>VLOOKUP(B1212,Sheet1!A$4:F$4000,4,0)</f>
        <v>BMA V - Central</v>
      </c>
      <c r="AC1212" t="str">
        <f>VLOOKUP(B1212,Sheet1!A$4:F$4000,6,0)</f>
        <v>BMA</v>
      </c>
    </row>
    <row r="1213" spans="1:29" x14ac:dyDescent="0.45">
      <c r="A1213" t="s">
        <v>1271</v>
      </c>
      <c r="B1213" t="s">
        <v>183</v>
      </c>
      <c r="C1213" t="s">
        <v>184</v>
      </c>
      <c r="D1213" t="s">
        <v>153</v>
      </c>
      <c r="E1213" t="s">
        <v>185</v>
      </c>
      <c r="F1213">
        <v>0</v>
      </c>
      <c r="G1213">
        <v>457.94</v>
      </c>
      <c r="H1213">
        <v>32.06</v>
      </c>
      <c r="I1213">
        <v>490</v>
      </c>
      <c r="J1213" t="s">
        <v>965</v>
      </c>
      <c r="K1213" t="s">
        <v>187</v>
      </c>
      <c r="L1213" t="s">
        <v>183</v>
      </c>
      <c r="M1213" t="s">
        <v>188</v>
      </c>
      <c r="O1213" t="s">
        <v>700</v>
      </c>
      <c r="P1213">
        <v>490</v>
      </c>
      <c r="Q1213" t="s">
        <v>1272</v>
      </c>
      <c r="R1213" t="s">
        <v>213</v>
      </c>
      <c r="S1213" t="s">
        <v>214</v>
      </c>
      <c r="T1213">
        <v>1</v>
      </c>
      <c r="U1213">
        <v>490</v>
      </c>
      <c r="V1213" t="s">
        <v>185</v>
      </c>
      <c r="W1213">
        <v>490</v>
      </c>
      <c r="X1213" t="s">
        <v>194</v>
      </c>
      <c r="Y1213" t="s">
        <v>195</v>
      </c>
      <c r="Z1213">
        <f>VLOOKUP(B1213,Sheet1!A$4:F$4000,2,0)</f>
        <v>80101340</v>
      </c>
      <c r="AA1213" t="str">
        <f>VLOOKUP(B1213,Sheet1!A$4:F$4000,3,0)</f>
        <v>True Shop  Future Park Rangsit Fl.2</v>
      </c>
      <c r="AB1213" t="str">
        <f>VLOOKUP(B1213,Sheet1!A$4:F$4000,4,0)</f>
        <v>BMA III - North East</v>
      </c>
      <c r="AC1213" t="str">
        <f>VLOOKUP(B1213,Sheet1!A$4:F$4000,6,0)</f>
        <v>BMA</v>
      </c>
    </row>
    <row r="1214" spans="1:29" x14ac:dyDescent="0.45">
      <c r="A1214" t="s">
        <v>1273</v>
      </c>
      <c r="B1214" t="s">
        <v>101</v>
      </c>
      <c r="C1214" t="s">
        <v>184</v>
      </c>
      <c r="D1214" t="s">
        <v>153</v>
      </c>
      <c r="E1214" t="s">
        <v>185</v>
      </c>
      <c r="F1214">
        <v>0</v>
      </c>
      <c r="G1214">
        <v>551.4</v>
      </c>
      <c r="H1214">
        <v>38.6</v>
      </c>
      <c r="I1214">
        <v>590</v>
      </c>
      <c r="J1214" t="s">
        <v>194</v>
      </c>
      <c r="K1214" t="s">
        <v>187</v>
      </c>
      <c r="L1214" t="s">
        <v>101</v>
      </c>
      <c r="M1214" t="s">
        <v>188</v>
      </c>
      <c r="O1214" t="s">
        <v>202</v>
      </c>
      <c r="P1214">
        <v>590</v>
      </c>
      <c r="Q1214" t="s">
        <v>1272</v>
      </c>
      <c r="R1214" t="s">
        <v>239</v>
      </c>
      <c r="S1214" t="s">
        <v>240</v>
      </c>
      <c r="T1214">
        <v>1</v>
      </c>
      <c r="U1214">
        <v>690</v>
      </c>
      <c r="V1214" t="s">
        <v>219</v>
      </c>
      <c r="W1214">
        <v>590</v>
      </c>
      <c r="X1214" t="s">
        <v>194</v>
      </c>
      <c r="Y1214" t="s">
        <v>226</v>
      </c>
      <c r="Z1214">
        <f>VLOOKUP(B1214,Sheet1!A$4:F$4000,2,0)</f>
        <v>80100621</v>
      </c>
      <c r="AA1214" t="str">
        <f>VLOOKUP(B1214,Sheet1!A$4:F$4000,3,0)</f>
        <v>True Shop Central Chiangrai</v>
      </c>
      <c r="AB1214" t="str">
        <f>VLOOKUP(B1214,Sheet1!A$4:F$4000,4,0)</f>
        <v>UPC - Upper North</v>
      </c>
      <c r="AC1214" t="str">
        <f>VLOOKUP(B1214,Sheet1!A$4:F$4000,6,0)</f>
        <v>UPC I</v>
      </c>
    </row>
    <row r="1215" spans="1:29" x14ac:dyDescent="0.45">
      <c r="A1215" t="s">
        <v>1274</v>
      </c>
      <c r="B1215" t="s">
        <v>74</v>
      </c>
      <c r="C1215" t="s">
        <v>184</v>
      </c>
      <c r="D1215" t="s">
        <v>153</v>
      </c>
      <c r="E1215" t="s">
        <v>185</v>
      </c>
      <c r="F1215">
        <v>0</v>
      </c>
      <c r="G1215">
        <v>271.02999999999997</v>
      </c>
      <c r="H1215">
        <v>18.97</v>
      </c>
      <c r="I1215">
        <v>290</v>
      </c>
      <c r="J1215" t="s">
        <v>194</v>
      </c>
      <c r="K1215" t="s">
        <v>187</v>
      </c>
      <c r="L1215" t="s">
        <v>74</v>
      </c>
      <c r="M1215" t="s">
        <v>188</v>
      </c>
      <c r="O1215" t="s">
        <v>202</v>
      </c>
      <c r="P1215">
        <v>290</v>
      </c>
      <c r="Q1215" t="s">
        <v>1275</v>
      </c>
      <c r="R1215" t="s">
        <v>1276</v>
      </c>
      <c r="S1215" t="s">
        <v>1277</v>
      </c>
      <c r="T1215">
        <v>1</v>
      </c>
      <c r="U1215">
        <v>290</v>
      </c>
      <c r="V1215" t="s">
        <v>185</v>
      </c>
      <c r="W1215">
        <v>290</v>
      </c>
      <c r="X1215" t="s">
        <v>194</v>
      </c>
      <c r="Y1215" t="s">
        <v>195</v>
      </c>
      <c r="Z1215">
        <f>VLOOKUP(B1215,Sheet1!A$4:F$4000,2,0)</f>
        <v>80101183</v>
      </c>
      <c r="AA1215" t="str">
        <f>VLOOKUP(B1215,Sheet1!A$4:F$4000,3,0)</f>
        <v>True Shop Central Khonkaen</v>
      </c>
      <c r="AB1215" t="str">
        <f>VLOOKUP(B1215,Sheet1!A$4:F$4000,4,0)</f>
        <v>UPC - Upper Northeast</v>
      </c>
      <c r="AC1215" t="str">
        <f>VLOOKUP(B1215,Sheet1!A$4:F$4000,6,0)</f>
        <v>UPC I</v>
      </c>
    </row>
    <row r="1216" spans="1:29" x14ac:dyDescent="0.45">
      <c r="A1216" t="s">
        <v>1278</v>
      </c>
      <c r="B1216" t="s">
        <v>49</v>
      </c>
      <c r="C1216" t="s">
        <v>184</v>
      </c>
      <c r="D1216" t="s">
        <v>153</v>
      </c>
      <c r="E1216" t="s">
        <v>185</v>
      </c>
      <c r="F1216">
        <v>0</v>
      </c>
      <c r="G1216">
        <v>831.78</v>
      </c>
      <c r="H1216">
        <v>58.22</v>
      </c>
      <c r="I1216">
        <v>890</v>
      </c>
      <c r="J1216" t="s">
        <v>1279</v>
      </c>
      <c r="K1216" t="s">
        <v>187</v>
      </c>
      <c r="L1216" t="s">
        <v>49</v>
      </c>
      <c r="M1216" t="s">
        <v>188</v>
      </c>
      <c r="O1216" t="s">
        <v>675</v>
      </c>
      <c r="P1216">
        <v>890</v>
      </c>
      <c r="Q1216" t="s">
        <v>1280</v>
      </c>
      <c r="R1216" t="s">
        <v>319</v>
      </c>
      <c r="S1216" t="s">
        <v>320</v>
      </c>
      <c r="T1216">
        <v>1</v>
      </c>
      <c r="U1216">
        <v>990</v>
      </c>
      <c r="V1216" t="s">
        <v>219</v>
      </c>
      <c r="W1216">
        <v>890</v>
      </c>
      <c r="X1216" t="s">
        <v>194</v>
      </c>
      <c r="Y1216" t="s">
        <v>321</v>
      </c>
      <c r="Z1216">
        <f>VLOOKUP(B1216,Sheet1!A$4:F$4000,2,0)</f>
        <v>80101713</v>
      </c>
      <c r="AA1216" t="str">
        <f>VLOOKUP(B1216,Sheet1!A$4:F$4000,3,0)</f>
        <v>True Shop Central Northville</v>
      </c>
      <c r="AB1216" t="str">
        <f>VLOOKUP(B1216,Sheet1!A$4:F$4000,4,0)</f>
        <v>BMA I - North West</v>
      </c>
      <c r="AC1216" t="str">
        <f>VLOOKUP(B1216,Sheet1!A$4:F$4000,6,0)</f>
        <v>BMA</v>
      </c>
    </row>
    <row r="1217" spans="1:29" x14ac:dyDescent="0.45">
      <c r="A1217" t="s">
        <v>1281</v>
      </c>
      <c r="B1217" t="s">
        <v>60</v>
      </c>
      <c r="C1217" t="s">
        <v>184</v>
      </c>
      <c r="D1217" t="s">
        <v>153</v>
      </c>
      <c r="E1217" t="s">
        <v>185</v>
      </c>
      <c r="F1217">
        <v>0</v>
      </c>
      <c r="G1217">
        <v>831.78</v>
      </c>
      <c r="H1217">
        <v>58.22</v>
      </c>
      <c r="I1217">
        <v>890</v>
      </c>
      <c r="J1217" t="s">
        <v>441</v>
      </c>
      <c r="K1217" t="s">
        <v>187</v>
      </c>
      <c r="L1217" t="s">
        <v>60</v>
      </c>
      <c r="M1217" t="s">
        <v>188</v>
      </c>
      <c r="O1217" t="s">
        <v>209</v>
      </c>
      <c r="P1217">
        <v>890</v>
      </c>
      <c r="Q1217" t="s">
        <v>1280</v>
      </c>
      <c r="R1217" t="s">
        <v>597</v>
      </c>
      <c r="S1217" t="s">
        <v>598</v>
      </c>
      <c r="T1217">
        <v>1</v>
      </c>
      <c r="U1217">
        <v>990</v>
      </c>
      <c r="V1217" t="s">
        <v>219</v>
      </c>
      <c r="W1217">
        <v>890</v>
      </c>
      <c r="X1217" t="s">
        <v>194</v>
      </c>
      <c r="Y1217" t="s">
        <v>206</v>
      </c>
      <c r="Z1217">
        <f>VLOOKUP(B1217,Sheet1!A$4:F$4000,2,0)</f>
        <v>80100840</v>
      </c>
      <c r="AA1217" t="str">
        <f>VLOOKUP(B1217,Sheet1!A$4:F$4000,3,0)</f>
        <v>True Shop Central Plaza Mahachai</v>
      </c>
      <c r="AB1217" t="str">
        <f>VLOOKUP(B1217,Sheet1!A$4:F$4000,4,0)</f>
        <v>UPC - West</v>
      </c>
      <c r="AC1217" t="str">
        <f>VLOOKUP(B1217,Sheet1!A$4:F$4000,6,0)</f>
        <v>UPC II</v>
      </c>
    </row>
    <row r="1218" spans="1:29" x14ac:dyDescent="0.45">
      <c r="A1218" t="s">
        <v>1282</v>
      </c>
      <c r="B1218" t="s">
        <v>276</v>
      </c>
      <c r="C1218" t="s">
        <v>184</v>
      </c>
      <c r="D1218" t="s">
        <v>153</v>
      </c>
      <c r="E1218" t="s">
        <v>185</v>
      </c>
      <c r="F1218">
        <v>0</v>
      </c>
      <c r="G1218">
        <v>466.36</v>
      </c>
      <c r="H1218">
        <v>32.64</v>
      </c>
      <c r="I1218">
        <v>499</v>
      </c>
      <c r="J1218" t="s">
        <v>1283</v>
      </c>
      <c r="K1218" t="s">
        <v>187</v>
      </c>
      <c r="L1218" t="s">
        <v>61</v>
      </c>
      <c r="M1218" t="s">
        <v>188</v>
      </c>
      <c r="O1218" t="s">
        <v>202</v>
      </c>
      <c r="P1218">
        <v>499</v>
      </c>
      <c r="Q1218" t="s">
        <v>1284</v>
      </c>
      <c r="R1218" t="s">
        <v>1035</v>
      </c>
      <c r="S1218" t="s">
        <v>1036</v>
      </c>
      <c r="T1218">
        <v>1</v>
      </c>
      <c r="U1218">
        <v>499</v>
      </c>
      <c r="V1218" t="s">
        <v>185</v>
      </c>
      <c r="W1218">
        <v>499</v>
      </c>
      <c r="X1218" t="s">
        <v>194</v>
      </c>
      <c r="Y1218" t="s">
        <v>206</v>
      </c>
      <c r="Z1218">
        <f>VLOOKUP(B1218,Sheet1!A$4:F$4000,2,0)</f>
        <v>80101185</v>
      </c>
      <c r="AA1218" t="str">
        <f>VLOOKUP(B1218,Sheet1!A$4:F$4000,3,0)</f>
        <v>True Shop Central West Gate</v>
      </c>
      <c r="AB1218" t="str">
        <f>VLOOKUP(B1218,Sheet1!A$4:F$4000,4,0)</f>
        <v>BMA I - North West</v>
      </c>
      <c r="AC1218" t="str">
        <f>VLOOKUP(B1218,Sheet1!A$4:F$4000,6,0)</f>
        <v>BMA</v>
      </c>
    </row>
    <row r="1219" spans="1:29" x14ac:dyDescent="0.45">
      <c r="A1219" t="s">
        <v>1285</v>
      </c>
      <c r="B1219" t="s">
        <v>44</v>
      </c>
      <c r="C1219" t="s">
        <v>184</v>
      </c>
      <c r="D1219" t="s">
        <v>153</v>
      </c>
      <c r="E1219" t="s">
        <v>185</v>
      </c>
      <c r="F1219">
        <v>0</v>
      </c>
      <c r="G1219">
        <v>1102.8</v>
      </c>
      <c r="H1219">
        <v>77.2</v>
      </c>
      <c r="I1219">
        <v>1180</v>
      </c>
      <c r="J1219" t="s">
        <v>883</v>
      </c>
      <c r="K1219" t="s">
        <v>187</v>
      </c>
      <c r="L1219" t="s">
        <v>44</v>
      </c>
      <c r="M1219" t="s">
        <v>188</v>
      </c>
      <c r="O1219" t="s">
        <v>209</v>
      </c>
      <c r="P1219">
        <v>1180</v>
      </c>
      <c r="Q1219" t="s">
        <v>1286</v>
      </c>
      <c r="R1219" t="s">
        <v>872</v>
      </c>
      <c r="S1219" t="s">
        <v>873</v>
      </c>
      <c r="T1219">
        <v>1</v>
      </c>
      <c r="U1219">
        <v>490</v>
      </c>
      <c r="V1219" t="s">
        <v>185</v>
      </c>
      <c r="W1219">
        <v>490</v>
      </c>
      <c r="X1219" t="s">
        <v>194</v>
      </c>
      <c r="Y1219" t="s">
        <v>195</v>
      </c>
      <c r="Z1219">
        <f>VLOOKUP(B1219,Sheet1!A$4:F$4000,2,0)</f>
        <v>80101647</v>
      </c>
      <c r="AA1219" t="str">
        <f>VLOOKUP(B1219,Sheet1!A$4:F$4000,3,0)</f>
        <v>True Shop Central Krabi</v>
      </c>
      <c r="AB1219" t="str">
        <f>VLOOKUP(B1219,Sheet1!A$4:F$4000,4,0)</f>
        <v>UPC - Upper South</v>
      </c>
      <c r="AC1219" t="str">
        <f>VLOOKUP(B1219,Sheet1!A$4:F$4000,6,0)</f>
        <v>UPC II</v>
      </c>
    </row>
    <row r="1220" spans="1:29" x14ac:dyDescent="0.45">
      <c r="A1220" t="s">
        <v>1285</v>
      </c>
      <c r="B1220" t="s">
        <v>44</v>
      </c>
      <c r="C1220" t="s">
        <v>184</v>
      </c>
      <c r="D1220" t="s">
        <v>153</v>
      </c>
      <c r="J1220" t="s">
        <v>883</v>
      </c>
      <c r="K1220" t="s">
        <v>187</v>
      </c>
      <c r="L1220" t="s">
        <v>44</v>
      </c>
      <c r="M1220" t="s">
        <v>188</v>
      </c>
      <c r="O1220" t="s">
        <v>194</v>
      </c>
      <c r="P1220" t="s">
        <v>194</v>
      </c>
      <c r="Q1220" t="s">
        <v>194</v>
      </c>
      <c r="R1220" t="s">
        <v>696</v>
      </c>
      <c r="S1220" t="s">
        <v>697</v>
      </c>
      <c r="T1220">
        <v>1</v>
      </c>
      <c r="U1220">
        <v>690</v>
      </c>
      <c r="V1220" t="s">
        <v>185</v>
      </c>
      <c r="W1220">
        <v>690</v>
      </c>
      <c r="X1220" t="s">
        <v>194</v>
      </c>
      <c r="Y1220" t="s">
        <v>226</v>
      </c>
      <c r="Z1220">
        <f>VLOOKUP(B1220,Sheet1!A$4:F$4000,2,0)</f>
        <v>80101647</v>
      </c>
      <c r="AA1220" t="str">
        <f>VLOOKUP(B1220,Sheet1!A$4:F$4000,3,0)</f>
        <v>True Shop Central Krabi</v>
      </c>
      <c r="AB1220" t="str">
        <f>VLOOKUP(B1220,Sheet1!A$4:F$4000,4,0)</f>
        <v>UPC - Upper South</v>
      </c>
      <c r="AC1220" t="str">
        <f>VLOOKUP(B1220,Sheet1!A$4:F$4000,6,0)</f>
        <v>UPC II</v>
      </c>
    </row>
    <row r="1221" spans="1:29" x14ac:dyDescent="0.45">
      <c r="A1221" t="s">
        <v>1287</v>
      </c>
      <c r="B1221" t="s">
        <v>39</v>
      </c>
      <c r="C1221" t="s">
        <v>184</v>
      </c>
      <c r="D1221" t="s">
        <v>153</v>
      </c>
      <c r="E1221" t="s">
        <v>185</v>
      </c>
      <c r="F1221">
        <v>0</v>
      </c>
      <c r="G1221">
        <v>831.78</v>
      </c>
      <c r="H1221">
        <v>58.22</v>
      </c>
      <c r="I1221">
        <v>890</v>
      </c>
      <c r="J1221" t="s">
        <v>1288</v>
      </c>
      <c r="K1221" t="s">
        <v>187</v>
      </c>
      <c r="L1221" t="s">
        <v>39</v>
      </c>
      <c r="M1221" t="s">
        <v>188</v>
      </c>
      <c r="O1221" t="s">
        <v>209</v>
      </c>
      <c r="P1221">
        <v>890</v>
      </c>
      <c r="Q1221" t="s">
        <v>1289</v>
      </c>
      <c r="R1221" t="s">
        <v>217</v>
      </c>
      <c r="S1221" t="s">
        <v>218</v>
      </c>
      <c r="T1221">
        <v>1</v>
      </c>
      <c r="U1221">
        <v>990</v>
      </c>
      <c r="V1221" t="s">
        <v>219</v>
      </c>
      <c r="W1221">
        <v>890</v>
      </c>
      <c r="X1221" t="s">
        <v>194</v>
      </c>
      <c r="Y1221" t="s">
        <v>199</v>
      </c>
      <c r="Z1221">
        <f>VLOOKUP(B1221,Sheet1!A$4:F$4000,2,0)</f>
        <v>80101712</v>
      </c>
      <c r="AA1221" t="str">
        <f>VLOOKUP(B1221,Sheet1!A$4:F$4000,3,0)</f>
        <v>True Shop Central Plaza Ubon Ratchathani (D)</v>
      </c>
      <c r="AB1221" t="str">
        <f>VLOOKUP(B1221,Sheet1!A$4:F$4000,4,0)</f>
        <v>UPC - Central Northeast</v>
      </c>
      <c r="AC1221" t="str">
        <f>VLOOKUP(B1221,Sheet1!A$4:F$4000,6,0)</f>
        <v>UPC I</v>
      </c>
    </row>
    <row r="1222" spans="1:29" x14ac:dyDescent="0.45">
      <c r="A1222" t="s">
        <v>1290</v>
      </c>
      <c r="B1222" t="s">
        <v>183</v>
      </c>
      <c r="C1222" t="s">
        <v>184</v>
      </c>
      <c r="D1222" t="s">
        <v>153</v>
      </c>
      <c r="E1222" t="s">
        <v>185</v>
      </c>
      <c r="F1222">
        <v>0</v>
      </c>
      <c r="G1222">
        <v>1280.3699999999999</v>
      </c>
      <c r="H1222">
        <v>89.63</v>
      </c>
      <c r="I1222">
        <v>1370</v>
      </c>
      <c r="J1222" t="s">
        <v>965</v>
      </c>
      <c r="K1222" t="s">
        <v>187</v>
      </c>
      <c r="L1222" t="s">
        <v>183</v>
      </c>
      <c r="M1222" t="s">
        <v>188</v>
      </c>
      <c r="O1222" t="s">
        <v>202</v>
      </c>
      <c r="P1222">
        <v>1370</v>
      </c>
      <c r="Q1222" t="s">
        <v>1291</v>
      </c>
      <c r="R1222" t="s">
        <v>211</v>
      </c>
      <c r="S1222" t="s">
        <v>212</v>
      </c>
      <c r="T1222">
        <v>1</v>
      </c>
      <c r="U1222">
        <v>290</v>
      </c>
      <c r="V1222" t="s">
        <v>1292</v>
      </c>
      <c r="W1222">
        <v>270.27</v>
      </c>
      <c r="X1222" t="s">
        <v>194</v>
      </c>
      <c r="Y1222" t="s">
        <v>195</v>
      </c>
      <c r="Z1222">
        <f>VLOOKUP(B1222,Sheet1!A$4:F$4000,2,0)</f>
        <v>80101340</v>
      </c>
      <c r="AA1222" t="str">
        <f>VLOOKUP(B1222,Sheet1!A$4:F$4000,3,0)</f>
        <v>True Shop  Future Park Rangsit Fl.2</v>
      </c>
      <c r="AB1222" t="str">
        <f>VLOOKUP(B1222,Sheet1!A$4:F$4000,4,0)</f>
        <v>BMA III - North East</v>
      </c>
      <c r="AC1222" t="str">
        <f>VLOOKUP(B1222,Sheet1!A$4:F$4000,6,0)</f>
        <v>BMA</v>
      </c>
    </row>
    <row r="1223" spans="1:29" x14ac:dyDescent="0.45">
      <c r="A1223" t="s">
        <v>1290</v>
      </c>
      <c r="B1223" t="s">
        <v>183</v>
      </c>
      <c r="C1223" t="s">
        <v>184</v>
      </c>
      <c r="D1223" t="s">
        <v>153</v>
      </c>
      <c r="J1223" t="s">
        <v>965</v>
      </c>
      <c r="K1223" t="s">
        <v>187</v>
      </c>
      <c r="L1223" t="s">
        <v>183</v>
      </c>
      <c r="M1223" t="s">
        <v>188</v>
      </c>
      <c r="O1223" t="s">
        <v>194</v>
      </c>
      <c r="P1223" t="s">
        <v>194</v>
      </c>
      <c r="Q1223" t="s">
        <v>194</v>
      </c>
      <c r="R1223" t="s">
        <v>271</v>
      </c>
      <c r="S1223" t="s">
        <v>272</v>
      </c>
      <c r="T1223">
        <v>1</v>
      </c>
      <c r="U1223">
        <v>490</v>
      </c>
      <c r="V1223" t="s">
        <v>334</v>
      </c>
      <c r="W1223">
        <v>456.67</v>
      </c>
      <c r="X1223" t="s">
        <v>194</v>
      </c>
      <c r="Y1223" t="s">
        <v>195</v>
      </c>
      <c r="Z1223">
        <f>VLOOKUP(B1223,Sheet1!A$4:F$4000,2,0)</f>
        <v>80101340</v>
      </c>
      <c r="AA1223" t="str">
        <f>VLOOKUP(B1223,Sheet1!A$4:F$4000,3,0)</f>
        <v>True Shop  Future Park Rangsit Fl.2</v>
      </c>
      <c r="AB1223" t="str">
        <f>VLOOKUP(B1223,Sheet1!A$4:F$4000,4,0)</f>
        <v>BMA III - North East</v>
      </c>
      <c r="AC1223" t="str">
        <f>VLOOKUP(B1223,Sheet1!A$4:F$4000,6,0)</f>
        <v>BMA</v>
      </c>
    </row>
    <row r="1224" spans="1:29" x14ac:dyDescent="0.45">
      <c r="A1224" t="s">
        <v>1290</v>
      </c>
      <c r="B1224" t="s">
        <v>183</v>
      </c>
      <c r="C1224" t="s">
        <v>184</v>
      </c>
      <c r="D1224" t="s">
        <v>153</v>
      </c>
      <c r="J1224" t="s">
        <v>965</v>
      </c>
      <c r="K1224" t="s">
        <v>187</v>
      </c>
      <c r="L1224" t="s">
        <v>183</v>
      </c>
      <c r="M1224" t="s">
        <v>188</v>
      </c>
      <c r="O1224" t="s">
        <v>194</v>
      </c>
      <c r="P1224" t="s">
        <v>194</v>
      </c>
      <c r="Q1224" t="s">
        <v>194</v>
      </c>
      <c r="R1224" t="s">
        <v>239</v>
      </c>
      <c r="S1224" t="s">
        <v>240</v>
      </c>
      <c r="T1224">
        <v>1</v>
      </c>
      <c r="U1224">
        <v>690</v>
      </c>
      <c r="V1224" t="s">
        <v>1293</v>
      </c>
      <c r="W1224">
        <v>643.05999999999995</v>
      </c>
      <c r="X1224" t="s">
        <v>194</v>
      </c>
      <c r="Y1224" t="s">
        <v>226</v>
      </c>
      <c r="Z1224">
        <f>VLOOKUP(B1224,Sheet1!A$4:F$4000,2,0)</f>
        <v>80101340</v>
      </c>
      <c r="AA1224" t="str">
        <f>VLOOKUP(B1224,Sheet1!A$4:F$4000,3,0)</f>
        <v>True Shop  Future Park Rangsit Fl.2</v>
      </c>
      <c r="AB1224" t="str">
        <f>VLOOKUP(B1224,Sheet1!A$4:F$4000,4,0)</f>
        <v>BMA III - North East</v>
      </c>
      <c r="AC1224" t="str">
        <f>VLOOKUP(B1224,Sheet1!A$4:F$4000,6,0)</f>
        <v>BMA</v>
      </c>
    </row>
    <row r="1225" spans="1:29" x14ac:dyDescent="0.45">
      <c r="A1225" t="s">
        <v>1294</v>
      </c>
      <c r="B1225" t="s">
        <v>59</v>
      </c>
      <c r="C1225" t="s">
        <v>184</v>
      </c>
      <c r="D1225" t="s">
        <v>153</v>
      </c>
      <c r="E1225" t="s">
        <v>185</v>
      </c>
      <c r="F1225">
        <v>0</v>
      </c>
      <c r="G1225">
        <v>1577.57</v>
      </c>
      <c r="H1225">
        <v>110.43</v>
      </c>
      <c r="I1225">
        <v>1688</v>
      </c>
      <c r="J1225" t="s">
        <v>1295</v>
      </c>
      <c r="K1225" t="s">
        <v>187</v>
      </c>
      <c r="L1225" t="s">
        <v>59</v>
      </c>
      <c r="M1225" t="s">
        <v>188</v>
      </c>
      <c r="O1225" t="s">
        <v>202</v>
      </c>
      <c r="P1225">
        <v>1688</v>
      </c>
      <c r="Q1225" t="s">
        <v>1296</v>
      </c>
      <c r="R1225" t="s">
        <v>293</v>
      </c>
      <c r="S1225" t="s">
        <v>294</v>
      </c>
      <c r="T1225">
        <v>1</v>
      </c>
      <c r="U1225">
        <v>990</v>
      </c>
      <c r="V1225" t="s">
        <v>185</v>
      </c>
      <c r="W1225">
        <v>990</v>
      </c>
      <c r="X1225" t="s">
        <v>194</v>
      </c>
      <c r="Y1225" t="s">
        <v>199</v>
      </c>
      <c r="Z1225">
        <f>VLOOKUP(B1225,Sheet1!A$4:F$4000,2,0)</f>
        <v>80100479</v>
      </c>
      <c r="AA1225" t="str">
        <f>VLOOKUP(B1225,Sheet1!A$4:F$4000,3,0)</f>
        <v>True Shop Terminal 21 Pattaya</v>
      </c>
      <c r="AB1225" t="str">
        <f>VLOOKUP(B1225,Sheet1!A$4:F$4000,4,0)</f>
        <v>UPC - East</v>
      </c>
      <c r="AC1225" t="str">
        <f>VLOOKUP(B1225,Sheet1!A$4:F$4000,6,0)</f>
        <v>UPC II</v>
      </c>
    </row>
    <row r="1226" spans="1:29" x14ac:dyDescent="0.45">
      <c r="A1226" t="s">
        <v>1294</v>
      </c>
      <c r="B1226" t="s">
        <v>59</v>
      </c>
      <c r="C1226" t="s">
        <v>184</v>
      </c>
      <c r="D1226" t="s">
        <v>153</v>
      </c>
      <c r="J1226" t="s">
        <v>1295</v>
      </c>
      <c r="K1226" t="s">
        <v>187</v>
      </c>
      <c r="L1226" t="s">
        <v>59</v>
      </c>
      <c r="M1226" t="s">
        <v>188</v>
      </c>
      <c r="O1226" t="s">
        <v>194</v>
      </c>
      <c r="P1226" t="s">
        <v>194</v>
      </c>
      <c r="Q1226" t="s">
        <v>194</v>
      </c>
      <c r="R1226" t="s">
        <v>680</v>
      </c>
      <c r="S1226" t="s">
        <v>681</v>
      </c>
      <c r="T1226">
        <v>1</v>
      </c>
      <c r="U1226">
        <v>349</v>
      </c>
      <c r="V1226" t="s">
        <v>185</v>
      </c>
      <c r="W1226">
        <v>349</v>
      </c>
      <c r="X1226" t="s">
        <v>194</v>
      </c>
      <c r="Y1226" t="s">
        <v>199</v>
      </c>
      <c r="Z1226">
        <f>VLOOKUP(B1226,Sheet1!A$4:F$4000,2,0)</f>
        <v>80100479</v>
      </c>
      <c r="AA1226" t="str">
        <f>VLOOKUP(B1226,Sheet1!A$4:F$4000,3,0)</f>
        <v>True Shop Terminal 21 Pattaya</v>
      </c>
      <c r="AB1226" t="str">
        <f>VLOOKUP(B1226,Sheet1!A$4:F$4000,4,0)</f>
        <v>UPC - East</v>
      </c>
      <c r="AC1226" t="str">
        <f>VLOOKUP(B1226,Sheet1!A$4:F$4000,6,0)</f>
        <v>UPC II</v>
      </c>
    </row>
    <row r="1227" spans="1:29" x14ac:dyDescent="0.45">
      <c r="A1227" t="s">
        <v>1294</v>
      </c>
      <c r="B1227" t="s">
        <v>59</v>
      </c>
      <c r="C1227" t="s">
        <v>184</v>
      </c>
      <c r="D1227" t="s">
        <v>153</v>
      </c>
      <c r="J1227" t="s">
        <v>1295</v>
      </c>
      <c r="K1227" t="s">
        <v>187</v>
      </c>
      <c r="L1227" t="s">
        <v>59</v>
      </c>
      <c r="M1227" t="s">
        <v>188</v>
      </c>
      <c r="O1227" t="s">
        <v>194</v>
      </c>
      <c r="P1227" t="s">
        <v>194</v>
      </c>
      <c r="Q1227" t="s">
        <v>194</v>
      </c>
      <c r="R1227" t="s">
        <v>831</v>
      </c>
      <c r="S1227" t="s">
        <v>832</v>
      </c>
      <c r="T1227">
        <v>1</v>
      </c>
      <c r="U1227">
        <v>349</v>
      </c>
      <c r="V1227" t="s">
        <v>185</v>
      </c>
      <c r="W1227">
        <v>349</v>
      </c>
      <c r="X1227" t="s">
        <v>194</v>
      </c>
      <c r="Y1227" t="s">
        <v>199</v>
      </c>
      <c r="Z1227">
        <f>VLOOKUP(B1227,Sheet1!A$4:F$4000,2,0)</f>
        <v>80100479</v>
      </c>
      <c r="AA1227" t="str">
        <f>VLOOKUP(B1227,Sheet1!A$4:F$4000,3,0)</f>
        <v>True Shop Terminal 21 Pattaya</v>
      </c>
      <c r="AB1227" t="str">
        <f>VLOOKUP(B1227,Sheet1!A$4:F$4000,4,0)</f>
        <v>UPC - East</v>
      </c>
      <c r="AC1227" t="str">
        <f>VLOOKUP(B1227,Sheet1!A$4:F$4000,6,0)</f>
        <v>UPC II</v>
      </c>
    </row>
    <row r="1228" spans="1:29" x14ac:dyDescent="0.45">
      <c r="A1228" t="s">
        <v>1297</v>
      </c>
      <c r="B1228" t="s">
        <v>38</v>
      </c>
      <c r="C1228" t="s">
        <v>184</v>
      </c>
      <c r="D1228" t="s">
        <v>153</v>
      </c>
      <c r="E1228" t="s">
        <v>185</v>
      </c>
      <c r="F1228">
        <v>0</v>
      </c>
      <c r="G1228">
        <v>831.78</v>
      </c>
      <c r="H1228">
        <v>58.22</v>
      </c>
      <c r="I1228">
        <v>890</v>
      </c>
      <c r="J1228" t="s">
        <v>1298</v>
      </c>
      <c r="K1228" t="s">
        <v>187</v>
      </c>
      <c r="L1228" t="s">
        <v>38</v>
      </c>
      <c r="M1228" t="s">
        <v>188</v>
      </c>
      <c r="O1228" t="s">
        <v>202</v>
      </c>
      <c r="P1228">
        <v>890</v>
      </c>
      <c r="Q1228" t="s">
        <v>1299</v>
      </c>
      <c r="R1228" t="s">
        <v>413</v>
      </c>
      <c r="S1228" t="s">
        <v>414</v>
      </c>
      <c r="T1228">
        <v>1</v>
      </c>
      <c r="U1228">
        <v>990</v>
      </c>
      <c r="V1228" t="s">
        <v>219</v>
      </c>
      <c r="W1228">
        <v>890</v>
      </c>
      <c r="X1228" t="s">
        <v>194</v>
      </c>
      <c r="Y1228" t="s">
        <v>259</v>
      </c>
      <c r="Z1228">
        <f>VLOOKUP(B1228,Sheet1!A$4:F$4000,2,0)</f>
        <v>80101698</v>
      </c>
      <c r="AA1228" t="str">
        <f>VLOOKUP(B1228,Sheet1!A$4:F$4000,3,0)</f>
        <v>True Shop Central West Gate (D)</v>
      </c>
      <c r="AB1228" t="str">
        <f>VLOOKUP(B1228,Sheet1!A$4:F$4000,4,0)</f>
        <v>BMA I - North West</v>
      </c>
      <c r="AC1228" t="str">
        <f>VLOOKUP(B1228,Sheet1!A$4:F$4000,6,0)</f>
        <v>BMA</v>
      </c>
    </row>
    <row r="1229" spans="1:29" x14ac:dyDescent="0.45">
      <c r="A1229" t="s">
        <v>1300</v>
      </c>
      <c r="B1229" t="s">
        <v>59</v>
      </c>
      <c r="C1229" t="s">
        <v>184</v>
      </c>
      <c r="D1229" t="s">
        <v>153</v>
      </c>
      <c r="E1229" t="s">
        <v>185</v>
      </c>
      <c r="F1229">
        <v>0</v>
      </c>
      <c r="G1229">
        <v>925.23</v>
      </c>
      <c r="H1229">
        <v>64.77</v>
      </c>
      <c r="I1229">
        <v>990</v>
      </c>
      <c r="J1229" t="s">
        <v>1295</v>
      </c>
      <c r="K1229" t="s">
        <v>187</v>
      </c>
      <c r="L1229" t="s">
        <v>59</v>
      </c>
      <c r="M1229" t="s">
        <v>188</v>
      </c>
      <c r="O1229" t="s">
        <v>202</v>
      </c>
      <c r="P1229">
        <v>990</v>
      </c>
      <c r="Q1229" t="s">
        <v>1299</v>
      </c>
      <c r="R1229" t="s">
        <v>196</v>
      </c>
      <c r="S1229" t="s">
        <v>197</v>
      </c>
      <c r="T1229">
        <v>1</v>
      </c>
      <c r="U1229">
        <v>990</v>
      </c>
      <c r="V1229" t="s">
        <v>185</v>
      </c>
      <c r="W1229">
        <v>990</v>
      </c>
      <c r="X1229" t="s">
        <v>194</v>
      </c>
      <c r="Y1229" t="s">
        <v>199</v>
      </c>
      <c r="Z1229">
        <f>VLOOKUP(B1229,Sheet1!A$4:F$4000,2,0)</f>
        <v>80100479</v>
      </c>
      <c r="AA1229" t="str">
        <f>VLOOKUP(B1229,Sheet1!A$4:F$4000,3,0)</f>
        <v>True Shop Terminal 21 Pattaya</v>
      </c>
      <c r="AB1229" t="str">
        <f>VLOOKUP(B1229,Sheet1!A$4:F$4000,4,0)</f>
        <v>UPC - East</v>
      </c>
      <c r="AC1229" t="str">
        <f>VLOOKUP(B1229,Sheet1!A$4:F$4000,6,0)</f>
        <v>UPC II</v>
      </c>
    </row>
    <row r="1230" spans="1:29" x14ac:dyDescent="0.45">
      <c r="A1230" t="s">
        <v>1301</v>
      </c>
      <c r="B1230" t="s">
        <v>373</v>
      </c>
      <c r="C1230" t="s">
        <v>184</v>
      </c>
      <c r="D1230" t="s">
        <v>153</v>
      </c>
      <c r="E1230" t="s">
        <v>185</v>
      </c>
      <c r="F1230">
        <v>0</v>
      </c>
      <c r="G1230">
        <v>457.94</v>
      </c>
      <c r="H1230">
        <v>32.06</v>
      </c>
      <c r="I1230">
        <v>490</v>
      </c>
      <c r="J1230" t="s">
        <v>942</v>
      </c>
      <c r="K1230" t="s">
        <v>187</v>
      </c>
      <c r="L1230" t="s">
        <v>64</v>
      </c>
      <c r="M1230" t="s">
        <v>188</v>
      </c>
      <c r="O1230" t="s">
        <v>202</v>
      </c>
      <c r="P1230">
        <v>490</v>
      </c>
      <c r="Q1230" t="s">
        <v>1302</v>
      </c>
      <c r="R1230" t="s">
        <v>589</v>
      </c>
      <c r="S1230" t="s">
        <v>590</v>
      </c>
      <c r="T1230">
        <v>1</v>
      </c>
      <c r="U1230">
        <v>490</v>
      </c>
      <c r="V1230" t="s">
        <v>185</v>
      </c>
      <c r="W1230">
        <v>490</v>
      </c>
      <c r="X1230" t="s">
        <v>194</v>
      </c>
      <c r="Y1230" t="s">
        <v>195</v>
      </c>
      <c r="Z1230">
        <f>VLOOKUP(B1230,Sheet1!A$4:F$4000,2,0)</f>
        <v>80100623</v>
      </c>
      <c r="AA1230" t="str">
        <f>VLOOKUP(B1230,Sheet1!A$4:F$4000,3,0)</f>
        <v>True Shop Central Rama 9</v>
      </c>
      <c r="AB1230" t="str">
        <f>VLOOKUP(B1230,Sheet1!A$4:F$4000,4,0)</f>
        <v>BMA V - Central</v>
      </c>
      <c r="AC1230" t="str">
        <f>VLOOKUP(B1230,Sheet1!A$4:F$4000,6,0)</f>
        <v>BMA</v>
      </c>
    </row>
    <row r="1231" spans="1:29" x14ac:dyDescent="0.45">
      <c r="A1231" t="s">
        <v>1303</v>
      </c>
      <c r="B1231" t="s">
        <v>74</v>
      </c>
      <c r="C1231" t="s">
        <v>184</v>
      </c>
      <c r="D1231" t="s">
        <v>153</v>
      </c>
      <c r="E1231" t="s">
        <v>185</v>
      </c>
      <c r="F1231">
        <v>0</v>
      </c>
      <c r="G1231">
        <v>551.4</v>
      </c>
      <c r="H1231">
        <v>38.6</v>
      </c>
      <c r="I1231">
        <v>590</v>
      </c>
      <c r="J1231" t="s">
        <v>194</v>
      </c>
      <c r="K1231" t="s">
        <v>187</v>
      </c>
      <c r="L1231" t="s">
        <v>74</v>
      </c>
      <c r="M1231" t="s">
        <v>188</v>
      </c>
      <c r="O1231" t="s">
        <v>202</v>
      </c>
      <c r="P1231">
        <v>590</v>
      </c>
      <c r="Q1231" t="s">
        <v>1304</v>
      </c>
      <c r="R1231" t="s">
        <v>737</v>
      </c>
      <c r="S1231" t="s">
        <v>738</v>
      </c>
      <c r="T1231">
        <v>1</v>
      </c>
      <c r="U1231">
        <v>690</v>
      </c>
      <c r="V1231" t="s">
        <v>219</v>
      </c>
      <c r="W1231">
        <v>590</v>
      </c>
      <c r="X1231" t="s">
        <v>194</v>
      </c>
      <c r="Y1231" t="s">
        <v>226</v>
      </c>
      <c r="Z1231">
        <f>VLOOKUP(B1231,Sheet1!A$4:F$4000,2,0)</f>
        <v>80101183</v>
      </c>
      <c r="AA1231" t="str">
        <f>VLOOKUP(B1231,Sheet1!A$4:F$4000,3,0)</f>
        <v>True Shop Central Khonkaen</v>
      </c>
      <c r="AB1231" t="str">
        <f>VLOOKUP(B1231,Sheet1!A$4:F$4000,4,0)</f>
        <v>UPC - Upper Northeast</v>
      </c>
      <c r="AC1231" t="str">
        <f>VLOOKUP(B1231,Sheet1!A$4:F$4000,6,0)</f>
        <v>UPC I</v>
      </c>
    </row>
    <row r="1232" spans="1:29" x14ac:dyDescent="0.45">
      <c r="A1232" t="s">
        <v>1305</v>
      </c>
      <c r="B1232" t="s">
        <v>363</v>
      </c>
      <c r="C1232" t="s">
        <v>184</v>
      </c>
      <c r="D1232" t="s">
        <v>153</v>
      </c>
      <c r="E1232" t="s">
        <v>185</v>
      </c>
      <c r="F1232">
        <v>0</v>
      </c>
      <c r="G1232">
        <v>644.86</v>
      </c>
      <c r="H1232">
        <v>45.14</v>
      </c>
      <c r="I1232">
        <v>690</v>
      </c>
      <c r="J1232" t="s">
        <v>1306</v>
      </c>
      <c r="K1232" t="s">
        <v>187</v>
      </c>
      <c r="L1232" t="s">
        <v>98</v>
      </c>
      <c r="M1232" t="s">
        <v>188</v>
      </c>
      <c r="O1232" t="s">
        <v>202</v>
      </c>
      <c r="P1232">
        <v>690</v>
      </c>
      <c r="Q1232" t="s">
        <v>1307</v>
      </c>
      <c r="R1232" t="s">
        <v>239</v>
      </c>
      <c r="S1232" t="s">
        <v>240</v>
      </c>
      <c r="T1232">
        <v>1</v>
      </c>
      <c r="U1232">
        <v>690</v>
      </c>
      <c r="V1232" t="s">
        <v>185</v>
      </c>
      <c r="W1232">
        <v>690</v>
      </c>
      <c r="X1232" t="s">
        <v>194</v>
      </c>
      <c r="Y1232" t="s">
        <v>226</v>
      </c>
      <c r="Z1232">
        <f>VLOOKUP(B1232,Sheet1!A$4:F$4000,2,0)</f>
        <v>80100484</v>
      </c>
      <c r="AA1232" t="str">
        <f>VLOOKUP(B1232,Sheet1!A$4:F$4000,3,0)</f>
        <v>True Shop The Mall Bangkae 2Fl.</v>
      </c>
      <c r="AB1232" t="str">
        <f>VLOOKUP(B1232,Sheet1!A$4:F$4000,4,0)</f>
        <v>BMA II - South West</v>
      </c>
      <c r="AC1232" t="str">
        <f>VLOOKUP(B1232,Sheet1!A$4:F$4000,6,0)</f>
        <v>BMA</v>
      </c>
    </row>
    <row r="1233" spans="1:29" x14ac:dyDescent="0.45">
      <c r="A1233" t="s">
        <v>1308</v>
      </c>
      <c r="B1233" t="s">
        <v>373</v>
      </c>
      <c r="C1233" t="s">
        <v>184</v>
      </c>
      <c r="D1233" t="s">
        <v>153</v>
      </c>
      <c r="E1233" t="s">
        <v>185</v>
      </c>
      <c r="F1233">
        <v>0</v>
      </c>
      <c r="G1233">
        <v>1188.83</v>
      </c>
      <c r="H1233">
        <v>83.22</v>
      </c>
      <c r="I1233">
        <v>1272.05</v>
      </c>
      <c r="J1233" t="s">
        <v>942</v>
      </c>
      <c r="K1233" t="s">
        <v>187</v>
      </c>
      <c r="L1233" t="s">
        <v>64</v>
      </c>
      <c r="M1233" t="s">
        <v>188</v>
      </c>
      <c r="O1233" t="s">
        <v>202</v>
      </c>
      <c r="P1233">
        <v>1272.05</v>
      </c>
      <c r="Q1233" t="s">
        <v>1309</v>
      </c>
      <c r="R1233" t="s">
        <v>376</v>
      </c>
      <c r="S1233" t="s">
        <v>377</v>
      </c>
      <c r="T1233">
        <v>1</v>
      </c>
      <c r="U1233">
        <v>0</v>
      </c>
      <c r="V1233" t="s">
        <v>185</v>
      </c>
      <c r="W1233">
        <v>0</v>
      </c>
      <c r="X1233" t="s">
        <v>194</v>
      </c>
      <c r="Y1233" t="s">
        <v>378</v>
      </c>
      <c r="Z1233">
        <f>VLOOKUP(B1233,Sheet1!A$4:F$4000,2,0)</f>
        <v>80100623</v>
      </c>
      <c r="AA1233" t="str">
        <f>VLOOKUP(B1233,Sheet1!A$4:F$4000,3,0)</f>
        <v>True Shop Central Rama 9</v>
      </c>
      <c r="AB1233" t="str">
        <f>VLOOKUP(B1233,Sheet1!A$4:F$4000,4,0)</f>
        <v>BMA V - Central</v>
      </c>
      <c r="AC1233" t="str">
        <f>VLOOKUP(B1233,Sheet1!A$4:F$4000,6,0)</f>
        <v>BMA</v>
      </c>
    </row>
    <row r="1234" spans="1:29" x14ac:dyDescent="0.45">
      <c r="A1234" t="s">
        <v>1308</v>
      </c>
      <c r="B1234" t="s">
        <v>373</v>
      </c>
      <c r="C1234" t="s">
        <v>184</v>
      </c>
      <c r="D1234" t="s">
        <v>153</v>
      </c>
      <c r="J1234" t="s">
        <v>942</v>
      </c>
      <c r="K1234" t="s">
        <v>187</v>
      </c>
      <c r="L1234" t="s">
        <v>64</v>
      </c>
      <c r="M1234" t="s">
        <v>188</v>
      </c>
      <c r="O1234" t="s">
        <v>194</v>
      </c>
      <c r="P1234" t="s">
        <v>194</v>
      </c>
      <c r="Q1234" t="s">
        <v>194</v>
      </c>
      <c r="R1234" t="s">
        <v>916</v>
      </c>
      <c r="S1234" t="s">
        <v>917</v>
      </c>
      <c r="T1234">
        <v>1</v>
      </c>
      <c r="U1234">
        <v>990</v>
      </c>
      <c r="V1234" t="s">
        <v>599</v>
      </c>
      <c r="W1234">
        <v>940.5</v>
      </c>
      <c r="X1234" t="s">
        <v>194</v>
      </c>
      <c r="Y1234" t="s">
        <v>409</v>
      </c>
      <c r="Z1234">
        <f>VLOOKUP(B1234,Sheet1!A$4:F$4000,2,0)</f>
        <v>80100623</v>
      </c>
      <c r="AA1234" t="str">
        <f>VLOOKUP(B1234,Sheet1!A$4:F$4000,3,0)</f>
        <v>True Shop Central Rama 9</v>
      </c>
      <c r="AB1234" t="str">
        <f>VLOOKUP(B1234,Sheet1!A$4:F$4000,4,0)</f>
        <v>BMA V - Central</v>
      </c>
      <c r="AC1234" t="str">
        <f>VLOOKUP(B1234,Sheet1!A$4:F$4000,6,0)</f>
        <v>BMA</v>
      </c>
    </row>
    <row r="1235" spans="1:29" x14ac:dyDescent="0.45">
      <c r="A1235" t="s">
        <v>1308</v>
      </c>
      <c r="B1235" t="s">
        <v>373</v>
      </c>
      <c r="C1235" t="s">
        <v>184</v>
      </c>
      <c r="D1235" t="s">
        <v>153</v>
      </c>
      <c r="J1235" t="s">
        <v>942</v>
      </c>
      <c r="K1235" t="s">
        <v>187</v>
      </c>
      <c r="L1235" t="s">
        <v>64</v>
      </c>
      <c r="M1235" t="s">
        <v>188</v>
      </c>
      <c r="O1235" t="s">
        <v>194</v>
      </c>
      <c r="P1235" t="s">
        <v>194</v>
      </c>
      <c r="Q1235" t="s">
        <v>194</v>
      </c>
      <c r="R1235" t="s">
        <v>1310</v>
      </c>
      <c r="S1235" t="s">
        <v>1311</v>
      </c>
      <c r="T1235">
        <v>1</v>
      </c>
      <c r="U1235">
        <v>349</v>
      </c>
      <c r="V1235" t="s">
        <v>565</v>
      </c>
      <c r="W1235">
        <v>331.55</v>
      </c>
      <c r="X1235" t="s">
        <v>194</v>
      </c>
      <c r="Y1235" t="s">
        <v>409</v>
      </c>
      <c r="Z1235">
        <f>VLOOKUP(B1235,Sheet1!A$4:F$4000,2,0)</f>
        <v>80100623</v>
      </c>
      <c r="AA1235" t="str">
        <f>VLOOKUP(B1235,Sheet1!A$4:F$4000,3,0)</f>
        <v>True Shop Central Rama 9</v>
      </c>
      <c r="AB1235" t="str">
        <f>VLOOKUP(B1235,Sheet1!A$4:F$4000,4,0)</f>
        <v>BMA V - Central</v>
      </c>
      <c r="AC1235" t="str">
        <f>VLOOKUP(B1235,Sheet1!A$4:F$4000,6,0)</f>
        <v>BMA</v>
      </c>
    </row>
    <row r="1236" spans="1:29" x14ac:dyDescent="0.45">
      <c r="A1236" t="s">
        <v>1312</v>
      </c>
      <c r="B1236" t="s">
        <v>38</v>
      </c>
      <c r="C1236" t="s">
        <v>184</v>
      </c>
      <c r="D1236" t="s">
        <v>153</v>
      </c>
      <c r="E1236" t="s">
        <v>1083</v>
      </c>
      <c r="F1236">
        <v>0</v>
      </c>
      <c r="G1236">
        <v>551.4</v>
      </c>
      <c r="H1236">
        <v>38.6</v>
      </c>
      <c r="I1236">
        <v>590</v>
      </c>
      <c r="J1236" t="s">
        <v>1298</v>
      </c>
      <c r="K1236" t="s">
        <v>187</v>
      </c>
      <c r="L1236" t="s">
        <v>38</v>
      </c>
      <c r="M1236" t="s">
        <v>188</v>
      </c>
      <c r="O1236" t="s">
        <v>202</v>
      </c>
      <c r="P1236">
        <v>590</v>
      </c>
      <c r="Q1236" t="s">
        <v>1313</v>
      </c>
      <c r="R1236" t="s">
        <v>224</v>
      </c>
      <c r="S1236" t="s">
        <v>225</v>
      </c>
      <c r="T1236">
        <v>1</v>
      </c>
      <c r="U1236">
        <v>690</v>
      </c>
      <c r="V1236" t="s">
        <v>1314</v>
      </c>
      <c r="W1236">
        <v>590</v>
      </c>
      <c r="X1236" t="s">
        <v>194</v>
      </c>
      <c r="Y1236" t="s">
        <v>226</v>
      </c>
      <c r="Z1236">
        <f>VLOOKUP(B1236,Sheet1!A$4:F$4000,2,0)</f>
        <v>80101698</v>
      </c>
      <c r="AA1236" t="str">
        <f>VLOOKUP(B1236,Sheet1!A$4:F$4000,3,0)</f>
        <v>True Shop Central West Gate (D)</v>
      </c>
      <c r="AB1236" t="str">
        <f>VLOOKUP(B1236,Sheet1!A$4:F$4000,4,0)</f>
        <v>BMA I - North West</v>
      </c>
      <c r="AC1236" t="str">
        <f>VLOOKUP(B1236,Sheet1!A$4:F$4000,6,0)</f>
        <v>BMA</v>
      </c>
    </row>
    <row r="1237" spans="1:29" x14ac:dyDescent="0.45">
      <c r="A1237" t="s">
        <v>1315</v>
      </c>
      <c r="B1237" t="s">
        <v>93</v>
      </c>
      <c r="C1237" t="s">
        <v>184</v>
      </c>
      <c r="D1237" t="s">
        <v>153</v>
      </c>
      <c r="E1237" t="s">
        <v>185</v>
      </c>
      <c r="F1237">
        <v>0</v>
      </c>
      <c r="G1237">
        <v>457.94</v>
      </c>
      <c r="H1237">
        <v>32.06</v>
      </c>
      <c r="I1237">
        <v>490</v>
      </c>
      <c r="J1237" t="s">
        <v>1316</v>
      </c>
      <c r="K1237" t="s">
        <v>187</v>
      </c>
      <c r="L1237" t="s">
        <v>93</v>
      </c>
      <c r="M1237" t="s">
        <v>188</v>
      </c>
      <c r="O1237" t="s">
        <v>202</v>
      </c>
      <c r="P1237">
        <v>490</v>
      </c>
      <c r="Q1237" t="s">
        <v>1317</v>
      </c>
      <c r="R1237" t="s">
        <v>271</v>
      </c>
      <c r="S1237" t="s">
        <v>272</v>
      </c>
      <c r="T1237">
        <v>1</v>
      </c>
      <c r="U1237">
        <v>490</v>
      </c>
      <c r="V1237" t="s">
        <v>185</v>
      </c>
      <c r="W1237">
        <v>490</v>
      </c>
      <c r="X1237" t="s">
        <v>194</v>
      </c>
      <c r="Y1237" t="s">
        <v>195</v>
      </c>
      <c r="Z1237">
        <f>VLOOKUP(B1237,Sheet1!A$4:F$4000,2,0)</f>
        <v>80100477</v>
      </c>
      <c r="AA1237" t="str">
        <f>VLOOKUP(B1237,Sheet1!A$4:F$4000,3,0)</f>
        <v>True Shop Central Ladprao</v>
      </c>
      <c r="AB1237" t="str">
        <f>VLOOKUP(B1237,Sheet1!A$4:F$4000,4,0)</f>
        <v>BMA I - North West</v>
      </c>
      <c r="AC1237" t="str">
        <f>VLOOKUP(B1237,Sheet1!A$4:F$4000,6,0)</f>
        <v>BMA</v>
      </c>
    </row>
    <row r="1238" spans="1:29" x14ac:dyDescent="0.45">
      <c r="A1238" t="s">
        <v>1318</v>
      </c>
      <c r="B1238" t="s">
        <v>57</v>
      </c>
      <c r="C1238" t="s">
        <v>184</v>
      </c>
      <c r="D1238" t="s">
        <v>153</v>
      </c>
      <c r="E1238" t="s">
        <v>185</v>
      </c>
      <c r="F1238">
        <v>0</v>
      </c>
      <c r="G1238">
        <v>831.78</v>
      </c>
      <c r="H1238">
        <v>58.22</v>
      </c>
      <c r="I1238">
        <v>890</v>
      </c>
      <c r="J1238" t="s">
        <v>1319</v>
      </c>
      <c r="K1238" t="s">
        <v>187</v>
      </c>
      <c r="L1238" t="s">
        <v>57</v>
      </c>
      <c r="M1238" t="s">
        <v>188</v>
      </c>
      <c r="O1238" t="s">
        <v>209</v>
      </c>
      <c r="P1238">
        <v>890</v>
      </c>
      <c r="Q1238" t="s">
        <v>1320</v>
      </c>
      <c r="R1238" t="s">
        <v>217</v>
      </c>
      <c r="S1238" t="s">
        <v>218</v>
      </c>
      <c r="T1238">
        <v>1</v>
      </c>
      <c r="U1238">
        <v>990</v>
      </c>
      <c r="V1238" t="s">
        <v>219</v>
      </c>
      <c r="W1238">
        <v>890</v>
      </c>
      <c r="X1238" t="s">
        <v>194</v>
      </c>
      <c r="Y1238" t="s">
        <v>199</v>
      </c>
      <c r="Z1238">
        <f>VLOOKUP(B1238,Sheet1!A$4:F$4000,2,0)</f>
        <v>80100822</v>
      </c>
      <c r="AA1238" t="str">
        <f>VLOOKUP(B1238,Sheet1!A$4:F$4000,3,0)</f>
        <v>True Shop Lotus's Ranong</v>
      </c>
      <c r="AB1238" t="str">
        <f>VLOOKUP(B1238,Sheet1!A$4:F$4000,4,0)</f>
        <v>UPC - Upper South</v>
      </c>
      <c r="AC1238" t="str">
        <f>VLOOKUP(B1238,Sheet1!A$4:F$4000,6,0)</f>
        <v>UPC II</v>
      </c>
    </row>
    <row r="1239" spans="1:29" x14ac:dyDescent="0.45">
      <c r="A1239" t="s">
        <v>1321</v>
      </c>
      <c r="B1239" t="s">
        <v>57</v>
      </c>
      <c r="C1239" t="s">
        <v>184</v>
      </c>
      <c r="D1239" t="s">
        <v>153</v>
      </c>
      <c r="E1239" t="s">
        <v>185</v>
      </c>
      <c r="F1239">
        <v>0</v>
      </c>
      <c r="G1239">
        <v>309.86</v>
      </c>
      <c r="H1239">
        <v>21.69</v>
      </c>
      <c r="I1239">
        <v>331.55</v>
      </c>
      <c r="J1239" t="s">
        <v>1319</v>
      </c>
      <c r="K1239" t="s">
        <v>187</v>
      </c>
      <c r="L1239" t="s">
        <v>57</v>
      </c>
      <c r="M1239" t="s">
        <v>188</v>
      </c>
      <c r="O1239" t="s">
        <v>209</v>
      </c>
      <c r="P1239">
        <v>331.55</v>
      </c>
      <c r="Q1239" t="s">
        <v>1322</v>
      </c>
      <c r="R1239" t="s">
        <v>563</v>
      </c>
      <c r="S1239" t="s">
        <v>564</v>
      </c>
      <c r="T1239">
        <v>1</v>
      </c>
      <c r="U1239">
        <v>349</v>
      </c>
      <c r="V1239" t="s">
        <v>565</v>
      </c>
      <c r="W1239">
        <v>331.55</v>
      </c>
      <c r="X1239" t="s">
        <v>194</v>
      </c>
      <c r="Y1239" t="s">
        <v>199</v>
      </c>
      <c r="Z1239">
        <f>VLOOKUP(B1239,Sheet1!A$4:F$4000,2,0)</f>
        <v>80100822</v>
      </c>
      <c r="AA1239" t="str">
        <f>VLOOKUP(B1239,Sheet1!A$4:F$4000,3,0)</f>
        <v>True Shop Lotus's Ranong</v>
      </c>
      <c r="AB1239" t="str">
        <f>VLOOKUP(B1239,Sheet1!A$4:F$4000,4,0)</f>
        <v>UPC - Upper South</v>
      </c>
      <c r="AC1239" t="str">
        <f>VLOOKUP(B1239,Sheet1!A$4:F$4000,6,0)</f>
        <v>UPC II</v>
      </c>
    </row>
    <row r="1240" spans="1:29" x14ac:dyDescent="0.45">
      <c r="A1240" t="s">
        <v>1323</v>
      </c>
      <c r="B1240" t="s">
        <v>43</v>
      </c>
      <c r="C1240" t="s">
        <v>184</v>
      </c>
      <c r="D1240" t="s">
        <v>153</v>
      </c>
      <c r="E1240" t="s">
        <v>185</v>
      </c>
      <c r="F1240">
        <v>0</v>
      </c>
      <c r="G1240">
        <v>457.94</v>
      </c>
      <c r="H1240">
        <v>32.06</v>
      </c>
      <c r="I1240">
        <v>490</v>
      </c>
      <c r="J1240" t="s">
        <v>1324</v>
      </c>
      <c r="K1240" t="s">
        <v>187</v>
      </c>
      <c r="L1240" t="s">
        <v>43</v>
      </c>
      <c r="M1240" t="s">
        <v>188</v>
      </c>
      <c r="O1240" t="s">
        <v>646</v>
      </c>
      <c r="P1240">
        <v>490</v>
      </c>
      <c r="Q1240" t="s">
        <v>1325</v>
      </c>
      <c r="R1240" t="s">
        <v>213</v>
      </c>
      <c r="S1240" t="s">
        <v>214</v>
      </c>
      <c r="T1240">
        <v>1</v>
      </c>
      <c r="U1240">
        <v>490</v>
      </c>
      <c r="V1240" t="s">
        <v>185</v>
      </c>
      <c r="W1240">
        <v>490</v>
      </c>
      <c r="X1240" t="s">
        <v>194</v>
      </c>
      <c r="Y1240" t="s">
        <v>195</v>
      </c>
      <c r="Z1240">
        <f>VLOOKUP(B1240,Sheet1!A$4:F$4000,2,0)</f>
        <v>80101391</v>
      </c>
      <c r="AA1240" t="str">
        <f>VLOOKUP(B1240,Sheet1!A$4:F$4000,3,0)</f>
        <v>True Shop Central Chanthaburi</v>
      </c>
      <c r="AB1240" t="str">
        <f>VLOOKUP(B1240,Sheet1!A$4:F$4000,4,0)</f>
        <v>UPC - East</v>
      </c>
      <c r="AC1240" t="str">
        <f>VLOOKUP(B1240,Sheet1!A$4:F$4000,6,0)</f>
        <v>UPC II</v>
      </c>
    </row>
    <row r="1241" spans="1:29" x14ac:dyDescent="0.45">
      <c r="A1241" t="s">
        <v>1326</v>
      </c>
      <c r="B1241" t="s">
        <v>103</v>
      </c>
      <c r="C1241" t="s">
        <v>184</v>
      </c>
      <c r="D1241" t="s">
        <v>153</v>
      </c>
      <c r="E1241" t="s">
        <v>185</v>
      </c>
      <c r="F1241">
        <v>0</v>
      </c>
      <c r="G1241">
        <v>551.4</v>
      </c>
      <c r="H1241">
        <v>38.6</v>
      </c>
      <c r="I1241">
        <v>590</v>
      </c>
      <c r="J1241" t="s">
        <v>1327</v>
      </c>
      <c r="K1241" t="s">
        <v>187</v>
      </c>
      <c r="L1241" t="s">
        <v>103</v>
      </c>
      <c r="M1241" t="s">
        <v>188</v>
      </c>
      <c r="O1241" t="s">
        <v>202</v>
      </c>
      <c r="P1241">
        <v>590</v>
      </c>
      <c r="Q1241" t="s">
        <v>1328</v>
      </c>
      <c r="R1241" t="s">
        <v>360</v>
      </c>
      <c r="S1241" t="s">
        <v>361</v>
      </c>
      <c r="T1241">
        <v>1</v>
      </c>
      <c r="U1241">
        <v>690</v>
      </c>
      <c r="V1241" t="s">
        <v>219</v>
      </c>
      <c r="W1241">
        <v>590</v>
      </c>
      <c r="X1241" t="s">
        <v>194</v>
      </c>
      <c r="Y1241" t="s">
        <v>226</v>
      </c>
      <c r="Z1241">
        <f>VLOOKUP(B1241,Sheet1!A$4:F$4000,2,0)</f>
        <v>80100626</v>
      </c>
      <c r="AA1241" t="str">
        <f>VLOOKUP(B1241,Sheet1!A$4:F$4000,3,0)</f>
        <v>True Shop Central Pinklao 3Fl.</v>
      </c>
      <c r="AB1241" t="str">
        <f>VLOOKUP(B1241,Sheet1!A$4:F$4000,4,0)</f>
        <v>BMA II - South West</v>
      </c>
      <c r="AC1241" t="str">
        <f>VLOOKUP(B1241,Sheet1!A$4:F$4000,6,0)</f>
        <v>BMA</v>
      </c>
    </row>
    <row r="1242" spans="1:29" x14ac:dyDescent="0.45">
      <c r="A1242" t="s">
        <v>1329</v>
      </c>
      <c r="B1242" t="s">
        <v>276</v>
      </c>
      <c r="C1242" t="s">
        <v>184</v>
      </c>
      <c r="D1242" t="s">
        <v>153</v>
      </c>
      <c r="E1242" t="s">
        <v>185</v>
      </c>
      <c r="F1242">
        <v>0</v>
      </c>
      <c r="G1242">
        <v>364.49</v>
      </c>
      <c r="H1242">
        <v>25.51</v>
      </c>
      <c r="I1242">
        <v>390</v>
      </c>
      <c r="J1242" t="s">
        <v>277</v>
      </c>
      <c r="K1242" t="s">
        <v>187</v>
      </c>
      <c r="L1242" t="s">
        <v>61</v>
      </c>
      <c r="M1242" t="s">
        <v>188</v>
      </c>
      <c r="O1242" t="s">
        <v>202</v>
      </c>
      <c r="P1242">
        <v>390</v>
      </c>
      <c r="Q1242" t="s">
        <v>1330</v>
      </c>
      <c r="R1242" t="s">
        <v>1331</v>
      </c>
      <c r="S1242" t="s">
        <v>1332</v>
      </c>
      <c r="T1242">
        <v>1</v>
      </c>
      <c r="U1242">
        <v>390</v>
      </c>
      <c r="V1242" t="s">
        <v>185</v>
      </c>
      <c r="W1242">
        <v>390</v>
      </c>
      <c r="X1242" t="s">
        <v>194</v>
      </c>
      <c r="Y1242" t="s">
        <v>199</v>
      </c>
      <c r="Z1242">
        <f>VLOOKUP(B1242,Sheet1!A$4:F$4000,2,0)</f>
        <v>80101185</v>
      </c>
      <c r="AA1242" t="str">
        <f>VLOOKUP(B1242,Sheet1!A$4:F$4000,3,0)</f>
        <v>True Shop Central West Gate</v>
      </c>
      <c r="AB1242" t="str">
        <f>VLOOKUP(B1242,Sheet1!A$4:F$4000,4,0)</f>
        <v>BMA I - North West</v>
      </c>
      <c r="AC1242" t="str">
        <f>VLOOKUP(B1242,Sheet1!A$4:F$4000,6,0)</f>
        <v>BMA</v>
      </c>
    </row>
    <row r="1243" spans="1:29" x14ac:dyDescent="0.45">
      <c r="A1243" t="s">
        <v>1333</v>
      </c>
      <c r="B1243" t="s">
        <v>73</v>
      </c>
      <c r="C1243" t="s">
        <v>184</v>
      </c>
      <c r="D1243" t="s">
        <v>153</v>
      </c>
      <c r="E1243" t="s">
        <v>185</v>
      </c>
      <c r="F1243">
        <v>0</v>
      </c>
      <c r="G1243">
        <v>271.02999999999997</v>
      </c>
      <c r="H1243">
        <v>18.97</v>
      </c>
      <c r="I1243">
        <v>290</v>
      </c>
      <c r="J1243" t="s">
        <v>1334</v>
      </c>
      <c r="K1243" t="s">
        <v>187</v>
      </c>
      <c r="L1243" t="s">
        <v>73</v>
      </c>
      <c r="M1243" t="s">
        <v>188</v>
      </c>
      <c r="O1243" t="s">
        <v>700</v>
      </c>
      <c r="P1243">
        <v>290</v>
      </c>
      <c r="Q1243" t="s">
        <v>1335</v>
      </c>
      <c r="R1243" t="s">
        <v>1210</v>
      </c>
      <c r="S1243" t="s">
        <v>1211</v>
      </c>
      <c r="T1243">
        <v>1</v>
      </c>
      <c r="U1243">
        <v>290</v>
      </c>
      <c r="V1243" t="s">
        <v>185</v>
      </c>
      <c r="W1243">
        <v>290</v>
      </c>
      <c r="X1243" t="s">
        <v>194</v>
      </c>
      <c r="Y1243" t="s">
        <v>195</v>
      </c>
      <c r="Z1243">
        <f>VLOOKUP(B1243,Sheet1!A$4:F$4000,2,0)</f>
        <v>80101189</v>
      </c>
      <c r="AA1243" t="str">
        <f>VLOOKUP(B1243,Sheet1!A$4:F$4000,3,0)</f>
        <v>True Shop Central Sriracha</v>
      </c>
      <c r="AB1243" t="str">
        <f>VLOOKUP(B1243,Sheet1!A$4:F$4000,4,0)</f>
        <v>UPC - East</v>
      </c>
      <c r="AC1243" t="str">
        <f>VLOOKUP(B1243,Sheet1!A$4:F$4000,6,0)</f>
        <v>UPC II</v>
      </c>
    </row>
    <row r="1244" spans="1:29" x14ac:dyDescent="0.45">
      <c r="A1244" t="s">
        <v>1336</v>
      </c>
      <c r="B1244" t="s">
        <v>373</v>
      </c>
      <c r="C1244" t="s">
        <v>184</v>
      </c>
      <c r="D1244" t="s">
        <v>153</v>
      </c>
      <c r="E1244" t="s">
        <v>185</v>
      </c>
      <c r="F1244">
        <v>0</v>
      </c>
      <c r="G1244">
        <v>925.23</v>
      </c>
      <c r="H1244">
        <v>64.77</v>
      </c>
      <c r="I1244">
        <v>990</v>
      </c>
      <c r="J1244" t="s">
        <v>374</v>
      </c>
      <c r="K1244" t="s">
        <v>187</v>
      </c>
      <c r="L1244" t="s">
        <v>64</v>
      </c>
      <c r="M1244" t="s">
        <v>188</v>
      </c>
      <c r="O1244" t="s">
        <v>202</v>
      </c>
      <c r="P1244">
        <v>990</v>
      </c>
      <c r="Q1244" t="s">
        <v>1337</v>
      </c>
      <c r="R1244" t="s">
        <v>1338</v>
      </c>
      <c r="S1244" t="s">
        <v>1339</v>
      </c>
      <c r="T1244">
        <v>1</v>
      </c>
      <c r="U1244">
        <v>990</v>
      </c>
      <c r="V1244" t="s">
        <v>185</v>
      </c>
      <c r="W1244">
        <v>990</v>
      </c>
      <c r="X1244" t="s">
        <v>194</v>
      </c>
      <c r="Y1244" t="s">
        <v>206</v>
      </c>
      <c r="Z1244">
        <f>VLOOKUP(B1244,Sheet1!A$4:F$4000,2,0)</f>
        <v>80100623</v>
      </c>
      <c r="AA1244" t="str">
        <f>VLOOKUP(B1244,Sheet1!A$4:F$4000,3,0)</f>
        <v>True Shop Central Rama 9</v>
      </c>
      <c r="AB1244" t="str">
        <f>VLOOKUP(B1244,Sheet1!A$4:F$4000,4,0)</f>
        <v>BMA V - Central</v>
      </c>
      <c r="AC1244" t="str">
        <f>VLOOKUP(B1244,Sheet1!A$4:F$4000,6,0)</f>
        <v>BMA</v>
      </c>
    </row>
    <row r="1245" spans="1:29" x14ac:dyDescent="0.45">
      <c r="A1245" t="s">
        <v>1336</v>
      </c>
      <c r="B1245" t="s">
        <v>373</v>
      </c>
      <c r="C1245" t="s">
        <v>184</v>
      </c>
      <c r="D1245" t="s">
        <v>153</v>
      </c>
      <c r="J1245" t="s">
        <v>374</v>
      </c>
      <c r="K1245" t="s">
        <v>187</v>
      </c>
      <c r="L1245" t="s">
        <v>64</v>
      </c>
      <c r="M1245" t="s">
        <v>188</v>
      </c>
      <c r="O1245" t="s">
        <v>194</v>
      </c>
      <c r="P1245" t="s">
        <v>194</v>
      </c>
      <c r="Q1245" t="s">
        <v>194</v>
      </c>
      <c r="R1245" t="s">
        <v>376</v>
      </c>
      <c r="S1245" t="s">
        <v>377</v>
      </c>
      <c r="T1245">
        <v>1</v>
      </c>
      <c r="U1245">
        <v>0</v>
      </c>
      <c r="V1245" t="s">
        <v>185</v>
      </c>
      <c r="W1245">
        <v>0</v>
      </c>
      <c r="X1245" t="s">
        <v>194</v>
      </c>
      <c r="Y1245" t="s">
        <v>378</v>
      </c>
      <c r="Z1245">
        <f>VLOOKUP(B1245,Sheet1!A$4:F$4000,2,0)</f>
        <v>80100623</v>
      </c>
      <c r="AA1245" t="str">
        <f>VLOOKUP(B1245,Sheet1!A$4:F$4000,3,0)</f>
        <v>True Shop Central Rama 9</v>
      </c>
      <c r="AB1245" t="str">
        <f>VLOOKUP(B1245,Sheet1!A$4:F$4000,4,0)</f>
        <v>BMA V - Central</v>
      </c>
      <c r="AC1245" t="str">
        <f>VLOOKUP(B1245,Sheet1!A$4:F$4000,6,0)</f>
        <v>BMA</v>
      </c>
    </row>
    <row r="1246" spans="1:29" x14ac:dyDescent="0.45">
      <c r="A1246" t="s">
        <v>1340</v>
      </c>
      <c r="B1246" t="s">
        <v>74</v>
      </c>
      <c r="C1246" t="s">
        <v>184</v>
      </c>
      <c r="D1246" t="s">
        <v>153</v>
      </c>
      <c r="E1246" t="s">
        <v>185</v>
      </c>
      <c r="F1246">
        <v>0</v>
      </c>
      <c r="G1246">
        <v>271.02999999999997</v>
      </c>
      <c r="H1246">
        <v>18.97</v>
      </c>
      <c r="I1246">
        <v>290</v>
      </c>
      <c r="J1246" t="s">
        <v>194</v>
      </c>
      <c r="K1246" t="s">
        <v>187</v>
      </c>
      <c r="L1246" t="s">
        <v>74</v>
      </c>
      <c r="M1246" t="s">
        <v>188</v>
      </c>
      <c r="O1246" t="s">
        <v>202</v>
      </c>
      <c r="P1246">
        <v>290</v>
      </c>
      <c r="Q1246" t="s">
        <v>1341</v>
      </c>
      <c r="R1246" t="s">
        <v>1276</v>
      </c>
      <c r="S1246" t="s">
        <v>1277</v>
      </c>
      <c r="T1246">
        <v>1</v>
      </c>
      <c r="U1246">
        <v>290</v>
      </c>
      <c r="V1246" t="s">
        <v>185</v>
      </c>
      <c r="W1246">
        <v>290</v>
      </c>
      <c r="X1246" t="s">
        <v>194</v>
      </c>
      <c r="Y1246" t="s">
        <v>195</v>
      </c>
      <c r="Z1246">
        <f>VLOOKUP(B1246,Sheet1!A$4:F$4000,2,0)</f>
        <v>80101183</v>
      </c>
      <c r="AA1246" t="str">
        <f>VLOOKUP(B1246,Sheet1!A$4:F$4000,3,0)</f>
        <v>True Shop Central Khonkaen</v>
      </c>
      <c r="AB1246" t="str">
        <f>VLOOKUP(B1246,Sheet1!A$4:F$4000,4,0)</f>
        <v>UPC - Upper Northeast</v>
      </c>
      <c r="AC1246" t="str">
        <f>VLOOKUP(B1246,Sheet1!A$4:F$4000,6,0)</f>
        <v>UPC I</v>
      </c>
    </row>
    <row r="1247" spans="1:29" x14ac:dyDescent="0.45">
      <c r="A1247" t="s">
        <v>1342</v>
      </c>
      <c r="B1247" t="s">
        <v>35</v>
      </c>
      <c r="C1247" t="s">
        <v>184</v>
      </c>
      <c r="D1247" t="s">
        <v>153</v>
      </c>
      <c r="E1247" t="s">
        <v>185</v>
      </c>
      <c r="F1247">
        <v>0</v>
      </c>
      <c r="G1247">
        <v>831.78</v>
      </c>
      <c r="H1247">
        <v>58.22</v>
      </c>
      <c r="I1247">
        <v>890</v>
      </c>
      <c r="J1247" t="s">
        <v>1343</v>
      </c>
      <c r="K1247" t="s">
        <v>187</v>
      </c>
      <c r="L1247" t="s">
        <v>35</v>
      </c>
      <c r="M1247" t="s">
        <v>188</v>
      </c>
      <c r="O1247" t="s">
        <v>202</v>
      </c>
      <c r="P1247">
        <v>890</v>
      </c>
      <c r="Q1247" t="s">
        <v>1344</v>
      </c>
      <c r="R1247" t="s">
        <v>586</v>
      </c>
      <c r="S1247" t="s">
        <v>587</v>
      </c>
      <c r="T1247">
        <v>1</v>
      </c>
      <c r="U1247">
        <v>990</v>
      </c>
      <c r="V1247" t="s">
        <v>219</v>
      </c>
      <c r="W1247">
        <v>890</v>
      </c>
      <c r="X1247" t="s">
        <v>194</v>
      </c>
      <c r="Y1247" t="s">
        <v>206</v>
      </c>
      <c r="Z1247">
        <f>VLOOKUP(B1247,Sheet1!A$4:F$4000,2,0)</f>
        <v>80101705</v>
      </c>
      <c r="AA1247" t="str">
        <f>VLOOKUP(B1247,Sheet1!A$4:F$4000,3,0)</f>
        <v>True Shop Central Plaza Suratthani (D)</v>
      </c>
      <c r="AB1247" t="str">
        <f>VLOOKUP(B1247,Sheet1!A$4:F$4000,4,0)</f>
        <v>UPC - Upper South</v>
      </c>
      <c r="AC1247" t="str">
        <f>VLOOKUP(B1247,Sheet1!A$4:F$4000,6,0)</f>
        <v>UPC II</v>
      </c>
    </row>
    <row r="1248" spans="1:29" x14ac:dyDescent="0.45">
      <c r="A1248" t="s">
        <v>1345</v>
      </c>
      <c r="B1248" t="s">
        <v>373</v>
      </c>
      <c r="C1248" t="s">
        <v>184</v>
      </c>
      <c r="D1248" t="s">
        <v>153</v>
      </c>
      <c r="E1248" t="s">
        <v>185</v>
      </c>
      <c r="F1248">
        <v>0</v>
      </c>
      <c r="G1248">
        <v>831.78</v>
      </c>
      <c r="H1248">
        <v>58.22</v>
      </c>
      <c r="I1248">
        <v>890</v>
      </c>
      <c r="J1248" t="s">
        <v>1346</v>
      </c>
      <c r="K1248" t="s">
        <v>187</v>
      </c>
      <c r="L1248" t="s">
        <v>64</v>
      </c>
      <c r="M1248" t="s">
        <v>188</v>
      </c>
      <c r="O1248" t="s">
        <v>202</v>
      </c>
      <c r="P1248">
        <v>890</v>
      </c>
      <c r="Q1248" t="s">
        <v>1347</v>
      </c>
      <c r="R1248" t="s">
        <v>376</v>
      </c>
      <c r="S1248" t="s">
        <v>377</v>
      </c>
      <c r="T1248">
        <v>1</v>
      </c>
      <c r="U1248">
        <v>0</v>
      </c>
      <c r="V1248" t="s">
        <v>185</v>
      </c>
      <c r="W1248">
        <v>0</v>
      </c>
      <c r="X1248" t="s">
        <v>194</v>
      </c>
      <c r="Y1248" t="s">
        <v>378</v>
      </c>
      <c r="Z1248">
        <f>VLOOKUP(B1248,Sheet1!A$4:F$4000,2,0)</f>
        <v>80100623</v>
      </c>
      <c r="AA1248" t="str">
        <f>VLOOKUP(B1248,Sheet1!A$4:F$4000,3,0)</f>
        <v>True Shop Central Rama 9</v>
      </c>
      <c r="AB1248" t="str">
        <f>VLOOKUP(B1248,Sheet1!A$4:F$4000,4,0)</f>
        <v>BMA V - Central</v>
      </c>
      <c r="AC1248" t="str">
        <f>VLOOKUP(B1248,Sheet1!A$4:F$4000,6,0)</f>
        <v>BMA</v>
      </c>
    </row>
    <row r="1249" spans="1:29" x14ac:dyDescent="0.45">
      <c r="A1249" t="s">
        <v>1345</v>
      </c>
      <c r="B1249" t="s">
        <v>373</v>
      </c>
      <c r="C1249" t="s">
        <v>184</v>
      </c>
      <c r="D1249" t="s">
        <v>153</v>
      </c>
      <c r="J1249" t="s">
        <v>1346</v>
      </c>
      <c r="K1249" t="s">
        <v>187</v>
      </c>
      <c r="L1249" t="s">
        <v>64</v>
      </c>
      <c r="M1249" t="s">
        <v>188</v>
      </c>
      <c r="O1249" t="s">
        <v>194</v>
      </c>
      <c r="P1249" t="s">
        <v>194</v>
      </c>
      <c r="Q1249" t="s">
        <v>194</v>
      </c>
      <c r="R1249" t="s">
        <v>520</v>
      </c>
      <c r="S1249" t="s">
        <v>521</v>
      </c>
      <c r="T1249">
        <v>1</v>
      </c>
      <c r="U1249">
        <v>990</v>
      </c>
      <c r="V1249" t="s">
        <v>219</v>
      </c>
      <c r="W1249">
        <v>890</v>
      </c>
      <c r="X1249" t="s">
        <v>194</v>
      </c>
      <c r="Y1249" t="s">
        <v>476</v>
      </c>
      <c r="Z1249">
        <f>VLOOKUP(B1249,Sheet1!A$4:F$4000,2,0)</f>
        <v>80100623</v>
      </c>
      <c r="AA1249" t="str">
        <f>VLOOKUP(B1249,Sheet1!A$4:F$4000,3,0)</f>
        <v>True Shop Central Rama 9</v>
      </c>
      <c r="AB1249" t="str">
        <f>VLOOKUP(B1249,Sheet1!A$4:F$4000,4,0)</f>
        <v>BMA V - Central</v>
      </c>
      <c r="AC1249" t="str">
        <f>VLOOKUP(B1249,Sheet1!A$4:F$4000,6,0)</f>
        <v>BMA</v>
      </c>
    </row>
    <row r="1250" spans="1:29" x14ac:dyDescent="0.45">
      <c r="A1250" t="s">
        <v>1348</v>
      </c>
      <c r="B1250" t="s">
        <v>115</v>
      </c>
      <c r="C1250" t="s">
        <v>184</v>
      </c>
      <c r="D1250" t="s">
        <v>153</v>
      </c>
      <c r="E1250" t="s">
        <v>185</v>
      </c>
      <c r="F1250">
        <v>0</v>
      </c>
      <c r="G1250">
        <v>915.89</v>
      </c>
      <c r="H1250">
        <v>64.11</v>
      </c>
      <c r="I1250">
        <v>980</v>
      </c>
      <c r="J1250" t="s">
        <v>194</v>
      </c>
      <c r="K1250" t="s">
        <v>187</v>
      </c>
      <c r="L1250" t="s">
        <v>115</v>
      </c>
      <c r="M1250" t="s">
        <v>188</v>
      </c>
      <c r="O1250" t="s">
        <v>675</v>
      </c>
      <c r="P1250">
        <v>980</v>
      </c>
      <c r="Q1250" t="s">
        <v>1349</v>
      </c>
      <c r="R1250" t="s">
        <v>872</v>
      </c>
      <c r="S1250" t="s">
        <v>873</v>
      </c>
      <c r="T1250">
        <v>2</v>
      </c>
      <c r="U1250">
        <v>490</v>
      </c>
      <c r="V1250" t="s">
        <v>185</v>
      </c>
      <c r="W1250">
        <v>980</v>
      </c>
      <c r="X1250" t="s">
        <v>194</v>
      </c>
      <c r="Y1250" t="s">
        <v>195</v>
      </c>
      <c r="Z1250">
        <f>VLOOKUP(B1250,Sheet1!A$4:F$4000,2,0)</f>
        <v>80101710</v>
      </c>
      <c r="AA1250" t="str">
        <f>VLOOKUP(B1250,Sheet1!A$4:F$4000,3,0)</f>
        <v>True Shop Phuket (D)</v>
      </c>
      <c r="AB1250" t="str">
        <f>VLOOKUP(B1250,Sheet1!A$4:F$4000,4,0)</f>
        <v>UPC - Upper South</v>
      </c>
      <c r="AC1250" t="str">
        <f>VLOOKUP(B1250,Sheet1!A$4:F$4000,6,0)</f>
        <v>UPC II</v>
      </c>
    </row>
    <row r="1251" spans="1:29" x14ac:dyDescent="0.45">
      <c r="A1251" t="s">
        <v>1350</v>
      </c>
      <c r="B1251" t="s">
        <v>93</v>
      </c>
      <c r="C1251" t="s">
        <v>184</v>
      </c>
      <c r="D1251" t="s">
        <v>153</v>
      </c>
      <c r="E1251" t="s">
        <v>185</v>
      </c>
      <c r="F1251">
        <v>0</v>
      </c>
      <c r="G1251">
        <v>644.86</v>
      </c>
      <c r="H1251">
        <v>45.14</v>
      </c>
      <c r="I1251">
        <v>690</v>
      </c>
      <c r="J1251" t="s">
        <v>419</v>
      </c>
      <c r="K1251" t="s">
        <v>187</v>
      </c>
      <c r="L1251" t="s">
        <v>93</v>
      </c>
      <c r="M1251" t="s">
        <v>188</v>
      </c>
      <c r="O1251" t="s">
        <v>202</v>
      </c>
      <c r="P1251">
        <v>690</v>
      </c>
      <c r="Q1251" t="s">
        <v>1351</v>
      </c>
      <c r="R1251" t="s">
        <v>191</v>
      </c>
      <c r="S1251" t="s">
        <v>192</v>
      </c>
      <c r="T1251">
        <v>1</v>
      </c>
      <c r="U1251">
        <v>690</v>
      </c>
      <c r="V1251" t="s">
        <v>185</v>
      </c>
      <c r="W1251">
        <v>690</v>
      </c>
      <c r="X1251" t="s">
        <v>194</v>
      </c>
      <c r="Y1251" t="s">
        <v>195</v>
      </c>
      <c r="Z1251">
        <f>VLOOKUP(B1251,Sheet1!A$4:F$4000,2,0)</f>
        <v>80100477</v>
      </c>
      <c r="AA1251" t="str">
        <f>VLOOKUP(B1251,Sheet1!A$4:F$4000,3,0)</f>
        <v>True Shop Central Ladprao</v>
      </c>
      <c r="AB1251" t="str">
        <f>VLOOKUP(B1251,Sheet1!A$4:F$4000,4,0)</f>
        <v>BMA I - North West</v>
      </c>
      <c r="AC1251" t="str">
        <f>VLOOKUP(B1251,Sheet1!A$4:F$4000,6,0)</f>
        <v>BMA</v>
      </c>
    </row>
    <row r="1252" spans="1:29" x14ac:dyDescent="0.45">
      <c r="A1252" t="s">
        <v>1352</v>
      </c>
      <c r="B1252" t="s">
        <v>78</v>
      </c>
      <c r="C1252" t="s">
        <v>184</v>
      </c>
      <c r="D1252" t="s">
        <v>153</v>
      </c>
      <c r="E1252" t="s">
        <v>185</v>
      </c>
      <c r="F1252">
        <v>0</v>
      </c>
      <c r="G1252">
        <v>831.78</v>
      </c>
      <c r="H1252">
        <v>58.22</v>
      </c>
      <c r="I1252">
        <v>890</v>
      </c>
      <c r="J1252" t="s">
        <v>1353</v>
      </c>
      <c r="K1252" t="s">
        <v>187</v>
      </c>
      <c r="L1252" t="s">
        <v>78</v>
      </c>
      <c r="M1252" t="s">
        <v>188</v>
      </c>
      <c r="O1252" t="s">
        <v>209</v>
      </c>
      <c r="P1252">
        <v>890</v>
      </c>
      <c r="Q1252" t="s">
        <v>1351</v>
      </c>
      <c r="R1252" t="s">
        <v>217</v>
      </c>
      <c r="S1252" t="s">
        <v>218</v>
      </c>
      <c r="T1252">
        <v>1</v>
      </c>
      <c r="U1252">
        <v>990</v>
      </c>
      <c r="V1252" t="s">
        <v>219</v>
      </c>
      <c r="W1252">
        <v>890</v>
      </c>
      <c r="X1252" t="s">
        <v>194</v>
      </c>
      <c r="Y1252" t="s">
        <v>199</v>
      </c>
      <c r="Z1252">
        <f>VLOOKUP(B1252,Sheet1!A$4:F$4000,2,0)</f>
        <v>80101629</v>
      </c>
      <c r="AA1252" t="str">
        <f>VLOOKUP(B1252,Sheet1!A$4:F$4000,3,0)</f>
        <v>True Shop Central Nakhornpathom</v>
      </c>
      <c r="AB1252" t="str">
        <f>VLOOKUP(B1252,Sheet1!A$4:F$4000,4,0)</f>
        <v>UPC - West</v>
      </c>
      <c r="AC1252" t="str">
        <f>VLOOKUP(B1252,Sheet1!A$4:F$4000,6,0)</f>
        <v>UPC II</v>
      </c>
    </row>
    <row r="1253" spans="1:29" x14ac:dyDescent="0.45">
      <c r="A1253" t="s">
        <v>1354</v>
      </c>
      <c r="B1253" t="s">
        <v>123</v>
      </c>
      <c r="C1253" t="s">
        <v>184</v>
      </c>
      <c r="D1253" t="s">
        <v>153</v>
      </c>
      <c r="E1253" t="s">
        <v>185</v>
      </c>
      <c r="F1253">
        <v>0</v>
      </c>
      <c r="G1253">
        <v>831.78</v>
      </c>
      <c r="H1253">
        <v>58.22</v>
      </c>
      <c r="I1253">
        <v>890</v>
      </c>
      <c r="J1253" t="s">
        <v>1355</v>
      </c>
      <c r="K1253" t="s">
        <v>187</v>
      </c>
      <c r="L1253" t="s">
        <v>123</v>
      </c>
      <c r="M1253" t="s">
        <v>188</v>
      </c>
      <c r="O1253" t="s">
        <v>209</v>
      </c>
      <c r="P1253">
        <v>890</v>
      </c>
      <c r="Q1253" t="s">
        <v>1356</v>
      </c>
      <c r="R1253" t="s">
        <v>499</v>
      </c>
      <c r="S1253" t="s">
        <v>500</v>
      </c>
      <c r="T1253">
        <v>1</v>
      </c>
      <c r="U1253">
        <v>990</v>
      </c>
      <c r="V1253" t="s">
        <v>219</v>
      </c>
      <c r="W1253">
        <v>890</v>
      </c>
      <c r="X1253" t="s">
        <v>194</v>
      </c>
      <c r="Y1253" t="s">
        <v>206</v>
      </c>
      <c r="Z1253">
        <f>VLOOKUP(B1253,Sheet1!A$4:F$4000,2,0)</f>
        <v>80100486</v>
      </c>
      <c r="AA1253" t="str">
        <f>VLOOKUP(B1253,Sheet1!A$4:F$4000,3,0)</f>
        <v>True Shop Central Festival Chiangmai</v>
      </c>
      <c r="AB1253" t="str">
        <f>VLOOKUP(B1253,Sheet1!A$4:F$4000,4,0)</f>
        <v>UPC - Upper North</v>
      </c>
      <c r="AC1253" t="str">
        <f>VLOOKUP(B1253,Sheet1!A$4:F$4000,6,0)</f>
        <v>UPC I</v>
      </c>
    </row>
    <row r="1254" spans="1:29" x14ac:dyDescent="0.45">
      <c r="A1254" t="s">
        <v>1357</v>
      </c>
      <c r="B1254" t="s">
        <v>123</v>
      </c>
      <c r="C1254" t="s">
        <v>184</v>
      </c>
      <c r="D1254" t="s">
        <v>153</v>
      </c>
      <c r="E1254" t="s">
        <v>185</v>
      </c>
      <c r="F1254">
        <v>0</v>
      </c>
      <c r="G1254">
        <v>925.23</v>
      </c>
      <c r="H1254">
        <v>64.77</v>
      </c>
      <c r="I1254">
        <v>990</v>
      </c>
      <c r="J1254" t="s">
        <v>1358</v>
      </c>
      <c r="K1254" t="s">
        <v>187</v>
      </c>
      <c r="L1254" t="s">
        <v>123</v>
      </c>
      <c r="M1254" t="s">
        <v>188</v>
      </c>
      <c r="O1254" t="s">
        <v>209</v>
      </c>
      <c r="P1254">
        <v>990</v>
      </c>
      <c r="Q1254" t="s">
        <v>1359</v>
      </c>
      <c r="R1254" t="s">
        <v>293</v>
      </c>
      <c r="S1254" t="s">
        <v>294</v>
      </c>
      <c r="T1254">
        <v>1</v>
      </c>
      <c r="U1254">
        <v>990</v>
      </c>
      <c r="V1254" t="s">
        <v>185</v>
      </c>
      <c r="W1254">
        <v>990</v>
      </c>
      <c r="X1254" t="s">
        <v>194</v>
      </c>
      <c r="Y1254" t="s">
        <v>199</v>
      </c>
      <c r="Z1254">
        <f>VLOOKUP(B1254,Sheet1!A$4:F$4000,2,0)</f>
        <v>80100486</v>
      </c>
      <c r="AA1254" t="str">
        <f>VLOOKUP(B1254,Sheet1!A$4:F$4000,3,0)</f>
        <v>True Shop Central Festival Chiangmai</v>
      </c>
      <c r="AB1254" t="str">
        <f>VLOOKUP(B1254,Sheet1!A$4:F$4000,4,0)</f>
        <v>UPC - Upper North</v>
      </c>
      <c r="AC1254" t="str">
        <f>VLOOKUP(B1254,Sheet1!A$4:F$4000,6,0)</f>
        <v>UPC I</v>
      </c>
    </row>
    <row r="1255" spans="1:29" x14ac:dyDescent="0.45">
      <c r="A1255" t="s">
        <v>1360</v>
      </c>
      <c r="B1255" t="s">
        <v>52</v>
      </c>
      <c r="C1255" t="s">
        <v>184</v>
      </c>
      <c r="D1255" t="s">
        <v>153</v>
      </c>
      <c r="E1255" t="s">
        <v>185</v>
      </c>
      <c r="F1255">
        <v>0</v>
      </c>
      <c r="G1255">
        <v>551.4</v>
      </c>
      <c r="H1255">
        <v>38.6</v>
      </c>
      <c r="I1255">
        <v>590</v>
      </c>
      <c r="J1255" t="s">
        <v>1361</v>
      </c>
      <c r="K1255" t="s">
        <v>187</v>
      </c>
      <c r="L1255" t="s">
        <v>52</v>
      </c>
      <c r="M1255" t="s">
        <v>188</v>
      </c>
      <c r="O1255" t="s">
        <v>619</v>
      </c>
      <c r="P1255">
        <v>590</v>
      </c>
      <c r="Q1255" t="s">
        <v>1362</v>
      </c>
      <c r="R1255" t="s">
        <v>360</v>
      </c>
      <c r="S1255" t="s">
        <v>361</v>
      </c>
      <c r="T1255">
        <v>1</v>
      </c>
      <c r="U1255">
        <v>690</v>
      </c>
      <c r="V1255" t="s">
        <v>219</v>
      </c>
      <c r="W1255">
        <v>590</v>
      </c>
      <c r="X1255" t="s">
        <v>194</v>
      </c>
      <c r="Y1255" t="s">
        <v>226</v>
      </c>
      <c r="Z1255">
        <f>VLOOKUP(B1255,Sheet1!A$4:F$4000,2,0)</f>
        <v>80101707</v>
      </c>
      <c r="AA1255" t="str">
        <f>VLOOKUP(B1255,Sheet1!A$4:F$4000,3,0)</f>
        <v>True Shop Future Park Rangsit (2 nd.) (D)</v>
      </c>
      <c r="AB1255" t="str">
        <f>VLOOKUP(B1255,Sheet1!A$4:F$4000,4,0)</f>
        <v>BMA III - North East</v>
      </c>
      <c r="AC1255" t="str">
        <f>VLOOKUP(B1255,Sheet1!A$4:F$4000,6,0)</f>
        <v>BMA</v>
      </c>
    </row>
    <row r="1256" spans="1:29" x14ac:dyDescent="0.45">
      <c r="A1256" t="s">
        <v>1363</v>
      </c>
      <c r="B1256" t="s">
        <v>117</v>
      </c>
      <c r="C1256" t="s">
        <v>184</v>
      </c>
      <c r="D1256" t="s">
        <v>153</v>
      </c>
      <c r="E1256" t="s">
        <v>185</v>
      </c>
      <c r="F1256">
        <v>0</v>
      </c>
      <c r="G1256">
        <v>831.78</v>
      </c>
      <c r="H1256">
        <v>58.22</v>
      </c>
      <c r="I1256">
        <v>890</v>
      </c>
      <c r="J1256" t="s">
        <v>1364</v>
      </c>
      <c r="K1256" t="s">
        <v>187</v>
      </c>
      <c r="L1256" t="s">
        <v>117</v>
      </c>
      <c r="M1256" t="s">
        <v>188</v>
      </c>
      <c r="O1256" t="s">
        <v>202</v>
      </c>
      <c r="P1256">
        <v>890</v>
      </c>
      <c r="Q1256" t="s">
        <v>1365</v>
      </c>
      <c r="R1256" t="s">
        <v>515</v>
      </c>
      <c r="S1256" t="s">
        <v>516</v>
      </c>
      <c r="T1256">
        <v>1</v>
      </c>
      <c r="U1256">
        <v>990</v>
      </c>
      <c r="V1256" t="s">
        <v>219</v>
      </c>
      <c r="W1256">
        <v>890</v>
      </c>
      <c r="X1256" t="s">
        <v>194</v>
      </c>
      <c r="Y1256" t="s">
        <v>206</v>
      </c>
      <c r="Z1256">
        <f>VLOOKUP(B1256,Sheet1!A$4:F$4000,2,0)</f>
        <v>80100839</v>
      </c>
      <c r="AA1256" t="str">
        <f>VLOOKUP(B1256,Sheet1!A$4:F$4000,3,0)</f>
        <v>True Shop Central Plaza Nakhonsithammarat</v>
      </c>
      <c r="AB1256" t="str">
        <f>VLOOKUP(B1256,Sheet1!A$4:F$4000,4,0)</f>
        <v>UPC - Lower South</v>
      </c>
      <c r="AC1256" t="str">
        <f>VLOOKUP(B1256,Sheet1!A$4:F$4000,6,0)</f>
        <v>UPC II</v>
      </c>
    </row>
    <row r="1257" spans="1:29" x14ac:dyDescent="0.45">
      <c r="A1257" t="s">
        <v>1366</v>
      </c>
      <c r="B1257" t="s">
        <v>91</v>
      </c>
      <c r="C1257" t="s">
        <v>184</v>
      </c>
      <c r="D1257" t="s">
        <v>153</v>
      </c>
      <c r="E1257" t="s">
        <v>185</v>
      </c>
      <c r="F1257">
        <v>0</v>
      </c>
      <c r="G1257">
        <v>466.36</v>
      </c>
      <c r="H1257">
        <v>32.64</v>
      </c>
      <c r="I1257">
        <v>499</v>
      </c>
      <c r="J1257" t="s">
        <v>1367</v>
      </c>
      <c r="K1257" t="s">
        <v>187</v>
      </c>
      <c r="L1257" t="s">
        <v>91</v>
      </c>
      <c r="M1257" t="s">
        <v>188</v>
      </c>
      <c r="O1257" t="s">
        <v>202</v>
      </c>
      <c r="P1257">
        <v>499</v>
      </c>
      <c r="Q1257" t="s">
        <v>1368</v>
      </c>
      <c r="R1257" t="s">
        <v>1035</v>
      </c>
      <c r="S1257" t="s">
        <v>1036</v>
      </c>
      <c r="T1257">
        <v>1</v>
      </c>
      <c r="U1257">
        <v>499</v>
      </c>
      <c r="V1257" t="s">
        <v>185</v>
      </c>
      <c r="W1257">
        <v>499</v>
      </c>
      <c r="X1257" t="s">
        <v>194</v>
      </c>
      <c r="Y1257" t="s">
        <v>206</v>
      </c>
      <c r="Z1257">
        <f>VLOOKUP(B1257,Sheet1!A$4:F$4000,2,0)</f>
        <v>80101348</v>
      </c>
      <c r="AA1257" t="str">
        <f>VLOOKUP(B1257,Sheet1!A$4:F$4000,3,0)</f>
        <v>True Shop Asawann Shopping Complex Nongkhai</v>
      </c>
      <c r="AB1257" t="str">
        <f>VLOOKUP(B1257,Sheet1!A$4:F$4000,4,0)</f>
        <v>UPC - Upper Northeast</v>
      </c>
      <c r="AC1257" t="str">
        <f>VLOOKUP(B1257,Sheet1!A$4:F$4000,6,0)</f>
        <v>UPC I</v>
      </c>
    </row>
    <row r="1258" spans="1:29" x14ac:dyDescent="0.45">
      <c r="A1258" t="s">
        <v>1369</v>
      </c>
      <c r="B1258" t="s">
        <v>78</v>
      </c>
      <c r="C1258" t="s">
        <v>184</v>
      </c>
      <c r="D1258" t="s">
        <v>153</v>
      </c>
      <c r="E1258" t="s">
        <v>185</v>
      </c>
      <c r="F1258">
        <v>0</v>
      </c>
      <c r="G1258">
        <v>831.78</v>
      </c>
      <c r="H1258">
        <v>58.22</v>
      </c>
      <c r="I1258">
        <v>890</v>
      </c>
      <c r="J1258" t="s">
        <v>457</v>
      </c>
      <c r="K1258" t="s">
        <v>187</v>
      </c>
      <c r="L1258" t="s">
        <v>78</v>
      </c>
      <c r="M1258" t="s">
        <v>188</v>
      </c>
      <c r="O1258" t="s">
        <v>209</v>
      </c>
      <c r="P1258">
        <v>890</v>
      </c>
      <c r="Q1258" t="s">
        <v>1368</v>
      </c>
      <c r="R1258" t="s">
        <v>217</v>
      </c>
      <c r="S1258" t="s">
        <v>218</v>
      </c>
      <c r="T1258">
        <v>1</v>
      </c>
      <c r="U1258">
        <v>990</v>
      </c>
      <c r="V1258" t="s">
        <v>219</v>
      </c>
      <c r="W1258">
        <v>890</v>
      </c>
      <c r="X1258" t="s">
        <v>194</v>
      </c>
      <c r="Y1258" t="s">
        <v>199</v>
      </c>
      <c r="Z1258">
        <f>VLOOKUP(B1258,Sheet1!A$4:F$4000,2,0)</f>
        <v>80101629</v>
      </c>
      <c r="AA1258" t="str">
        <f>VLOOKUP(B1258,Sheet1!A$4:F$4000,3,0)</f>
        <v>True Shop Central Nakhornpathom</v>
      </c>
      <c r="AB1258" t="str">
        <f>VLOOKUP(B1258,Sheet1!A$4:F$4000,4,0)</f>
        <v>UPC - West</v>
      </c>
      <c r="AC1258" t="str">
        <f>VLOOKUP(B1258,Sheet1!A$4:F$4000,6,0)</f>
        <v>UPC II</v>
      </c>
    </row>
    <row r="1259" spans="1:29" x14ac:dyDescent="0.45">
      <c r="A1259" t="s">
        <v>1370</v>
      </c>
      <c r="B1259" t="s">
        <v>85</v>
      </c>
      <c r="C1259" t="s">
        <v>184</v>
      </c>
      <c r="D1259" t="s">
        <v>153</v>
      </c>
      <c r="E1259" t="s">
        <v>185</v>
      </c>
      <c r="F1259">
        <v>0</v>
      </c>
      <c r="G1259">
        <v>831.78</v>
      </c>
      <c r="H1259">
        <v>58.22</v>
      </c>
      <c r="I1259">
        <v>890</v>
      </c>
      <c r="J1259" t="s">
        <v>1371</v>
      </c>
      <c r="K1259" t="s">
        <v>187</v>
      </c>
      <c r="L1259" t="s">
        <v>85</v>
      </c>
      <c r="M1259" t="s">
        <v>188</v>
      </c>
      <c r="O1259" t="s">
        <v>202</v>
      </c>
      <c r="P1259">
        <v>890</v>
      </c>
      <c r="Q1259" t="s">
        <v>1372</v>
      </c>
      <c r="R1259" t="s">
        <v>433</v>
      </c>
      <c r="S1259" t="s">
        <v>434</v>
      </c>
      <c r="T1259">
        <v>1</v>
      </c>
      <c r="U1259">
        <v>990</v>
      </c>
      <c r="V1259" t="s">
        <v>219</v>
      </c>
      <c r="W1259">
        <v>890</v>
      </c>
      <c r="X1259" t="s">
        <v>194</v>
      </c>
      <c r="Y1259" t="s">
        <v>259</v>
      </c>
      <c r="Z1259">
        <f>VLOOKUP(B1259,Sheet1!A$4:F$4000,2,0)</f>
        <v>80100837</v>
      </c>
      <c r="AA1259" t="str">
        <f>VLOOKUP(B1259,Sheet1!A$4:F$4000,3,0)</f>
        <v>True Shop Central Chonburi</v>
      </c>
      <c r="AB1259" t="str">
        <f>VLOOKUP(B1259,Sheet1!A$4:F$4000,4,0)</f>
        <v>UPC - East</v>
      </c>
      <c r="AC1259" t="str">
        <f>VLOOKUP(B1259,Sheet1!A$4:F$4000,6,0)</f>
        <v>UPC II</v>
      </c>
    </row>
    <row r="1260" spans="1:29" x14ac:dyDescent="0.45">
      <c r="A1260" t="s">
        <v>1373</v>
      </c>
      <c r="B1260" t="s">
        <v>44</v>
      </c>
      <c r="C1260" t="s">
        <v>184</v>
      </c>
      <c r="D1260" t="s">
        <v>153</v>
      </c>
      <c r="E1260" t="s">
        <v>185</v>
      </c>
      <c r="F1260">
        <v>0</v>
      </c>
      <c r="G1260">
        <v>831.78</v>
      </c>
      <c r="H1260">
        <v>58.22</v>
      </c>
      <c r="I1260">
        <v>890</v>
      </c>
      <c r="J1260" t="s">
        <v>1374</v>
      </c>
      <c r="K1260" t="s">
        <v>187</v>
      </c>
      <c r="L1260" t="s">
        <v>44</v>
      </c>
      <c r="M1260" t="s">
        <v>188</v>
      </c>
      <c r="O1260" t="s">
        <v>209</v>
      </c>
      <c r="P1260">
        <v>890</v>
      </c>
      <c r="Q1260" t="s">
        <v>1372</v>
      </c>
      <c r="R1260" t="s">
        <v>1375</v>
      </c>
      <c r="S1260" t="s">
        <v>1376</v>
      </c>
      <c r="T1260">
        <v>1</v>
      </c>
      <c r="U1260">
        <v>990</v>
      </c>
      <c r="V1260" t="s">
        <v>219</v>
      </c>
      <c r="W1260">
        <v>890</v>
      </c>
      <c r="X1260" t="s">
        <v>194</v>
      </c>
      <c r="Y1260" t="s">
        <v>206</v>
      </c>
      <c r="Z1260">
        <f>VLOOKUP(B1260,Sheet1!A$4:F$4000,2,0)</f>
        <v>80101647</v>
      </c>
      <c r="AA1260" t="str">
        <f>VLOOKUP(B1260,Sheet1!A$4:F$4000,3,0)</f>
        <v>True Shop Central Krabi</v>
      </c>
      <c r="AB1260" t="str">
        <f>VLOOKUP(B1260,Sheet1!A$4:F$4000,4,0)</f>
        <v>UPC - Upper South</v>
      </c>
      <c r="AC1260" t="str">
        <f>VLOOKUP(B1260,Sheet1!A$4:F$4000,6,0)</f>
        <v>UPC II</v>
      </c>
    </row>
    <row r="1261" spans="1:29" x14ac:dyDescent="0.45">
      <c r="A1261" t="s">
        <v>1377</v>
      </c>
      <c r="B1261" t="s">
        <v>183</v>
      </c>
      <c r="C1261" t="s">
        <v>184</v>
      </c>
      <c r="D1261" t="s">
        <v>153</v>
      </c>
      <c r="E1261" t="s">
        <v>185</v>
      </c>
      <c r="F1261">
        <v>0</v>
      </c>
      <c r="G1261">
        <v>457.94</v>
      </c>
      <c r="H1261">
        <v>32.06</v>
      </c>
      <c r="I1261">
        <v>490</v>
      </c>
      <c r="J1261" t="s">
        <v>965</v>
      </c>
      <c r="K1261" t="s">
        <v>187</v>
      </c>
      <c r="L1261" t="s">
        <v>183</v>
      </c>
      <c r="M1261" t="s">
        <v>188</v>
      </c>
      <c r="O1261" t="s">
        <v>202</v>
      </c>
      <c r="P1261">
        <v>490</v>
      </c>
      <c r="Q1261" t="s">
        <v>1372</v>
      </c>
      <c r="R1261" t="s">
        <v>213</v>
      </c>
      <c r="S1261" t="s">
        <v>214</v>
      </c>
      <c r="T1261">
        <v>1</v>
      </c>
      <c r="U1261">
        <v>490</v>
      </c>
      <c r="V1261" t="s">
        <v>185</v>
      </c>
      <c r="W1261">
        <v>490</v>
      </c>
      <c r="X1261" t="s">
        <v>194</v>
      </c>
      <c r="Y1261" t="s">
        <v>195</v>
      </c>
      <c r="Z1261">
        <f>VLOOKUP(B1261,Sheet1!A$4:F$4000,2,0)</f>
        <v>80101340</v>
      </c>
      <c r="AA1261" t="str">
        <f>VLOOKUP(B1261,Sheet1!A$4:F$4000,3,0)</f>
        <v>True Shop  Future Park Rangsit Fl.2</v>
      </c>
      <c r="AB1261" t="str">
        <f>VLOOKUP(B1261,Sheet1!A$4:F$4000,4,0)</f>
        <v>BMA III - North East</v>
      </c>
      <c r="AC1261" t="str">
        <f>VLOOKUP(B1261,Sheet1!A$4:F$4000,6,0)</f>
        <v>BMA</v>
      </c>
    </row>
    <row r="1262" spans="1:29" x14ac:dyDescent="0.45">
      <c r="A1262" t="s">
        <v>1378</v>
      </c>
      <c r="B1262" t="s">
        <v>78</v>
      </c>
      <c r="C1262" t="s">
        <v>184</v>
      </c>
      <c r="D1262" t="s">
        <v>153</v>
      </c>
      <c r="E1262" t="s">
        <v>185</v>
      </c>
      <c r="F1262">
        <v>0</v>
      </c>
      <c r="G1262">
        <v>551.4</v>
      </c>
      <c r="H1262">
        <v>38.6</v>
      </c>
      <c r="I1262">
        <v>590</v>
      </c>
      <c r="J1262" t="s">
        <v>457</v>
      </c>
      <c r="K1262" t="s">
        <v>187</v>
      </c>
      <c r="L1262" t="s">
        <v>78</v>
      </c>
      <c r="M1262" t="s">
        <v>188</v>
      </c>
      <c r="O1262" t="s">
        <v>209</v>
      </c>
      <c r="P1262">
        <v>590</v>
      </c>
      <c r="Q1262" t="s">
        <v>1379</v>
      </c>
      <c r="R1262" t="s">
        <v>191</v>
      </c>
      <c r="S1262" t="s">
        <v>192</v>
      </c>
      <c r="T1262">
        <v>1</v>
      </c>
      <c r="U1262">
        <v>690</v>
      </c>
      <c r="V1262" t="s">
        <v>219</v>
      </c>
      <c r="W1262">
        <v>590</v>
      </c>
      <c r="X1262" t="s">
        <v>194</v>
      </c>
      <c r="Y1262" t="s">
        <v>195</v>
      </c>
      <c r="Z1262">
        <f>VLOOKUP(B1262,Sheet1!A$4:F$4000,2,0)</f>
        <v>80101629</v>
      </c>
      <c r="AA1262" t="str">
        <f>VLOOKUP(B1262,Sheet1!A$4:F$4000,3,0)</f>
        <v>True Shop Central Nakhornpathom</v>
      </c>
      <c r="AB1262" t="str">
        <f>VLOOKUP(B1262,Sheet1!A$4:F$4000,4,0)</f>
        <v>UPC - West</v>
      </c>
      <c r="AC1262" t="str">
        <f>VLOOKUP(B1262,Sheet1!A$4:F$4000,6,0)</f>
        <v>UPC II</v>
      </c>
    </row>
    <row r="1263" spans="1:29" x14ac:dyDescent="0.45">
      <c r="A1263" t="s">
        <v>1380</v>
      </c>
      <c r="B1263" t="s">
        <v>105</v>
      </c>
      <c r="C1263" t="s">
        <v>184</v>
      </c>
      <c r="D1263" t="s">
        <v>153</v>
      </c>
      <c r="E1263" t="s">
        <v>185</v>
      </c>
      <c r="F1263">
        <v>0</v>
      </c>
      <c r="G1263">
        <v>551.4</v>
      </c>
      <c r="H1263">
        <v>38.6</v>
      </c>
      <c r="I1263">
        <v>590</v>
      </c>
      <c r="J1263" t="s">
        <v>1381</v>
      </c>
      <c r="K1263" t="s">
        <v>187</v>
      </c>
      <c r="L1263" t="s">
        <v>105</v>
      </c>
      <c r="M1263" t="s">
        <v>188</v>
      </c>
      <c r="O1263" t="s">
        <v>202</v>
      </c>
      <c r="P1263">
        <v>590</v>
      </c>
      <c r="Q1263" t="s">
        <v>1382</v>
      </c>
      <c r="R1263" t="s">
        <v>224</v>
      </c>
      <c r="S1263" t="s">
        <v>225</v>
      </c>
      <c r="T1263">
        <v>1</v>
      </c>
      <c r="U1263">
        <v>690</v>
      </c>
      <c r="V1263" t="s">
        <v>219</v>
      </c>
      <c r="W1263">
        <v>590</v>
      </c>
      <c r="X1263" t="s">
        <v>194</v>
      </c>
      <c r="Y1263" t="s">
        <v>226</v>
      </c>
      <c r="Z1263">
        <f>VLOOKUP(B1263,Sheet1!A$4:F$4000,2,0)</f>
        <v>80101628</v>
      </c>
      <c r="AA1263" t="str">
        <f>VLOOKUP(B1263,Sheet1!A$4:F$4000,3,0)</f>
        <v>True Shop Central Nakhonsawan</v>
      </c>
      <c r="AB1263" t="str">
        <f>VLOOKUP(B1263,Sheet1!A$4:F$4000,4,0)</f>
        <v>UPC - Central</v>
      </c>
      <c r="AC1263" t="str">
        <f>VLOOKUP(B1263,Sheet1!A$4:F$4000,6,0)</f>
        <v>UPC II</v>
      </c>
    </row>
    <row r="1264" spans="1:29" x14ac:dyDescent="0.45">
      <c r="A1264" t="s">
        <v>1383</v>
      </c>
      <c r="B1264" t="s">
        <v>105</v>
      </c>
      <c r="C1264" t="s">
        <v>184</v>
      </c>
      <c r="D1264" t="s">
        <v>153</v>
      </c>
      <c r="E1264" t="s">
        <v>185</v>
      </c>
      <c r="F1264">
        <v>0</v>
      </c>
      <c r="G1264">
        <v>831.78</v>
      </c>
      <c r="H1264">
        <v>58.22</v>
      </c>
      <c r="I1264">
        <v>890</v>
      </c>
      <c r="J1264" t="s">
        <v>1381</v>
      </c>
      <c r="K1264" t="s">
        <v>187</v>
      </c>
      <c r="L1264" t="s">
        <v>105</v>
      </c>
      <c r="M1264" t="s">
        <v>188</v>
      </c>
      <c r="O1264" t="s">
        <v>202</v>
      </c>
      <c r="P1264">
        <v>890</v>
      </c>
      <c r="Q1264" t="s">
        <v>1384</v>
      </c>
      <c r="R1264" t="s">
        <v>335</v>
      </c>
      <c r="S1264" t="s">
        <v>336</v>
      </c>
      <c r="T1264">
        <v>1</v>
      </c>
      <c r="U1264">
        <v>990</v>
      </c>
      <c r="V1264" t="s">
        <v>219</v>
      </c>
      <c r="W1264">
        <v>890</v>
      </c>
      <c r="X1264" t="s">
        <v>194</v>
      </c>
      <c r="Y1264" t="s">
        <v>315</v>
      </c>
      <c r="Z1264">
        <f>VLOOKUP(B1264,Sheet1!A$4:F$4000,2,0)</f>
        <v>80101628</v>
      </c>
      <c r="AA1264" t="str">
        <f>VLOOKUP(B1264,Sheet1!A$4:F$4000,3,0)</f>
        <v>True Shop Central Nakhonsawan</v>
      </c>
      <c r="AB1264" t="str">
        <f>VLOOKUP(B1264,Sheet1!A$4:F$4000,4,0)</f>
        <v>UPC - Central</v>
      </c>
      <c r="AC1264" t="str">
        <f>VLOOKUP(B1264,Sheet1!A$4:F$4000,6,0)</f>
        <v>UPC II</v>
      </c>
    </row>
    <row r="1265" spans="1:29" x14ac:dyDescent="0.45">
      <c r="A1265" t="s">
        <v>1385</v>
      </c>
      <c r="B1265" t="s">
        <v>35</v>
      </c>
      <c r="C1265" t="s">
        <v>184</v>
      </c>
      <c r="D1265" t="s">
        <v>153</v>
      </c>
      <c r="E1265" t="s">
        <v>185</v>
      </c>
      <c r="F1265">
        <v>0</v>
      </c>
      <c r="G1265">
        <v>326.17</v>
      </c>
      <c r="H1265">
        <v>22.83</v>
      </c>
      <c r="I1265">
        <v>349</v>
      </c>
      <c r="J1265" t="s">
        <v>1386</v>
      </c>
      <c r="K1265" t="s">
        <v>187</v>
      </c>
      <c r="L1265" t="s">
        <v>35</v>
      </c>
      <c r="M1265" t="s">
        <v>188</v>
      </c>
      <c r="O1265" t="s">
        <v>202</v>
      </c>
      <c r="P1265">
        <v>349</v>
      </c>
      <c r="Q1265" t="s">
        <v>1387</v>
      </c>
      <c r="R1265" t="s">
        <v>1388</v>
      </c>
      <c r="S1265" t="s">
        <v>1389</v>
      </c>
      <c r="T1265">
        <v>1</v>
      </c>
      <c r="U1265">
        <v>349</v>
      </c>
      <c r="V1265" t="s">
        <v>185</v>
      </c>
      <c r="W1265">
        <v>349</v>
      </c>
      <c r="X1265" t="s">
        <v>194</v>
      </c>
      <c r="Y1265" t="s">
        <v>259</v>
      </c>
      <c r="Z1265">
        <f>VLOOKUP(B1265,Sheet1!A$4:F$4000,2,0)</f>
        <v>80101705</v>
      </c>
      <c r="AA1265" t="str">
        <f>VLOOKUP(B1265,Sheet1!A$4:F$4000,3,0)</f>
        <v>True Shop Central Plaza Suratthani (D)</v>
      </c>
      <c r="AB1265" t="str">
        <f>VLOOKUP(B1265,Sheet1!A$4:F$4000,4,0)</f>
        <v>UPC - Upper South</v>
      </c>
      <c r="AC1265" t="str">
        <f>VLOOKUP(B1265,Sheet1!A$4:F$4000,6,0)</f>
        <v>UPC II</v>
      </c>
    </row>
    <row r="1266" spans="1:29" x14ac:dyDescent="0.45">
      <c r="A1266" t="s">
        <v>1390</v>
      </c>
      <c r="B1266" t="s">
        <v>60</v>
      </c>
      <c r="C1266" t="s">
        <v>184</v>
      </c>
      <c r="D1266" t="s">
        <v>153</v>
      </c>
      <c r="E1266" t="s">
        <v>185</v>
      </c>
      <c r="F1266">
        <v>0</v>
      </c>
      <c r="G1266">
        <v>551.4</v>
      </c>
      <c r="H1266">
        <v>38.6</v>
      </c>
      <c r="I1266">
        <v>590</v>
      </c>
      <c r="J1266" t="s">
        <v>1391</v>
      </c>
      <c r="K1266" t="s">
        <v>187</v>
      </c>
      <c r="L1266" t="s">
        <v>60</v>
      </c>
      <c r="M1266" t="s">
        <v>188</v>
      </c>
      <c r="O1266" t="s">
        <v>209</v>
      </c>
      <c r="P1266">
        <v>590</v>
      </c>
      <c r="Q1266" t="s">
        <v>1392</v>
      </c>
      <c r="R1266" t="s">
        <v>360</v>
      </c>
      <c r="S1266" t="s">
        <v>361</v>
      </c>
      <c r="T1266">
        <v>1</v>
      </c>
      <c r="U1266">
        <v>690</v>
      </c>
      <c r="V1266" t="s">
        <v>219</v>
      </c>
      <c r="W1266">
        <v>590</v>
      </c>
      <c r="X1266" t="s">
        <v>194</v>
      </c>
      <c r="Y1266" t="s">
        <v>226</v>
      </c>
      <c r="Z1266">
        <f>VLOOKUP(B1266,Sheet1!A$4:F$4000,2,0)</f>
        <v>80100840</v>
      </c>
      <c r="AA1266" t="str">
        <f>VLOOKUP(B1266,Sheet1!A$4:F$4000,3,0)</f>
        <v>True Shop Central Plaza Mahachai</v>
      </c>
      <c r="AB1266" t="str">
        <f>VLOOKUP(B1266,Sheet1!A$4:F$4000,4,0)</f>
        <v>UPC - West</v>
      </c>
      <c r="AC1266" t="str">
        <f>VLOOKUP(B1266,Sheet1!A$4:F$4000,6,0)</f>
        <v>UPC II</v>
      </c>
    </row>
    <row r="1267" spans="1:29" x14ac:dyDescent="0.45">
      <c r="A1267" t="s">
        <v>1393</v>
      </c>
      <c r="B1267" t="s">
        <v>103</v>
      </c>
      <c r="C1267" t="s">
        <v>184</v>
      </c>
      <c r="D1267" t="s">
        <v>153</v>
      </c>
      <c r="E1267" t="s">
        <v>185</v>
      </c>
      <c r="F1267">
        <v>0</v>
      </c>
      <c r="G1267">
        <v>0</v>
      </c>
      <c r="H1267">
        <v>0</v>
      </c>
      <c r="I1267">
        <v>0</v>
      </c>
      <c r="J1267" t="s">
        <v>194</v>
      </c>
      <c r="K1267" t="s">
        <v>187</v>
      </c>
      <c r="L1267" t="s">
        <v>103</v>
      </c>
      <c r="M1267" t="s">
        <v>188</v>
      </c>
      <c r="O1267" t="s">
        <v>194</v>
      </c>
      <c r="P1267" t="s">
        <v>194</v>
      </c>
      <c r="Q1267" t="s">
        <v>194</v>
      </c>
      <c r="R1267" t="s">
        <v>376</v>
      </c>
      <c r="S1267" t="s">
        <v>377</v>
      </c>
      <c r="T1267">
        <v>15</v>
      </c>
      <c r="U1267">
        <v>0</v>
      </c>
      <c r="V1267" t="s">
        <v>185</v>
      </c>
      <c r="W1267">
        <v>0</v>
      </c>
      <c r="X1267" t="s">
        <v>194</v>
      </c>
      <c r="Y1267" t="s">
        <v>378</v>
      </c>
      <c r="Z1267">
        <f>VLOOKUP(B1267,Sheet1!A$4:F$4000,2,0)</f>
        <v>80100626</v>
      </c>
      <c r="AA1267" t="str">
        <f>VLOOKUP(B1267,Sheet1!A$4:F$4000,3,0)</f>
        <v>True Shop Central Pinklao 3Fl.</v>
      </c>
      <c r="AB1267" t="str">
        <f>VLOOKUP(B1267,Sheet1!A$4:F$4000,4,0)</f>
        <v>BMA II - South West</v>
      </c>
      <c r="AC1267" t="str">
        <f>VLOOKUP(B1267,Sheet1!A$4:F$4000,6,0)</f>
        <v>BMA</v>
      </c>
    </row>
    <row r="1268" spans="1:29" x14ac:dyDescent="0.45">
      <c r="A1268" t="s">
        <v>1394</v>
      </c>
      <c r="B1268" t="s">
        <v>103</v>
      </c>
      <c r="C1268" t="s">
        <v>184</v>
      </c>
      <c r="D1268" t="s">
        <v>153</v>
      </c>
      <c r="E1268" t="s">
        <v>185</v>
      </c>
      <c r="F1268">
        <v>0</v>
      </c>
      <c r="G1268">
        <v>0</v>
      </c>
      <c r="H1268">
        <v>0</v>
      </c>
      <c r="I1268">
        <v>0</v>
      </c>
      <c r="J1268" t="s">
        <v>194</v>
      </c>
      <c r="K1268" t="s">
        <v>187</v>
      </c>
      <c r="L1268" t="s">
        <v>103</v>
      </c>
      <c r="M1268" t="s">
        <v>188</v>
      </c>
      <c r="O1268" t="s">
        <v>194</v>
      </c>
      <c r="P1268" t="s">
        <v>194</v>
      </c>
      <c r="Q1268" t="s">
        <v>194</v>
      </c>
      <c r="R1268" t="s">
        <v>376</v>
      </c>
      <c r="S1268" t="s">
        <v>377</v>
      </c>
      <c r="T1268">
        <v>15</v>
      </c>
      <c r="U1268">
        <v>0</v>
      </c>
      <c r="V1268" t="s">
        <v>185</v>
      </c>
      <c r="W1268">
        <v>0</v>
      </c>
      <c r="X1268" t="s">
        <v>194</v>
      </c>
      <c r="Y1268" t="s">
        <v>378</v>
      </c>
      <c r="Z1268">
        <f>VLOOKUP(B1268,Sheet1!A$4:F$4000,2,0)</f>
        <v>80100626</v>
      </c>
      <c r="AA1268" t="str">
        <f>VLOOKUP(B1268,Sheet1!A$4:F$4000,3,0)</f>
        <v>True Shop Central Pinklao 3Fl.</v>
      </c>
      <c r="AB1268" t="str">
        <f>VLOOKUP(B1268,Sheet1!A$4:F$4000,4,0)</f>
        <v>BMA II - South West</v>
      </c>
      <c r="AC1268" t="str">
        <f>VLOOKUP(B1268,Sheet1!A$4:F$4000,6,0)</f>
        <v>BMA</v>
      </c>
    </row>
    <row r="1269" spans="1:29" x14ac:dyDescent="0.45">
      <c r="A1269" t="s">
        <v>1395</v>
      </c>
      <c r="B1269" t="s">
        <v>58</v>
      </c>
      <c r="C1269" t="s">
        <v>184</v>
      </c>
      <c r="D1269" t="s">
        <v>153</v>
      </c>
      <c r="E1269" t="s">
        <v>185</v>
      </c>
      <c r="F1269">
        <v>0</v>
      </c>
      <c r="G1269">
        <v>1570.09</v>
      </c>
      <c r="H1269">
        <v>109.91</v>
      </c>
      <c r="I1269">
        <v>1680</v>
      </c>
      <c r="J1269" t="s">
        <v>551</v>
      </c>
      <c r="K1269" t="s">
        <v>187</v>
      </c>
      <c r="L1269" t="s">
        <v>58</v>
      </c>
      <c r="M1269" t="s">
        <v>188</v>
      </c>
      <c r="O1269" t="s">
        <v>202</v>
      </c>
      <c r="P1269">
        <v>1680</v>
      </c>
      <c r="Q1269" t="s">
        <v>1396</v>
      </c>
      <c r="R1269" t="s">
        <v>1397</v>
      </c>
      <c r="S1269" t="s">
        <v>1398</v>
      </c>
      <c r="T1269">
        <v>1</v>
      </c>
      <c r="U1269">
        <v>690</v>
      </c>
      <c r="V1269" t="s">
        <v>185</v>
      </c>
      <c r="W1269">
        <v>690</v>
      </c>
      <c r="X1269" t="s">
        <v>194</v>
      </c>
      <c r="Y1269" t="s">
        <v>226</v>
      </c>
      <c r="Z1269">
        <f>VLOOKUP(B1269,Sheet1!A$4:F$4000,2,0)</f>
        <v>80101119</v>
      </c>
      <c r="AA1269" t="str">
        <f>VLOOKUP(B1269,Sheet1!A$4:F$4000,3,0)</f>
        <v>True Shop Central Plaza Nakhon Ratchasima</v>
      </c>
      <c r="AB1269" t="str">
        <f>VLOOKUP(B1269,Sheet1!A$4:F$4000,4,0)</f>
        <v>UPC - Lower Northeast</v>
      </c>
      <c r="AC1269" t="str">
        <f>VLOOKUP(B1269,Sheet1!A$4:F$4000,6,0)</f>
        <v>UPC I</v>
      </c>
    </row>
    <row r="1270" spans="1:29" x14ac:dyDescent="0.45">
      <c r="A1270" t="s">
        <v>1395</v>
      </c>
      <c r="B1270" t="s">
        <v>58</v>
      </c>
      <c r="C1270" t="s">
        <v>184</v>
      </c>
      <c r="D1270" t="s">
        <v>153</v>
      </c>
      <c r="J1270" t="s">
        <v>551</v>
      </c>
      <c r="K1270" t="s">
        <v>187</v>
      </c>
      <c r="L1270" t="s">
        <v>58</v>
      </c>
      <c r="M1270" t="s">
        <v>188</v>
      </c>
      <c r="O1270" t="s">
        <v>194</v>
      </c>
      <c r="P1270" t="s">
        <v>194</v>
      </c>
      <c r="Q1270" t="s">
        <v>194</v>
      </c>
      <c r="R1270" t="s">
        <v>728</v>
      </c>
      <c r="S1270" t="s">
        <v>729</v>
      </c>
      <c r="T1270">
        <v>1</v>
      </c>
      <c r="U1270">
        <v>990</v>
      </c>
      <c r="V1270" t="s">
        <v>185</v>
      </c>
      <c r="W1270">
        <v>990</v>
      </c>
      <c r="X1270" t="s">
        <v>194</v>
      </c>
      <c r="Y1270" t="s">
        <v>321</v>
      </c>
      <c r="Z1270">
        <f>VLOOKUP(B1270,Sheet1!A$4:F$4000,2,0)</f>
        <v>80101119</v>
      </c>
      <c r="AA1270" t="str">
        <f>VLOOKUP(B1270,Sheet1!A$4:F$4000,3,0)</f>
        <v>True Shop Central Plaza Nakhon Ratchasima</v>
      </c>
      <c r="AB1270" t="str">
        <f>VLOOKUP(B1270,Sheet1!A$4:F$4000,4,0)</f>
        <v>UPC - Lower Northeast</v>
      </c>
      <c r="AC1270" t="str">
        <f>VLOOKUP(B1270,Sheet1!A$4:F$4000,6,0)</f>
        <v>UPC I</v>
      </c>
    </row>
    <row r="1271" spans="1:29" x14ac:dyDescent="0.45">
      <c r="A1271" t="s">
        <v>1399</v>
      </c>
      <c r="B1271" t="s">
        <v>299</v>
      </c>
      <c r="C1271" t="s">
        <v>184</v>
      </c>
      <c r="D1271" t="s">
        <v>153</v>
      </c>
      <c r="E1271" t="s">
        <v>185</v>
      </c>
      <c r="F1271">
        <v>0</v>
      </c>
      <c r="G1271">
        <v>925.23</v>
      </c>
      <c r="H1271">
        <v>64.77</v>
      </c>
      <c r="I1271">
        <v>990</v>
      </c>
      <c r="J1271" t="s">
        <v>1077</v>
      </c>
      <c r="K1271" t="s">
        <v>187</v>
      </c>
      <c r="L1271" t="s">
        <v>47</v>
      </c>
      <c r="M1271" t="s">
        <v>188</v>
      </c>
      <c r="O1271" t="s">
        <v>202</v>
      </c>
      <c r="P1271">
        <v>990</v>
      </c>
      <c r="Q1271" t="s">
        <v>1400</v>
      </c>
      <c r="R1271" t="s">
        <v>293</v>
      </c>
      <c r="S1271" t="s">
        <v>294</v>
      </c>
      <c r="T1271">
        <v>1</v>
      </c>
      <c r="U1271">
        <v>990</v>
      </c>
      <c r="V1271" t="s">
        <v>185</v>
      </c>
      <c r="W1271">
        <v>990</v>
      </c>
      <c r="X1271" t="s">
        <v>194</v>
      </c>
      <c r="Y1271" t="s">
        <v>199</v>
      </c>
      <c r="Z1271">
        <f>VLOOKUP(B1271,Sheet1!A$4:F$4000,2,0)</f>
        <v>80100925</v>
      </c>
      <c r="AA1271" t="str">
        <f>VLOOKUP(B1271,Sheet1!A$4:F$4000,3,0)</f>
        <v>True Shop Fashion Island</v>
      </c>
      <c r="AB1271" t="str">
        <f>VLOOKUP(B1271,Sheet1!A$4:F$4000,4,0)</f>
        <v>BMA III - North East</v>
      </c>
      <c r="AC1271" t="str">
        <f>VLOOKUP(B1271,Sheet1!A$4:F$4000,6,0)</f>
        <v>BMA</v>
      </c>
    </row>
    <row r="1272" spans="1:29" x14ac:dyDescent="0.45">
      <c r="A1272" t="s">
        <v>1399</v>
      </c>
      <c r="B1272" t="s">
        <v>299</v>
      </c>
      <c r="C1272" t="s">
        <v>184</v>
      </c>
      <c r="D1272" t="s">
        <v>153</v>
      </c>
      <c r="J1272" t="s">
        <v>1077</v>
      </c>
      <c r="K1272" t="s">
        <v>187</v>
      </c>
      <c r="L1272" t="s">
        <v>47</v>
      </c>
      <c r="M1272" t="s">
        <v>188</v>
      </c>
      <c r="O1272" t="s">
        <v>194</v>
      </c>
      <c r="P1272" t="s">
        <v>194</v>
      </c>
      <c r="Q1272" t="s">
        <v>194</v>
      </c>
      <c r="R1272" t="s">
        <v>376</v>
      </c>
      <c r="S1272" t="s">
        <v>377</v>
      </c>
      <c r="T1272">
        <v>1</v>
      </c>
      <c r="U1272">
        <v>0</v>
      </c>
      <c r="V1272" t="s">
        <v>185</v>
      </c>
      <c r="W1272">
        <v>0</v>
      </c>
      <c r="X1272" t="s">
        <v>194</v>
      </c>
      <c r="Y1272" t="s">
        <v>378</v>
      </c>
      <c r="Z1272">
        <f>VLOOKUP(B1272,Sheet1!A$4:F$4000,2,0)</f>
        <v>80100925</v>
      </c>
      <c r="AA1272" t="str">
        <f>VLOOKUP(B1272,Sheet1!A$4:F$4000,3,0)</f>
        <v>True Shop Fashion Island</v>
      </c>
      <c r="AB1272" t="str">
        <f>VLOOKUP(B1272,Sheet1!A$4:F$4000,4,0)</f>
        <v>BMA III - North East</v>
      </c>
      <c r="AC1272" t="str">
        <f>VLOOKUP(B1272,Sheet1!A$4:F$4000,6,0)</f>
        <v>BMA</v>
      </c>
    </row>
    <row r="1273" spans="1:29" x14ac:dyDescent="0.45">
      <c r="A1273" t="s">
        <v>1401</v>
      </c>
      <c r="B1273" t="s">
        <v>85</v>
      </c>
      <c r="C1273" t="s">
        <v>184</v>
      </c>
      <c r="D1273" t="s">
        <v>153</v>
      </c>
      <c r="E1273" t="s">
        <v>185</v>
      </c>
      <c r="F1273">
        <v>0</v>
      </c>
      <c r="G1273">
        <v>644.86</v>
      </c>
      <c r="H1273">
        <v>45.14</v>
      </c>
      <c r="I1273">
        <v>690</v>
      </c>
      <c r="J1273" t="s">
        <v>1402</v>
      </c>
      <c r="K1273" t="s">
        <v>187</v>
      </c>
      <c r="L1273" t="s">
        <v>85</v>
      </c>
      <c r="M1273" t="s">
        <v>188</v>
      </c>
      <c r="O1273" t="s">
        <v>202</v>
      </c>
      <c r="P1273">
        <v>690</v>
      </c>
      <c r="Q1273" t="s">
        <v>1400</v>
      </c>
      <c r="R1273" t="s">
        <v>737</v>
      </c>
      <c r="S1273" t="s">
        <v>738</v>
      </c>
      <c r="T1273">
        <v>1</v>
      </c>
      <c r="U1273">
        <v>690</v>
      </c>
      <c r="V1273" t="s">
        <v>185</v>
      </c>
      <c r="W1273">
        <v>690</v>
      </c>
      <c r="X1273" t="s">
        <v>194</v>
      </c>
      <c r="Y1273" t="s">
        <v>226</v>
      </c>
      <c r="Z1273">
        <f>VLOOKUP(B1273,Sheet1!A$4:F$4000,2,0)</f>
        <v>80100837</v>
      </c>
      <c r="AA1273" t="str">
        <f>VLOOKUP(B1273,Sheet1!A$4:F$4000,3,0)</f>
        <v>True Shop Central Chonburi</v>
      </c>
      <c r="AB1273" t="str">
        <f>VLOOKUP(B1273,Sheet1!A$4:F$4000,4,0)</f>
        <v>UPC - East</v>
      </c>
      <c r="AC1273" t="str">
        <f>VLOOKUP(B1273,Sheet1!A$4:F$4000,6,0)</f>
        <v>UPC II</v>
      </c>
    </row>
    <row r="1274" spans="1:29" x14ac:dyDescent="0.45">
      <c r="A1274" t="s">
        <v>1403</v>
      </c>
      <c r="B1274" t="s">
        <v>44</v>
      </c>
      <c r="C1274" t="s">
        <v>184</v>
      </c>
      <c r="D1274" t="s">
        <v>153</v>
      </c>
      <c r="E1274" t="s">
        <v>185</v>
      </c>
      <c r="F1274">
        <v>0</v>
      </c>
      <c r="G1274">
        <v>364.49</v>
      </c>
      <c r="H1274">
        <v>25.51</v>
      </c>
      <c r="I1274">
        <v>390</v>
      </c>
      <c r="J1274" t="s">
        <v>1374</v>
      </c>
      <c r="K1274" t="s">
        <v>187</v>
      </c>
      <c r="L1274" t="s">
        <v>44</v>
      </c>
      <c r="M1274" t="s">
        <v>188</v>
      </c>
      <c r="O1274" t="s">
        <v>209</v>
      </c>
      <c r="P1274">
        <v>390</v>
      </c>
      <c r="Q1274" t="s">
        <v>1404</v>
      </c>
      <c r="R1274" t="s">
        <v>331</v>
      </c>
      <c r="S1274" t="s">
        <v>332</v>
      </c>
      <c r="T1274">
        <v>1</v>
      </c>
      <c r="U1274">
        <v>390</v>
      </c>
      <c r="V1274" t="s">
        <v>185</v>
      </c>
      <c r="W1274">
        <v>390</v>
      </c>
      <c r="X1274" t="s">
        <v>194</v>
      </c>
      <c r="Y1274" t="s">
        <v>195</v>
      </c>
      <c r="Z1274">
        <f>VLOOKUP(B1274,Sheet1!A$4:F$4000,2,0)</f>
        <v>80101647</v>
      </c>
      <c r="AA1274" t="str">
        <f>VLOOKUP(B1274,Sheet1!A$4:F$4000,3,0)</f>
        <v>True Shop Central Krabi</v>
      </c>
      <c r="AB1274" t="str">
        <f>VLOOKUP(B1274,Sheet1!A$4:F$4000,4,0)</f>
        <v>UPC - Upper South</v>
      </c>
      <c r="AC1274" t="str">
        <f>VLOOKUP(B1274,Sheet1!A$4:F$4000,6,0)</f>
        <v>UPC II</v>
      </c>
    </row>
    <row r="1275" spans="1:29" x14ac:dyDescent="0.45">
      <c r="A1275" t="s">
        <v>1405</v>
      </c>
      <c r="B1275" t="s">
        <v>74</v>
      </c>
      <c r="C1275" t="s">
        <v>184</v>
      </c>
      <c r="D1275" t="s">
        <v>153</v>
      </c>
      <c r="E1275" t="s">
        <v>185</v>
      </c>
      <c r="F1275">
        <v>0</v>
      </c>
      <c r="G1275">
        <v>551.4</v>
      </c>
      <c r="H1275">
        <v>38.6</v>
      </c>
      <c r="I1275">
        <v>590</v>
      </c>
      <c r="J1275" t="s">
        <v>536</v>
      </c>
      <c r="K1275" t="s">
        <v>187</v>
      </c>
      <c r="L1275" t="s">
        <v>74</v>
      </c>
      <c r="M1275" t="s">
        <v>188</v>
      </c>
      <c r="O1275" t="s">
        <v>202</v>
      </c>
      <c r="P1275">
        <v>590</v>
      </c>
      <c r="Q1275" t="s">
        <v>1406</v>
      </c>
      <c r="R1275" t="s">
        <v>360</v>
      </c>
      <c r="S1275" t="s">
        <v>361</v>
      </c>
      <c r="T1275">
        <v>1</v>
      </c>
      <c r="U1275">
        <v>690</v>
      </c>
      <c r="V1275" t="s">
        <v>219</v>
      </c>
      <c r="W1275">
        <v>590</v>
      </c>
      <c r="X1275" t="s">
        <v>194</v>
      </c>
      <c r="Y1275" t="s">
        <v>226</v>
      </c>
      <c r="Z1275">
        <f>VLOOKUP(B1275,Sheet1!A$4:F$4000,2,0)</f>
        <v>80101183</v>
      </c>
      <c r="AA1275" t="str">
        <f>VLOOKUP(B1275,Sheet1!A$4:F$4000,3,0)</f>
        <v>True Shop Central Khonkaen</v>
      </c>
      <c r="AB1275" t="str">
        <f>VLOOKUP(B1275,Sheet1!A$4:F$4000,4,0)</f>
        <v>UPC - Upper Northeast</v>
      </c>
      <c r="AC1275" t="str">
        <f>VLOOKUP(B1275,Sheet1!A$4:F$4000,6,0)</f>
        <v>UPC I</v>
      </c>
    </row>
    <row r="1276" spans="1:29" x14ac:dyDescent="0.45">
      <c r="A1276" t="s">
        <v>1407</v>
      </c>
      <c r="B1276" t="s">
        <v>74</v>
      </c>
      <c r="C1276" t="s">
        <v>184</v>
      </c>
      <c r="D1276" t="s">
        <v>153</v>
      </c>
      <c r="E1276" t="s">
        <v>185</v>
      </c>
      <c r="F1276">
        <v>0</v>
      </c>
      <c r="G1276">
        <v>271.02999999999997</v>
      </c>
      <c r="H1276">
        <v>18.97</v>
      </c>
      <c r="I1276">
        <v>290</v>
      </c>
      <c r="J1276" t="s">
        <v>536</v>
      </c>
      <c r="K1276" t="s">
        <v>187</v>
      </c>
      <c r="L1276" t="s">
        <v>74</v>
      </c>
      <c r="M1276" t="s">
        <v>188</v>
      </c>
      <c r="O1276" t="s">
        <v>202</v>
      </c>
      <c r="P1276">
        <v>290</v>
      </c>
      <c r="Q1276" t="s">
        <v>1406</v>
      </c>
      <c r="R1276" t="s">
        <v>211</v>
      </c>
      <c r="S1276" t="s">
        <v>212</v>
      </c>
      <c r="T1276">
        <v>1</v>
      </c>
      <c r="U1276">
        <v>290</v>
      </c>
      <c r="V1276" t="s">
        <v>185</v>
      </c>
      <c r="W1276">
        <v>290</v>
      </c>
      <c r="X1276" t="s">
        <v>194</v>
      </c>
      <c r="Y1276" t="s">
        <v>195</v>
      </c>
      <c r="Z1276">
        <f>VLOOKUP(B1276,Sheet1!A$4:F$4000,2,0)</f>
        <v>80101183</v>
      </c>
      <c r="AA1276" t="str">
        <f>VLOOKUP(B1276,Sheet1!A$4:F$4000,3,0)</f>
        <v>True Shop Central Khonkaen</v>
      </c>
      <c r="AB1276" t="str">
        <f>VLOOKUP(B1276,Sheet1!A$4:F$4000,4,0)</f>
        <v>UPC - Upper Northeast</v>
      </c>
      <c r="AC1276" t="str">
        <f>VLOOKUP(B1276,Sheet1!A$4:F$4000,6,0)</f>
        <v>UPC I</v>
      </c>
    </row>
    <row r="1277" spans="1:29" x14ac:dyDescent="0.45">
      <c r="A1277" t="s">
        <v>1408</v>
      </c>
      <c r="B1277" t="s">
        <v>299</v>
      </c>
      <c r="C1277" t="s">
        <v>184</v>
      </c>
      <c r="D1277" t="s">
        <v>153</v>
      </c>
      <c r="E1277" t="s">
        <v>185</v>
      </c>
      <c r="F1277">
        <v>0</v>
      </c>
      <c r="G1277">
        <v>551.4</v>
      </c>
      <c r="H1277">
        <v>38.6</v>
      </c>
      <c r="I1277">
        <v>590</v>
      </c>
      <c r="J1277" t="s">
        <v>1409</v>
      </c>
      <c r="K1277" t="s">
        <v>187</v>
      </c>
      <c r="L1277" t="s">
        <v>47</v>
      </c>
      <c r="M1277" t="s">
        <v>188</v>
      </c>
      <c r="O1277" t="s">
        <v>202</v>
      </c>
      <c r="P1277">
        <v>590</v>
      </c>
      <c r="Q1277" t="s">
        <v>1410</v>
      </c>
      <c r="R1277" t="s">
        <v>403</v>
      </c>
      <c r="S1277" t="s">
        <v>404</v>
      </c>
      <c r="T1277">
        <v>1</v>
      </c>
      <c r="U1277">
        <v>690</v>
      </c>
      <c r="V1277" t="s">
        <v>219</v>
      </c>
      <c r="W1277">
        <v>590</v>
      </c>
      <c r="X1277" t="s">
        <v>194</v>
      </c>
      <c r="Y1277" t="s">
        <v>226</v>
      </c>
      <c r="Z1277">
        <f>VLOOKUP(B1277,Sheet1!A$4:F$4000,2,0)</f>
        <v>80100925</v>
      </c>
      <c r="AA1277" t="str">
        <f>VLOOKUP(B1277,Sheet1!A$4:F$4000,3,0)</f>
        <v>True Shop Fashion Island</v>
      </c>
      <c r="AB1277" t="str">
        <f>VLOOKUP(B1277,Sheet1!A$4:F$4000,4,0)</f>
        <v>BMA III - North East</v>
      </c>
      <c r="AC1277" t="str">
        <f>VLOOKUP(B1277,Sheet1!A$4:F$4000,6,0)</f>
        <v>BMA</v>
      </c>
    </row>
    <row r="1278" spans="1:29" x14ac:dyDescent="0.45">
      <c r="A1278" t="s">
        <v>1411</v>
      </c>
      <c r="B1278" t="s">
        <v>59</v>
      </c>
      <c r="C1278" t="s">
        <v>184</v>
      </c>
      <c r="D1278" t="s">
        <v>153</v>
      </c>
      <c r="E1278" t="s">
        <v>185</v>
      </c>
      <c r="F1278">
        <v>0</v>
      </c>
      <c r="G1278">
        <v>551.4</v>
      </c>
      <c r="H1278">
        <v>38.6</v>
      </c>
      <c r="I1278">
        <v>590</v>
      </c>
      <c r="J1278" t="s">
        <v>444</v>
      </c>
      <c r="K1278" t="s">
        <v>187</v>
      </c>
      <c r="L1278" t="s">
        <v>59</v>
      </c>
      <c r="M1278" t="s">
        <v>188</v>
      </c>
      <c r="O1278" t="s">
        <v>202</v>
      </c>
      <c r="P1278">
        <v>590</v>
      </c>
      <c r="Q1278" t="s">
        <v>1412</v>
      </c>
      <c r="R1278" t="s">
        <v>239</v>
      </c>
      <c r="S1278" t="s">
        <v>240</v>
      </c>
      <c r="T1278">
        <v>1</v>
      </c>
      <c r="U1278">
        <v>690</v>
      </c>
      <c r="V1278" t="s">
        <v>219</v>
      </c>
      <c r="W1278">
        <v>590</v>
      </c>
      <c r="X1278" t="s">
        <v>194</v>
      </c>
      <c r="Y1278" t="s">
        <v>226</v>
      </c>
      <c r="Z1278">
        <f>VLOOKUP(B1278,Sheet1!A$4:F$4000,2,0)</f>
        <v>80100479</v>
      </c>
      <c r="AA1278" t="str">
        <f>VLOOKUP(B1278,Sheet1!A$4:F$4000,3,0)</f>
        <v>True Shop Terminal 21 Pattaya</v>
      </c>
      <c r="AB1278" t="str">
        <f>VLOOKUP(B1278,Sheet1!A$4:F$4000,4,0)</f>
        <v>UPC - East</v>
      </c>
      <c r="AC1278" t="str">
        <f>VLOOKUP(B1278,Sheet1!A$4:F$4000,6,0)</f>
        <v>UPC II</v>
      </c>
    </row>
    <row r="1279" spans="1:29" x14ac:dyDescent="0.45">
      <c r="A1279" t="s">
        <v>1413</v>
      </c>
      <c r="B1279" t="s">
        <v>34</v>
      </c>
      <c r="C1279" t="s">
        <v>184</v>
      </c>
      <c r="D1279" t="s">
        <v>153</v>
      </c>
      <c r="E1279" t="s">
        <v>185</v>
      </c>
      <c r="F1279">
        <v>0</v>
      </c>
      <c r="G1279">
        <v>271.02999999999997</v>
      </c>
      <c r="H1279">
        <v>18.97</v>
      </c>
      <c r="I1279">
        <v>290</v>
      </c>
      <c r="J1279" t="s">
        <v>194</v>
      </c>
      <c r="K1279" t="s">
        <v>187</v>
      </c>
      <c r="L1279" t="s">
        <v>34</v>
      </c>
      <c r="M1279" t="s">
        <v>188</v>
      </c>
      <c r="O1279" t="s">
        <v>202</v>
      </c>
      <c r="P1279">
        <v>290</v>
      </c>
      <c r="Q1279" t="s">
        <v>1414</v>
      </c>
      <c r="R1279" t="s">
        <v>211</v>
      </c>
      <c r="S1279" t="s">
        <v>212</v>
      </c>
      <c r="T1279">
        <v>1</v>
      </c>
      <c r="U1279">
        <v>290</v>
      </c>
      <c r="V1279" t="s">
        <v>185</v>
      </c>
      <c r="W1279">
        <v>290</v>
      </c>
      <c r="X1279" t="s">
        <v>194</v>
      </c>
      <c r="Y1279" t="s">
        <v>195</v>
      </c>
      <c r="Z1279">
        <f>VLOOKUP(B1279,Sheet1!A$4:F$4000,2,0)</f>
        <v>80101706</v>
      </c>
      <c r="AA1279" t="str">
        <f>VLOOKUP(B1279,Sheet1!A$4:F$4000,3,0)</f>
        <v>True Shop Fashion Island (D)</v>
      </c>
      <c r="AB1279" t="str">
        <f>VLOOKUP(B1279,Sheet1!A$4:F$4000,4,0)</f>
        <v>BMA III - North East</v>
      </c>
      <c r="AC1279" t="str">
        <f>VLOOKUP(B1279,Sheet1!A$4:F$4000,6,0)</f>
        <v>BMA</v>
      </c>
    </row>
    <row r="1280" spans="1:29" x14ac:dyDescent="0.45">
      <c r="A1280" t="s">
        <v>1415</v>
      </c>
      <c r="B1280" t="s">
        <v>96</v>
      </c>
      <c r="C1280" t="s">
        <v>184</v>
      </c>
      <c r="D1280" t="s">
        <v>153</v>
      </c>
      <c r="E1280" t="s">
        <v>185</v>
      </c>
      <c r="F1280">
        <v>0</v>
      </c>
      <c r="G1280">
        <v>925.23</v>
      </c>
      <c r="H1280">
        <v>64.77</v>
      </c>
      <c r="I1280">
        <v>990</v>
      </c>
      <c r="J1280" t="s">
        <v>1416</v>
      </c>
      <c r="K1280" t="s">
        <v>187</v>
      </c>
      <c r="L1280" t="s">
        <v>96</v>
      </c>
      <c r="M1280" t="s">
        <v>188</v>
      </c>
      <c r="O1280" t="s">
        <v>202</v>
      </c>
      <c r="P1280">
        <v>990</v>
      </c>
      <c r="Q1280" t="s">
        <v>1417</v>
      </c>
      <c r="R1280" t="s">
        <v>217</v>
      </c>
      <c r="S1280" t="s">
        <v>218</v>
      </c>
      <c r="T1280">
        <v>1</v>
      </c>
      <c r="U1280">
        <v>990</v>
      </c>
      <c r="V1280" t="s">
        <v>185</v>
      </c>
      <c r="W1280">
        <v>990</v>
      </c>
      <c r="X1280" t="s">
        <v>194</v>
      </c>
      <c r="Y1280" t="s">
        <v>199</v>
      </c>
      <c r="Z1280">
        <f>VLOOKUP(B1280,Sheet1!A$4:F$4000,2,0)</f>
        <v>80101214</v>
      </c>
      <c r="AA1280" t="str">
        <f>VLOOKUP(B1280,Sheet1!A$4:F$4000,3,0)</f>
        <v>True Shop Central Plaza Salaya</v>
      </c>
      <c r="AB1280" t="str">
        <f>VLOOKUP(B1280,Sheet1!A$4:F$4000,4,0)</f>
        <v>UPC - West</v>
      </c>
      <c r="AC1280" t="str">
        <f>VLOOKUP(B1280,Sheet1!A$4:F$4000,6,0)</f>
        <v>UPC II</v>
      </c>
    </row>
    <row r="1281" spans="1:29" x14ac:dyDescent="0.45">
      <c r="A1281" t="s">
        <v>1418</v>
      </c>
      <c r="B1281" t="s">
        <v>93</v>
      </c>
      <c r="C1281" t="s">
        <v>184</v>
      </c>
      <c r="D1281" t="s">
        <v>153</v>
      </c>
      <c r="E1281" t="s">
        <v>185</v>
      </c>
      <c r="F1281">
        <v>0</v>
      </c>
      <c r="G1281">
        <v>644.86</v>
      </c>
      <c r="H1281">
        <v>45.14</v>
      </c>
      <c r="I1281">
        <v>690</v>
      </c>
      <c r="J1281" t="s">
        <v>419</v>
      </c>
      <c r="K1281" t="s">
        <v>187</v>
      </c>
      <c r="L1281" t="s">
        <v>93</v>
      </c>
      <c r="M1281" t="s">
        <v>188</v>
      </c>
      <c r="O1281" t="s">
        <v>202</v>
      </c>
      <c r="P1281">
        <v>690</v>
      </c>
      <c r="Q1281" t="s">
        <v>1419</v>
      </c>
      <c r="R1281" t="s">
        <v>191</v>
      </c>
      <c r="S1281" t="s">
        <v>192</v>
      </c>
      <c r="T1281">
        <v>1</v>
      </c>
      <c r="U1281">
        <v>690</v>
      </c>
      <c r="V1281" t="s">
        <v>185</v>
      </c>
      <c r="W1281">
        <v>690</v>
      </c>
      <c r="X1281" t="s">
        <v>194</v>
      </c>
      <c r="Y1281" t="s">
        <v>195</v>
      </c>
      <c r="Z1281">
        <f>VLOOKUP(B1281,Sheet1!A$4:F$4000,2,0)</f>
        <v>80100477</v>
      </c>
      <c r="AA1281" t="str">
        <f>VLOOKUP(B1281,Sheet1!A$4:F$4000,3,0)</f>
        <v>True Shop Central Ladprao</v>
      </c>
      <c r="AB1281" t="str">
        <f>VLOOKUP(B1281,Sheet1!A$4:F$4000,4,0)</f>
        <v>BMA I - North West</v>
      </c>
      <c r="AC1281" t="str">
        <f>VLOOKUP(B1281,Sheet1!A$4:F$4000,6,0)</f>
        <v>BMA</v>
      </c>
    </row>
    <row r="1282" spans="1:29" x14ac:dyDescent="0.45">
      <c r="A1282" t="s">
        <v>1420</v>
      </c>
      <c r="B1282" t="s">
        <v>55</v>
      </c>
      <c r="C1282" t="s">
        <v>184</v>
      </c>
      <c r="D1282" t="s">
        <v>153</v>
      </c>
      <c r="E1282" t="s">
        <v>185</v>
      </c>
      <c r="F1282">
        <v>0</v>
      </c>
      <c r="G1282">
        <v>457.94</v>
      </c>
      <c r="H1282">
        <v>32.06</v>
      </c>
      <c r="I1282">
        <v>490</v>
      </c>
      <c r="J1282" t="s">
        <v>822</v>
      </c>
      <c r="K1282" t="s">
        <v>187</v>
      </c>
      <c r="L1282" t="s">
        <v>55</v>
      </c>
      <c r="M1282" t="s">
        <v>188</v>
      </c>
      <c r="O1282" t="s">
        <v>202</v>
      </c>
      <c r="P1282">
        <v>490</v>
      </c>
      <c r="Q1282" t="s">
        <v>1421</v>
      </c>
      <c r="R1282" t="s">
        <v>271</v>
      </c>
      <c r="S1282" t="s">
        <v>272</v>
      </c>
      <c r="T1282">
        <v>1</v>
      </c>
      <c r="U1282">
        <v>490</v>
      </c>
      <c r="V1282" t="s">
        <v>185</v>
      </c>
      <c r="W1282">
        <v>490</v>
      </c>
      <c r="X1282" t="s">
        <v>194</v>
      </c>
      <c r="Y1282" t="s">
        <v>195</v>
      </c>
      <c r="Z1282">
        <f>VLOOKUP(B1282,Sheet1!A$4:F$4000,2,0)</f>
        <v>80101696</v>
      </c>
      <c r="AA1282" t="str">
        <f>VLOOKUP(B1282,Sheet1!A$4:F$4000,3,0)</f>
        <v>True Shop Central Salaya (D)</v>
      </c>
      <c r="AB1282" t="str">
        <f>VLOOKUP(B1282,Sheet1!A$4:F$4000,4,0)</f>
        <v>UPC - West</v>
      </c>
      <c r="AC1282" t="str">
        <f>VLOOKUP(B1282,Sheet1!A$4:F$4000,6,0)</f>
        <v>UPC II</v>
      </c>
    </row>
    <row r="1283" spans="1:29" x14ac:dyDescent="0.45">
      <c r="A1283" t="s">
        <v>1422</v>
      </c>
      <c r="B1283" t="s">
        <v>96</v>
      </c>
      <c r="C1283" t="s">
        <v>184</v>
      </c>
      <c r="D1283" t="s">
        <v>153</v>
      </c>
      <c r="E1283" t="s">
        <v>185</v>
      </c>
      <c r="F1283">
        <v>0</v>
      </c>
      <c r="G1283">
        <v>831.78</v>
      </c>
      <c r="H1283">
        <v>58.22</v>
      </c>
      <c r="I1283">
        <v>890</v>
      </c>
      <c r="J1283" t="s">
        <v>1202</v>
      </c>
      <c r="K1283" t="s">
        <v>187</v>
      </c>
      <c r="L1283" t="s">
        <v>96</v>
      </c>
      <c r="M1283" t="s">
        <v>188</v>
      </c>
      <c r="O1283" t="s">
        <v>202</v>
      </c>
      <c r="P1283">
        <v>890</v>
      </c>
      <c r="Q1283" t="s">
        <v>1421</v>
      </c>
      <c r="R1283" t="s">
        <v>421</v>
      </c>
      <c r="S1283" t="s">
        <v>422</v>
      </c>
      <c r="T1283">
        <v>1</v>
      </c>
      <c r="U1283">
        <v>990</v>
      </c>
      <c r="V1283" t="s">
        <v>219</v>
      </c>
      <c r="W1283">
        <v>890</v>
      </c>
      <c r="X1283" t="s">
        <v>194</v>
      </c>
      <c r="Y1283" t="s">
        <v>199</v>
      </c>
      <c r="Z1283">
        <f>VLOOKUP(B1283,Sheet1!A$4:F$4000,2,0)</f>
        <v>80101214</v>
      </c>
      <c r="AA1283" t="str">
        <f>VLOOKUP(B1283,Sheet1!A$4:F$4000,3,0)</f>
        <v>True Shop Central Plaza Salaya</v>
      </c>
      <c r="AB1283" t="str">
        <f>VLOOKUP(B1283,Sheet1!A$4:F$4000,4,0)</f>
        <v>UPC - West</v>
      </c>
      <c r="AC1283" t="str">
        <f>VLOOKUP(B1283,Sheet1!A$4:F$4000,6,0)</f>
        <v>UPC II</v>
      </c>
    </row>
    <row r="1284" spans="1:29" x14ac:dyDescent="0.45">
      <c r="A1284" t="s">
        <v>1423</v>
      </c>
      <c r="B1284" t="s">
        <v>90</v>
      </c>
      <c r="C1284" t="s">
        <v>184</v>
      </c>
      <c r="D1284" t="s">
        <v>153</v>
      </c>
      <c r="E1284" t="s">
        <v>185</v>
      </c>
      <c r="F1284">
        <v>0</v>
      </c>
      <c r="G1284">
        <v>831.78</v>
      </c>
      <c r="H1284">
        <v>58.22</v>
      </c>
      <c r="I1284">
        <v>890</v>
      </c>
      <c r="J1284" t="s">
        <v>411</v>
      </c>
      <c r="K1284" t="s">
        <v>187</v>
      </c>
      <c r="L1284" t="s">
        <v>90</v>
      </c>
      <c r="M1284" t="s">
        <v>188</v>
      </c>
      <c r="O1284" t="s">
        <v>202</v>
      </c>
      <c r="P1284">
        <v>890</v>
      </c>
      <c r="Q1284" t="s">
        <v>1424</v>
      </c>
      <c r="R1284" t="s">
        <v>935</v>
      </c>
      <c r="S1284" t="s">
        <v>936</v>
      </c>
      <c r="T1284">
        <v>1</v>
      </c>
      <c r="U1284">
        <v>990</v>
      </c>
      <c r="V1284" t="s">
        <v>219</v>
      </c>
      <c r="W1284">
        <v>890</v>
      </c>
      <c r="X1284" t="s">
        <v>194</v>
      </c>
      <c r="Y1284" t="s">
        <v>409</v>
      </c>
      <c r="Z1284">
        <f>VLOOKUP(B1284,Sheet1!A$4:F$4000,2,0)</f>
        <v>80100625</v>
      </c>
      <c r="AA1284" t="str">
        <f>VLOOKUP(B1284,Sheet1!A$4:F$4000,3,0)</f>
        <v>True Shop Central Plaza Rayong</v>
      </c>
      <c r="AB1284" t="str">
        <f>VLOOKUP(B1284,Sheet1!A$4:F$4000,4,0)</f>
        <v>UPC - East</v>
      </c>
      <c r="AC1284" t="str">
        <f>VLOOKUP(B1284,Sheet1!A$4:F$4000,6,0)</f>
        <v>UPC II</v>
      </c>
    </row>
    <row r="1285" spans="1:29" x14ac:dyDescent="0.45">
      <c r="A1285" t="s">
        <v>1425</v>
      </c>
      <c r="B1285" t="s">
        <v>43</v>
      </c>
      <c r="C1285" t="s">
        <v>184</v>
      </c>
      <c r="D1285" t="s">
        <v>153</v>
      </c>
      <c r="E1285" t="s">
        <v>185</v>
      </c>
      <c r="F1285">
        <v>0</v>
      </c>
      <c r="G1285">
        <v>831.78</v>
      </c>
      <c r="H1285">
        <v>58.22</v>
      </c>
      <c r="I1285">
        <v>890</v>
      </c>
      <c r="J1285" t="s">
        <v>1324</v>
      </c>
      <c r="K1285" t="s">
        <v>187</v>
      </c>
      <c r="L1285" t="s">
        <v>43</v>
      </c>
      <c r="M1285" t="s">
        <v>188</v>
      </c>
      <c r="O1285" t="s">
        <v>646</v>
      </c>
      <c r="P1285">
        <v>890</v>
      </c>
      <c r="Q1285" t="s">
        <v>1426</v>
      </c>
      <c r="R1285" t="s">
        <v>244</v>
      </c>
      <c r="S1285" t="s">
        <v>245</v>
      </c>
      <c r="T1285">
        <v>1</v>
      </c>
      <c r="U1285">
        <v>990</v>
      </c>
      <c r="V1285" t="s">
        <v>219</v>
      </c>
      <c r="W1285">
        <v>890</v>
      </c>
      <c r="X1285" t="s">
        <v>194</v>
      </c>
      <c r="Y1285" t="s">
        <v>206</v>
      </c>
      <c r="Z1285">
        <f>VLOOKUP(B1285,Sheet1!A$4:F$4000,2,0)</f>
        <v>80101391</v>
      </c>
      <c r="AA1285" t="str">
        <f>VLOOKUP(B1285,Sheet1!A$4:F$4000,3,0)</f>
        <v>True Shop Central Chanthaburi</v>
      </c>
      <c r="AB1285" t="str">
        <f>VLOOKUP(B1285,Sheet1!A$4:F$4000,4,0)</f>
        <v>UPC - East</v>
      </c>
      <c r="AC1285" t="str">
        <f>VLOOKUP(B1285,Sheet1!A$4:F$4000,6,0)</f>
        <v>UPC II</v>
      </c>
    </row>
    <row r="1286" spans="1:29" x14ac:dyDescent="0.45">
      <c r="A1286" t="s">
        <v>1427</v>
      </c>
      <c r="B1286" t="s">
        <v>104</v>
      </c>
      <c r="C1286" t="s">
        <v>184</v>
      </c>
      <c r="D1286" t="s">
        <v>153</v>
      </c>
      <c r="E1286" t="s">
        <v>185</v>
      </c>
      <c r="F1286">
        <v>0</v>
      </c>
      <c r="G1286">
        <v>551.4</v>
      </c>
      <c r="H1286">
        <v>38.6</v>
      </c>
      <c r="I1286">
        <v>590</v>
      </c>
      <c r="J1286" t="s">
        <v>1428</v>
      </c>
      <c r="K1286" t="s">
        <v>187</v>
      </c>
      <c r="L1286" t="s">
        <v>104</v>
      </c>
      <c r="M1286" t="s">
        <v>188</v>
      </c>
      <c r="O1286" t="s">
        <v>209</v>
      </c>
      <c r="P1286">
        <v>590</v>
      </c>
      <c r="Q1286" t="s">
        <v>1429</v>
      </c>
      <c r="R1286" t="s">
        <v>224</v>
      </c>
      <c r="S1286" t="s">
        <v>225</v>
      </c>
      <c r="T1286">
        <v>1</v>
      </c>
      <c r="U1286">
        <v>690</v>
      </c>
      <c r="V1286" t="s">
        <v>219</v>
      </c>
      <c r="W1286">
        <v>590</v>
      </c>
      <c r="X1286" t="s">
        <v>194</v>
      </c>
      <c r="Y1286" t="s">
        <v>226</v>
      </c>
      <c r="Z1286">
        <f>VLOOKUP(B1286,Sheet1!A$4:F$4000,2,0)</f>
        <v>80100763</v>
      </c>
      <c r="AA1286" t="str">
        <f>VLOOKUP(B1286,Sheet1!A$4:F$4000,3,0)</f>
        <v>True Shop The Walk Nakornsawan</v>
      </c>
      <c r="AB1286" t="str">
        <f>VLOOKUP(B1286,Sheet1!A$4:F$4000,4,0)</f>
        <v>UPC - Central</v>
      </c>
      <c r="AC1286" t="str">
        <f>VLOOKUP(B1286,Sheet1!A$4:F$4000,6,0)</f>
        <v>UPC II</v>
      </c>
    </row>
    <row r="1287" spans="1:29" x14ac:dyDescent="0.45">
      <c r="A1287" t="s">
        <v>1430</v>
      </c>
      <c r="B1287" t="s">
        <v>276</v>
      </c>
      <c r="C1287" t="s">
        <v>184</v>
      </c>
      <c r="D1287" t="s">
        <v>153</v>
      </c>
      <c r="E1287" t="s">
        <v>185</v>
      </c>
      <c r="F1287">
        <v>0</v>
      </c>
      <c r="G1287">
        <v>831.78</v>
      </c>
      <c r="H1287">
        <v>58.22</v>
      </c>
      <c r="I1287">
        <v>890</v>
      </c>
      <c r="J1287" t="s">
        <v>1283</v>
      </c>
      <c r="K1287" t="s">
        <v>187</v>
      </c>
      <c r="L1287" t="s">
        <v>61</v>
      </c>
      <c r="M1287" t="s">
        <v>188</v>
      </c>
      <c r="O1287" t="s">
        <v>202</v>
      </c>
      <c r="P1287">
        <v>890</v>
      </c>
      <c r="Q1287" t="s">
        <v>1431</v>
      </c>
      <c r="R1287" t="s">
        <v>801</v>
      </c>
      <c r="S1287" t="s">
        <v>802</v>
      </c>
      <c r="T1287">
        <v>1</v>
      </c>
      <c r="U1287">
        <v>990</v>
      </c>
      <c r="V1287" t="s">
        <v>219</v>
      </c>
      <c r="W1287">
        <v>890</v>
      </c>
      <c r="X1287" t="s">
        <v>194</v>
      </c>
      <c r="Y1287" t="s">
        <v>315</v>
      </c>
      <c r="Z1287">
        <f>VLOOKUP(B1287,Sheet1!A$4:F$4000,2,0)</f>
        <v>80101185</v>
      </c>
      <c r="AA1287" t="str">
        <f>VLOOKUP(B1287,Sheet1!A$4:F$4000,3,0)</f>
        <v>True Shop Central West Gate</v>
      </c>
      <c r="AB1287" t="str">
        <f>VLOOKUP(B1287,Sheet1!A$4:F$4000,4,0)</f>
        <v>BMA I - North West</v>
      </c>
      <c r="AC1287" t="str">
        <f>VLOOKUP(B1287,Sheet1!A$4:F$4000,6,0)</f>
        <v>BMA</v>
      </c>
    </row>
    <row r="1288" spans="1:29" x14ac:dyDescent="0.45">
      <c r="A1288" t="s">
        <v>1432</v>
      </c>
      <c r="B1288" t="s">
        <v>45</v>
      </c>
      <c r="C1288" t="s">
        <v>184</v>
      </c>
      <c r="D1288" t="s">
        <v>153</v>
      </c>
      <c r="E1288" t="s">
        <v>185</v>
      </c>
      <c r="F1288">
        <v>0</v>
      </c>
      <c r="G1288">
        <v>925.23</v>
      </c>
      <c r="H1288">
        <v>64.77</v>
      </c>
      <c r="I1288">
        <v>990</v>
      </c>
      <c r="J1288" t="s">
        <v>1433</v>
      </c>
      <c r="K1288" t="s">
        <v>187</v>
      </c>
      <c r="L1288" t="s">
        <v>45</v>
      </c>
      <c r="M1288" t="s">
        <v>188</v>
      </c>
      <c r="O1288" t="s">
        <v>675</v>
      </c>
      <c r="P1288">
        <v>990</v>
      </c>
      <c r="Q1288" t="s">
        <v>1434</v>
      </c>
      <c r="R1288" t="s">
        <v>413</v>
      </c>
      <c r="S1288" t="s">
        <v>414</v>
      </c>
      <c r="T1288">
        <v>1</v>
      </c>
      <c r="U1288">
        <v>990</v>
      </c>
      <c r="V1288" t="s">
        <v>185</v>
      </c>
      <c r="W1288">
        <v>990</v>
      </c>
      <c r="X1288" t="s">
        <v>194</v>
      </c>
      <c r="Y1288" t="s">
        <v>259</v>
      </c>
      <c r="Z1288">
        <f>VLOOKUP(B1288,Sheet1!A$4:F$4000,2,0)</f>
        <v>80101304</v>
      </c>
      <c r="AA1288" t="str">
        <f>VLOOKUP(B1288,Sheet1!A$4:F$4000,3,0)</f>
        <v>True Shop Robinson Buriram</v>
      </c>
      <c r="AB1288" t="str">
        <f>VLOOKUP(B1288,Sheet1!A$4:F$4000,4,0)</f>
        <v>UPC - Lower Northeast</v>
      </c>
      <c r="AC1288" t="str">
        <f>VLOOKUP(B1288,Sheet1!A$4:F$4000,6,0)</f>
        <v>UPC I</v>
      </c>
    </row>
    <row r="1289" spans="1:29" x14ac:dyDescent="0.45">
      <c r="A1289" t="s">
        <v>1435</v>
      </c>
      <c r="B1289" t="s">
        <v>328</v>
      </c>
      <c r="C1289" t="s">
        <v>184</v>
      </c>
      <c r="D1289" t="s">
        <v>153</v>
      </c>
      <c r="E1289" t="s">
        <v>185</v>
      </c>
      <c r="F1289">
        <v>0</v>
      </c>
      <c r="G1289">
        <v>831.78</v>
      </c>
      <c r="H1289">
        <v>58.22</v>
      </c>
      <c r="I1289">
        <v>890</v>
      </c>
      <c r="J1289" t="s">
        <v>1436</v>
      </c>
      <c r="K1289" t="s">
        <v>187</v>
      </c>
      <c r="L1289" t="s">
        <v>56</v>
      </c>
      <c r="M1289" t="s">
        <v>188</v>
      </c>
      <c r="O1289" t="s">
        <v>202</v>
      </c>
      <c r="P1289">
        <v>890</v>
      </c>
      <c r="Q1289" t="s">
        <v>1437</v>
      </c>
      <c r="R1289" t="s">
        <v>908</v>
      </c>
      <c r="S1289" t="s">
        <v>909</v>
      </c>
      <c r="T1289">
        <v>1</v>
      </c>
      <c r="U1289">
        <v>990</v>
      </c>
      <c r="V1289" t="s">
        <v>219</v>
      </c>
      <c r="W1289">
        <v>890</v>
      </c>
      <c r="X1289" t="s">
        <v>194</v>
      </c>
      <c r="Y1289" t="s">
        <v>259</v>
      </c>
      <c r="Z1289">
        <f>VLOOKUP(B1289,Sheet1!A$4:F$4000,2,0)</f>
        <v>80101070</v>
      </c>
      <c r="AA1289" t="str">
        <f>VLOOKUP(B1289,Sheet1!A$4:F$4000,3,0)</f>
        <v>True Shop Mega Bangna</v>
      </c>
      <c r="AB1289" t="str">
        <f>VLOOKUP(B1289,Sheet1!A$4:F$4000,4,0)</f>
        <v>BMA IV - South East</v>
      </c>
      <c r="AC1289" t="str">
        <f>VLOOKUP(B1289,Sheet1!A$4:F$4000,6,0)</f>
        <v>BMA</v>
      </c>
    </row>
    <row r="1290" spans="1:29" x14ac:dyDescent="0.45">
      <c r="A1290" t="s">
        <v>1438</v>
      </c>
      <c r="B1290" t="s">
        <v>93</v>
      </c>
      <c r="C1290" t="s">
        <v>184</v>
      </c>
      <c r="D1290" t="s">
        <v>153</v>
      </c>
      <c r="E1290" t="s">
        <v>185</v>
      </c>
      <c r="F1290">
        <v>0</v>
      </c>
      <c r="G1290">
        <v>644.86</v>
      </c>
      <c r="H1290">
        <v>45.14</v>
      </c>
      <c r="I1290">
        <v>690</v>
      </c>
      <c r="J1290" t="s">
        <v>1233</v>
      </c>
      <c r="K1290" t="s">
        <v>187</v>
      </c>
      <c r="L1290" t="s">
        <v>93</v>
      </c>
      <c r="M1290" t="s">
        <v>188</v>
      </c>
      <c r="O1290" t="s">
        <v>202</v>
      </c>
      <c r="P1290">
        <v>690</v>
      </c>
      <c r="Q1290" t="s">
        <v>1439</v>
      </c>
      <c r="R1290" t="s">
        <v>191</v>
      </c>
      <c r="S1290" t="s">
        <v>192</v>
      </c>
      <c r="T1290">
        <v>1</v>
      </c>
      <c r="U1290">
        <v>690</v>
      </c>
      <c r="V1290" t="s">
        <v>185</v>
      </c>
      <c r="W1290">
        <v>690</v>
      </c>
      <c r="X1290" t="s">
        <v>194</v>
      </c>
      <c r="Y1290" t="s">
        <v>195</v>
      </c>
      <c r="Z1290">
        <f>VLOOKUP(B1290,Sheet1!A$4:F$4000,2,0)</f>
        <v>80100477</v>
      </c>
      <c r="AA1290" t="str">
        <f>VLOOKUP(B1290,Sheet1!A$4:F$4000,3,0)</f>
        <v>True Shop Central Ladprao</v>
      </c>
      <c r="AB1290" t="str">
        <f>VLOOKUP(B1290,Sheet1!A$4:F$4000,4,0)</f>
        <v>BMA I - North West</v>
      </c>
      <c r="AC1290" t="str">
        <f>VLOOKUP(B1290,Sheet1!A$4:F$4000,6,0)</f>
        <v>BMA</v>
      </c>
    </row>
    <row r="1291" spans="1:29" x14ac:dyDescent="0.45">
      <c r="A1291" t="s">
        <v>1440</v>
      </c>
      <c r="B1291" t="s">
        <v>93</v>
      </c>
      <c r="C1291" t="s">
        <v>184</v>
      </c>
      <c r="D1291" t="s">
        <v>153</v>
      </c>
      <c r="E1291" t="s">
        <v>185</v>
      </c>
      <c r="F1291">
        <v>0</v>
      </c>
      <c r="G1291">
        <v>644.86</v>
      </c>
      <c r="H1291">
        <v>45.14</v>
      </c>
      <c r="I1291">
        <v>690</v>
      </c>
      <c r="J1291" t="s">
        <v>1316</v>
      </c>
      <c r="K1291" t="s">
        <v>187</v>
      </c>
      <c r="L1291" t="s">
        <v>93</v>
      </c>
      <c r="M1291" t="s">
        <v>188</v>
      </c>
      <c r="O1291" t="s">
        <v>202</v>
      </c>
      <c r="P1291">
        <v>690</v>
      </c>
      <c r="Q1291" t="s">
        <v>1439</v>
      </c>
      <c r="R1291" t="s">
        <v>191</v>
      </c>
      <c r="S1291" t="s">
        <v>192</v>
      </c>
      <c r="T1291">
        <v>1</v>
      </c>
      <c r="U1291">
        <v>690</v>
      </c>
      <c r="V1291" t="s">
        <v>185</v>
      </c>
      <c r="W1291">
        <v>690</v>
      </c>
      <c r="X1291" t="s">
        <v>194</v>
      </c>
      <c r="Y1291" t="s">
        <v>195</v>
      </c>
      <c r="Z1291">
        <f>VLOOKUP(B1291,Sheet1!A$4:F$4000,2,0)</f>
        <v>80100477</v>
      </c>
      <c r="AA1291" t="str">
        <f>VLOOKUP(B1291,Sheet1!A$4:F$4000,3,0)</f>
        <v>True Shop Central Ladprao</v>
      </c>
      <c r="AB1291" t="str">
        <f>VLOOKUP(B1291,Sheet1!A$4:F$4000,4,0)</f>
        <v>BMA I - North West</v>
      </c>
      <c r="AC1291" t="str">
        <f>VLOOKUP(B1291,Sheet1!A$4:F$4000,6,0)</f>
        <v>BMA</v>
      </c>
    </row>
    <row r="1292" spans="1:29" x14ac:dyDescent="0.45">
      <c r="A1292" t="s">
        <v>1441</v>
      </c>
      <c r="B1292" t="s">
        <v>373</v>
      </c>
      <c r="C1292" t="s">
        <v>184</v>
      </c>
      <c r="D1292" t="s">
        <v>153</v>
      </c>
      <c r="E1292" t="s">
        <v>185</v>
      </c>
      <c r="F1292">
        <v>0</v>
      </c>
      <c r="G1292">
        <v>364.49</v>
      </c>
      <c r="H1292">
        <v>25.51</v>
      </c>
      <c r="I1292">
        <v>390</v>
      </c>
      <c r="J1292" t="s">
        <v>374</v>
      </c>
      <c r="K1292" t="s">
        <v>187</v>
      </c>
      <c r="L1292" t="s">
        <v>64</v>
      </c>
      <c r="M1292" t="s">
        <v>188</v>
      </c>
      <c r="O1292" t="s">
        <v>202</v>
      </c>
      <c r="P1292">
        <v>390</v>
      </c>
      <c r="Q1292" t="s">
        <v>1442</v>
      </c>
      <c r="R1292" t="s">
        <v>376</v>
      </c>
      <c r="S1292" t="s">
        <v>377</v>
      </c>
      <c r="T1292">
        <v>1</v>
      </c>
      <c r="U1292">
        <v>0</v>
      </c>
      <c r="V1292" t="s">
        <v>185</v>
      </c>
      <c r="W1292">
        <v>0</v>
      </c>
      <c r="X1292" t="s">
        <v>194</v>
      </c>
      <c r="Y1292" t="s">
        <v>378</v>
      </c>
      <c r="Z1292">
        <f>VLOOKUP(B1292,Sheet1!A$4:F$4000,2,0)</f>
        <v>80100623</v>
      </c>
      <c r="AA1292" t="str">
        <f>VLOOKUP(B1292,Sheet1!A$4:F$4000,3,0)</f>
        <v>True Shop Central Rama 9</v>
      </c>
      <c r="AB1292" t="str">
        <f>VLOOKUP(B1292,Sheet1!A$4:F$4000,4,0)</f>
        <v>BMA V - Central</v>
      </c>
      <c r="AC1292" t="str">
        <f>VLOOKUP(B1292,Sheet1!A$4:F$4000,6,0)</f>
        <v>BMA</v>
      </c>
    </row>
    <row r="1293" spans="1:29" x14ac:dyDescent="0.45">
      <c r="A1293" t="s">
        <v>1441</v>
      </c>
      <c r="B1293" t="s">
        <v>373</v>
      </c>
      <c r="C1293" t="s">
        <v>184</v>
      </c>
      <c r="D1293" t="s">
        <v>153</v>
      </c>
      <c r="J1293" t="s">
        <v>374</v>
      </c>
      <c r="K1293" t="s">
        <v>187</v>
      </c>
      <c r="L1293" t="s">
        <v>64</v>
      </c>
      <c r="M1293" t="s">
        <v>188</v>
      </c>
      <c r="O1293" t="s">
        <v>194</v>
      </c>
      <c r="P1293" t="s">
        <v>194</v>
      </c>
      <c r="Q1293" t="s">
        <v>194</v>
      </c>
      <c r="R1293" t="s">
        <v>1443</v>
      </c>
      <c r="S1293" t="s">
        <v>1444</v>
      </c>
      <c r="T1293">
        <v>1</v>
      </c>
      <c r="U1293">
        <v>390</v>
      </c>
      <c r="V1293" t="s">
        <v>185</v>
      </c>
      <c r="W1293">
        <v>390</v>
      </c>
      <c r="X1293" t="s">
        <v>194</v>
      </c>
      <c r="Y1293" t="s">
        <v>206</v>
      </c>
      <c r="Z1293">
        <f>VLOOKUP(B1293,Sheet1!A$4:F$4000,2,0)</f>
        <v>80100623</v>
      </c>
      <c r="AA1293" t="str">
        <f>VLOOKUP(B1293,Sheet1!A$4:F$4000,3,0)</f>
        <v>True Shop Central Rama 9</v>
      </c>
      <c r="AB1293" t="str">
        <f>VLOOKUP(B1293,Sheet1!A$4:F$4000,4,0)</f>
        <v>BMA V - Central</v>
      </c>
      <c r="AC1293" t="str">
        <f>VLOOKUP(B1293,Sheet1!A$4:F$4000,6,0)</f>
        <v>BMA</v>
      </c>
    </row>
    <row r="1294" spans="1:29" x14ac:dyDescent="0.45">
      <c r="A1294" t="s">
        <v>1445</v>
      </c>
      <c r="B1294" t="s">
        <v>48</v>
      </c>
      <c r="C1294" t="s">
        <v>184</v>
      </c>
      <c r="D1294" t="s">
        <v>153</v>
      </c>
      <c r="E1294" t="s">
        <v>185</v>
      </c>
      <c r="F1294">
        <v>0</v>
      </c>
      <c r="G1294">
        <v>925.23</v>
      </c>
      <c r="H1294">
        <v>64.77</v>
      </c>
      <c r="I1294">
        <v>990</v>
      </c>
      <c r="J1294" t="s">
        <v>1446</v>
      </c>
      <c r="K1294" t="s">
        <v>187</v>
      </c>
      <c r="L1294" t="s">
        <v>48</v>
      </c>
      <c r="M1294" t="s">
        <v>188</v>
      </c>
      <c r="O1294" t="s">
        <v>209</v>
      </c>
      <c r="P1294">
        <v>990</v>
      </c>
      <c r="Q1294" t="s">
        <v>1447</v>
      </c>
      <c r="R1294" t="s">
        <v>1448</v>
      </c>
      <c r="S1294" t="s">
        <v>1449</v>
      </c>
      <c r="T1294">
        <v>1</v>
      </c>
      <c r="U1294">
        <v>990</v>
      </c>
      <c r="V1294" t="s">
        <v>185</v>
      </c>
      <c r="W1294">
        <v>990</v>
      </c>
      <c r="X1294" t="s">
        <v>194</v>
      </c>
      <c r="Y1294" t="s">
        <v>321</v>
      </c>
      <c r="Z1294">
        <f>VLOOKUP(B1294,Sheet1!A$4:F$4000,2,0)</f>
        <v>80100750</v>
      </c>
      <c r="AA1294" t="str">
        <f>VLOOKUP(B1294,Sheet1!A$4:F$4000,3,0)</f>
        <v>True Shop Lotus's Fang Chiangmai</v>
      </c>
      <c r="AB1294" t="str">
        <f>VLOOKUP(B1294,Sheet1!A$4:F$4000,4,0)</f>
        <v>UPC - Upper North</v>
      </c>
      <c r="AC1294" t="str">
        <f>VLOOKUP(B1294,Sheet1!A$4:F$4000,6,0)</f>
        <v>UPC I</v>
      </c>
    </row>
    <row r="1295" spans="1:29" x14ac:dyDescent="0.45">
      <c r="A1295" t="s">
        <v>1450</v>
      </c>
      <c r="B1295" t="s">
        <v>93</v>
      </c>
      <c r="C1295" t="s">
        <v>184</v>
      </c>
      <c r="D1295" t="s">
        <v>153</v>
      </c>
      <c r="E1295" t="s">
        <v>185</v>
      </c>
      <c r="F1295">
        <v>0</v>
      </c>
      <c r="G1295">
        <v>1112.1500000000001</v>
      </c>
      <c r="H1295">
        <v>77.849999999999994</v>
      </c>
      <c r="I1295">
        <v>1190</v>
      </c>
      <c r="J1295" t="s">
        <v>1316</v>
      </c>
      <c r="K1295" t="s">
        <v>187</v>
      </c>
      <c r="L1295" t="s">
        <v>93</v>
      </c>
      <c r="M1295" t="s">
        <v>188</v>
      </c>
      <c r="O1295" t="s">
        <v>202</v>
      </c>
      <c r="P1295">
        <v>1190</v>
      </c>
      <c r="Q1295" t="s">
        <v>1451</v>
      </c>
      <c r="R1295" t="s">
        <v>1452</v>
      </c>
      <c r="S1295" t="s">
        <v>1453</v>
      </c>
      <c r="T1295">
        <v>1</v>
      </c>
      <c r="U1295">
        <v>1290</v>
      </c>
      <c r="V1295" t="s">
        <v>219</v>
      </c>
      <c r="W1295">
        <v>1190</v>
      </c>
      <c r="X1295" t="s">
        <v>194</v>
      </c>
      <c r="Y1295" t="s">
        <v>206</v>
      </c>
      <c r="Z1295">
        <f>VLOOKUP(B1295,Sheet1!A$4:F$4000,2,0)</f>
        <v>80100477</v>
      </c>
      <c r="AA1295" t="str">
        <f>VLOOKUP(B1295,Sheet1!A$4:F$4000,3,0)</f>
        <v>True Shop Central Ladprao</v>
      </c>
      <c r="AB1295" t="str">
        <f>VLOOKUP(B1295,Sheet1!A$4:F$4000,4,0)</f>
        <v>BMA I - North West</v>
      </c>
      <c r="AC1295" t="str">
        <f>VLOOKUP(B1295,Sheet1!A$4:F$4000,6,0)</f>
        <v>BMA</v>
      </c>
    </row>
    <row r="1296" spans="1:29" x14ac:dyDescent="0.45">
      <c r="A1296" t="s">
        <v>1454</v>
      </c>
      <c r="B1296" t="s">
        <v>67</v>
      </c>
      <c r="C1296" t="s">
        <v>184</v>
      </c>
      <c r="D1296" t="s">
        <v>153</v>
      </c>
      <c r="E1296" t="s">
        <v>185</v>
      </c>
      <c r="F1296">
        <v>0</v>
      </c>
      <c r="G1296">
        <v>831.78</v>
      </c>
      <c r="H1296">
        <v>58.22</v>
      </c>
      <c r="I1296">
        <v>890</v>
      </c>
      <c r="J1296" t="s">
        <v>994</v>
      </c>
      <c r="K1296" t="s">
        <v>187</v>
      </c>
      <c r="L1296" t="s">
        <v>67</v>
      </c>
      <c r="M1296" t="s">
        <v>188</v>
      </c>
      <c r="O1296" t="s">
        <v>202</v>
      </c>
      <c r="P1296">
        <v>890</v>
      </c>
      <c r="Q1296" t="s">
        <v>1455</v>
      </c>
      <c r="R1296" t="s">
        <v>293</v>
      </c>
      <c r="S1296" t="s">
        <v>294</v>
      </c>
      <c r="T1296">
        <v>1</v>
      </c>
      <c r="U1296">
        <v>990</v>
      </c>
      <c r="V1296" t="s">
        <v>219</v>
      </c>
      <c r="W1296">
        <v>890</v>
      </c>
      <c r="X1296" t="s">
        <v>194</v>
      </c>
      <c r="Y1296" t="s">
        <v>199</v>
      </c>
      <c r="Z1296">
        <f>VLOOKUP(B1296,Sheet1!A$4:F$4000,2,0)</f>
        <v>80101225</v>
      </c>
      <c r="AA1296" t="str">
        <f>VLOOKUP(B1296,Sheet1!A$4:F$4000,3,0)</f>
        <v>True Shop Kao Yai Market Village</v>
      </c>
      <c r="AB1296" t="str">
        <f>VLOOKUP(B1296,Sheet1!A$4:F$4000,4,0)</f>
        <v>UPC - Lower Northeast</v>
      </c>
      <c r="AC1296" t="str">
        <f>VLOOKUP(B1296,Sheet1!A$4:F$4000,6,0)</f>
        <v>UPC I</v>
      </c>
    </row>
    <row r="1297" spans="1:29" x14ac:dyDescent="0.45">
      <c r="A1297" t="s">
        <v>1456</v>
      </c>
      <c r="B1297" t="s">
        <v>45</v>
      </c>
      <c r="C1297" t="s">
        <v>184</v>
      </c>
      <c r="D1297" t="s">
        <v>153</v>
      </c>
      <c r="E1297" t="s">
        <v>185</v>
      </c>
      <c r="F1297">
        <v>0</v>
      </c>
      <c r="G1297">
        <v>831.78</v>
      </c>
      <c r="H1297">
        <v>58.22</v>
      </c>
      <c r="I1297">
        <v>890</v>
      </c>
      <c r="J1297" t="s">
        <v>1094</v>
      </c>
      <c r="K1297" t="s">
        <v>187</v>
      </c>
      <c r="L1297" t="s">
        <v>45</v>
      </c>
      <c r="M1297" t="s">
        <v>188</v>
      </c>
      <c r="O1297" t="s">
        <v>202</v>
      </c>
      <c r="P1297">
        <v>890</v>
      </c>
      <c r="Q1297" t="s">
        <v>1457</v>
      </c>
      <c r="R1297" t="s">
        <v>648</v>
      </c>
      <c r="S1297" t="s">
        <v>649</v>
      </c>
      <c r="T1297">
        <v>1</v>
      </c>
      <c r="U1297">
        <v>990</v>
      </c>
      <c r="V1297" t="s">
        <v>219</v>
      </c>
      <c r="W1297">
        <v>890</v>
      </c>
      <c r="X1297" t="s">
        <v>194</v>
      </c>
      <c r="Y1297" t="s">
        <v>259</v>
      </c>
      <c r="Z1297">
        <f>VLOOKUP(B1297,Sheet1!A$4:F$4000,2,0)</f>
        <v>80101304</v>
      </c>
      <c r="AA1297" t="str">
        <f>VLOOKUP(B1297,Sheet1!A$4:F$4000,3,0)</f>
        <v>True Shop Robinson Buriram</v>
      </c>
      <c r="AB1297" t="str">
        <f>VLOOKUP(B1297,Sheet1!A$4:F$4000,4,0)</f>
        <v>UPC - Lower Northeast</v>
      </c>
      <c r="AC1297" t="str">
        <f>VLOOKUP(B1297,Sheet1!A$4:F$4000,6,0)</f>
        <v>UPC I</v>
      </c>
    </row>
    <row r="1298" spans="1:29" x14ac:dyDescent="0.45">
      <c r="A1298" t="s">
        <v>1458</v>
      </c>
      <c r="B1298" t="s">
        <v>276</v>
      </c>
      <c r="C1298" t="s">
        <v>184</v>
      </c>
      <c r="D1298" t="s">
        <v>153</v>
      </c>
      <c r="E1298" t="s">
        <v>185</v>
      </c>
      <c r="F1298">
        <v>0</v>
      </c>
      <c r="G1298">
        <v>326.17</v>
      </c>
      <c r="H1298">
        <v>22.83</v>
      </c>
      <c r="I1298">
        <v>349</v>
      </c>
      <c r="J1298" t="s">
        <v>1459</v>
      </c>
      <c r="K1298" t="s">
        <v>187</v>
      </c>
      <c r="L1298" t="s">
        <v>61</v>
      </c>
      <c r="M1298" t="s">
        <v>188</v>
      </c>
      <c r="O1298" t="s">
        <v>202</v>
      </c>
      <c r="P1298">
        <v>349</v>
      </c>
      <c r="Q1298" t="s">
        <v>1460</v>
      </c>
      <c r="R1298" t="s">
        <v>1461</v>
      </c>
      <c r="S1298" t="s">
        <v>1462</v>
      </c>
      <c r="T1298">
        <v>1</v>
      </c>
      <c r="U1298">
        <v>349</v>
      </c>
      <c r="V1298" t="s">
        <v>185</v>
      </c>
      <c r="W1298">
        <v>349</v>
      </c>
      <c r="X1298" t="s">
        <v>194</v>
      </c>
      <c r="Y1298" t="s">
        <v>206</v>
      </c>
      <c r="Z1298">
        <f>VLOOKUP(B1298,Sheet1!A$4:F$4000,2,0)</f>
        <v>80101185</v>
      </c>
      <c r="AA1298" t="str">
        <f>VLOOKUP(B1298,Sheet1!A$4:F$4000,3,0)</f>
        <v>True Shop Central West Gate</v>
      </c>
      <c r="AB1298" t="str">
        <f>VLOOKUP(B1298,Sheet1!A$4:F$4000,4,0)</f>
        <v>BMA I - North West</v>
      </c>
      <c r="AC1298" t="str">
        <f>VLOOKUP(B1298,Sheet1!A$4:F$4000,6,0)</f>
        <v>BMA</v>
      </c>
    </row>
    <row r="1299" spans="1:29" x14ac:dyDescent="0.45">
      <c r="A1299" t="s">
        <v>1463</v>
      </c>
      <c r="B1299" t="s">
        <v>1464</v>
      </c>
      <c r="C1299" t="s">
        <v>184</v>
      </c>
      <c r="D1299" t="s">
        <v>152</v>
      </c>
      <c r="E1299" t="s">
        <v>185</v>
      </c>
      <c r="F1299">
        <v>0</v>
      </c>
      <c r="G1299">
        <v>551.4</v>
      </c>
      <c r="H1299">
        <v>38.6</v>
      </c>
      <c r="I1299">
        <v>590</v>
      </c>
      <c r="J1299" t="s">
        <v>1465</v>
      </c>
      <c r="K1299" t="s">
        <v>187</v>
      </c>
      <c r="L1299" t="s">
        <v>1464</v>
      </c>
      <c r="M1299" t="s">
        <v>188</v>
      </c>
      <c r="O1299" t="s">
        <v>202</v>
      </c>
      <c r="P1299">
        <v>590</v>
      </c>
      <c r="Q1299" t="s">
        <v>1466</v>
      </c>
      <c r="R1299" t="s">
        <v>696</v>
      </c>
      <c r="S1299" t="s">
        <v>697</v>
      </c>
      <c r="T1299">
        <v>1</v>
      </c>
      <c r="U1299">
        <v>690</v>
      </c>
      <c r="V1299" t="s">
        <v>219</v>
      </c>
      <c r="W1299">
        <v>590</v>
      </c>
      <c r="X1299" t="s">
        <v>194</v>
      </c>
      <c r="Y1299" t="s">
        <v>226</v>
      </c>
      <c r="Z1299">
        <f>VLOOKUP(B1299,Sheet1!A$4:F$4000,2,0)</f>
        <v>80101305</v>
      </c>
      <c r="AA1299" t="str">
        <f>VLOOKUP(B1299,Sheet1!A$4:F$4000,3,0)</f>
        <v>True Shop Robinson Sri Saman</v>
      </c>
      <c r="AB1299" t="str">
        <f>VLOOKUP(B1299,Sheet1!A$4:F$4000,4,0)</f>
        <v>BMA I - North West</v>
      </c>
      <c r="AC1299" t="str">
        <f>VLOOKUP(B1299,Sheet1!A$4:F$4000,6,0)</f>
        <v>BMA</v>
      </c>
    </row>
    <row r="1300" spans="1:29" x14ac:dyDescent="0.45">
      <c r="A1300" t="s">
        <v>1467</v>
      </c>
      <c r="B1300" t="s">
        <v>373</v>
      </c>
      <c r="C1300" t="s">
        <v>184</v>
      </c>
      <c r="D1300" t="s">
        <v>152</v>
      </c>
      <c r="E1300" t="s">
        <v>185</v>
      </c>
      <c r="F1300">
        <v>0</v>
      </c>
      <c r="G1300">
        <v>1188.83</v>
      </c>
      <c r="H1300">
        <v>83.22</v>
      </c>
      <c r="I1300">
        <v>1272.05</v>
      </c>
      <c r="J1300" t="s">
        <v>386</v>
      </c>
      <c r="K1300" t="s">
        <v>187</v>
      </c>
      <c r="L1300" t="s">
        <v>64</v>
      </c>
      <c r="M1300" t="s">
        <v>188</v>
      </c>
      <c r="O1300" t="s">
        <v>202</v>
      </c>
      <c r="P1300">
        <v>1272.05</v>
      </c>
      <c r="Q1300" t="s">
        <v>1468</v>
      </c>
      <c r="R1300" t="s">
        <v>1469</v>
      </c>
      <c r="S1300" t="s">
        <v>1470</v>
      </c>
      <c r="T1300">
        <v>1</v>
      </c>
      <c r="U1300">
        <v>990</v>
      </c>
      <c r="V1300" t="s">
        <v>599</v>
      </c>
      <c r="W1300">
        <v>940.5</v>
      </c>
      <c r="X1300" t="s">
        <v>194</v>
      </c>
      <c r="Y1300" t="s">
        <v>206</v>
      </c>
      <c r="Z1300">
        <f>VLOOKUP(B1300,Sheet1!A$4:F$4000,2,0)</f>
        <v>80100623</v>
      </c>
      <c r="AA1300" t="str">
        <f>VLOOKUP(B1300,Sheet1!A$4:F$4000,3,0)</f>
        <v>True Shop Central Rama 9</v>
      </c>
      <c r="AB1300" t="str">
        <f>VLOOKUP(B1300,Sheet1!A$4:F$4000,4,0)</f>
        <v>BMA V - Central</v>
      </c>
      <c r="AC1300" t="str">
        <f>VLOOKUP(B1300,Sheet1!A$4:F$4000,6,0)</f>
        <v>BMA</v>
      </c>
    </row>
    <row r="1301" spans="1:29" x14ac:dyDescent="0.45">
      <c r="A1301" t="s">
        <v>1467</v>
      </c>
      <c r="B1301" t="s">
        <v>373</v>
      </c>
      <c r="C1301" t="s">
        <v>184</v>
      </c>
      <c r="D1301" t="s">
        <v>152</v>
      </c>
      <c r="J1301" t="s">
        <v>386</v>
      </c>
      <c r="K1301" t="s">
        <v>187</v>
      </c>
      <c r="L1301" t="s">
        <v>64</v>
      </c>
      <c r="M1301" t="s">
        <v>188</v>
      </c>
      <c r="O1301" t="s">
        <v>194</v>
      </c>
      <c r="P1301" t="s">
        <v>194</v>
      </c>
      <c r="Q1301" t="s">
        <v>194</v>
      </c>
      <c r="R1301" t="s">
        <v>1471</v>
      </c>
      <c r="S1301" t="s">
        <v>1472</v>
      </c>
      <c r="T1301">
        <v>1</v>
      </c>
      <c r="U1301">
        <v>349</v>
      </c>
      <c r="V1301" t="s">
        <v>565</v>
      </c>
      <c r="W1301">
        <v>331.55</v>
      </c>
      <c r="X1301" t="s">
        <v>194</v>
      </c>
      <c r="Y1301" t="s">
        <v>206</v>
      </c>
      <c r="Z1301">
        <f>VLOOKUP(B1301,Sheet1!A$4:F$4000,2,0)</f>
        <v>80100623</v>
      </c>
      <c r="AA1301" t="str">
        <f>VLOOKUP(B1301,Sheet1!A$4:F$4000,3,0)</f>
        <v>True Shop Central Rama 9</v>
      </c>
      <c r="AB1301" t="str">
        <f>VLOOKUP(B1301,Sheet1!A$4:F$4000,4,0)</f>
        <v>BMA V - Central</v>
      </c>
      <c r="AC1301" t="str">
        <f>VLOOKUP(B1301,Sheet1!A$4:F$4000,6,0)</f>
        <v>BMA</v>
      </c>
    </row>
    <row r="1302" spans="1:29" x14ac:dyDescent="0.45">
      <c r="A1302" t="s">
        <v>1473</v>
      </c>
      <c r="B1302" t="s">
        <v>76</v>
      </c>
      <c r="C1302" t="s">
        <v>184</v>
      </c>
      <c r="D1302" t="s">
        <v>152</v>
      </c>
      <c r="E1302" t="s">
        <v>185</v>
      </c>
      <c r="F1302">
        <v>0</v>
      </c>
      <c r="G1302">
        <v>831.78</v>
      </c>
      <c r="H1302">
        <v>58.22</v>
      </c>
      <c r="I1302">
        <v>890</v>
      </c>
      <c r="J1302" t="s">
        <v>1474</v>
      </c>
      <c r="K1302" t="s">
        <v>187</v>
      </c>
      <c r="L1302" t="s">
        <v>76</v>
      </c>
      <c r="M1302" t="s">
        <v>188</v>
      </c>
      <c r="O1302" t="s">
        <v>209</v>
      </c>
      <c r="P1302">
        <v>890</v>
      </c>
      <c r="Q1302" t="s">
        <v>1475</v>
      </c>
      <c r="R1302" t="s">
        <v>325</v>
      </c>
      <c r="S1302" t="s">
        <v>326</v>
      </c>
      <c r="T1302">
        <v>1</v>
      </c>
      <c r="U1302">
        <v>990</v>
      </c>
      <c r="V1302" t="s">
        <v>219</v>
      </c>
      <c r="W1302">
        <v>890</v>
      </c>
      <c r="X1302" t="s">
        <v>194</v>
      </c>
      <c r="Y1302" t="s">
        <v>206</v>
      </c>
      <c r="Z1302">
        <f>VLOOKUP(B1302,Sheet1!A$4:F$4000,2,0)</f>
        <v>80101071</v>
      </c>
      <c r="AA1302" t="str">
        <f>VLOOKUP(B1302,Sheet1!A$4:F$4000,3,0)</f>
        <v>True Shop Seacon Square 2</v>
      </c>
      <c r="AB1302" t="str">
        <f>VLOOKUP(B1302,Sheet1!A$4:F$4000,4,0)</f>
        <v>BMA IV - South East</v>
      </c>
      <c r="AC1302" t="str">
        <f>VLOOKUP(B1302,Sheet1!A$4:F$4000,6,0)</f>
        <v>BMA</v>
      </c>
    </row>
    <row r="1303" spans="1:29" x14ac:dyDescent="0.45">
      <c r="A1303" t="s">
        <v>1476</v>
      </c>
      <c r="B1303" t="s">
        <v>276</v>
      </c>
      <c r="C1303" t="s">
        <v>184</v>
      </c>
      <c r="D1303" t="s">
        <v>152</v>
      </c>
      <c r="E1303" t="s">
        <v>185</v>
      </c>
      <c r="F1303">
        <v>0</v>
      </c>
      <c r="G1303">
        <v>364.49</v>
      </c>
      <c r="H1303">
        <v>25.51</v>
      </c>
      <c r="I1303">
        <v>390</v>
      </c>
      <c r="J1303" t="s">
        <v>1477</v>
      </c>
      <c r="K1303" t="s">
        <v>187</v>
      </c>
      <c r="L1303" t="s">
        <v>61</v>
      </c>
      <c r="M1303" t="s">
        <v>188</v>
      </c>
      <c r="O1303" t="s">
        <v>202</v>
      </c>
      <c r="P1303">
        <v>390</v>
      </c>
      <c r="Q1303" t="s">
        <v>1478</v>
      </c>
      <c r="R1303" t="s">
        <v>265</v>
      </c>
      <c r="S1303" t="s">
        <v>266</v>
      </c>
      <c r="T1303">
        <v>1</v>
      </c>
      <c r="U1303">
        <v>390</v>
      </c>
      <c r="V1303" t="s">
        <v>185</v>
      </c>
      <c r="W1303">
        <v>390</v>
      </c>
      <c r="X1303" t="s">
        <v>194</v>
      </c>
      <c r="Y1303" t="s">
        <v>195</v>
      </c>
      <c r="Z1303">
        <f>VLOOKUP(B1303,Sheet1!A$4:F$4000,2,0)</f>
        <v>80101185</v>
      </c>
      <c r="AA1303" t="str">
        <f>VLOOKUP(B1303,Sheet1!A$4:F$4000,3,0)</f>
        <v>True Shop Central West Gate</v>
      </c>
      <c r="AB1303" t="str">
        <f>VLOOKUP(B1303,Sheet1!A$4:F$4000,4,0)</f>
        <v>BMA I - North West</v>
      </c>
      <c r="AC1303" t="str">
        <f>VLOOKUP(B1303,Sheet1!A$4:F$4000,6,0)</f>
        <v>BMA</v>
      </c>
    </row>
    <row r="1304" spans="1:29" x14ac:dyDescent="0.45">
      <c r="A1304" t="s">
        <v>1479</v>
      </c>
      <c r="B1304" t="s">
        <v>49</v>
      </c>
      <c r="C1304" t="s">
        <v>184</v>
      </c>
      <c r="D1304" t="s">
        <v>152</v>
      </c>
      <c r="E1304" t="s">
        <v>185</v>
      </c>
      <c r="F1304">
        <v>0</v>
      </c>
      <c r="G1304">
        <v>831.78</v>
      </c>
      <c r="H1304">
        <v>58.22</v>
      </c>
      <c r="I1304">
        <v>890</v>
      </c>
      <c r="J1304" t="s">
        <v>1480</v>
      </c>
      <c r="K1304" t="s">
        <v>187</v>
      </c>
      <c r="L1304" t="s">
        <v>49</v>
      </c>
      <c r="M1304" t="s">
        <v>188</v>
      </c>
      <c r="O1304" t="s">
        <v>829</v>
      </c>
      <c r="P1304">
        <v>890</v>
      </c>
      <c r="Q1304" t="s">
        <v>1481</v>
      </c>
      <c r="R1304" t="s">
        <v>1482</v>
      </c>
      <c r="S1304" t="s">
        <v>1483</v>
      </c>
      <c r="T1304">
        <v>1</v>
      </c>
      <c r="U1304">
        <v>990</v>
      </c>
      <c r="V1304" t="s">
        <v>219</v>
      </c>
      <c r="W1304">
        <v>890</v>
      </c>
      <c r="X1304" t="s">
        <v>194</v>
      </c>
      <c r="Y1304" t="s">
        <v>199</v>
      </c>
      <c r="Z1304">
        <f>VLOOKUP(B1304,Sheet1!A$4:F$4000,2,0)</f>
        <v>80101713</v>
      </c>
      <c r="AA1304" t="str">
        <f>VLOOKUP(B1304,Sheet1!A$4:F$4000,3,0)</f>
        <v>True Shop Central Northville</v>
      </c>
      <c r="AB1304" t="str">
        <f>VLOOKUP(B1304,Sheet1!A$4:F$4000,4,0)</f>
        <v>BMA I - North West</v>
      </c>
      <c r="AC1304" t="str">
        <f>VLOOKUP(B1304,Sheet1!A$4:F$4000,6,0)</f>
        <v>BMA</v>
      </c>
    </row>
    <row r="1305" spans="1:29" x14ac:dyDescent="0.45">
      <c r="A1305" t="s">
        <v>1484</v>
      </c>
      <c r="B1305" t="s">
        <v>373</v>
      </c>
      <c r="C1305" t="s">
        <v>184</v>
      </c>
      <c r="D1305" t="s">
        <v>152</v>
      </c>
      <c r="E1305" t="s">
        <v>185</v>
      </c>
      <c r="F1305">
        <v>0</v>
      </c>
      <c r="G1305">
        <v>326.17</v>
      </c>
      <c r="H1305">
        <v>22.83</v>
      </c>
      <c r="I1305">
        <v>349</v>
      </c>
      <c r="J1305" t="s">
        <v>942</v>
      </c>
      <c r="K1305" t="s">
        <v>187</v>
      </c>
      <c r="L1305" t="s">
        <v>64</v>
      </c>
      <c r="M1305" t="s">
        <v>188</v>
      </c>
      <c r="O1305" t="s">
        <v>202</v>
      </c>
      <c r="P1305">
        <v>349</v>
      </c>
      <c r="Q1305" t="s">
        <v>1485</v>
      </c>
      <c r="R1305" t="s">
        <v>833</v>
      </c>
      <c r="S1305" t="s">
        <v>834</v>
      </c>
      <c r="T1305">
        <v>1</v>
      </c>
      <c r="U1305">
        <v>349</v>
      </c>
      <c r="V1305" t="s">
        <v>185</v>
      </c>
      <c r="W1305">
        <v>349</v>
      </c>
      <c r="X1305" t="s">
        <v>194</v>
      </c>
      <c r="Y1305" t="s">
        <v>199</v>
      </c>
      <c r="Z1305">
        <f>VLOOKUP(B1305,Sheet1!A$4:F$4000,2,0)</f>
        <v>80100623</v>
      </c>
      <c r="AA1305" t="str">
        <f>VLOOKUP(B1305,Sheet1!A$4:F$4000,3,0)</f>
        <v>True Shop Central Rama 9</v>
      </c>
      <c r="AB1305" t="str">
        <f>VLOOKUP(B1305,Sheet1!A$4:F$4000,4,0)</f>
        <v>BMA V - Central</v>
      </c>
      <c r="AC1305" t="str">
        <f>VLOOKUP(B1305,Sheet1!A$4:F$4000,6,0)</f>
        <v>BMA</v>
      </c>
    </row>
    <row r="1306" spans="1:29" x14ac:dyDescent="0.45">
      <c r="A1306" t="s">
        <v>1486</v>
      </c>
      <c r="B1306" t="s">
        <v>373</v>
      </c>
      <c r="C1306" t="s">
        <v>184</v>
      </c>
      <c r="D1306" t="s">
        <v>152</v>
      </c>
      <c r="E1306" t="s">
        <v>185</v>
      </c>
      <c r="F1306">
        <v>0</v>
      </c>
      <c r="G1306">
        <v>925.23</v>
      </c>
      <c r="H1306">
        <v>64.77</v>
      </c>
      <c r="I1306">
        <v>990</v>
      </c>
      <c r="J1306" t="s">
        <v>386</v>
      </c>
      <c r="K1306" t="s">
        <v>187</v>
      </c>
      <c r="L1306" t="s">
        <v>64</v>
      </c>
      <c r="M1306" t="s">
        <v>188</v>
      </c>
      <c r="O1306" t="s">
        <v>202</v>
      </c>
      <c r="P1306">
        <v>990</v>
      </c>
      <c r="Q1306" t="s">
        <v>1487</v>
      </c>
      <c r="R1306" t="s">
        <v>376</v>
      </c>
      <c r="S1306" t="s">
        <v>377</v>
      </c>
      <c r="T1306">
        <v>1</v>
      </c>
      <c r="U1306">
        <v>0</v>
      </c>
      <c r="V1306" t="s">
        <v>185</v>
      </c>
      <c r="W1306">
        <v>0</v>
      </c>
      <c r="X1306" t="s">
        <v>194</v>
      </c>
      <c r="Y1306" t="s">
        <v>378</v>
      </c>
      <c r="Z1306">
        <f>VLOOKUP(B1306,Sheet1!A$4:F$4000,2,0)</f>
        <v>80100623</v>
      </c>
      <c r="AA1306" t="str">
        <f>VLOOKUP(B1306,Sheet1!A$4:F$4000,3,0)</f>
        <v>True Shop Central Rama 9</v>
      </c>
      <c r="AB1306" t="str">
        <f>VLOOKUP(B1306,Sheet1!A$4:F$4000,4,0)</f>
        <v>BMA V - Central</v>
      </c>
      <c r="AC1306" t="str">
        <f>VLOOKUP(B1306,Sheet1!A$4:F$4000,6,0)</f>
        <v>BMA</v>
      </c>
    </row>
    <row r="1307" spans="1:29" x14ac:dyDescent="0.45">
      <c r="A1307" t="s">
        <v>1486</v>
      </c>
      <c r="B1307" t="s">
        <v>373</v>
      </c>
      <c r="C1307" t="s">
        <v>184</v>
      </c>
      <c r="D1307" t="s">
        <v>152</v>
      </c>
      <c r="J1307" t="s">
        <v>386</v>
      </c>
      <c r="K1307" t="s">
        <v>187</v>
      </c>
      <c r="L1307" t="s">
        <v>64</v>
      </c>
      <c r="M1307" t="s">
        <v>188</v>
      </c>
      <c r="O1307" t="s">
        <v>194</v>
      </c>
      <c r="P1307" t="s">
        <v>194</v>
      </c>
      <c r="Q1307" t="s">
        <v>194</v>
      </c>
      <c r="R1307" t="s">
        <v>1488</v>
      </c>
      <c r="S1307" t="s">
        <v>1489</v>
      </c>
      <c r="T1307">
        <v>1</v>
      </c>
      <c r="U1307">
        <v>990</v>
      </c>
      <c r="V1307" t="s">
        <v>185</v>
      </c>
      <c r="W1307">
        <v>990</v>
      </c>
      <c r="X1307" t="s">
        <v>194</v>
      </c>
      <c r="Y1307" t="s">
        <v>206</v>
      </c>
      <c r="Z1307">
        <f>VLOOKUP(B1307,Sheet1!A$4:F$4000,2,0)</f>
        <v>80100623</v>
      </c>
      <c r="AA1307" t="str">
        <f>VLOOKUP(B1307,Sheet1!A$4:F$4000,3,0)</f>
        <v>True Shop Central Rama 9</v>
      </c>
      <c r="AB1307" t="str">
        <f>VLOOKUP(B1307,Sheet1!A$4:F$4000,4,0)</f>
        <v>BMA V - Central</v>
      </c>
      <c r="AC1307" t="str">
        <f>VLOOKUP(B1307,Sheet1!A$4:F$4000,6,0)</f>
        <v>BMA</v>
      </c>
    </row>
    <row r="1308" spans="1:29" x14ac:dyDescent="0.45">
      <c r="A1308" t="s">
        <v>1490</v>
      </c>
      <c r="B1308" t="s">
        <v>276</v>
      </c>
      <c r="C1308" t="s">
        <v>184</v>
      </c>
      <c r="D1308" t="s">
        <v>152</v>
      </c>
      <c r="E1308" t="s">
        <v>185</v>
      </c>
      <c r="F1308">
        <v>0</v>
      </c>
      <c r="G1308">
        <v>364.49</v>
      </c>
      <c r="H1308">
        <v>25.51</v>
      </c>
      <c r="I1308">
        <v>390</v>
      </c>
      <c r="J1308" t="s">
        <v>1491</v>
      </c>
      <c r="K1308" t="s">
        <v>187</v>
      </c>
      <c r="L1308" t="s">
        <v>61</v>
      </c>
      <c r="M1308" t="s">
        <v>188</v>
      </c>
      <c r="O1308" t="s">
        <v>202</v>
      </c>
      <c r="P1308">
        <v>390</v>
      </c>
      <c r="Q1308" t="s">
        <v>1492</v>
      </c>
      <c r="R1308" t="s">
        <v>265</v>
      </c>
      <c r="S1308" t="s">
        <v>266</v>
      </c>
      <c r="T1308">
        <v>1</v>
      </c>
      <c r="U1308">
        <v>390</v>
      </c>
      <c r="V1308" t="s">
        <v>185</v>
      </c>
      <c r="W1308">
        <v>390</v>
      </c>
      <c r="X1308" t="s">
        <v>194</v>
      </c>
      <c r="Y1308" t="s">
        <v>195</v>
      </c>
      <c r="Z1308">
        <f>VLOOKUP(B1308,Sheet1!A$4:F$4000,2,0)</f>
        <v>80101185</v>
      </c>
      <c r="AA1308" t="str">
        <f>VLOOKUP(B1308,Sheet1!A$4:F$4000,3,0)</f>
        <v>True Shop Central West Gate</v>
      </c>
      <c r="AB1308" t="str">
        <f>VLOOKUP(B1308,Sheet1!A$4:F$4000,4,0)</f>
        <v>BMA I - North West</v>
      </c>
      <c r="AC1308" t="str">
        <f>VLOOKUP(B1308,Sheet1!A$4:F$4000,6,0)</f>
        <v>BMA</v>
      </c>
    </row>
    <row r="1309" spans="1:29" x14ac:dyDescent="0.45">
      <c r="A1309" t="s">
        <v>1493</v>
      </c>
      <c r="B1309" t="s">
        <v>71</v>
      </c>
      <c r="C1309" t="s">
        <v>184</v>
      </c>
      <c r="D1309" t="s">
        <v>152</v>
      </c>
      <c r="E1309" t="s">
        <v>185</v>
      </c>
      <c r="F1309">
        <v>0</v>
      </c>
      <c r="G1309">
        <v>551.4</v>
      </c>
      <c r="H1309">
        <v>38.6</v>
      </c>
      <c r="I1309">
        <v>590</v>
      </c>
      <c r="J1309" t="s">
        <v>194</v>
      </c>
      <c r="K1309" t="s">
        <v>187</v>
      </c>
      <c r="L1309" t="s">
        <v>71</v>
      </c>
      <c r="M1309" t="s">
        <v>188</v>
      </c>
      <c r="O1309" t="s">
        <v>209</v>
      </c>
      <c r="P1309">
        <v>590</v>
      </c>
      <c r="Q1309" t="s">
        <v>1494</v>
      </c>
      <c r="R1309" t="s">
        <v>239</v>
      </c>
      <c r="S1309" t="s">
        <v>240</v>
      </c>
      <c r="T1309">
        <v>1</v>
      </c>
      <c r="U1309">
        <v>690</v>
      </c>
      <c r="V1309" t="s">
        <v>219</v>
      </c>
      <c r="W1309">
        <v>590</v>
      </c>
      <c r="X1309" t="s">
        <v>194</v>
      </c>
      <c r="Y1309" t="s">
        <v>226</v>
      </c>
      <c r="Z1309">
        <f>VLOOKUP(B1309,Sheet1!A$4:F$4000,2,0)</f>
        <v>80101709</v>
      </c>
      <c r="AA1309" t="str">
        <f>VLOOKUP(B1309,Sheet1!A$4:F$4000,3,0)</f>
        <v>True Shop Mega Bangna (D)</v>
      </c>
      <c r="AB1309" t="str">
        <f>VLOOKUP(B1309,Sheet1!A$4:F$4000,4,0)</f>
        <v>BMA IV - South East</v>
      </c>
      <c r="AC1309" t="str">
        <f>VLOOKUP(B1309,Sheet1!A$4:F$4000,6,0)</f>
        <v>BMA</v>
      </c>
    </row>
    <row r="1310" spans="1:29" x14ac:dyDescent="0.45">
      <c r="A1310" t="s">
        <v>1495</v>
      </c>
      <c r="B1310" t="s">
        <v>276</v>
      </c>
      <c r="C1310" t="s">
        <v>184</v>
      </c>
      <c r="D1310" t="s">
        <v>152</v>
      </c>
      <c r="E1310" t="s">
        <v>185</v>
      </c>
      <c r="F1310">
        <v>0</v>
      </c>
      <c r="G1310">
        <v>271.02999999999997</v>
      </c>
      <c r="H1310">
        <v>18.97</v>
      </c>
      <c r="I1310">
        <v>290</v>
      </c>
      <c r="J1310" t="s">
        <v>1283</v>
      </c>
      <c r="K1310" t="s">
        <v>187</v>
      </c>
      <c r="L1310" t="s">
        <v>61</v>
      </c>
      <c r="M1310" t="s">
        <v>188</v>
      </c>
      <c r="O1310" t="s">
        <v>202</v>
      </c>
      <c r="P1310">
        <v>290</v>
      </c>
      <c r="Q1310" t="s">
        <v>1496</v>
      </c>
      <c r="R1310" t="s">
        <v>211</v>
      </c>
      <c r="S1310" t="s">
        <v>212</v>
      </c>
      <c r="T1310">
        <v>1</v>
      </c>
      <c r="U1310">
        <v>290</v>
      </c>
      <c r="V1310" t="s">
        <v>185</v>
      </c>
      <c r="W1310">
        <v>290</v>
      </c>
      <c r="X1310" t="s">
        <v>194</v>
      </c>
      <c r="Y1310" t="s">
        <v>195</v>
      </c>
      <c r="Z1310">
        <f>VLOOKUP(B1310,Sheet1!A$4:F$4000,2,0)</f>
        <v>80101185</v>
      </c>
      <c r="AA1310" t="str">
        <f>VLOOKUP(B1310,Sheet1!A$4:F$4000,3,0)</f>
        <v>True Shop Central West Gate</v>
      </c>
      <c r="AB1310" t="str">
        <f>VLOOKUP(B1310,Sheet1!A$4:F$4000,4,0)</f>
        <v>BMA I - North West</v>
      </c>
      <c r="AC1310" t="str">
        <f>VLOOKUP(B1310,Sheet1!A$4:F$4000,6,0)</f>
        <v>BMA</v>
      </c>
    </row>
    <row r="1311" spans="1:29" x14ac:dyDescent="0.45">
      <c r="A1311" t="s">
        <v>1497</v>
      </c>
      <c r="B1311" t="s">
        <v>102</v>
      </c>
      <c r="C1311" t="s">
        <v>184</v>
      </c>
      <c r="D1311" t="s">
        <v>152</v>
      </c>
      <c r="E1311" t="s">
        <v>185</v>
      </c>
      <c r="F1311">
        <v>0</v>
      </c>
      <c r="G1311">
        <v>831.78</v>
      </c>
      <c r="H1311">
        <v>58.22</v>
      </c>
      <c r="I1311">
        <v>890</v>
      </c>
      <c r="J1311" t="s">
        <v>1498</v>
      </c>
      <c r="K1311" t="s">
        <v>187</v>
      </c>
      <c r="L1311" t="s">
        <v>102</v>
      </c>
      <c r="M1311" t="s">
        <v>188</v>
      </c>
      <c r="O1311" t="s">
        <v>202</v>
      </c>
      <c r="P1311">
        <v>890</v>
      </c>
      <c r="Q1311" t="s">
        <v>1499</v>
      </c>
      <c r="R1311" t="s">
        <v>217</v>
      </c>
      <c r="S1311" t="s">
        <v>218</v>
      </c>
      <c r="T1311">
        <v>1</v>
      </c>
      <c r="U1311">
        <v>990</v>
      </c>
      <c r="V1311" t="s">
        <v>219</v>
      </c>
      <c r="W1311">
        <v>890</v>
      </c>
      <c r="X1311" t="s">
        <v>194</v>
      </c>
      <c r="Y1311" t="s">
        <v>199</v>
      </c>
      <c r="Z1311">
        <f>VLOOKUP(B1311,Sheet1!A$4:F$4000,2,0)</f>
        <v>80100928</v>
      </c>
      <c r="AA1311" t="str">
        <f>VLOOKUP(B1311,Sheet1!A$4:F$4000,3,0)</f>
        <v>True Shop Seacon Bangkae</v>
      </c>
      <c r="AB1311" t="str">
        <f>VLOOKUP(B1311,Sheet1!A$4:F$4000,4,0)</f>
        <v>BMA II - South West</v>
      </c>
      <c r="AC1311" t="str">
        <f>VLOOKUP(B1311,Sheet1!A$4:F$4000,6,0)</f>
        <v>BMA</v>
      </c>
    </row>
    <row r="1312" spans="1:29" x14ac:dyDescent="0.45">
      <c r="A1312" t="s">
        <v>1500</v>
      </c>
      <c r="B1312" t="s">
        <v>114</v>
      </c>
      <c r="C1312" t="s">
        <v>184</v>
      </c>
      <c r="D1312" t="s">
        <v>152</v>
      </c>
      <c r="E1312" t="s">
        <v>185</v>
      </c>
      <c r="F1312">
        <v>0</v>
      </c>
      <c r="G1312">
        <v>925.23</v>
      </c>
      <c r="H1312">
        <v>64.77</v>
      </c>
      <c r="I1312">
        <v>990</v>
      </c>
      <c r="J1312" t="s">
        <v>194</v>
      </c>
      <c r="K1312" t="s">
        <v>187</v>
      </c>
      <c r="L1312" t="s">
        <v>114</v>
      </c>
      <c r="M1312" t="s">
        <v>188</v>
      </c>
      <c r="O1312" t="s">
        <v>209</v>
      </c>
      <c r="P1312">
        <v>990</v>
      </c>
      <c r="Q1312" t="s">
        <v>1499</v>
      </c>
      <c r="R1312" t="s">
        <v>1501</v>
      </c>
      <c r="S1312" t="s">
        <v>1502</v>
      </c>
      <c r="T1312">
        <v>1</v>
      </c>
      <c r="U1312">
        <v>990</v>
      </c>
      <c r="V1312" t="s">
        <v>185</v>
      </c>
      <c r="W1312">
        <v>990</v>
      </c>
      <c r="X1312" t="s">
        <v>194</v>
      </c>
      <c r="Y1312" t="s">
        <v>206</v>
      </c>
      <c r="Z1312">
        <f>VLOOKUP(B1312,Sheet1!A$4:F$4000,2,0)</f>
        <v>80101182</v>
      </c>
      <c r="AA1312" t="str">
        <f>VLOOKUP(B1312,Sheet1!A$4:F$4000,3,0)</f>
        <v>True Shop Central Chaengwattana</v>
      </c>
      <c r="AB1312" t="str">
        <f>VLOOKUP(B1312,Sheet1!A$4:F$4000,4,0)</f>
        <v>BMA I - North West</v>
      </c>
      <c r="AC1312" t="str">
        <f>VLOOKUP(B1312,Sheet1!A$4:F$4000,6,0)</f>
        <v>BMA</v>
      </c>
    </row>
    <row r="1313" spans="1:29" x14ac:dyDescent="0.45">
      <c r="A1313" t="s">
        <v>1503</v>
      </c>
      <c r="B1313" t="s">
        <v>76</v>
      </c>
      <c r="C1313" t="s">
        <v>184</v>
      </c>
      <c r="D1313" t="s">
        <v>152</v>
      </c>
      <c r="E1313" t="s">
        <v>185</v>
      </c>
      <c r="F1313">
        <v>0</v>
      </c>
      <c r="G1313">
        <v>831.78</v>
      </c>
      <c r="H1313">
        <v>58.22</v>
      </c>
      <c r="I1313">
        <v>890</v>
      </c>
      <c r="J1313" t="s">
        <v>1504</v>
      </c>
      <c r="K1313" t="s">
        <v>187</v>
      </c>
      <c r="L1313" t="s">
        <v>76</v>
      </c>
      <c r="M1313" t="s">
        <v>188</v>
      </c>
      <c r="O1313" t="s">
        <v>209</v>
      </c>
      <c r="P1313">
        <v>890</v>
      </c>
      <c r="Q1313" t="s">
        <v>1505</v>
      </c>
      <c r="R1313" t="s">
        <v>916</v>
      </c>
      <c r="S1313" t="s">
        <v>917</v>
      </c>
      <c r="T1313">
        <v>1</v>
      </c>
      <c r="U1313">
        <v>990</v>
      </c>
      <c r="V1313" t="s">
        <v>219</v>
      </c>
      <c r="W1313">
        <v>890</v>
      </c>
      <c r="X1313" t="s">
        <v>194</v>
      </c>
      <c r="Y1313" t="s">
        <v>409</v>
      </c>
      <c r="Z1313">
        <f>VLOOKUP(B1313,Sheet1!A$4:F$4000,2,0)</f>
        <v>80101071</v>
      </c>
      <c r="AA1313" t="str">
        <f>VLOOKUP(B1313,Sheet1!A$4:F$4000,3,0)</f>
        <v>True Shop Seacon Square 2</v>
      </c>
      <c r="AB1313" t="str">
        <f>VLOOKUP(B1313,Sheet1!A$4:F$4000,4,0)</f>
        <v>BMA IV - South East</v>
      </c>
      <c r="AC1313" t="str">
        <f>VLOOKUP(B1313,Sheet1!A$4:F$4000,6,0)</f>
        <v>BMA</v>
      </c>
    </row>
    <row r="1314" spans="1:29" x14ac:dyDescent="0.45">
      <c r="A1314" t="s">
        <v>1506</v>
      </c>
      <c r="B1314" t="s">
        <v>59</v>
      </c>
      <c r="C1314" t="s">
        <v>184</v>
      </c>
      <c r="D1314" t="s">
        <v>152</v>
      </c>
      <c r="E1314" t="s">
        <v>185</v>
      </c>
      <c r="F1314">
        <v>0</v>
      </c>
      <c r="G1314">
        <v>644.86</v>
      </c>
      <c r="H1314">
        <v>45.14</v>
      </c>
      <c r="I1314">
        <v>690</v>
      </c>
      <c r="J1314" t="s">
        <v>1295</v>
      </c>
      <c r="K1314" t="s">
        <v>187</v>
      </c>
      <c r="L1314" t="s">
        <v>59</v>
      </c>
      <c r="M1314" t="s">
        <v>188</v>
      </c>
      <c r="O1314" t="s">
        <v>202</v>
      </c>
      <c r="P1314">
        <v>690</v>
      </c>
      <c r="Q1314" t="s">
        <v>1507</v>
      </c>
      <c r="R1314" t="s">
        <v>239</v>
      </c>
      <c r="S1314" t="s">
        <v>240</v>
      </c>
      <c r="T1314">
        <v>1</v>
      </c>
      <c r="U1314">
        <v>690</v>
      </c>
      <c r="V1314" t="s">
        <v>185</v>
      </c>
      <c r="W1314">
        <v>690</v>
      </c>
      <c r="X1314" t="s">
        <v>194</v>
      </c>
      <c r="Y1314" t="s">
        <v>226</v>
      </c>
      <c r="Z1314">
        <f>VLOOKUP(B1314,Sheet1!A$4:F$4000,2,0)</f>
        <v>80100479</v>
      </c>
      <c r="AA1314" t="str">
        <f>VLOOKUP(B1314,Sheet1!A$4:F$4000,3,0)</f>
        <v>True Shop Terminal 21 Pattaya</v>
      </c>
      <c r="AB1314" t="str">
        <f>VLOOKUP(B1314,Sheet1!A$4:F$4000,4,0)</f>
        <v>UPC - East</v>
      </c>
      <c r="AC1314" t="str">
        <f>VLOOKUP(B1314,Sheet1!A$4:F$4000,6,0)</f>
        <v>UPC II</v>
      </c>
    </row>
    <row r="1315" spans="1:29" x14ac:dyDescent="0.45">
      <c r="A1315" t="s">
        <v>1508</v>
      </c>
      <c r="B1315" t="s">
        <v>101</v>
      </c>
      <c r="C1315" t="s">
        <v>184</v>
      </c>
      <c r="D1315" t="s">
        <v>152</v>
      </c>
      <c r="E1315" t="s">
        <v>185</v>
      </c>
      <c r="F1315">
        <v>0</v>
      </c>
      <c r="G1315">
        <v>644.86</v>
      </c>
      <c r="H1315">
        <v>45.14</v>
      </c>
      <c r="I1315">
        <v>690</v>
      </c>
      <c r="J1315" t="s">
        <v>1509</v>
      </c>
      <c r="K1315" t="s">
        <v>187</v>
      </c>
      <c r="L1315" t="s">
        <v>101</v>
      </c>
      <c r="M1315" t="s">
        <v>188</v>
      </c>
      <c r="O1315" t="s">
        <v>202</v>
      </c>
      <c r="P1315">
        <v>690</v>
      </c>
      <c r="Q1315" t="s">
        <v>1510</v>
      </c>
      <c r="R1315" t="s">
        <v>239</v>
      </c>
      <c r="S1315" t="s">
        <v>240</v>
      </c>
      <c r="T1315">
        <v>1</v>
      </c>
      <c r="U1315">
        <v>690</v>
      </c>
      <c r="V1315" t="s">
        <v>185</v>
      </c>
      <c r="W1315">
        <v>690</v>
      </c>
      <c r="X1315" t="s">
        <v>194</v>
      </c>
      <c r="Y1315" t="s">
        <v>226</v>
      </c>
      <c r="Z1315">
        <f>VLOOKUP(B1315,Sheet1!A$4:F$4000,2,0)</f>
        <v>80100621</v>
      </c>
      <c r="AA1315" t="str">
        <f>VLOOKUP(B1315,Sheet1!A$4:F$4000,3,0)</f>
        <v>True Shop Central Chiangrai</v>
      </c>
      <c r="AB1315" t="str">
        <f>VLOOKUP(B1315,Sheet1!A$4:F$4000,4,0)</f>
        <v>UPC - Upper North</v>
      </c>
      <c r="AC1315" t="str">
        <f>VLOOKUP(B1315,Sheet1!A$4:F$4000,6,0)</f>
        <v>UPC I</v>
      </c>
    </row>
    <row r="1316" spans="1:29" x14ac:dyDescent="0.45">
      <c r="A1316" t="s">
        <v>1511</v>
      </c>
      <c r="B1316" t="s">
        <v>43</v>
      </c>
      <c r="C1316" t="s">
        <v>184</v>
      </c>
      <c r="D1316" t="s">
        <v>152</v>
      </c>
      <c r="E1316" t="s">
        <v>185</v>
      </c>
      <c r="F1316">
        <v>0</v>
      </c>
      <c r="G1316">
        <v>1757.94</v>
      </c>
      <c r="H1316">
        <v>123.06</v>
      </c>
      <c r="I1316">
        <v>1881</v>
      </c>
      <c r="J1316" t="s">
        <v>1324</v>
      </c>
      <c r="K1316" t="s">
        <v>187</v>
      </c>
      <c r="L1316" t="s">
        <v>43</v>
      </c>
      <c r="M1316" t="s">
        <v>188</v>
      </c>
      <c r="O1316" t="s">
        <v>646</v>
      </c>
      <c r="P1316">
        <v>1881</v>
      </c>
      <c r="Q1316" t="s">
        <v>1512</v>
      </c>
      <c r="R1316" t="s">
        <v>586</v>
      </c>
      <c r="S1316" t="s">
        <v>587</v>
      </c>
      <c r="T1316">
        <v>1</v>
      </c>
      <c r="U1316">
        <v>990</v>
      </c>
      <c r="V1316" t="s">
        <v>599</v>
      </c>
      <c r="W1316">
        <v>940.5</v>
      </c>
      <c r="X1316" t="s">
        <v>194</v>
      </c>
      <c r="Y1316" t="s">
        <v>206</v>
      </c>
      <c r="Z1316">
        <f>VLOOKUP(B1316,Sheet1!A$4:F$4000,2,0)</f>
        <v>80101391</v>
      </c>
      <c r="AA1316" t="str">
        <f>VLOOKUP(B1316,Sheet1!A$4:F$4000,3,0)</f>
        <v>True Shop Central Chanthaburi</v>
      </c>
      <c r="AB1316" t="str">
        <f>VLOOKUP(B1316,Sheet1!A$4:F$4000,4,0)</f>
        <v>UPC - East</v>
      </c>
      <c r="AC1316" t="str">
        <f>VLOOKUP(B1316,Sheet1!A$4:F$4000,6,0)</f>
        <v>UPC II</v>
      </c>
    </row>
    <row r="1317" spans="1:29" x14ac:dyDescent="0.45">
      <c r="A1317" t="s">
        <v>1511</v>
      </c>
      <c r="B1317" t="s">
        <v>43</v>
      </c>
      <c r="C1317" t="s">
        <v>184</v>
      </c>
      <c r="D1317" t="s">
        <v>152</v>
      </c>
      <c r="J1317" t="s">
        <v>1324</v>
      </c>
      <c r="K1317" t="s">
        <v>187</v>
      </c>
      <c r="L1317" t="s">
        <v>43</v>
      </c>
      <c r="M1317" t="s">
        <v>188</v>
      </c>
      <c r="O1317" t="s">
        <v>194</v>
      </c>
      <c r="P1317" t="s">
        <v>194</v>
      </c>
      <c r="Q1317" t="s">
        <v>194</v>
      </c>
      <c r="R1317" t="s">
        <v>293</v>
      </c>
      <c r="S1317" t="s">
        <v>294</v>
      </c>
      <c r="T1317">
        <v>1</v>
      </c>
      <c r="U1317">
        <v>990</v>
      </c>
      <c r="V1317" t="s">
        <v>599</v>
      </c>
      <c r="W1317">
        <v>940.5</v>
      </c>
      <c r="X1317" t="s">
        <v>194</v>
      </c>
      <c r="Y1317" t="s">
        <v>199</v>
      </c>
      <c r="Z1317">
        <f>VLOOKUP(B1317,Sheet1!A$4:F$4000,2,0)</f>
        <v>80101391</v>
      </c>
      <c r="AA1317" t="str">
        <f>VLOOKUP(B1317,Sheet1!A$4:F$4000,3,0)</f>
        <v>True Shop Central Chanthaburi</v>
      </c>
      <c r="AB1317" t="str">
        <f>VLOOKUP(B1317,Sheet1!A$4:F$4000,4,0)</f>
        <v>UPC - East</v>
      </c>
      <c r="AC1317" t="str">
        <f>VLOOKUP(B1317,Sheet1!A$4:F$4000,6,0)</f>
        <v>UPC II</v>
      </c>
    </row>
    <row r="1318" spans="1:29" x14ac:dyDescent="0.45">
      <c r="A1318" t="s">
        <v>1513</v>
      </c>
      <c r="B1318" t="s">
        <v>85</v>
      </c>
      <c r="C1318" t="s">
        <v>184</v>
      </c>
      <c r="D1318" t="s">
        <v>152</v>
      </c>
      <c r="E1318" t="s">
        <v>185</v>
      </c>
      <c r="F1318">
        <v>0</v>
      </c>
      <c r="G1318">
        <v>644.86</v>
      </c>
      <c r="H1318">
        <v>45.14</v>
      </c>
      <c r="I1318">
        <v>690</v>
      </c>
      <c r="J1318" t="s">
        <v>1514</v>
      </c>
      <c r="K1318" t="s">
        <v>187</v>
      </c>
      <c r="L1318" t="s">
        <v>85</v>
      </c>
      <c r="M1318" t="s">
        <v>188</v>
      </c>
      <c r="O1318" t="s">
        <v>202</v>
      </c>
      <c r="P1318">
        <v>690</v>
      </c>
      <c r="Q1318" t="s">
        <v>1512</v>
      </c>
      <c r="R1318" t="s">
        <v>239</v>
      </c>
      <c r="S1318" t="s">
        <v>240</v>
      </c>
      <c r="T1318">
        <v>1</v>
      </c>
      <c r="U1318">
        <v>690</v>
      </c>
      <c r="V1318" t="s">
        <v>185</v>
      </c>
      <c r="W1318">
        <v>690</v>
      </c>
      <c r="X1318" t="s">
        <v>194</v>
      </c>
      <c r="Y1318" t="s">
        <v>226</v>
      </c>
      <c r="Z1318">
        <f>VLOOKUP(B1318,Sheet1!A$4:F$4000,2,0)</f>
        <v>80100837</v>
      </c>
      <c r="AA1318" t="str">
        <f>VLOOKUP(B1318,Sheet1!A$4:F$4000,3,0)</f>
        <v>True Shop Central Chonburi</v>
      </c>
      <c r="AB1318" t="str">
        <f>VLOOKUP(B1318,Sheet1!A$4:F$4000,4,0)</f>
        <v>UPC - East</v>
      </c>
      <c r="AC1318" t="str">
        <f>VLOOKUP(B1318,Sheet1!A$4:F$4000,6,0)</f>
        <v>UPC II</v>
      </c>
    </row>
    <row r="1319" spans="1:29" x14ac:dyDescent="0.45">
      <c r="A1319" t="s">
        <v>1515</v>
      </c>
      <c r="B1319" t="s">
        <v>53</v>
      </c>
      <c r="C1319" t="s">
        <v>184</v>
      </c>
      <c r="D1319" t="s">
        <v>152</v>
      </c>
      <c r="E1319" t="s">
        <v>185</v>
      </c>
      <c r="F1319">
        <v>0</v>
      </c>
      <c r="G1319">
        <v>644.86</v>
      </c>
      <c r="H1319">
        <v>45.14</v>
      </c>
      <c r="I1319">
        <v>690</v>
      </c>
      <c r="J1319" t="s">
        <v>1516</v>
      </c>
      <c r="K1319" t="s">
        <v>187</v>
      </c>
      <c r="L1319" t="s">
        <v>53</v>
      </c>
      <c r="M1319" t="s">
        <v>188</v>
      </c>
      <c r="O1319" t="s">
        <v>202</v>
      </c>
      <c r="P1319">
        <v>690</v>
      </c>
      <c r="Q1319" t="s">
        <v>1517</v>
      </c>
      <c r="R1319" t="s">
        <v>737</v>
      </c>
      <c r="S1319" t="s">
        <v>738</v>
      </c>
      <c r="T1319">
        <v>1</v>
      </c>
      <c r="U1319">
        <v>690</v>
      </c>
      <c r="V1319" t="s">
        <v>185</v>
      </c>
      <c r="W1319">
        <v>690</v>
      </c>
      <c r="X1319" t="s">
        <v>194</v>
      </c>
      <c r="Y1319" t="s">
        <v>226</v>
      </c>
      <c r="Z1319">
        <f>VLOOKUP(B1319,Sheet1!A$4:F$4000,2,0)</f>
        <v>80101303</v>
      </c>
      <c r="AA1319" t="str">
        <f>VLOOKUP(B1319,Sheet1!A$4:F$4000,3,0)</f>
        <v>True Shop Robinson Roi-Et</v>
      </c>
      <c r="AB1319" t="str">
        <f>VLOOKUP(B1319,Sheet1!A$4:F$4000,4,0)</f>
        <v>UPC - Central Northeast</v>
      </c>
      <c r="AC1319" t="str">
        <f>VLOOKUP(B1319,Sheet1!A$4:F$4000,6,0)</f>
        <v>UPC I</v>
      </c>
    </row>
    <row r="1320" spans="1:29" x14ac:dyDescent="0.45">
      <c r="A1320" t="s">
        <v>1518</v>
      </c>
      <c r="B1320" t="s">
        <v>221</v>
      </c>
      <c r="C1320" t="s">
        <v>184</v>
      </c>
      <c r="D1320" t="s">
        <v>152</v>
      </c>
      <c r="E1320" t="s">
        <v>185</v>
      </c>
      <c r="F1320">
        <v>0</v>
      </c>
      <c r="G1320">
        <v>1280.3699999999999</v>
      </c>
      <c r="H1320">
        <v>89.63</v>
      </c>
      <c r="I1320">
        <v>1370</v>
      </c>
      <c r="J1320" t="s">
        <v>222</v>
      </c>
      <c r="K1320" t="s">
        <v>187</v>
      </c>
      <c r="L1320" t="s">
        <v>221</v>
      </c>
      <c r="M1320" t="s">
        <v>188</v>
      </c>
      <c r="O1320" t="s">
        <v>202</v>
      </c>
      <c r="P1320">
        <v>1370</v>
      </c>
      <c r="Q1320" t="s">
        <v>1519</v>
      </c>
      <c r="R1320" t="s">
        <v>819</v>
      </c>
      <c r="S1320" t="s">
        <v>820</v>
      </c>
      <c r="T1320">
        <v>1</v>
      </c>
      <c r="U1320">
        <v>690</v>
      </c>
      <c r="V1320" t="s">
        <v>1293</v>
      </c>
      <c r="W1320">
        <v>643.05999999999995</v>
      </c>
      <c r="X1320" t="s">
        <v>194</v>
      </c>
      <c r="Y1320" t="s">
        <v>226</v>
      </c>
      <c r="Z1320">
        <f>VLOOKUP(B1320,Sheet1!A$4:F$4000,2,0)</f>
        <v>80100476</v>
      </c>
      <c r="AA1320" t="str">
        <f>VLOOKUP(B1320,Sheet1!A$4:F$4000,3,0)</f>
        <v>True Shop Central Festival Phuket</v>
      </c>
      <c r="AB1320" t="str">
        <f>VLOOKUP(B1320,Sheet1!A$4:F$4000,4,0)</f>
        <v>UPC - Upper South</v>
      </c>
      <c r="AC1320" t="str">
        <f>VLOOKUP(B1320,Sheet1!A$4:F$4000,6,0)</f>
        <v>UPC II</v>
      </c>
    </row>
    <row r="1321" spans="1:29" x14ac:dyDescent="0.45">
      <c r="A1321" t="s">
        <v>1518</v>
      </c>
      <c r="B1321" t="s">
        <v>221</v>
      </c>
      <c r="C1321" t="s">
        <v>184</v>
      </c>
      <c r="D1321" t="s">
        <v>152</v>
      </c>
      <c r="J1321" t="s">
        <v>222</v>
      </c>
      <c r="K1321" t="s">
        <v>187</v>
      </c>
      <c r="L1321" t="s">
        <v>221</v>
      </c>
      <c r="M1321" t="s">
        <v>188</v>
      </c>
      <c r="O1321" t="s">
        <v>194</v>
      </c>
      <c r="P1321" t="s">
        <v>194</v>
      </c>
      <c r="Q1321" t="s">
        <v>194</v>
      </c>
      <c r="R1321" t="s">
        <v>271</v>
      </c>
      <c r="S1321" t="s">
        <v>272</v>
      </c>
      <c r="T1321">
        <v>1</v>
      </c>
      <c r="U1321">
        <v>490</v>
      </c>
      <c r="V1321" t="s">
        <v>334</v>
      </c>
      <c r="W1321">
        <v>456.67</v>
      </c>
      <c r="X1321" t="s">
        <v>194</v>
      </c>
      <c r="Y1321" t="s">
        <v>195</v>
      </c>
      <c r="Z1321">
        <f>VLOOKUP(B1321,Sheet1!A$4:F$4000,2,0)</f>
        <v>80100476</v>
      </c>
      <c r="AA1321" t="str">
        <f>VLOOKUP(B1321,Sheet1!A$4:F$4000,3,0)</f>
        <v>True Shop Central Festival Phuket</v>
      </c>
      <c r="AB1321" t="str">
        <f>VLOOKUP(B1321,Sheet1!A$4:F$4000,4,0)</f>
        <v>UPC - Upper South</v>
      </c>
      <c r="AC1321" t="str">
        <f>VLOOKUP(B1321,Sheet1!A$4:F$4000,6,0)</f>
        <v>UPC II</v>
      </c>
    </row>
    <row r="1322" spans="1:29" x14ac:dyDescent="0.45">
      <c r="A1322" t="s">
        <v>1518</v>
      </c>
      <c r="B1322" t="s">
        <v>221</v>
      </c>
      <c r="C1322" t="s">
        <v>184</v>
      </c>
      <c r="D1322" t="s">
        <v>152</v>
      </c>
      <c r="J1322" t="s">
        <v>222</v>
      </c>
      <c r="K1322" t="s">
        <v>187</v>
      </c>
      <c r="L1322" t="s">
        <v>221</v>
      </c>
      <c r="M1322" t="s">
        <v>188</v>
      </c>
      <c r="O1322" t="s">
        <v>194</v>
      </c>
      <c r="P1322" t="s">
        <v>194</v>
      </c>
      <c r="Q1322" t="s">
        <v>194</v>
      </c>
      <c r="R1322" t="s">
        <v>1520</v>
      </c>
      <c r="S1322" t="s">
        <v>1521</v>
      </c>
      <c r="T1322">
        <v>1</v>
      </c>
      <c r="U1322">
        <v>290</v>
      </c>
      <c r="V1322" t="s">
        <v>1292</v>
      </c>
      <c r="W1322">
        <v>270.27</v>
      </c>
      <c r="X1322" t="s">
        <v>194</v>
      </c>
      <c r="Y1322" t="s">
        <v>195</v>
      </c>
      <c r="Z1322">
        <f>VLOOKUP(B1322,Sheet1!A$4:F$4000,2,0)</f>
        <v>80100476</v>
      </c>
      <c r="AA1322" t="str">
        <f>VLOOKUP(B1322,Sheet1!A$4:F$4000,3,0)</f>
        <v>True Shop Central Festival Phuket</v>
      </c>
      <c r="AB1322" t="str">
        <f>VLOOKUP(B1322,Sheet1!A$4:F$4000,4,0)</f>
        <v>UPC - Upper South</v>
      </c>
      <c r="AC1322" t="str">
        <f>VLOOKUP(B1322,Sheet1!A$4:F$4000,6,0)</f>
        <v>UPC II</v>
      </c>
    </row>
    <row r="1323" spans="1:29" x14ac:dyDescent="0.45">
      <c r="A1323" t="s">
        <v>1522</v>
      </c>
      <c r="B1323" t="s">
        <v>78</v>
      </c>
      <c r="C1323" t="s">
        <v>184</v>
      </c>
      <c r="D1323" t="s">
        <v>152</v>
      </c>
      <c r="E1323" t="s">
        <v>185</v>
      </c>
      <c r="F1323">
        <v>0</v>
      </c>
      <c r="G1323">
        <v>831.78</v>
      </c>
      <c r="H1323">
        <v>58.22</v>
      </c>
      <c r="I1323">
        <v>890</v>
      </c>
      <c r="J1323" t="s">
        <v>1353</v>
      </c>
      <c r="K1323" t="s">
        <v>187</v>
      </c>
      <c r="L1323" t="s">
        <v>78</v>
      </c>
      <c r="M1323" t="s">
        <v>188</v>
      </c>
      <c r="O1323" t="s">
        <v>209</v>
      </c>
      <c r="P1323">
        <v>890</v>
      </c>
      <c r="Q1323" t="s">
        <v>1523</v>
      </c>
      <c r="R1323" t="s">
        <v>262</v>
      </c>
      <c r="S1323" t="s">
        <v>263</v>
      </c>
      <c r="T1323">
        <v>1</v>
      </c>
      <c r="U1323">
        <v>990</v>
      </c>
      <c r="V1323" t="s">
        <v>219</v>
      </c>
      <c r="W1323">
        <v>890</v>
      </c>
      <c r="X1323" t="s">
        <v>194</v>
      </c>
      <c r="Y1323" t="s">
        <v>199</v>
      </c>
      <c r="Z1323">
        <f>VLOOKUP(B1323,Sheet1!A$4:F$4000,2,0)</f>
        <v>80101629</v>
      </c>
      <c r="AA1323" t="str">
        <f>VLOOKUP(B1323,Sheet1!A$4:F$4000,3,0)</f>
        <v>True Shop Central Nakhornpathom</v>
      </c>
      <c r="AB1323" t="str">
        <f>VLOOKUP(B1323,Sheet1!A$4:F$4000,4,0)</f>
        <v>UPC - West</v>
      </c>
      <c r="AC1323" t="str">
        <f>VLOOKUP(B1323,Sheet1!A$4:F$4000,6,0)</f>
        <v>UPC II</v>
      </c>
    </row>
    <row r="1324" spans="1:29" x14ac:dyDescent="0.45">
      <c r="A1324" t="s">
        <v>1524</v>
      </c>
      <c r="B1324" t="s">
        <v>37</v>
      </c>
      <c r="C1324" t="s">
        <v>184</v>
      </c>
      <c r="D1324" t="s">
        <v>152</v>
      </c>
      <c r="E1324" t="s">
        <v>185</v>
      </c>
      <c r="F1324">
        <v>0</v>
      </c>
      <c r="G1324">
        <v>364.49</v>
      </c>
      <c r="H1324">
        <v>25.51</v>
      </c>
      <c r="I1324">
        <v>390</v>
      </c>
      <c r="J1324" t="s">
        <v>1525</v>
      </c>
      <c r="K1324" t="s">
        <v>187</v>
      </c>
      <c r="L1324" t="s">
        <v>37</v>
      </c>
      <c r="M1324" t="s">
        <v>188</v>
      </c>
      <c r="O1324" t="s">
        <v>202</v>
      </c>
      <c r="P1324">
        <v>390</v>
      </c>
      <c r="Q1324" t="s">
        <v>1526</v>
      </c>
      <c r="R1324" t="s">
        <v>1527</v>
      </c>
      <c r="S1324" t="s">
        <v>1528</v>
      </c>
      <c r="T1324">
        <v>1</v>
      </c>
      <c r="U1324">
        <v>390</v>
      </c>
      <c r="V1324" t="s">
        <v>185</v>
      </c>
      <c r="W1324">
        <v>390</v>
      </c>
      <c r="X1324" t="s">
        <v>194</v>
      </c>
      <c r="Y1324" t="s">
        <v>259</v>
      </c>
      <c r="Z1324">
        <f>VLOOKUP(B1324,Sheet1!A$4:F$4000,2,0)</f>
        <v>80101697</v>
      </c>
      <c r="AA1324" t="str">
        <f>VLOOKUP(B1324,Sheet1!A$4:F$4000,3,0)</f>
        <v>True Shop Central Udon Thani (D)</v>
      </c>
      <c r="AB1324" t="str">
        <f>VLOOKUP(B1324,Sheet1!A$4:F$4000,4,0)</f>
        <v>UPC - Upper Northeast</v>
      </c>
      <c r="AC1324" t="str">
        <f>VLOOKUP(B1324,Sheet1!A$4:F$4000,6,0)</f>
        <v>UPC I</v>
      </c>
    </row>
    <row r="1325" spans="1:29" x14ac:dyDescent="0.45">
      <c r="A1325" t="s">
        <v>1529</v>
      </c>
      <c r="B1325" t="s">
        <v>276</v>
      </c>
      <c r="C1325" t="s">
        <v>184</v>
      </c>
      <c r="D1325" t="s">
        <v>152</v>
      </c>
      <c r="E1325" t="s">
        <v>185</v>
      </c>
      <c r="F1325">
        <v>0</v>
      </c>
      <c r="G1325">
        <v>831.78</v>
      </c>
      <c r="H1325">
        <v>58.22</v>
      </c>
      <c r="I1325">
        <v>890</v>
      </c>
      <c r="J1325" t="s">
        <v>1530</v>
      </c>
      <c r="K1325" t="s">
        <v>187</v>
      </c>
      <c r="L1325" t="s">
        <v>61</v>
      </c>
      <c r="M1325" t="s">
        <v>188</v>
      </c>
      <c r="O1325" t="s">
        <v>202</v>
      </c>
      <c r="P1325">
        <v>890</v>
      </c>
      <c r="Q1325" t="s">
        <v>1531</v>
      </c>
      <c r="R1325" t="s">
        <v>1532</v>
      </c>
      <c r="S1325" t="s">
        <v>1533</v>
      </c>
      <c r="T1325">
        <v>1</v>
      </c>
      <c r="U1325">
        <v>990</v>
      </c>
      <c r="V1325" t="s">
        <v>219</v>
      </c>
      <c r="W1325">
        <v>890</v>
      </c>
      <c r="X1325" t="s">
        <v>194</v>
      </c>
      <c r="Y1325" t="s">
        <v>199</v>
      </c>
      <c r="Z1325">
        <f>VLOOKUP(B1325,Sheet1!A$4:F$4000,2,0)</f>
        <v>80101185</v>
      </c>
      <c r="AA1325" t="str">
        <f>VLOOKUP(B1325,Sheet1!A$4:F$4000,3,0)</f>
        <v>True Shop Central West Gate</v>
      </c>
      <c r="AB1325" t="str">
        <f>VLOOKUP(B1325,Sheet1!A$4:F$4000,4,0)</f>
        <v>BMA I - North West</v>
      </c>
      <c r="AC1325" t="str">
        <f>VLOOKUP(B1325,Sheet1!A$4:F$4000,6,0)</f>
        <v>BMA</v>
      </c>
    </row>
    <row r="1326" spans="1:29" x14ac:dyDescent="0.45">
      <c r="A1326" t="s">
        <v>1534</v>
      </c>
      <c r="B1326" t="s">
        <v>1535</v>
      </c>
      <c r="C1326" t="s">
        <v>184</v>
      </c>
      <c r="D1326" t="s">
        <v>152</v>
      </c>
      <c r="E1326" t="s">
        <v>185</v>
      </c>
      <c r="F1326">
        <v>0</v>
      </c>
      <c r="G1326">
        <v>457.94</v>
      </c>
      <c r="H1326">
        <v>32.06</v>
      </c>
      <c r="I1326">
        <v>490</v>
      </c>
      <c r="J1326" t="s">
        <v>1536</v>
      </c>
      <c r="K1326" t="s">
        <v>187</v>
      </c>
      <c r="L1326" t="s">
        <v>131</v>
      </c>
      <c r="M1326" t="s">
        <v>188</v>
      </c>
      <c r="O1326" t="s">
        <v>209</v>
      </c>
      <c r="P1326">
        <v>490</v>
      </c>
      <c r="Q1326" t="s">
        <v>1537</v>
      </c>
      <c r="R1326" t="s">
        <v>872</v>
      </c>
      <c r="S1326" t="s">
        <v>873</v>
      </c>
      <c r="T1326">
        <v>1</v>
      </c>
      <c r="U1326">
        <v>490</v>
      </c>
      <c r="V1326" t="s">
        <v>185</v>
      </c>
      <c r="W1326">
        <v>490</v>
      </c>
      <c r="X1326" t="s">
        <v>194</v>
      </c>
      <c r="Y1326" t="s">
        <v>195</v>
      </c>
      <c r="Z1326">
        <f>VLOOKUP(B1326,Sheet1!A$4:F$4000,2,0)</f>
        <v>80100622</v>
      </c>
      <c r="AA1326" t="str">
        <f>VLOOKUP(B1326,Sheet1!A$4:F$4000,3,0)</f>
        <v>True Shop Central Rama 9 4Fl.</v>
      </c>
      <c r="AB1326" t="str">
        <f>VLOOKUP(B1326,Sheet1!A$4:F$4000,4,0)</f>
        <v>BMA V - Central</v>
      </c>
      <c r="AC1326" t="str">
        <f>VLOOKUP(B1326,Sheet1!A$4:F$4000,6,0)</f>
        <v>BMA</v>
      </c>
    </row>
    <row r="1327" spans="1:29" x14ac:dyDescent="0.45">
      <c r="A1327" t="s">
        <v>1538</v>
      </c>
      <c r="B1327" t="s">
        <v>101</v>
      </c>
      <c r="C1327" t="s">
        <v>184</v>
      </c>
      <c r="D1327" t="s">
        <v>152</v>
      </c>
      <c r="E1327" t="s">
        <v>185</v>
      </c>
      <c r="F1327">
        <v>0</v>
      </c>
      <c r="G1327">
        <v>551.4</v>
      </c>
      <c r="H1327">
        <v>38.6</v>
      </c>
      <c r="I1327">
        <v>590</v>
      </c>
      <c r="J1327" t="s">
        <v>1539</v>
      </c>
      <c r="K1327" t="s">
        <v>187</v>
      </c>
      <c r="L1327" t="s">
        <v>101</v>
      </c>
      <c r="M1327" t="s">
        <v>188</v>
      </c>
      <c r="O1327" t="s">
        <v>202</v>
      </c>
      <c r="P1327">
        <v>590</v>
      </c>
      <c r="Q1327" t="s">
        <v>1537</v>
      </c>
      <c r="R1327" t="s">
        <v>224</v>
      </c>
      <c r="S1327" t="s">
        <v>225</v>
      </c>
      <c r="T1327">
        <v>1</v>
      </c>
      <c r="U1327">
        <v>690</v>
      </c>
      <c r="V1327" t="s">
        <v>219</v>
      </c>
      <c r="W1327">
        <v>590</v>
      </c>
      <c r="X1327" t="s">
        <v>194</v>
      </c>
      <c r="Y1327" t="s">
        <v>226</v>
      </c>
      <c r="Z1327">
        <f>VLOOKUP(B1327,Sheet1!A$4:F$4000,2,0)</f>
        <v>80100621</v>
      </c>
      <c r="AA1327" t="str">
        <f>VLOOKUP(B1327,Sheet1!A$4:F$4000,3,0)</f>
        <v>True Shop Central Chiangrai</v>
      </c>
      <c r="AB1327" t="str">
        <f>VLOOKUP(B1327,Sheet1!A$4:F$4000,4,0)</f>
        <v>UPC - Upper North</v>
      </c>
      <c r="AC1327" t="str">
        <f>VLOOKUP(B1327,Sheet1!A$4:F$4000,6,0)</f>
        <v>UPC I</v>
      </c>
    </row>
    <row r="1328" spans="1:29" x14ac:dyDescent="0.45">
      <c r="A1328" t="s">
        <v>1540</v>
      </c>
      <c r="B1328" t="s">
        <v>72</v>
      </c>
      <c r="C1328" t="s">
        <v>184</v>
      </c>
      <c r="D1328" t="s">
        <v>152</v>
      </c>
      <c r="E1328" t="s">
        <v>185</v>
      </c>
      <c r="F1328">
        <v>0</v>
      </c>
      <c r="G1328">
        <v>831.78</v>
      </c>
      <c r="H1328">
        <v>58.22</v>
      </c>
      <c r="I1328">
        <v>890</v>
      </c>
      <c r="J1328" t="s">
        <v>194</v>
      </c>
      <c r="K1328" t="s">
        <v>187</v>
      </c>
      <c r="L1328" t="s">
        <v>72</v>
      </c>
      <c r="M1328" t="s">
        <v>188</v>
      </c>
      <c r="O1328" t="s">
        <v>675</v>
      </c>
      <c r="P1328">
        <v>890</v>
      </c>
      <c r="Q1328" t="s">
        <v>1541</v>
      </c>
      <c r="R1328" t="s">
        <v>1542</v>
      </c>
      <c r="S1328" t="s">
        <v>1543</v>
      </c>
      <c r="T1328">
        <v>1</v>
      </c>
      <c r="U1328">
        <v>990</v>
      </c>
      <c r="V1328" t="s">
        <v>219</v>
      </c>
      <c r="W1328">
        <v>890</v>
      </c>
      <c r="X1328" t="s">
        <v>194</v>
      </c>
      <c r="Y1328" t="s">
        <v>259</v>
      </c>
      <c r="Z1328">
        <f>VLOOKUP(B1328,Sheet1!A$4:F$4000,2,0)</f>
        <v>80101198</v>
      </c>
      <c r="AA1328" t="str">
        <f>VLOOKUP(B1328,Sheet1!A$4:F$4000,3,0)</f>
        <v>True Shop Central Phitsanulok</v>
      </c>
      <c r="AB1328" t="str">
        <f>VLOOKUP(B1328,Sheet1!A$4:F$4000,4,0)</f>
        <v>UPC - Lower North</v>
      </c>
      <c r="AC1328" t="str">
        <f>VLOOKUP(B1328,Sheet1!A$4:F$4000,6,0)</f>
        <v>UPC I</v>
      </c>
    </row>
    <row r="1329" spans="1:29" x14ac:dyDescent="0.45">
      <c r="A1329" t="s">
        <v>1544</v>
      </c>
      <c r="B1329" t="s">
        <v>99</v>
      </c>
      <c r="C1329" t="s">
        <v>184</v>
      </c>
      <c r="D1329" t="s">
        <v>152</v>
      </c>
      <c r="E1329" t="s">
        <v>185</v>
      </c>
      <c r="F1329">
        <v>0</v>
      </c>
      <c r="G1329">
        <v>925.23</v>
      </c>
      <c r="H1329">
        <v>64.77</v>
      </c>
      <c r="I1329">
        <v>990</v>
      </c>
      <c r="J1329" t="s">
        <v>1545</v>
      </c>
      <c r="K1329" t="s">
        <v>187</v>
      </c>
      <c r="L1329" t="s">
        <v>99</v>
      </c>
      <c r="M1329" t="s">
        <v>188</v>
      </c>
      <c r="O1329" t="s">
        <v>202</v>
      </c>
      <c r="P1329">
        <v>990</v>
      </c>
      <c r="Q1329" t="s">
        <v>1546</v>
      </c>
      <c r="R1329" t="s">
        <v>1547</v>
      </c>
      <c r="S1329" t="s">
        <v>1548</v>
      </c>
      <c r="T1329">
        <v>1</v>
      </c>
      <c r="U1329">
        <v>990</v>
      </c>
      <c r="V1329" t="s">
        <v>185</v>
      </c>
      <c r="W1329">
        <v>990</v>
      </c>
      <c r="X1329" t="s">
        <v>194</v>
      </c>
      <c r="Y1329" t="s">
        <v>321</v>
      </c>
      <c r="Z1329">
        <f>VLOOKUP(B1329,Sheet1!A$4:F$4000,2,0)</f>
        <v>80100926</v>
      </c>
      <c r="AA1329" t="str">
        <f>VLOOKUP(B1329,Sheet1!A$4:F$4000,3,0)</f>
        <v>True Shop Ayudhaya Park</v>
      </c>
      <c r="AB1329" t="str">
        <f>VLOOKUP(B1329,Sheet1!A$4:F$4000,4,0)</f>
        <v>UPC - Central</v>
      </c>
      <c r="AC1329" t="str">
        <f>VLOOKUP(B1329,Sheet1!A$4:F$4000,6,0)</f>
        <v>UPC II</v>
      </c>
    </row>
    <row r="1330" spans="1:29" x14ac:dyDescent="0.45">
      <c r="A1330" t="s">
        <v>1549</v>
      </c>
      <c r="B1330" t="s">
        <v>80</v>
      </c>
      <c r="C1330" t="s">
        <v>184</v>
      </c>
      <c r="D1330" t="s">
        <v>152</v>
      </c>
      <c r="E1330" t="s">
        <v>185</v>
      </c>
      <c r="F1330">
        <v>0</v>
      </c>
      <c r="G1330">
        <v>1491.59</v>
      </c>
      <c r="H1330">
        <v>104.41</v>
      </c>
      <c r="I1330">
        <v>1596</v>
      </c>
      <c r="J1330" t="s">
        <v>1550</v>
      </c>
      <c r="K1330" t="s">
        <v>187</v>
      </c>
      <c r="L1330" t="s">
        <v>80</v>
      </c>
      <c r="M1330" t="s">
        <v>188</v>
      </c>
      <c r="O1330" t="s">
        <v>202</v>
      </c>
      <c r="P1330">
        <v>1596</v>
      </c>
      <c r="Q1330" t="s">
        <v>1551</v>
      </c>
      <c r="R1330" t="s">
        <v>597</v>
      </c>
      <c r="S1330" t="s">
        <v>598</v>
      </c>
      <c r="T1330">
        <v>1</v>
      </c>
      <c r="U1330">
        <v>990</v>
      </c>
      <c r="V1330" t="s">
        <v>599</v>
      </c>
      <c r="W1330">
        <v>940.5</v>
      </c>
      <c r="X1330" t="s">
        <v>194</v>
      </c>
      <c r="Y1330" t="s">
        <v>206</v>
      </c>
      <c r="Z1330">
        <f>VLOOKUP(B1330,Sheet1!A$4:F$4000,2,0)</f>
        <v>80101263</v>
      </c>
      <c r="AA1330" t="str">
        <f>VLOOKUP(B1330,Sheet1!A$4:F$4000,3,0)</f>
        <v>True Shop Maya Chiangmai</v>
      </c>
      <c r="AB1330" t="str">
        <f>VLOOKUP(B1330,Sheet1!A$4:F$4000,4,0)</f>
        <v>UPC - Upper North</v>
      </c>
      <c r="AC1330" t="str">
        <f>VLOOKUP(B1330,Sheet1!A$4:F$4000,6,0)</f>
        <v>UPC I</v>
      </c>
    </row>
    <row r="1331" spans="1:29" x14ac:dyDescent="0.45">
      <c r="A1331" t="s">
        <v>1549</v>
      </c>
      <c r="B1331" t="s">
        <v>80</v>
      </c>
      <c r="C1331" t="s">
        <v>184</v>
      </c>
      <c r="D1331" t="s">
        <v>152</v>
      </c>
      <c r="J1331" t="s">
        <v>1550</v>
      </c>
      <c r="K1331" t="s">
        <v>187</v>
      </c>
      <c r="L1331" t="s">
        <v>80</v>
      </c>
      <c r="M1331" t="s">
        <v>188</v>
      </c>
      <c r="O1331" t="s">
        <v>194</v>
      </c>
      <c r="P1331" t="s">
        <v>194</v>
      </c>
      <c r="Q1331" t="s">
        <v>194</v>
      </c>
      <c r="R1331" t="s">
        <v>249</v>
      </c>
      <c r="S1331" t="s">
        <v>250</v>
      </c>
      <c r="T1331">
        <v>1</v>
      </c>
      <c r="U1331">
        <v>690</v>
      </c>
      <c r="V1331" t="s">
        <v>611</v>
      </c>
      <c r="W1331">
        <v>655.5</v>
      </c>
      <c r="X1331" t="s">
        <v>194</v>
      </c>
      <c r="Y1331" t="s">
        <v>226</v>
      </c>
      <c r="Z1331">
        <f>VLOOKUP(B1331,Sheet1!A$4:F$4000,2,0)</f>
        <v>80101263</v>
      </c>
      <c r="AA1331" t="str">
        <f>VLOOKUP(B1331,Sheet1!A$4:F$4000,3,0)</f>
        <v>True Shop Maya Chiangmai</v>
      </c>
      <c r="AB1331" t="str">
        <f>VLOOKUP(B1331,Sheet1!A$4:F$4000,4,0)</f>
        <v>UPC - Upper North</v>
      </c>
      <c r="AC1331" t="str">
        <f>VLOOKUP(B1331,Sheet1!A$4:F$4000,6,0)</f>
        <v>UPC I</v>
      </c>
    </row>
    <row r="1332" spans="1:29" x14ac:dyDescent="0.45">
      <c r="A1332" t="s">
        <v>1552</v>
      </c>
      <c r="B1332" t="s">
        <v>59</v>
      </c>
      <c r="C1332" t="s">
        <v>184</v>
      </c>
      <c r="D1332" t="s">
        <v>152</v>
      </c>
      <c r="E1332" t="s">
        <v>185</v>
      </c>
      <c r="F1332">
        <v>0</v>
      </c>
      <c r="G1332">
        <v>371.96</v>
      </c>
      <c r="H1332">
        <v>26.04</v>
      </c>
      <c r="I1332">
        <v>398</v>
      </c>
      <c r="J1332" t="s">
        <v>1553</v>
      </c>
      <c r="K1332" t="s">
        <v>187</v>
      </c>
      <c r="L1332" t="s">
        <v>59</v>
      </c>
      <c r="M1332" t="s">
        <v>188</v>
      </c>
      <c r="O1332" t="s">
        <v>202</v>
      </c>
      <c r="P1332">
        <v>398</v>
      </c>
      <c r="Q1332" t="s">
        <v>1554</v>
      </c>
      <c r="R1332" t="s">
        <v>1555</v>
      </c>
      <c r="S1332" t="s">
        <v>1556</v>
      </c>
      <c r="T1332">
        <v>2</v>
      </c>
      <c r="U1332">
        <v>199</v>
      </c>
      <c r="V1332" t="s">
        <v>185</v>
      </c>
      <c r="W1332">
        <v>398</v>
      </c>
      <c r="X1332" t="s">
        <v>194</v>
      </c>
      <c r="Y1332" t="s">
        <v>206</v>
      </c>
      <c r="Z1332">
        <f>VLOOKUP(B1332,Sheet1!A$4:F$4000,2,0)</f>
        <v>80100479</v>
      </c>
      <c r="AA1332" t="str">
        <f>VLOOKUP(B1332,Sheet1!A$4:F$4000,3,0)</f>
        <v>True Shop Terminal 21 Pattaya</v>
      </c>
      <c r="AB1332" t="str">
        <f>VLOOKUP(B1332,Sheet1!A$4:F$4000,4,0)</f>
        <v>UPC - East</v>
      </c>
      <c r="AC1332" t="str">
        <f>VLOOKUP(B1332,Sheet1!A$4:F$4000,6,0)</f>
        <v>UPC II</v>
      </c>
    </row>
    <row r="1333" spans="1:29" x14ac:dyDescent="0.45">
      <c r="A1333" t="s">
        <v>1557</v>
      </c>
      <c r="B1333" t="s">
        <v>1535</v>
      </c>
      <c r="C1333" t="s">
        <v>184</v>
      </c>
      <c r="D1333" t="s">
        <v>152</v>
      </c>
      <c r="E1333" t="s">
        <v>185</v>
      </c>
      <c r="F1333">
        <v>0</v>
      </c>
      <c r="G1333">
        <v>551.4</v>
      </c>
      <c r="H1333">
        <v>38.6</v>
      </c>
      <c r="I1333">
        <v>590</v>
      </c>
      <c r="J1333" t="s">
        <v>1558</v>
      </c>
      <c r="K1333" t="s">
        <v>187</v>
      </c>
      <c r="L1333" t="s">
        <v>131</v>
      </c>
      <c r="M1333" t="s">
        <v>188</v>
      </c>
      <c r="O1333" t="s">
        <v>209</v>
      </c>
      <c r="P1333">
        <v>590</v>
      </c>
      <c r="Q1333" t="s">
        <v>1559</v>
      </c>
      <c r="R1333" t="s">
        <v>239</v>
      </c>
      <c r="S1333" t="s">
        <v>240</v>
      </c>
      <c r="T1333">
        <v>1</v>
      </c>
      <c r="U1333">
        <v>690</v>
      </c>
      <c r="V1333" t="s">
        <v>219</v>
      </c>
      <c r="W1333">
        <v>590</v>
      </c>
      <c r="X1333" t="s">
        <v>194</v>
      </c>
      <c r="Y1333" t="s">
        <v>226</v>
      </c>
      <c r="Z1333">
        <f>VLOOKUP(B1333,Sheet1!A$4:F$4000,2,0)</f>
        <v>80100622</v>
      </c>
      <c r="AA1333" t="str">
        <f>VLOOKUP(B1333,Sheet1!A$4:F$4000,3,0)</f>
        <v>True Shop Central Rama 9 4Fl.</v>
      </c>
      <c r="AB1333" t="str">
        <f>VLOOKUP(B1333,Sheet1!A$4:F$4000,4,0)</f>
        <v>BMA V - Central</v>
      </c>
      <c r="AC1333" t="str">
        <f>VLOOKUP(B1333,Sheet1!A$4:F$4000,6,0)</f>
        <v>BMA</v>
      </c>
    </row>
    <row r="1334" spans="1:29" x14ac:dyDescent="0.45">
      <c r="A1334" t="s">
        <v>1560</v>
      </c>
      <c r="B1334" t="s">
        <v>87</v>
      </c>
      <c r="C1334" t="s">
        <v>184</v>
      </c>
      <c r="D1334" t="s">
        <v>152</v>
      </c>
      <c r="E1334" t="s">
        <v>185</v>
      </c>
      <c r="F1334">
        <v>0</v>
      </c>
      <c r="G1334">
        <v>831.78</v>
      </c>
      <c r="H1334">
        <v>58.22</v>
      </c>
      <c r="I1334">
        <v>890</v>
      </c>
      <c r="J1334" t="s">
        <v>490</v>
      </c>
      <c r="K1334" t="s">
        <v>187</v>
      </c>
      <c r="L1334" t="s">
        <v>87</v>
      </c>
      <c r="M1334" t="s">
        <v>188</v>
      </c>
      <c r="O1334" t="s">
        <v>209</v>
      </c>
      <c r="P1334">
        <v>890</v>
      </c>
      <c r="Q1334" t="s">
        <v>1561</v>
      </c>
      <c r="R1334" t="s">
        <v>196</v>
      </c>
      <c r="S1334" t="s">
        <v>197</v>
      </c>
      <c r="T1334">
        <v>1</v>
      </c>
      <c r="U1334">
        <v>990</v>
      </c>
      <c r="V1334" t="s">
        <v>219</v>
      </c>
      <c r="W1334">
        <v>890</v>
      </c>
      <c r="X1334" t="s">
        <v>194</v>
      </c>
      <c r="Y1334" t="s">
        <v>199</v>
      </c>
      <c r="Z1334">
        <f>VLOOKUP(B1334,Sheet1!A$4:F$4000,2,0)</f>
        <v>80101307</v>
      </c>
      <c r="AA1334" t="str">
        <f>VLOOKUP(B1334,Sheet1!A$4:F$4000,3,0)</f>
        <v>True Shop Robinson Lopburi</v>
      </c>
      <c r="AB1334" t="str">
        <f>VLOOKUP(B1334,Sheet1!A$4:F$4000,4,0)</f>
        <v>UPC - Central</v>
      </c>
      <c r="AC1334" t="str">
        <f>VLOOKUP(B1334,Sheet1!A$4:F$4000,6,0)</f>
        <v>UPC II</v>
      </c>
    </row>
    <row r="1335" spans="1:29" x14ac:dyDescent="0.45">
      <c r="A1335" t="s">
        <v>1562</v>
      </c>
      <c r="B1335" t="s">
        <v>36</v>
      </c>
      <c r="C1335" t="s">
        <v>184</v>
      </c>
      <c r="D1335" t="s">
        <v>152</v>
      </c>
      <c r="E1335" t="s">
        <v>185</v>
      </c>
      <c r="F1335">
        <v>0</v>
      </c>
      <c r="G1335">
        <v>831.78</v>
      </c>
      <c r="H1335">
        <v>58.22</v>
      </c>
      <c r="I1335">
        <v>890</v>
      </c>
      <c r="J1335" t="s">
        <v>1563</v>
      </c>
      <c r="K1335" t="s">
        <v>187</v>
      </c>
      <c r="L1335" t="s">
        <v>36</v>
      </c>
      <c r="M1335" t="s">
        <v>188</v>
      </c>
      <c r="O1335" t="s">
        <v>209</v>
      </c>
      <c r="P1335">
        <v>890</v>
      </c>
      <c r="Q1335" t="s">
        <v>1564</v>
      </c>
      <c r="R1335" t="s">
        <v>638</v>
      </c>
      <c r="S1335" t="s">
        <v>639</v>
      </c>
      <c r="T1335">
        <v>1</v>
      </c>
      <c r="U1335">
        <v>990</v>
      </c>
      <c r="V1335" t="s">
        <v>219</v>
      </c>
      <c r="W1335">
        <v>890</v>
      </c>
      <c r="X1335" t="s">
        <v>194</v>
      </c>
      <c r="Y1335" t="s">
        <v>259</v>
      </c>
      <c r="Z1335">
        <f>VLOOKUP(B1335,Sheet1!A$4:F$4000,2,0)</f>
        <v>80101693</v>
      </c>
      <c r="AA1335" t="str">
        <f>VLOOKUP(B1335,Sheet1!A$4:F$4000,3,0)</f>
        <v>True Shop Central Plaza Mahachai (D)</v>
      </c>
      <c r="AB1335" t="str">
        <f>VLOOKUP(B1335,Sheet1!A$4:F$4000,4,0)</f>
        <v>UPC - West</v>
      </c>
      <c r="AC1335" t="str">
        <f>VLOOKUP(B1335,Sheet1!A$4:F$4000,6,0)</f>
        <v>UPC II</v>
      </c>
    </row>
    <row r="1336" spans="1:29" x14ac:dyDescent="0.45">
      <c r="A1336" t="s">
        <v>1565</v>
      </c>
      <c r="B1336" t="s">
        <v>96</v>
      </c>
      <c r="C1336" t="s">
        <v>184</v>
      </c>
      <c r="D1336" t="s">
        <v>152</v>
      </c>
      <c r="E1336" t="s">
        <v>185</v>
      </c>
      <c r="F1336">
        <v>0</v>
      </c>
      <c r="G1336">
        <v>831.78</v>
      </c>
      <c r="H1336">
        <v>58.22</v>
      </c>
      <c r="I1336">
        <v>890</v>
      </c>
      <c r="J1336" t="s">
        <v>1202</v>
      </c>
      <c r="K1336" t="s">
        <v>187</v>
      </c>
      <c r="L1336" t="s">
        <v>96</v>
      </c>
      <c r="M1336" t="s">
        <v>188</v>
      </c>
      <c r="O1336" t="s">
        <v>202</v>
      </c>
      <c r="P1336">
        <v>890</v>
      </c>
      <c r="Q1336" t="s">
        <v>1566</v>
      </c>
      <c r="R1336" t="s">
        <v>648</v>
      </c>
      <c r="S1336" t="s">
        <v>649</v>
      </c>
      <c r="T1336">
        <v>1</v>
      </c>
      <c r="U1336">
        <v>990</v>
      </c>
      <c r="V1336" t="s">
        <v>219</v>
      </c>
      <c r="W1336">
        <v>890</v>
      </c>
      <c r="X1336" t="s">
        <v>194</v>
      </c>
      <c r="Y1336" t="s">
        <v>259</v>
      </c>
      <c r="Z1336">
        <f>VLOOKUP(B1336,Sheet1!A$4:F$4000,2,0)</f>
        <v>80101214</v>
      </c>
      <c r="AA1336" t="str">
        <f>VLOOKUP(B1336,Sheet1!A$4:F$4000,3,0)</f>
        <v>True Shop Central Plaza Salaya</v>
      </c>
      <c r="AB1336" t="str">
        <f>VLOOKUP(B1336,Sheet1!A$4:F$4000,4,0)</f>
        <v>UPC - West</v>
      </c>
      <c r="AC1336" t="str">
        <f>VLOOKUP(B1336,Sheet1!A$4:F$4000,6,0)</f>
        <v>UPC II</v>
      </c>
    </row>
    <row r="1337" spans="1:29" x14ac:dyDescent="0.45">
      <c r="A1337" t="s">
        <v>1567</v>
      </c>
      <c r="B1337" t="s">
        <v>121</v>
      </c>
      <c r="C1337" t="s">
        <v>184</v>
      </c>
      <c r="D1337" t="s">
        <v>152</v>
      </c>
      <c r="E1337" t="s">
        <v>185</v>
      </c>
      <c r="F1337">
        <v>0</v>
      </c>
      <c r="G1337">
        <v>644.86</v>
      </c>
      <c r="H1337">
        <v>45.14</v>
      </c>
      <c r="I1337">
        <v>690</v>
      </c>
      <c r="J1337" t="s">
        <v>1568</v>
      </c>
      <c r="K1337" t="s">
        <v>187</v>
      </c>
      <c r="L1337" t="s">
        <v>121</v>
      </c>
      <c r="M1337" t="s">
        <v>188</v>
      </c>
      <c r="O1337" t="s">
        <v>209</v>
      </c>
      <c r="P1337">
        <v>690</v>
      </c>
      <c r="Q1337" t="s">
        <v>1569</v>
      </c>
      <c r="R1337" t="s">
        <v>360</v>
      </c>
      <c r="S1337" t="s">
        <v>361</v>
      </c>
      <c r="T1337">
        <v>1</v>
      </c>
      <c r="U1337">
        <v>690</v>
      </c>
      <c r="V1337" t="s">
        <v>185</v>
      </c>
      <c r="W1337">
        <v>690</v>
      </c>
      <c r="X1337" t="s">
        <v>194</v>
      </c>
      <c r="Y1337" t="s">
        <v>226</v>
      </c>
      <c r="Z1337">
        <f>VLOOKUP(B1337,Sheet1!A$4:F$4000,2,0)</f>
        <v>80100838</v>
      </c>
      <c r="AA1337" t="str">
        <f>VLOOKUP(B1337,Sheet1!A$4:F$4000,3,0)</f>
        <v>True Shop Central Festival Samui Suratthani</v>
      </c>
      <c r="AB1337" t="str">
        <f>VLOOKUP(B1337,Sheet1!A$4:F$4000,4,0)</f>
        <v>UPC - Upper South</v>
      </c>
      <c r="AC1337" t="str">
        <f>VLOOKUP(B1337,Sheet1!A$4:F$4000,6,0)</f>
        <v>UPC II</v>
      </c>
    </row>
    <row r="1338" spans="1:29" x14ac:dyDescent="0.45">
      <c r="A1338" t="s">
        <v>1570</v>
      </c>
      <c r="B1338" t="s">
        <v>74</v>
      </c>
      <c r="C1338" t="s">
        <v>184</v>
      </c>
      <c r="D1338" t="s">
        <v>152</v>
      </c>
      <c r="E1338" t="s">
        <v>185</v>
      </c>
      <c r="F1338">
        <v>0</v>
      </c>
      <c r="G1338">
        <v>457.94</v>
      </c>
      <c r="H1338">
        <v>32.06</v>
      </c>
      <c r="I1338">
        <v>490</v>
      </c>
      <c r="J1338" t="s">
        <v>194</v>
      </c>
      <c r="K1338" t="s">
        <v>187</v>
      </c>
      <c r="L1338" t="s">
        <v>74</v>
      </c>
      <c r="M1338" t="s">
        <v>188</v>
      </c>
      <c r="O1338" t="s">
        <v>829</v>
      </c>
      <c r="P1338">
        <v>490</v>
      </c>
      <c r="Q1338" t="s">
        <v>1569</v>
      </c>
      <c r="R1338" t="s">
        <v>271</v>
      </c>
      <c r="S1338" t="s">
        <v>272</v>
      </c>
      <c r="T1338">
        <v>1</v>
      </c>
      <c r="U1338">
        <v>490</v>
      </c>
      <c r="V1338" t="s">
        <v>185</v>
      </c>
      <c r="W1338">
        <v>490</v>
      </c>
      <c r="X1338" t="s">
        <v>194</v>
      </c>
      <c r="Y1338" t="s">
        <v>195</v>
      </c>
      <c r="Z1338">
        <f>VLOOKUP(B1338,Sheet1!A$4:F$4000,2,0)</f>
        <v>80101183</v>
      </c>
      <c r="AA1338" t="str">
        <f>VLOOKUP(B1338,Sheet1!A$4:F$4000,3,0)</f>
        <v>True Shop Central Khonkaen</v>
      </c>
      <c r="AB1338" t="str">
        <f>VLOOKUP(B1338,Sheet1!A$4:F$4000,4,0)</f>
        <v>UPC - Upper Northeast</v>
      </c>
      <c r="AC1338" t="str">
        <f>VLOOKUP(B1338,Sheet1!A$4:F$4000,6,0)</f>
        <v>UPC I</v>
      </c>
    </row>
    <row r="1339" spans="1:29" x14ac:dyDescent="0.45">
      <c r="A1339" t="s">
        <v>1571</v>
      </c>
      <c r="B1339" t="s">
        <v>328</v>
      </c>
      <c r="C1339" t="s">
        <v>184</v>
      </c>
      <c r="D1339" t="s">
        <v>152</v>
      </c>
      <c r="E1339" t="s">
        <v>185</v>
      </c>
      <c r="F1339">
        <v>0</v>
      </c>
      <c r="G1339">
        <v>831.78</v>
      </c>
      <c r="H1339">
        <v>58.22</v>
      </c>
      <c r="I1339">
        <v>890</v>
      </c>
      <c r="J1339" t="s">
        <v>766</v>
      </c>
      <c r="K1339" t="s">
        <v>187</v>
      </c>
      <c r="L1339" t="s">
        <v>56</v>
      </c>
      <c r="M1339" t="s">
        <v>188</v>
      </c>
      <c r="O1339" t="s">
        <v>202</v>
      </c>
      <c r="P1339">
        <v>890</v>
      </c>
      <c r="Q1339" t="s">
        <v>1572</v>
      </c>
      <c r="R1339" t="s">
        <v>1532</v>
      </c>
      <c r="S1339" t="s">
        <v>1533</v>
      </c>
      <c r="T1339">
        <v>1</v>
      </c>
      <c r="U1339">
        <v>990</v>
      </c>
      <c r="V1339" t="s">
        <v>219</v>
      </c>
      <c r="W1339">
        <v>890</v>
      </c>
      <c r="X1339" t="s">
        <v>194</v>
      </c>
      <c r="Y1339" t="s">
        <v>199</v>
      </c>
      <c r="Z1339">
        <f>VLOOKUP(B1339,Sheet1!A$4:F$4000,2,0)</f>
        <v>80101070</v>
      </c>
      <c r="AA1339" t="str">
        <f>VLOOKUP(B1339,Sheet1!A$4:F$4000,3,0)</f>
        <v>True Shop Mega Bangna</v>
      </c>
      <c r="AB1339" t="str">
        <f>VLOOKUP(B1339,Sheet1!A$4:F$4000,4,0)</f>
        <v>BMA IV - South East</v>
      </c>
      <c r="AC1339" t="str">
        <f>VLOOKUP(B1339,Sheet1!A$4:F$4000,6,0)</f>
        <v>BMA</v>
      </c>
    </row>
    <row r="1340" spans="1:29" x14ac:dyDescent="0.45">
      <c r="A1340" t="s">
        <v>1573</v>
      </c>
      <c r="B1340" t="s">
        <v>105</v>
      </c>
      <c r="C1340" t="s">
        <v>184</v>
      </c>
      <c r="D1340" t="s">
        <v>152</v>
      </c>
      <c r="E1340" t="s">
        <v>185</v>
      </c>
      <c r="F1340">
        <v>0</v>
      </c>
      <c r="G1340">
        <v>326.17</v>
      </c>
      <c r="H1340">
        <v>22.83</v>
      </c>
      <c r="I1340">
        <v>349</v>
      </c>
      <c r="J1340" t="s">
        <v>1574</v>
      </c>
      <c r="K1340" t="s">
        <v>187</v>
      </c>
      <c r="L1340" t="s">
        <v>105</v>
      </c>
      <c r="M1340" t="s">
        <v>188</v>
      </c>
      <c r="O1340" t="s">
        <v>202</v>
      </c>
      <c r="P1340">
        <v>349</v>
      </c>
      <c r="Q1340" t="s">
        <v>1575</v>
      </c>
      <c r="R1340" t="s">
        <v>487</v>
      </c>
      <c r="S1340" t="s">
        <v>488</v>
      </c>
      <c r="T1340">
        <v>1</v>
      </c>
      <c r="U1340">
        <v>349</v>
      </c>
      <c r="V1340" t="s">
        <v>185</v>
      </c>
      <c r="W1340">
        <v>349</v>
      </c>
      <c r="X1340" t="s">
        <v>194</v>
      </c>
      <c r="Y1340" t="s">
        <v>199</v>
      </c>
      <c r="Z1340">
        <f>VLOOKUP(B1340,Sheet1!A$4:F$4000,2,0)</f>
        <v>80101628</v>
      </c>
      <c r="AA1340" t="str">
        <f>VLOOKUP(B1340,Sheet1!A$4:F$4000,3,0)</f>
        <v>True Shop Central Nakhonsawan</v>
      </c>
      <c r="AB1340" t="str">
        <f>VLOOKUP(B1340,Sheet1!A$4:F$4000,4,0)</f>
        <v>UPC - Central</v>
      </c>
      <c r="AC1340" t="str">
        <f>VLOOKUP(B1340,Sheet1!A$4:F$4000,6,0)</f>
        <v>UPC II</v>
      </c>
    </row>
    <row r="1341" spans="1:29" x14ac:dyDescent="0.45">
      <c r="A1341" t="s">
        <v>1576</v>
      </c>
      <c r="B1341" t="s">
        <v>105</v>
      </c>
      <c r="C1341" t="s">
        <v>184</v>
      </c>
      <c r="D1341" t="s">
        <v>152</v>
      </c>
      <c r="E1341" t="s">
        <v>185</v>
      </c>
      <c r="F1341">
        <v>0</v>
      </c>
      <c r="G1341">
        <v>831.78</v>
      </c>
      <c r="H1341">
        <v>58.22</v>
      </c>
      <c r="I1341">
        <v>890</v>
      </c>
      <c r="J1341" t="s">
        <v>1574</v>
      </c>
      <c r="K1341" t="s">
        <v>187</v>
      </c>
      <c r="L1341" t="s">
        <v>105</v>
      </c>
      <c r="M1341" t="s">
        <v>188</v>
      </c>
      <c r="O1341" t="s">
        <v>202</v>
      </c>
      <c r="P1341">
        <v>890</v>
      </c>
      <c r="Q1341" t="s">
        <v>1577</v>
      </c>
      <c r="R1341" t="s">
        <v>1578</v>
      </c>
      <c r="S1341" t="s">
        <v>1579</v>
      </c>
      <c r="T1341">
        <v>1</v>
      </c>
      <c r="U1341">
        <v>990</v>
      </c>
      <c r="V1341" t="s">
        <v>219</v>
      </c>
      <c r="W1341">
        <v>890</v>
      </c>
      <c r="X1341" t="s">
        <v>194</v>
      </c>
      <c r="Y1341" t="s">
        <v>199</v>
      </c>
      <c r="Z1341">
        <f>VLOOKUP(B1341,Sheet1!A$4:F$4000,2,0)</f>
        <v>80101628</v>
      </c>
      <c r="AA1341" t="str">
        <f>VLOOKUP(B1341,Sheet1!A$4:F$4000,3,0)</f>
        <v>True Shop Central Nakhonsawan</v>
      </c>
      <c r="AB1341" t="str">
        <f>VLOOKUP(B1341,Sheet1!A$4:F$4000,4,0)</f>
        <v>UPC - Central</v>
      </c>
      <c r="AC1341" t="str">
        <f>VLOOKUP(B1341,Sheet1!A$4:F$4000,6,0)</f>
        <v>UPC II</v>
      </c>
    </row>
    <row r="1342" spans="1:29" x14ac:dyDescent="0.45">
      <c r="A1342" t="s">
        <v>1580</v>
      </c>
      <c r="B1342" t="s">
        <v>101</v>
      </c>
      <c r="C1342" t="s">
        <v>184</v>
      </c>
      <c r="D1342" t="s">
        <v>152</v>
      </c>
      <c r="E1342" t="s">
        <v>185</v>
      </c>
      <c r="F1342">
        <v>0</v>
      </c>
      <c r="G1342">
        <v>271.02999999999997</v>
      </c>
      <c r="H1342">
        <v>18.97</v>
      </c>
      <c r="I1342">
        <v>290</v>
      </c>
      <c r="J1342" t="s">
        <v>1509</v>
      </c>
      <c r="K1342" t="s">
        <v>187</v>
      </c>
      <c r="L1342" t="s">
        <v>101</v>
      </c>
      <c r="M1342" t="s">
        <v>188</v>
      </c>
      <c r="O1342" t="s">
        <v>202</v>
      </c>
      <c r="P1342">
        <v>290</v>
      </c>
      <c r="Q1342" t="s">
        <v>1577</v>
      </c>
      <c r="R1342" t="s">
        <v>1520</v>
      </c>
      <c r="S1342" t="s">
        <v>1521</v>
      </c>
      <c r="T1342">
        <v>1</v>
      </c>
      <c r="U1342">
        <v>290</v>
      </c>
      <c r="V1342" t="s">
        <v>185</v>
      </c>
      <c r="W1342">
        <v>290</v>
      </c>
      <c r="X1342" t="s">
        <v>194</v>
      </c>
      <c r="Y1342" t="s">
        <v>195</v>
      </c>
      <c r="Z1342">
        <f>VLOOKUP(B1342,Sheet1!A$4:F$4000,2,0)</f>
        <v>80100621</v>
      </c>
      <c r="AA1342" t="str">
        <f>VLOOKUP(B1342,Sheet1!A$4:F$4000,3,0)</f>
        <v>True Shop Central Chiangrai</v>
      </c>
      <c r="AB1342" t="str">
        <f>VLOOKUP(B1342,Sheet1!A$4:F$4000,4,0)</f>
        <v>UPC - Upper North</v>
      </c>
      <c r="AC1342" t="str">
        <f>VLOOKUP(B1342,Sheet1!A$4:F$4000,6,0)</f>
        <v>UPC I</v>
      </c>
    </row>
    <row r="1343" spans="1:29" x14ac:dyDescent="0.45">
      <c r="A1343" t="s">
        <v>1581</v>
      </c>
      <c r="B1343" t="s">
        <v>363</v>
      </c>
      <c r="C1343" t="s">
        <v>184</v>
      </c>
      <c r="D1343" t="s">
        <v>152</v>
      </c>
      <c r="E1343" t="s">
        <v>185</v>
      </c>
      <c r="F1343">
        <v>0</v>
      </c>
      <c r="G1343">
        <v>551.4</v>
      </c>
      <c r="H1343">
        <v>38.6</v>
      </c>
      <c r="I1343">
        <v>590</v>
      </c>
      <c r="J1343" t="s">
        <v>1582</v>
      </c>
      <c r="K1343" t="s">
        <v>187</v>
      </c>
      <c r="L1343" t="s">
        <v>98</v>
      </c>
      <c r="M1343" t="s">
        <v>188</v>
      </c>
      <c r="O1343" t="s">
        <v>202</v>
      </c>
      <c r="P1343">
        <v>590</v>
      </c>
      <c r="Q1343" t="s">
        <v>1583</v>
      </c>
      <c r="R1343" t="s">
        <v>403</v>
      </c>
      <c r="S1343" t="s">
        <v>404</v>
      </c>
      <c r="T1343">
        <v>1</v>
      </c>
      <c r="U1343">
        <v>690</v>
      </c>
      <c r="V1343" t="s">
        <v>219</v>
      </c>
      <c r="W1343">
        <v>590</v>
      </c>
      <c r="X1343" t="s">
        <v>194</v>
      </c>
      <c r="Y1343" t="s">
        <v>226</v>
      </c>
      <c r="Z1343">
        <f>VLOOKUP(B1343,Sheet1!A$4:F$4000,2,0)</f>
        <v>80100484</v>
      </c>
      <c r="AA1343" t="str">
        <f>VLOOKUP(B1343,Sheet1!A$4:F$4000,3,0)</f>
        <v>True Shop The Mall Bangkae 2Fl.</v>
      </c>
      <c r="AB1343" t="str">
        <f>VLOOKUP(B1343,Sheet1!A$4:F$4000,4,0)</f>
        <v>BMA II - South West</v>
      </c>
      <c r="AC1343" t="str">
        <f>VLOOKUP(B1343,Sheet1!A$4:F$4000,6,0)</f>
        <v>BMA</v>
      </c>
    </row>
    <row r="1344" spans="1:29" x14ac:dyDescent="0.45">
      <c r="A1344" t="s">
        <v>1584</v>
      </c>
      <c r="B1344" t="s">
        <v>36</v>
      </c>
      <c r="C1344" t="s">
        <v>184</v>
      </c>
      <c r="D1344" t="s">
        <v>152</v>
      </c>
      <c r="E1344" t="s">
        <v>185</v>
      </c>
      <c r="F1344">
        <v>0</v>
      </c>
      <c r="G1344">
        <v>457.94</v>
      </c>
      <c r="H1344">
        <v>32.06</v>
      </c>
      <c r="I1344">
        <v>490</v>
      </c>
      <c r="J1344" t="s">
        <v>247</v>
      </c>
      <c r="K1344" t="s">
        <v>187</v>
      </c>
      <c r="L1344" t="s">
        <v>36</v>
      </c>
      <c r="M1344" t="s">
        <v>188</v>
      </c>
      <c r="O1344" t="s">
        <v>209</v>
      </c>
      <c r="P1344">
        <v>490</v>
      </c>
      <c r="Q1344" t="s">
        <v>1585</v>
      </c>
      <c r="R1344" t="s">
        <v>213</v>
      </c>
      <c r="S1344" t="s">
        <v>214</v>
      </c>
      <c r="T1344">
        <v>1</v>
      </c>
      <c r="U1344">
        <v>490</v>
      </c>
      <c r="V1344" t="s">
        <v>185</v>
      </c>
      <c r="W1344">
        <v>490</v>
      </c>
      <c r="X1344" t="s">
        <v>194</v>
      </c>
      <c r="Y1344" t="s">
        <v>195</v>
      </c>
      <c r="Z1344">
        <f>VLOOKUP(B1344,Sheet1!A$4:F$4000,2,0)</f>
        <v>80101693</v>
      </c>
      <c r="AA1344" t="str">
        <f>VLOOKUP(B1344,Sheet1!A$4:F$4000,3,0)</f>
        <v>True Shop Central Plaza Mahachai (D)</v>
      </c>
      <c r="AB1344" t="str">
        <f>VLOOKUP(B1344,Sheet1!A$4:F$4000,4,0)</f>
        <v>UPC - West</v>
      </c>
      <c r="AC1344" t="str">
        <f>VLOOKUP(B1344,Sheet1!A$4:F$4000,6,0)</f>
        <v>UPC II</v>
      </c>
    </row>
    <row r="1345" spans="1:29" x14ac:dyDescent="0.45">
      <c r="A1345" t="s">
        <v>1586</v>
      </c>
      <c r="B1345" t="s">
        <v>60</v>
      </c>
      <c r="C1345" t="s">
        <v>184</v>
      </c>
      <c r="D1345" t="s">
        <v>152</v>
      </c>
      <c r="E1345" t="s">
        <v>185</v>
      </c>
      <c r="F1345">
        <v>0</v>
      </c>
      <c r="G1345">
        <v>925.23</v>
      </c>
      <c r="H1345">
        <v>64.77</v>
      </c>
      <c r="I1345">
        <v>990</v>
      </c>
      <c r="J1345" t="s">
        <v>194</v>
      </c>
      <c r="K1345" t="s">
        <v>187</v>
      </c>
      <c r="L1345" t="s">
        <v>60</v>
      </c>
      <c r="M1345" t="s">
        <v>188</v>
      </c>
      <c r="O1345" t="s">
        <v>209</v>
      </c>
      <c r="P1345">
        <v>990</v>
      </c>
      <c r="Q1345" t="s">
        <v>1585</v>
      </c>
      <c r="R1345" t="s">
        <v>335</v>
      </c>
      <c r="S1345" t="s">
        <v>336</v>
      </c>
      <c r="T1345">
        <v>1</v>
      </c>
      <c r="U1345">
        <v>990</v>
      </c>
      <c r="V1345" t="s">
        <v>185</v>
      </c>
      <c r="W1345">
        <v>990</v>
      </c>
      <c r="X1345" t="s">
        <v>194</v>
      </c>
      <c r="Y1345" t="s">
        <v>315</v>
      </c>
      <c r="Z1345">
        <f>VLOOKUP(B1345,Sheet1!A$4:F$4000,2,0)</f>
        <v>80100840</v>
      </c>
      <c r="AA1345" t="str">
        <f>VLOOKUP(B1345,Sheet1!A$4:F$4000,3,0)</f>
        <v>True Shop Central Plaza Mahachai</v>
      </c>
      <c r="AB1345" t="str">
        <f>VLOOKUP(B1345,Sheet1!A$4:F$4000,4,0)</f>
        <v>UPC - West</v>
      </c>
      <c r="AC1345" t="str">
        <f>VLOOKUP(B1345,Sheet1!A$4:F$4000,6,0)</f>
        <v>UPC II</v>
      </c>
    </row>
    <row r="1346" spans="1:29" x14ac:dyDescent="0.45">
      <c r="A1346" t="s">
        <v>1587</v>
      </c>
      <c r="B1346" t="s">
        <v>44</v>
      </c>
      <c r="C1346" t="s">
        <v>184</v>
      </c>
      <c r="D1346" t="s">
        <v>152</v>
      </c>
      <c r="E1346" t="s">
        <v>185</v>
      </c>
      <c r="F1346">
        <v>0</v>
      </c>
      <c r="G1346">
        <v>644.86</v>
      </c>
      <c r="H1346">
        <v>45.14</v>
      </c>
      <c r="I1346">
        <v>690</v>
      </c>
      <c r="J1346" t="s">
        <v>883</v>
      </c>
      <c r="K1346" t="s">
        <v>187</v>
      </c>
      <c r="L1346" t="s">
        <v>44</v>
      </c>
      <c r="M1346" t="s">
        <v>188</v>
      </c>
      <c r="O1346" t="s">
        <v>209</v>
      </c>
      <c r="P1346">
        <v>690</v>
      </c>
      <c r="Q1346" t="s">
        <v>1588</v>
      </c>
      <c r="R1346" t="s">
        <v>360</v>
      </c>
      <c r="S1346" t="s">
        <v>361</v>
      </c>
      <c r="T1346">
        <v>1</v>
      </c>
      <c r="U1346">
        <v>690</v>
      </c>
      <c r="V1346" t="s">
        <v>185</v>
      </c>
      <c r="W1346">
        <v>690</v>
      </c>
      <c r="X1346" t="s">
        <v>194</v>
      </c>
      <c r="Y1346" t="s">
        <v>226</v>
      </c>
      <c r="Z1346">
        <f>VLOOKUP(B1346,Sheet1!A$4:F$4000,2,0)</f>
        <v>80101647</v>
      </c>
      <c r="AA1346" t="str">
        <f>VLOOKUP(B1346,Sheet1!A$4:F$4000,3,0)</f>
        <v>True Shop Central Krabi</v>
      </c>
      <c r="AB1346" t="str">
        <f>VLOOKUP(B1346,Sheet1!A$4:F$4000,4,0)</f>
        <v>UPC - Upper South</v>
      </c>
      <c r="AC1346" t="str">
        <f>VLOOKUP(B1346,Sheet1!A$4:F$4000,6,0)</f>
        <v>UPC II</v>
      </c>
    </row>
    <row r="1347" spans="1:29" x14ac:dyDescent="0.45">
      <c r="A1347" t="s">
        <v>1589</v>
      </c>
      <c r="B1347" t="s">
        <v>74</v>
      </c>
      <c r="C1347" t="s">
        <v>184</v>
      </c>
      <c r="D1347" t="s">
        <v>152</v>
      </c>
      <c r="E1347" t="s">
        <v>185</v>
      </c>
      <c r="F1347">
        <v>0</v>
      </c>
      <c r="G1347">
        <v>457.94</v>
      </c>
      <c r="H1347">
        <v>32.06</v>
      </c>
      <c r="I1347">
        <v>490</v>
      </c>
      <c r="J1347" t="s">
        <v>536</v>
      </c>
      <c r="K1347" t="s">
        <v>187</v>
      </c>
      <c r="L1347" t="s">
        <v>74</v>
      </c>
      <c r="M1347" t="s">
        <v>188</v>
      </c>
      <c r="O1347" t="s">
        <v>202</v>
      </c>
      <c r="P1347">
        <v>490</v>
      </c>
      <c r="Q1347" t="s">
        <v>1590</v>
      </c>
      <c r="R1347" t="s">
        <v>213</v>
      </c>
      <c r="S1347" t="s">
        <v>214</v>
      </c>
      <c r="T1347">
        <v>1</v>
      </c>
      <c r="U1347">
        <v>490</v>
      </c>
      <c r="V1347" t="s">
        <v>185</v>
      </c>
      <c r="W1347">
        <v>490</v>
      </c>
      <c r="X1347" t="s">
        <v>194</v>
      </c>
      <c r="Y1347" t="s">
        <v>195</v>
      </c>
      <c r="Z1347">
        <f>VLOOKUP(B1347,Sheet1!A$4:F$4000,2,0)</f>
        <v>80101183</v>
      </c>
      <c r="AA1347" t="str">
        <f>VLOOKUP(B1347,Sheet1!A$4:F$4000,3,0)</f>
        <v>True Shop Central Khonkaen</v>
      </c>
      <c r="AB1347" t="str">
        <f>VLOOKUP(B1347,Sheet1!A$4:F$4000,4,0)</f>
        <v>UPC - Upper Northeast</v>
      </c>
      <c r="AC1347" t="str">
        <f>VLOOKUP(B1347,Sheet1!A$4:F$4000,6,0)</f>
        <v>UPC I</v>
      </c>
    </row>
    <row r="1348" spans="1:29" x14ac:dyDescent="0.45">
      <c r="A1348" t="s">
        <v>1591</v>
      </c>
      <c r="B1348" t="s">
        <v>74</v>
      </c>
      <c r="C1348" t="s">
        <v>184</v>
      </c>
      <c r="D1348" t="s">
        <v>152</v>
      </c>
      <c r="E1348" t="s">
        <v>185</v>
      </c>
      <c r="F1348">
        <v>0</v>
      </c>
      <c r="G1348">
        <v>551.4</v>
      </c>
      <c r="H1348">
        <v>38.6</v>
      </c>
      <c r="I1348">
        <v>590</v>
      </c>
      <c r="J1348" t="s">
        <v>536</v>
      </c>
      <c r="K1348" t="s">
        <v>187</v>
      </c>
      <c r="L1348" t="s">
        <v>74</v>
      </c>
      <c r="M1348" t="s">
        <v>188</v>
      </c>
      <c r="O1348" t="s">
        <v>202</v>
      </c>
      <c r="P1348">
        <v>590</v>
      </c>
      <c r="Q1348" t="s">
        <v>1592</v>
      </c>
      <c r="R1348" t="s">
        <v>239</v>
      </c>
      <c r="S1348" t="s">
        <v>240</v>
      </c>
      <c r="T1348">
        <v>1</v>
      </c>
      <c r="U1348">
        <v>690</v>
      </c>
      <c r="V1348" t="s">
        <v>219</v>
      </c>
      <c r="W1348">
        <v>590</v>
      </c>
      <c r="X1348" t="s">
        <v>194</v>
      </c>
      <c r="Y1348" t="s">
        <v>226</v>
      </c>
      <c r="Z1348">
        <f>VLOOKUP(B1348,Sheet1!A$4:F$4000,2,0)</f>
        <v>80101183</v>
      </c>
      <c r="AA1348" t="str">
        <f>VLOOKUP(B1348,Sheet1!A$4:F$4000,3,0)</f>
        <v>True Shop Central Khonkaen</v>
      </c>
      <c r="AB1348" t="str">
        <f>VLOOKUP(B1348,Sheet1!A$4:F$4000,4,0)</f>
        <v>UPC - Upper Northeast</v>
      </c>
      <c r="AC1348" t="str">
        <f>VLOOKUP(B1348,Sheet1!A$4:F$4000,6,0)</f>
        <v>UPC I</v>
      </c>
    </row>
    <row r="1349" spans="1:29" x14ac:dyDescent="0.45">
      <c r="A1349" t="s">
        <v>1593</v>
      </c>
      <c r="B1349" t="s">
        <v>104</v>
      </c>
      <c r="C1349" t="s">
        <v>184</v>
      </c>
      <c r="D1349" t="s">
        <v>152</v>
      </c>
      <c r="E1349" t="s">
        <v>185</v>
      </c>
      <c r="F1349">
        <v>0</v>
      </c>
      <c r="G1349">
        <v>831.78</v>
      </c>
      <c r="H1349">
        <v>58.22</v>
      </c>
      <c r="I1349">
        <v>890</v>
      </c>
      <c r="J1349" t="s">
        <v>1594</v>
      </c>
      <c r="K1349" t="s">
        <v>187</v>
      </c>
      <c r="L1349" t="s">
        <v>104</v>
      </c>
      <c r="M1349" t="s">
        <v>188</v>
      </c>
      <c r="O1349" t="s">
        <v>209</v>
      </c>
      <c r="P1349">
        <v>890</v>
      </c>
      <c r="Q1349" t="s">
        <v>1592</v>
      </c>
      <c r="R1349" t="s">
        <v>515</v>
      </c>
      <c r="S1349" t="s">
        <v>516</v>
      </c>
      <c r="T1349">
        <v>1</v>
      </c>
      <c r="U1349">
        <v>990</v>
      </c>
      <c r="V1349" t="s">
        <v>219</v>
      </c>
      <c r="W1349">
        <v>890</v>
      </c>
      <c r="X1349" t="s">
        <v>194</v>
      </c>
      <c r="Y1349" t="s">
        <v>206</v>
      </c>
      <c r="Z1349">
        <f>VLOOKUP(B1349,Sheet1!A$4:F$4000,2,0)</f>
        <v>80100763</v>
      </c>
      <c r="AA1349" t="str">
        <f>VLOOKUP(B1349,Sheet1!A$4:F$4000,3,0)</f>
        <v>True Shop The Walk Nakornsawan</v>
      </c>
      <c r="AB1349" t="str">
        <f>VLOOKUP(B1349,Sheet1!A$4:F$4000,4,0)</f>
        <v>UPC - Central</v>
      </c>
      <c r="AC1349" t="str">
        <f>VLOOKUP(B1349,Sheet1!A$4:F$4000,6,0)</f>
        <v>UPC II</v>
      </c>
    </row>
    <row r="1350" spans="1:29" x14ac:dyDescent="0.45">
      <c r="A1350" t="s">
        <v>1595</v>
      </c>
      <c r="B1350" t="s">
        <v>373</v>
      </c>
      <c r="C1350" t="s">
        <v>184</v>
      </c>
      <c r="D1350" t="s">
        <v>152</v>
      </c>
      <c r="E1350" t="s">
        <v>185</v>
      </c>
      <c r="F1350">
        <v>0</v>
      </c>
      <c r="G1350">
        <v>326.17</v>
      </c>
      <c r="H1350">
        <v>22.83</v>
      </c>
      <c r="I1350">
        <v>349</v>
      </c>
      <c r="J1350" t="s">
        <v>454</v>
      </c>
      <c r="K1350" t="s">
        <v>187</v>
      </c>
      <c r="L1350" t="s">
        <v>64</v>
      </c>
      <c r="M1350" t="s">
        <v>188</v>
      </c>
      <c r="O1350" t="s">
        <v>202</v>
      </c>
      <c r="P1350">
        <v>349</v>
      </c>
      <c r="Q1350" t="s">
        <v>1596</v>
      </c>
      <c r="R1350" t="s">
        <v>376</v>
      </c>
      <c r="S1350" t="s">
        <v>377</v>
      </c>
      <c r="T1350">
        <v>1</v>
      </c>
      <c r="U1350">
        <v>0</v>
      </c>
      <c r="V1350" t="s">
        <v>185</v>
      </c>
      <c r="W1350">
        <v>0</v>
      </c>
      <c r="X1350" t="s">
        <v>194</v>
      </c>
      <c r="Y1350" t="s">
        <v>378</v>
      </c>
      <c r="Z1350">
        <f>VLOOKUP(B1350,Sheet1!A$4:F$4000,2,0)</f>
        <v>80100623</v>
      </c>
      <c r="AA1350" t="str">
        <f>VLOOKUP(B1350,Sheet1!A$4:F$4000,3,0)</f>
        <v>True Shop Central Rama 9</v>
      </c>
      <c r="AB1350" t="str">
        <f>VLOOKUP(B1350,Sheet1!A$4:F$4000,4,0)</f>
        <v>BMA V - Central</v>
      </c>
      <c r="AC1350" t="str">
        <f>VLOOKUP(B1350,Sheet1!A$4:F$4000,6,0)</f>
        <v>BMA</v>
      </c>
    </row>
    <row r="1351" spans="1:29" x14ac:dyDescent="0.45">
      <c r="A1351" t="s">
        <v>1595</v>
      </c>
      <c r="B1351" t="s">
        <v>373</v>
      </c>
      <c r="C1351" t="s">
        <v>184</v>
      </c>
      <c r="D1351" t="s">
        <v>152</v>
      </c>
      <c r="J1351" t="s">
        <v>454</v>
      </c>
      <c r="K1351" t="s">
        <v>187</v>
      </c>
      <c r="L1351" t="s">
        <v>64</v>
      </c>
      <c r="M1351" t="s">
        <v>188</v>
      </c>
      <c r="O1351" t="s">
        <v>194</v>
      </c>
      <c r="P1351" t="s">
        <v>194</v>
      </c>
      <c r="Q1351" t="s">
        <v>194</v>
      </c>
      <c r="R1351" t="s">
        <v>1597</v>
      </c>
      <c r="S1351" t="s">
        <v>1598</v>
      </c>
      <c r="T1351">
        <v>1</v>
      </c>
      <c r="U1351">
        <v>349</v>
      </c>
      <c r="V1351" t="s">
        <v>185</v>
      </c>
      <c r="W1351">
        <v>349</v>
      </c>
      <c r="X1351" t="s">
        <v>194</v>
      </c>
      <c r="Y1351" t="s">
        <v>199</v>
      </c>
      <c r="Z1351">
        <f>VLOOKUP(B1351,Sheet1!A$4:F$4000,2,0)</f>
        <v>80100623</v>
      </c>
      <c r="AA1351" t="str">
        <f>VLOOKUP(B1351,Sheet1!A$4:F$4000,3,0)</f>
        <v>True Shop Central Rama 9</v>
      </c>
      <c r="AB1351" t="str">
        <f>VLOOKUP(B1351,Sheet1!A$4:F$4000,4,0)</f>
        <v>BMA V - Central</v>
      </c>
      <c r="AC1351" t="str">
        <f>VLOOKUP(B1351,Sheet1!A$4:F$4000,6,0)</f>
        <v>BMA</v>
      </c>
    </row>
    <row r="1352" spans="1:29" x14ac:dyDescent="0.45">
      <c r="A1352" t="s">
        <v>1599</v>
      </c>
      <c r="B1352" t="s">
        <v>1535</v>
      </c>
      <c r="C1352" t="s">
        <v>184</v>
      </c>
      <c r="D1352" t="s">
        <v>152</v>
      </c>
      <c r="E1352" t="s">
        <v>185</v>
      </c>
      <c r="F1352">
        <v>0</v>
      </c>
      <c r="G1352">
        <v>551.4</v>
      </c>
      <c r="H1352">
        <v>38.6</v>
      </c>
      <c r="I1352">
        <v>590</v>
      </c>
      <c r="J1352" t="s">
        <v>1600</v>
      </c>
      <c r="K1352" t="s">
        <v>187</v>
      </c>
      <c r="L1352" t="s">
        <v>131</v>
      </c>
      <c r="M1352" t="s">
        <v>188</v>
      </c>
      <c r="O1352" t="s">
        <v>209</v>
      </c>
      <c r="P1352">
        <v>590</v>
      </c>
      <c r="Q1352" t="s">
        <v>1601</v>
      </c>
      <c r="R1352" t="s">
        <v>239</v>
      </c>
      <c r="S1352" t="s">
        <v>240</v>
      </c>
      <c r="T1352">
        <v>1</v>
      </c>
      <c r="U1352">
        <v>690</v>
      </c>
      <c r="V1352" t="s">
        <v>219</v>
      </c>
      <c r="W1352">
        <v>590</v>
      </c>
      <c r="X1352" t="s">
        <v>194</v>
      </c>
      <c r="Y1352" t="s">
        <v>226</v>
      </c>
      <c r="Z1352">
        <f>VLOOKUP(B1352,Sheet1!A$4:F$4000,2,0)</f>
        <v>80100622</v>
      </c>
      <c r="AA1352" t="str">
        <f>VLOOKUP(B1352,Sheet1!A$4:F$4000,3,0)</f>
        <v>True Shop Central Rama 9 4Fl.</v>
      </c>
      <c r="AB1352" t="str">
        <f>VLOOKUP(B1352,Sheet1!A$4:F$4000,4,0)</f>
        <v>BMA V - Central</v>
      </c>
      <c r="AC1352" t="str">
        <f>VLOOKUP(B1352,Sheet1!A$4:F$4000,6,0)</f>
        <v>BMA</v>
      </c>
    </row>
    <row r="1353" spans="1:29" x14ac:dyDescent="0.45">
      <c r="A1353" t="s">
        <v>1602</v>
      </c>
      <c r="B1353" t="s">
        <v>299</v>
      </c>
      <c r="C1353" t="s">
        <v>184</v>
      </c>
      <c r="D1353" t="s">
        <v>152</v>
      </c>
      <c r="E1353" t="s">
        <v>185</v>
      </c>
      <c r="F1353">
        <v>0</v>
      </c>
      <c r="G1353">
        <v>1485.98</v>
      </c>
      <c r="H1353">
        <v>104.02</v>
      </c>
      <c r="I1353">
        <v>1590</v>
      </c>
      <c r="J1353" t="s">
        <v>300</v>
      </c>
      <c r="K1353" t="s">
        <v>187</v>
      </c>
      <c r="L1353" t="s">
        <v>47</v>
      </c>
      <c r="M1353" t="s">
        <v>188</v>
      </c>
      <c r="O1353" t="s">
        <v>202</v>
      </c>
      <c r="P1353">
        <v>1590</v>
      </c>
      <c r="Q1353" t="s">
        <v>1603</v>
      </c>
      <c r="R1353" t="s">
        <v>1604</v>
      </c>
      <c r="S1353" t="s">
        <v>1605</v>
      </c>
      <c r="T1353">
        <v>1</v>
      </c>
      <c r="U1353">
        <v>1590</v>
      </c>
      <c r="V1353" t="s">
        <v>185</v>
      </c>
      <c r="W1353">
        <v>1590</v>
      </c>
      <c r="X1353" t="s">
        <v>194</v>
      </c>
      <c r="Y1353" t="s">
        <v>199</v>
      </c>
      <c r="Z1353">
        <f>VLOOKUP(B1353,Sheet1!A$4:F$4000,2,0)</f>
        <v>80100925</v>
      </c>
      <c r="AA1353" t="str">
        <f>VLOOKUP(B1353,Sheet1!A$4:F$4000,3,0)</f>
        <v>True Shop Fashion Island</v>
      </c>
      <c r="AB1353" t="str">
        <f>VLOOKUP(B1353,Sheet1!A$4:F$4000,4,0)</f>
        <v>BMA III - North East</v>
      </c>
      <c r="AC1353" t="str">
        <f>VLOOKUP(B1353,Sheet1!A$4:F$4000,6,0)</f>
        <v>BMA</v>
      </c>
    </row>
    <row r="1354" spans="1:29" x14ac:dyDescent="0.45">
      <c r="A1354" t="s">
        <v>1602</v>
      </c>
      <c r="B1354" t="s">
        <v>299</v>
      </c>
      <c r="C1354" t="s">
        <v>184</v>
      </c>
      <c r="D1354" t="s">
        <v>152</v>
      </c>
      <c r="J1354" t="s">
        <v>300</v>
      </c>
      <c r="K1354" t="s">
        <v>187</v>
      </c>
      <c r="L1354" t="s">
        <v>47</v>
      </c>
      <c r="M1354" t="s">
        <v>188</v>
      </c>
      <c r="O1354" t="s">
        <v>194</v>
      </c>
      <c r="P1354" t="s">
        <v>194</v>
      </c>
      <c r="Q1354" t="s">
        <v>194</v>
      </c>
      <c r="R1354" t="s">
        <v>376</v>
      </c>
      <c r="S1354" t="s">
        <v>377</v>
      </c>
      <c r="T1354">
        <v>1</v>
      </c>
      <c r="U1354">
        <v>0</v>
      </c>
      <c r="V1354" t="s">
        <v>185</v>
      </c>
      <c r="W1354">
        <v>0</v>
      </c>
      <c r="X1354" t="s">
        <v>194</v>
      </c>
      <c r="Y1354" t="s">
        <v>378</v>
      </c>
      <c r="Z1354">
        <f>VLOOKUP(B1354,Sheet1!A$4:F$4000,2,0)</f>
        <v>80100925</v>
      </c>
      <c r="AA1354" t="str">
        <f>VLOOKUP(B1354,Sheet1!A$4:F$4000,3,0)</f>
        <v>True Shop Fashion Island</v>
      </c>
      <c r="AB1354" t="str">
        <f>VLOOKUP(B1354,Sheet1!A$4:F$4000,4,0)</f>
        <v>BMA III - North East</v>
      </c>
      <c r="AC1354" t="str">
        <f>VLOOKUP(B1354,Sheet1!A$4:F$4000,6,0)</f>
        <v>BMA</v>
      </c>
    </row>
    <row r="1355" spans="1:29" x14ac:dyDescent="0.45">
      <c r="A1355" t="s">
        <v>1606</v>
      </c>
      <c r="B1355" t="s">
        <v>127</v>
      </c>
      <c r="C1355" t="s">
        <v>184</v>
      </c>
      <c r="D1355" t="s">
        <v>152</v>
      </c>
      <c r="E1355" t="s">
        <v>185</v>
      </c>
      <c r="F1355">
        <v>0</v>
      </c>
      <c r="G1355">
        <v>558.88</v>
      </c>
      <c r="H1355">
        <v>39.119999999999997</v>
      </c>
      <c r="I1355">
        <v>598</v>
      </c>
      <c r="J1355" t="s">
        <v>1607</v>
      </c>
      <c r="K1355" t="s">
        <v>187</v>
      </c>
      <c r="L1355" t="s">
        <v>127</v>
      </c>
      <c r="M1355" t="s">
        <v>188</v>
      </c>
      <c r="O1355" t="s">
        <v>202</v>
      </c>
      <c r="P1355">
        <v>598</v>
      </c>
      <c r="Q1355" t="s">
        <v>1608</v>
      </c>
      <c r="R1355" t="s">
        <v>1609</v>
      </c>
      <c r="S1355" t="s">
        <v>1610</v>
      </c>
      <c r="T1355">
        <v>1</v>
      </c>
      <c r="U1355">
        <v>249</v>
      </c>
      <c r="V1355" t="s">
        <v>185</v>
      </c>
      <c r="W1355">
        <v>249</v>
      </c>
      <c r="X1355" t="s">
        <v>194</v>
      </c>
      <c r="Y1355" t="s">
        <v>206</v>
      </c>
      <c r="Z1355">
        <f>VLOOKUP(B1355,Sheet1!A$4:F$4000,2,0)</f>
        <v>80101117</v>
      </c>
      <c r="AA1355" t="str">
        <f>VLOOKUP(B1355,Sheet1!A$4:F$4000,3,0)</f>
        <v>True Shop Central Lampang</v>
      </c>
      <c r="AB1355" t="str">
        <f>VLOOKUP(B1355,Sheet1!A$4:F$4000,4,0)</f>
        <v>UPC - Upper North</v>
      </c>
      <c r="AC1355" t="str">
        <f>VLOOKUP(B1355,Sheet1!A$4:F$4000,6,0)</f>
        <v>UPC I</v>
      </c>
    </row>
    <row r="1356" spans="1:29" x14ac:dyDescent="0.45">
      <c r="A1356" t="s">
        <v>1606</v>
      </c>
      <c r="B1356" t="s">
        <v>127</v>
      </c>
      <c r="C1356" t="s">
        <v>184</v>
      </c>
      <c r="D1356" t="s">
        <v>152</v>
      </c>
      <c r="J1356" t="s">
        <v>1607</v>
      </c>
      <c r="K1356" t="s">
        <v>187</v>
      </c>
      <c r="L1356" t="s">
        <v>127</v>
      </c>
      <c r="M1356" t="s">
        <v>188</v>
      </c>
      <c r="O1356" t="s">
        <v>194</v>
      </c>
      <c r="P1356" t="s">
        <v>194</v>
      </c>
      <c r="Q1356" t="s">
        <v>194</v>
      </c>
      <c r="R1356" t="s">
        <v>1611</v>
      </c>
      <c r="S1356" t="s">
        <v>1612</v>
      </c>
      <c r="T1356">
        <v>1</v>
      </c>
      <c r="U1356">
        <v>349</v>
      </c>
      <c r="V1356" t="s">
        <v>185</v>
      </c>
      <c r="W1356">
        <v>349</v>
      </c>
      <c r="X1356" t="s">
        <v>194</v>
      </c>
      <c r="Y1356" t="s">
        <v>206</v>
      </c>
      <c r="Z1356">
        <f>VLOOKUP(B1356,Sheet1!A$4:F$4000,2,0)</f>
        <v>80101117</v>
      </c>
      <c r="AA1356" t="str">
        <f>VLOOKUP(B1356,Sheet1!A$4:F$4000,3,0)</f>
        <v>True Shop Central Lampang</v>
      </c>
      <c r="AB1356" t="str">
        <f>VLOOKUP(B1356,Sheet1!A$4:F$4000,4,0)</f>
        <v>UPC - Upper North</v>
      </c>
      <c r="AC1356" t="str">
        <f>VLOOKUP(B1356,Sheet1!A$4:F$4000,6,0)</f>
        <v>UPC I</v>
      </c>
    </row>
    <row r="1357" spans="1:29" x14ac:dyDescent="0.45">
      <c r="A1357" t="s">
        <v>1613</v>
      </c>
      <c r="B1357" t="s">
        <v>299</v>
      </c>
      <c r="C1357" t="s">
        <v>184</v>
      </c>
      <c r="D1357" t="s">
        <v>152</v>
      </c>
      <c r="E1357" t="s">
        <v>185</v>
      </c>
      <c r="F1357">
        <v>0</v>
      </c>
      <c r="G1357">
        <v>364.49</v>
      </c>
      <c r="H1357">
        <v>25.51</v>
      </c>
      <c r="I1357">
        <v>390</v>
      </c>
      <c r="J1357" t="s">
        <v>1077</v>
      </c>
      <c r="K1357" t="s">
        <v>187</v>
      </c>
      <c r="L1357" t="s">
        <v>47</v>
      </c>
      <c r="M1357" t="s">
        <v>188</v>
      </c>
      <c r="O1357" t="s">
        <v>202</v>
      </c>
      <c r="P1357">
        <v>390</v>
      </c>
      <c r="Q1357" t="s">
        <v>1614</v>
      </c>
      <c r="R1357" t="s">
        <v>1615</v>
      </c>
      <c r="S1357" t="s">
        <v>1616</v>
      </c>
      <c r="T1357">
        <v>1</v>
      </c>
      <c r="U1357">
        <v>390</v>
      </c>
      <c r="V1357" t="s">
        <v>185</v>
      </c>
      <c r="W1357">
        <v>390</v>
      </c>
      <c r="X1357" t="s">
        <v>194</v>
      </c>
      <c r="Y1357" t="s">
        <v>409</v>
      </c>
      <c r="Z1357">
        <f>VLOOKUP(B1357,Sheet1!A$4:F$4000,2,0)</f>
        <v>80100925</v>
      </c>
      <c r="AA1357" t="str">
        <f>VLOOKUP(B1357,Sheet1!A$4:F$4000,3,0)</f>
        <v>True Shop Fashion Island</v>
      </c>
      <c r="AB1357" t="str">
        <f>VLOOKUP(B1357,Sheet1!A$4:F$4000,4,0)</f>
        <v>BMA III - North East</v>
      </c>
      <c r="AC1357" t="str">
        <f>VLOOKUP(B1357,Sheet1!A$4:F$4000,6,0)</f>
        <v>BMA</v>
      </c>
    </row>
    <row r="1358" spans="1:29" x14ac:dyDescent="0.45">
      <c r="A1358" t="s">
        <v>1617</v>
      </c>
      <c r="B1358" t="s">
        <v>1464</v>
      </c>
      <c r="C1358" t="s">
        <v>184</v>
      </c>
      <c r="D1358" t="s">
        <v>152</v>
      </c>
      <c r="E1358" t="s">
        <v>185</v>
      </c>
      <c r="F1358">
        <v>0</v>
      </c>
      <c r="G1358">
        <v>148.6</v>
      </c>
      <c r="H1358">
        <v>10.4</v>
      </c>
      <c r="I1358">
        <v>159</v>
      </c>
      <c r="J1358" t="s">
        <v>1618</v>
      </c>
      <c r="K1358" t="s">
        <v>187</v>
      </c>
      <c r="L1358" t="s">
        <v>1464</v>
      </c>
      <c r="M1358" t="s">
        <v>188</v>
      </c>
      <c r="O1358" t="s">
        <v>202</v>
      </c>
      <c r="P1358">
        <v>159</v>
      </c>
      <c r="Q1358" t="s">
        <v>1619</v>
      </c>
      <c r="R1358" t="s">
        <v>1620</v>
      </c>
      <c r="S1358" t="s">
        <v>1621</v>
      </c>
      <c r="T1358">
        <v>1</v>
      </c>
      <c r="U1358">
        <v>159</v>
      </c>
      <c r="V1358" t="s">
        <v>185</v>
      </c>
      <c r="W1358">
        <v>159</v>
      </c>
      <c r="X1358" t="s">
        <v>194</v>
      </c>
      <c r="Y1358" t="s">
        <v>1622</v>
      </c>
      <c r="Z1358">
        <f>VLOOKUP(B1358,Sheet1!A$4:F$4000,2,0)</f>
        <v>80101305</v>
      </c>
      <c r="AA1358" t="str">
        <f>VLOOKUP(B1358,Sheet1!A$4:F$4000,3,0)</f>
        <v>True Shop Robinson Sri Saman</v>
      </c>
      <c r="AB1358" t="str">
        <f>VLOOKUP(B1358,Sheet1!A$4:F$4000,4,0)</f>
        <v>BMA I - North West</v>
      </c>
      <c r="AC1358" t="str">
        <f>VLOOKUP(B1358,Sheet1!A$4:F$4000,6,0)</f>
        <v>BMA</v>
      </c>
    </row>
    <row r="1359" spans="1:29" x14ac:dyDescent="0.45">
      <c r="A1359" t="s">
        <v>1623</v>
      </c>
      <c r="B1359" t="s">
        <v>77</v>
      </c>
      <c r="C1359" t="s">
        <v>184</v>
      </c>
      <c r="D1359" t="s">
        <v>152</v>
      </c>
      <c r="E1359" t="s">
        <v>185</v>
      </c>
      <c r="F1359">
        <v>0</v>
      </c>
      <c r="G1359">
        <v>925.23</v>
      </c>
      <c r="H1359">
        <v>64.77</v>
      </c>
      <c r="I1359">
        <v>990</v>
      </c>
      <c r="J1359" t="s">
        <v>194</v>
      </c>
      <c r="K1359" t="s">
        <v>187</v>
      </c>
      <c r="L1359" t="s">
        <v>77</v>
      </c>
      <c r="M1359" t="s">
        <v>188</v>
      </c>
      <c r="O1359" t="s">
        <v>202</v>
      </c>
      <c r="P1359">
        <v>990</v>
      </c>
      <c r="Q1359" t="s">
        <v>1624</v>
      </c>
      <c r="R1359" t="s">
        <v>459</v>
      </c>
      <c r="S1359" t="s">
        <v>460</v>
      </c>
      <c r="T1359">
        <v>1</v>
      </c>
      <c r="U1359">
        <v>990</v>
      </c>
      <c r="V1359" t="s">
        <v>185</v>
      </c>
      <c r="W1359">
        <v>990</v>
      </c>
      <c r="X1359" t="s">
        <v>194</v>
      </c>
      <c r="Y1359" t="s">
        <v>199</v>
      </c>
      <c r="Z1359">
        <f>VLOOKUP(B1359,Sheet1!A$4:F$4000,2,0)</f>
        <v>80100487</v>
      </c>
      <c r="AA1359" t="str">
        <f>VLOOKUP(B1359,Sheet1!A$4:F$4000,3,0)</f>
        <v>True Shop The Mall Nakhonratchasima 3Fl.</v>
      </c>
      <c r="AB1359" t="str">
        <f>VLOOKUP(B1359,Sheet1!A$4:F$4000,4,0)</f>
        <v>UPC - Lower Northeast</v>
      </c>
      <c r="AC1359" t="str">
        <f>VLOOKUP(B1359,Sheet1!A$4:F$4000,6,0)</f>
        <v>UPC I</v>
      </c>
    </row>
    <row r="1360" spans="1:29" x14ac:dyDescent="0.45">
      <c r="A1360" t="s">
        <v>1625</v>
      </c>
      <c r="B1360" t="s">
        <v>373</v>
      </c>
      <c r="C1360" t="s">
        <v>184</v>
      </c>
      <c r="D1360" t="s">
        <v>152</v>
      </c>
      <c r="E1360" t="s">
        <v>185</v>
      </c>
      <c r="F1360">
        <v>0</v>
      </c>
      <c r="G1360">
        <v>925.23</v>
      </c>
      <c r="H1360">
        <v>64.77</v>
      </c>
      <c r="I1360">
        <v>990</v>
      </c>
      <c r="J1360" t="s">
        <v>942</v>
      </c>
      <c r="K1360" t="s">
        <v>187</v>
      </c>
      <c r="L1360" t="s">
        <v>64</v>
      </c>
      <c r="M1360" t="s">
        <v>188</v>
      </c>
      <c r="O1360" t="s">
        <v>202</v>
      </c>
      <c r="P1360">
        <v>990</v>
      </c>
      <c r="Q1360" t="s">
        <v>1626</v>
      </c>
      <c r="R1360" t="s">
        <v>1627</v>
      </c>
      <c r="S1360" t="s">
        <v>1628</v>
      </c>
      <c r="T1360">
        <v>1</v>
      </c>
      <c r="U1360">
        <v>990</v>
      </c>
      <c r="V1360" t="s">
        <v>185</v>
      </c>
      <c r="W1360">
        <v>990</v>
      </c>
      <c r="X1360" t="s">
        <v>194</v>
      </c>
      <c r="Y1360" t="s">
        <v>206</v>
      </c>
      <c r="Z1360">
        <f>VLOOKUP(B1360,Sheet1!A$4:F$4000,2,0)</f>
        <v>80100623</v>
      </c>
      <c r="AA1360" t="str">
        <f>VLOOKUP(B1360,Sheet1!A$4:F$4000,3,0)</f>
        <v>True Shop Central Rama 9</v>
      </c>
      <c r="AB1360" t="str">
        <f>VLOOKUP(B1360,Sheet1!A$4:F$4000,4,0)</f>
        <v>BMA V - Central</v>
      </c>
      <c r="AC1360" t="str">
        <f>VLOOKUP(B1360,Sheet1!A$4:F$4000,6,0)</f>
        <v>BMA</v>
      </c>
    </row>
    <row r="1361" spans="1:29" x14ac:dyDescent="0.45">
      <c r="A1361" t="s">
        <v>1625</v>
      </c>
      <c r="B1361" t="s">
        <v>373</v>
      </c>
      <c r="C1361" t="s">
        <v>184</v>
      </c>
      <c r="D1361" t="s">
        <v>152</v>
      </c>
      <c r="J1361" t="s">
        <v>942</v>
      </c>
      <c r="K1361" t="s">
        <v>187</v>
      </c>
      <c r="L1361" t="s">
        <v>64</v>
      </c>
      <c r="M1361" t="s">
        <v>188</v>
      </c>
      <c r="O1361" t="s">
        <v>194</v>
      </c>
      <c r="P1361" t="s">
        <v>194</v>
      </c>
      <c r="Q1361" t="s">
        <v>194</v>
      </c>
      <c r="R1361" t="s">
        <v>376</v>
      </c>
      <c r="S1361" t="s">
        <v>377</v>
      </c>
      <c r="T1361">
        <v>1</v>
      </c>
      <c r="U1361">
        <v>0</v>
      </c>
      <c r="V1361" t="s">
        <v>185</v>
      </c>
      <c r="W1361">
        <v>0</v>
      </c>
      <c r="X1361" t="s">
        <v>194</v>
      </c>
      <c r="Y1361" t="s">
        <v>378</v>
      </c>
      <c r="Z1361">
        <f>VLOOKUP(B1361,Sheet1!A$4:F$4000,2,0)</f>
        <v>80100623</v>
      </c>
      <c r="AA1361" t="str">
        <f>VLOOKUP(B1361,Sheet1!A$4:F$4000,3,0)</f>
        <v>True Shop Central Rama 9</v>
      </c>
      <c r="AB1361" t="str">
        <f>VLOOKUP(B1361,Sheet1!A$4:F$4000,4,0)</f>
        <v>BMA V - Central</v>
      </c>
      <c r="AC1361" t="str">
        <f>VLOOKUP(B1361,Sheet1!A$4:F$4000,6,0)</f>
        <v>BMA</v>
      </c>
    </row>
    <row r="1362" spans="1:29" x14ac:dyDescent="0.45">
      <c r="A1362" t="s">
        <v>1629</v>
      </c>
      <c r="B1362" t="s">
        <v>183</v>
      </c>
      <c r="C1362" t="s">
        <v>184</v>
      </c>
      <c r="D1362" t="s">
        <v>152</v>
      </c>
      <c r="E1362" t="s">
        <v>185</v>
      </c>
      <c r="F1362">
        <v>0</v>
      </c>
      <c r="G1362">
        <v>457.94</v>
      </c>
      <c r="H1362">
        <v>32.06</v>
      </c>
      <c r="I1362">
        <v>490</v>
      </c>
      <c r="J1362" t="s">
        <v>965</v>
      </c>
      <c r="K1362" t="s">
        <v>187</v>
      </c>
      <c r="L1362" t="s">
        <v>183</v>
      </c>
      <c r="M1362" t="s">
        <v>188</v>
      </c>
      <c r="O1362" t="s">
        <v>202</v>
      </c>
      <c r="P1362">
        <v>490</v>
      </c>
      <c r="Q1362" t="s">
        <v>1630</v>
      </c>
      <c r="R1362" t="s">
        <v>213</v>
      </c>
      <c r="S1362" t="s">
        <v>214</v>
      </c>
      <c r="T1362">
        <v>1</v>
      </c>
      <c r="U1362">
        <v>490</v>
      </c>
      <c r="V1362" t="s">
        <v>185</v>
      </c>
      <c r="W1362">
        <v>490</v>
      </c>
      <c r="X1362" t="s">
        <v>194</v>
      </c>
      <c r="Y1362" t="s">
        <v>195</v>
      </c>
      <c r="Z1362">
        <f>VLOOKUP(B1362,Sheet1!A$4:F$4000,2,0)</f>
        <v>80101340</v>
      </c>
      <c r="AA1362" t="str">
        <f>VLOOKUP(B1362,Sheet1!A$4:F$4000,3,0)</f>
        <v>True Shop  Future Park Rangsit Fl.2</v>
      </c>
      <c r="AB1362" t="str">
        <f>VLOOKUP(B1362,Sheet1!A$4:F$4000,4,0)</f>
        <v>BMA III - North East</v>
      </c>
      <c r="AC1362" t="str">
        <f>VLOOKUP(B1362,Sheet1!A$4:F$4000,6,0)</f>
        <v>BMA</v>
      </c>
    </row>
    <row r="1363" spans="1:29" x14ac:dyDescent="0.45">
      <c r="A1363" t="s">
        <v>1631</v>
      </c>
      <c r="B1363" t="s">
        <v>299</v>
      </c>
      <c r="C1363" t="s">
        <v>184</v>
      </c>
      <c r="D1363" t="s">
        <v>152</v>
      </c>
      <c r="E1363" t="s">
        <v>185</v>
      </c>
      <c r="F1363">
        <v>0</v>
      </c>
      <c r="G1363">
        <v>1157.94</v>
      </c>
      <c r="H1363">
        <v>81.06</v>
      </c>
      <c r="I1363">
        <v>1239</v>
      </c>
      <c r="J1363" t="s">
        <v>1077</v>
      </c>
      <c r="K1363" t="s">
        <v>187</v>
      </c>
      <c r="L1363" t="s">
        <v>47</v>
      </c>
      <c r="M1363" t="s">
        <v>188</v>
      </c>
      <c r="O1363" t="s">
        <v>202</v>
      </c>
      <c r="P1363">
        <v>1239</v>
      </c>
      <c r="Q1363" t="s">
        <v>1632</v>
      </c>
      <c r="R1363" t="s">
        <v>376</v>
      </c>
      <c r="S1363" t="s">
        <v>377</v>
      </c>
      <c r="T1363">
        <v>1</v>
      </c>
      <c r="U1363">
        <v>0</v>
      </c>
      <c r="V1363" t="s">
        <v>185</v>
      </c>
      <c r="W1363">
        <v>0</v>
      </c>
      <c r="X1363" t="s">
        <v>194</v>
      </c>
      <c r="Y1363" t="s">
        <v>378</v>
      </c>
      <c r="Z1363">
        <f>VLOOKUP(B1363,Sheet1!A$4:F$4000,2,0)</f>
        <v>80100925</v>
      </c>
      <c r="AA1363" t="str">
        <f>VLOOKUP(B1363,Sheet1!A$4:F$4000,3,0)</f>
        <v>True Shop Fashion Island</v>
      </c>
      <c r="AB1363" t="str">
        <f>VLOOKUP(B1363,Sheet1!A$4:F$4000,4,0)</f>
        <v>BMA III - North East</v>
      </c>
      <c r="AC1363" t="str">
        <f>VLOOKUP(B1363,Sheet1!A$4:F$4000,6,0)</f>
        <v>BMA</v>
      </c>
    </row>
    <row r="1364" spans="1:29" x14ac:dyDescent="0.45">
      <c r="A1364" t="s">
        <v>1631</v>
      </c>
      <c r="B1364" t="s">
        <v>299</v>
      </c>
      <c r="C1364" t="s">
        <v>184</v>
      </c>
      <c r="D1364" t="s">
        <v>152</v>
      </c>
      <c r="J1364" t="s">
        <v>1077</v>
      </c>
      <c r="K1364" t="s">
        <v>187</v>
      </c>
      <c r="L1364" t="s">
        <v>47</v>
      </c>
      <c r="M1364" t="s">
        <v>188</v>
      </c>
      <c r="O1364" t="s">
        <v>194</v>
      </c>
      <c r="P1364" t="s">
        <v>194</v>
      </c>
      <c r="Q1364" t="s">
        <v>194</v>
      </c>
      <c r="R1364" t="s">
        <v>1633</v>
      </c>
      <c r="S1364" t="s">
        <v>1634</v>
      </c>
      <c r="T1364">
        <v>1</v>
      </c>
      <c r="U1364">
        <v>990</v>
      </c>
      <c r="V1364" t="s">
        <v>1635</v>
      </c>
      <c r="W1364">
        <v>916.06</v>
      </c>
      <c r="X1364" t="s">
        <v>194</v>
      </c>
      <c r="Y1364" t="s">
        <v>321</v>
      </c>
      <c r="Z1364">
        <f>VLOOKUP(B1364,Sheet1!A$4:F$4000,2,0)</f>
        <v>80100925</v>
      </c>
      <c r="AA1364" t="str">
        <f>VLOOKUP(B1364,Sheet1!A$4:F$4000,3,0)</f>
        <v>True Shop Fashion Island</v>
      </c>
      <c r="AB1364" t="str">
        <f>VLOOKUP(B1364,Sheet1!A$4:F$4000,4,0)</f>
        <v>BMA III - North East</v>
      </c>
      <c r="AC1364" t="str">
        <f>VLOOKUP(B1364,Sheet1!A$4:F$4000,6,0)</f>
        <v>BMA</v>
      </c>
    </row>
    <row r="1365" spans="1:29" x14ac:dyDescent="0.45">
      <c r="A1365" t="s">
        <v>1631</v>
      </c>
      <c r="B1365" t="s">
        <v>299</v>
      </c>
      <c r="C1365" t="s">
        <v>184</v>
      </c>
      <c r="D1365" t="s">
        <v>152</v>
      </c>
      <c r="J1365" t="s">
        <v>1077</v>
      </c>
      <c r="K1365" t="s">
        <v>187</v>
      </c>
      <c r="L1365" t="s">
        <v>47</v>
      </c>
      <c r="M1365" t="s">
        <v>188</v>
      </c>
      <c r="O1365" t="s">
        <v>194</v>
      </c>
      <c r="P1365" t="s">
        <v>194</v>
      </c>
      <c r="Q1365" t="s">
        <v>194</v>
      </c>
      <c r="R1365" t="s">
        <v>1636</v>
      </c>
      <c r="S1365" t="s">
        <v>1637</v>
      </c>
      <c r="T1365">
        <v>1</v>
      </c>
      <c r="U1365">
        <v>349</v>
      </c>
      <c r="V1365" t="s">
        <v>1638</v>
      </c>
      <c r="W1365">
        <v>322.94</v>
      </c>
      <c r="X1365" t="s">
        <v>194</v>
      </c>
      <c r="Y1365" t="s">
        <v>321</v>
      </c>
      <c r="Z1365">
        <f>VLOOKUP(B1365,Sheet1!A$4:F$4000,2,0)</f>
        <v>80100925</v>
      </c>
      <c r="AA1365" t="str">
        <f>VLOOKUP(B1365,Sheet1!A$4:F$4000,3,0)</f>
        <v>True Shop Fashion Island</v>
      </c>
      <c r="AB1365" t="str">
        <f>VLOOKUP(B1365,Sheet1!A$4:F$4000,4,0)</f>
        <v>BMA III - North East</v>
      </c>
      <c r="AC1365" t="str">
        <f>VLOOKUP(B1365,Sheet1!A$4:F$4000,6,0)</f>
        <v>BMA</v>
      </c>
    </row>
    <row r="1366" spans="1:29" x14ac:dyDescent="0.45">
      <c r="A1366" t="s">
        <v>1639</v>
      </c>
      <c r="B1366" t="s">
        <v>60</v>
      </c>
      <c r="C1366" t="s">
        <v>184</v>
      </c>
      <c r="D1366" t="s">
        <v>152</v>
      </c>
      <c r="E1366" t="s">
        <v>185</v>
      </c>
      <c r="F1366">
        <v>0</v>
      </c>
      <c r="G1366">
        <v>728.97</v>
      </c>
      <c r="H1366">
        <v>51.03</v>
      </c>
      <c r="I1366">
        <v>780</v>
      </c>
      <c r="J1366" t="s">
        <v>1640</v>
      </c>
      <c r="K1366" t="s">
        <v>187</v>
      </c>
      <c r="L1366" t="s">
        <v>60</v>
      </c>
      <c r="M1366" t="s">
        <v>188</v>
      </c>
      <c r="O1366" t="s">
        <v>209</v>
      </c>
      <c r="P1366">
        <v>780</v>
      </c>
      <c r="Q1366" t="s">
        <v>1641</v>
      </c>
      <c r="R1366" t="s">
        <v>350</v>
      </c>
      <c r="S1366" t="s">
        <v>351</v>
      </c>
      <c r="T1366">
        <v>1</v>
      </c>
      <c r="U1366">
        <v>190</v>
      </c>
      <c r="V1366" t="s">
        <v>1253</v>
      </c>
      <c r="W1366">
        <v>168.41</v>
      </c>
      <c r="X1366" t="s">
        <v>194</v>
      </c>
      <c r="Y1366" t="s">
        <v>195</v>
      </c>
      <c r="Z1366">
        <f>VLOOKUP(B1366,Sheet1!A$4:F$4000,2,0)</f>
        <v>80100840</v>
      </c>
      <c r="AA1366" t="str">
        <f>VLOOKUP(B1366,Sheet1!A$4:F$4000,3,0)</f>
        <v>True Shop Central Plaza Mahachai</v>
      </c>
      <c r="AB1366" t="str">
        <f>VLOOKUP(B1366,Sheet1!A$4:F$4000,4,0)</f>
        <v>UPC - West</v>
      </c>
      <c r="AC1366" t="str">
        <f>VLOOKUP(B1366,Sheet1!A$4:F$4000,6,0)</f>
        <v>UPC II</v>
      </c>
    </row>
    <row r="1367" spans="1:29" x14ac:dyDescent="0.45">
      <c r="A1367" t="s">
        <v>1639</v>
      </c>
      <c r="B1367" t="s">
        <v>60</v>
      </c>
      <c r="C1367" t="s">
        <v>184</v>
      </c>
      <c r="D1367" t="s">
        <v>152</v>
      </c>
      <c r="J1367" t="s">
        <v>1640</v>
      </c>
      <c r="K1367" t="s">
        <v>187</v>
      </c>
      <c r="L1367" t="s">
        <v>60</v>
      </c>
      <c r="M1367" t="s">
        <v>188</v>
      </c>
      <c r="O1367" t="s">
        <v>194</v>
      </c>
      <c r="P1367" t="s">
        <v>194</v>
      </c>
      <c r="Q1367" t="s">
        <v>194</v>
      </c>
      <c r="R1367" t="s">
        <v>1642</v>
      </c>
      <c r="S1367" t="s">
        <v>1643</v>
      </c>
      <c r="T1367">
        <v>1</v>
      </c>
      <c r="U1367">
        <v>690</v>
      </c>
      <c r="V1367" t="s">
        <v>1252</v>
      </c>
      <c r="W1367">
        <v>611.59</v>
      </c>
      <c r="X1367" t="s">
        <v>194</v>
      </c>
      <c r="Y1367" t="s">
        <v>226</v>
      </c>
      <c r="Z1367">
        <f>VLOOKUP(B1367,Sheet1!A$4:F$4000,2,0)</f>
        <v>80100840</v>
      </c>
      <c r="AA1367" t="str">
        <f>VLOOKUP(B1367,Sheet1!A$4:F$4000,3,0)</f>
        <v>True Shop Central Plaza Mahachai</v>
      </c>
      <c r="AB1367" t="str">
        <f>VLOOKUP(B1367,Sheet1!A$4:F$4000,4,0)</f>
        <v>UPC - West</v>
      </c>
      <c r="AC1367" t="str">
        <f>VLOOKUP(B1367,Sheet1!A$4:F$4000,6,0)</f>
        <v>UPC II</v>
      </c>
    </row>
    <row r="1368" spans="1:29" x14ac:dyDescent="0.45">
      <c r="A1368" t="s">
        <v>1644</v>
      </c>
      <c r="B1368" t="s">
        <v>90</v>
      </c>
      <c r="C1368" t="s">
        <v>184</v>
      </c>
      <c r="D1368" t="s">
        <v>152</v>
      </c>
      <c r="E1368" t="s">
        <v>185</v>
      </c>
      <c r="F1368">
        <v>0</v>
      </c>
      <c r="G1368">
        <v>551.4</v>
      </c>
      <c r="H1368">
        <v>38.6</v>
      </c>
      <c r="I1368">
        <v>590</v>
      </c>
      <c r="J1368" t="s">
        <v>1645</v>
      </c>
      <c r="K1368" t="s">
        <v>187</v>
      </c>
      <c r="L1368" t="s">
        <v>90</v>
      </c>
      <c r="M1368" t="s">
        <v>188</v>
      </c>
      <c r="O1368" t="s">
        <v>202</v>
      </c>
      <c r="P1368">
        <v>590</v>
      </c>
      <c r="Q1368" t="s">
        <v>1646</v>
      </c>
      <c r="R1368" t="s">
        <v>991</v>
      </c>
      <c r="S1368" t="s">
        <v>992</v>
      </c>
      <c r="T1368">
        <v>1</v>
      </c>
      <c r="U1368">
        <v>590</v>
      </c>
      <c r="V1368" t="s">
        <v>185</v>
      </c>
      <c r="W1368">
        <v>590</v>
      </c>
      <c r="X1368" t="s">
        <v>194</v>
      </c>
      <c r="Y1368" t="s">
        <v>476</v>
      </c>
      <c r="Z1368">
        <f>VLOOKUP(B1368,Sheet1!A$4:F$4000,2,0)</f>
        <v>80100625</v>
      </c>
      <c r="AA1368" t="str">
        <f>VLOOKUP(B1368,Sheet1!A$4:F$4000,3,0)</f>
        <v>True Shop Central Plaza Rayong</v>
      </c>
      <c r="AB1368" t="str">
        <f>VLOOKUP(B1368,Sheet1!A$4:F$4000,4,0)</f>
        <v>UPC - East</v>
      </c>
      <c r="AC1368" t="str">
        <f>VLOOKUP(B1368,Sheet1!A$4:F$4000,6,0)</f>
        <v>UPC II</v>
      </c>
    </row>
    <row r="1369" spans="1:29" x14ac:dyDescent="0.45">
      <c r="A1369" t="s">
        <v>1647</v>
      </c>
      <c r="B1369" t="s">
        <v>129</v>
      </c>
      <c r="C1369" t="s">
        <v>184</v>
      </c>
      <c r="D1369" t="s">
        <v>152</v>
      </c>
      <c r="E1369" t="s">
        <v>185</v>
      </c>
      <c r="F1369">
        <v>0</v>
      </c>
      <c r="G1369">
        <v>831.78</v>
      </c>
      <c r="H1369">
        <v>58.22</v>
      </c>
      <c r="I1369">
        <v>890</v>
      </c>
      <c r="J1369" t="s">
        <v>194</v>
      </c>
      <c r="K1369" t="s">
        <v>187</v>
      </c>
      <c r="L1369" t="s">
        <v>129</v>
      </c>
      <c r="M1369" t="s">
        <v>188</v>
      </c>
      <c r="O1369" t="s">
        <v>202</v>
      </c>
      <c r="P1369">
        <v>890</v>
      </c>
      <c r="Q1369" t="s">
        <v>1648</v>
      </c>
      <c r="R1369" t="s">
        <v>217</v>
      </c>
      <c r="S1369" t="s">
        <v>218</v>
      </c>
      <c r="T1369">
        <v>1</v>
      </c>
      <c r="U1369">
        <v>990</v>
      </c>
      <c r="V1369" t="s">
        <v>219</v>
      </c>
      <c r="W1369">
        <v>890</v>
      </c>
      <c r="X1369" t="s">
        <v>194</v>
      </c>
      <c r="Y1369" t="s">
        <v>199</v>
      </c>
      <c r="Z1369">
        <f>VLOOKUP(B1369,Sheet1!A$4:F$4000,2,0)</f>
        <v>80101067</v>
      </c>
      <c r="AA1369" t="str">
        <f>VLOOKUP(B1369,Sheet1!A$4:F$4000,3,0)</f>
        <v>True Shop Central Airport Plaza Chiangmai</v>
      </c>
      <c r="AB1369" t="str">
        <f>VLOOKUP(B1369,Sheet1!A$4:F$4000,4,0)</f>
        <v>UPC - Upper North</v>
      </c>
      <c r="AC1369" t="str">
        <f>VLOOKUP(B1369,Sheet1!A$4:F$4000,6,0)</f>
        <v>UPC I</v>
      </c>
    </row>
    <row r="1370" spans="1:29" x14ac:dyDescent="0.45">
      <c r="A1370" t="s">
        <v>1649</v>
      </c>
      <c r="B1370" t="s">
        <v>373</v>
      </c>
      <c r="C1370" t="s">
        <v>184</v>
      </c>
      <c r="D1370" t="s">
        <v>152</v>
      </c>
      <c r="E1370" t="s">
        <v>185</v>
      </c>
      <c r="F1370">
        <v>0</v>
      </c>
      <c r="G1370">
        <v>364.49</v>
      </c>
      <c r="H1370">
        <v>25.51</v>
      </c>
      <c r="I1370">
        <v>390</v>
      </c>
      <c r="J1370" t="s">
        <v>386</v>
      </c>
      <c r="K1370" t="s">
        <v>187</v>
      </c>
      <c r="L1370" t="s">
        <v>64</v>
      </c>
      <c r="M1370" t="s">
        <v>188</v>
      </c>
      <c r="O1370" t="s">
        <v>202</v>
      </c>
      <c r="P1370">
        <v>390</v>
      </c>
      <c r="Q1370" t="s">
        <v>1650</v>
      </c>
      <c r="R1370" t="s">
        <v>1651</v>
      </c>
      <c r="S1370" t="s">
        <v>1652</v>
      </c>
      <c r="T1370">
        <v>1</v>
      </c>
      <c r="U1370">
        <v>390</v>
      </c>
      <c r="V1370" t="s">
        <v>185</v>
      </c>
      <c r="W1370">
        <v>390</v>
      </c>
      <c r="X1370" t="s">
        <v>194</v>
      </c>
      <c r="Y1370" t="s">
        <v>206</v>
      </c>
      <c r="Z1370">
        <f>VLOOKUP(B1370,Sheet1!A$4:F$4000,2,0)</f>
        <v>80100623</v>
      </c>
      <c r="AA1370" t="str">
        <f>VLOOKUP(B1370,Sheet1!A$4:F$4000,3,0)</f>
        <v>True Shop Central Rama 9</v>
      </c>
      <c r="AB1370" t="str">
        <f>VLOOKUP(B1370,Sheet1!A$4:F$4000,4,0)</f>
        <v>BMA V - Central</v>
      </c>
      <c r="AC1370" t="str">
        <f>VLOOKUP(B1370,Sheet1!A$4:F$4000,6,0)</f>
        <v>BMA</v>
      </c>
    </row>
    <row r="1371" spans="1:29" x14ac:dyDescent="0.45">
      <c r="A1371" t="s">
        <v>1653</v>
      </c>
      <c r="B1371" t="s">
        <v>76</v>
      </c>
      <c r="C1371" t="s">
        <v>184</v>
      </c>
      <c r="D1371" t="s">
        <v>152</v>
      </c>
      <c r="E1371" t="s">
        <v>185</v>
      </c>
      <c r="F1371">
        <v>0</v>
      </c>
      <c r="G1371">
        <v>831.78</v>
      </c>
      <c r="H1371">
        <v>58.22</v>
      </c>
      <c r="I1371">
        <v>890</v>
      </c>
      <c r="J1371" t="s">
        <v>880</v>
      </c>
      <c r="K1371" t="s">
        <v>187</v>
      </c>
      <c r="L1371" t="s">
        <v>76</v>
      </c>
      <c r="M1371" t="s">
        <v>188</v>
      </c>
      <c r="O1371" t="s">
        <v>209</v>
      </c>
      <c r="P1371">
        <v>890</v>
      </c>
      <c r="Q1371" t="s">
        <v>1654</v>
      </c>
      <c r="R1371" t="s">
        <v>499</v>
      </c>
      <c r="S1371" t="s">
        <v>500</v>
      </c>
      <c r="T1371">
        <v>1</v>
      </c>
      <c r="U1371">
        <v>990</v>
      </c>
      <c r="V1371" t="s">
        <v>219</v>
      </c>
      <c r="W1371">
        <v>890</v>
      </c>
      <c r="X1371" t="s">
        <v>194</v>
      </c>
      <c r="Y1371" t="s">
        <v>206</v>
      </c>
      <c r="Z1371">
        <f>VLOOKUP(B1371,Sheet1!A$4:F$4000,2,0)</f>
        <v>80101071</v>
      </c>
      <c r="AA1371" t="str">
        <f>VLOOKUP(B1371,Sheet1!A$4:F$4000,3,0)</f>
        <v>True Shop Seacon Square 2</v>
      </c>
      <c r="AB1371" t="str">
        <f>VLOOKUP(B1371,Sheet1!A$4:F$4000,4,0)</f>
        <v>BMA IV - South East</v>
      </c>
      <c r="AC1371" t="str">
        <f>VLOOKUP(B1371,Sheet1!A$4:F$4000,6,0)</f>
        <v>BMA</v>
      </c>
    </row>
    <row r="1372" spans="1:29" x14ac:dyDescent="0.45">
      <c r="A1372" t="s">
        <v>1655</v>
      </c>
      <c r="B1372" t="s">
        <v>36</v>
      </c>
      <c r="C1372" t="s">
        <v>184</v>
      </c>
      <c r="D1372" t="s">
        <v>152</v>
      </c>
      <c r="E1372" t="s">
        <v>185</v>
      </c>
      <c r="F1372">
        <v>0</v>
      </c>
      <c r="G1372">
        <v>551.4</v>
      </c>
      <c r="H1372">
        <v>38.6</v>
      </c>
      <c r="I1372">
        <v>590</v>
      </c>
      <c r="J1372" t="s">
        <v>194</v>
      </c>
      <c r="K1372" t="s">
        <v>187</v>
      </c>
      <c r="L1372" t="s">
        <v>36</v>
      </c>
      <c r="M1372" t="s">
        <v>188</v>
      </c>
      <c r="O1372" t="s">
        <v>209</v>
      </c>
      <c r="P1372">
        <v>590</v>
      </c>
      <c r="Q1372" t="s">
        <v>1656</v>
      </c>
      <c r="R1372" t="s">
        <v>1657</v>
      </c>
      <c r="S1372" t="s">
        <v>1658</v>
      </c>
      <c r="T1372">
        <v>1</v>
      </c>
      <c r="U1372">
        <v>690</v>
      </c>
      <c r="V1372" t="s">
        <v>219</v>
      </c>
      <c r="W1372">
        <v>590</v>
      </c>
      <c r="X1372" t="s">
        <v>194</v>
      </c>
      <c r="Y1372" t="s">
        <v>226</v>
      </c>
      <c r="Z1372">
        <f>VLOOKUP(B1372,Sheet1!A$4:F$4000,2,0)</f>
        <v>80101693</v>
      </c>
      <c r="AA1372" t="str">
        <f>VLOOKUP(B1372,Sheet1!A$4:F$4000,3,0)</f>
        <v>True Shop Central Plaza Mahachai (D)</v>
      </c>
      <c r="AB1372" t="str">
        <f>VLOOKUP(B1372,Sheet1!A$4:F$4000,4,0)</f>
        <v>UPC - West</v>
      </c>
      <c r="AC1372" t="str">
        <f>VLOOKUP(B1372,Sheet1!A$4:F$4000,6,0)</f>
        <v>UPC II</v>
      </c>
    </row>
    <row r="1373" spans="1:29" x14ac:dyDescent="0.45">
      <c r="A1373" t="s">
        <v>1659</v>
      </c>
      <c r="B1373" t="s">
        <v>76</v>
      </c>
      <c r="C1373" t="s">
        <v>184</v>
      </c>
      <c r="D1373" t="s">
        <v>152</v>
      </c>
      <c r="E1373" t="s">
        <v>185</v>
      </c>
      <c r="F1373">
        <v>0</v>
      </c>
      <c r="G1373">
        <v>922.48</v>
      </c>
      <c r="H1373">
        <v>64.569999999999993</v>
      </c>
      <c r="I1373">
        <v>987.05</v>
      </c>
      <c r="J1373" t="s">
        <v>880</v>
      </c>
      <c r="K1373" t="s">
        <v>187</v>
      </c>
      <c r="L1373" t="s">
        <v>76</v>
      </c>
      <c r="M1373" t="s">
        <v>188</v>
      </c>
      <c r="O1373" t="s">
        <v>209</v>
      </c>
      <c r="P1373">
        <v>987.05</v>
      </c>
      <c r="Q1373" t="s">
        <v>1624</v>
      </c>
      <c r="R1373" t="s">
        <v>1660</v>
      </c>
      <c r="S1373" t="s">
        <v>1661</v>
      </c>
      <c r="T1373">
        <v>1</v>
      </c>
      <c r="U1373">
        <v>349</v>
      </c>
      <c r="V1373" t="s">
        <v>565</v>
      </c>
      <c r="W1373">
        <v>331.55</v>
      </c>
      <c r="X1373" t="s">
        <v>194</v>
      </c>
      <c r="Y1373" t="s">
        <v>206</v>
      </c>
      <c r="Z1373">
        <f>VLOOKUP(B1373,Sheet1!A$4:F$4000,2,0)</f>
        <v>80101071</v>
      </c>
      <c r="AA1373" t="str">
        <f>VLOOKUP(B1373,Sheet1!A$4:F$4000,3,0)</f>
        <v>True Shop Seacon Square 2</v>
      </c>
      <c r="AB1373" t="str">
        <f>VLOOKUP(B1373,Sheet1!A$4:F$4000,4,0)</f>
        <v>BMA IV - South East</v>
      </c>
      <c r="AC1373" t="str">
        <f>VLOOKUP(B1373,Sheet1!A$4:F$4000,6,0)</f>
        <v>BMA</v>
      </c>
    </row>
    <row r="1374" spans="1:29" x14ac:dyDescent="0.45">
      <c r="A1374" t="s">
        <v>1659</v>
      </c>
      <c r="B1374" t="s">
        <v>76</v>
      </c>
      <c r="C1374" t="s">
        <v>184</v>
      </c>
      <c r="D1374" t="s">
        <v>152</v>
      </c>
      <c r="J1374" t="s">
        <v>880</v>
      </c>
      <c r="K1374" t="s">
        <v>187</v>
      </c>
      <c r="L1374" t="s">
        <v>76</v>
      </c>
      <c r="M1374" t="s">
        <v>188</v>
      </c>
      <c r="O1374" t="s">
        <v>194</v>
      </c>
      <c r="P1374" t="s">
        <v>194</v>
      </c>
      <c r="Q1374" t="s">
        <v>194</v>
      </c>
      <c r="R1374" t="s">
        <v>239</v>
      </c>
      <c r="S1374" t="s">
        <v>240</v>
      </c>
      <c r="T1374">
        <v>1</v>
      </c>
      <c r="U1374">
        <v>690</v>
      </c>
      <c r="V1374" t="s">
        <v>611</v>
      </c>
      <c r="W1374">
        <v>655.5</v>
      </c>
      <c r="X1374" t="s">
        <v>194</v>
      </c>
      <c r="Y1374" t="s">
        <v>226</v>
      </c>
      <c r="Z1374">
        <f>VLOOKUP(B1374,Sheet1!A$4:F$4000,2,0)</f>
        <v>80101071</v>
      </c>
      <c r="AA1374" t="str">
        <f>VLOOKUP(B1374,Sheet1!A$4:F$4000,3,0)</f>
        <v>True Shop Seacon Square 2</v>
      </c>
      <c r="AB1374" t="str">
        <f>VLOOKUP(B1374,Sheet1!A$4:F$4000,4,0)</f>
        <v>BMA IV - South East</v>
      </c>
      <c r="AC1374" t="str">
        <f>VLOOKUP(B1374,Sheet1!A$4:F$4000,6,0)</f>
        <v>BMA</v>
      </c>
    </row>
    <row r="1375" spans="1:29" x14ac:dyDescent="0.45">
      <c r="A1375" t="s">
        <v>1662</v>
      </c>
      <c r="B1375" t="s">
        <v>85</v>
      </c>
      <c r="C1375" t="s">
        <v>184</v>
      </c>
      <c r="D1375" t="s">
        <v>152</v>
      </c>
      <c r="E1375" t="s">
        <v>185</v>
      </c>
      <c r="F1375">
        <v>0</v>
      </c>
      <c r="G1375">
        <v>831.78</v>
      </c>
      <c r="H1375">
        <v>58.22</v>
      </c>
      <c r="I1375">
        <v>890</v>
      </c>
      <c r="J1375" t="s">
        <v>1663</v>
      </c>
      <c r="K1375" t="s">
        <v>187</v>
      </c>
      <c r="L1375" t="s">
        <v>85</v>
      </c>
      <c r="M1375" t="s">
        <v>188</v>
      </c>
      <c r="O1375" t="s">
        <v>202</v>
      </c>
      <c r="P1375">
        <v>890</v>
      </c>
      <c r="Q1375" t="s">
        <v>1664</v>
      </c>
      <c r="R1375" t="s">
        <v>416</v>
      </c>
      <c r="S1375" t="s">
        <v>417</v>
      </c>
      <c r="T1375">
        <v>1</v>
      </c>
      <c r="U1375">
        <v>990</v>
      </c>
      <c r="V1375" t="s">
        <v>219</v>
      </c>
      <c r="W1375">
        <v>890</v>
      </c>
      <c r="X1375" t="s">
        <v>194</v>
      </c>
      <c r="Y1375" t="s">
        <v>206</v>
      </c>
      <c r="Z1375">
        <f>VLOOKUP(B1375,Sheet1!A$4:F$4000,2,0)</f>
        <v>80100837</v>
      </c>
      <c r="AA1375" t="str">
        <f>VLOOKUP(B1375,Sheet1!A$4:F$4000,3,0)</f>
        <v>True Shop Central Chonburi</v>
      </c>
      <c r="AB1375" t="str">
        <f>VLOOKUP(B1375,Sheet1!A$4:F$4000,4,0)</f>
        <v>UPC - East</v>
      </c>
      <c r="AC1375" t="str">
        <f>VLOOKUP(B1375,Sheet1!A$4:F$4000,6,0)</f>
        <v>UPC II</v>
      </c>
    </row>
    <row r="1376" spans="1:29" x14ac:dyDescent="0.45">
      <c r="A1376" t="s">
        <v>1665</v>
      </c>
      <c r="B1376" t="s">
        <v>112</v>
      </c>
      <c r="C1376" t="s">
        <v>184</v>
      </c>
      <c r="D1376" t="s">
        <v>152</v>
      </c>
      <c r="E1376" t="s">
        <v>185</v>
      </c>
      <c r="F1376">
        <v>0</v>
      </c>
      <c r="G1376">
        <v>551.4</v>
      </c>
      <c r="H1376">
        <v>38.6</v>
      </c>
      <c r="I1376">
        <v>590</v>
      </c>
      <c r="J1376" t="s">
        <v>194</v>
      </c>
      <c r="K1376" t="s">
        <v>187</v>
      </c>
      <c r="L1376" t="s">
        <v>112</v>
      </c>
      <c r="M1376" t="s">
        <v>188</v>
      </c>
      <c r="O1376" t="s">
        <v>202</v>
      </c>
      <c r="P1376">
        <v>590</v>
      </c>
      <c r="Q1376" t="s">
        <v>1666</v>
      </c>
      <c r="R1376" t="s">
        <v>1397</v>
      </c>
      <c r="S1376" t="s">
        <v>1398</v>
      </c>
      <c r="T1376">
        <v>1</v>
      </c>
      <c r="U1376">
        <v>690</v>
      </c>
      <c r="V1376" t="s">
        <v>219</v>
      </c>
      <c r="W1376">
        <v>590</v>
      </c>
      <c r="X1376" t="s">
        <v>194</v>
      </c>
      <c r="Y1376" t="s">
        <v>226</v>
      </c>
      <c r="Z1376">
        <f>VLOOKUP(B1376,Sheet1!A$4:F$4000,2,0)</f>
        <v>80101196</v>
      </c>
      <c r="AA1376" t="str">
        <f>VLOOKUP(B1376,Sheet1!A$4:F$4000,3,0)</f>
        <v>True Shop Central Plaza Udonthani</v>
      </c>
      <c r="AB1376" t="str">
        <f>VLOOKUP(B1376,Sheet1!A$4:F$4000,4,0)</f>
        <v>UPC - Upper Northeast</v>
      </c>
      <c r="AC1376" t="str">
        <f>VLOOKUP(B1376,Sheet1!A$4:F$4000,6,0)</f>
        <v>UPC I</v>
      </c>
    </row>
    <row r="1377" spans="1:29" x14ac:dyDescent="0.45">
      <c r="A1377" t="s">
        <v>1667</v>
      </c>
      <c r="B1377" t="s">
        <v>373</v>
      </c>
      <c r="C1377" t="s">
        <v>184</v>
      </c>
      <c r="D1377" t="s">
        <v>152</v>
      </c>
      <c r="E1377" t="s">
        <v>185</v>
      </c>
      <c r="F1377">
        <v>0</v>
      </c>
      <c r="G1377">
        <v>644.86</v>
      </c>
      <c r="H1377">
        <v>45.14</v>
      </c>
      <c r="I1377">
        <v>690</v>
      </c>
      <c r="J1377" t="s">
        <v>454</v>
      </c>
      <c r="K1377" t="s">
        <v>187</v>
      </c>
      <c r="L1377" t="s">
        <v>64</v>
      </c>
      <c r="M1377" t="s">
        <v>188</v>
      </c>
      <c r="O1377" t="s">
        <v>202</v>
      </c>
      <c r="P1377">
        <v>690</v>
      </c>
      <c r="Q1377" t="s">
        <v>1668</v>
      </c>
      <c r="R1377" t="s">
        <v>239</v>
      </c>
      <c r="S1377" t="s">
        <v>240</v>
      </c>
      <c r="T1377">
        <v>1</v>
      </c>
      <c r="U1377">
        <v>690</v>
      </c>
      <c r="V1377" t="s">
        <v>185</v>
      </c>
      <c r="W1377">
        <v>690</v>
      </c>
      <c r="X1377" t="s">
        <v>194</v>
      </c>
      <c r="Y1377" t="s">
        <v>226</v>
      </c>
      <c r="Z1377">
        <f>VLOOKUP(B1377,Sheet1!A$4:F$4000,2,0)</f>
        <v>80100623</v>
      </c>
      <c r="AA1377" t="str">
        <f>VLOOKUP(B1377,Sheet1!A$4:F$4000,3,0)</f>
        <v>True Shop Central Rama 9</v>
      </c>
      <c r="AB1377" t="str">
        <f>VLOOKUP(B1377,Sheet1!A$4:F$4000,4,0)</f>
        <v>BMA V - Central</v>
      </c>
      <c r="AC1377" t="str">
        <f>VLOOKUP(B1377,Sheet1!A$4:F$4000,6,0)</f>
        <v>BMA</v>
      </c>
    </row>
    <row r="1378" spans="1:29" x14ac:dyDescent="0.45">
      <c r="A1378" t="s">
        <v>1669</v>
      </c>
      <c r="B1378" t="s">
        <v>59</v>
      </c>
      <c r="C1378" t="s">
        <v>184</v>
      </c>
      <c r="D1378" t="s">
        <v>152</v>
      </c>
      <c r="E1378" t="s">
        <v>185</v>
      </c>
      <c r="F1378">
        <v>0</v>
      </c>
      <c r="G1378">
        <v>925.23</v>
      </c>
      <c r="H1378">
        <v>64.77</v>
      </c>
      <c r="I1378">
        <v>990</v>
      </c>
      <c r="J1378" t="s">
        <v>444</v>
      </c>
      <c r="K1378" t="s">
        <v>187</v>
      </c>
      <c r="L1378" t="s">
        <v>59</v>
      </c>
      <c r="M1378" t="s">
        <v>188</v>
      </c>
      <c r="O1378" t="s">
        <v>202</v>
      </c>
      <c r="P1378">
        <v>990</v>
      </c>
      <c r="Q1378" t="s">
        <v>1670</v>
      </c>
      <c r="R1378" t="s">
        <v>262</v>
      </c>
      <c r="S1378" t="s">
        <v>263</v>
      </c>
      <c r="T1378">
        <v>1</v>
      </c>
      <c r="U1378">
        <v>990</v>
      </c>
      <c r="V1378" t="s">
        <v>185</v>
      </c>
      <c r="W1378">
        <v>990</v>
      </c>
      <c r="X1378" t="s">
        <v>194</v>
      </c>
      <c r="Y1378" t="s">
        <v>199</v>
      </c>
      <c r="Z1378">
        <f>VLOOKUP(B1378,Sheet1!A$4:F$4000,2,0)</f>
        <v>80100479</v>
      </c>
      <c r="AA1378" t="str">
        <f>VLOOKUP(B1378,Sheet1!A$4:F$4000,3,0)</f>
        <v>True Shop Terminal 21 Pattaya</v>
      </c>
      <c r="AB1378" t="str">
        <f>VLOOKUP(B1378,Sheet1!A$4:F$4000,4,0)</f>
        <v>UPC - East</v>
      </c>
      <c r="AC1378" t="str">
        <f>VLOOKUP(B1378,Sheet1!A$4:F$4000,6,0)</f>
        <v>UPC II</v>
      </c>
    </row>
    <row r="1379" spans="1:29" x14ac:dyDescent="0.45">
      <c r="A1379" t="s">
        <v>1671</v>
      </c>
      <c r="B1379" t="s">
        <v>93</v>
      </c>
      <c r="C1379" t="s">
        <v>184</v>
      </c>
      <c r="D1379" t="s">
        <v>152</v>
      </c>
      <c r="E1379" t="s">
        <v>185</v>
      </c>
      <c r="F1379">
        <v>0</v>
      </c>
      <c r="G1379">
        <v>831.78</v>
      </c>
      <c r="H1379">
        <v>58.22</v>
      </c>
      <c r="I1379">
        <v>890</v>
      </c>
      <c r="J1379" t="s">
        <v>1672</v>
      </c>
      <c r="K1379" t="s">
        <v>187</v>
      </c>
      <c r="L1379" t="s">
        <v>93</v>
      </c>
      <c r="M1379" t="s">
        <v>188</v>
      </c>
      <c r="O1379" t="s">
        <v>202</v>
      </c>
      <c r="P1379">
        <v>890</v>
      </c>
      <c r="Q1379" t="s">
        <v>1673</v>
      </c>
      <c r="R1379" t="s">
        <v>916</v>
      </c>
      <c r="S1379" t="s">
        <v>917</v>
      </c>
      <c r="T1379">
        <v>1</v>
      </c>
      <c r="U1379">
        <v>990</v>
      </c>
      <c r="V1379" t="s">
        <v>219</v>
      </c>
      <c r="W1379">
        <v>890</v>
      </c>
      <c r="X1379" t="s">
        <v>194</v>
      </c>
      <c r="Y1379" t="s">
        <v>409</v>
      </c>
      <c r="Z1379">
        <f>VLOOKUP(B1379,Sheet1!A$4:F$4000,2,0)</f>
        <v>80100477</v>
      </c>
      <c r="AA1379" t="str">
        <f>VLOOKUP(B1379,Sheet1!A$4:F$4000,3,0)</f>
        <v>True Shop Central Ladprao</v>
      </c>
      <c r="AB1379" t="str">
        <f>VLOOKUP(B1379,Sheet1!A$4:F$4000,4,0)</f>
        <v>BMA I - North West</v>
      </c>
      <c r="AC1379" t="str">
        <f>VLOOKUP(B1379,Sheet1!A$4:F$4000,6,0)</f>
        <v>BMA</v>
      </c>
    </row>
    <row r="1380" spans="1:29" x14ac:dyDescent="0.45">
      <c r="A1380" t="s">
        <v>1674</v>
      </c>
      <c r="B1380" t="s">
        <v>85</v>
      </c>
      <c r="C1380" t="s">
        <v>184</v>
      </c>
      <c r="D1380" t="s">
        <v>152</v>
      </c>
      <c r="E1380" t="s">
        <v>185</v>
      </c>
      <c r="F1380">
        <v>0</v>
      </c>
      <c r="G1380">
        <v>831.78</v>
      </c>
      <c r="H1380">
        <v>58.22</v>
      </c>
      <c r="I1380">
        <v>890</v>
      </c>
      <c r="J1380" t="s">
        <v>1514</v>
      </c>
      <c r="K1380" t="s">
        <v>187</v>
      </c>
      <c r="L1380" t="s">
        <v>85</v>
      </c>
      <c r="M1380" t="s">
        <v>188</v>
      </c>
      <c r="O1380" t="s">
        <v>202</v>
      </c>
      <c r="P1380">
        <v>890</v>
      </c>
      <c r="Q1380" t="s">
        <v>1675</v>
      </c>
      <c r="R1380" t="s">
        <v>413</v>
      </c>
      <c r="S1380" t="s">
        <v>414</v>
      </c>
      <c r="T1380">
        <v>1</v>
      </c>
      <c r="U1380">
        <v>990</v>
      </c>
      <c r="V1380" t="s">
        <v>219</v>
      </c>
      <c r="W1380">
        <v>890</v>
      </c>
      <c r="X1380" t="s">
        <v>194</v>
      </c>
      <c r="Y1380" t="s">
        <v>259</v>
      </c>
      <c r="Z1380">
        <f>VLOOKUP(B1380,Sheet1!A$4:F$4000,2,0)</f>
        <v>80100837</v>
      </c>
      <c r="AA1380" t="str">
        <f>VLOOKUP(B1380,Sheet1!A$4:F$4000,3,0)</f>
        <v>True Shop Central Chonburi</v>
      </c>
      <c r="AB1380" t="str">
        <f>VLOOKUP(B1380,Sheet1!A$4:F$4000,4,0)</f>
        <v>UPC - East</v>
      </c>
      <c r="AC1380" t="str">
        <f>VLOOKUP(B1380,Sheet1!A$4:F$4000,6,0)</f>
        <v>UPC II</v>
      </c>
    </row>
    <row r="1381" spans="1:29" x14ac:dyDescent="0.45">
      <c r="A1381" t="s">
        <v>1676</v>
      </c>
      <c r="B1381" t="s">
        <v>328</v>
      </c>
      <c r="C1381" t="s">
        <v>184</v>
      </c>
      <c r="D1381" t="s">
        <v>152</v>
      </c>
      <c r="E1381" t="s">
        <v>185</v>
      </c>
      <c r="F1381">
        <v>0</v>
      </c>
      <c r="G1381">
        <v>551.4</v>
      </c>
      <c r="H1381">
        <v>38.6</v>
      </c>
      <c r="I1381">
        <v>590</v>
      </c>
      <c r="J1381" t="s">
        <v>329</v>
      </c>
      <c r="K1381" t="s">
        <v>187</v>
      </c>
      <c r="L1381" t="s">
        <v>56</v>
      </c>
      <c r="M1381" t="s">
        <v>188</v>
      </c>
      <c r="O1381" t="s">
        <v>202</v>
      </c>
      <c r="P1381">
        <v>590</v>
      </c>
      <c r="Q1381" t="s">
        <v>1677</v>
      </c>
      <c r="R1381" t="s">
        <v>239</v>
      </c>
      <c r="S1381" t="s">
        <v>240</v>
      </c>
      <c r="T1381">
        <v>1</v>
      </c>
      <c r="U1381">
        <v>690</v>
      </c>
      <c r="V1381" t="s">
        <v>219</v>
      </c>
      <c r="W1381">
        <v>590</v>
      </c>
      <c r="X1381" t="s">
        <v>194</v>
      </c>
      <c r="Y1381" t="s">
        <v>226</v>
      </c>
      <c r="Z1381">
        <f>VLOOKUP(B1381,Sheet1!A$4:F$4000,2,0)</f>
        <v>80101070</v>
      </c>
      <c r="AA1381" t="str">
        <f>VLOOKUP(B1381,Sheet1!A$4:F$4000,3,0)</f>
        <v>True Shop Mega Bangna</v>
      </c>
      <c r="AB1381" t="str">
        <f>VLOOKUP(B1381,Sheet1!A$4:F$4000,4,0)</f>
        <v>BMA IV - South East</v>
      </c>
      <c r="AC1381" t="str">
        <f>VLOOKUP(B1381,Sheet1!A$4:F$4000,6,0)</f>
        <v>BMA</v>
      </c>
    </row>
    <row r="1382" spans="1:29" x14ac:dyDescent="0.45">
      <c r="A1382" t="s">
        <v>1678</v>
      </c>
      <c r="B1382" t="s">
        <v>328</v>
      </c>
      <c r="C1382" t="s">
        <v>184</v>
      </c>
      <c r="D1382" t="s">
        <v>152</v>
      </c>
      <c r="E1382" t="s">
        <v>185</v>
      </c>
      <c r="F1382">
        <v>0</v>
      </c>
      <c r="G1382">
        <v>831.78</v>
      </c>
      <c r="H1382">
        <v>58.22</v>
      </c>
      <c r="I1382">
        <v>890</v>
      </c>
      <c r="J1382" t="s">
        <v>194</v>
      </c>
      <c r="K1382" t="s">
        <v>187</v>
      </c>
      <c r="L1382" t="s">
        <v>56</v>
      </c>
      <c r="M1382" t="s">
        <v>188</v>
      </c>
      <c r="O1382" t="s">
        <v>202</v>
      </c>
      <c r="P1382">
        <v>890</v>
      </c>
      <c r="Q1382" t="s">
        <v>1679</v>
      </c>
      <c r="R1382" t="s">
        <v>569</v>
      </c>
      <c r="S1382" t="s">
        <v>570</v>
      </c>
      <c r="T1382">
        <v>1</v>
      </c>
      <c r="U1382">
        <v>990</v>
      </c>
      <c r="V1382" t="s">
        <v>219</v>
      </c>
      <c r="W1382">
        <v>890</v>
      </c>
      <c r="X1382" t="s">
        <v>194</v>
      </c>
      <c r="Y1382" t="s">
        <v>476</v>
      </c>
      <c r="Z1382">
        <f>VLOOKUP(B1382,Sheet1!A$4:F$4000,2,0)</f>
        <v>80101070</v>
      </c>
      <c r="AA1382" t="str">
        <f>VLOOKUP(B1382,Sheet1!A$4:F$4000,3,0)</f>
        <v>True Shop Mega Bangna</v>
      </c>
      <c r="AB1382" t="str">
        <f>VLOOKUP(B1382,Sheet1!A$4:F$4000,4,0)</f>
        <v>BMA IV - South East</v>
      </c>
      <c r="AC1382" t="str">
        <f>VLOOKUP(B1382,Sheet1!A$4:F$4000,6,0)</f>
        <v>BMA</v>
      </c>
    </row>
    <row r="1383" spans="1:29" x14ac:dyDescent="0.45">
      <c r="A1383" t="s">
        <v>1680</v>
      </c>
      <c r="B1383" t="s">
        <v>41</v>
      </c>
      <c r="C1383" t="s">
        <v>184</v>
      </c>
      <c r="D1383" t="s">
        <v>152</v>
      </c>
      <c r="E1383" t="s">
        <v>185</v>
      </c>
      <c r="F1383">
        <v>0</v>
      </c>
      <c r="G1383">
        <v>831.78</v>
      </c>
      <c r="H1383">
        <v>58.22</v>
      </c>
      <c r="I1383">
        <v>890</v>
      </c>
      <c r="J1383" t="s">
        <v>1681</v>
      </c>
      <c r="K1383" t="s">
        <v>187</v>
      </c>
      <c r="L1383" t="s">
        <v>41</v>
      </c>
      <c r="M1383" t="s">
        <v>188</v>
      </c>
      <c r="O1383" t="s">
        <v>202</v>
      </c>
      <c r="P1383">
        <v>890</v>
      </c>
      <c r="Q1383" t="s">
        <v>1682</v>
      </c>
      <c r="R1383" t="s">
        <v>1532</v>
      </c>
      <c r="S1383" t="s">
        <v>1533</v>
      </c>
      <c r="T1383">
        <v>1</v>
      </c>
      <c r="U1383">
        <v>990</v>
      </c>
      <c r="V1383" t="s">
        <v>219</v>
      </c>
      <c r="W1383">
        <v>890</v>
      </c>
      <c r="X1383" t="s">
        <v>194</v>
      </c>
      <c r="Y1383" t="s">
        <v>199</v>
      </c>
      <c r="Z1383">
        <f>VLOOKUP(B1383,Sheet1!A$4:F$4000,2,0)</f>
        <v>80101632</v>
      </c>
      <c r="AA1383" t="str">
        <f>VLOOKUP(B1383,Sheet1!A$4:F$4000,3,0)</f>
        <v>True Shop Lotus's Bangna-trad</v>
      </c>
      <c r="AB1383" t="str">
        <f>VLOOKUP(B1383,Sheet1!A$4:F$4000,4,0)</f>
        <v>BMA IV - South East</v>
      </c>
      <c r="AC1383" t="str">
        <f>VLOOKUP(B1383,Sheet1!A$4:F$4000,6,0)</f>
        <v>BMA</v>
      </c>
    </row>
    <row r="1384" spans="1:29" x14ac:dyDescent="0.45">
      <c r="A1384" t="s">
        <v>1683</v>
      </c>
      <c r="B1384" t="s">
        <v>72</v>
      </c>
      <c r="C1384" t="s">
        <v>184</v>
      </c>
      <c r="D1384" t="s">
        <v>152</v>
      </c>
      <c r="E1384" t="s">
        <v>185</v>
      </c>
      <c r="F1384">
        <v>0</v>
      </c>
      <c r="G1384">
        <v>831.78</v>
      </c>
      <c r="H1384">
        <v>58.22</v>
      </c>
      <c r="I1384">
        <v>890</v>
      </c>
      <c r="J1384" t="s">
        <v>1684</v>
      </c>
      <c r="K1384" t="s">
        <v>187</v>
      </c>
      <c r="L1384" t="s">
        <v>72</v>
      </c>
      <c r="M1384" t="s">
        <v>188</v>
      </c>
      <c r="O1384" t="s">
        <v>202</v>
      </c>
      <c r="P1384">
        <v>890</v>
      </c>
      <c r="Q1384" t="s">
        <v>1685</v>
      </c>
      <c r="R1384" t="s">
        <v>217</v>
      </c>
      <c r="S1384" t="s">
        <v>218</v>
      </c>
      <c r="T1384">
        <v>1</v>
      </c>
      <c r="U1384">
        <v>990</v>
      </c>
      <c r="V1384" t="s">
        <v>219</v>
      </c>
      <c r="W1384">
        <v>890</v>
      </c>
      <c r="X1384" t="s">
        <v>194</v>
      </c>
      <c r="Y1384" t="s">
        <v>199</v>
      </c>
      <c r="Z1384">
        <f>VLOOKUP(B1384,Sheet1!A$4:F$4000,2,0)</f>
        <v>80101198</v>
      </c>
      <c r="AA1384" t="str">
        <f>VLOOKUP(B1384,Sheet1!A$4:F$4000,3,0)</f>
        <v>True Shop Central Phitsanulok</v>
      </c>
      <c r="AB1384" t="str">
        <f>VLOOKUP(B1384,Sheet1!A$4:F$4000,4,0)</f>
        <v>UPC - Lower North</v>
      </c>
      <c r="AC1384" t="str">
        <f>VLOOKUP(B1384,Sheet1!A$4:F$4000,6,0)</f>
        <v>UPC I</v>
      </c>
    </row>
    <row r="1385" spans="1:29" x14ac:dyDescent="0.45">
      <c r="A1385" t="s">
        <v>1686</v>
      </c>
      <c r="B1385" t="s">
        <v>60</v>
      </c>
      <c r="C1385" t="s">
        <v>184</v>
      </c>
      <c r="D1385" t="s">
        <v>152</v>
      </c>
      <c r="E1385" t="s">
        <v>185</v>
      </c>
      <c r="F1385">
        <v>0</v>
      </c>
      <c r="G1385">
        <v>364.49</v>
      </c>
      <c r="H1385">
        <v>25.51</v>
      </c>
      <c r="I1385">
        <v>390</v>
      </c>
      <c r="J1385" t="s">
        <v>342</v>
      </c>
      <c r="K1385" t="s">
        <v>187</v>
      </c>
      <c r="L1385" t="s">
        <v>60</v>
      </c>
      <c r="M1385" t="s">
        <v>188</v>
      </c>
      <c r="O1385" t="s">
        <v>209</v>
      </c>
      <c r="P1385">
        <v>390</v>
      </c>
      <c r="Q1385" t="s">
        <v>1687</v>
      </c>
      <c r="R1385" t="s">
        <v>851</v>
      </c>
      <c r="S1385" t="s">
        <v>852</v>
      </c>
      <c r="T1385">
        <v>1</v>
      </c>
      <c r="U1385">
        <v>390</v>
      </c>
      <c r="V1385" t="s">
        <v>185</v>
      </c>
      <c r="W1385">
        <v>390</v>
      </c>
      <c r="X1385" t="s">
        <v>194</v>
      </c>
      <c r="Y1385" t="s">
        <v>195</v>
      </c>
      <c r="Z1385">
        <f>VLOOKUP(B1385,Sheet1!A$4:F$4000,2,0)</f>
        <v>80100840</v>
      </c>
      <c r="AA1385" t="str">
        <f>VLOOKUP(B1385,Sheet1!A$4:F$4000,3,0)</f>
        <v>True Shop Central Plaza Mahachai</v>
      </c>
      <c r="AB1385" t="str">
        <f>VLOOKUP(B1385,Sheet1!A$4:F$4000,4,0)</f>
        <v>UPC - West</v>
      </c>
      <c r="AC1385" t="str">
        <f>VLOOKUP(B1385,Sheet1!A$4:F$4000,6,0)</f>
        <v>UPC II</v>
      </c>
    </row>
    <row r="1386" spans="1:29" x14ac:dyDescent="0.45">
      <c r="A1386" t="s">
        <v>1688</v>
      </c>
      <c r="B1386" t="s">
        <v>118</v>
      </c>
      <c r="C1386" t="s">
        <v>184</v>
      </c>
      <c r="D1386" t="s">
        <v>152</v>
      </c>
      <c r="E1386" t="s">
        <v>185</v>
      </c>
      <c r="F1386">
        <v>0</v>
      </c>
      <c r="G1386">
        <v>925.23</v>
      </c>
      <c r="H1386">
        <v>64.77</v>
      </c>
      <c r="I1386">
        <v>990</v>
      </c>
      <c r="J1386" t="s">
        <v>1689</v>
      </c>
      <c r="K1386" t="s">
        <v>187</v>
      </c>
      <c r="L1386" t="s">
        <v>118</v>
      </c>
      <c r="M1386" t="s">
        <v>188</v>
      </c>
      <c r="O1386" t="s">
        <v>202</v>
      </c>
      <c r="P1386">
        <v>990</v>
      </c>
      <c r="Q1386" t="s">
        <v>1687</v>
      </c>
      <c r="R1386" t="s">
        <v>1690</v>
      </c>
      <c r="S1386" t="s">
        <v>1691</v>
      </c>
      <c r="T1386">
        <v>1</v>
      </c>
      <c r="U1386">
        <v>990</v>
      </c>
      <c r="V1386" t="s">
        <v>185</v>
      </c>
      <c r="W1386">
        <v>990</v>
      </c>
      <c r="X1386" t="s">
        <v>194</v>
      </c>
      <c r="Y1386" t="s">
        <v>259</v>
      </c>
      <c r="Z1386">
        <f>VLOOKUP(B1386,Sheet1!A$4:F$4000,2,0)</f>
        <v>80101068</v>
      </c>
      <c r="AA1386" t="str">
        <f>VLOOKUP(B1386,Sheet1!A$4:F$4000,3,0)</f>
        <v>True Shop Central Rama 3</v>
      </c>
      <c r="AB1386" t="str">
        <f>VLOOKUP(B1386,Sheet1!A$4:F$4000,4,0)</f>
        <v>BMA V - Central</v>
      </c>
      <c r="AC1386" t="str">
        <f>VLOOKUP(B1386,Sheet1!A$4:F$4000,6,0)</f>
        <v>BMA</v>
      </c>
    </row>
    <row r="1387" spans="1:29" x14ac:dyDescent="0.45">
      <c r="A1387" t="s">
        <v>1692</v>
      </c>
      <c r="B1387" t="s">
        <v>59</v>
      </c>
      <c r="C1387" t="s">
        <v>184</v>
      </c>
      <c r="D1387" t="s">
        <v>152</v>
      </c>
      <c r="E1387" t="s">
        <v>185</v>
      </c>
      <c r="F1387">
        <v>0</v>
      </c>
      <c r="G1387">
        <v>644.86</v>
      </c>
      <c r="H1387">
        <v>45.14</v>
      </c>
      <c r="I1387">
        <v>690</v>
      </c>
      <c r="J1387" t="s">
        <v>1295</v>
      </c>
      <c r="K1387" t="s">
        <v>187</v>
      </c>
      <c r="L1387" t="s">
        <v>59</v>
      </c>
      <c r="M1387" t="s">
        <v>188</v>
      </c>
      <c r="O1387" t="s">
        <v>202</v>
      </c>
      <c r="P1387">
        <v>690</v>
      </c>
      <c r="Q1387" t="s">
        <v>1687</v>
      </c>
      <c r="R1387" t="s">
        <v>239</v>
      </c>
      <c r="S1387" t="s">
        <v>240</v>
      </c>
      <c r="T1387">
        <v>1</v>
      </c>
      <c r="U1387">
        <v>690</v>
      </c>
      <c r="V1387" t="s">
        <v>185</v>
      </c>
      <c r="W1387">
        <v>690</v>
      </c>
      <c r="X1387" t="s">
        <v>194</v>
      </c>
      <c r="Y1387" t="s">
        <v>226</v>
      </c>
      <c r="Z1387">
        <f>VLOOKUP(B1387,Sheet1!A$4:F$4000,2,0)</f>
        <v>80100479</v>
      </c>
      <c r="AA1387" t="str">
        <f>VLOOKUP(B1387,Sheet1!A$4:F$4000,3,0)</f>
        <v>True Shop Terminal 21 Pattaya</v>
      </c>
      <c r="AB1387" t="str">
        <f>VLOOKUP(B1387,Sheet1!A$4:F$4000,4,0)</f>
        <v>UPC - East</v>
      </c>
      <c r="AC1387" t="str">
        <f>VLOOKUP(B1387,Sheet1!A$4:F$4000,6,0)</f>
        <v>UPC II</v>
      </c>
    </row>
    <row r="1388" spans="1:29" x14ac:dyDescent="0.45">
      <c r="A1388" t="s">
        <v>1693</v>
      </c>
      <c r="B1388" t="s">
        <v>373</v>
      </c>
      <c r="C1388" t="s">
        <v>184</v>
      </c>
      <c r="D1388" t="s">
        <v>152</v>
      </c>
      <c r="E1388" t="s">
        <v>185</v>
      </c>
      <c r="F1388">
        <v>0</v>
      </c>
      <c r="G1388">
        <v>738.32</v>
      </c>
      <c r="H1388">
        <v>51.68</v>
      </c>
      <c r="I1388">
        <v>790</v>
      </c>
      <c r="J1388" t="s">
        <v>374</v>
      </c>
      <c r="K1388" t="s">
        <v>187</v>
      </c>
      <c r="L1388" t="s">
        <v>64</v>
      </c>
      <c r="M1388" t="s">
        <v>188</v>
      </c>
      <c r="O1388" t="s">
        <v>202</v>
      </c>
      <c r="P1388">
        <v>790</v>
      </c>
      <c r="Q1388" t="s">
        <v>1694</v>
      </c>
      <c r="R1388" t="s">
        <v>1695</v>
      </c>
      <c r="S1388" t="s">
        <v>1696</v>
      </c>
      <c r="T1388">
        <v>1</v>
      </c>
      <c r="U1388">
        <v>790</v>
      </c>
      <c r="V1388" t="s">
        <v>185</v>
      </c>
      <c r="W1388">
        <v>790</v>
      </c>
      <c r="X1388" t="s">
        <v>194</v>
      </c>
      <c r="Y1388" t="s">
        <v>199</v>
      </c>
      <c r="Z1388">
        <f>VLOOKUP(B1388,Sheet1!A$4:F$4000,2,0)</f>
        <v>80100623</v>
      </c>
      <c r="AA1388" t="str">
        <f>VLOOKUP(B1388,Sheet1!A$4:F$4000,3,0)</f>
        <v>True Shop Central Rama 9</v>
      </c>
      <c r="AB1388" t="str">
        <f>VLOOKUP(B1388,Sheet1!A$4:F$4000,4,0)</f>
        <v>BMA V - Central</v>
      </c>
      <c r="AC1388" t="str">
        <f>VLOOKUP(B1388,Sheet1!A$4:F$4000,6,0)</f>
        <v>BMA</v>
      </c>
    </row>
    <row r="1389" spans="1:29" x14ac:dyDescent="0.45">
      <c r="A1389" t="s">
        <v>1693</v>
      </c>
      <c r="B1389" t="s">
        <v>373</v>
      </c>
      <c r="C1389" t="s">
        <v>184</v>
      </c>
      <c r="D1389" t="s">
        <v>152</v>
      </c>
      <c r="J1389" t="s">
        <v>374</v>
      </c>
      <c r="K1389" t="s">
        <v>187</v>
      </c>
      <c r="L1389" t="s">
        <v>64</v>
      </c>
      <c r="M1389" t="s">
        <v>188</v>
      </c>
      <c r="O1389" t="s">
        <v>194</v>
      </c>
      <c r="P1389" t="s">
        <v>194</v>
      </c>
      <c r="Q1389" t="s">
        <v>194</v>
      </c>
      <c r="R1389" t="s">
        <v>376</v>
      </c>
      <c r="S1389" t="s">
        <v>377</v>
      </c>
      <c r="T1389">
        <v>1</v>
      </c>
      <c r="U1389">
        <v>0</v>
      </c>
      <c r="V1389" t="s">
        <v>185</v>
      </c>
      <c r="W1389">
        <v>0</v>
      </c>
      <c r="X1389" t="s">
        <v>194</v>
      </c>
      <c r="Y1389" t="s">
        <v>378</v>
      </c>
      <c r="Z1389">
        <f>VLOOKUP(B1389,Sheet1!A$4:F$4000,2,0)</f>
        <v>80100623</v>
      </c>
      <c r="AA1389" t="str">
        <f>VLOOKUP(B1389,Sheet1!A$4:F$4000,3,0)</f>
        <v>True Shop Central Rama 9</v>
      </c>
      <c r="AB1389" t="str">
        <f>VLOOKUP(B1389,Sheet1!A$4:F$4000,4,0)</f>
        <v>BMA V - Central</v>
      </c>
      <c r="AC1389" t="str">
        <f>VLOOKUP(B1389,Sheet1!A$4:F$4000,6,0)</f>
        <v>BMA</v>
      </c>
    </row>
    <row r="1390" spans="1:29" x14ac:dyDescent="0.45">
      <c r="A1390" t="s">
        <v>1697</v>
      </c>
      <c r="B1390" t="s">
        <v>363</v>
      </c>
      <c r="C1390" t="s">
        <v>184</v>
      </c>
      <c r="D1390" t="s">
        <v>152</v>
      </c>
      <c r="E1390" t="s">
        <v>185</v>
      </c>
      <c r="F1390">
        <v>0</v>
      </c>
      <c r="G1390">
        <v>551.4</v>
      </c>
      <c r="H1390">
        <v>38.6</v>
      </c>
      <c r="I1390">
        <v>590</v>
      </c>
      <c r="J1390" t="s">
        <v>1698</v>
      </c>
      <c r="K1390" t="s">
        <v>187</v>
      </c>
      <c r="L1390" t="s">
        <v>98</v>
      </c>
      <c r="M1390" t="s">
        <v>188</v>
      </c>
      <c r="O1390" t="s">
        <v>202</v>
      </c>
      <c r="P1390">
        <v>590</v>
      </c>
      <c r="Q1390" t="s">
        <v>1699</v>
      </c>
      <c r="R1390" t="s">
        <v>1700</v>
      </c>
      <c r="S1390" t="s">
        <v>1701</v>
      </c>
      <c r="T1390">
        <v>1</v>
      </c>
      <c r="U1390">
        <v>590</v>
      </c>
      <c r="V1390" t="s">
        <v>185</v>
      </c>
      <c r="W1390">
        <v>590</v>
      </c>
      <c r="X1390" t="s">
        <v>194</v>
      </c>
      <c r="Y1390" t="s">
        <v>206</v>
      </c>
      <c r="Z1390">
        <f>VLOOKUP(B1390,Sheet1!A$4:F$4000,2,0)</f>
        <v>80100484</v>
      </c>
      <c r="AA1390" t="str">
        <f>VLOOKUP(B1390,Sheet1!A$4:F$4000,3,0)</f>
        <v>True Shop The Mall Bangkae 2Fl.</v>
      </c>
      <c r="AB1390" t="str">
        <f>VLOOKUP(B1390,Sheet1!A$4:F$4000,4,0)</f>
        <v>BMA II - South West</v>
      </c>
      <c r="AC1390" t="str">
        <f>VLOOKUP(B1390,Sheet1!A$4:F$4000,6,0)</f>
        <v>BMA</v>
      </c>
    </row>
    <row r="1391" spans="1:29" x14ac:dyDescent="0.45">
      <c r="A1391" t="s">
        <v>1702</v>
      </c>
      <c r="B1391" t="s">
        <v>299</v>
      </c>
      <c r="C1391" t="s">
        <v>184</v>
      </c>
      <c r="D1391" t="s">
        <v>152</v>
      </c>
      <c r="E1391" t="s">
        <v>185</v>
      </c>
      <c r="F1391">
        <v>0</v>
      </c>
      <c r="G1391">
        <v>551.4</v>
      </c>
      <c r="H1391">
        <v>38.6</v>
      </c>
      <c r="I1391">
        <v>590</v>
      </c>
      <c r="J1391" t="s">
        <v>300</v>
      </c>
      <c r="K1391" t="s">
        <v>187</v>
      </c>
      <c r="L1391" t="s">
        <v>47</v>
      </c>
      <c r="M1391" t="s">
        <v>188</v>
      </c>
      <c r="O1391" t="s">
        <v>202</v>
      </c>
      <c r="P1391">
        <v>590</v>
      </c>
      <c r="Q1391" t="s">
        <v>1703</v>
      </c>
      <c r="R1391" t="s">
        <v>465</v>
      </c>
      <c r="S1391" t="s">
        <v>466</v>
      </c>
      <c r="T1391">
        <v>1</v>
      </c>
      <c r="U1391">
        <v>690</v>
      </c>
      <c r="V1391" t="s">
        <v>219</v>
      </c>
      <c r="W1391">
        <v>590</v>
      </c>
      <c r="X1391" t="s">
        <v>194</v>
      </c>
      <c r="Y1391" t="s">
        <v>226</v>
      </c>
      <c r="Z1391">
        <f>VLOOKUP(B1391,Sheet1!A$4:F$4000,2,0)</f>
        <v>80100925</v>
      </c>
      <c r="AA1391" t="str">
        <f>VLOOKUP(B1391,Sheet1!A$4:F$4000,3,0)</f>
        <v>True Shop Fashion Island</v>
      </c>
      <c r="AB1391" t="str">
        <f>VLOOKUP(B1391,Sheet1!A$4:F$4000,4,0)</f>
        <v>BMA III - North East</v>
      </c>
      <c r="AC1391" t="str">
        <f>VLOOKUP(B1391,Sheet1!A$4:F$4000,6,0)</f>
        <v>BMA</v>
      </c>
    </row>
    <row r="1392" spans="1:29" x14ac:dyDescent="0.45">
      <c r="A1392" t="s">
        <v>1704</v>
      </c>
      <c r="B1392" t="s">
        <v>43</v>
      </c>
      <c r="C1392" t="s">
        <v>184</v>
      </c>
      <c r="D1392" t="s">
        <v>152</v>
      </c>
      <c r="E1392" t="s">
        <v>185</v>
      </c>
      <c r="F1392">
        <v>0</v>
      </c>
      <c r="G1392">
        <v>2495.33</v>
      </c>
      <c r="H1392">
        <v>174.67</v>
      </c>
      <c r="I1392">
        <v>2670</v>
      </c>
      <c r="J1392" t="s">
        <v>1324</v>
      </c>
      <c r="K1392" t="s">
        <v>187</v>
      </c>
      <c r="L1392" t="s">
        <v>43</v>
      </c>
      <c r="M1392" t="s">
        <v>188</v>
      </c>
      <c r="O1392" t="s">
        <v>646</v>
      </c>
      <c r="P1392">
        <v>2670</v>
      </c>
      <c r="Q1392" t="s">
        <v>1705</v>
      </c>
      <c r="R1392" t="s">
        <v>1706</v>
      </c>
      <c r="S1392" t="s">
        <v>1707</v>
      </c>
      <c r="T1392">
        <v>1</v>
      </c>
      <c r="U1392">
        <v>990</v>
      </c>
      <c r="V1392" t="s">
        <v>185</v>
      </c>
      <c r="W1392">
        <v>990</v>
      </c>
      <c r="X1392" t="s">
        <v>194</v>
      </c>
      <c r="Y1392" t="s">
        <v>206</v>
      </c>
      <c r="Z1392">
        <f>VLOOKUP(B1392,Sheet1!A$4:F$4000,2,0)</f>
        <v>80101391</v>
      </c>
      <c r="AA1392" t="str">
        <f>VLOOKUP(B1392,Sheet1!A$4:F$4000,3,0)</f>
        <v>True Shop Central Chanthaburi</v>
      </c>
      <c r="AB1392" t="str">
        <f>VLOOKUP(B1392,Sheet1!A$4:F$4000,4,0)</f>
        <v>UPC - East</v>
      </c>
      <c r="AC1392" t="str">
        <f>VLOOKUP(B1392,Sheet1!A$4:F$4000,6,0)</f>
        <v>UPC II</v>
      </c>
    </row>
    <row r="1393" spans="1:29" x14ac:dyDescent="0.45">
      <c r="A1393" t="s">
        <v>1704</v>
      </c>
      <c r="B1393" t="s">
        <v>43</v>
      </c>
      <c r="C1393" t="s">
        <v>184</v>
      </c>
      <c r="D1393" t="s">
        <v>152</v>
      </c>
      <c r="J1393" t="s">
        <v>1324</v>
      </c>
      <c r="K1393" t="s">
        <v>187</v>
      </c>
      <c r="L1393" t="s">
        <v>43</v>
      </c>
      <c r="M1393" t="s">
        <v>188</v>
      </c>
      <c r="O1393" t="s">
        <v>194</v>
      </c>
      <c r="P1393" t="s">
        <v>194</v>
      </c>
      <c r="Q1393" t="s">
        <v>194</v>
      </c>
      <c r="R1393" t="s">
        <v>249</v>
      </c>
      <c r="S1393" t="s">
        <v>250</v>
      </c>
      <c r="T1393">
        <v>1</v>
      </c>
      <c r="U1393">
        <v>690</v>
      </c>
      <c r="V1393" t="s">
        <v>185</v>
      </c>
      <c r="W1393">
        <v>690</v>
      </c>
      <c r="X1393" t="s">
        <v>194</v>
      </c>
      <c r="Y1393" t="s">
        <v>226</v>
      </c>
      <c r="Z1393">
        <f>VLOOKUP(B1393,Sheet1!A$4:F$4000,2,0)</f>
        <v>80101391</v>
      </c>
      <c r="AA1393" t="str">
        <f>VLOOKUP(B1393,Sheet1!A$4:F$4000,3,0)</f>
        <v>True Shop Central Chanthaburi</v>
      </c>
      <c r="AB1393" t="str">
        <f>VLOOKUP(B1393,Sheet1!A$4:F$4000,4,0)</f>
        <v>UPC - East</v>
      </c>
      <c r="AC1393" t="str">
        <f>VLOOKUP(B1393,Sheet1!A$4:F$4000,6,0)</f>
        <v>UPC II</v>
      </c>
    </row>
    <row r="1394" spans="1:29" x14ac:dyDescent="0.45">
      <c r="A1394" t="s">
        <v>1704</v>
      </c>
      <c r="B1394" t="s">
        <v>43</v>
      </c>
      <c r="C1394" t="s">
        <v>184</v>
      </c>
      <c r="D1394" t="s">
        <v>152</v>
      </c>
      <c r="J1394" t="s">
        <v>1324</v>
      </c>
      <c r="K1394" t="s">
        <v>187</v>
      </c>
      <c r="L1394" t="s">
        <v>43</v>
      </c>
      <c r="M1394" t="s">
        <v>188</v>
      </c>
      <c r="O1394" t="s">
        <v>194</v>
      </c>
      <c r="P1394" t="s">
        <v>194</v>
      </c>
      <c r="Q1394" t="s">
        <v>194</v>
      </c>
      <c r="R1394" t="s">
        <v>293</v>
      </c>
      <c r="S1394" t="s">
        <v>294</v>
      </c>
      <c r="T1394">
        <v>1</v>
      </c>
      <c r="U1394">
        <v>990</v>
      </c>
      <c r="V1394" t="s">
        <v>185</v>
      </c>
      <c r="W1394">
        <v>990</v>
      </c>
      <c r="X1394" t="s">
        <v>194</v>
      </c>
      <c r="Y1394" t="s">
        <v>199</v>
      </c>
      <c r="Z1394">
        <f>VLOOKUP(B1394,Sheet1!A$4:F$4000,2,0)</f>
        <v>80101391</v>
      </c>
      <c r="AA1394" t="str">
        <f>VLOOKUP(B1394,Sheet1!A$4:F$4000,3,0)</f>
        <v>True Shop Central Chanthaburi</v>
      </c>
      <c r="AB1394" t="str">
        <f>VLOOKUP(B1394,Sheet1!A$4:F$4000,4,0)</f>
        <v>UPC - East</v>
      </c>
      <c r="AC1394" t="str">
        <f>VLOOKUP(B1394,Sheet1!A$4:F$4000,6,0)</f>
        <v>UPC II</v>
      </c>
    </row>
    <row r="1395" spans="1:29" x14ac:dyDescent="0.45">
      <c r="A1395" t="s">
        <v>1708</v>
      </c>
      <c r="B1395" t="s">
        <v>120</v>
      </c>
      <c r="C1395" t="s">
        <v>184</v>
      </c>
      <c r="D1395" t="s">
        <v>152</v>
      </c>
      <c r="E1395" t="s">
        <v>185</v>
      </c>
      <c r="F1395">
        <v>0</v>
      </c>
      <c r="G1395">
        <v>831.78</v>
      </c>
      <c r="H1395">
        <v>58.22</v>
      </c>
      <c r="I1395">
        <v>890</v>
      </c>
      <c r="J1395" t="s">
        <v>1709</v>
      </c>
      <c r="K1395" t="s">
        <v>187</v>
      </c>
      <c r="L1395" t="s">
        <v>120</v>
      </c>
      <c r="M1395" t="s">
        <v>188</v>
      </c>
      <c r="O1395" t="s">
        <v>209</v>
      </c>
      <c r="P1395">
        <v>890</v>
      </c>
      <c r="Q1395" t="s">
        <v>1710</v>
      </c>
      <c r="R1395" t="s">
        <v>1711</v>
      </c>
      <c r="S1395" t="s">
        <v>1712</v>
      </c>
      <c r="T1395">
        <v>1</v>
      </c>
      <c r="U1395">
        <v>990</v>
      </c>
      <c r="V1395" t="s">
        <v>219</v>
      </c>
      <c r="W1395">
        <v>890</v>
      </c>
      <c r="X1395" t="s">
        <v>194</v>
      </c>
      <c r="Y1395" t="s">
        <v>206</v>
      </c>
      <c r="Z1395">
        <f>VLOOKUP(B1395,Sheet1!A$4:F$4000,2,0)</f>
        <v>80100836</v>
      </c>
      <c r="AA1395" t="str">
        <f>VLOOKUP(B1395,Sheet1!A$4:F$4000,3,0)</f>
        <v>True Shop Central World 4Fl.</v>
      </c>
      <c r="AB1395" t="str">
        <f>VLOOKUP(B1395,Sheet1!A$4:F$4000,4,0)</f>
        <v>BMA V - Central</v>
      </c>
      <c r="AC1395" t="str">
        <f>VLOOKUP(B1395,Sheet1!A$4:F$4000,6,0)</f>
        <v>BMA</v>
      </c>
    </row>
    <row r="1396" spans="1:29" x14ac:dyDescent="0.45">
      <c r="A1396" t="s">
        <v>1713</v>
      </c>
      <c r="B1396" t="s">
        <v>75</v>
      </c>
      <c r="C1396" t="s">
        <v>184</v>
      </c>
      <c r="D1396" t="s">
        <v>152</v>
      </c>
      <c r="E1396" t="s">
        <v>185</v>
      </c>
      <c r="F1396">
        <v>0</v>
      </c>
      <c r="G1396">
        <v>644.86</v>
      </c>
      <c r="H1396">
        <v>45.14</v>
      </c>
      <c r="I1396">
        <v>690</v>
      </c>
      <c r="J1396" t="s">
        <v>1714</v>
      </c>
      <c r="K1396" t="s">
        <v>187</v>
      </c>
      <c r="L1396" t="s">
        <v>75</v>
      </c>
      <c r="M1396" t="s">
        <v>188</v>
      </c>
      <c r="O1396" t="s">
        <v>829</v>
      </c>
      <c r="P1396">
        <v>690</v>
      </c>
      <c r="Q1396" t="s">
        <v>1715</v>
      </c>
      <c r="R1396" t="s">
        <v>737</v>
      </c>
      <c r="S1396" t="s">
        <v>738</v>
      </c>
      <c r="T1396">
        <v>1</v>
      </c>
      <c r="U1396">
        <v>690</v>
      </c>
      <c r="V1396" t="s">
        <v>185</v>
      </c>
      <c r="W1396">
        <v>690</v>
      </c>
      <c r="X1396" t="s">
        <v>194</v>
      </c>
      <c r="Y1396" t="s">
        <v>226</v>
      </c>
      <c r="Z1396">
        <f>VLOOKUP(B1396,Sheet1!A$4:F$4000,2,0)</f>
        <v>80101309</v>
      </c>
      <c r="AA1396" t="str">
        <f>VLOOKUP(B1396,Sheet1!A$4:F$4000,3,0)</f>
        <v>True Shop Robinson Mukdahan</v>
      </c>
      <c r="AB1396" t="str">
        <f>VLOOKUP(B1396,Sheet1!A$4:F$4000,4,0)</f>
        <v>UPC - Central Northeast</v>
      </c>
      <c r="AC1396" t="str">
        <f>VLOOKUP(B1396,Sheet1!A$4:F$4000,6,0)</f>
        <v>UPC I</v>
      </c>
    </row>
    <row r="1397" spans="1:29" x14ac:dyDescent="0.45">
      <c r="A1397" t="s">
        <v>1716</v>
      </c>
      <c r="B1397" t="s">
        <v>76</v>
      </c>
      <c r="C1397" t="s">
        <v>184</v>
      </c>
      <c r="D1397" t="s">
        <v>152</v>
      </c>
      <c r="E1397" t="s">
        <v>185</v>
      </c>
      <c r="F1397">
        <v>0</v>
      </c>
      <c r="G1397">
        <v>925.23</v>
      </c>
      <c r="H1397">
        <v>64.77</v>
      </c>
      <c r="I1397">
        <v>990</v>
      </c>
      <c r="J1397" t="s">
        <v>1717</v>
      </c>
      <c r="K1397" t="s">
        <v>187</v>
      </c>
      <c r="L1397" t="s">
        <v>76</v>
      </c>
      <c r="M1397" t="s">
        <v>188</v>
      </c>
      <c r="O1397" t="s">
        <v>209</v>
      </c>
      <c r="P1397">
        <v>990</v>
      </c>
      <c r="Q1397" t="s">
        <v>1718</v>
      </c>
      <c r="R1397" t="s">
        <v>257</v>
      </c>
      <c r="S1397" t="s">
        <v>258</v>
      </c>
      <c r="T1397">
        <v>1</v>
      </c>
      <c r="U1397">
        <v>990</v>
      </c>
      <c r="V1397" t="s">
        <v>185</v>
      </c>
      <c r="W1397">
        <v>990</v>
      </c>
      <c r="X1397" t="s">
        <v>194</v>
      </c>
      <c r="Y1397" t="s">
        <v>259</v>
      </c>
      <c r="Z1397">
        <f>VLOOKUP(B1397,Sheet1!A$4:F$4000,2,0)</f>
        <v>80101071</v>
      </c>
      <c r="AA1397" t="str">
        <f>VLOOKUP(B1397,Sheet1!A$4:F$4000,3,0)</f>
        <v>True Shop Seacon Square 2</v>
      </c>
      <c r="AB1397" t="str">
        <f>VLOOKUP(B1397,Sheet1!A$4:F$4000,4,0)</f>
        <v>BMA IV - South East</v>
      </c>
      <c r="AC1397" t="str">
        <f>VLOOKUP(B1397,Sheet1!A$4:F$4000,6,0)</f>
        <v>BMA</v>
      </c>
    </row>
    <row r="1398" spans="1:29" x14ac:dyDescent="0.45">
      <c r="A1398" t="s">
        <v>1719</v>
      </c>
      <c r="B1398" t="s">
        <v>109</v>
      </c>
      <c r="C1398" t="s">
        <v>184</v>
      </c>
      <c r="D1398" t="s">
        <v>152</v>
      </c>
      <c r="E1398" t="s">
        <v>185</v>
      </c>
      <c r="F1398">
        <v>0</v>
      </c>
      <c r="G1398">
        <v>644.86</v>
      </c>
      <c r="H1398">
        <v>45.14</v>
      </c>
      <c r="I1398">
        <v>690</v>
      </c>
      <c r="J1398" t="s">
        <v>1720</v>
      </c>
      <c r="K1398" t="s">
        <v>187</v>
      </c>
      <c r="L1398" t="s">
        <v>109</v>
      </c>
      <c r="M1398" t="s">
        <v>188</v>
      </c>
      <c r="O1398" t="s">
        <v>202</v>
      </c>
      <c r="P1398">
        <v>690</v>
      </c>
      <c r="Q1398" t="s">
        <v>1721</v>
      </c>
      <c r="R1398" t="s">
        <v>360</v>
      </c>
      <c r="S1398" t="s">
        <v>361</v>
      </c>
      <c r="T1398">
        <v>1</v>
      </c>
      <c r="U1398">
        <v>690</v>
      </c>
      <c r="V1398" t="s">
        <v>185</v>
      </c>
      <c r="W1398">
        <v>690</v>
      </c>
      <c r="X1398" t="s">
        <v>194</v>
      </c>
      <c r="Y1398" t="s">
        <v>226</v>
      </c>
      <c r="Z1398">
        <f>VLOOKUP(B1398,Sheet1!A$4:F$4000,2,0)</f>
        <v>80100565</v>
      </c>
      <c r="AA1398" t="str">
        <f>VLOOKUP(B1398,Sheet1!A$4:F$4000,3,0)</f>
        <v>True Shop Central Rama 2</v>
      </c>
      <c r="AB1398" t="str">
        <f>VLOOKUP(B1398,Sheet1!A$4:F$4000,4,0)</f>
        <v>BMA II - South West</v>
      </c>
      <c r="AC1398" t="str">
        <f>VLOOKUP(B1398,Sheet1!A$4:F$4000,6,0)</f>
        <v>BMA</v>
      </c>
    </row>
    <row r="1399" spans="1:29" x14ac:dyDescent="0.45">
      <c r="A1399" t="s">
        <v>1722</v>
      </c>
      <c r="B1399" t="s">
        <v>373</v>
      </c>
      <c r="C1399" t="s">
        <v>184</v>
      </c>
      <c r="D1399" t="s">
        <v>152</v>
      </c>
      <c r="E1399" t="s">
        <v>185</v>
      </c>
      <c r="F1399">
        <v>0</v>
      </c>
      <c r="G1399">
        <v>1188.83</v>
      </c>
      <c r="H1399">
        <v>83.22</v>
      </c>
      <c r="I1399">
        <v>1272.05</v>
      </c>
      <c r="J1399" t="s">
        <v>386</v>
      </c>
      <c r="K1399" t="s">
        <v>187</v>
      </c>
      <c r="L1399" t="s">
        <v>64</v>
      </c>
      <c r="M1399" t="s">
        <v>188</v>
      </c>
      <c r="O1399" t="s">
        <v>202</v>
      </c>
      <c r="P1399">
        <v>1272.05</v>
      </c>
      <c r="Q1399" t="s">
        <v>1723</v>
      </c>
      <c r="R1399" t="s">
        <v>376</v>
      </c>
      <c r="S1399" t="s">
        <v>377</v>
      </c>
      <c r="T1399">
        <v>1</v>
      </c>
      <c r="U1399">
        <v>0</v>
      </c>
      <c r="V1399" t="s">
        <v>185</v>
      </c>
      <c r="W1399">
        <v>0</v>
      </c>
      <c r="X1399" t="s">
        <v>194</v>
      </c>
      <c r="Y1399" t="s">
        <v>378</v>
      </c>
      <c r="Z1399">
        <f>VLOOKUP(B1399,Sheet1!A$4:F$4000,2,0)</f>
        <v>80100623</v>
      </c>
      <c r="AA1399" t="str">
        <f>VLOOKUP(B1399,Sheet1!A$4:F$4000,3,0)</f>
        <v>True Shop Central Rama 9</v>
      </c>
      <c r="AB1399" t="str">
        <f>VLOOKUP(B1399,Sheet1!A$4:F$4000,4,0)</f>
        <v>BMA V - Central</v>
      </c>
      <c r="AC1399" t="str">
        <f>VLOOKUP(B1399,Sheet1!A$4:F$4000,6,0)</f>
        <v>BMA</v>
      </c>
    </row>
    <row r="1400" spans="1:29" x14ac:dyDescent="0.45">
      <c r="A1400" t="s">
        <v>1722</v>
      </c>
      <c r="B1400" t="s">
        <v>373</v>
      </c>
      <c r="C1400" t="s">
        <v>184</v>
      </c>
      <c r="D1400" t="s">
        <v>152</v>
      </c>
      <c r="J1400" t="s">
        <v>386</v>
      </c>
      <c r="K1400" t="s">
        <v>187</v>
      </c>
      <c r="L1400" t="s">
        <v>64</v>
      </c>
      <c r="M1400" t="s">
        <v>188</v>
      </c>
      <c r="O1400" t="s">
        <v>194</v>
      </c>
      <c r="P1400" t="s">
        <v>194</v>
      </c>
      <c r="Q1400" t="s">
        <v>194</v>
      </c>
      <c r="R1400" t="s">
        <v>1488</v>
      </c>
      <c r="S1400" t="s">
        <v>1489</v>
      </c>
      <c r="T1400">
        <v>1</v>
      </c>
      <c r="U1400">
        <v>990</v>
      </c>
      <c r="V1400" t="s">
        <v>599</v>
      </c>
      <c r="W1400">
        <v>940.5</v>
      </c>
      <c r="X1400" t="s">
        <v>194</v>
      </c>
      <c r="Y1400" t="s">
        <v>206</v>
      </c>
      <c r="Z1400">
        <f>VLOOKUP(B1400,Sheet1!A$4:F$4000,2,0)</f>
        <v>80100623</v>
      </c>
      <c r="AA1400" t="str">
        <f>VLOOKUP(B1400,Sheet1!A$4:F$4000,3,0)</f>
        <v>True Shop Central Rama 9</v>
      </c>
      <c r="AB1400" t="str">
        <f>VLOOKUP(B1400,Sheet1!A$4:F$4000,4,0)</f>
        <v>BMA V - Central</v>
      </c>
      <c r="AC1400" t="str">
        <f>VLOOKUP(B1400,Sheet1!A$4:F$4000,6,0)</f>
        <v>BMA</v>
      </c>
    </row>
    <row r="1401" spans="1:29" x14ac:dyDescent="0.45">
      <c r="A1401" t="s">
        <v>1722</v>
      </c>
      <c r="B1401" t="s">
        <v>373</v>
      </c>
      <c r="C1401" t="s">
        <v>184</v>
      </c>
      <c r="D1401" t="s">
        <v>152</v>
      </c>
      <c r="J1401" t="s">
        <v>386</v>
      </c>
      <c r="K1401" t="s">
        <v>187</v>
      </c>
      <c r="L1401" t="s">
        <v>64</v>
      </c>
      <c r="M1401" t="s">
        <v>188</v>
      </c>
      <c r="O1401" t="s">
        <v>194</v>
      </c>
      <c r="P1401" t="s">
        <v>194</v>
      </c>
      <c r="Q1401" t="s">
        <v>194</v>
      </c>
      <c r="R1401" t="s">
        <v>1724</v>
      </c>
      <c r="S1401" t="s">
        <v>1725</v>
      </c>
      <c r="T1401">
        <v>1</v>
      </c>
      <c r="U1401">
        <v>349</v>
      </c>
      <c r="V1401" t="s">
        <v>565</v>
      </c>
      <c r="W1401">
        <v>331.55</v>
      </c>
      <c r="X1401" t="s">
        <v>194</v>
      </c>
      <c r="Y1401" t="s">
        <v>206</v>
      </c>
      <c r="Z1401">
        <f>VLOOKUP(B1401,Sheet1!A$4:F$4000,2,0)</f>
        <v>80100623</v>
      </c>
      <c r="AA1401" t="str">
        <f>VLOOKUP(B1401,Sheet1!A$4:F$4000,3,0)</f>
        <v>True Shop Central Rama 9</v>
      </c>
      <c r="AB1401" t="str">
        <f>VLOOKUP(B1401,Sheet1!A$4:F$4000,4,0)</f>
        <v>BMA V - Central</v>
      </c>
      <c r="AC1401" t="str">
        <f>VLOOKUP(B1401,Sheet1!A$4:F$4000,6,0)</f>
        <v>BMA</v>
      </c>
    </row>
    <row r="1402" spans="1:29" x14ac:dyDescent="0.45">
      <c r="A1402" t="s">
        <v>1726</v>
      </c>
      <c r="B1402" t="s">
        <v>99</v>
      </c>
      <c r="C1402" t="s">
        <v>184</v>
      </c>
      <c r="D1402" t="s">
        <v>152</v>
      </c>
      <c r="E1402" t="s">
        <v>185</v>
      </c>
      <c r="F1402">
        <v>0</v>
      </c>
      <c r="G1402">
        <v>551.4</v>
      </c>
      <c r="H1402">
        <v>38.6</v>
      </c>
      <c r="I1402">
        <v>590</v>
      </c>
      <c r="J1402" t="s">
        <v>1727</v>
      </c>
      <c r="K1402" t="s">
        <v>187</v>
      </c>
      <c r="L1402" t="s">
        <v>99</v>
      </c>
      <c r="M1402" t="s">
        <v>188</v>
      </c>
      <c r="O1402" t="s">
        <v>202</v>
      </c>
      <c r="P1402">
        <v>590</v>
      </c>
      <c r="Q1402" t="s">
        <v>1728</v>
      </c>
      <c r="R1402" t="s">
        <v>360</v>
      </c>
      <c r="S1402" t="s">
        <v>361</v>
      </c>
      <c r="T1402">
        <v>1</v>
      </c>
      <c r="U1402">
        <v>690</v>
      </c>
      <c r="V1402" t="s">
        <v>219</v>
      </c>
      <c r="W1402">
        <v>590</v>
      </c>
      <c r="X1402" t="s">
        <v>194</v>
      </c>
      <c r="Y1402" t="s">
        <v>226</v>
      </c>
      <c r="Z1402">
        <f>VLOOKUP(B1402,Sheet1!A$4:F$4000,2,0)</f>
        <v>80100926</v>
      </c>
      <c r="AA1402" t="str">
        <f>VLOOKUP(B1402,Sheet1!A$4:F$4000,3,0)</f>
        <v>True Shop Ayudhaya Park</v>
      </c>
      <c r="AB1402" t="str">
        <f>VLOOKUP(B1402,Sheet1!A$4:F$4000,4,0)</f>
        <v>UPC - Central</v>
      </c>
      <c r="AC1402" t="str">
        <f>VLOOKUP(B1402,Sheet1!A$4:F$4000,6,0)</f>
        <v>UPC II</v>
      </c>
    </row>
    <row r="1403" spans="1:29" x14ac:dyDescent="0.45">
      <c r="A1403" t="s">
        <v>1729</v>
      </c>
      <c r="B1403" t="s">
        <v>183</v>
      </c>
      <c r="C1403" t="s">
        <v>184</v>
      </c>
      <c r="D1403" t="s">
        <v>152</v>
      </c>
      <c r="E1403" t="s">
        <v>185</v>
      </c>
      <c r="F1403">
        <v>0</v>
      </c>
      <c r="G1403">
        <v>1009.35</v>
      </c>
      <c r="H1403">
        <v>70.650000000000006</v>
      </c>
      <c r="I1403">
        <v>1080</v>
      </c>
      <c r="J1403" t="s">
        <v>194</v>
      </c>
      <c r="K1403" t="s">
        <v>187</v>
      </c>
      <c r="L1403" t="s">
        <v>183</v>
      </c>
      <c r="M1403" t="s">
        <v>188</v>
      </c>
      <c r="O1403" t="s">
        <v>841</v>
      </c>
      <c r="P1403">
        <v>1080</v>
      </c>
      <c r="Q1403" t="s">
        <v>1730</v>
      </c>
      <c r="R1403" t="s">
        <v>239</v>
      </c>
      <c r="S1403" t="s">
        <v>240</v>
      </c>
      <c r="T1403">
        <v>1</v>
      </c>
      <c r="U1403">
        <v>690</v>
      </c>
      <c r="V1403" t="s">
        <v>1144</v>
      </c>
      <c r="W1403">
        <v>631.53</v>
      </c>
      <c r="X1403" t="s">
        <v>194</v>
      </c>
      <c r="Y1403" t="s">
        <v>226</v>
      </c>
      <c r="Z1403">
        <f>VLOOKUP(B1403,Sheet1!A$4:F$4000,2,0)</f>
        <v>80101340</v>
      </c>
      <c r="AA1403" t="str">
        <f>VLOOKUP(B1403,Sheet1!A$4:F$4000,3,0)</f>
        <v>True Shop  Future Park Rangsit Fl.2</v>
      </c>
      <c r="AB1403" t="str">
        <f>VLOOKUP(B1403,Sheet1!A$4:F$4000,4,0)</f>
        <v>BMA III - North East</v>
      </c>
      <c r="AC1403" t="str">
        <f>VLOOKUP(B1403,Sheet1!A$4:F$4000,6,0)</f>
        <v>BMA</v>
      </c>
    </row>
    <row r="1404" spans="1:29" x14ac:dyDescent="0.45">
      <c r="A1404" t="s">
        <v>1729</v>
      </c>
      <c r="B1404" t="s">
        <v>183</v>
      </c>
      <c r="C1404" t="s">
        <v>184</v>
      </c>
      <c r="D1404" t="s">
        <v>152</v>
      </c>
      <c r="J1404" t="s">
        <v>194</v>
      </c>
      <c r="K1404" t="s">
        <v>187</v>
      </c>
      <c r="L1404" t="s">
        <v>183</v>
      </c>
      <c r="M1404" t="s">
        <v>188</v>
      </c>
      <c r="O1404" t="s">
        <v>194</v>
      </c>
      <c r="P1404" t="s">
        <v>194</v>
      </c>
      <c r="Q1404" t="s">
        <v>194</v>
      </c>
      <c r="R1404" t="s">
        <v>213</v>
      </c>
      <c r="S1404" t="s">
        <v>214</v>
      </c>
      <c r="T1404">
        <v>1</v>
      </c>
      <c r="U1404">
        <v>490</v>
      </c>
      <c r="V1404" t="s">
        <v>1145</v>
      </c>
      <c r="W1404">
        <v>448.47</v>
      </c>
      <c r="X1404" t="s">
        <v>194</v>
      </c>
      <c r="Y1404" t="s">
        <v>195</v>
      </c>
      <c r="Z1404">
        <f>VLOOKUP(B1404,Sheet1!A$4:F$4000,2,0)</f>
        <v>80101340</v>
      </c>
      <c r="AA1404" t="str">
        <f>VLOOKUP(B1404,Sheet1!A$4:F$4000,3,0)</f>
        <v>True Shop  Future Park Rangsit Fl.2</v>
      </c>
      <c r="AB1404" t="str">
        <f>VLOOKUP(B1404,Sheet1!A$4:F$4000,4,0)</f>
        <v>BMA III - North East</v>
      </c>
      <c r="AC1404" t="str">
        <f>VLOOKUP(B1404,Sheet1!A$4:F$4000,6,0)</f>
        <v>BMA</v>
      </c>
    </row>
    <row r="1405" spans="1:29" x14ac:dyDescent="0.45">
      <c r="A1405" t="s">
        <v>1731</v>
      </c>
      <c r="B1405" t="s">
        <v>328</v>
      </c>
      <c r="C1405" t="s">
        <v>184</v>
      </c>
      <c r="D1405" t="s">
        <v>152</v>
      </c>
      <c r="E1405" t="s">
        <v>185</v>
      </c>
      <c r="F1405">
        <v>0</v>
      </c>
      <c r="G1405">
        <v>551.4</v>
      </c>
      <c r="H1405">
        <v>38.6</v>
      </c>
      <c r="I1405">
        <v>590</v>
      </c>
      <c r="J1405" t="s">
        <v>1732</v>
      </c>
      <c r="K1405" t="s">
        <v>187</v>
      </c>
      <c r="L1405" t="s">
        <v>56</v>
      </c>
      <c r="M1405" t="s">
        <v>188</v>
      </c>
      <c r="O1405" t="s">
        <v>202</v>
      </c>
      <c r="P1405">
        <v>590</v>
      </c>
      <c r="Q1405" t="s">
        <v>1733</v>
      </c>
      <c r="R1405" t="s">
        <v>465</v>
      </c>
      <c r="S1405" t="s">
        <v>466</v>
      </c>
      <c r="T1405">
        <v>1</v>
      </c>
      <c r="U1405">
        <v>690</v>
      </c>
      <c r="V1405" t="s">
        <v>219</v>
      </c>
      <c r="W1405">
        <v>590</v>
      </c>
      <c r="X1405" t="s">
        <v>194</v>
      </c>
      <c r="Y1405" t="s">
        <v>226</v>
      </c>
      <c r="Z1405">
        <f>VLOOKUP(B1405,Sheet1!A$4:F$4000,2,0)</f>
        <v>80101070</v>
      </c>
      <c r="AA1405" t="str">
        <f>VLOOKUP(B1405,Sheet1!A$4:F$4000,3,0)</f>
        <v>True Shop Mega Bangna</v>
      </c>
      <c r="AB1405" t="str">
        <f>VLOOKUP(B1405,Sheet1!A$4:F$4000,4,0)</f>
        <v>BMA IV - South East</v>
      </c>
      <c r="AC1405" t="str">
        <f>VLOOKUP(B1405,Sheet1!A$4:F$4000,6,0)</f>
        <v>BMA</v>
      </c>
    </row>
    <row r="1406" spans="1:29" x14ac:dyDescent="0.45">
      <c r="A1406" t="s">
        <v>1734</v>
      </c>
      <c r="B1406" t="s">
        <v>310</v>
      </c>
      <c r="C1406" t="s">
        <v>184</v>
      </c>
      <c r="D1406" t="s">
        <v>152</v>
      </c>
      <c r="E1406" t="s">
        <v>185</v>
      </c>
      <c r="F1406">
        <v>0</v>
      </c>
      <c r="G1406">
        <v>958.88</v>
      </c>
      <c r="H1406">
        <v>67.12</v>
      </c>
      <c r="I1406">
        <v>1026</v>
      </c>
      <c r="J1406" t="s">
        <v>1735</v>
      </c>
      <c r="K1406" t="s">
        <v>187</v>
      </c>
      <c r="L1406" t="s">
        <v>86</v>
      </c>
      <c r="M1406" t="s">
        <v>188</v>
      </c>
      <c r="O1406" t="s">
        <v>209</v>
      </c>
      <c r="P1406">
        <v>1026</v>
      </c>
      <c r="Q1406" t="s">
        <v>1736</v>
      </c>
      <c r="R1406" t="s">
        <v>239</v>
      </c>
      <c r="S1406" t="s">
        <v>240</v>
      </c>
      <c r="T1406">
        <v>1</v>
      </c>
      <c r="U1406">
        <v>690</v>
      </c>
      <c r="V1406" t="s">
        <v>611</v>
      </c>
      <c r="W1406">
        <v>655.5</v>
      </c>
      <c r="X1406" t="s">
        <v>194</v>
      </c>
      <c r="Y1406" t="s">
        <v>226</v>
      </c>
      <c r="Z1406">
        <f>VLOOKUP(B1406,Sheet1!A$4:F$4000,2,0)</f>
        <v>80100480</v>
      </c>
      <c r="AA1406" t="str">
        <f>VLOOKUP(B1406,Sheet1!A$4:F$4000,3,0)</f>
        <v>True Shop The Mall Ngamwongwan 6Fl.</v>
      </c>
      <c r="AB1406" t="str">
        <f>VLOOKUP(B1406,Sheet1!A$4:F$4000,4,0)</f>
        <v>BMA I - North West</v>
      </c>
      <c r="AC1406" t="str">
        <f>VLOOKUP(B1406,Sheet1!A$4:F$4000,6,0)</f>
        <v>BMA</v>
      </c>
    </row>
    <row r="1407" spans="1:29" x14ac:dyDescent="0.45">
      <c r="A1407" t="s">
        <v>1734</v>
      </c>
      <c r="B1407" t="s">
        <v>310</v>
      </c>
      <c r="C1407" t="s">
        <v>184</v>
      </c>
      <c r="D1407" t="s">
        <v>152</v>
      </c>
      <c r="J1407" t="s">
        <v>1735</v>
      </c>
      <c r="K1407" t="s">
        <v>187</v>
      </c>
      <c r="L1407" t="s">
        <v>86</v>
      </c>
      <c r="M1407" t="s">
        <v>188</v>
      </c>
      <c r="O1407" t="s">
        <v>194</v>
      </c>
      <c r="P1407" t="s">
        <v>194</v>
      </c>
      <c r="Q1407" t="s">
        <v>194</v>
      </c>
      <c r="R1407" t="s">
        <v>331</v>
      </c>
      <c r="S1407" t="s">
        <v>332</v>
      </c>
      <c r="T1407">
        <v>1</v>
      </c>
      <c r="U1407">
        <v>390</v>
      </c>
      <c r="V1407" t="s">
        <v>998</v>
      </c>
      <c r="W1407">
        <v>370.5</v>
      </c>
      <c r="X1407" t="s">
        <v>194</v>
      </c>
      <c r="Y1407" t="s">
        <v>195</v>
      </c>
      <c r="Z1407">
        <f>VLOOKUP(B1407,Sheet1!A$4:F$4000,2,0)</f>
        <v>80100480</v>
      </c>
      <c r="AA1407" t="str">
        <f>VLOOKUP(B1407,Sheet1!A$4:F$4000,3,0)</f>
        <v>True Shop The Mall Ngamwongwan 6Fl.</v>
      </c>
      <c r="AB1407" t="str">
        <f>VLOOKUP(B1407,Sheet1!A$4:F$4000,4,0)</f>
        <v>BMA I - North West</v>
      </c>
      <c r="AC1407" t="str">
        <f>VLOOKUP(B1407,Sheet1!A$4:F$4000,6,0)</f>
        <v>BMA</v>
      </c>
    </row>
    <row r="1408" spans="1:29" x14ac:dyDescent="0.45">
      <c r="A1408" t="s">
        <v>1737</v>
      </c>
      <c r="B1408" t="s">
        <v>328</v>
      </c>
      <c r="C1408" t="s">
        <v>184</v>
      </c>
      <c r="D1408" t="s">
        <v>152</v>
      </c>
      <c r="E1408" t="s">
        <v>185</v>
      </c>
      <c r="F1408">
        <v>0</v>
      </c>
      <c r="G1408">
        <v>364.49</v>
      </c>
      <c r="H1408">
        <v>25.51</v>
      </c>
      <c r="I1408">
        <v>390</v>
      </c>
      <c r="J1408" t="s">
        <v>1732</v>
      </c>
      <c r="K1408" t="s">
        <v>187</v>
      </c>
      <c r="L1408" t="s">
        <v>56</v>
      </c>
      <c r="M1408" t="s">
        <v>188</v>
      </c>
      <c r="O1408" t="s">
        <v>202</v>
      </c>
      <c r="P1408">
        <v>390</v>
      </c>
      <c r="Q1408" t="s">
        <v>1736</v>
      </c>
      <c r="R1408" t="s">
        <v>851</v>
      </c>
      <c r="S1408" t="s">
        <v>852</v>
      </c>
      <c r="T1408">
        <v>1</v>
      </c>
      <c r="U1408">
        <v>390</v>
      </c>
      <c r="V1408" t="s">
        <v>185</v>
      </c>
      <c r="W1408">
        <v>390</v>
      </c>
      <c r="X1408" t="s">
        <v>194</v>
      </c>
      <c r="Y1408" t="s">
        <v>195</v>
      </c>
      <c r="Z1408">
        <f>VLOOKUP(B1408,Sheet1!A$4:F$4000,2,0)</f>
        <v>80101070</v>
      </c>
      <c r="AA1408" t="str">
        <f>VLOOKUP(B1408,Sheet1!A$4:F$4000,3,0)</f>
        <v>True Shop Mega Bangna</v>
      </c>
      <c r="AB1408" t="str">
        <f>VLOOKUP(B1408,Sheet1!A$4:F$4000,4,0)</f>
        <v>BMA IV - South East</v>
      </c>
      <c r="AC1408" t="str">
        <f>VLOOKUP(B1408,Sheet1!A$4:F$4000,6,0)</f>
        <v>BMA</v>
      </c>
    </row>
    <row r="1409" spans="1:29" x14ac:dyDescent="0.45">
      <c r="A1409" t="s">
        <v>1738</v>
      </c>
      <c r="B1409" t="s">
        <v>373</v>
      </c>
      <c r="C1409" t="s">
        <v>184</v>
      </c>
      <c r="D1409" t="s">
        <v>152</v>
      </c>
      <c r="E1409" t="s">
        <v>185</v>
      </c>
      <c r="F1409">
        <v>0</v>
      </c>
      <c r="G1409">
        <v>644.86</v>
      </c>
      <c r="H1409">
        <v>45.14</v>
      </c>
      <c r="I1409">
        <v>690</v>
      </c>
      <c r="J1409" t="s">
        <v>374</v>
      </c>
      <c r="K1409" t="s">
        <v>187</v>
      </c>
      <c r="L1409" t="s">
        <v>64</v>
      </c>
      <c r="M1409" t="s">
        <v>188</v>
      </c>
      <c r="O1409" t="s">
        <v>202</v>
      </c>
      <c r="P1409">
        <v>690</v>
      </c>
      <c r="Q1409" t="s">
        <v>1739</v>
      </c>
      <c r="R1409" t="s">
        <v>376</v>
      </c>
      <c r="S1409" t="s">
        <v>377</v>
      </c>
      <c r="T1409">
        <v>1</v>
      </c>
      <c r="U1409">
        <v>0</v>
      </c>
      <c r="V1409" t="s">
        <v>185</v>
      </c>
      <c r="W1409">
        <v>0</v>
      </c>
      <c r="X1409" t="s">
        <v>194</v>
      </c>
      <c r="Y1409" t="s">
        <v>378</v>
      </c>
      <c r="Z1409">
        <f>VLOOKUP(B1409,Sheet1!A$4:F$4000,2,0)</f>
        <v>80100623</v>
      </c>
      <c r="AA1409" t="str">
        <f>VLOOKUP(B1409,Sheet1!A$4:F$4000,3,0)</f>
        <v>True Shop Central Rama 9</v>
      </c>
      <c r="AB1409" t="str">
        <f>VLOOKUP(B1409,Sheet1!A$4:F$4000,4,0)</f>
        <v>BMA V - Central</v>
      </c>
      <c r="AC1409" t="str">
        <f>VLOOKUP(B1409,Sheet1!A$4:F$4000,6,0)</f>
        <v>BMA</v>
      </c>
    </row>
    <row r="1410" spans="1:29" x14ac:dyDescent="0.45">
      <c r="A1410" t="s">
        <v>1738</v>
      </c>
      <c r="B1410" t="s">
        <v>373</v>
      </c>
      <c r="C1410" t="s">
        <v>184</v>
      </c>
      <c r="D1410" t="s">
        <v>152</v>
      </c>
      <c r="J1410" t="s">
        <v>374</v>
      </c>
      <c r="K1410" t="s">
        <v>187</v>
      </c>
      <c r="L1410" t="s">
        <v>64</v>
      </c>
      <c r="M1410" t="s">
        <v>188</v>
      </c>
      <c r="O1410" t="s">
        <v>194</v>
      </c>
      <c r="P1410" t="s">
        <v>194</v>
      </c>
      <c r="Q1410" t="s">
        <v>194</v>
      </c>
      <c r="R1410" t="s">
        <v>239</v>
      </c>
      <c r="S1410" t="s">
        <v>240</v>
      </c>
      <c r="T1410">
        <v>1</v>
      </c>
      <c r="U1410">
        <v>690</v>
      </c>
      <c r="V1410" t="s">
        <v>185</v>
      </c>
      <c r="W1410">
        <v>690</v>
      </c>
      <c r="X1410" t="s">
        <v>194</v>
      </c>
      <c r="Y1410" t="s">
        <v>226</v>
      </c>
      <c r="Z1410">
        <f>VLOOKUP(B1410,Sheet1!A$4:F$4000,2,0)</f>
        <v>80100623</v>
      </c>
      <c r="AA1410" t="str">
        <f>VLOOKUP(B1410,Sheet1!A$4:F$4000,3,0)</f>
        <v>True Shop Central Rama 9</v>
      </c>
      <c r="AB1410" t="str">
        <f>VLOOKUP(B1410,Sheet1!A$4:F$4000,4,0)</f>
        <v>BMA V - Central</v>
      </c>
      <c r="AC1410" t="str">
        <f>VLOOKUP(B1410,Sheet1!A$4:F$4000,6,0)</f>
        <v>BMA</v>
      </c>
    </row>
    <row r="1411" spans="1:29" x14ac:dyDescent="0.45">
      <c r="A1411" t="s">
        <v>1740</v>
      </c>
      <c r="B1411" t="s">
        <v>80</v>
      </c>
      <c r="C1411" t="s">
        <v>184</v>
      </c>
      <c r="D1411" t="s">
        <v>152</v>
      </c>
      <c r="E1411" t="s">
        <v>185</v>
      </c>
      <c r="F1411">
        <v>0</v>
      </c>
      <c r="G1411">
        <v>831.78</v>
      </c>
      <c r="H1411">
        <v>58.22</v>
      </c>
      <c r="I1411">
        <v>890</v>
      </c>
      <c r="J1411" t="s">
        <v>1741</v>
      </c>
      <c r="K1411" t="s">
        <v>187</v>
      </c>
      <c r="L1411" t="s">
        <v>80</v>
      </c>
      <c r="M1411" t="s">
        <v>188</v>
      </c>
      <c r="O1411" t="s">
        <v>202</v>
      </c>
      <c r="P1411">
        <v>890</v>
      </c>
      <c r="Q1411" t="s">
        <v>1742</v>
      </c>
      <c r="R1411" t="s">
        <v>1743</v>
      </c>
      <c r="S1411" t="s">
        <v>1744</v>
      </c>
      <c r="T1411">
        <v>1</v>
      </c>
      <c r="U1411">
        <v>990</v>
      </c>
      <c r="V1411" t="s">
        <v>219</v>
      </c>
      <c r="W1411">
        <v>890</v>
      </c>
      <c r="X1411" t="s">
        <v>194</v>
      </c>
      <c r="Y1411" t="s">
        <v>199</v>
      </c>
      <c r="Z1411">
        <f>VLOOKUP(B1411,Sheet1!A$4:F$4000,2,0)</f>
        <v>80101263</v>
      </c>
      <c r="AA1411" t="str">
        <f>VLOOKUP(B1411,Sheet1!A$4:F$4000,3,0)</f>
        <v>True Shop Maya Chiangmai</v>
      </c>
      <c r="AB1411" t="str">
        <f>VLOOKUP(B1411,Sheet1!A$4:F$4000,4,0)</f>
        <v>UPC - Upper North</v>
      </c>
      <c r="AC1411" t="str">
        <f>VLOOKUP(B1411,Sheet1!A$4:F$4000,6,0)</f>
        <v>UPC I</v>
      </c>
    </row>
    <row r="1412" spans="1:29" x14ac:dyDescent="0.45">
      <c r="A1412" t="s">
        <v>1745</v>
      </c>
      <c r="B1412" t="s">
        <v>989</v>
      </c>
      <c r="C1412" t="s">
        <v>184</v>
      </c>
      <c r="D1412" t="s">
        <v>152</v>
      </c>
      <c r="E1412" t="s">
        <v>185</v>
      </c>
      <c r="F1412">
        <v>0</v>
      </c>
      <c r="G1412">
        <v>551.4</v>
      </c>
      <c r="H1412">
        <v>38.6</v>
      </c>
      <c r="I1412">
        <v>590</v>
      </c>
      <c r="J1412" t="s">
        <v>1746</v>
      </c>
      <c r="K1412" t="s">
        <v>187</v>
      </c>
      <c r="L1412" t="s">
        <v>83</v>
      </c>
      <c r="M1412" t="s">
        <v>188</v>
      </c>
      <c r="O1412" t="s">
        <v>619</v>
      </c>
      <c r="P1412">
        <v>590</v>
      </c>
      <c r="Q1412" t="s">
        <v>1742</v>
      </c>
      <c r="R1412" t="s">
        <v>360</v>
      </c>
      <c r="S1412" t="s">
        <v>361</v>
      </c>
      <c r="T1412">
        <v>1</v>
      </c>
      <c r="U1412">
        <v>690</v>
      </c>
      <c r="V1412" t="s">
        <v>219</v>
      </c>
      <c r="W1412">
        <v>590</v>
      </c>
      <c r="X1412" t="s">
        <v>194</v>
      </c>
      <c r="Y1412" t="s">
        <v>226</v>
      </c>
      <c r="Z1412">
        <f>VLOOKUP(B1412,Sheet1!A$4:F$4000,2,0)</f>
        <v>80101186</v>
      </c>
      <c r="AA1412" t="str">
        <f>VLOOKUP(B1412,Sheet1!A$4:F$4000,3,0)</f>
        <v>True Shop Central Festival East Ville</v>
      </c>
      <c r="AB1412" t="str">
        <f>VLOOKUP(B1412,Sheet1!A$4:F$4000,4,0)</f>
        <v>BMA V - Central</v>
      </c>
      <c r="AC1412" t="str">
        <f>VLOOKUP(B1412,Sheet1!A$4:F$4000,6,0)</f>
        <v>BMA</v>
      </c>
    </row>
    <row r="1413" spans="1:29" x14ac:dyDescent="0.45">
      <c r="A1413" t="s">
        <v>1747</v>
      </c>
      <c r="B1413" t="s">
        <v>276</v>
      </c>
      <c r="C1413" t="s">
        <v>184</v>
      </c>
      <c r="D1413" t="s">
        <v>152</v>
      </c>
      <c r="E1413" t="s">
        <v>185</v>
      </c>
      <c r="F1413">
        <v>0</v>
      </c>
      <c r="G1413">
        <v>1112.1500000000001</v>
      </c>
      <c r="H1413">
        <v>77.849999999999994</v>
      </c>
      <c r="I1413">
        <v>1190</v>
      </c>
      <c r="J1413" t="s">
        <v>1748</v>
      </c>
      <c r="K1413" t="s">
        <v>187</v>
      </c>
      <c r="L1413" t="s">
        <v>61</v>
      </c>
      <c r="M1413" t="s">
        <v>188</v>
      </c>
      <c r="O1413" t="s">
        <v>841</v>
      </c>
      <c r="P1413">
        <v>1190</v>
      </c>
      <c r="Q1413" t="s">
        <v>1749</v>
      </c>
      <c r="R1413" t="s">
        <v>394</v>
      </c>
      <c r="S1413" t="s">
        <v>395</v>
      </c>
      <c r="T1413">
        <v>1</v>
      </c>
      <c r="U1413">
        <v>1290</v>
      </c>
      <c r="V1413" t="s">
        <v>219</v>
      </c>
      <c r="W1413">
        <v>1190</v>
      </c>
      <c r="X1413" t="s">
        <v>194</v>
      </c>
      <c r="Y1413" t="s">
        <v>259</v>
      </c>
      <c r="Z1413">
        <f>VLOOKUP(B1413,Sheet1!A$4:F$4000,2,0)</f>
        <v>80101185</v>
      </c>
      <c r="AA1413" t="str">
        <f>VLOOKUP(B1413,Sheet1!A$4:F$4000,3,0)</f>
        <v>True Shop Central West Gate</v>
      </c>
      <c r="AB1413" t="str">
        <f>VLOOKUP(B1413,Sheet1!A$4:F$4000,4,0)</f>
        <v>BMA I - North West</v>
      </c>
      <c r="AC1413" t="str">
        <f>VLOOKUP(B1413,Sheet1!A$4:F$4000,6,0)</f>
        <v>BMA</v>
      </c>
    </row>
    <row r="1414" spans="1:29" x14ac:dyDescent="0.45">
      <c r="A1414" t="s">
        <v>1750</v>
      </c>
      <c r="B1414" t="s">
        <v>58</v>
      </c>
      <c r="C1414" t="s">
        <v>184</v>
      </c>
      <c r="D1414" t="s">
        <v>152</v>
      </c>
      <c r="E1414" t="s">
        <v>185</v>
      </c>
      <c r="F1414">
        <v>0</v>
      </c>
      <c r="G1414">
        <v>177.57</v>
      </c>
      <c r="H1414">
        <v>12.43</v>
      </c>
      <c r="I1414">
        <v>190</v>
      </c>
      <c r="J1414" t="s">
        <v>1751</v>
      </c>
      <c r="K1414" t="s">
        <v>187</v>
      </c>
      <c r="L1414" t="s">
        <v>58</v>
      </c>
      <c r="M1414" t="s">
        <v>188</v>
      </c>
      <c r="O1414" t="s">
        <v>202</v>
      </c>
      <c r="P1414">
        <v>190</v>
      </c>
      <c r="Q1414" t="s">
        <v>1752</v>
      </c>
      <c r="R1414" t="s">
        <v>1753</v>
      </c>
      <c r="S1414" t="s">
        <v>1754</v>
      </c>
      <c r="T1414">
        <v>1</v>
      </c>
      <c r="U1414">
        <v>190</v>
      </c>
      <c r="V1414" t="s">
        <v>185</v>
      </c>
      <c r="W1414">
        <v>190</v>
      </c>
      <c r="X1414" t="s">
        <v>194</v>
      </c>
      <c r="Y1414" t="s">
        <v>195</v>
      </c>
      <c r="Z1414">
        <f>VLOOKUP(B1414,Sheet1!A$4:F$4000,2,0)</f>
        <v>80101119</v>
      </c>
      <c r="AA1414" t="str">
        <f>VLOOKUP(B1414,Sheet1!A$4:F$4000,3,0)</f>
        <v>True Shop Central Plaza Nakhon Ratchasima</v>
      </c>
      <c r="AB1414" t="str">
        <f>VLOOKUP(B1414,Sheet1!A$4:F$4000,4,0)</f>
        <v>UPC - Lower Northeast</v>
      </c>
      <c r="AC1414" t="str">
        <f>VLOOKUP(B1414,Sheet1!A$4:F$4000,6,0)</f>
        <v>UPC I</v>
      </c>
    </row>
    <row r="1415" spans="1:29" x14ac:dyDescent="0.45">
      <c r="A1415" t="s">
        <v>1755</v>
      </c>
      <c r="B1415" t="s">
        <v>183</v>
      </c>
      <c r="C1415" t="s">
        <v>184</v>
      </c>
      <c r="D1415" t="s">
        <v>152</v>
      </c>
      <c r="E1415" t="s">
        <v>185</v>
      </c>
      <c r="F1415">
        <v>0</v>
      </c>
      <c r="G1415">
        <v>831.78</v>
      </c>
      <c r="H1415">
        <v>58.22</v>
      </c>
      <c r="I1415">
        <v>890</v>
      </c>
      <c r="J1415" t="s">
        <v>1756</v>
      </c>
      <c r="K1415" t="s">
        <v>187</v>
      </c>
      <c r="L1415" t="s">
        <v>183</v>
      </c>
      <c r="M1415" t="s">
        <v>188</v>
      </c>
      <c r="O1415" t="s">
        <v>209</v>
      </c>
      <c r="P1415">
        <v>890</v>
      </c>
      <c r="Q1415" t="s">
        <v>1757</v>
      </c>
      <c r="R1415" t="s">
        <v>569</v>
      </c>
      <c r="S1415" t="s">
        <v>570</v>
      </c>
      <c r="T1415">
        <v>1</v>
      </c>
      <c r="U1415">
        <v>990</v>
      </c>
      <c r="V1415" t="s">
        <v>219</v>
      </c>
      <c r="W1415">
        <v>890</v>
      </c>
      <c r="X1415" t="s">
        <v>194</v>
      </c>
      <c r="Y1415" t="s">
        <v>476</v>
      </c>
      <c r="Z1415">
        <f>VLOOKUP(B1415,Sheet1!A$4:F$4000,2,0)</f>
        <v>80101340</v>
      </c>
      <c r="AA1415" t="str">
        <f>VLOOKUP(B1415,Sheet1!A$4:F$4000,3,0)</f>
        <v>True Shop  Future Park Rangsit Fl.2</v>
      </c>
      <c r="AB1415" t="str">
        <f>VLOOKUP(B1415,Sheet1!A$4:F$4000,4,0)</f>
        <v>BMA III - North East</v>
      </c>
      <c r="AC1415" t="str">
        <f>VLOOKUP(B1415,Sheet1!A$4:F$4000,6,0)</f>
        <v>BMA</v>
      </c>
    </row>
    <row r="1416" spans="1:29" x14ac:dyDescent="0.45">
      <c r="A1416" t="s">
        <v>1758</v>
      </c>
      <c r="B1416" t="s">
        <v>94</v>
      </c>
      <c r="C1416" t="s">
        <v>184</v>
      </c>
      <c r="D1416" t="s">
        <v>152</v>
      </c>
      <c r="E1416" t="s">
        <v>185</v>
      </c>
      <c r="F1416">
        <v>0</v>
      </c>
      <c r="G1416">
        <v>644.86</v>
      </c>
      <c r="H1416">
        <v>45.14</v>
      </c>
      <c r="I1416">
        <v>690</v>
      </c>
      <c r="J1416" t="s">
        <v>1759</v>
      </c>
      <c r="K1416" t="s">
        <v>187</v>
      </c>
      <c r="L1416" t="s">
        <v>94</v>
      </c>
      <c r="M1416" t="s">
        <v>188</v>
      </c>
      <c r="O1416" t="s">
        <v>209</v>
      </c>
      <c r="P1416">
        <v>690</v>
      </c>
      <c r="Q1416" t="s">
        <v>1760</v>
      </c>
      <c r="R1416" t="s">
        <v>1189</v>
      </c>
      <c r="S1416" t="s">
        <v>1190</v>
      </c>
      <c r="T1416">
        <v>1</v>
      </c>
      <c r="U1416">
        <v>690</v>
      </c>
      <c r="V1416" t="s">
        <v>185</v>
      </c>
      <c r="W1416">
        <v>690</v>
      </c>
      <c r="X1416" t="s">
        <v>194</v>
      </c>
      <c r="Y1416" t="s">
        <v>226</v>
      </c>
      <c r="Z1416">
        <f>VLOOKUP(B1416,Sheet1!A$4:F$4000,2,0)</f>
        <v>80101349</v>
      </c>
      <c r="AA1416" t="str">
        <f>VLOOKUP(B1416,Sheet1!A$4:F$4000,3,0)</f>
        <v>True Shop Silom Complex</v>
      </c>
      <c r="AB1416" t="str">
        <f>VLOOKUP(B1416,Sheet1!A$4:F$4000,4,0)</f>
        <v>BMA V - Central</v>
      </c>
      <c r="AC1416" t="str">
        <f>VLOOKUP(B1416,Sheet1!A$4:F$4000,6,0)</f>
        <v>BMA</v>
      </c>
    </row>
    <row r="1417" spans="1:29" x14ac:dyDescent="0.45">
      <c r="A1417" t="s">
        <v>1761</v>
      </c>
      <c r="B1417" t="s">
        <v>1535</v>
      </c>
      <c r="C1417" t="s">
        <v>184</v>
      </c>
      <c r="D1417" t="s">
        <v>152</v>
      </c>
      <c r="E1417" t="s">
        <v>185</v>
      </c>
      <c r="F1417">
        <v>0</v>
      </c>
      <c r="G1417">
        <v>551.4</v>
      </c>
      <c r="H1417">
        <v>38.6</v>
      </c>
      <c r="I1417">
        <v>590</v>
      </c>
      <c r="J1417" t="s">
        <v>1762</v>
      </c>
      <c r="K1417" t="s">
        <v>187</v>
      </c>
      <c r="L1417" t="s">
        <v>131</v>
      </c>
      <c r="M1417" t="s">
        <v>188</v>
      </c>
      <c r="O1417" t="s">
        <v>675</v>
      </c>
      <c r="P1417">
        <v>590</v>
      </c>
      <c r="Q1417" t="s">
        <v>1763</v>
      </c>
      <c r="R1417" t="s">
        <v>403</v>
      </c>
      <c r="S1417" t="s">
        <v>404</v>
      </c>
      <c r="T1417">
        <v>1</v>
      </c>
      <c r="U1417">
        <v>690</v>
      </c>
      <c r="V1417" t="s">
        <v>219</v>
      </c>
      <c r="W1417">
        <v>590</v>
      </c>
      <c r="X1417" t="s">
        <v>194</v>
      </c>
      <c r="Y1417" t="s">
        <v>226</v>
      </c>
      <c r="Z1417">
        <f>VLOOKUP(B1417,Sheet1!A$4:F$4000,2,0)</f>
        <v>80100622</v>
      </c>
      <c r="AA1417" t="str">
        <f>VLOOKUP(B1417,Sheet1!A$4:F$4000,3,0)</f>
        <v>True Shop Central Rama 9 4Fl.</v>
      </c>
      <c r="AB1417" t="str">
        <f>VLOOKUP(B1417,Sheet1!A$4:F$4000,4,0)</f>
        <v>BMA V - Central</v>
      </c>
      <c r="AC1417" t="str">
        <f>VLOOKUP(B1417,Sheet1!A$4:F$4000,6,0)</f>
        <v>BMA</v>
      </c>
    </row>
    <row r="1418" spans="1:29" x14ac:dyDescent="0.45">
      <c r="A1418" t="s">
        <v>1764</v>
      </c>
      <c r="B1418" t="s">
        <v>70</v>
      </c>
      <c r="C1418" t="s">
        <v>184</v>
      </c>
      <c r="D1418" t="s">
        <v>152</v>
      </c>
      <c r="E1418" t="s">
        <v>185</v>
      </c>
      <c r="F1418">
        <v>0</v>
      </c>
      <c r="G1418">
        <v>644.86</v>
      </c>
      <c r="H1418">
        <v>45.14</v>
      </c>
      <c r="I1418">
        <v>690</v>
      </c>
      <c r="J1418" t="s">
        <v>1765</v>
      </c>
      <c r="K1418" t="s">
        <v>187</v>
      </c>
      <c r="L1418" t="s">
        <v>70</v>
      </c>
      <c r="M1418" t="s">
        <v>188</v>
      </c>
      <c r="O1418" t="s">
        <v>202</v>
      </c>
      <c r="P1418">
        <v>690</v>
      </c>
      <c r="Q1418" t="s">
        <v>1766</v>
      </c>
      <c r="R1418" t="s">
        <v>1767</v>
      </c>
      <c r="S1418" t="s">
        <v>1768</v>
      </c>
      <c r="T1418">
        <v>1</v>
      </c>
      <c r="U1418">
        <v>690</v>
      </c>
      <c r="V1418" t="s">
        <v>185</v>
      </c>
      <c r="W1418">
        <v>690</v>
      </c>
      <c r="X1418" t="s">
        <v>194</v>
      </c>
      <c r="Y1418" t="s">
        <v>226</v>
      </c>
      <c r="Z1418">
        <f>VLOOKUP(B1418,Sheet1!A$4:F$4000,2,0)</f>
        <v>80101700</v>
      </c>
      <c r="AA1418" t="str">
        <f>VLOOKUP(B1418,Sheet1!A$4:F$4000,3,0)</f>
        <v>True Shop Central Festival Pattaya (D)</v>
      </c>
      <c r="AB1418" t="str">
        <f>VLOOKUP(B1418,Sheet1!A$4:F$4000,4,0)</f>
        <v>UPC - East</v>
      </c>
      <c r="AC1418" t="str">
        <f>VLOOKUP(B1418,Sheet1!A$4:F$4000,6,0)</f>
        <v>UPC II</v>
      </c>
    </row>
    <row r="1419" spans="1:29" x14ac:dyDescent="0.45">
      <c r="A1419" t="s">
        <v>1769</v>
      </c>
      <c r="B1419" t="s">
        <v>74</v>
      </c>
      <c r="C1419" t="s">
        <v>184</v>
      </c>
      <c r="D1419" t="s">
        <v>152</v>
      </c>
      <c r="E1419" t="s">
        <v>185</v>
      </c>
      <c r="F1419">
        <v>0</v>
      </c>
      <c r="G1419">
        <v>551.4</v>
      </c>
      <c r="H1419">
        <v>38.6</v>
      </c>
      <c r="I1419">
        <v>590</v>
      </c>
      <c r="J1419" t="s">
        <v>194</v>
      </c>
      <c r="K1419" t="s">
        <v>187</v>
      </c>
      <c r="L1419" t="s">
        <v>74</v>
      </c>
      <c r="M1419" t="s">
        <v>188</v>
      </c>
      <c r="O1419" t="s">
        <v>202</v>
      </c>
      <c r="P1419">
        <v>590</v>
      </c>
      <c r="Q1419" t="s">
        <v>1770</v>
      </c>
      <c r="R1419" t="s">
        <v>239</v>
      </c>
      <c r="S1419" t="s">
        <v>240</v>
      </c>
      <c r="T1419">
        <v>1</v>
      </c>
      <c r="U1419">
        <v>690</v>
      </c>
      <c r="V1419" t="s">
        <v>219</v>
      </c>
      <c r="W1419">
        <v>590</v>
      </c>
      <c r="X1419" t="s">
        <v>194</v>
      </c>
      <c r="Y1419" t="s">
        <v>226</v>
      </c>
      <c r="Z1419">
        <f>VLOOKUP(B1419,Sheet1!A$4:F$4000,2,0)</f>
        <v>80101183</v>
      </c>
      <c r="AA1419" t="str">
        <f>VLOOKUP(B1419,Sheet1!A$4:F$4000,3,0)</f>
        <v>True Shop Central Khonkaen</v>
      </c>
      <c r="AB1419" t="str">
        <f>VLOOKUP(B1419,Sheet1!A$4:F$4000,4,0)</f>
        <v>UPC - Upper Northeast</v>
      </c>
      <c r="AC1419" t="str">
        <f>VLOOKUP(B1419,Sheet1!A$4:F$4000,6,0)</f>
        <v>UPC I</v>
      </c>
    </row>
    <row r="1420" spans="1:29" x14ac:dyDescent="0.45">
      <c r="A1420" t="s">
        <v>1771</v>
      </c>
      <c r="B1420" t="s">
        <v>74</v>
      </c>
      <c r="C1420" t="s">
        <v>184</v>
      </c>
      <c r="D1420" t="s">
        <v>152</v>
      </c>
      <c r="E1420" t="s">
        <v>185</v>
      </c>
      <c r="F1420">
        <v>0</v>
      </c>
      <c r="G1420">
        <v>271.02999999999997</v>
      </c>
      <c r="H1420">
        <v>18.97</v>
      </c>
      <c r="I1420">
        <v>290</v>
      </c>
      <c r="J1420" t="s">
        <v>1772</v>
      </c>
      <c r="K1420" t="s">
        <v>187</v>
      </c>
      <c r="L1420" t="s">
        <v>74</v>
      </c>
      <c r="M1420" t="s">
        <v>188</v>
      </c>
      <c r="O1420" t="s">
        <v>202</v>
      </c>
      <c r="P1420">
        <v>290</v>
      </c>
      <c r="Q1420" t="s">
        <v>1770</v>
      </c>
      <c r="R1420" t="s">
        <v>211</v>
      </c>
      <c r="S1420" t="s">
        <v>212</v>
      </c>
      <c r="T1420">
        <v>1</v>
      </c>
      <c r="U1420">
        <v>290</v>
      </c>
      <c r="V1420" t="s">
        <v>185</v>
      </c>
      <c r="W1420">
        <v>290</v>
      </c>
      <c r="X1420" t="s">
        <v>194</v>
      </c>
      <c r="Y1420" t="s">
        <v>195</v>
      </c>
      <c r="Z1420">
        <f>VLOOKUP(B1420,Sheet1!A$4:F$4000,2,0)</f>
        <v>80101183</v>
      </c>
      <c r="AA1420" t="str">
        <f>VLOOKUP(B1420,Sheet1!A$4:F$4000,3,0)</f>
        <v>True Shop Central Khonkaen</v>
      </c>
      <c r="AB1420" t="str">
        <f>VLOOKUP(B1420,Sheet1!A$4:F$4000,4,0)</f>
        <v>UPC - Upper Northeast</v>
      </c>
      <c r="AC1420" t="str">
        <f>VLOOKUP(B1420,Sheet1!A$4:F$4000,6,0)</f>
        <v>UPC I</v>
      </c>
    </row>
    <row r="1421" spans="1:29" x14ac:dyDescent="0.45">
      <c r="A1421" t="s">
        <v>1773</v>
      </c>
      <c r="B1421" t="s">
        <v>299</v>
      </c>
      <c r="C1421" t="s">
        <v>184</v>
      </c>
      <c r="D1421" t="s">
        <v>152</v>
      </c>
      <c r="E1421" t="s">
        <v>185</v>
      </c>
      <c r="F1421">
        <v>0</v>
      </c>
      <c r="G1421">
        <v>925.23</v>
      </c>
      <c r="H1421">
        <v>64.77</v>
      </c>
      <c r="I1421">
        <v>990</v>
      </c>
      <c r="J1421" t="s">
        <v>300</v>
      </c>
      <c r="K1421" t="s">
        <v>187</v>
      </c>
      <c r="L1421" t="s">
        <v>47</v>
      </c>
      <c r="M1421" t="s">
        <v>188</v>
      </c>
      <c r="O1421" t="s">
        <v>202</v>
      </c>
      <c r="P1421">
        <v>990</v>
      </c>
      <c r="Q1421" t="s">
        <v>1774</v>
      </c>
      <c r="R1421" t="s">
        <v>217</v>
      </c>
      <c r="S1421" t="s">
        <v>218</v>
      </c>
      <c r="T1421">
        <v>1</v>
      </c>
      <c r="U1421">
        <v>990</v>
      </c>
      <c r="V1421" t="s">
        <v>185</v>
      </c>
      <c r="W1421">
        <v>990</v>
      </c>
      <c r="X1421" t="s">
        <v>194</v>
      </c>
      <c r="Y1421" t="s">
        <v>199</v>
      </c>
      <c r="Z1421">
        <f>VLOOKUP(B1421,Sheet1!A$4:F$4000,2,0)</f>
        <v>80100925</v>
      </c>
      <c r="AA1421" t="str">
        <f>VLOOKUP(B1421,Sheet1!A$4:F$4000,3,0)</f>
        <v>True Shop Fashion Island</v>
      </c>
      <c r="AB1421" t="str">
        <f>VLOOKUP(B1421,Sheet1!A$4:F$4000,4,0)</f>
        <v>BMA III - North East</v>
      </c>
      <c r="AC1421" t="str">
        <f>VLOOKUP(B1421,Sheet1!A$4:F$4000,6,0)</f>
        <v>BMA</v>
      </c>
    </row>
    <row r="1422" spans="1:29" x14ac:dyDescent="0.45">
      <c r="A1422" t="s">
        <v>1773</v>
      </c>
      <c r="B1422" t="s">
        <v>299</v>
      </c>
      <c r="C1422" t="s">
        <v>184</v>
      </c>
      <c r="D1422" t="s">
        <v>152</v>
      </c>
      <c r="J1422" t="s">
        <v>300</v>
      </c>
      <c r="K1422" t="s">
        <v>187</v>
      </c>
      <c r="L1422" t="s">
        <v>47</v>
      </c>
      <c r="M1422" t="s">
        <v>188</v>
      </c>
      <c r="O1422" t="s">
        <v>194</v>
      </c>
      <c r="P1422" t="s">
        <v>194</v>
      </c>
      <c r="Q1422" t="s">
        <v>194</v>
      </c>
      <c r="R1422" t="s">
        <v>376</v>
      </c>
      <c r="S1422" t="s">
        <v>377</v>
      </c>
      <c r="T1422">
        <v>1</v>
      </c>
      <c r="U1422">
        <v>0</v>
      </c>
      <c r="V1422" t="s">
        <v>185</v>
      </c>
      <c r="W1422">
        <v>0</v>
      </c>
      <c r="X1422" t="s">
        <v>194</v>
      </c>
      <c r="Y1422" t="s">
        <v>378</v>
      </c>
      <c r="Z1422">
        <f>VLOOKUP(B1422,Sheet1!A$4:F$4000,2,0)</f>
        <v>80100925</v>
      </c>
      <c r="AA1422" t="str">
        <f>VLOOKUP(B1422,Sheet1!A$4:F$4000,3,0)</f>
        <v>True Shop Fashion Island</v>
      </c>
      <c r="AB1422" t="str">
        <f>VLOOKUP(B1422,Sheet1!A$4:F$4000,4,0)</f>
        <v>BMA III - North East</v>
      </c>
      <c r="AC1422" t="str">
        <f>VLOOKUP(B1422,Sheet1!A$4:F$4000,6,0)</f>
        <v>BMA</v>
      </c>
    </row>
    <row r="1423" spans="1:29" x14ac:dyDescent="0.45">
      <c r="A1423" t="s">
        <v>1775</v>
      </c>
      <c r="B1423" t="s">
        <v>127</v>
      </c>
      <c r="C1423" t="s">
        <v>184</v>
      </c>
      <c r="D1423" t="s">
        <v>152</v>
      </c>
      <c r="E1423" t="s">
        <v>185</v>
      </c>
      <c r="F1423">
        <v>0</v>
      </c>
      <c r="G1423">
        <v>644.86</v>
      </c>
      <c r="H1423">
        <v>45.14</v>
      </c>
      <c r="I1423">
        <v>690</v>
      </c>
      <c r="J1423" t="s">
        <v>1776</v>
      </c>
      <c r="K1423" t="s">
        <v>187</v>
      </c>
      <c r="L1423" t="s">
        <v>127</v>
      </c>
      <c r="M1423" t="s">
        <v>188</v>
      </c>
      <c r="O1423" t="s">
        <v>209</v>
      </c>
      <c r="P1423">
        <v>690</v>
      </c>
      <c r="Q1423" t="s">
        <v>1777</v>
      </c>
      <c r="R1423" t="s">
        <v>1397</v>
      </c>
      <c r="S1423" t="s">
        <v>1398</v>
      </c>
      <c r="T1423">
        <v>1</v>
      </c>
      <c r="U1423">
        <v>690</v>
      </c>
      <c r="V1423" t="s">
        <v>185</v>
      </c>
      <c r="W1423">
        <v>690</v>
      </c>
      <c r="X1423" t="s">
        <v>194</v>
      </c>
      <c r="Y1423" t="s">
        <v>226</v>
      </c>
      <c r="Z1423">
        <f>VLOOKUP(B1423,Sheet1!A$4:F$4000,2,0)</f>
        <v>80101117</v>
      </c>
      <c r="AA1423" t="str">
        <f>VLOOKUP(B1423,Sheet1!A$4:F$4000,3,0)</f>
        <v>True Shop Central Lampang</v>
      </c>
      <c r="AB1423" t="str">
        <f>VLOOKUP(B1423,Sheet1!A$4:F$4000,4,0)</f>
        <v>UPC - Upper North</v>
      </c>
      <c r="AC1423" t="str">
        <f>VLOOKUP(B1423,Sheet1!A$4:F$4000,6,0)</f>
        <v>UPC I</v>
      </c>
    </row>
    <row r="1424" spans="1:29" x14ac:dyDescent="0.45">
      <c r="A1424" t="s">
        <v>1778</v>
      </c>
      <c r="B1424" t="s">
        <v>373</v>
      </c>
      <c r="C1424" t="s">
        <v>184</v>
      </c>
      <c r="D1424" t="s">
        <v>152</v>
      </c>
      <c r="E1424" t="s">
        <v>185</v>
      </c>
      <c r="F1424">
        <v>0</v>
      </c>
      <c r="G1424">
        <v>644.86</v>
      </c>
      <c r="H1424">
        <v>45.14</v>
      </c>
      <c r="I1424">
        <v>690</v>
      </c>
      <c r="J1424" t="s">
        <v>374</v>
      </c>
      <c r="K1424" t="s">
        <v>187</v>
      </c>
      <c r="L1424" t="s">
        <v>64</v>
      </c>
      <c r="M1424" t="s">
        <v>188</v>
      </c>
      <c r="O1424" t="s">
        <v>202</v>
      </c>
      <c r="P1424">
        <v>690</v>
      </c>
      <c r="Q1424" t="s">
        <v>1779</v>
      </c>
      <c r="R1424" t="s">
        <v>1767</v>
      </c>
      <c r="S1424" t="s">
        <v>1768</v>
      </c>
      <c r="T1424">
        <v>1</v>
      </c>
      <c r="U1424">
        <v>690</v>
      </c>
      <c r="V1424" t="s">
        <v>185</v>
      </c>
      <c r="W1424">
        <v>690</v>
      </c>
      <c r="X1424" t="s">
        <v>194</v>
      </c>
      <c r="Y1424" t="s">
        <v>226</v>
      </c>
      <c r="Z1424">
        <f>VLOOKUP(B1424,Sheet1!A$4:F$4000,2,0)</f>
        <v>80100623</v>
      </c>
      <c r="AA1424" t="str">
        <f>VLOOKUP(B1424,Sheet1!A$4:F$4000,3,0)</f>
        <v>True Shop Central Rama 9</v>
      </c>
      <c r="AB1424" t="str">
        <f>VLOOKUP(B1424,Sheet1!A$4:F$4000,4,0)</f>
        <v>BMA V - Central</v>
      </c>
      <c r="AC1424" t="str">
        <f>VLOOKUP(B1424,Sheet1!A$4:F$4000,6,0)</f>
        <v>BMA</v>
      </c>
    </row>
    <row r="1425" spans="1:29" x14ac:dyDescent="0.45">
      <c r="A1425" t="s">
        <v>1780</v>
      </c>
      <c r="B1425" t="s">
        <v>135</v>
      </c>
      <c r="C1425" t="s">
        <v>184</v>
      </c>
      <c r="D1425" t="s">
        <v>152</v>
      </c>
      <c r="E1425" t="s">
        <v>185</v>
      </c>
      <c r="F1425">
        <v>0</v>
      </c>
      <c r="G1425">
        <v>326.17</v>
      </c>
      <c r="H1425">
        <v>22.83</v>
      </c>
      <c r="I1425">
        <v>349</v>
      </c>
      <c r="J1425" t="s">
        <v>1781</v>
      </c>
      <c r="K1425" t="s">
        <v>187</v>
      </c>
      <c r="L1425" t="s">
        <v>135</v>
      </c>
      <c r="M1425" t="s">
        <v>188</v>
      </c>
      <c r="O1425" t="s">
        <v>209</v>
      </c>
      <c r="P1425">
        <v>349</v>
      </c>
      <c r="Q1425" t="s">
        <v>1782</v>
      </c>
      <c r="R1425" t="s">
        <v>680</v>
      </c>
      <c r="S1425" t="s">
        <v>681</v>
      </c>
      <c r="T1425">
        <v>1</v>
      </c>
      <c r="U1425">
        <v>349</v>
      </c>
      <c r="V1425" t="s">
        <v>185</v>
      </c>
      <c r="W1425">
        <v>349</v>
      </c>
      <c r="X1425" t="s">
        <v>194</v>
      </c>
      <c r="Y1425" t="s">
        <v>199</v>
      </c>
      <c r="Z1425">
        <f>VLOOKUP(B1425,Sheet1!A$4:F$4000,2,0)</f>
        <v>80100854</v>
      </c>
      <c r="AA1425" t="str">
        <f>VLOOKUP(B1425,Sheet1!A$4:F$4000,3,0)</f>
        <v>True Shop Mini Lomsak Phetchabun</v>
      </c>
      <c r="AB1425" t="str">
        <f>VLOOKUP(B1425,Sheet1!A$4:F$4000,4,0)</f>
        <v>UPC - Lower North</v>
      </c>
      <c r="AC1425" t="str">
        <f>VLOOKUP(B1425,Sheet1!A$4:F$4000,6,0)</f>
        <v>UPC I</v>
      </c>
    </row>
    <row r="1426" spans="1:29" x14ac:dyDescent="0.45">
      <c r="A1426" t="s">
        <v>1783</v>
      </c>
      <c r="B1426" t="s">
        <v>1535</v>
      </c>
      <c r="C1426" t="s">
        <v>184</v>
      </c>
      <c r="D1426" t="s">
        <v>152</v>
      </c>
      <c r="E1426" t="s">
        <v>185</v>
      </c>
      <c r="F1426">
        <v>0</v>
      </c>
      <c r="G1426">
        <v>831.78</v>
      </c>
      <c r="H1426">
        <v>58.22</v>
      </c>
      <c r="I1426">
        <v>890</v>
      </c>
      <c r="J1426" t="s">
        <v>1784</v>
      </c>
      <c r="K1426" t="s">
        <v>187</v>
      </c>
      <c r="L1426" t="s">
        <v>131</v>
      </c>
      <c r="M1426" t="s">
        <v>188</v>
      </c>
      <c r="O1426" t="s">
        <v>209</v>
      </c>
      <c r="P1426">
        <v>890</v>
      </c>
      <c r="Q1426" t="s">
        <v>1782</v>
      </c>
      <c r="R1426" t="s">
        <v>257</v>
      </c>
      <c r="S1426" t="s">
        <v>258</v>
      </c>
      <c r="T1426">
        <v>1</v>
      </c>
      <c r="U1426">
        <v>990</v>
      </c>
      <c r="V1426" t="s">
        <v>219</v>
      </c>
      <c r="W1426">
        <v>890</v>
      </c>
      <c r="X1426" t="s">
        <v>194</v>
      </c>
      <c r="Y1426" t="s">
        <v>259</v>
      </c>
      <c r="Z1426">
        <f>VLOOKUP(B1426,Sheet1!A$4:F$4000,2,0)</f>
        <v>80100622</v>
      </c>
      <c r="AA1426" t="str">
        <f>VLOOKUP(B1426,Sheet1!A$4:F$4000,3,0)</f>
        <v>True Shop Central Rama 9 4Fl.</v>
      </c>
      <c r="AB1426" t="str">
        <f>VLOOKUP(B1426,Sheet1!A$4:F$4000,4,0)</f>
        <v>BMA V - Central</v>
      </c>
      <c r="AC1426" t="str">
        <f>VLOOKUP(B1426,Sheet1!A$4:F$4000,6,0)</f>
        <v>BMA</v>
      </c>
    </row>
    <row r="1427" spans="1:29" x14ac:dyDescent="0.45">
      <c r="A1427" t="s">
        <v>1785</v>
      </c>
      <c r="B1427" t="s">
        <v>373</v>
      </c>
      <c r="C1427" t="s">
        <v>184</v>
      </c>
      <c r="D1427" t="s">
        <v>152</v>
      </c>
      <c r="E1427" t="s">
        <v>185</v>
      </c>
      <c r="F1427">
        <v>0</v>
      </c>
      <c r="G1427">
        <v>326.17</v>
      </c>
      <c r="H1427">
        <v>22.83</v>
      </c>
      <c r="I1427">
        <v>349</v>
      </c>
      <c r="J1427" t="s">
        <v>374</v>
      </c>
      <c r="K1427" t="s">
        <v>187</v>
      </c>
      <c r="L1427" t="s">
        <v>64</v>
      </c>
      <c r="M1427" t="s">
        <v>188</v>
      </c>
      <c r="O1427" t="s">
        <v>202</v>
      </c>
      <c r="P1427">
        <v>349</v>
      </c>
      <c r="Q1427" t="s">
        <v>1786</v>
      </c>
      <c r="R1427" t="s">
        <v>376</v>
      </c>
      <c r="S1427" t="s">
        <v>377</v>
      </c>
      <c r="T1427">
        <v>1</v>
      </c>
      <c r="U1427">
        <v>0</v>
      </c>
      <c r="V1427" t="s">
        <v>185</v>
      </c>
      <c r="W1427">
        <v>0</v>
      </c>
      <c r="X1427" t="s">
        <v>194</v>
      </c>
      <c r="Y1427" t="s">
        <v>378</v>
      </c>
      <c r="Z1427">
        <f>VLOOKUP(B1427,Sheet1!A$4:F$4000,2,0)</f>
        <v>80100623</v>
      </c>
      <c r="AA1427" t="str">
        <f>VLOOKUP(B1427,Sheet1!A$4:F$4000,3,0)</f>
        <v>True Shop Central Rama 9</v>
      </c>
      <c r="AB1427" t="str">
        <f>VLOOKUP(B1427,Sheet1!A$4:F$4000,4,0)</f>
        <v>BMA V - Central</v>
      </c>
      <c r="AC1427" t="str">
        <f>VLOOKUP(B1427,Sheet1!A$4:F$4000,6,0)</f>
        <v>BMA</v>
      </c>
    </row>
    <row r="1428" spans="1:29" x14ac:dyDescent="0.45">
      <c r="A1428" t="s">
        <v>1785</v>
      </c>
      <c r="B1428" t="s">
        <v>373</v>
      </c>
      <c r="C1428" t="s">
        <v>184</v>
      </c>
      <c r="D1428" t="s">
        <v>152</v>
      </c>
      <c r="J1428" t="s">
        <v>374</v>
      </c>
      <c r="K1428" t="s">
        <v>187</v>
      </c>
      <c r="L1428" t="s">
        <v>64</v>
      </c>
      <c r="M1428" t="s">
        <v>188</v>
      </c>
      <c r="O1428" t="s">
        <v>194</v>
      </c>
      <c r="P1428" t="s">
        <v>194</v>
      </c>
      <c r="Q1428" t="s">
        <v>194</v>
      </c>
      <c r="R1428" t="s">
        <v>831</v>
      </c>
      <c r="S1428" t="s">
        <v>832</v>
      </c>
      <c r="T1428">
        <v>1</v>
      </c>
      <c r="U1428">
        <v>349</v>
      </c>
      <c r="V1428" t="s">
        <v>185</v>
      </c>
      <c r="W1428">
        <v>349</v>
      </c>
      <c r="X1428" t="s">
        <v>194</v>
      </c>
      <c r="Y1428" t="s">
        <v>199</v>
      </c>
      <c r="Z1428">
        <f>VLOOKUP(B1428,Sheet1!A$4:F$4000,2,0)</f>
        <v>80100623</v>
      </c>
      <c r="AA1428" t="str">
        <f>VLOOKUP(B1428,Sheet1!A$4:F$4000,3,0)</f>
        <v>True Shop Central Rama 9</v>
      </c>
      <c r="AB1428" t="str">
        <f>VLOOKUP(B1428,Sheet1!A$4:F$4000,4,0)</f>
        <v>BMA V - Central</v>
      </c>
      <c r="AC1428" t="str">
        <f>VLOOKUP(B1428,Sheet1!A$4:F$4000,6,0)</f>
        <v>BMA</v>
      </c>
    </row>
    <row r="1429" spans="1:29" x14ac:dyDescent="0.45">
      <c r="A1429" t="s">
        <v>1787</v>
      </c>
      <c r="B1429" t="s">
        <v>299</v>
      </c>
      <c r="C1429" t="s">
        <v>184</v>
      </c>
      <c r="D1429" t="s">
        <v>152</v>
      </c>
      <c r="E1429" t="s">
        <v>185</v>
      </c>
      <c r="F1429">
        <v>0</v>
      </c>
      <c r="G1429">
        <v>925.23</v>
      </c>
      <c r="H1429">
        <v>64.77</v>
      </c>
      <c r="I1429">
        <v>990</v>
      </c>
      <c r="J1429" t="s">
        <v>300</v>
      </c>
      <c r="K1429" t="s">
        <v>187</v>
      </c>
      <c r="L1429" t="s">
        <v>47</v>
      </c>
      <c r="M1429" t="s">
        <v>188</v>
      </c>
      <c r="O1429" t="s">
        <v>202</v>
      </c>
      <c r="P1429">
        <v>990</v>
      </c>
      <c r="Q1429" t="s">
        <v>1788</v>
      </c>
      <c r="R1429" t="s">
        <v>916</v>
      </c>
      <c r="S1429" t="s">
        <v>917</v>
      </c>
      <c r="T1429">
        <v>1</v>
      </c>
      <c r="U1429">
        <v>990</v>
      </c>
      <c r="V1429" t="s">
        <v>185</v>
      </c>
      <c r="W1429">
        <v>990</v>
      </c>
      <c r="X1429" t="s">
        <v>194</v>
      </c>
      <c r="Y1429" t="s">
        <v>409</v>
      </c>
      <c r="Z1429">
        <f>VLOOKUP(B1429,Sheet1!A$4:F$4000,2,0)</f>
        <v>80100925</v>
      </c>
      <c r="AA1429" t="str">
        <f>VLOOKUP(B1429,Sheet1!A$4:F$4000,3,0)</f>
        <v>True Shop Fashion Island</v>
      </c>
      <c r="AB1429" t="str">
        <f>VLOOKUP(B1429,Sheet1!A$4:F$4000,4,0)</f>
        <v>BMA III - North East</v>
      </c>
      <c r="AC1429" t="str">
        <f>VLOOKUP(B1429,Sheet1!A$4:F$4000,6,0)</f>
        <v>BMA</v>
      </c>
    </row>
    <row r="1430" spans="1:29" x14ac:dyDescent="0.45">
      <c r="A1430" t="s">
        <v>1787</v>
      </c>
      <c r="B1430" t="s">
        <v>299</v>
      </c>
      <c r="C1430" t="s">
        <v>184</v>
      </c>
      <c r="D1430" t="s">
        <v>152</v>
      </c>
      <c r="J1430" t="s">
        <v>300</v>
      </c>
      <c r="K1430" t="s">
        <v>187</v>
      </c>
      <c r="L1430" t="s">
        <v>47</v>
      </c>
      <c r="M1430" t="s">
        <v>188</v>
      </c>
      <c r="O1430" t="s">
        <v>194</v>
      </c>
      <c r="P1430" t="s">
        <v>194</v>
      </c>
      <c r="Q1430" t="s">
        <v>194</v>
      </c>
      <c r="R1430" t="s">
        <v>376</v>
      </c>
      <c r="S1430" t="s">
        <v>377</v>
      </c>
      <c r="T1430">
        <v>1</v>
      </c>
      <c r="U1430">
        <v>0</v>
      </c>
      <c r="V1430" t="s">
        <v>185</v>
      </c>
      <c r="W1430">
        <v>0</v>
      </c>
      <c r="X1430" t="s">
        <v>194</v>
      </c>
      <c r="Y1430" t="s">
        <v>378</v>
      </c>
      <c r="Z1430">
        <f>VLOOKUP(B1430,Sheet1!A$4:F$4000,2,0)</f>
        <v>80100925</v>
      </c>
      <c r="AA1430" t="str">
        <f>VLOOKUP(B1430,Sheet1!A$4:F$4000,3,0)</f>
        <v>True Shop Fashion Island</v>
      </c>
      <c r="AB1430" t="str">
        <f>VLOOKUP(B1430,Sheet1!A$4:F$4000,4,0)</f>
        <v>BMA III - North East</v>
      </c>
      <c r="AC1430" t="str">
        <f>VLOOKUP(B1430,Sheet1!A$4:F$4000,6,0)</f>
        <v>BMA</v>
      </c>
    </row>
    <row r="1431" spans="1:29" x14ac:dyDescent="0.45">
      <c r="A1431" t="s">
        <v>1789</v>
      </c>
      <c r="B1431" t="s">
        <v>51</v>
      </c>
      <c r="C1431" t="s">
        <v>184</v>
      </c>
      <c r="D1431" t="s">
        <v>152</v>
      </c>
      <c r="E1431" t="s">
        <v>185</v>
      </c>
      <c r="F1431">
        <v>0</v>
      </c>
      <c r="G1431">
        <v>831.78</v>
      </c>
      <c r="H1431">
        <v>58.22</v>
      </c>
      <c r="I1431">
        <v>890</v>
      </c>
      <c r="J1431" t="s">
        <v>1790</v>
      </c>
      <c r="K1431" t="s">
        <v>187</v>
      </c>
      <c r="L1431" t="s">
        <v>51</v>
      </c>
      <c r="M1431" t="s">
        <v>188</v>
      </c>
      <c r="O1431" t="s">
        <v>202</v>
      </c>
      <c r="P1431">
        <v>890</v>
      </c>
      <c r="Q1431" t="s">
        <v>1788</v>
      </c>
      <c r="R1431" t="s">
        <v>953</v>
      </c>
      <c r="S1431" t="s">
        <v>954</v>
      </c>
      <c r="T1431">
        <v>1</v>
      </c>
      <c r="U1431">
        <v>990</v>
      </c>
      <c r="V1431" t="s">
        <v>219</v>
      </c>
      <c r="W1431">
        <v>890</v>
      </c>
      <c r="X1431" t="s">
        <v>194</v>
      </c>
      <c r="Y1431" t="s">
        <v>259</v>
      </c>
      <c r="Z1431">
        <f>VLOOKUP(B1431,Sheet1!A$4:F$4000,2,0)</f>
        <v>80101691</v>
      </c>
      <c r="AA1431" t="str">
        <f>VLOOKUP(B1431,Sheet1!A$4:F$4000,3,0)</f>
        <v>True Shop Ayutthaya (D)</v>
      </c>
      <c r="AB1431" t="str">
        <f>VLOOKUP(B1431,Sheet1!A$4:F$4000,4,0)</f>
        <v>UPC - Central</v>
      </c>
      <c r="AC1431" t="str">
        <f>VLOOKUP(B1431,Sheet1!A$4:F$4000,6,0)</f>
        <v>UPC II</v>
      </c>
    </row>
    <row r="1432" spans="1:29" x14ac:dyDescent="0.45">
      <c r="A1432" t="s">
        <v>1791</v>
      </c>
      <c r="B1432" t="s">
        <v>67</v>
      </c>
      <c r="C1432" t="s">
        <v>184</v>
      </c>
      <c r="D1432" t="s">
        <v>152</v>
      </c>
      <c r="E1432" t="s">
        <v>185</v>
      </c>
      <c r="F1432">
        <v>0</v>
      </c>
      <c r="G1432">
        <v>831.78</v>
      </c>
      <c r="H1432">
        <v>58.22</v>
      </c>
      <c r="I1432">
        <v>890</v>
      </c>
      <c r="J1432" t="s">
        <v>194</v>
      </c>
      <c r="K1432" t="s">
        <v>187</v>
      </c>
      <c r="L1432" t="s">
        <v>67</v>
      </c>
      <c r="M1432" t="s">
        <v>188</v>
      </c>
      <c r="O1432" t="s">
        <v>700</v>
      </c>
      <c r="P1432">
        <v>890</v>
      </c>
      <c r="Q1432" t="s">
        <v>1792</v>
      </c>
      <c r="R1432" t="s">
        <v>916</v>
      </c>
      <c r="S1432" t="s">
        <v>917</v>
      </c>
      <c r="T1432">
        <v>1</v>
      </c>
      <c r="U1432">
        <v>990</v>
      </c>
      <c r="V1432" t="s">
        <v>219</v>
      </c>
      <c r="W1432">
        <v>890</v>
      </c>
      <c r="X1432" t="s">
        <v>194</v>
      </c>
      <c r="Y1432" t="s">
        <v>409</v>
      </c>
      <c r="Z1432">
        <f>VLOOKUP(B1432,Sheet1!A$4:F$4000,2,0)</f>
        <v>80101225</v>
      </c>
      <c r="AA1432" t="str">
        <f>VLOOKUP(B1432,Sheet1!A$4:F$4000,3,0)</f>
        <v>True Shop Kao Yai Market Village</v>
      </c>
      <c r="AB1432" t="str">
        <f>VLOOKUP(B1432,Sheet1!A$4:F$4000,4,0)</f>
        <v>UPC - Lower Northeast</v>
      </c>
      <c r="AC1432" t="str">
        <f>VLOOKUP(B1432,Sheet1!A$4:F$4000,6,0)</f>
        <v>UPC I</v>
      </c>
    </row>
    <row r="1433" spans="1:29" x14ac:dyDescent="0.45">
      <c r="A1433" t="s">
        <v>1793</v>
      </c>
      <c r="B1433" t="s">
        <v>34</v>
      </c>
      <c r="C1433" t="s">
        <v>184</v>
      </c>
      <c r="D1433" t="s">
        <v>152</v>
      </c>
      <c r="E1433" t="s">
        <v>185</v>
      </c>
      <c r="F1433">
        <v>0</v>
      </c>
      <c r="G1433">
        <v>551.4</v>
      </c>
      <c r="H1433">
        <v>38.6</v>
      </c>
      <c r="I1433">
        <v>590</v>
      </c>
      <c r="J1433" t="s">
        <v>1794</v>
      </c>
      <c r="K1433" t="s">
        <v>187</v>
      </c>
      <c r="L1433" t="s">
        <v>34</v>
      </c>
      <c r="M1433" t="s">
        <v>188</v>
      </c>
      <c r="O1433" t="s">
        <v>202</v>
      </c>
      <c r="P1433">
        <v>590</v>
      </c>
      <c r="Q1433" t="s">
        <v>1795</v>
      </c>
      <c r="R1433" t="s">
        <v>360</v>
      </c>
      <c r="S1433" t="s">
        <v>361</v>
      </c>
      <c r="T1433">
        <v>1</v>
      </c>
      <c r="U1433">
        <v>690</v>
      </c>
      <c r="V1433" t="s">
        <v>219</v>
      </c>
      <c r="W1433">
        <v>590</v>
      </c>
      <c r="X1433" t="s">
        <v>194</v>
      </c>
      <c r="Y1433" t="s">
        <v>226</v>
      </c>
      <c r="Z1433">
        <f>VLOOKUP(B1433,Sheet1!A$4:F$4000,2,0)</f>
        <v>80101706</v>
      </c>
      <c r="AA1433" t="str">
        <f>VLOOKUP(B1433,Sheet1!A$4:F$4000,3,0)</f>
        <v>True Shop Fashion Island (D)</v>
      </c>
      <c r="AB1433" t="str">
        <f>VLOOKUP(B1433,Sheet1!A$4:F$4000,4,0)</f>
        <v>BMA III - North East</v>
      </c>
      <c r="AC1433" t="str">
        <f>VLOOKUP(B1433,Sheet1!A$4:F$4000,6,0)</f>
        <v>BMA</v>
      </c>
    </row>
    <row r="1434" spans="1:29" x14ac:dyDescent="0.45">
      <c r="A1434" t="s">
        <v>1796</v>
      </c>
      <c r="B1434" t="s">
        <v>96</v>
      </c>
      <c r="C1434" t="s">
        <v>184</v>
      </c>
      <c r="D1434" t="s">
        <v>152</v>
      </c>
      <c r="E1434" t="s">
        <v>185</v>
      </c>
      <c r="F1434">
        <v>0</v>
      </c>
      <c r="G1434">
        <v>929.57999999999993</v>
      </c>
      <c r="H1434">
        <v>65.069999999999993</v>
      </c>
      <c r="I1434">
        <v>994.65</v>
      </c>
      <c r="J1434" t="s">
        <v>1797</v>
      </c>
      <c r="K1434" t="s">
        <v>187</v>
      </c>
      <c r="L1434" t="s">
        <v>96</v>
      </c>
      <c r="M1434" t="s">
        <v>188</v>
      </c>
      <c r="O1434" t="s">
        <v>209</v>
      </c>
      <c r="P1434">
        <v>994.65</v>
      </c>
      <c r="Q1434" t="s">
        <v>1798</v>
      </c>
      <c r="R1434" t="s">
        <v>1611</v>
      </c>
      <c r="S1434" t="s">
        <v>1612</v>
      </c>
      <c r="T1434">
        <v>3</v>
      </c>
      <c r="U1434">
        <v>349</v>
      </c>
      <c r="V1434" t="s">
        <v>565</v>
      </c>
      <c r="W1434">
        <v>994.65</v>
      </c>
      <c r="X1434" t="s">
        <v>194</v>
      </c>
      <c r="Y1434" t="s">
        <v>206</v>
      </c>
      <c r="Z1434">
        <f>VLOOKUP(B1434,Sheet1!A$4:F$4000,2,0)</f>
        <v>80101214</v>
      </c>
      <c r="AA1434" t="str">
        <f>VLOOKUP(B1434,Sheet1!A$4:F$4000,3,0)</f>
        <v>True Shop Central Plaza Salaya</v>
      </c>
      <c r="AB1434" t="str">
        <f>VLOOKUP(B1434,Sheet1!A$4:F$4000,4,0)</f>
        <v>UPC - West</v>
      </c>
      <c r="AC1434" t="str">
        <f>VLOOKUP(B1434,Sheet1!A$4:F$4000,6,0)</f>
        <v>UPC II</v>
      </c>
    </row>
    <row r="1435" spans="1:29" x14ac:dyDescent="0.45">
      <c r="A1435" t="s">
        <v>1799</v>
      </c>
      <c r="B1435" t="s">
        <v>299</v>
      </c>
      <c r="C1435" t="s">
        <v>184</v>
      </c>
      <c r="D1435" t="s">
        <v>152</v>
      </c>
      <c r="E1435" t="s">
        <v>185</v>
      </c>
      <c r="F1435">
        <v>0</v>
      </c>
      <c r="G1435">
        <v>1188.83</v>
      </c>
      <c r="H1435">
        <v>83.22</v>
      </c>
      <c r="I1435">
        <v>1272.05</v>
      </c>
      <c r="J1435" t="s">
        <v>300</v>
      </c>
      <c r="K1435" t="s">
        <v>187</v>
      </c>
      <c r="L1435" t="s">
        <v>47</v>
      </c>
      <c r="M1435" t="s">
        <v>188</v>
      </c>
      <c r="O1435" t="s">
        <v>202</v>
      </c>
      <c r="P1435">
        <v>1272.05</v>
      </c>
      <c r="Q1435" t="s">
        <v>1800</v>
      </c>
      <c r="R1435" t="s">
        <v>376</v>
      </c>
      <c r="S1435" t="s">
        <v>377</v>
      </c>
      <c r="T1435">
        <v>1</v>
      </c>
      <c r="U1435">
        <v>0</v>
      </c>
      <c r="V1435" t="s">
        <v>185</v>
      </c>
      <c r="W1435">
        <v>0</v>
      </c>
      <c r="X1435" t="s">
        <v>194</v>
      </c>
      <c r="Y1435" t="s">
        <v>378</v>
      </c>
      <c r="Z1435">
        <f>VLOOKUP(B1435,Sheet1!A$4:F$4000,2,0)</f>
        <v>80100925</v>
      </c>
      <c r="AA1435" t="str">
        <f>VLOOKUP(B1435,Sheet1!A$4:F$4000,3,0)</f>
        <v>True Shop Fashion Island</v>
      </c>
      <c r="AB1435" t="str">
        <f>VLOOKUP(B1435,Sheet1!A$4:F$4000,4,0)</f>
        <v>BMA III - North East</v>
      </c>
      <c r="AC1435" t="str">
        <f>VLOOKUP(B1435,Sheet1!A$4:F$4000,6,0)</f>
        <v>BMA</v>
      </c>
    </row>
    <row r="1436" spans="1:29" x14ac:dyDescent="0.45">
      <c r="A1436" t="s">
        <v>1799</v>
      </c>
      <c r="B1436" t="s">
        <v>299</v>
      </c>
      <c r="C1436" t="s">
        <v>184</v>
      </c>
      <c r="D1436" t="s">
        <v>152</v>
      </c>
      <c r="J1436" t="s">
        <v>300</v>
      </c>
      <c r="K1436" t="s">
        <v>187</v>
      </c>
      <c r="L1436" t="s">
        <v>47</v>
      </c>
      <c r="M1436" t="s">
        <v>188</v>
      </c>
      <c r="O1436" t="s">
        <v>194</v>
      </c>
      <c r="P1436" t="s">
        <v>194</v>
      </c>
      <c r="Q1436" t="s">
        <v>194</v>
      </c>
      <c r="R1436" t="s">
        <v>1388</v>
      </c>
      <c r="S1436" t="s">
        <v>1389</v>
      </c>
      <c r="T1436">
        <v>1</v>
      </c>
      <c r="U1436">
        <v>349</v>
      </c>
      <c r="V1436" t="s">
        <v>565</v>
      </c>
      <c r="W1436">
        <v>331.55</v>
      </c>
      <c r="X1436" t="s">
        <v>194</v>
      </c>
      <c r="Y1436" t="s">
        <v>259</v>
      </c>
      <c r="Z1436">
        <f>VLOOKUP(B1436,Sheet1!A$4:F$4000,2,0)</f>
        <v>80100925</v>
      </c>
      <c r="AA1436" t="str">
        <f>VLOOKUP(B1436,Sheet1!A$4:F$4000,3,0)</f>
        <v>True Shop Fashion Island</v>
      </c>
      <c r="AB1436" t="str">
        <f>VLOOKUP(B1436,Sheet1!A$4:F$4000,4,0)</f>
        <v>BMA III - North East</v>
      </c>
      <c r="AC1436" t="str">
        <f>VLOOKUP(B1436,Sheet1!A$4:F$4000,6,0)</f>
        <v>BMA</v>
      </c>
    </row>
    <row r="1437" spans="1:29" x14ac:dyDescent="0.45">
      <c r="A1437" t="s">
        <v>1799</v>
      </c>
      <c r="B1437" t="s">
        <v>299</v>
      </c>
      <c r="C1437" t="s">
        <v>184</v>
      </c>
      <c r="D1437" t="s">
        <v>152</v>
      </c>
      <c r="J1437" t="s">
        <v>300</v>
      </c>
      <c r="K1437" t="s">
        <v>187</v>
      </c>
      <c r="L1437" t="s">
        <v>47</v>
      </c>
      <c r="M1437" t="s">
        <v>188</v>
      </c>
      <c r="O1437" t="s">
        <v>194</v>
      </c>
      <c r="P1437" t="s">
        <v>194</v>
      </c>
      <c r="Q1437" t="s">
        <v>194</v>
      </c>
      <c r="R1437" t="s">
        <v>648</v>
      </c>
      <c r="S1437" t="s">
        <v>649</v>
      </c>
      <c r="T1437">
        <v>1</v>
      </c>
      <c r="U1437">
        <v>990</v>
      </c>
      <c r="V1437" t="s">
        <v>599</v>
      </c>
      <c r="W1437">
        <v>940.5</v>
      </c>
      <c r="X1437" t="s">
        <v>194</v>
      </c>
      <c r="Y1437" t="s">
        <v>259</v>
      </c>
      <c r="Z1437">
        <f>VLOOKUP(B1437,Sheet1!A$4:F$4000,2,0)</f>
        <v>80100925</v>
      </c>
      <c r="AA1437" t="str">
        <f>VLOOKUP(B1437,Sheet1!A$4:F$4000,3,0)</f>
        <v>True Shop Fashion Island</v>
      </c>
      <c r="AB1437" t="str">
        <f>VLOOKUP(B1437,Sheet1!A$4:F$4000,4,0)</f>
        <v>BMA III - North East</v>
      </c>
      <c r="AC1437" t="str">
        <f>VLOOKUP(B1437,Sheet1!A$4:F$4000,6,0)</f>
        <v>BMA</v>
      </c>
    </row>
    <row r="1438" spans="1:29" x14ac:dyDescent="0.45">
      <c r="A1438" t="s">
        <v>1801</v>
      </c>
      <c r="B1438" t="s">
        <v>96</v>
      </c>
      <c r="C1438" t="s">
        <v>184</v>
      </c>
      <c r="D1438" t="s">
        <v>152</v>
      </c>
      <c r="E1438" t="s">
        <v>185</v>
      </c>
      <c r="F1438">
        <v>0</v>
      </c>
      <c r="G1438">
        <v>644.86</v>
      </c>
      <c r="H1438">
        <v>45.14</v>
      </c>
      <c r="I1438">
        <v>690</v>
      </c>
      <c r="J1438" t="s">
        <v>1802</v>
      </c>
      <c r="K1438" t="s">
        <v>187</v>
      </c>
      <c r="L1438" t="s">
        <v>96</v>
      </c>
      <c r="M1438" t="s">
        <v>188</v>
      </c>
      <c r="O1438" t="s">
        <v>202</v>
      </c>
      <c r="P1438">
        <v>690</v>
      </c>
      <c r="Q1438" t="s">
        <v>1803</v>
      </c>
      <c r="R1438" t="s">
        <v>737</v>
      </c>
      <c r="S1438" t="s">
        <v>738</v>
      </c>
      <c r="T1438">
        <v>1</v>
      </c>
      <c r="U1438">
        <v>690</v>
      </c>
      <c r="V1438" t="s">
        <v>185</v>
      </c>
      <c r="W1438">
        <v>690</v>
      </c>
      <c r="X1438" t="s">
        <v>194</v>
      </c>
      <c r="Y1438" t="s">
        <v>226</v>
      </c>
      <c r="Z1438">
        <f>VLOOKUP(B1438,Sheet1!A$4:F$4000,2,0)</f>
        <v>80101214</v>
      </c>
      <c r="AA1438" t="str">
        <f>VLOOKUP(B1438,Sheet1!A$4:F$4000,3,0)</f>
        <v>True Shop Central Plaza Salaya</v>
      </c>
      <c r="AB1438" t="str">
        <f>VLOOKUP(B1438,Sheet1!A$4:F$4000,4,0)</f>
        <v>UPC - West</v>
      </c>
      <c r="AC1438" t="str">
        <f>VLOOKUP(B1438,Sheet1!A$4:F$4000,6,0)</f>
        <v>UPC II</v>
      </c>
    </row>
    <row r="1439" spans="1:29" x14ac:dyDescent="0.45">
      <c r="A1439" t="s">
        <v>1804</v>
      </c>
      <c r="B1439" t="s">
        <v>77</v>
      </c>
      <c r="C1439" t="s">
        <v>184</v>
      </c>
      <c r="D1439" t="s">
        <v>152</v>
      </c>
      <c r="E1439" t="s">
        <v>185</v>
      </c>
      <c r="F1439">
        <v>0</v>
      </c>
      <c r="G1439">
        <v>644.86</v>
      </c>
      <c r="H1439">
        <v>45.14</v>
      </c>
      <c r="I1439">
        <v>690</v>
      </c>
      <c r="J1439" t="s">
        <v>1805</v>
      </c>
      <c r="K1439" t="s">
        <v>187</v>
      </c>
      <c r="L1439" t="s">
        <v>77</v>
      </c>
      <c r="M1439" t="s">
        <v>188</v>
      </c>
      <c r="O1439" t="s">
        <v>202</v>
      </c>
      <c r="P1439">
        <v>690</v>
      </c>
      <c r="Q1439" t="s">
        <v>1806</v>
      </c>
      <c r="R1439" t="s">
        <v>239</v>
      </c>
      <c r="S1439" t="s">
        <v>240</v>
      </c>
      <c r="T1439">
        <v>1</v>
      </c>
      <c r="U1439">
        <v>690</v>
      </c>
      <c r="V1439" t="s">
        <v>185</v>
      </c>
      <c r="W1439">
        <v>690</v>
      </c>
      <c r="X1439" t="s">
        <v>194</v>
      </c>
      <c r="Y1439" t="s">
        <v>226</v>
      </c>
      <c r="Z1439">
        <f>VLOOKUP(B1439,Sheet1!A$4:F$4000,2,0)</f>
        <v>80100487</v>
      </c>
      <c r="AA1439" t="str">
        <f>VLOOKUP(B1439,Sheet1!A$4:F$4000,3,0)</f>
        <v>True Shop The Mall Nakhonratchasima 3Fl.</v>
      </c>
      <c r="AB1439" t="str">
        <f>VLOOKUP(B1439,Sheet1!A$4:F$4000,4,0)</f>
        <v>UPC - Lower Northeast</v>
      </c>
      <c r="AC1439" t="str">
        <f>VLOOKUP(B1439,Sheet1!A$4:F$4000,6,0)</f>
        <v>UPC I</v>
      </c>
    </row>
    <row r="1440" spans="1:29" x14ac:dyDescent="0.45">
      <c r="A1440" t="s">
        <v>1807</v>
      </c>
      <c r="B1440" t="s">
        <v>592</v>
      </c>
      <c r="C1440" t="s">
        <v>184</v>
      </c>
      <c r="D1440" t="s">
        <v>152</v>
      </c>
      <c r="E1440" t="s">
        <v>185</v>
      </c>
      <c r="F1440">
        <v>0</v>
      </c>
      <c r="G1440">
        <v>1299.07</v>
      </c>
      <c r="H1440">
        <v>90.93</v>
      </c>
      <c r="I1440">
        <v>1390</v>
      </c>
      <c r="J1440" t="s">
        <v>1808</v>
      </c>
      <c r="K1440" t="s">
        <v>187</v>
      </c>
      <c r="L1440" t="s">
        <v>108</v>
      </c>
      <c r="M1440" t="s">
        <v>188</v>
      </c>
      <c r="O1440" t="s">
        <v>202</v>
      </c>
      <c r="P1440">
        <v>1390</v>
      </c>
      <c r="Q1440" t="s">
        <v>1809</v>
      </c>
      <c r="R1440" t="s">
        <v>1810</v>
      </c>
      <c r="S1440" t="s">
        <v>1811</v>
      </c>
      <c r="T1440">
        <v>1</v>
      </c>
      <c r="U1440">
        <v>1490</v>
      </c>
      <c r="V1440" t="s">
        <v>219</v>
      </c>
      <c r="W1440">
        <v>1390</v>
      </c>
      <c r="X1440" t="s">
        <v>194</v>
      </c>
      <c r="Y1440" t="s">
        <v>1812</v>
      </c>
      <c r="Z1440">
        <f>VLOOKUP(B1440,Sheet1!A$4:F$4000,2,0)</f>
        <v>80100481</v>
      </c>
      <c r="AA1440" t="str">
        <f>VLOOKUP(B1440,Sheet1!A$4:F$4000,3,0)</f>
        <v>True Shop The Mall Bangkapi</v>
      </c>
      <c r="AB1440" t="str">
        <f>VLOOKUP(B1440,Sheet1!A$4:F$4000,4,0)</f>
        <v>BMA IV - South East</v>
      </c>
      <c r="AC1440" t="str">
        <f>VLOOKUP(B1440,Sheet1!A$4:F$4000,6,0)</f>
        <v>BMA</v>
      </c>
    </row>
    <row r="1441" spans="1:29" x14ac:dyDescent="0.45">
      <c r="A1441" t="s">
        <v>1813</v>
      </c>
      <c r="B1441" t="s">
        <v>123</v>
      </c>
      <c r="C1441" t="s">
        <v>184</v>
      </c>
      <c r="D1441" t="s">
        <v>152</v>
      </c>
      <c r="E1441" t="s">
        <v>185</v>
      </c>
      <c r="F1441">
        <v>0</v>
      </c>
      <c r="G1441">
        <v>551.4</v>
      </c>
      <c r="H1441">
        <v>38.6</v>
      </c>
      <c r="I1441">
        <v>590</v>
      </c>
      <c r="J1441" t="s">
        <v>194</v>
      </c>
      <c r="K1441" t="s">
        <v>187</v>
      </c>
      <c r="L1441" t="s">
        <v>123</v>
      </c>
      <c r="M1441" t="s">
        <v>188</v>
      </c>
      <c r="O1441" t="s">
        <v>209</v>
      </c>
      <c r="P1441">
        <v>590</v>
      </c>
      <c r="Q1441" t="s">
        <v>1814</v>
      </c>
      <c r="R1441" t="s">
        <v>360</v>
      </c>
      <c r="S1441" t="s">
        <v>361</v>
      </c>
      <c r="T1441">
        <v>1</v>
      </c>
      <c r="U1441">
        <v>690</v>
      </c>
      <c r="V1441" t="s">
        <v>219</v>
      </c>
      <c r="W1441">
        <v>590</v>
      </c>
      <c r="X1441" t="s">
        <v>194</v>
      </c>
      <c r="Y1441" t="s">
        <v>226</v>
      </c>
      <c r="Z1441">
        <f>VLOOKUP(B1441,Sheet1!A$4:F$4000,2,0)</f>
        <v>80100486</v>
      </c>
      <c r="AA1441" t="str">
        <f>VLOOKUP(B1441,Sheet1!A$4:F$4000,3,0)</f>
        <v>True Shop Central Festival Chiangmai</v>
      </c>
      <c r="AB1441" t="str">
        <f>VLOOKUP(B1441,Sheet1!A$4:F$4000,4,0)</f>
        <v>UPC - Upper North</v>
      </c>
      <c r="AC1441" t="str">
        <f>VLOOKUP(B1441,Sheet1!A$4:F$4000,6,0)</f>
        <v>UPC I</v>
      </c>
    </row>
    <row r="1442" spans="1:29" x14ac:dyDescent="0.45">
      <c r="A1442" t="s">
        <v>1815</v>
      </c>
      <c r="B1442" t="s">
        <v>50</v>
      </c>
      <c r="C1442" t="s">
        <v>184</v>
      </c>
      <c r="D1442" t="s">
        <v>152</v>
      </c>
      <c r="E1442" t="s">
        <v>185</v>
      </c>
      <c r="F1442">
        <v>0</v>
      </c>
      <c r="G1442">
        <v>551.4</v>
      </c>
      <c r="H1442">
        <v>38.6</v>
      </c>
      <c r="I1442">
        <v>590</v>
      </c>
      <c r="J1442" t="s">
        <v>615</v>
      </c>
      <c r="K1442" t="s">
        <v>187</v>
      </c>
      <c r="L1442" t="s">
        <v>50</v>
      </c>
      <c r="M1442" t="s">
        <v>188</v>
      </c>
      <c r="O1442" t="s">
        <v>202</v>
      </c>
      <c r="P1442">
        <v>590</v>
      </c>
      <c r="Q1442" t="s">
        <v>1816</v>
      </c>
      <c r="R1442" t="s">
        <v>239</v>
      </c>
      <c r="S1442" t="s">
        <v>240</v>
      </c>
      <c r="T1442">
        <v>1</v>
      </c>
      <c r="U1442">
        <v>690</v>
      </c>
      <c r="V1442" t="s">
        <v>219</v>
      </c>
      <c r="W1442">
        <v>590</v>
      </c>
      <c r="X1442" t="s">
        <v>194</v>
      </c>
      <c r="Y1442" t="s">
        <v>226</v>
      </c>
      <c r="Z1442">
        <f>VLOOKUP(B1442,Sheet1!A$4:F$4000,2,0)</f>
        <v>80101692</v>
      </c>
      <c r="AA1442" t="str">
        <f>VLOOKUP(B1442,Sheet1!A$4:F$4000,3,0)</f>
        <v>True Shop Central Nakorn Sithammarat (D)</v>
      </c>
      <c r="AB1442" t="str">
        <f>VLOOKUP(B1442,Sheet1!A$4:F$4000,4,0)</f>
        <v>UPC - Lower South</v>
      </c>
      <c r="AC1442" t="str">
        <f>VLOOKUP(B1442,Sheet1!A$4:F$4000,6,0)</f>
        <v>UPC II</v>
      </c>
    </row>
    <row r="1443" spans="1:29" x14ac:dyDescent="0.45">
      <c r="A1443" t="s">
        <v>1817</v>
      </c>
      <c r="B1443" t="s">
        <v>53</v>
      </c>
      <c r="C1443" t="s">
        <v>184</v>
      </c>
      <c r="D1443" t="s">
        <v>152</v>
      </c>
      <c r="E1443" t="s">
        <v>185</v>
      </c>
      <c r="F1443">
        <v>0</v>
      </c>
      <c r="G1443">
        <v>1850.47</v>
      </c>
      <c r="H1443">
        <v>129.53</v>
      </c>
      <c r="I1443">
        <v>1980</v>
      </c>
      <c r="J1443" t="s">
        <v>1818</v>
      </c>
      <c r="K1443" t="s">
        <v>187</v>
      </c>
      <c r="L1443" t="s">
        <v>53</v>
      </c>
      <c r="M1443" t="s">
        <v>188</v>
      </c>
      <c r="O1443" t="s">
        <v>202</v>
      </c>
      <c r="P1443">
        <v>1980</v>
      </c>
      <c r="Q1443" t="s">
        <v>1819</v>
      </c>
      <c r="R1443" t="s">
        <v>1820</v>
      </c>
      <c r="S1443" t="s">
        <v>1821</v>
      </c>
      <c r="T1443">
        <v>1</v>
      </c>
      <c r="U1443">
        <v>990</v>
      </c>
      <c r="V1443" t="s">
        <v>185</v>
      </c>
      <c r="W1443">
        <v>990</v>
      </c>
      <c r="X1443" t="s">
        <v>194</v>
      </c>
      <c r="Y1443" t="s">
        <v>557</v>
      </c>
      <c r="Z1443">
        <f>VLOOKUP(B1443,Sheet1!A$4:F$4000,2,0)</f>
        <v>80101303</v>
      </c>
      <c r="AA1443" t="str">
        <f>VLOOKUP(B1443,Sheet1!A$4:F$4000,3,0)</f>
        <v>True Shop Robinson Roi-Et</v>
      </c>
      <c r="AB1443" t="str">
        <f>VLOOKUP(B1443,Sheet1!A$4:F$4000,4,0)</f>
        <v>UPC - Central Northeast</v>
      </c>
      <c r="AC1443" t="str">
        <f>VLOOKUP(B1443,Sheet1!A$4:F$4000,6,0)</f>
        <v>UPC I</v>
      </c>
    </row>
    <row r="1444" spans="1:29" x14ac:dyDescent="0.45">
      <c r="A1444" t="s">
        <v>1817</v>
      </c>
      <c r="B1444" t="s">
        <v>53</v>
      </c>
      <c r="C1444" t="s">
        <v>184</v>
      </c>
      <c r="D1444" t="s">
        <v>152</v>
      </c>
      <c r="J1444" t="s">
        <v>1818</v>
      </c>
      <c r="K1444" t="s">
        <v>187</v>
      </c>
      <c r="L1444" t="s">
        <v>53</v>
      </c>
      <c r="M1444" t="s">
        <v>188</v>
      </c>
      <c r="O1444" t="s">
        <v>194</v>
      </c>
      <c r="P1444" t="s">
        <v>194</v>
      </c>
      <c r="Q1444" t="s">
        <v>194</v>
      </c>
      <c r="R1444" t="s">
        <v>293</v>
      </c>
      <c r="S1444" t="s">
        <v>294</v>
      </c>
      <c r="T1444">
        <v>1</v>
      </c>
      <c r="U1444">
        <v>990</v>
      </c>
      <c r="V1444" t="s">
        <v>185</v>
      </c>
      <c r="W1444">
        <v>990</v>
      </c>
      <c r="X1444" t="s">
        <v>194</v>
      </c>
      <c r="Y1444" t="s">
        <v>199</v>
      </c>
      <c r="Z1444">
        <f>VLOOKUP(B1444,Sheet1!A$4:F$4000,2,0)</f>
        <v>80101303</v>
      </c>
      <c r="AA1444" t="str">
        <f>VLOOKUP(B1444,Sheet1!A$4:F$4000,3,0)</f>
        <v>True Shop Robinson Roi-Et</v>
      </c>
      <c r="AB1444" t="str">
        <f>VLOOKUP(B1444,Sheet1!A$4:F$4000,4,0)</f>
        <v>UPC - Central Northeast</v>
      </c>
      <c r="AC1444" t="str">
        <f>VLOOKUP(B1444,Sheet1!A$4:F$4000,6,0)</f>
        <v>UPC I</v>
      </c>
    </row>
    <row r="1445" spans="1:29" x14ac:dyDescent="0.45">
      <c r="A1445" t="s">
        <v>1822</v>
      </c>
      <c r="B1445" t="s">
        <v>183</v>
      </c>
      <c r="C1445" t="s">
        <v>184</v>
      </c>
      <c r="D1445" t="s">
        <v>152</v>
      </c>
      <c r="E1445" t="s">
        <v>185</v>
      </c>
      <c r="F1445">
        <v>0</v>
      </c>
      <c r="G1445">
        <v>466.36</v>
      </c>
      <c r="H1445">
        <v>32.64</v>
      </c>
      <c r="I1445">
        <v>499</v>
      </c>
      <c r="J1445" t="s">
        <v>1823</v>
      </c>
      <c r="K1445" t="s">
        <v>187</v>
      </c>
      <c r="L1445" t="s">
        <v>183</v>
      </c>
      <c r="M1445" t="s">
        <v>188</v>
      </c>
      <c r="O1445" t="s">
        <v>209</v>
      </c>
      <c r="P1445">
        <v>499</v>
      </c>
      <c r="Q1445" t="s">
        <v>1824</v>
      </c>
      <c r="R1445" t="s">
        <v>1825</v>
      </c>
      <c r="S1445" t="s">
        <v>1826</v>
      </c>
      <c r="T1445">
        <v>1</v>
      </c>
      <c r="U1445">
        <v>499</v>
      </c>
      <c r="V1445" t="s">
        <v>185</v>
      </c>
      <c r="W1445">
        <v>499</v>
      </c>
      <c r="X1445" t="s">
        <v>194</v>
      </c>
      <c r="Y1445" t="s">
        <v>259</v>
      </c>
      <c r="Z1445">
        <f>VLOOKUP(B1445,Sheet1!A$4:F$4000,2,0)</f>
        <v>80101340</v>
      </c>
      <c r="AA1445" t="str">
        <f>VLOOKUP(B1445,Sheet1!A$4:F$4000,3,0)</f>
        <v>True Shop  Future Park Rangsit Fl.2</v>
      </c>
      <c r="AB1445" t="str">
        <f>VLOOKUP(B1445,Sheet1!A$4:F$4000,4,0)</f>
        <v>BMA III - North East</v>
      </c>
      <c r="AC1445" t="str">
        <f>VLOOKUP(B1445,Sheet1!A$4:F$4000,6,0)</f>
        <v>BMA</v>
      </c>
    </row>
    <row r="1446" spans="1:29" x14ac:dyDescent="0.45">
      <c r="A1446" t="s">
        <v>1827</v>
      </c>
      <c r="B1446" t="s">
        <v>37</v>
      </c>
      <c r="C1446" t="s">
        <v>184</v>
      </c>
      <c r="D1446" t="s">
        <v>152</v>
      </c>
      <c r="E1446" t="s">
        <v>185</v>
      </c>
      <c r="F1446">
        <v>0</v>
      </c>
      <c r="G1446">
        <v>831.78</v>
      </c>
      <c r="H1446">
        <v>58.22</v>
      </c>
      <c r="I1446">
        <v>890</v>
      </c>
      <c r="J1446" t="s">
        <v>1828</v>
      </c>
      <c r="K1446" t="s">
        <v>187</v>
      </c>
      <c r="L1446" t="s">
        <v>37</v>
      </c>
      <c r="M1446" t="s">
        <v>188</v>
      </c>
      <c r="O1446" t="s">
        <v>202</v>
      </c>
      <c r="P1446">
        <v>890</v>
      </c>
      <c r="Q1446" t="s">
        <v>1824</v>
      </c>
      <c r="R1446" t="s">
        <v>953</v>
      </c>
      <c r="S1446" t="s">
        <v>954</v>
      </c>
      <c r="T1446">
        <v>1</v>
      </c>
      <c r="U1446">
        <v>990</v>
      </c>
      <c r="V1446" t="s">
        <v>219</v>
      </c>
      <c r="W1446">
        <v>890</v>
      </c>
      <c r="X1446" t="s">
        <v>194</v>
      </c>
      <c r="Y1446" t="s">
        <v>259</v>
      </c>
      <c r="Z1446">
        <f>VLOOKUP(B1446,Sheet1!A$4:F$4000,2,0)</f>
        <v>80101697</v>
      </c>
      <c r="AA1446" t="str">
        <f>VLOOKUP(B1446,Sheet1!A$4:F$4000,3,0)</f>
        <v>True Shop Central Udon Thani (D)</v>
      </c>
      <c r="AB1446" t="str">
        <f>VLOOKUP(B1446,Sheet1!A$4:F$4000,4,0)</f>
        <v>UPC - Upper Northeast</v>
      </c>
      <c r="AC1446" t="str">
        <f>VLOOKUP(B1446,Sheet1!A$4:F$4000,6,0)</f>
        <v>UPC I</v>
      </c>
    </row>
    <row r="1447" spans="1:29" x14ac:dyDescent="0.45">
      <c r="A1447" t="s">
        <v>1829</v>
      </c>
      <c r="B1447" t="s">
        <v>90</v>
      </c>
      <c r="C1447" t="s">
        <v>184</v>
      </c>
      <c r="D1447" t="s">
        <v>152</v>
      </c>
      <c r="E1447" t="s">
        <v>185</v>
      </c>
      <c r="F1447">
        <v>0</v>
      </c>
      <c r="G1447">
        <v>831.78</v>
      </c>
      <c r="H1447">
        <v>58.22</v>
      </c>
      <c r="I1447">
        <v>890</v>
      </c>
      <c r="J1447" t="s">
        <v>411</v>
      </c>
      <c r="K1447" t="s">
        <v>187</v>
      </c>
      <c r="L1447" t="s">
        <v>90</v>
      </c>
      <c r="M1447" t="s">
        <v>188</v>
      </c>
      <c r="O1447" t="s">
        <v>202</v>
      </c>
      <c r="P1447">
        <v>890</v>
      </c>
      <c r="Q1447" t="s">
        <v>1830</v>
      </c>
      <c r="R1447" t="s">
        <v>196</v>
      </c>
      <c r="S1447" t="s">
        <v>197</v>
      </c>
      <c r="T1447">
        <v>1</v>
      </c>
      <c r="U1447">
        <v>990</v>
      </c>
      <c r="V1447" t="s">
        <v>219</v>
      </c>
      <c r="W1447">
        <v>890</v>
      </c>
      <c r="X1447" t="s">
        <v>194</v>
      </c>
      <c r="Y1447" t="s">
        <v>199</v>
      </c>
      <c r="Z1447">
        <f>VLOOKUP(B1447,Sheet1!A$4:F$4000,2,0)</f>
        <v>80100625</v>
      </c>
      <c r="AA1447" t="str">
        <f>VLOOKUP(B1447,Sheet1!A$4:F$4000,3,0)</f>
        <v>True Shop Central Plaza Rayong</v>
      </c>
      <c r="AB1447" t="str">
        <f>VLOOKUP(B1447,Sheet1!A$4:F$4000,4,0)</f>
        <v>UPC - East</v>
      </c>
      <c r="AC1447" t="str">
        <f>VLOOKUP(B1447,Sheet1!A$4:F$4000,6,0)</f>
        <v>UPC II</v>
      </c>
    </row>
    <row r="1448" spans="1:29" x14ac:dyDescent="0.45">
      <c r="A1448" t="s">
        <v>1831</v>
      </c>
      <c r="B1448" t="s">
        <v>34</v>
      </c>
      <c r="C1448" t="s">
        <v>184</v>
      </c>
      <c r="D1448" t="s">
        <v>152</v>
      </c>
      <c r="E1448" t="s">
        <v>185</v>
      </c>
      <c r="F1448">
        <v>0</v>
      </c>
      <c r="G1448">
        <v>831.78</v>
      </c>
      <c r="H1448">
        <v>58.22</v>
      </c>
      <c r="I1448">
        <v>890</v>
      </c>
      <c r="J1448" t="s">
        <v>1832</v>
      </c>
      <c r="K1448" t="s">
        <v>187</v>
      </c>
      <c r="L1448" t="s">
        <v>34</v>
      </c>
      <c r="M1448" t="s">
        <v>188</v>
      </c>
      <c r="O1448" t="s">
        <v>202</v>
      </c>
      <c r="P1448">
        <v>890</v>
      </c>
      <c r="Q1448" t="s">
        <v>1833</v>
      </c>
      <c r="R1448" t="s">
        <v>916</v>
      </c>
      <c r="S1448" t="s">
        <v>917</v>
      </c>
      <c r="T1448">
        <v>1</v>
      </c>
      <c r="U1448">
        <v>990</v>
      </c>
      <c r="V1448" t="s">
        <v>219</v>
      </c>
      <c r="W1448">
        <v>890</v>
      </c>
      <c r="X1448" t="s">
        <v>194</v>
      </c>
      <c r="Y1448" t="s">
        <v>409</v>
      </c>
      <c r="Z1448">
        <f>VLOOKUP(B1448,Sheet1!A$4:F$4000,2,0)</f>
        <v>80101706</v>
      </c>
      <c r="AA1448" t="str">
        <f>VLOOKUP(B1448,Sheet1!A$4:F$4000,3,0)</f>
        <v>True Shop Fashion Island (D)</v>
      </c>
      <c r="AB1448" t="str">
        <f>VLOOKUP(B1448,Sheet1!A$4:F$4000,4,0)</f>
        <v>BMA III - North East</v>
      </c>
      <c r="AC1448" t="str">
        <f>VLOOKUP(B1448,Sheet1!A$4:F$4000,6,0)</f>
        <v>BMA</v>
      </c>
    </row>
    <row r="1449" spans="1:29" x14ac:dyDescent="0.45">
      <c r="A1449" t="s">
        <v>1834</v>
      </c>
      <c r="B1449" t="s">
        <v>183</v>
      </c>
      <c r="C1449" t="s">
        <v>184</v>
      </c>
      <c r="D1449" t="s">
        <v>152</v>
      </c>
      <c r="E1449" t="s">
        <v>185</v>
      </c>
      <c r="F1449">
        <v>0</v>
      </c>
      <c r="G1449">
        <v>831.78</v>
      </c>
      <c r="H1449">
        <v>58.22</v>
      </c>
      <c r="I1449">
        <v>890</v>
      </c>
      <c r="J1449" t="s">
        <v>1835</v>
      </c>
      <c r="K1449" t="s">
        <v>187</v>
      </c>
      <c r="L1449" t="s">
        <v>183</v>
      </c>
      <c r="M1449" t="s">
        <v>188</v>
      </c>
      <c r="O1449" t="s">
        <v>209</v>
      </c>
      <c r="P1449">
        <v>890</v>
      </c>
      <c r="Q1449" t="s">
        <v>1836</v>
      </c>
      <c r="R1449" t="s">
        <v>459</v>
      </c>
      <c r="S1449" t="s">
        <v>460</v>
      </c>
      <c r="T1449">
        <v>1</v>
      </c>
      <c r="U1449">
        <v>990</v>
      </c>
      <c r="V1449" t="s">
        <v>219</v>
      </c>
      <c r="W1449">
        <v>890</v>
      </c>
      <c r="X1449" t="s">
        <v>194</v>
      </c>
      <c r="Y1449" t="s">
        <v>199</v>
      </c>
      <c r="Z1449">
        <f>VLOOKUP(B1449,Sheet1!A$4:F$4000,2,0)</f>
        <v>80101340</v>
      </c>
      <c r="AA1449" t="str">
        <f>VLOOKUP(B1449,Sheet1!A$4:F$4000,3,0)</f>
        <v>True Shop  Future Park Rangsit Fl.2</v>
      </c>
      <c r="AB1449" t="str">
        <f>VLOOKUP(B1449,Sheet1!A$4:F$4000,4,0)</f>
        <v>BMA III - North East</v>
      </c>
      <c r="AC1449" t="str">
        <f>VLOOKUP(B1449,Sheet1!A$4:F$4000,6,0)</f>
        <v>BMA</v>
      </c>
    </row>
    <row r="1450" spans="1:29" x14ac:dyDescent="0.45">
      <c r="A1450" t="s">
        <v>1837</v>
      </c>
      <c r="B1450" t="s">
        <v>37</v>
      </c>
      <c r="C1450" t="s">
        <v>184</v>
      </c>
      <c r="D1450" t="s">
        <v>152</v>
      </c>
      <c r="E1450" t="s">
        <v>185</v>
      </c>
      <c r="F1450">
        <v>0</v>
      </c>
      <c r="G1450">
        <v>925.23</v>
      </c>
      <c r="H1450">
        <v>64.77</v>
      </c>
      <c r="I1450">
        <v>990</v>
      </c>
      <c r="J1450" t="s">
        <v>1525</v>
      </c>
      <c r="K1450" t="s">
        <v>187</v>
      </c>
      <c r="L1450" t="s">
        <v>37</v>
      </c>
      <c r="M1450" t="s">
        <v>188</v>
      </c>
      <c r="O1450" t="s">
        <v>202</v>
      </c>
      <c r="P1450">
        <v>990</v>
      </c>
      <c r="Q1450" t="s">
        <v>1836</v>
      </c>
      <c r="R1450" t="s">
        <v>648</v>
      </c>
      <c r="S1450" t="s">
        <v>649</v>
      </c>
      <c r="T1450">
        <v>1</v>
      </c>
      <c r="U1450">
        <v>990</v>
      </c>
      <c r="V1450" t="s">
        <v>185</v>
      </c>
      <c r="W1450">
        <v>990</v>
      </c>
      <c r="X1450" t="s">
        <v>194</v>
      </c>
      <c r="Y1450" t="s">
        <v>259</v>
      </c>
      <c r="Z1450">
        <f>VLOOKUP(B1450,Sheet1!A$4:F$4000,2,0)</f>
        <v>80101697</v>
      </c>
      <c r="AA1450" t="str">
        <f>VLOOKUP(B1450,Sheet1!A$4:F$4000,3,0)</f>
        <v>True Shop Central Udon Thani (D)</v>
      </c>
      <c r="AB1450" t="str">
        <f>VLOOKUP(B1450,Sheet1!A$4:F$4000,4,0)</f>
        <v>UPC - Upper Northeast</v>
      </c>
      <c r="AC1450" t="str">
        <f>VLOOKUP(B1450,Sheet1!A$4:F$4000,6,0)</f>
        <v>UPC I</v>
      </c>
    </row>
    <row r="1451" spans="1:29" x14ac:dyDescent="0.45">
      <c r="A1451" t="s">
        <v>1838</v>
      </c>
      <c r="B1451" t="s">
        <v>276</v>
      </c>
      <c r="C1451" t="s">
        <v>184</v>
      </c>
      <c r="D1451" t="s">
        <v>152</v>
      </c>
      <c r="E1451" t="s">
        <v>185</v>
      </c>
      <c r="F1451">
        <v>0</v>
      </c>
      <c r="G1451">
        <v>831.78</v>
      </c>
      <c r="H1451">
        <v>58.22</v>
      </c>
      <c r="I1451">
        <v>890</v>
      </c>
      <c r="J1451" t="s">
        <v>1839</v>
      </c>
      <c r="K1451" t="s">
        <v>187</v>
      </c>
      <c r="L1451" t="s">
        <v>61</v>
      </c>
      <c r="M1451" t="s">
        <v>188</v>
      </c>
      <c r="O1451" t="s">
        <v>202</v>
      </c>
      <c r="P1451">
        <v>890</v>
      </c>
      <c r="Q1451" t="s">
        <v>1840</v>
      </c>
      <c r="R1451" t="s">
        <v>1706</v>
      </c>
      <c r="S1451" t="s">
        <v>1707</v>
      </c>
      <c r="T1451">
        <v>1</v>
      </c>
      <c r="U1451">
        <v>990</v>
      </c>
      <c r="V1451" t="s">
        <v>219</v>
      </c>
      <c r="W1451">
        <v>890</v>
      </c>
      <c r="X1451" t="s">
        <v>194</v>
      </c>
      <c r="Y1451" t="s">
        <v>206</v>
      </c>
      <c r="Z1451">
        <f>VLOOKUP(B1451,Sheet1!A$4:F$4000,2,0)</f>
        <v>80101185</v>
      </c>
      <c r="AA1451" t="str">
        <f>VLOOKUP(B1451,Sheet1!A$4:F$4000,3,0)</f>
        <v>True Shop Central West Gate</v>
      </c>
      <c r="AB1451" t="str">
        <f>VLOOKUP(B1451,Sheet1!A$4:F$4000,4,0)</f>
        <v>BMA I - North West</v>
      </c>
      <c r="AC1451" t="str">
        <f>VLOOKUP(B1451,Sheet1!A$4:F$4000,6,0)</f>
        <v>BMA</v>
      </c>
    </row>
    <row r="1452" spans="1:29" x14ac:dyDescent="0.45">
      <c r="A1452" t="s">
        <v>1841</v>
      </c>
      <c r="B1452" t="s">
        <v>328</v>
      </c>
      <c r="C1452" t="s">
        <v>184</v>
      </c>
      <c r="D1452" t="s">
        <v>152</v>
      </c>
      <c r="E1452" t="s">
        <v>185</v>
      </c>
      <c r="F1452">
        <v>0</v>
      </c>
      <c r="G1452">
        <v>831.78</v>
      </c>
      <c r="H1452">
        <v>58.22</v>
      </c>
      <c r="I1452">
        <v>890</v>
      </c>
      <c r="J1452" t="s">
        <v>329</v>
      </c>
      <c r="K1452" t="s">
        <v>187</v>
      </c>
      <c r="L1452" t="s">
        <v>56</v>
      </c>
      <c r="M1452" t="s">
        <v>188</v>
      </c>
      <c r="O1452" t="s">
        <v>202</v>
      </c>
      <c r="P1452">
        <v>890</v>
      </c>
      <c r="Q1452" t="s">
        <v>1842</v>
      </c>
      <c r="R1452" t="s">
        <v>459</v>
      </c>
      <c r="S1452" t="s">
        <v>460</v>
      </c>
      <c r="T1452">
        <v>1</v>
      </c>
      <c r="U1452">
        <v>990</v>
      </c>
      <c r="V1452" t="s">
        <v>219</v>
      </c>
      <c r="W1452">
        <v>890</v>
      </c>
      <c r="X1452" t="s">
        <v>194</v>
      </c>
      <c r="Y1452" t="s">
        <v>199</v>
      </c>
      <c r="Z1452">
        <f>VLOOKUP(B1452,Sheet1!A$4:F$4000,2,0)</f>
        <v>80101070</v>
      </c>
      <c r="AA1452" t="str">
        <f>VLOOKUP(B1452,Sheet1!A$4:F$4000,3,0)</f>
        <v>True Shop Mega Bangna</v>
      </c>
      <c r="AB1452" t="str">
        <f>VLOOKUP(B1452,Sheet1!A$4:F$4000,4,0)</f>
        <v>BMA IV - South East</v>
      </c>
      <c r="AC1452" t="str">
        <f>VLOOKUP(B1452,Sheet1!A$4:F$4000,6,0)</f>
        <v>BMA</v>
      </c>
    </row>
    <row r="1453" spans="1:29" x14ac:dyDescent="0.45">
      <c r="A1453" t="s">
        <v>1843</v>
      </c>
      <c r="B1453" t="s">
        <v>44</v>
      </c>
      <c r="C1453" t="s">
        <v>184</v>
      </c>
      <c r="D1453" t="s">
        <v>152</v>
      </c>
      <c r="E1453" t="s">
        <v>185</v>
      </c>
      <c r="F1453">
        <v>0</v>
      </c>
      <c r="G1453">
        <v>925.23</v>
      </c>
      <c r="H1453">
        <v>64.77</v>
      </c>
      <c r="I1453">
        <v>990</v>
      </c>
      <c r="J1453" t="s">
        <v>1844</v>
      </c>
      <c r="K1453" t="s">
        <v>187</v>
      </c>
      <c r="L1453" t="s">
        <v>44</v>
      </c>
      <c r="M1453" t="s">
        <v>188</v>
      </c>
      <c r="O1453" t="s">
        <v>209</v>
      </c>
      <c r="P1453">
        <v>990</v>
      </c>
      <c r="Q1453" t="s">
        <v>1845</v>
      </c>
      <c r="R1453" t="s">
        <v>293</v>
      </c>
      <c r="S1453" t="s">
        <v>294</v>
      </c>
      <c r="T1453">
        <v>1</v>
      </c>
      <c r="U1453">
        <v>990</v>
      </c>
      <c r="V1453" t="s">
        <v>185</v>
      </c>
      <c r="W1453">
        <v>990</v>
      </c>
      <c r="X1453" t="s">
        <v>194</v>
      </c>
      <c r="Y1453" t="s">
        <v>199</v>
      </c>
      <c r="Z1453">
        <f>VLOOKUP(B1453,Sheet1!A$4:F$4000,2,0)</f>
        <v>80101647</v>
      </c>
      <c r="AA1453" t="str">
        <f>VLOOKUP(B1453,Sheet1!A$4:F$4000,3,0)</f>
        <v>True Shop Central Krabi</v>
      </c>
      <c r="AB1453" t="str">
        <f>VLOOKUP(B1453,Sheet1!A$4:F$4000,4,0)</f>
        <v>UPC - Upper South</v>
      </c>
      <c r="AC1453" t="str">
        <f>VLOOKUP(B1453,Sheet1!A$4:F$4000,6,0)</f>
        <v>UPC II</v>
      </c>
    </row>
    <row r="1454" spans="1:29" x14ac:dyDescent="0.45">
      <c r="A1454" t="s">
        <v>1846</v>
      </c>
      <c r="B1454" t="s">
        <v>183</v>
      </c>
      <c r="C1454" t="s">
        <v>184</v>
      </c>
      <c r="D1454" t="s">
        <v>152</v>
      </c>
      <c r="E1454" t="s">
        <v>185</v>
      </c>
      <c r="F1454">
        <v>0</v>
      </c>
      <c r="G1454">
        <v>551.4</v>
      </c>
      <c r="H1454">
        <v>38.6</v>
      </c>
      <c r="I1454">
        <v>590</v>
      </c>
      <c r="J1454" t="s">
        <v>1847</v>
      </c>
      <c r="K1454" t="s">
        <v>187</v>
      </c>
      <c r="L1454" t="s">
        <v>183</v>
      </c>
      <c r="M1454" t="s">
        <v>188</v>
      </c>
      <c r="O1454" t="s">
        <v>202</v>
      </c>
      <c r="P1454">
        <v>590</v>
      </c>
      <c r="Q1454" t="s">
        <v>1848</v>
      </c>
      <c r="R1454" t="s">
        <v>239</v>
      </c>
      <c r="S1454" t="s">
        <v>240</v>
      </c>
      <c r="T1454">
        <v>1</v>
      </c>
      <c r="U1454">
        <v>690</v>
      </c>
      <c r="V1454" t="s">
        <v>219</v>
      </c>
      <c r="W1454">
        <v>590</v>
      </c>
      <c r="X1454" t="s">
        <v>194</v>
      </c>
      <c r="Y1454" t="s">
        <v>226</v>
      </c>
      <c r="Z1454">
        <f>VLOOKUP(B1454,Sheet1!A$4:F$4000,2,0)</f>
        <v>80101340</v>
      </c>
      <c r="AA1454" t="str">
        <f>VLOOKUP(B1454,Sheet1!A$4:F$4000,3,0)</f>
        <v>True Shop  Future Park Rangsit Fl.2</v>
      </c>
      <c r="AB1454" t="str">
        <f>VLOOKUP(B1454,Sheet1!A$4:F$4000,4,0)</f>
        <v>BMA III - North East</v>
      </c>
      <c r="AC1454" t="str">
        <f>VLOOKUP(B1454,Sheet1!A$4:F$4000,6,0)</f>
        <v>BMA</v>
      </c>
    </row>
    <row r="1455" spans="1:29" x14ac:dyDescent="0.45">
      <c r="A1455" t="s">
        <v>1849</v>
      </c>
      <c r="B1455" t="s">
        <v>135</v>
      </c>
      <c r="C1455" t="s">
        <v>184</v>
      </c>
      <c r="D1455" t="s">
        <v>152</v>
      </c>
      <c r="E1455" t="s">
        <v>185</v>
      </c>
      <c r="F1455">
        <v>0</v>
      </c>
      <c r="G1455">
        <v>831.78</v>
      </c>
      <c r="H1455">
        <v>58.22</v>
      </c>
      <c r="I1455">
        <v>890</v>
      </c>
      <c r="J1455" t="s">
        <v>1781</v>
      </c>
      <c r="K1455" t="s">
        <v>187</v>
      </c>
      <c r="L1455" t="s">
        <v>135</v>
      </c>
      <c r="M1455" t="s">
        <v>188</v>
      </c>
      <c r="O1455" t="s">
        <v>209</v>
      </c>
      <c r="P1455">
        <v>890</v>
      </c>
      <c r="Q1455" t="s">
        <v>1850</v>
      </c>
      <c r="R1455" t="s">
        <v>293</v>
      </c>
      <c r="S1455" t="s">
        <v>294</v>
      </c>
      <c r="T1455">
        <v>1</v>
      </c>
      <c r="U1455">
        <v>990</v>
      </c>
      <c r="V1455" t="s">
        <v>219</v>
      </c>
      <c r="W1455">
        <v>890</v>
      </c>
      <c r="X1455" t="s">
        <v>194</v>
      </c>
      <c r="Y1455" t="s">
        <v>199</v>
      </c>
      <c r="Z1455">
        <f>VLOOKUP(B1455,Sheet1!A$4:F$4000,2,0)</f>
        <v>80100854</v>
      </c>
      <c r="AA1455" t="str">
        <f>VLOOKUP(B1455,Sheet1!A$4:F$4000,3,0)</f>
        <v>True Shop Mini Lomsak Phetchabun</v>
      </c>
      <c r="AB1455" t="str">
        <f>VLOOKUP(B1455,Sheet1!A$4:F$4000,4,0)</f>
        <v>UPC - Lower North</v>
      </c>
      <c r="AC1455" t="str">
        <f>VLOOKUP(B1455,Sheet1!A$4:F$4000,6,0)</f>
        <v>UPC I</v>
      </c>
    </row>
    <row r="1456" spans="1:29" x14ac:dyDescent="0.45">
      <c r="A1456" t="s">
        <v>1851</v>
      </c>
      <c r="B1456" t="s">
        <v>109</v>
      </c>
      <c r="C1456" t="s">
        <v>184</v>
      </c>
      <c r="D1456" t="s">
        <v>152</v>
      </c>
      <c r="E1456" t="s">
        <v>185</v>
      </c>
      <c r="F1456">
        <v>0</v>
      </c>
      <c r="G1456">
        <v>551.4</v>
      </c>
      <c r="H1456">
        <v>38.6</v>
      </c>
      <c r="I1456">
        <v>590</v>
      </c>
      <c r="J1456" t="s">
        <v>399</v>
      </c>
      <c r="K1456" t="s">
        <v>187</v>
      </c>
      <c r="L1456" t="s">
        <v>109</v>
      </c>
      <c r="M1456" t="s">
        <v>188</v>
      </c>
      <c r="O1456" t="s">
        <v>202</v>
      </c>
      <c r="P1456">
        <v>590</v>
      </c>
      <c r="Q1456" t="s">
        <v>1852</v>
      </c>
      <c r="R1456" t="s">
        <v>360</v>
      </c>
      <c r="S1456" t="s">
        <v>361</v>
      </c>
      <c r="T1456">
        <v>1</v>
      </c>
      <c r="U1456">
        <v>690</v>
      </c>
      <c r="V1456" t="s">
        <v>219</v>
      </c>
      <c r="W1456">
        <v>590</v>
      </c>
      <c r="X1456" t="s">
        <v>194</v>
      </c>
      <c r="Y1456" t="s">
        <v>226</v>
      </c>
      <c r="Z1456">
        <f>VLOOKUP(B1456,Sheet1!A$4:F$4000,2,0)</f>
        <v>80100565</v>
      </c>
      <c r="AA1456" t="str">
        <f>VLOOKUP(B1456,Sheet1!A$4:F$4000,3,0)</f>
        <v>True Shop Central Rama 2</v>
      </c>
      <c r="AB1456" t="str">
        <f>VLOOKUP(B1456,Sheet1!A$4:F$4000,4,0)</f>
        <v>BMA II - South West</v>
      </c>
      <c r="AC1456" t="str">
        <f>VLOOKUP(B1456,Sheet1!A$4:F$4000,6,0)</f>
        <v>BMA</v>
      </c>
    </row>
    <row r="1457" spans="1:29" x14ac:dyDescent="0.45">
      <c r="A1457" t="s">
        <v>1853</v>
      </c>
      <c r="B1457" t="s">
        <v>112</v>
      </c>
      <c r="C1457" t="s">
        <v>184</v>
      </c>
      <c r="D1457" t="s">
        <v>152</v>
      </c>
      <c r="E1457" t="s">
        <v>185</v>
      </c>
      <c r="F1457">
        <v>0</v>
      </c>
      <c r="G1457">
        <v>831.78</v>
      </c>
      <c r="H1457">
        <v>58.22</v>
      </c>
      <c r="I1457">
        <v>890</v>
      </c>
      <c r="J1457" t="s">
        <v>1854</v>
      </c>
      <c r="K1457" t="s">
        <v>187</v>
      </c>
      <c r="L1457" t="s">
        <v>112</v>
      </c>
      <c r="M1457" t="s">
        <v>188</v>
      </c>
      <c r="O1457" t="s">
        <v>202</v>
      </c>
      <c r="P1457">
        <v>890</v>
      </c>
      <c r="Q1457" t="s">
        <v>1855</v>
      </c>
      <c r="R1457" t="s">
        <v>413</v>
      </c>
      <c r="S1457" t="s">
        <v>414</v>
      </c>
      <c r="T1457">
        <v>1</v>
      </c>
      <c r="U1457">
        <v>990</v>
      </c>
      <c r="V1457" t="s">
        <v>219</v>
      </c>
      <c r="W1457">
        <v>890</v>
      </c>
      <c r="X1457" t="s">
        <v>194</v>
      </c>
      <c r="Y1457" t="s">
        <v>259</v>
      </c>
      <c r="Z1457">
        <f>VLOOKUP(B1457,Sheet1!A$4:F$4000,2,0)</f>
        <v>80101196</v>
      </c>
      <c r="AA1457" t="str">
        <f>VLOOKUP(B1457,Sheet1!A$4:F$4000,3,0)</f>
        <v>True Shop Central Plaza Udonthani</v>
      </c>
      <c r="AB1457" t="str">
        <f>VLOOKUP(B1457,Sheet1!A$4:F$4000,4,0)</f>
        <v>UPC - Upper Northeast</v>
      </c>
      <c r="AC1457" t="str">
        <f>VLOOKUP(B1457,Sheet1!A$4:F$4000,6,0)</f>
        <v>UPC I</v>
      </c>
    </row>
    <row r="1458" spans="1:29" x14ac:dyDescent="0.45">
      <c r="A1458" t="s">
        <v>1856</v>
      </c>
      <c r="B1458" t="s">
        <v>1535</v>
      </c>
      <c r="C1458" t="s">
        <v>184</v>
      </c>
      <c r="D1458" t="s">
        <v>152</v>
      </c>
      <c r="E1458" t="s">
        <v>185</v>
      </c>
      <c r="F1458">
        <v>0</v>
      </c>
      <c r="G1458">
        <v>551.4</v>
      </c>
      <c r="H1458">
        <v>38.6</v>
      </c>
      <c r="I1458">
        <v>590</v>
      </c>
      <c r="J1458" t="s">
        <v>194</v>
      </c>
      <c r="K1458" t="s">
        <v>187</v>
      </c>
      <c r="L1458" t="s">
        <v>131</v>
      </c>
      <c r="M1458" t="s">
        <v>188</v>
      </c>
      <c r="O1458" t="s">
        <v>209</v>
      </c>
      <c r="P1458">
        <v>590</v>
      </c>
      <c r="Q1458" t="s">
        <v>1857</v>
      </c>
      <c r="R1458" t="s">
        <v>239</v>
      </c>
      <c r="S1458" t="s">
        <v>240</v>
      </c>
      <c r="T1458">
        <v>1</v>
      </c>
      <c r="U1458">
        <v>690</v>
      </c>
      <c r="V1458" t="s">
        <v>219</v>
      </c>
      <c r="W1458">
        <v>590</v>
      </c>
      <c r="X1458" t="s">
        <v>194</v>
      </c>
      <c r="Y1458" t="s">
        <v>226</v>
      </c>
      <c r="Z1458">
        <f>VLOOKUP(B1458,Sheet1!A$4:F$4000,2,0)</f>
        <v>80100622</v>
      </c>
      <c r="AA1458" t="str">
        <f>VLOOKUP(B1458,Sheet1!A$4:F$4000,3,0)</f>
        <v>True Shop Central Rama 9 4Fl.</v>
      </c>
      <c r="AB1458" t="str">
        <f>VLOOKUP(B1458,Sheet1!A$4:F$4000,4,0)</f>
        <v>BMA V - Central</v>
      </c>
      <c r="AC1458" t="str">
        <f>VLOOKUP(B1458,Sheet1!A$4:F$4000,6,0)</f>
        <v>BMA</v>
      </c>
    </row>
    <row r="1459" spans="1:29" x14ac:dyDescent="0.45">
      <c r="A1459" t="s">
        <v>1858</v>
      </c>
      <c r="B1459" t="s">
        <v>92</v>
      </c>
      <c r="C1459" t="s">
        <v>184</v>
      </c>
      <c r="D1459" t="s">
        <v>152</v>
      </c>
      <c r="E1459" t="s">
        <v>185</v>
      </c>
      <c r="F1459">
        <v>0</v>
      </c>
      <c r="G1459">
        <v>915.89</v>
      </c>
      <c r="H1459">
        <v>64.11</v>
      </c>
      <c r="I1459">
        <v>980</v>
      </c>
      <c r="J1459" t="s">
        <v>1859</v>
      </c>
      <c r="K1459" t="s">
        <v>187</v>
      </c>
      <c r="L1459" t="s">
        <v>92</v>
      </c>
      <c r="M1459" t="s">
        <v>188</v>
      </c>
      <c r="O1459" t="s">
        <v>209</v>
      </c>
      <c r="P1459">
        <v>980</v>
      </c>
      <c r="Q1459" t="s">
        <v>1860</v>
      </c>
      <c r="R1459" t="s">
        <v>344</v>
      </c>
      <c r="S1459" t="s">
        <v>345</v>
      </c>
      <c r="T1459">
        <v>1</v>
      </c>
      <c r="U1459">
        <v>690</v>
      </c>
      <c r="V1459" t="s">
        <v>185</v>
      </c>
      <c r="W1459">
        <v>690</v>
      </c>
      <c r="X1459" t="s">
        <v>194</v>
      </c>
      <c r="Y1459" t="s">
        <v>226</v>
      </c>
      <c r="Z1459">
        <f>VLOOKUP(B1459,Sheet1!A$4:F$4000,2,0)</f>
        <v>80101418</v>
      </c>
      <c r="AA1459" t="str">
        <f>VLOOKUP(B1459,Sheet1!A$4:F$4000,3,0)</f>
        <v>True Shop Imperial World Samrong</v>
      </c>
      <c r="AB1459" t="str">
        <f>VLOOKUP(B1459,Sheet1!A$4:F$4000,4,0)</f>
        <v>BMA IV - South East</v>
      </c>
      <c r="AC1459" t="str">
        <f>VLOOKUP(B1459,Sheet1!A$4:F$4000,6,0)</f>
        <v>BMA</v>
      </c>
    </row>
    <row r="1460" spans="1:29" x14ac:dyDescent="0.45">
      <c r="A1460" t="s">
        <v>1858</v>
      </c>
      <c r="B1460" t="s">
        <v>92</v>
      </c>
      <c r="C1460" t="s">
        <v>184</v>
      </c>
      <c r="D1460" t="s">
        <v>152</v>
      </c>
      <c r="J1460" t="s">
        <v>1859</v>
      </c>
      <c r="K1460" t="s">
        <v>187</v>
      </c>
      <c r="L1460" t="s">
        <v>92</v>
      </c>
      <c r="M1460" t="s">
        <v>188</v>
      </c>
      <c r="O1460" t="s">
        <v>194</v>
      </c>
      <c r="P1460" t="s">
        <v>194</v>
      </c>
      <c r="Q1460" t="s">
        <v>194</v>
      </c>
      <c r="R1460" t="s">
        <v>1276</v>
      </c>
      <c r="S1460" t="s">
        <v>1277</v>
      </c>
      <c r="T1460">
        <v>1</v>
      </c>
      <c r="U1460">
        <v>290</v>
      </c>
      <c r="V1460" t="s">
        <v>185</v>
      </c>
      <c r="W1460">
        <v>290</v>
      </c>
      <c r="X1460" t="s">
        <v>194</v>
      </c>
      <c r="Y1460" t="s">
        <v>195</v>
      </c>
      <c r="Z1460">
        <f>VLOOKUP(B1460,Sheet1!A$4:F$4000,2,0)</f>
        <v>80101418</v>
      </c>
      <c r="AA1460" t="str">
        <f>VLOOKUP(B1460,Sheet1!A$4:F$4000,3,0)</f>
        <v>True Shop Imperial World Samrong</v>
      </c>
      <c r="AB1460" t="str">
        <f>VLOOKUP(B1460,Sheet1!A$4:F$4000,4,0)</f>
        <v>BMA IV - South East</v>
      </c>
      <c r="AC1460" t="str">
        <f>VLOOKUP(B1460,Sheet1!A$4:F$4000,6,0)</f>
        <v>BMA</v>
      </c>
    </row>
    <row r="1461" spans="1:29" x14ac:dyDescent="0.45">
      <c r="A1461" t="s">
        <v>1861</v>
      </c>
      <c r="B1461" t="s">
        <v>299</v>
      </c>
      <c r="C1461" t="s">
        <v>184</v>
      </c>
      <c r="D1461" t="s">
        <v>152</v>
      </c>
      <c r="E1461" t="s">
        <v>185</v>
      </c>
      <c r="F1461">
        <v>0</v>
      </c>
      <c r="G1461">
        <v>457.94</v>
      </c>
      <c r="H1461">
        <v>32.06</v>
      </c>
      <c r="I1461">
        <v>490</v>
      </c>
      <c r="J1461" t="s">
        <v>1862</v>
      </c>
      <c r="K1461" t="s">
        <v>187</v>
      </c>
      <c r="L1461" t="s">
        <v>47</v>
      </c>
      <c r="M1461" t="s">
        <v>188</v>
      </c>
      <c r="O1461" t="s">
        <v>202</v>
      </c>
      <c r="P1461">
        <v>490</v>
      </c>
      <c r="Q1461" t="s">
        <v>1863</v>
      </c>
      <c r="R1461" t="s">
        <v>271</v>
      </c>
      <c r="S1461" t="s">
        <v>272</v>
      </c>
      <c r="T1461">
        <v>1</v>
      </c>
      <c r="U1461">
        <v>490</v>
      </c>
      <c r="V1461" t="s">
        <v>185</v>
      </c>
      <c r="W1461">
        <v>490</v>
      </c>
      <c r="X1461" t="s">
        <v>194</v>
      </c>
      <c r="Y1461" t="s">
        <v>195</v>
      </c>
      <c r="Z1461">
        <f>VLOOKUP(B1461,Sheet1!A$4:F$4000,2,0)</f>
        <v>80100925</v>
      </c>
      <c r="AA1461" t="str">
        <f>VLOOKUP(B1461,Sheet1!A$4:F$4000,3,0)</f>
        <v>True Shop Fashion Island</v>
      </c>
      <c r="AB1461" t="str">
        <f>VLOOKUP(B1461,Sheet1!A$4:F$4000,4,0)</f>
        <v>BMA III - North East</v>
      </c>
      <c r="AC1461" t="str">
        <f>VLOOKUP(B1461,Sheet1!A$4:F$4000,6,0)</f>
        <v>BMA</v>
      </c>
    </row>
    <row r="1462" spans="1:29" x14ac:dyDescent="0.45">
      <c r="A1462" t="s">
        <v>1864</v>
      </c>
      <c r="B1462" t="s">
        <v>58</v>
      </c>
      <c r="C1462" t="s">
        <v>184</v>
      </c>
      <c r="D1462" t="s">
        <v>152</v>
      </c>
      <c r="E1462" t="s">
        <v>185</v>
      </c>
      <c r="F1462">
        <v>0</v>
      </c>
      <c r="G1462">
        <v>1009.35</v>
      </c>
      <c r="H1462">
        <v>70.650000000000006</v>
      </c>
      <c r="I1462">
        <v>1080</v>
      </c>
      <c r="J1462" t="s">
        <v>1751</v>
      </c>
      <c r="K1462" t="s">
        <v>187</v>
      </c>
      <c r="L1462" t="s">
        <v>58</v>
      </c>
      <c r="M1462" t="s">
        <v>188</v>
      </c>
      <c r="O1462" t="s">
        <v>202</v>
      </c>
      <c r="P1462">
        <v>1080</v>
      </c>
      <c r="Q1462" t="s">
        <v>1863</v>
      </c>
      <c r="R1462" t="s">
        <v>360</v>
      </c>
      <c r="S1462" t="s">
        <v>361</v>
      </c>
      <c r="T1462">
        <v>1</v>
      </c>
      <c r="U1462">
        <v>690</v>
      </c>
      <c r="V1462" t="s">
        <v>185</v>
      </c>
      <c r="W1462">
        <v>690</v>
      </c>
      <c r="X1462" t="s">
        <v>194</v>
      </c>
      <c r="Y1462" t="s">
        <v>226</v>
      </c>
      <c r="Z1462">
        <f>VLOOKUP(B1462,Sheet1!A$4:F$4000,2,0)</f>
        <v>80101119</v>
      </c>
      <c r="AA1462" t="str">
        <f>VLOOKUP(B1462,Sheet1!A$4:F$4000,3,0)</f>
        <v>True Shop Central Plaza Nakhon Ratchasima</v>
      </c>
      <c r="AB1462" t="str">
        <f>VLOOKUP(B1462,Sheet1!A$4:F$4000,4,0)</f>
        <v>UPC - Lower Northeast</v>
      </c>
      <c r="AC1462" t="str">
        <f>VLOOKUP(B1462,Sheet1!A$4:F$4000,6,0)</f>
        <v>UPC I</v>
      </c>
    </row>
    <row r="1463" spans="1:29" x14ac:dyDescent="0.45">
      <c r="A1463" t="s">
        <v>1864</v>
      </c>
      <c r="B1463" t="s">
        <v>58</v>
      </c>
      <c r="C1463" t="s">
        <v>184</v>
      </c>
      <c r="D1463" t="s">
        <v>152</v>
      </c>
      <c r="J1463" t="s">
        <v>1751</v>
      </c>
      <c r="K1463" t="s">
        <v>187</v>
      </c>
      <c r="L1463" t="s">
        <v>58</v>
      </c>
      <c r="M1463" t="s">
        <v>188</v>
      </c>
      <c r="O1463" t="s">
        <v>194</v>
      </c>
      <c r="P1463" t="s">
        <v>194</v>
      </c>
      <c r="Q1463" t="s">
        <v>194</v>
      </c>
      <c r="R1463" t="s">
        <v>265</v>
      </c>
      <c r="S1463" t="s">
        <v>266</v>
      </c>
      <c r="T1463">
        <v>1</v>
      </c>
      <c r="U1463">
        <v>390</v>
      </c>
      <c r="V1463" t="s">
        <v>185</v>
      </c>
      <c r="W1463">
        <v>390</v>
      </c>
      <c r="X1463" t="s">
        <v>194</v>
      </c>
      <c r="Y1463" t="s">
        <v>195</v>
      </c>
      <c r="Z1463">
        <f>VLOOKUP(B1463,Sheet1!A$4:F$4000,2,0)</f>
        <v>80101119</v>
      </c>
      <c r="AA1463" t="str">
        <f>VLOOKUP(B1463,Sheet1!A$4:F$4000,3,0)</f>
        <v>True Shop Central Plaza Nakhon Ratchasima</v>
      </c>
      <c r="AB1463" t="str">
        <f>VLOOKUP(B1463,Sheet1!A$4:F$4000,4,0)</f>
        <v>UPC - Lower Northeast</v>
      </c>
      <c r="AC1463" t="str">
        <f>VLOOKUP(B1463,Sheet1!A$4:F$4000,6,0)</f>
        <v>UPC I</v>
      </c>
    </row>
    <row r="1464" spans="1:29" x14ac:dyDescent="0.45">
      <c r="A1464" t="s">
        <v>1865</v>
      </c>
      <c r="B1464" t="s">
        <v>73</v>
      </c>
      <c r="C1464" t="s">
        <v>184</v>
      </c>
      <c r="D1464" t="s">
        <v>152</v>
      </c>
      <c r="E1464" t="s">
        <v>185</v>
      </c>
      <c r="F1464">
        <v>0</v>
      </c>
      <c r="G1464">
        <v>364.49</v>
      </c>
      <c r="H1464">
        <v>25.51</v>
      </c>
      <c r="I1464">
        <v>390</v>
      </c>
      <c r="J1464" t="s">
        <v>194</v>
      </c>
      <c r="K1464" t="s">
        <v>187</v>
      </c>
      <c r="L1464" t="s">
        <v>73</v>
      </c>
      <c r="M1464" t="s">
        <v>188</v>
      </c>
      <c r="O1464" t="s">
        <v>646</v>
      </c>
      <c r="P1464">
        <v>390</v>
      </c>
      <c r="Q1464" t="s">
        <v>1866</v>
      </c>
      <c r="R1464" t="s">
        <v>1867</v>
      </c>
      <c r="S1464" t="s">
        <v>1868</v>
      </c>
      <c r="T1464">
        <v>1</v>
      </c>
      <c r="U1464">
        <v>390</v>
      </c>
      <c r="V1464" t="s">
        <v>185</v>
      </c>
      <c r="W1464">
        <v>390</v>
      </c>
      <c r="X1464" t="s">
        <v>194</v>
      </c>
      <c r="Y1464" t="s">
        <v>199</v>
      </c>
      <c r="Z1464">
        <f>VLOOKUP(B1464,Sheet1!A$4:F$4000,2,0)</f>
        <v>80101189</v>
      </c>
      <c r="AA1464" t="str">
        <f>VLOOKUP(B1464,Sheet1!A$4:F$4000,3,0)</f>
        <v>True Shop Central Sriracha</v>
      </c>
      <c r="AB1464" t="str">
        <f>VLOOKUP(B1464,Sheet1!A$4:F$4000,4,0)</f>
        <v>UPC - East</v>
      </c>
      <c r="AC1464" t="str">
        <f>VLOOKUP(B1464,Sheet1!A$4:F$4000,6,0)</f>
        <v>UPC II</v>
      </c>
    </row>
    <row r="1465" spans="1:29" x14ac:dyDescent="0.45">
      <c r="A1465" t="s">
        <v>1869</v>
      </c>
      <c r="B1465" t="s">
        <v>102</v>
      </c>
      <c r="C1465" t="s">
        <v>184</v>
      </c>
      <c r="D1465" t="s">
        <v>152</v>
      </c>
      <c r="E1465" t="s">
        <v>185</v>
      </c>
      <c r="F1465">
        <v>0</v>
      </c>
      <c r="G1465">
        <v>925.23</v>
      </c>
      <c r="H1465">
        <v>64.77</v>
      </c>
      <c r="I1465">
        <v>990</v>
      </c>
      <c r="J1465" t="s">
        <v>1498</v>
      </c>
      <c r="K1465" t="s">
        <v>187</v>
      </c>
      <c r="L1465" t="s">
        <v>102</v>
      </c>
      <c r="M1465" t="s">
        <v>188</v>
      </c>
      <c r="O1465" t="s">
        <v>202</v>
      </c>
      <c r="P1465">
        <v>990</v>
      </c>
      <c r="Q1465" t="s">
        <v>1870</v>
      </c>
      <c r="R1465" t="s">
        <v>262</v>
      </c>
      <c r="S1465" t="s">
        <v>263</v>
      </c>
      <c r="T1465">
        <v>1</v>
      </c>
      <c r="U1465">
        <v>990</v>
      </c>
      <c r="V1465" t="s">
        <v>185</v>
      </c>
      <c r="W1465">
        <v>990</v>
      </c>
      <c r="X1465" t="s">
        <v>194</v>
      </c>
      <c r="Y1465" t="s">
        <v>199</v>
      </c>
      <c r="Z1465">
        <f>VLOOKUP(B1465,Sheet1!A$4:F$4000,2,0)</f>
        <v>80100928</v>
      </c>
      <c r="AA1465" t="str">
        <f>VLOOKUP(B1465,Sheet1!A$4:F$4000,3,0)</f>
        <v>True Shop Seacon Bangkae</v>
      </c>
      <c r="AB1465" t="str">
        <f>VLOOKUP(B1465,Sheet1!A$4:F$4000,4,0)</f>
        <v>BMA II - South West</v>
      </c>
      <c r="AC1465" t="str">
        <f>VLOOKUP(B1465,Sheet1!A$4:F$4000,6,0)</f>
        <v>BMA</v>
      </c>
    </row>
    <row r="1466" spans="1:29" x14ac:dyDescent="0.45">
      <c r="A1466" t="s">
        <v>1871</v>
      </c>
      <c r="B1466" t="s">
        <v>363</v>
      </c>
      <c r="C1466" t="s">
        <v>184</v>
      </c>
      <c r="D1466" t="s">
        <v>152</v>
      </c>
      <c r="E1466" t="s">
        <v>185</v>
      </c>
      <c r="F1466">
        <v>0</v>
      </c>
      <c r="G1466">
        <v>551.4</v>
      </c>
      <c r="H1466">
        <v>38.6</v>
      </c>
      <c r="I1466">
        <v>590</v>
      </c>
      <c r="J1466" t="s">
        <v>866</v>
      </c>
      <c r="K1466" t="s">
        <v>187</v>
      </c>
      <c r="L1466" t="s">
        <v>98</v>
      </c>
      <c r="M1466" t="s">
        <v>188</v>
      </c>
      <c r="O1466" t="s">
        <v>209</v>
      </c>
      <c r="P1466">
        <v>590</v>
      </c>
      <c r="Q1466" t="s">
        <v>1870</v>
      </c>
      <c r="R1466" t="s">
        <v>239</v>
      </c>
      <c r="S1466" t="s">
        <v>240</v>
      </c>
      <c r="T1466">
        <v>1</v>
      </c>
      <c r="U1466">
        <v>690</v>
      </c>
      <c r="V1466" t="s">
        <v>219</v>
      </c>
      <c r="W1466">
        <v>590</v>
      </c>
      <c r="X1466" t="s">
        <v>194</v>
      </c>
      <c r="Y1466" t="s">
        <v>226</v>
      </c>
      <c r="Z1466">
        <f>VLOOKUP(B1466,Sheet1!A$4:F$4000,2,0)</f>
        <v>80100484</v>
      </c>
      <c r="AA1466" t="str">
        <f>VLOOKUP(B1466,Sheet1!A$4:F$4000,3,0)</f>
        <v>True Shop The Mall Bangkae 2Fl.</v>
      </c>
      <c r="AB1466" t="str">
        <f>VLOOKUP(B1466,Sheet1!A$4:F$4000,4,0)</f>
        <v>BMA II - South West</v>
      </c>
      <c r="AC1466" t="str">
        <f>VLOOKUP(B1466,Sheet1!A$4:F$4000,6,0)</f>
        <v>BMA</v>
      </c>
    </row>
    <row r="1467" spans="1:29" x14ac:dyDescent="0.45">
      <c r="A1467" t="s">
        <v>1872</v>
      </c>
      <c r="B1467" t="s">
        <v>76</v>
      </c>
      <c r="C1467" t="s">
        <v>184</v>
      </c>
      <c r="D1467" t="s">
        <v>152</v>
      </c>
      <c r="E1467" t="s">
        <v>185</v>
      </c>
      <c r="F1467">
        <v>0</v>
      </c>
      <c r="G1467">
        <v>644.86</v>
      </c>
      <c r="H1467">
        <v>45.14</v>
      </c>
      <c r="I1467">
        <v>690</v>
      </c>
      <c r="J1467" t="s">
        <v>1873</v>
      </c>
      <c r="K1467" t="s">
        <v>187</v>
      </c>
      <c r="L1467" t="s">
        <v>76</v>
      </c>
      <c r="M1467" t="s">
        <v>188</v>
      </c>
      <c r="O1467" t="s">
        <v>209</v>
      </c>
      <c r="P1467">
        <v>690</v>
      </c>
      <c r="Q1467" t="s">
        <v>1874</v>
      </c>
      <c r="R1467" t="s">
        <v>1875</v>
      </c>
      <c r="S1467" t="s">
        <v>1876</v>
      </c>
      <c r="T1467">
        <v>1</v>
      </c>
      <c r="U1467">
        <v>690</v>
      </c>
      <c r="V1467" t="s">
        <v>185</v>
      </c>
      <c r="W1467">
        <v>690</v>
      </c>
      <c r="X1467" t="s">
        <v>194</v>
      </c>
      <c r="Y1467" t="s">
        <v>226</v>
      </c>
      <c r="Z1467">
        <f>VLOOKUP(B1467,Sheet1!A$4:F$4000,2,0)</f>
        <v>80101071</v>
      </c>
      <c r="AA1467" t="str">
        <f>VLOOKUP(B1467,Sheet1!A$4:F$4000,3,0)</f>
        <v>True Shop Seacon Square 2</v>
      </c>
      <c r="AB1467" t="str">
        <f>VLOOKUP(B1467,Sheet1!A$4:F$4000,4,0)</f>
        <v>BMA IV - South East</v>
      </c>
      <c r="AC1467" t="str">
        <f>VLOOKUP(B1467,Sheet1!A$4:F$4000,6,0)</f>
        <v>BMA</v>
      </c>
    </row>
    <row r="1468" spans="1:29" x14ac:dyDescent="0.45">
      <c r="A1468" t="s">
        <v>1877</v>
      </c>
      <c r="B1468" t="s">
        <v>373</v>
      </c>
      <c r="C1468" t="s">
        <v>184</v>
      </c>
      <c r="D1468" t="s">
        <v>152</v>
      </c>
      <c r="E1468" t="s">
        <v>185</v>
      </c>
      <c r="F1468">
        <v>0</v>
      </c>
      <c r="G1468">
        <v>925.23</v>
      </c>
      <c r="H1468">
        <v>64.77</v>
      </c>
      <c r="I1468">
        <v>990</v>
      </c>
      <c r="J1468" t="s">
        <v>454</v>
      </c>
      <c r="K1468" t="s">
        <v>187</v>
      </c>
      <c r="L1468" t="s">
        <v>64</v>
      </c>
      <c r="M1468" t="s">
        <v>188</v>
      </c>
      <c r="O1468" t="s">
        <v>202</v>
      </c>
      <c r="P1468">
        <v>990</v>
      </c>
      <c r="Q1468" t="s">
        <v>1878</v>
      </c>
      <c r="R1468" t="s">
        <v>376</v>
      </c>
      <c r="S1468" t="s">
        <v>377</v>
      </c>
      <c r="T1468">
        <v>1</v>
      </c>
      <c r="U1468">
        <v>0</v>
      </c>
      <c r="V1468" t="s">
        <v>185</v>
      </c>
      <c r="W1468">
        <v>0</v>
      </c>
      <c r="X1468" t="s">
        <v>194</v>
      </c>
      <c r="Y1468" t="s">
        <v>378</v>
      </c>
      <c r="Z1468">
        <f>VLOOKUP(B1468,Sheet1!A$4:F$4000,2,0)</f>
        <v>80100623</v>
      </c>
      <c r="AA1468" t="str">
        <f>VLOOKUP(B1468,Sheet1!A$4:F$4000,3,0)</f>
        <v>True Shop Central Rama 9</v>
      </c>
      <c r="AB1468" t="str">
        <f>VLOOKUP(B1468,Sheet1!A$4:F$4000,4,0)</f>
        <v>BMA V - Central</v>
      </c>
      <c r="AC1468" t="str">
        <f>VLOOKUP(B1468,Sheet1!A$4:F$4000,6,0)</f>
        <v>BMA</v>
      </c>
    </row>
    <row r="1469" spans="1:29" x14ac:dyDescent="0.45">
      <c r="A1469" t="s">
        <v>1877</v>
      </c>
      <c r="B1469" t="s">
        <v>373</v>
      </c>
      <c r="C1469" t="s">
        <v>184</v>
      </c>
      <c r="D1469" t="s">
        <v>152</v>
      </c>
      <c r="J1469" t="s">
        <v>454</v>
      </c>
      <c r="K1469" t="s">
        <v>187</v>
      </c>
      <c r="L1469" t="s">
        <v>64</v>
      </c>
      <c r="M1469" t="s">
        <v>188</v>
      </c>
      <c r="O1469" t="s">
        <v>194</v>
      </c>
      <c r="P1469" t="s">
        <v>194</v>
      </c>
      <c r="Q1469" t="s">
        <v>194</v>
      </c>
      <c r="R1469" t="s">
        <v>217</v>
      </c>
      <c r="S1469" t="s">
        <v>218</v>
      </c>
      <c r="T1469">
        <v>1</v>
      </c>
      <c r="U1469">
        <v>990</v>
      </c>
      <c r="V1469" t="s">
        <v>185</v>
      </c>
      <c r="W1469">
        <v>990</v>
      </c>
      <c r="X1469" t="s">
        <v>194</v>
      </c>
      <c r="Y1469" t="s">
        <v>199</v>
      </c>
      <c r="Z1469">
        <f>VLOOKUP(B1469,Sheet1!A$4:F$4000,2,0)</f>
        <v>80100623</v>
      </c>
      <c r="AA1469" t="str">
        <f>VLOOKUP(B1469,Sheet1!A$4:F$4000,3,0)</f>
        <v>True Shop Central Rama 9</v>
      </c>
      <c r="AB1469" t="str">
        <f>VLOOKUP(B1469,Sheet1!A$4:F$4000,4,0)</f>
        <v>BMA V - Central</v>
      </c>
      <c r="AC1469" t="str">
        <f>VLOOKUP(B1469,Sheet1!A$4:F$4000,6,0)</f>
        <v>BMA</v>
      </c>
    </row>
    <row r="1470" spans="1:29" x14ac:dyDescent="0.45">
      <c r="A1470" t="s">
        <v>1879</v>
      </c>
      <c r="B1470" t="s">
        <v>373</v>
      </c>
      <c r="C1470" t="s">
        <v>184</v>
      </c>
      <c r="D1470" t="s">
        <v>152</v>
      </c>
      <c r="E1470" t="s">
        <v>185</v>
      </c>
      <c r="F1470">
        <v>0</v>
      </c>
      <c r="G1470">
        <v>326.17</v>
      </c>
      <c r="H1470">
        <v>22.83</v>
      </c>
      <c r="I1470">
        <v>349</v>
      </c>
      <c r="J1470" t="s">
        <v>454</v>
      </c>
      <c r="K1470" t="s">
        <v>187</v>
      </c>
      <c r="L1470" t="s">
        <v>64</v>
      </c>
      <c r="M1470" t="s">
        <v>188</v>
      </c>
      <c r="O1470" t="s">
        <v>202</v>
      </c>
      <c r="P1470">
        <v>349</v>
      </c>
      <c r="Q1470" t="s">
        <v>1880</v>
      </c>
      <c r="R1470" t="s">
        <v>1881</v>
      </c>
      <c r="S1470" t="s">
        <v>1882</v>
      </c>
      <c r="T1470">
        <v>1</v>
      </c>
      <c r="U1470">
        <v>349</v>
      </c>
      <c r="V1470" t="s">
        <v>185</v>
      </c>
      <c r="W1470">
        <v>349</v>
      </c>
      <c r="X1470" t="s">
        <v>194</v>
      </c>
      <c r="Y1470" t="s">
        <v>199</v>
      </c>
      <c r="Z1470">
        <f>VLOOKUP(B1470,Sheet1!A$4:F$4000,2,0)</f>
        <v>80100623</v>
      </c>
      <c r="AA1470" t="str">
        <f>VLOOKUP(B1470,Sheet1!A$4:F$4000,3,0)</f>
        <v>True Shop Central Rama 9</v>
      </c>
      <c r="AB1470" t="str">
        <f>VLOOKUP(B1470,Sheet1!A$4:F$4000,4,0)</f>
        <v>BMA V - Central</v>
      </c>
      <c r="AC1470" t="str">
        <f>VLOOKUP(B1470,Sheet1!A$4:F$4000,6,0)</f>
        <v>BMA</v>
      </c>
    </row>
    <row r="1471" spans="1:29" x14ac:dyDescent="0.45">
      <c r="A1471" t="s">
        <v>1883</v>
      </c>
      <c r="B1471" t="s">
        <v>103</v>
      </c>
      <c r="C1471" t="s">
        <v>184</v>
      </c>
      <c r="D1471" t="s">
        <v>152</v>
      </c>
      <c r="E1471" t="s">
        <v>185</v>
      </c>
      <c r="F1471">
        <v>0</v>
      </c>
      <c r="G1471">
        <v>551.4</v>
      </c>
      <c r="H1471">
        <v>38.6</v>
      </c>
      <c r="I1471">
        <v>590</v>
      </c>
      <c r="J1471" t="s">
        <v>194</v>
      </c>
      <c r="K1471" t="s">
        <v>187</v>
      </c>
      <c r="L1471" t="s">
        <v>103</v>
      </c>
      <c r="M1471" t="s">
        <v>188</v>
      </c>
      <c r="O1471" t="s">
        <v>209</v>
      </c>
      <c r="P1471">
        <v>590</v>
      </c>
      <c r="Q1471" t="s">
        <v>1884</v>
      </c>
      <c r="R1471" t="s">
        <v>1885</v>
      </c>
      <c r="S1471" t="s">
        <v>1886</v>
      </c>
      <c r="T1471">
        <v>1</v>
      </c>
      <c r="U1471">
        <v>590</v>
      </c>
      <c r="V1471" t="s">
        <v>185</v>
      </c>
      <c r="W1471">
        <v>590</v>
      </c>
      <c r="X1471" t="s">
        <v>194</v>
      </c>
      <c r="Y1471" t="s">
        <v>557</v>
      </c>
      <c r="Z1471">
        <f>VLOOKUP(B1471,Sheet1!A$4:F$4000,2,0)</f>
        <v>80100626</v>
      </c>
      <c r="AA1471" t="str">
        <f>VLOOKUP(B1471,Sheet1!A$4:F$4000,3,0)</f>
        <v>True Shop Central Pinklao 3Fl.</v>
      </c>
      <c r="AB1471" t="str">
        <f>VLOOKUP(B1471,Sheet1!A$4:F$4000,4,0)</f>
        <v>BMA II - South West</v>
      </c>
      <c r="AC1471" t="str">
        <f>VLOOKUP(B1471,Sheet1!A$4:F$4000,6,0)</f>
        <v>BMA</v>
      </c>
    </row>
    <row r="1472" spans="1:29" x14ac:dyDescent="0.45">
      <c r="A1472" t="s">
        <v>1887</v>
      </c>
      <c r="B1472" t="s">
        <v>123</v>
      </c>
      <c r="C1472" t="s">
        <v>184</v>
      </c>
      <c r="D1472" t="s">
        <v>152</v>
      </c>
      <c r="E1472" t="s">
        <v>185</v>
      </c>
      <c r="F1472">
        <v>0</v>
      </c>
      <c r="G1472">
        <v>551.4</v>
      </c>
      <c r="H1472">
        <v>38.6</v>
      </c>
      <c r="I1472">
        <v>590</v>
      </c>
      <c r="J1472" t="s">
        <v>1888</v>
      </c>
      <c r="K1472" t="s">
        <v>187</v>
      </c>
      <c r="L1472" t="s">
        <v>123</v>
      </c>
      <c r="M1472" t="s">
        <v>188</v>
      </c>
      <c r="O1472" t="s">
        <v>209</v>
      </c>
      <c r="P1472">
        <v>590</v>
      </c>
      <c r="Q1472" t="s">
        <v>1889</v>
      </c>
      <c r="R1472" t="s">
        <v>239</v>
      </c>
      <c r="S1472" t="s">
        <v>240</v>
      </c>
      <c r="T1472">
        <v>1</v>
      </c>
      <c r="U1472">
        <v>690</v>
      </c>
      <c r="V1472" t="s">
        <v>219</v>
      </c>
      <c r="W1472">
        <v>590</v>
      </c>
      <c r="X1472" t="s">
        <v>194</v>
      </c>
      <c r="Y1472" t="s">
        <v>226</v>
      </c>
      <c r="Z1472">
        <f>VLOOKUP(B1472,Sheet1!A$4:F$4000,2,0)</f>
        <v>80100486</v>
      </c>
      <c r="AA1472" t="str">
        <f>VLOOKUP(B1472,Sheet1!A$4:F$4000,3,0)</f>
        <v>True Shop Central Festival Chiangmai</v>
      </c>
      <c r="AB1472" t="str">
        <f>VLOOKUP(B1472,Sheet1!A$4:F$4000,4,0)</f>
        <v>UPC - Upper North</v>
      </c>
      <c r="AC1472" t="str">
        <f>VLOOKUP(B1472,Sheet1!A$4:F$4000,6,0)</f>
        <v>UPC I</v>
      </c>
    </row>
    <row r="1473" spans="1:29" x14ac:dyDescent="0.45">
      <c r="A1473" t="s">
        <v>1890</v>
      </c>
      <c r="B1473" t="s">
        <v>102</v>
      </c>
      <c r="C1473" t="s">
        <v>184</v>
      </c>
      <c r="D1473" t="s">
        <v>152</v>
      </c>
      <c r="E1473" t="s">
        <v>185</v>
      </c>
      <c r="F1473">
        <v>0</v>
      </c>
      <c r="G1473">
        <v>551.4</v>
      </c>
      <c r="H1473">
        <v>38.6</v>
      </c>
      <c r="I1473">
        <v>590</v>
      </c>
      <c r="J1473" t="s">
        <v>962</v>
      </c>
      <c r="K1473" t="s">
        <v>187</v>
      </c>
      <c r="L1473" t="s">
        <v>102</v>
      </c>
      <c r="M1473" t="s">
        <v>188</v>
      </c>
      <c r="O1473" t="s">
        <v>209</v>
      </c>
      <c r="P1473">
        <v>590</v>
      </c>
      <c r="Q1473" t="s">
        <v>1891</v>
      </c>
      <c r="R1473" t="s">
        <v>1642</v>
      </c>
      <c r="S1473" t="s">
        <v>1643</v>
      </c>
      <c r="T1473">
        <v>1</v>
      </c>
      <c r="U1473">
        <v>690</v>
      </c>
      <c r="V1473" t="s">
        <v>219</v>
      </c>
      <c r="W1473">
        <v>590</v>
      </c>
      <c r="X1473" t="s">
        <v>194</v>
      </c>
      <c r="Y1473" t="s">
        <v>226</v>
      </c>
      <c r="Z1473">
        <f>VLOOKUP(B1473,Sheet1!A$4:F$4000,2,0)</f>
        <v>80100928</v>
      </c>
      <c r="AA1473" t="str">
        <f>VLOOKUP(B1473,Sheet1!A$4:F$4000,3,0)</f>
        <v>True Shop Seacon Bangkae</v>
      </c>
      <c r="AB1473" t="str">
        <f>VLOOKUP(B1473,Sheet1!A$4:F$4000,4,0)</f>
        <v>BMA II - South West</v>
      </c>
      <c r="AC1473" t="str">
        <f>VLOOKUP(B1473,Sheet1!A$4:F$4000,6,0)</f>
        <v>BMA</v>
      </c>
    </row>
    <row r="1474" spans="1:29" x14ac:dyDescent="0.45">
      <c r="A1474" t="s">
        <v>1892</v>
      </c>
      <c r="B1474" t="s">
        <v>373</v>
      </c>
      <c r="C1474" t="s">
        <v>184</v>
      </c>
      <c r="D1474" t="s">
        <v>152</v>
      </c>
      <c r="E1474" t="s">
        <v>185</v>
      </c>
      <c r="F1474">
        <v>0</v>
      </c>
      <c r="G1474">
        <v>644.86</v>
      </c>
      <c r="H1474">
        <v>45.14</v>
      </c>
      <c r="I1474">
        <v>690</v>
      </c>
      <c r="J1474" t="s">
        <v>454</v>
      </c>
      <c r="K1474" t="s">
        <v>187</v>
      </c>
      <c r="L1474" t="s">
        <v>64</v>
      </c>
      <c r="M1474" t="s">
        <v>188</v>
      </c>
      <c r="O1474" t="s">
        <v>202</v>
      </c>
      <c r="P1474">
        <v>690</v>
      </c>
      <c r="Q1474" t="s">
        <v>1893</v>
      </c>
      <c r="R1474" t="s">
        <v>376</v>
      </c>
      <c r="S1474" t="s">
        <v>377</v>
      </c>
      <c r="T1474">
        <v>1</v>
      </c>
      <c r="U1474">
        <v>0</v>
      </c>
      <c r="V1474" t="s">
        <v>185</v>
      </c>
      <c r="W1474">
        <v>0</v>
      </c>
      <c r="X1474" t="s">
        <v>194</v>
      </c>
      <c r="Y1474" t="s">
        <v>378</v>
      </c>
      <c r="Z1474">
        <f>VLOOKUP(B1474,Sheet1!A$4:F$4000,2,0)</f>
        <v>80100623</v>
      </c>
      <c r="AA1474" t="str">
        <f>VLOOKUP(B1474,Sheet1!A$4:F$4000,3,0)</f>
        <v>True Shop Central Rama 9</v>
      </c>
      <c r="AB1474" t="str">
        <f>VLOOKUP(B1474,Sheet1!A$4:F$4000,4,0)</f>
        <v>BMA V - Central</v>
      </c>
      <c r="AC1474" t="str">
        <f>VLOOKUP(B1474,Sheet1!A$4:F$4000,6,0)</f>
        <v>BMA</v>
      </c>
    </row>
    <row r="1475" spans="1:29" x14ac:dyDescent="0.45">
      <c r="A1475" t="s">
        <v>1892</v>
      </c>
      <c r="B1475" t="s">
        <v>373</v>
      </c>
      <c r="C1475" t="s">
        <v>184</v>
      </c>
      <c r="D1475" t="s">
        <v>152</v>
      </c>
      <c r="J1475" t="s">
        <v>454</v>
      </c>
      <c r="K1475" t="s">
        <v>187</v>
      </c>
      <c r="L1475" t="s">
        <v>64</v>
      </c>
      <c r="M1475" t="s">
        <v>188</v>
      </c>
      <c r="O1475" t="s">
        <v>194</v>
      </c>
      <c r="P1475" t="s">
        <v>194</v>
      </c>
      <c r="Q1475" t="s">
        <v>194</v>
      </c>
      <c r="R1475" t="s">
        <v>1894</v>
      </c>
      <c r="S1475" t="s">
        <v>1895</v>
      </c>
      <c r="T1475">
        <v>1</v>
      </c>
      <c r="U1475">
        <v>690</v>
      </c>
      <c r="V1475" t="s">
        <v>185</v>
      </c>
      <c r="W1475">
        <v>690</v>
      </c>
      <c r="X1475" t="s">
        <v>194</v>
      </c>
      <c r="Y1475" t="s">
        <v>226</v>
      </c>
      <c r="Z1475">
        <f>VLOOKUP(B1475,Sheet1!A$4:F$4000,2,0)</f>
        <v>80100623</v>
      </c>
      <c r="AA1475" t="str">
        <f>VLOOKUP(B1475,Sheet1!A$4:F$4000,3,0)</f>
        <v>True Shop Central Rama 9</v>
      </c>
      <c r="AB1475" t="str">
        <f>VLOOKUP(B1475,Sheet1!A$4:F$4000,4,0)</f>
        <v>BMA V - Central</v>
      </c>
      <c r="AC1475" t="str">
        <f>VLOOKUP(B1475,Sheet1!A$4:F$4000,6,0)</f>
        <v>BMA</v>
      </c>
    </row>
    <row r="1476" spans="1:29" x14ac:dyDescent="0.45">
      <c r="A1476" t="s">
        <v>1896</v>
      </c>
      <c r="B1476" t="s">
        <v>183</v>
      </c>
      <c r="C1476" t="s">
        <v>184</v>
      </c>
      <c r="D1476" t="s">
        <v>152</v>
      </c>
      <c r="E1476" t="s">
        <v>185</v>
      </c>
      <c r="F1476">
        <v>0</v>
      </c>
      <c r="G1476">
        <v>457.94</v>
      </c>
      <c r="H1476">
        <v>32.06</v>
      </c>
      <c r="I1476">
        <v>490</v>
      </c>
      <c r="J1476" t="s">
        <v>1897</v>
      </c>
      <c r="K1476" t="s">
        <v>187</v>
      </c>
      <c r="L1476" t="s">
        <v>183</v>
      </c>
      <c r="M1476" t="s">
        <v>188</v>
      </c>
      <c r="O1476" t="s">
        <v>202</v>
      </c>
      <c r="P1476">
        <v>490</v>
      </c>
      <c r="Q1476" t="s">
        <v>1893</v>
      </c>
      <c r="R1476" t="s">
        <v>213</v>
      </c>
      <c r="S1476" t="s">
        <v>214</v>
      </c>
      <c r="T1476">
        <v>1</v>
      </c>
      <c r="U1476">
        <v>490</v>
      </c>
      <c r="V1476" t="s">
        <v>185</v>
      </c>
      <c r="W1476">
        <v>490</v>
      </c>
      <c r="X1476" t="s">
        <v>194</v>
      </c>
      <c r="Y1476" t="s">
        <v>195</v>
      </c>
      <c r="Z1476">
        <f>VLOOKUP(B1476,Sheet1!A$4:F$4000,2,0)</f>
        <v>80101340</v>
      </c>
      <c r="AA1476" t="str">
        <f>VLOOKUP(B1476,Sheet1!A$4:F$4000,3,0)</f>
        <v>True Shop  Future Park Rangsit Fl.2</v>
      </c>
      <c r="AB1476" t="str">
        <f>VLOOKUP(B1476,Sheet1!A$4:F$4000,4,0)</f>
        <v>BMA III - North East</v>
      </c>
      <c r="AC1476" t="str">
        <f>VLOOKUP(B1476,Sheet1!A$4:F$4000,6,0)</f>
        <v>BMA</v>
      </c>
    </row>
    <row r="1477" spans="1:29" x14ac:dyDescent="0.45">
      <c r="A1477" t="s">
        <v>1898</v>
      </c>
      <c r="B1477" t="s">
        <v>34</v>
      </c>
      <c r="C1477" t="s">
        <v>184</v>
      </c>
      <c r="D1477" t="s">
        <v>152</v>
      </c>
      <c r="E1477" t="s">
        <v>185</v>
      </c>
      <c r="F1477">
        <v>0</v>
      </c>
      <c r="G1477">
        <v>831.78</v>
      </c>
      <c r="H1477">
        <v>58.22</v>
      </c>
      <c r="I1477">
        <v>890</v>
      </c>
      <c r="J1477" t="s">
        <v>1899</v>
      </c>
      <c r="K1477" t="s">
        <v>187</v>
      </c>
      <c r="L1477" t="s">
        <v>34</v>
      </c>
      <c r="M1477" t="s">
        <v>188</v>
      </c>
      <c r="O1477" t="s">
        <v>202</v>
      </c>
      <c r="P1477">
        <v>890</v>
      </c>
      <c r="Q1477" t="s">
        <v>1900</v>
      </c>
      <c r="R1477" t="s">
        <v>217</v>
      </c>
      <c r="S1477" t="s">
        <v>218</v>
      </c>
      <c r="T1477">
        <v>1</v>
      </c>
      <c r="U1477">
        <v>990</v>
      </c>
      <c r="V1477" t="s">
        <v>219</v>
      </c>
      <c r="W1477">
        <v>890</v>
      </c>
      <c r="X1477" t="s">
        <v>194</v>
      </c>
      <c r="Y1477" t="s">
        <v>199</v>
      </c>
      <c r="Z1477">
        <f>VLOOKUP(B1477,Sheet1!A$4:F$4000,2,0)</f>
        <v>80101706</v>
      </c>
      <c r="AA1477" t="str">
        <f>VLOOKUP(B1477,Sheet1!A$4:F$4000,3,0)</f>
        <v>True Shop Fashion Island (D)</v>
      </c>
      <c r="AB1477" t="str">
        <f>VLOOKUP(B1477,Sheet1!A$4:F$4000,4,0)</f>
        <v>BMA III - North East</v>
      </c>
      <c r="AC1477" t="str">
        <f>VLOOKUP(B1477,Sheet1!A$4:F$4000,6,0)</f>
        <v>BMA</v>
      </c>
    </row>
    <row r="1478" spans="1:29" x14ac:dyDescent="0.45">
      <c r="A1478" t="s">
        <v>1901</v>
      </c>
      <c r="B1478" t="s">
        <v>310</v>
      </c>
      <c r="C1478" t="s">
        <v>184</v>
      </c>
      <c r="D1478" t="s">
        <v>152</v>
      </c>
      <c r="E1478" t="s">
        <v>185</v>
      </c>
      <c r="F1478">
        <v>0</v>
      </c>
      <c r="G1478">
        <v>551.4</v>
      </c>
      <c r="H1478">
        <v>38.6</v>
      </c>
      <c r="I1478">
        <v>590</v>
      </c>
      <c r="J1478" t="s">
        <v>1735</v>
      </c>
      <c r="K1478" t="s">
        <v>187</v>
      </c>
      <c r="L1478" t="s">
        <v>86</v>
      </c>
      <c r="M1478" t="s">
        <v>188</v>
      </c>
      <c r="O1478" t="s">
        <v>209</v>
      </c>
      <c r="P1478">
        <v>590</v>
      </c>
      <c r="Q1478" t="s">
        <v>1902</v>
      </c>
      <c r="R1478" t="s">
        <v>239</v>
      </c>
      <c r="S1478" t="s">
        <v>240</v>
      </c>
      <c r="T1478">
        <v>1</v>
      </c>
      <c r="U1478">
        <v>690</v>
      </c>
      <c r="V1478" t="s">
        <v>219</v>
      </c>
      <c r="W1478">
        <v>590</v>
      </c>
      <c r="X1478" t="s">
        <v>194</v>
      </c>
      <c r="Y1478" t="s">
        <v>226</v>
      </c>
      <c r="Z1478">
        <f>VLOOKUP(B1478,Sheet1!A$4:F$4000,2,0)</f>
        <v>80100480</v>
      </c>
      <c r="AA1478" t="str">
        <f>VLOOKUP(B1478,Sheet1!A$4:F$4000,3,0)</f>
        <v>True Shop The Mall Ngamwongwan 6Fl.</v>
      </c>
      <c r="AB1478" t="str">
        <f>VLOOKUP(B1478,Sheet1!A$4:F$4000,4,0)</f>
        <v>BMA I - North West</v>
      </c>
      <c r="AC1478" t="str">
        <f>VLOOKUP(B1478,Sheet1!A$4:F$4000,6,0)</f>
        <v>BMA</v>
      </c>
    </row>
    <row r="1479" spans="1:29" x14ac:dyDescent="0.45">
      <c r="A1479" t="s">
        <v>1903</v>
      </c>
      <c r="B1479" t="s">
        <v>80</v>
      </c>
      <c r="C1479" t="s">
        <v>184</v>
      </c>
      <c r="D1479" t="s">
        <v>152</v>
      </c>
      <c r="E1479" t="s">
        <v>185</v>
      </c>
      <c r="F1479">
        <v>0</v>
      </c>
      <c r="G1479">
        <v>831.78</v>
      </c>
      <c r="H1479">
        <v>58.22</v>
      </c>
      <c r="I1479">
        <v>890</v>
      </c>
      <c r="J1479" t="s">
        <v>1904</v>
      </c>
      <c r="K1479" t="s">
        <v>187</v>
      </c>
      <c r="L1479" t="s">
        <v>80</v>
      </c>
      <c r="M1479" t="s">
        <v>188</v>
      </c>
      <c r="O1479" t="s">
        <v>202</v>
      </c>
      <c r="P1479">
        <v>890</v>
      </c>
      <c r="Q1479" t="s">
        <v>1905</v>
      </c>
      <c r="R1479" t="s">
        <v>1906</v>
      </c>
      <c r="S1479" t="s">
        <v>1907</v>
      </c>
      <c r="T1479">
        <v>1</v>
      </c>
      <c r="U1479">
        <v>990</v>
      </c>
      <c r="V1479" t="s">
        <v>219</v>
      </c>
      <c r="W1479">
        <v>890</v>
      </c>
      <c r="X1479" t="s">
        <v>194</v>
      </c>
      <c r="Y1479" t="s">
        <v>199</v>
      </c>
      <c r="Z1479">
        <f>VLOOKUP(B1479,Sheet1!A$4:F$4000,2,0)</f>
        <v>80101263</v>
      </c>
      <c r="AA1479" t="str">
        <f>VLOOKUP(B1479,Sheet1!A$4:F$4000,3,0)</f>
        <v>True Shop Maya Chiangmai</v>
      </c>
      <c r="AB1479" t="str">
        <f>VLOOKUP(B1479,Sheet1!A$4:F$4000,4,0)</f>
        <v>UPC - Upper North</v>
      </c>
      <c r="AC1479" t="str">
        <f>VLOOKUP(B1479,Sheet1!A$4:F$4000,6,0)</f>
        <v>UPC I</v>
      </c>
    </row>
    <row r="1480" spans="1:29" x14ac:dyDescent="0.45">
      <c r="A1480" t="s">
        <v>1908</v>
      </c>
      <c r="B1480" t="s">
        <v>373</v>
      </c>
      <c r="C1480" t="s">
        <v>184</v>
      </c>
      <c r="D1480" t="s">
        <v>152</v>
      </c>
      <c r="E1480" t="s">
        <v>185</v>
      </c>
      <c r="F1480">
        <v>0</v>
      </c>
      <c r="G1480">
        <v>1157.94</v>
      </c>
      <c r="H1480">
        <v>81.06</v>
      </c>
      <c r="I1480">
        <v>1239</v>
      </c>
      <c r="J1480" t="s">
        <v>1205</v>
      </c>
      <c r="K1480" t="s">
        <v>187</v>
      </c>
      <c r="L1480" t="s">
        <v>64</v>
      </c>
      <c r="M1480" t="s">
        <v>188</v>
      </c>
      <c r="O1480" t="s">
        <v>202</v>
      </c>
      <c r="P1480">
        <v>1239</v>
      </c>
      <c r="Q1480" t="s">
        <v>1909</v>
      </c>
      <c r="R1480" t="s">
        <v>376</v>
      </c>
      <c r="S1480" t="s">
        <v>377</v>
      </c>
      <c r="T1480">
        <v>1</v>
      </c>
      <c r="U1480">
        <v>0</v>
      </c>
      <c r="V1480" t="s">
        <v>185</v>
      </c>
      <c r="W1480">
        <v>0</v>
      </c>
      <c r="X1480" t="s">
        <v>194</v>
      </c>
      <c r="Y1480" t="s">
        <v>378</v>
      </c>
      <c r="Z1480">
        <f>VLOOKUP(B1480,Sheet1!A$4:F$4000,2,0)</f>
        <v>80100623</v>
      </c>
      <c r="AA1480" t="str">
        <f>VLOOKUP(B1480,Sheet1!A$4:F$4000,3,0)</f>
        <v>True Shop Central Rama 9</v>
      </c>
      <c r="AB1480" t="str">
        <f>VLOOKUP(B1480,Sheet1!A$4:F$4000,4,0)</f>
        <v>BMA V - Central</v>
      </c>
      <c r="AC1480" t="str">
        <f>VLOOKUP(B1480,Sheet1!A$4:F$4000,6,0)</f>
        <v>BMA</v>
      </c>
    </row>
    <row r="1481" spans="1:29" x14ac:dyDescent="0.45">
      <c r="A1481" t="s">
        <v>1908</v>
      </c>
      <c r="B1481" t="s">
        <v>373</v>
      </c>
      <c r="C1481" t="s">
        <v>184</v>
      </c>
      <c r="D1481" t="s">
        <v>152</v>
      </c>
      <c r="J1481" t="s">
        <v>1205</v>
      </c>
      <c r="K1481" t="s">
        <v>187</v>
      </c>
      <c r="L1481" t="s">
        <v>64</v>
      </c>
      <c r="M1481" t="s">
        <v>188</v>
      </c>
      <c r="O1481" t="s">
        <v>194</v>
      </c>
      <c r="P1481" t="s">
        <v>194</v>
      </c>
      <c r="Q1481" t="s">
        <v>194</v>
      </c>
      <c r="R1481" t="s">
        <v>1633</v>
      </c>
      <c r="S1481" t="s">
        <v>1634</v>
      </c>
      <c r="T1481">
        <v>1</v>
      </c>
      <c r="U1481">
        <v>990</v>
      </c>
      <c r="V1481" t="s">
        <v>1635</v>
      </c>
      <c r="W1481">
        <v>916.06</v>
      </c>
      <c r="X1481" t="s">
        <v>194</v>
      </c>
      <c r="Y1481" t="s">
        <v>321</v>
      </c>
      <c r="Z1481">
        <f>VLOOKUP(B1481,Sheet1!A$4:F$4000,2,0)</f>
        <v>80100623</v>
      </c>
      <c r="AA1481" t="str">
        <f>VLOOKUP(B1481,Sheet1!A$4:F$4000,3,0)</f>
        <v>True Shop Central Rama 9</v>
      </c>
      <c r="AB1481" t="str">
        <f>VLOOKUP(B1481,Sheet1!A$4:F$4000,4,0)</f>
        <v>BMA V - Central</v>
      </c>
      <c r="AC1481" t="str">
        <f>VLOOKUP(B1481,Sheet1!A$4:F$4000,6,0)</f>
        <v>BMA</v>
      </c>
    </row>
    <row r="1482" spans="1:29" x14ac:dyDescent="0.45">
      <c r="A1482" t="s">
        <v>1908</v>
      </c>
      <c r="B1482" t="s">
        <v>373</v>
      </c>
      <c r="C1482" t="s">
        <v>184</v>
      </c>
      <c r="D1482" t="s">
        <v>152</v>
      </c>
      <c r="J1482" t="s">
        <v>1205</v>
      </c>
      <c r="K1482" t="s">
        <v>187</v>
      </c>
      <c r="L1482" t="s">
        <v>64</v>
      </c>
      <c r="M1482" t="s">
        <v>188</v>
      </c>
      <c r="O1482" t="s">
        <v>194</v>
      </c>
      <c r="P1482" t="s">
        <v>194</v>
      </c>
      <c r="Q1482" t="s">
        <v>194</v>
      </c>
      <c r="R1482" t="s">
        <v>1636</v>
      </c>
      <c r="S1482" t="s">
        <v>1637</v>
      </c>
      <c r="T1482">
        <v>1</v>
      </c>
      <c r="U1482">
        <v>349</v>
      </c>
      <c r="V1482" t="s">
        <v>1638</v>
      </c>
      <c r="W1482">
        <v>322.94</v>
      </c>
      <c r="X1482" t="s">
        <v>194</v>
      </c>
      <c r="Y1482" t="s">
        <v>321</v>
      </c>
      <c r="Z1482">
        <f>VLOOKUP(B1482,Sheet1!A$4:F$4000,2,0)</f>
        <v>80100623</v>
      </c>
      <c r="AA1482" t="str">
        <f>VLOOKUP(B1482,Sheet1!A$4:F$4000,3,0)</f>
        <v>True Shop Central Rama 9</v>
      </c>
      <c r="AB1482" t="str">
        <f>VLOOKUP(B1482,Sheet1!A$4:F$4000,4,0)</f>
        <v>BMA V - Central</v>
      </c>
      <c r="AC1482" t="str">
        <f>VLOOKUP(B1482,Sheet1!A$4:F$4000,6,0)</f>
        <v>BMA</v>
      </c>
    </row>
    <row r="1483" spans="1:29" x14ac:dyDescent="0.45">
      <c r="A1483" t="s">
        <v>1910</v>
      </c>
      <c r="B1483" t="s">
        <v>328</v>
      </c>
      <c r="C1483" t="s">
        <v>184</v>
      </c>
      <c r="D1483" t="s">
        <v>152</v>
      </c>
      <c r="E1483" t="s">
        <v>185</v>
      </c>
      <c r="F1483">
        <v>0</v>
      </c>
      <c r="G1483">
        <v>551.4</v>
      </c>
      <c r="H1483">
        <v>38.6</v>
      </c>
      <c r="I1483">
        <v>590</v>
      </c>
      <c r="J1483" t="s">
        <v>329</v>
      </c>
      <c r="K1483" t="s">
        <v>187</v>
      </c>
      <c r="L1483" t="s">
        <v>56</v>
      </c>
      <c r="M1483" t="s">
        <v>188</v>
      </c>
      <c r="O1483" t="s">
        <v>841</v>
      </c>
      <c r="P1483">
        <v>590</v>
      </c>
      <c r="Q1483" t="s">
        <v>1911</v>
      </c>
      <c r="R1483" t="s">
        <v>360</v>
      </c>
      <c r="S1483" t="s">
        <v>361</v>
      </c>
      <c r="T1483">
        <v>1</v>
      </c>
      <c r="U1483">
        <v>690</v>
      </c>
      <c r="V1483" t="s">
        <v>219</v>
      </c>
      <c r="W1483">
        <v>590</v>
      </c>
      <c r="X1483" t="s">
        <v>194</v>
      </c>
      <c r="Y1483" t="s">
        <v>226</v>
      </c>
      <c r="Z1483">
        <f>VLOOKUP(B1483,Sheet1!A$4:F$4000,2,0)</f>
        <v>80101070</v>
      </c>
      <c r="AA1483" t="str">
        <f>VLOOKUP(B1483,Sheet1!A$4:F$4000,3,0)</f>
        <v>True Shop Mega Bangna</v>
      </c>
      <c r="AB1483" t="str">
        <f>VLOOKUP(B1483,Sheet1!A$4:F$4000,4,0)</f>
        <v>BMA IV - South East</v>
      </c>
      <c r="AC1483" t="str">
        <f>VLOOKUP(B1483,Sheet1!A$4:F$4000,6,0)</f>
        <v>BMA</v>
      </c>
    </row>
    <row r="1484" spans="1:29" x14ac:dyDescent="0.45">
      <c r="A1484" t="s">
        <v>1912</v>
      </c>
      <c r="B1484" t="s">
        <v>276</v>
      </c>
      <c r="C1484" t="s">
        <v>184</v>
      </c>
      <c r="D1484" t="s">
        <v>152</v>
      </c>
      <c r="E1484" t="s">
        <v>185</v>
      </c>
      <c r="F1484">
        <v>0</v>
      </c>
      <c r="G1484">
        <v>551.4</v>
      </c>
      <c r="H1484">
        <v>38.6</v>
      </c>
      <c r="I1484">
        <v>590</v>
      </c>
      <c r="J1484" t="s">
        <v>1283</v>
      </c>
      <c r="K1484" t="s">
        <v>187</v>
      </c>
      <c r="L1484" t="s">
        <v>61</v>
      </c>
      <c r="M1484" t="s">
        <v>188</v>
      </c>
      <c r="O1484" t="s">
        <v>202</v>
      </c>
      <c r="P1484">
        <v>590</v>
      </c>
      <c r="Q1484" t="s">
        <v>1911</v>
      </c>
      <c r="R1484" t="s">
        <v>360</v>
      </c>
      <c r="S1484" t="s">
        <v>361</v>
      </c>
      <c r="T1484">
        <v>1</v>
      </c>
      <c r="U1484">
        <v>690</v>
      </c>
      <c r="V1484" t="s">
        <v>219</v>
      </c>
      <c r="W1484">
        <v>590</v>
      </c>
      <c r="X1484" t="s">
        <v>194</v>
      </c>
      <c r="Y1484" t="s">
        <v>226</v>
      </c>
      <c r="Z1484">
        <f>VLOOKUP(B1484,Sheet1!A$4:F$4000,2,0)</f>
        <v>80101185</v>
      </c>
      <c r="AA1484" t="str">
        <f>VLOOKUP(B1484,Sheet1!A$4:F$4000,3,0)</f>
        <v>True Shop Central West Gate</v>
      </c>
      <c r="AB1484" t="str">
        <f>VLOOKUP(B1484,Sheet1!A$4:F$4000,4,0)</f>
        <v>BMA I - North West</v>
      </c>
      <c r="AC1484" t="str">
        <f>VLOOKUP(B1484,Sheet1!A$4:F$4000,6,0)</f>
        <v>BMA</v>
      </c>
    </row>
    <row r="1485" spans="1:29" x14ac:dyDescent="0.45">
      <c r="A1485" t="s">
        <v>1913</v>
      </c>
      <c r="B1485" t="s">
        <v>110</v>
      </c>
      <c r="C1485" t="s">
        <v>184</v>
      </c>
      <c r="D1485" t="s">
        <v>152</v>
      </c>
      <c r="E1485" t="s">
        <v>185</v>
      </c>
      <c r="F1485">
        <v>0</v>
      </c>
      <c r="G1485">
        <v>551.4</v>
      </c>
      <c r="H1485">
        <v>38.6</v>
      </c>
      <c r="I1485">
        <v>590</v>
      </c>
      <c r="J1485" t="s">
        <v>1914</v>
      </c>
      <c r="K1485" t="s">
        <v>187</v>
      </c>
      <c r="L1485" t="s">
        <v>110</v>
      </c>
      <c r="M1485" t="s">
        <v>188</v>
      </c>
      <c r="O1485" t="s">
        <v>675</v>
      </c>
      <c r="P1485">
        <v>590</v>
      </c>
      <c r="Q1485" t="s">
        <v>1915</v>
      </c>
      <c r="R1485" t="s">
        <v>403</v>
      </c>
      <c r="S1485" t="s">
        <v>404</v>
      </c>
      <c r="T1485">
        <v>1</v>
      </c>
      <c r="U1485">
        <v>690</v>
      </c>
      <c r="V1485" t="s">
        <v>219</v>
      </c>
      <c r="W1485">
        <v>590</v>
      </c>
      <c r="X1485" t="s">
        <v>194</v>
      </c>
      <c r="Y1485" t="s">
        <v>226</v>
      </c>
      <c r="Z1485">
        <f>VLOOKUP(B1485,Sheet1!A$4:F$4000,2,0)</f>
        <v>80101115</v>
      </c>
      <c r="AA1485" t="str">
        <f>VLOOKUP(B1485,Sheet1!A$4:F$4000,3,0)</f>
        <v>True Shop Central Plaza Suratthani</v>
      </c>
      <c r="AB1485" t="str">
        <f>VLOOKUP(B1485,Sheet1!A$4:F$4000,4,0)</f>
        <v>UPC - Upper South</v>
      </c>
      <c r="AC1485" t="str">
        <f>VLOOKUP(B1485,Sheet1!A$4:F$4000,6,0)</f>
        <v>UPC II</v>
      </c>
    </row>
    <row r="1486" spans="1:29" x14ac:dyDescent="0.45">
      <c r="A1486" t="s">
        <v>1916</v>
      </c>
      <c r="B1486" t="s">
        <v>110</v>
      </c>
      <c r="C1486" t="s">
        <v>184</v>
      </c>
      <c r="D1486" t="s">
        <v>152</v>
      </c>
      <c r="E1486" t="s">
        <v>185</v>
      </c>
      <c r="F1486">
        <v>0</v>
      </c>
      <c r="G1486">
        <v>831.78</v>
      </c>
      <c r="H1486">
        <v>58.22</v>
      </c>
      <c r="I1486">
        <v>890</v>
      </c>
      <c r="J1486" t="s">
        <v>1914</v>
      </c>
      <c r="K1486" t="s">
        <v>187</v>
      </c>
      <c r="L1486" t="s">
        <v>110</v>
      </c>
      <c r="M1486" t="s">
        <v>188</v>
      </c>
      <c r="O1486" t="s">
        <v>675</v>
      </c>
      <c r="P1486">
        <v>890</v>
      </c>
      <c r="Q1486" t="s">
        <v>1917</v>
      </c>
      <c r="R1486" t="s">
        <v>916</v>
      </c>
      <c r="S1486" t="s">
        <v>917</v>
      </c>
      <c r="T1486">
        <v>1</v>
      </c>
      <c r="U1486">
        <v>990</v>
      </c>
      <c r="V1486" t="s">
        <v>219</v>
      </c>
      <c r="W1486">
        <v>890</v>
      </c>
      <c r="X1486" t="s">
        <v>194</v>
      </c>
      <c r="Y1486" t="s">
        <v>409</v>
      </c>
      <c r="Z1486">
        <f>VLOOKUP(B1486,Sheet1!A$4:F$4000,2,0)</f>
        <v>80101115</v>
      </c>
      <c r="AA1486" t="str">
        <f>VLOOKUP(B1486,Sheet1!A$4:F$4000,3,0)</f>
        <v>True Shop Central Plaza Suratthani</v>
      </c>
      <c r="AB1486" t="str">
        <f>VLOOKUP(B1486,Sheet1!A$4:F$4000,4,0)</f>
        <v>UPC - Upper South</v>
      </c>
      <c r="AC1486" t="str">
        <f>VLOOKUP(B1486,Sheet1!A$4:F$4000,6,0)</f>
        <v>UPC II</v>
      </c>
    </row>
    <row r="1487" spans="1:29" x14ac:dyDescent="0.45">
      <c r="A1487" t="s">
        <v>1918</v>
      </c>
      <c r="B1487" t="s">
        <v>989</v>
      </c>
      <c r="C1487" t="s">
        <v>184</v>
      </c>
      <c r="D1487" t="s">
        <v>152</v>
      </c>
      <c r="E1487" t="s">
        <v>185</v>
      </c>
      <c r="F1487">
        <v>0</v>
      </c>
      <c r="G1487">
        <v>644.86</v>
      </c>
      <c r="H1487">
        <v>45.14</v>
      </c>
      <c r="I1487">
        <v>690</v>
      </c>
      <c r="J1487" t="s">
        <v>1919</v>
      </c>
      <c r="K1487" t="s">
        <v>187</v>
      </c>
      <c r="L1487" t="s">
        <v>83</v>
      </c>
      <c r="M1487" t="s">
        <v>188</v>
      </c>
      <c r="O1487" t="s">
        <v>646</v>
      </c>
      <c r="P1487">
        <v>690</v>
      </c>
      <c r="Q1487" t="s">
        <v>1920</v>
      </c>
      <c r="R1487" t="s">
        <v>737</v>
      </c>
      <c r="S1487" t="s">
        <v>738</v>
      </c>
      <c r="T1487">
        <v>1</v>
      </c>
      <c r="U1487">
        <v>690</v>
      </c>
      <c r="V1487" t="s">
        <v>185</v>
      </c>
      <c r="W1487">
        <v>690</v>
      </c>
      <c r="X1487" t="s">
        <v>194</v>
      </c>
      <c r="Y1487" t="s">
        <v>226</v>
      </c>
      <c r="Z1487">
        <f>VLOOKUP(B1487,Sheet1!A$4:F$4000,2,0)</f>
        <v>80101186</v>
      </c>
      <c r="AA1487" t="str">
        <f>VLOOKUP(B1487,Sheet1!A$4:F$4000,3,0)</f>
        <v>True Shop Central Festival East Ville</v>
      </c>
      <c r="AB1487" t="str">
        <f>VLOOKUP(B1487,Sheet1!A$4:F$4000,4,0)</f>
        <v>BMA V - Central</v>
      </c>
      <c r="AC1487" t="str">
        <f>VLOOKUP(B1487,Sheet1!A$4:F$4000,6,0)</f>
        <v>BMA</v>
      </c>
    </row>
    <row r="1488" spans="1:29" x14ac:dyDescent="0.45">
      <c r="A1488" t="s">
        <v>1921</v>
      </c>
      <c r="B1488" t="s">
        <v>373</v>
      </c>
      <c r="C1488" t="s">
        <v>184</v>
      </c>
      <c r="D1488" t="s">
        <v>152</v>
      </c>
      <c r="E1488" t="s">
        <v>185</v>
      </c>
      <c r="F1488">
        <v>0</v>
      </c>
      <c r="G1488">
        <v>925.23</v>
      </c>
      <c r="H1488">
        <v>64.77</v>
      </c>
      <c r="I1488">
        <v>990</v>
      </c>
      <c r="J1488" t="s">
        <v>1163</v>
      </c>
      <c r="K1488" t="s">
        <v>187</v>
      </c>
      <c r="L1488" t="s">
        <v>64</v>
      </c>
      <c r="M1488" t="s">
        <v>188</v>
      </c>
      <c r="O1488" t="s">
        <v>202</v>
      </c>
      <c r="P1488">
        <v>990</v>
      </c>
      <c r="Q1488" t="s">
        <v>1922</v>
      </c>
      <c r="R1488" t="s">
        <v>376</v>
      </c>
      <c r="S1488" t="s">
        <v>377</v>
      </c>
      <c r="T1488">
        <v>1</v>
      </c>
      <c r="U1488">
        <v>0</v>
      </c>
      <c r="V1488" t="s">
        <v>185</v>
      </c>
      <c r="W1488">
        <v>0</v>
      </c>
      <c r="X1488" t="s">
        <v>194</v>
      </c>
      <c r="Y1488" t="s">
        <v>378</v>
      </c>
      <c r="Z1488">
        <f>VLOOKUP(B1488,Sheet1!A$4:F$4000,2,0)</f>
        <v>80100623</v>
      </c>
      <c r="AA1488" t="str">
        <f>VLOOKUP(B1488,Sheet1!A$4:F$4000,3,0)</f>
        <v>True Shop Central Rama 9</v>
      </c>
      <c r="AB1488" t="str">
        <f>VLOOKUP(B1488,Sheet1!A$4:F$4000,4,0)</f>
        <v>BMA V - Central</v>
      </c>
      <c r="AC1488" t="str">
        <f>VLOOKUP(B1488,Sheet1!A$4:F$4000,6,0)</f>
        <v>BMA</v>
      </c>
    </row>
    <row r="1489" spans="1:29" x14ac:dyDescent="0.45">
      <c r="A1489" t="s">
        <v>1921</v>
      </c>
      <c r="B1489" t="s">
        <v>373</v>
      </c>
      <c r="C1489" t="s">
        <v>184</v>
      </c>
      <c r="D1489" t="s">
        <v>152</v>
      </c>
      <c r="J1489" t="s">
        <v>1163</v>
      </c>
      <c r="K1489" t="s">
        <v>187</v>
      </c>
      <c r="L1489" t="s">
        <v>64</v>
      </c>
      <c r="M1489" t="s">
        <v>188</v>
      </c>
      <c r="O1489" t="s">
        <v>194</v>
      </c>
      <c r="P1489" t="s">
        <v>194</v>
      </c>
      <c r="Q1489" t="s">
        <v>194</v>
      </c>
      <c r="R1489" t="s">
        <v>1923</v>
      </c>
      <c r="S1489" t="s">
        <v>1924</v>
      </c>
      <c r="T1489">
        <v>1</v>
      </c>
      <c r="U1489">
        <v>990</v>
      </c>
      <c r="V1489" t="s">
        <v>185</v>
      </c>
      <c r="W1489">
        <v>990</v>
      </c>
      <c r="X1489" t="s">
        <v>194</v>
      </c>
      <c r="Y1489" t="s">
        <v>199</v>
      </c>
      <c r="Z1489">
        <f>VLOOKUP(B1489,Sheet1!A$4:F$4000,2,0)</f>
        <v>80100623</v>
      </c>
      <c r="AA1489" t="str">
        <f>VLOOKUP(B1489,Sheet1!A$4:F$4000,3,0)</f>
        <v>True Shop Central Rama 9</v>
      </c>
      <c r="AB1489" t="str">
        <f>VLOOKUP(B1489,Sheet1!A$4:F$4000,4,0)</f>
        <v>BMA V - Central</v>
      </c>
      <c r="AC1489" t="str">
        <f>VLOOKUP(B1489,Sheet1!A$4:F$4000,6,0)</f>
        <v>BMA</v>
      </c>
    </row>
    <row r="1490" spans="1:29" x14ac:dyDescent="0.45">
      <c r="A1490" t="s">
        <v>1925</v>
      </c>
      <c r="B1490" t="s">
        <v>373</v>
      </c>
      <c r="C1490" t="s">
        <v>184</v>
      </c>
      <c r="D1490" t="s">
        <v>152</v>
      </c>
      <c r="E1490" t="s">
        <v>185</v>
      </c>
      <c r="F1490">
        <v>0</v>
      </c>
      <c r="G1490">
        <v>925.23</v>
      </c>
      <c r="H1490">
        <v>64.77</v>
      </c>
      <c r="I1490">
        <v>990</v>
      </c>
      <c r="J1490" t="s">
        <v>454</v>
      </c>
      <c r="K1490" t="s">
        <v>187</v>
      </c>
      <c r="L1490" t="s">
        <v>64</v>
      </c>
      <c r="M1490" t="s">
        <v>188</v>
      </c>
      <c r="O1490" t="s">
        <v>202</v>
      </c>
      <c r="P1490">
        <v>990</v>
      </c>
      <c r="Q1490" t="s">
        <v>1926</v>
      </c>
      <c r="R1490" t="s">
        <v>376</v>
      </c>
      <c r="S1490" t="s">
        <v>377</v>
      </c>
      <c r="T1490">
        <v>1</v>
      </c>
      <c r="U1490">
        <v>0</v>
      </c>
      <c r="V1490" t="s">
        <v>185</v>
      </c>
      <c r="W1490">
        <v>0</v>
      </c>
      <c r="X1490" t="s">
        <v>194</v>
      </c>
      <c r="Y1490" t="s">
        <v>378</v>
      </c>
      <c r="Z1490">
        <f>VLOOKUP(B1490,Sheet1!A$4:F$4000,2,0)</f>
        <v>80100623</v>
      </c>
      <c r="AA1490" t="str">
        <f>VLOOKUP(B1490,Sheet1!A$4:F$4000,3,0)</f>
        <v>True Shop Central Rama 9</v>
      </c>
      <c r="AB1490" t="str">
        <f>VLOOKUP(B1490,Sheet1!A$4:F$4000,4,0)</f>
        <v>BMA V - Central</v>
      </c>
      <c r="AC1490" t="str">
        <f>VLOOKUP(B1490,Sheet1!A$4:F$4000,6,0)</f>
        <v>BMA</v>
      </c>
    </row>
    <row r="1491" spans="1:29" x14ac:dyDescent="0.45">
      <c r="A1491" t="s">
        <v>1925</v>
      </c>
      <c r="B1491" t="s">
        <v>373</v>
      </c>
      <c r="C1491" t="s">
        <v>184</v>
      </c>
      <c r="D1491" t="s">
        <v>152</v>
      </c>
      <c r="J1491" t="s">
        <v>454</v>
      </c>
      <c r="K1491" t="s">
        <v>187</v>
      </c>
      <c r="L1491" t="s">
        <v>64</v>
      </c>
      <c r="M1491" t="s">
        <v>188</v>
      </c>
      <c r="O1491" t="s">
        <v>194</v>
      </c>
      <c r="P1491" t="s">
        <v>194</v>
      </c>
      <c r="Q1491" t="s">
        <v>194</v>
      </c>
      <c r="R1491" t="s">
        <v>413</v>
      </c>
      <c r="S1491" t="s">
        <v>414</v>
      </c>
      <c r="T1491">
        <v>1</v>
      </c>
      <c r="U1491">
        <v>990</v>
      </c>
      <c r="V1491" t="s">
        <v>185</v>
      </c>
      <c r="W1491">
        <v>990</v>
      </c>
      <c r="X1491" t="s">
        <v>194</v>
      </c>
      <c r="Y1491" t="s">
        <v>259</v>
      </c>
      <c r="Z1491">
        <f>VLOOKUP(B1491,Sheet1!A$4:F$4000,2,0)</f>
        <v>80100623</v>
      </c>
      <c r="AA1491" t="str">
        <f>VLOOKUP(B1491,Sheet1!A$4:F$4000,3,0)</f>
        <v>True Shop Central Rama 9</v>
      </c>
      <c r="AB1491" t="str">
        <f>VLOOKUP(B1491,Sheet1!A$4:F$4000,4,0)</f>
        <v>BMA V - Central</v>
      </c>
      <c r="AC1491" t="str">
        <f>VLOOKUP(B1491,Sheet1!A$4:F$4000,6,0)</f>
        <v>BMA</v>
      </c>
    </row>
    <row r="1492" spans="1:29" x14ac:dyDescent="0.45">
      <c r="A1492" t="s">
        <v>1927</v>
      </c>
      <c r="B1492" t="s">
        <v>39</v>
      </c>
      <c r="C1492" t="s">
        <v>184</v>
      </c>
      <c r="D1492" t="s">
        <v>152</v>
      </c>
      <c r="E1492" t="s">
        <v>185</v>
      </c>
      <c r="F1492">
        <v>0</v>
      </c>
      <c r="G1492">
        <v>644.86</v>
      </c>
      <c r="H1492">
        <v>45.14</v>
      </c>
      <c r="I1492">
        <v>690</v>
      </c>
      <c r="J1492" t="s">
        <v>1250</v>
      </c>
      <c r="K1492" t="s">
        <v>187</v>
      </c>
      <c r="L1492" t="s">
        <v>39</v>
      </c>
      <c r="M1492" t="s">
        <v>188</v>
      </c>
      <c r="O1492" t="s">
        <v>209</v>
      </c>
      <c r="P1492">
        <v>690</v>
      </c>
      <c r="Q1492" t="s">
        <v>1928</v>
      </c>
      <c r="R1492" t="s">
        <v>1929</v>
      </c>
      <c r="S1492" t="s">
        <v>1930</v>
      </c>
      <c r="T1492">
        <v>1</v>
      </c>
      <c r="U1492">
        <v>690</v>
      </c>
      <c r="V1492" t="s">
        <v>185</v>
      </c>
      <c r="W1492">
        <v>690</v>
      </c>
      <c r="X1492" t="s">
        <v>194</v>
      </c>
      <c r="Y1492" t="s">
        <v>226</v>
      </c>
      <c r="Z1492">
        <f>VLOOKUP(B1492,Sheet1!A$4:F$4000,2,0)</f>
        <v>80101712</v>
      </c>
      <c r="AA1492" t="str">
        <f>VLOOKUP(B1492,Sheet1!A$4:F$4000,3,0)</f>
        <v>True Shop Central Plaza Ubon Ratchathani (D)</v>
      </c>
      <c r="AB1492" t="str">
        <f>VLOOKUP(B1492,Sheet1!A$4:F$4000,4,0)</f>
        <v>UPC - Central Northeast</v>
      </c>
      <c r="AC1492" t="str">
        <f>VLOOKUP(B1492,Sheet1!A$4:F$4000,6,0)</f>
        <v>UPC I</v>
      </c>
    </row>
    <row r="1493" spans="1:29" x14ac:dyDescent="0.45">
      <c r="A1493" t="s">
        <v>1931</v>
      </c>
      <c r="B1493" t="s">
        <v>74</v>
      </c>
      <c r="C1493" t="s">
        <v>184</v>
      </c>
      <c r="D1493" t="s">
        <v>152</v>
      </c>
      <c r="E1493" t="s">
        <v>185</v>
      </c>
      <c r="F1493">
        <v>0</v>
      </c>
      <c r="G1493">
        <v>831.78</v>
      </c>
      <c r="H1493">
        <v>58.22</v>
      </c>
      <c r="I1493">
        <v>890</v>
      </c>
      <c r="J1493" t="s">
        <v>194</v>
      </c>
      <c r="K1493" t="s">
        <v>187</v>
      </c>
      <c r="L1493" t="s">
        <v>74</v>
      </c>
      <c r="M1493" t="s">
        <v>188</v>
      </c>
      <c r="O1493" t="s">
        <v>202</v>
      </c>
      <c r="P1493">
        <v>890</v>
      </c>
      <c r="Q1493" t="s">
        <v>1932</v>
      </c>
      <c r="R1493" t="s">
        <v>459</v>
      </c>
      <c r="S1493" t="s">
        <v>460</v>
      </c>
      <c r="T1493">
        <v>1</v>
      </c>
      <c r="U1493">
        <v>990</v>
      </c>
      <c r="V1493" t="s">
        <v>219</v>
      </c>
      <c r="W1493">
        <v>890</v>
      </c>
      <c r="X1493" t="s">
        <v>194</v>
      </c>
      <c r="Y1493" t="s">
        <v>199</v>
      </c>
      <c r="Z1493">
        <f>VLOOKUP(B1493,Sheet1!A$4:F$4000,2,0)</f>
        <v>80101183</v>
      </c>
      <c r="AA1493" t="str">
        <f>VLOOKUP(B1493,Sheet1!A$4:F$4000,3,0)</f>
        <v>True Shop Central Khonkaen</v>
      </c>
      <c r="AB1493" t="str">
        <f>VLOOKUP(B1493,Sheet1!A$4:F$4000,4,0)</f>
        <v>UPC - Upper Northeast</v>
      </c>
      <c r="AC1493" t="str">
        <f>VLOOKUP(B1493,Sheet1!A$4:F$4000,6,0)</f>
        <v>UPC I</v>
      </c>
    </row>
    <row r="1494" spans="1:29" x14ac:dyDescent="0.45">
      <c r="A1494" t="s">
        <v>1933</v>
      </c>
      <c r="B1494" t="s">
        <v>105</v>
      </c>
      <c r="C1494" t="s">
        <v>184</v>
      </c>
      <c r="D1494" t="s">
        <v>152</v>
      </c>
      <c r="E1494" t="s">
        <v>185</v>
      </c>
      <c r="F1494">
        <v>0</v>
      </c>
      <c r="G1494">
        <v>822.43</v>
      </c>
      <c r="H1494">
        <v>57.57</v>
      </c>
      <c r="I1494">
        <v>880</v>
      </c>
      <c r="J1494" t="s">
        <v>1934</v>
      </c>
      <c r="K1494" t="s">
        <v>187</v>
      </c>
      <c r="L1494" t="s">
        <v>105</v>
      </c>
      <c r="M1494" t="s">
        <v>188</v>
      </c>
      <c r="O1494" t="s">
        <v>202</v>
      </c>
      <c r="P1494">
        <v>880</v>
      </c>
      <c r="Q1494" t="s">
        <v>1935</v>
      </c>
      <c r="R1494" t="s">
        <v>737</v>
      </c>
      <c r="S1494" t="s">
        <v>738</v>
      </c>
      <c r="T1494">
        <v>1</v>
      </c>
      <c r="U1494">
        <v>690</v>
      </c>
      <c r="V1494" t="s">
        <v>862</v>
      </c>
      <c r="W1494">
        <v>619.59</v>
      </c>
      <c r="X1494" t="s">
        <v>194</v>
      </c>
      <c r="Y1494" t="s">
        <v>226</v>
      </c>
      <c r="Z1494">
        <f>VLOOKUP(B1494,Sheet1!A$4:F$4000,2,0)</f>
        <v>80101628</v>
      </c>
      <c r="AA1494" t="str">
        <f>VLOOKUP(B1494,Sheet1!A$4:F$4000,3,0)</f>
        <v>True Shop Central Nakhonsawan</v>
      </c>
      <c r="AB1494" t="str">
        <f>VLOOKUP(B1494,Sheet1!A$4:F$4000,4,0)</f>
        <v>UPC - Central</v>
      </c>
      <c r="AC1494" t="str">
        <f>VLOOKUP(B1494,Sheet1!A$4:F$4000,6,0)</f>
        <v>UPC II</v>
      </c>
    </row>
    <row r="1495" spans="1:29" x14ac:dyDescent="0.45">
      <c r="A1495" t="s">
        <v>1933</v>
      </c>
      <c r="B1495" t="s">
        <v>105</v>
      </c>
      <c r="C1495" t="s">
        <v>184</v>
      </c>
      <c r="D1495" t="s">
        <v>152</v>
      </c>
      <c r="J1495" t="s">
        <v>1934</v>
      </c>
      <c r="K1495" t="s">
        <v>187</v>
      </c>
      <c r="L1495" t="s">
        <v>105</v>
      </c>
      <c r="M1495" t="s">
        <v>188</v>
      </c>
      <c r="O1495" t="s">
        <v>194</v>
      </c>
      <c r="P1495" t="s">
        <v>194</v>
      </c>
      <c r="Q1495" t="s">
        <v>194</v>
      </c>
      <c r="R1495" t="s">
        <v>1936</v>
      </c>
      <c r="S1495" t="s">
        <v>1937</v>
      </c>
      <c r="T1495">
        <v>1</v>
      </c>
      <c r="U1495">
        <v>290</v>
      </c>
      <c r="V1495" t="s">
        <v>861</v>
      </c>
      <c r="W1495">
        <v>260.41000000000003</v>
      </c>
      <c r="X1495" t="s">
        <v>194</v>
      </c>
      <c r="Y1495" t="s">
        <v>195</v>
      </c>
      <c r="Z1495">
        <f>VLOOKUP(B1495,Sheet1!A$4:F$4000,2,0)</f>
        <v>80101628</v>
      </c>
      <c r="AA1495" t="str">
        <f>VLOOKUP(B1495,Sheet1!A$4:F$4000,3,0)</f>
        <v>True Shop Central Nakhonsawan</v>
      </c>
      <c r="AB1495" t="str">
        <f>VLOOKUP(B1495,Sheet1!A$4:F$4000,4,0)</f>
        <v>UPC - Central</v>
      </c>
      <c r="AC1495" t="str">
        <f>VLOOKUP(B1495,Sheet1!A$4:F$4000,6,0)</f>
        <v>UPC II</v>
      </c>
    </row>
    <row r="1496" spans="1:29" x14ac:dyDescent="0.45">
      <c r="A1496" t="s">
        <v>1938</v>
      </c>
      <c r="B1496" t="s">
        <v>78</v>
      </c>
      <c r="C1496" t="s">
        <v>184</v>
      </c>
      <c r="D1496" t="s">
        <v>152</v>
      </c>
      <c r="E1496" t="s">
        <v>185</v>
      </c>
      <c r="F1496">
        <v>0</v>
      </c>
      <c r="G1496">
        <v>644.86</v>
      </c>
      <c r="H1496">
        <v>45.14</v>
      </c>
      <c r="I1496">
        <v>690</v>
      </c>
      <c r="J1496" t="s">
        <v>1939</v>
      </c>
      <c r="K1496" t="s">
        <v>187</v>
      </c>
      <c r="L1496" t="s">
        <v>78</v>
      </c>
      <c r="M1496" t="s">
        <v>188</v>
      </c>
      <c r="O1496" t="s">
        <v>209</v>
      </c>
      <c r="P1496">
        <v>690</v>
      </c>
      <c r="Q1496" t="s">
        <v>1940</v>
      </c>
      <c r="R1496" t="s">
        <v>273</v>
      </c>
      <c r="S1496" t="s">
        <v>274</v>
      </c>
      <c r="T1496">
        <v>1</v>
      </c>
      <c r="U1496">
        <v>690</v>
      </c>
      <c r="V1496" t="s">
        <v>185</v>
      </c>
      <c r="W1496">
        <v>690</v>
      </c>
      <c r="X1496" t="s">
        <v>194</v>
      </c>
      <c r="Y1496" t="s">
        <v>226</v>
      </c>
      <c r="Z1496">
        <f>VLOOKUP(B1496,Sheet1!A$4:F$4000,2,0)</f>
        <v>80101629</v>
      </c>
      <c r="AA1496" t="str">
        <f>VLOOKUP(B1496,Sheet1!A$4:F$4000,3,0)</f>
        <v>True Shop Central Nakhornpathom</v>
      </c>
      <c r="AB1496" t="str">
        <f>VLOOKUP(B1496,Sheet1!A$4:F$4000,4,0)</f>
        <v>UPC - West</v>
      </c>
      <c r="AC1496" t="str">
        <f>VLOOKUP(B1496,Sheet1!A$4:F$4000,6,0)</f>
        <v>UPC II</v>
      </c>
    </row>
    <row r="1497" spans="1:29" x14ac:dyDescent="0.45">
      <c r="A1497" t="s">
        <v>1941</v>
      </c>
      <c r="B1497" t="s">
        <v>49</v>
      </c>
      <c r="C1497" t="s">
        <v>184</v>
      </c>
      <c r="D1497" t="s">
        <v>152</v>
      </c>
      <c r="E1497" t="s">
        <v>185</v>
      </c>
      <c r="F1497">
        <v>0</v>
      </c>
      <c r="G1497">
        <v>831.78</v>
      </c>
      <c r="H1497">
        <v>58.22</v>
      </c>
      <c r="I1497">
        <v>890</v>
      </c>
      <c r="J1497" t="s">
        <v>624</v>
      </c>
      <c r="K1497" t="s">
        <v>187</v>
      </c>
      <c r="L1497" t="s">
        <v>49</v>
      </c>
      <c r="M1497" t="s">
        <v>188</v>
      </c>
      <c r="O1497" t="s">
        <v>202</v>
      </c>
      <c r="P1497">
        <v>890</v>
      </c>
      <c r="Q1497" t="s">
        <v>1942</v>
      </c>
      <c r="R1497" t="s">
        <v>217</v>
      </c>
      <c r="S1497" t="s">
        <v>218</v>
      </c>
      <c r="T1497">
        <v>1</v>
      </c>
      <c r="U1497">
        <v>990</v>
      </c>
      <c r="V1497" t="s">
        <v>219</v>
      </c>
      <c r="W1497">
        <v>890</v>
      </c>
      <c r="X1497" t="s">
        <v>194</v>
      </c>
      <c r="Y1497" t="s">
        <v>199</v>
      </c>
      <c r="Z1497">
        <f>VLOOKUP(B1497,Sheet1!A$4:F$4000,2,0)</f>
        <v>80101713</v>
      </c>
      <c r="AA1497" t="str">
        <f>VLOOKUP(B1497,Sheet1!A$4:F$4000,3,0)</f>
        <v>True Shop Central Northville</v>
      </c>
      <c r="AB1497" t="str">
        <f>VLOOKUP(B1497,Sheet1!A$4:F$4000,4,0)</f>
        <v>BMA I - North West</v>
      </c>
      <c r="AC1497" t="str">
        <f>VLOOKUP(B1497,Sheet1!A$4:F$4000,6,0)</f>
        <v>BMA</v>
      </c>
    </row>
    <row r="1498" spans="1:29" x14ac:dyDescent="0.45">
      <c r="A1498" t="s">
        <v>1943</v>
      </c>
      <c r="B1498" t="s">
        <v>299</v>
      </c>
      <c r="C1498" t="s">
        <v>184</v>
      </c>
      <c r="D1498" t="s">
        <v>152</v>
      </c>
      <c r="E1498" t="s">
        <v>185</v>
      </c>
      <c r="F1498">
        <v>0</v>
      </c>
      <c r="G1498">
        <v>326.17</v>
      </c>
      <c r="H1498">
        <v>22.83</v>
      </c>
      <c r="I1498">
        <v>349</v>
      </c>
      <c r="J1498" t="s">
        <v>1077</v>
      </c>
      <c r="K1498" t="s">
        <v>187</v>
      </c>
      <c r="L1498" t="s">
        <v>47</v>
      </c>
      <c r="M1498" t="s">
        <v>188</v>
      </c>
      <c r="O1498" t="s">
        <v>202</v>
      </c>
      <c r="P1498">
        <v>349</v>
      </c>
      <c r="Q1498" t="s">
        <v>1944</v>
      </c>
      <c r="R1498" t="s">
        <v>376</v>
      </c>
      <c r="S1498" t="s">
        <v>377</v>
      </c>
      <c r="T1498">
        <v>1</v>
      </c>
      <c r="U1498">
        <v>0</v>
      </c>
      <c r="V1498" t="s">
        <v>185</v>
      </c>
      <c r="W1498">
        <v>0</v>
      </c>
      <c r="X1498" t="s">
        <v>194</v>
      </c>
      <c r="Y1498" t="s">
        <v>378</v>
      </c>
      <c r="Z1498">
        <f>VLOOKUP(B1498,Sheet1!A$4:F$4000,2,0)</f>
        <v>80100925</v>
      </c>
      <c r="AA1498" t="str">
        <f>VLOOKUP(B1498,Sheet1!A$4:F$4000,3,0)</f>
        <v>True Shop Fashion Island</v>
      </c>
      <c r="AB1498" t="str">
        <f>VLOOKUP(B1498,Sheet1!A$4:F$4000,4,0)</f>
        <v>BMA III - North East</v>
      </c>
      <c r="AC1498" t="str">
        <f>VLOOKUP(B1498,Sheet1!A$4:F$4000,6,0)</f>
        <v>BMA</v>
      </c>
    </row>
    <row r="1499" spans="1:29" x14ac:dyDescent="0.45">
      <c r="A1499" t="s">
        <v>1943</v>
      </c>
      <c r="B1499" t="s">
        <v>299</v>
      </c>
      <c r="C1499" t="s">
        <v>184</v>
      </c>
      <c r="D1499" t="s">
        <v>152</v>
      </c>
      <c r="J1499" t="s">
        <v>1077</v>
      </c>
      <c r="K1499" t="s">
        <v>187</v>
      </c>
      <c r="L1499" t="s">
        <v>47</v>
      </c>
      <c r="M1499" t="s">
        <v>188</v>
      </c>
      <c r="O1499" t="s">
        <v>194</v>
      </c>
      <c r="P1499" t="s">
        <v>194</v>
      </c>
      <c r="Q1499" t="s">
        <v>194</v>
      </c>
      <c r="R1499" t="s">
        <v>1388</v>
      </c>
      <c r="S1499" t="s">
        <v>1389</v>
      </c>
      <c r="T1499">
        <v>1</v>
      </c>
      <c r="U1499">
        <v>349</v>
      </c>
      <c r="V1499" t="s">
        <v>185</v>
      </c>
      <c r="W1499">
        <v>349</v>
      </c>
      <c r="X1499" t="s">
        <v>194</v>
      </c>
      <c r="Y1499" t="s">
        <v>259</v>
      </c>
      <c r="Z1499">
        <f>VLOOKUP(B1499,Sheet1!A$4:F$4000,2,0)</f>
        <v>80100925</v>
      </c>
      <c r="AA1499" t="str">
        <f>VLOOKUP(B1499,Sheet1!A$4:F$4000,3,0)</f>
        <v>True Shop Fashion Island</v>
      </c>
      <c r="AB1499" t="str">
        <f>VLOOKUP(B1499,Sheet1!A$4:F$4000,4,0)</f>
        <v>BMA III - North East</v>
      </c>
      <c r="AC1499" t="str">
        <f>VLOOKUP(B1499,Sheet1!A$4:F$4000,6,0)</f>
        <v>BMA</v>
      </c>
    </row>
    <row r="1500" spans="1:29" x14ac:dyDescent="0.45">
      <c r="A1500" t="s">
        <v>1945</v>
      </c>
      <c r="B1500" t="s">
        <v>60</v>
      </c>
      <c r="C1500" t="s">
        <v>184</v>
      </c>
      <c r="D1500" t="s">
        <v>152</v>
      </c>
      <c r="E1500" t="s">
        <v>185</v>
      </c>
      <c r="F1500">
        <v>0</v>
      </c>
      <c r="G1500">
        <v>551.4</v>
      </c>
      <c r="H1500">
        <v>38.6</v>
      </c>
      <c r="I1500">
        <v>590</v>
      </c>
      <c r="J1500" t="s">
        <v>441</v>
      </c>
      <c r="K1500" t="s">
        <v>187</v>
      </c>
      <c r="L1500" t="s">
        <v>60</v>
      </c>
      <c r="M1500" t="s">
        <v>188</v>
      </c>
      <c r="O1500" t="s">
        <v>209</v>
      </c>
      <c r="P1500">
        <v>590</v>
      </c>
      <c r="Q1500" t="s">
        <v>1946</v>
      </c>
      <c r="R1500" t="s">
        <v>360</v>
      </c>
      <c r="S1500" t="s">
        <v>361</v>
      </c>
      <c r="T1500">
        <v>1</v>
      </c>
      <c r="U1500">
        <v>690</v>
      </c>
      <c r="V1500" t="s">
        <v>219</v>
      </c>
      <c r="W1500">
        <v>590</v>
      </c>
      <c r="X1500" t="s">
        <v>194</v>
      </c>
      <c r="Y1500" t="s">
        <v>226</v>
      </c>
      <c r="Z1500">
        <f>VLOOKUP(B1500,Sheet1!A$4:F$4000,2,0)</f>
        <v>80100840</v>
      </c>
      <c r="AA1500" t="str">
        <f>VLOOKUP(B1500,Sheet1!A$4:F$4000,3,0)</f>
        <v>True Shop Central Plaza Mahachai</v>
      </c>
      <c r="AB1500" t="str">
        <f>VLOOKUP(B1500,Sheet1!A$4:F$4000,4,0)</f>
        <v>UPC - West</v>
      </c>
      <c r="AC1500" t="str">
        <f>VLOOKUP(B1500,Sheet1!A$4:F$4000,6,0)</f>
        <v>UPC II</v>
      </c>
    </row>
    <row r="1501" spans="1:29" x14ac:dyDescent="0.45">
      <c r="A1501" t="s">
        <v>1947</v>
      </c>
      <c r="B1501" t="s">
        <v>299</v>
      </c>
      <c r="C1501" t="s">
        <v>184</v>
      </c>
      <c r="D1501" t="s">
        <v>152</v>
      </c>
      <c r="E1501" t="s">
        <v>185</v>
      </c>
      <c r="F1501">
        <v>0</v>
      </c>
      <c r="G1501">
        <v>831.78</v>
      </c>
      <c r="H1501">
        <v>58.22</v>
      </c>
      <c r="I1501">
        <v>890</v>
      </c>
      <c r="J1501" t="s">
        <v>1077</v>
      </c>
      <c r="K1501" t="s">
        <v>187</v>
      </c>
      <c r="L1501" t="s">
        <v>47</v>
      </c>
      <c r="M1501" t="s">
        <v>188</v>
      </c>
      <c r="O1501" t="s">
        <v>202</v>
      </c>
      <c r="P1501">
        <v>890</v>
      </c>
      <c r="Q1501" t="s">
        <v>1948</v>
      </c>
      <c r="R1501" t="s">
        <v>376</v>
      </c>
      <c r="S1501" t="s">
        <v>377</v>
      </c>
      <c r="T1501">
        <v>1</v>
      </c>
      <c r="U1501">
        <v>0</v>
      </c>
      <c r="V1501" t="s">
        <v>185</v>
      </c>
      <c r="W1501">
        <v>0</v>
      </c>
      <c r="X1501" t="s">
        <v>194</v>
      </c>
      <c r="Y1501" t="s">
        <v>378</v>
      </c>
      <c r="Z1501">
        <f>VLOOKUP(B1501,Sheet1!A$4:F$4000,2,0)</f>
        <v>80100925</v>
      </c>
      <c r="AA1501" t="str">
        <f>VLOOKUP(B1501,Sheet1!A$4:F$4000,3,0)</f>
        <v>True Shop Fashion Island</v>
      </c>
      <c r="AB1501" t="str">
        <f>VLOOKUP(B1501,Sheet1!A$4:F$4000,4,0)</f>
        <v>BMA III - North East</v>
      </c>
      <c r="AC1501" t="str">
        <f>VLOOKUP(B1501,Sheet1!A$4:F$4000,6,0)</f>
        <v>BMA</v>
      </c>
    </row>
    <row r="1502" spans="1:29" x14ac:dyDescent="0.45">
      <c r="A1502" t="s">
        <v>1947</v>
      </c>
      <c r="B1502" t="s">
        <v>299</v>
      </c>
      <c r="C1502" t="s">
        <v>184</v>
      </c>
      <c r="D1502" t="s">
        <v>152</v>
      </c>
      <c r="J1502" t="s">
        <v>1077</v>
      </c>
      <c r="K1502" t="s">
        <v>187</v>
      </c>
      <c r="L1502" t="s">
        <v>47</v>
      </c>
      <c r="M1502" t="s">
        <v>188</v>
      </c>
      <c r="O1502" t="s">
        <v>194</v>
      </c>
      <c r="P1502" t="s">
        <v>194</v>
      </c>
      <c r="Q1502" t="s">
        <v>194</v>
      </c>
      <c r="R1502" t="s">
        <v>293</v>
      </c>
      <c r="S1502" t="s">
        <v>294</v>
      </c>
      <c r="T1502">
        <v>1</v>
      </c>
      <c r="U1502">
        <v>990</v>
      </c>
      <c r="V1502" t="s">
        <v>219</v>
      </c>
      <c r="W1502">
        <v>890</v>
      </c>
      <c r="X1502" t="s">
        <v>194</v>
      </c>
      <c r="Y1502" t="s">
        <v>199</v>
      </c>
      <c r="Z1502">
        <f>VLOOKUP(B1502,Sheet1!A$4:F$4000,2,0)</f>
        <v>80100925</v>
      </c>
      <c r="AA1502" t="str">
        <f>VLOOKUP(B1502,Sheet1!A$4:F$4000,3,0)</f>
        <v>True Shop Fashion Island</v>
      </c>
      <c r="AB1502" t="str">
        <f>VLOOKUP(B1502,Sheet1!A$4:F$4000,4,0)</f>
        <v>BMA III - North East</v>
      </c>
      <c r="AC1502" t="str">
        <f>VLOOKUP(B1502,Sheet1!A$4:F$4000,6,0)</f>
        <v>BMA</v>
      </c>
    </row>
    <row r="1503" spans="1:29" x14ac:dyDescent="0.45">
      <c r="A1503" t="s">
        <v>1949</v>
      </c>
      <c r="B1503" t="s">
        <v>114</v>
      </c>
      <c r="C1503" t="s">
        <v>184</v>
      </c>
      <c r="D1503" t="s">
        <v>152</v>
      </c>
      <c r="E1503" t="s">
        <v>185</v>
      </c>
      <c r="F1503">
        <v>0</v>
      </c>
      <c r="G1503">
        <v>551.4</v>
      </c>
      <c r="H1503">
        <v>38.6</v>
      </c>
      <c r="I1503">
        <v>590</v>
      </c>
      <c r="J1503" t="s">
        <v>194</v>
      </c>
      <c r="K1503" t="s">
        <v>187</v>
      </c>
      <c r="L1503" t="s">
        <v>114</v>
      </c>
      <c r="M1503" t="s">
        <v>188</v>
      </c>
      <c r="O1503" t="s">
        <v>700</v>
      </c>
      <c r="P1503">
        <v>590</v>
      </c>
      <c r="Q1503" t="s">
        <v>1948</v>
      </c>
      <c r="R1503" t="s">
        <v>737</v>
      </c>
      <c r="S1503" t="s">
        <v>738</v>
      </c>
      <c r="T1503">
        <v>1</v>
      </c>
      <c r="U1503">
        <v>690</v>
      </c>
      <c r="V1503" t="s">
        <v>219</v>
      </c>
      <c r="W1503">
        <v>590</v>
      </c>
      <c r="X1503" t="s">
        <v>194</v>
      </c>
      <c r="Y1503" t="s">
        <v>226</v>
      </c>
      <c r="Z1503">
        <f>VLOOKUP(B1503,Sheet1!A$4:F$4000,2,0)</f>
        <v>80101182</v>
      </c>
      <c r="AA1503" t="str">
        <f>VLOOKUP(B1503,Sheet1!A$4:F$4000,3,0)</f>
        <v>True Shop Central Chaengwattana</v>
      </c>
      <c r="AB1503" t="str">
        <f>VLOOKUP(B1503,Sheet1!A$4:F$4000,4,0)</f>
        <v>BMA I - North West</v>
      </c>
      <c r="AC1503" t="str">
        <f>VLOOKUP(B1503,Sheet1!A$4:F$4000,6,0)</f>
        <v>BMA</v>
      </c>
    </row>
    <row r="1504" spans="1:29" x14ac:dyDescent="0.45">
      <c r="A1504" t="s">
        <v>1950</v>
      </c>
      <c r="B1504" t="s">
        <v>109</v>
      </c>
      <c r="C1504" t="s">
        <v>184</v>
      </c>
      <c r="D1504" t="s">
        <v>152</v>
      </c>
      <c r="E1504" t="s">
        <v>185</v>
      </c>
      <c r="F1504">
        <v>0</v>
      </c>
      <c r="G1504">
        <v>831.78</v>
      </c>
      <c r="H1504">
        <v>58.22</v>
      </c>
      <c r="I1504">
        <v>890</v>
      </c>
      <c r="J1504" t="s">
        <v>1951</v>
      </c>
      <c r="K1504" t="s">
        <v>187</v>
      </c>
      <c r="L1504" t="s">
        <v>109</v>
      </c>
      <c r="M1504" t="s">
        <v>188</v>
      </c>
      <c r="O1504" t="s">
        <v>202</v>
      </c>
      <c r="P1504">
        <v>890</v>
      </c>
      <c r="Q1504" t="s">
        <v>1952</v>
      </c>
      <c r="R1504" t="s">
        <v>944</v>
      </c>
      <c r="S1504" t="s">
        <v>945</v>
      </c>
      <c r="T1504">
        <v>1</v>
      </c>
      <c r="U1504">
        <v>990</v>
      </c>
      <c r="V1504" t="s">
        <v>219</v>
      </c>
      <c r="W1504">
        <v>890</v>
      </c>
      <c r="X1504" t="s">
        <v>194</v>
      </c>
      <c r="Y1504" t="s">
        <v>199</v>
      </c>
      <c r="Z1504">
        <f>VLOOKUP(B1504,Sheet1!A$4:F$4000,2,0)</f>
        <v>80100565</v>
      </c>
      <c r="AA1504" t="str">
        <f>VLOOKUP(B1504,Sheet1!A$4:F$4000,3,0)</f>
        <v>True Shop Central Rama 2</v>
      </c>
      <c r="AB1504" t="str">
        <f>VLOOKUP(B1504,Sheet1!A$4:F$4000,4,0)</f>
        <v>BMA II - South West</v>
      </c>
      <c r="AC1504" t="str">
        <f>VLOOKUP(B1504,Sheet1!A$4:F$4000,6,0)</f>
        <v>BMA</v>
      </c>
    </row>
    <row r="1505" spans="1:29" x14ac:dyDescent="0.45">
      <c r="A1505" t="s">
        <v>1953</v>
      </c>
      <c r="B1505" t="s">
        <v>120</v>
      </c>
      <c r="C1505" t="s">
        <v>184</v>
      </c>
      <c r="D1505" t="s">
        <v>152</v>
      </c>
      <c r="E1505" t="s">
        <v>185</v>
      </c>
      <c r="F1505">
        <v>0</v>
      </c>
      <c r="G1505">
        <v>353.36</v>
      </c>
      <c r="H1505">
        <v>24.74</v>
      </c>
      <c r="I1505">
        <v>378.1</v>
      </c>
      <c r="J1505" t="s">
        <v>1954</v>
      </c>
      <c r="K1505" t="s">
        <v>187</v>
      </c>
      <c r="L1505" t="s">
        <v>120</v>
      </c>
      <c r="M1505" t="s">
        <v>188</v>
      </c>
      <c r="O1505" t="s">
        <v>209</v>
      </c>
      <c r="P1505">
        <v>378.1</v>
      </c>
      <c r="Q1505" t="s">
        <v>1955</v>
      </c>
      <c r="R1505" t="s">
        <v>1956</v>
      </c>
      <c r="S1505" t="s">
        <v>1957</v>
      </c>
      <c r="T1505">
        <v>2</v>
      </c>
      <c r="U1505">
        <v>199</v>
      </c>
      <c r="V1505" t="s">
        <v>1958</v>
      </c>
      <c r="W1505">
        <v>378.1</v>
      </c>
      <c r="X1505" t="s">
        <v>194</v>
      </c>
      <c r="Y1505" t="s">
        <v>816</v>
      </c>
      <c r="Z1505">
        <f>VLOOKUP(B1505,Sheet1!A$4:F$4000,2,0)</f>
        <v>80100836</v>
      </c>
      <c r="AA1505" t="str">
        <f>VLOOKUP(B1505,Sheet1!A$4:F$4000,3,0)</f>
        <v>True Shop Central World 4Fl.</v>
      </c>
      <c r="AB1505" t="str">
        <f>VLOOKUP(B1505,Sheet1!A$4:F$4000,4,0)</f>
        <v>BMA V - Central</v>
      </c>
      <c r="AC1505" t="str">
        <f>VLOOKUP(B1505,Sheet1!A$4:F$4000,6,0)</f>
        <v>BMA</v>
      </c>
    </row>
    <row r="1506" spans="1:29" x14ac:dyDescent="0.45">
      <c r="A1506" t="s">
        <v>1959</v>
      </c>
      <c r="B1506" t="s">
        <v>118</v>
      </c>
      <c r="C1506" t="s">
        <v>184</v>
      </c>
      <c r="D1506" t="s">
        <v>152</v>
      </c>
      <c r="E1506" t="s">
        <v>185</v>
      </c>
      <c r="F1506">
        <v>0</v>
      </c>
      <c r="G1506">
        <v>831.78</v>
      </c>
      <c r="H1506">
        <v>58.22</v>
      </c>
      <c r="I1506">
        <v>890</v>
      </c>
      <c r="J1506" t="s">
        <v>1960</v>
      </c>
      <c r="K1506" t="s">
        <v>187</v>
      </c>
      <c r="L1506" t="s">
        <v>118</v>
      </c>
      <c r="M1506" t="s">
        <v>188</v>
      </c>
      <c r="O1506" t="s">
        <v>202</v>
      </c>
      <c r="P1506">
        <v>890</v>
      </c>
      <c r="Q1506" t="s">
        <v>1961</v>
      </c>
      <c r="R1506" t="s">
        <v>728</v>
      </c>
      <c r="S1506" t="s">
        <v>729</v>
      </c>
      <c r="T1506">
        <v>1</v>
      </c>
      <c r="U1506">
        <v>990</v>
      </c>
      <c r="V1506" t="s">
        <v>219</v>
      </c>
      <c r="W1506">
        <v>890</v>
      </c>
      <c r="X1506" t="s">
        <v>194</v>
      </c>
      <c r="Y1506" t="s">
        <v>321</v>
      </c>
      <c r="Z1506">
        <f>VLOOKUP(B1506,Sheet1!A$4:F$4000,2,0)</f>
        <v>80101068</v>
      </c>
      <c r="AA1506" t="str">
        <f>VLOOKUP(B1506,Sheet1!A$4:F$4000,3,0)</f>
        <v>True Shop Central Rama 3</v>
      </c>
      <c r="AB1506" t="str">
        <f>VLOOKUP(B1506,Sheet1!A$4:F$4000,4,0)</f>
        <v>BMA V - Central</v>
      </c>
      <c r="AC1506" t="str">
        <f>VLOOKUP(B1506,Sheet1!A$4:F$4000,6,0)</f>
        <v>BMA</v>
      </c>
    </row>
    <row r="1507" spans="1:29" x14ac:dyDescent="0.45">
      <c r="A1507" t="s">
        <v>1962</v>
      </c>
      <c r="B1507" t="s">
        <v>183</v>
      </c>
      <c r="C1507" t="s">
        <v>184</v>
      </c>
      <c r="D1507" t="s">
        <v>152</v>
      </c>
      <c r="E1507" t="s">
        <v>185</v>
      </c>
      <c r="F1507">
        <v>0</v>
      </c>
      <c r="G1507">
        <v>551.4</v>
      </c>
      <c r="H1507">
        <v>38.6</v>
      </c>
      <c r="I1507">
        <v>590</v>
      </c>
      <c r="J1507" t="s">
        <v>194</v>
      </c>
      <c r="K1507" t="s">
        <v>187</v>
      </c>
      <c r="L1507" t="s">
        <v>183</v>
      </c>
      <c r="M1507" t="s">
        <v>188</v>
      </c>
      <c r="O1507" t="s">
        <v>209</v>
      </c>
      <c r="P1507">
        <v>590</v>
      </c>
      <c r="Q1507" t="s">
        <v>1963</v>
      </c>
      <c r="R1507" t="s">
        <v>239</v>
      </c>
      <c r="S1507" t="s">
        <v>240</v>
      </c>
      <c r="T1507">
        <v>1</v>
      </c>
      <c r="U1507">
        <v>690</v>
      </c>
      <c r="V1507" t="s">
        <v>219</v>
      </c>
      <c r="W1507">
        <v>590</v>
      </c>
      <c r="X1507" t="s">
        <v>194</v>
      </c>
      <c r="Y1507" t="s">
        <v>226</v>
      </c>
      <c r="Z1507">
        <f>VLOOKUP(B1507,Sheet1!A$4:F$4000,2,0)</f>
        <v>80101340</v>
      </c>
      <c r="AA1507" t="str">
        <f>VLOOKUP(B1507,Sheet1!A$4:F$4000,3,0)</f>
        <v>True Shop  Future Park Rangsit Fl.2</v>
      </c>
      <c r="AB1507" t="str">
        <f>VLOOKUP(B1507,Sheet1!A$4:F$4000,4,0)</f>
        <v>BMA III - North East</v>
      </c>
      <c r="AC1507" t="str">
        <f>VLOOKUP(B1507,Sheet1!A$4:F$4000,6,0)</f>
        <v>BMA</v>
      </c>
    </row>
    <row r="1508" spans="1:29" x14ac:dyDescent="0.45">
      <c r="A1508" t="s">
        <v>1964</v>
      </c>
      <c r="B1508" t="s">
        <v>65</v>
      </c>
      <c r="C1508" t="s">
        <v>184</v>
      </c>
      <c r="D1508" t="s">
        <v>152</v>
      </c>
      <c r="E1508" t="s">
        <v>185</v>
      </c>
      <c r="F1508">
        <v>0</v>
      </c>
      <c r="G1508">
        <v>831.78</v>
      </c>
      <c r="H1508">
        <v>58.22</v>
      </c>
      <c r="I1508">
        <v>890</v>
      </c>
      <c r="J1508" t="s">
        <v>1965</v>
      </c>
      <c r="K1508" t="s">
        <v>187</v>
      </c>
      <c r="L1508" t="s">
        <v>65</v>
      </c>
      <c r="M1508" t="s">
        <v>188</v>
      </c>
      <c r="O1508" t="s">
        <v>209</v>
      </c>
      <c r="P1508">
        <v>890</v>
      </c>
      <c r="Q1508" t="s">
        <v>1966</v>
      </c>
      <c r="R1508" t="s">
        <v>648</v>
      </c>
      <c r="S1508" t="s">
        <v>649</v>
      </c>
      <c r="T1508">
        <v>1</v>
      </c>
      <c r="U1508">
        <v>990</v>
      </c>
      <c r="V1508" t="s">
        <v>219</v>
      </c>
      <c r="W1508">
        <v>890</v>
      </c>
      <c r="X1508" t="s">
        <v>194</v>
      </c>
      <c r="Y1508" t="s">
        <v>259</v>
      </c>
      <c r="Z1508">
        <f>VLOOKUP(B1508,Sheet1!A$4:F$4000,2,0)</f>
        <v>80101695</v>
      </c>
      <c r="AA1508" t="str">
        <f>VLOOKUP(B1508,Sheet1!A$4:F$4000,3,0)</f>
        <v>True Shop Central Rayong (D)</v>
      </c>
      <c r="AB1508" t="str">
        <f>VLOOKUP(B1508,Sheet1!A$4:F$4000,4,0)</f>
        <v>UPC - East</v>
      </c>
      <c r="AC1508" t="str">
        <f>VLOOKUP(B1508,Sheet1!A$4:F$4000,6,0)</f>
        <v>UPC II</v>
      </c>
    </row>
    <row r="1509" spans="1:29" x14ac:dyDescent="0.45">
      <c r="A1509" t="s">
        <v>1967</v>
      </c>
      <c r="B1509" t="s">
        <v>65</v>
      </c>
      <c r="C1509" t="s">
        <v>184</v>
      </c>
      <c r="D1509" t="s">
        <v>152</v>
      </c>
      <c r="E1509" t="s">
        <v>185</v>
      </c>
      <c r="F1509">
        <v>0</v>
      </c>
      <c r="G1509">
        <v>925.23</v>
      </c>
      <c r="H1509">
        <v>64.77</v>
      </c>
      <c r="I1509">
        <v>990</v>
      </c>
      <c r="J1509" t="s">
        <v>1968</v>
      </c>
      <c r="K1509" t="s">
        <v>187</v>
      </c>
      <c r="L1509" t="s">
        <v>65</v>
      </c>
      <c r="M1509" t="s">
        <v>188</v>
      </c>
      <c r="O1509" t="s">
        <v>829</v>
      </c>
      <c r="P1509">
        <v>990</v>
      </c>
      <c r="Q1509" t="s">
        <v>1969</v>
      </c>
      <c r="R1509" t="s">
        <v>1017</v>
      </c>
      <c r="S1509" t="s">
        <v>1018</v>
      </c>
      <c r="T1509">
        <v>1</v>
      </c>
      <c r="U1509">
        <v>990</v>
      </c>
      <c r="V1509" t="s">
        <v>185</v>
      </c>
      <c r="W1509">
        <v>990</v>
      </c>
      <c r="X1509" t="s">
        <v>194</v>
      </c>
      <c r="Y1509" t="s">
        <v>206</v>
      </c>
      <c r="Z1509">
        <f>VLOOKUP(B1509,Sheet1!A$4:F$4000,2,0)</f>
        <v>80101695</v>
      </c>
      <c r="AA1509" t="str">
        <f>VLOOKUP(B1509,Sheet1!A$4:F$4000,3,0)</f>
        <v>True Shop Central Rayong (D)</v>
      </c>
      <c r="AB1509" t="str">
        <f>VLOOKUP(B1509,Sheet1!A$4:F$4000,4,0)</f>
        <v>UPC - East</v>
      </c>
      <c r="AC1509" t="str">
        <f>VLOOKUP(B1509,Sheet1!A$4:F$4000,6,0)</f>
        <v>UPC II</v>
      </c>
    </row>
    <row r="1510" spans="1:29" x14ac:dyDescent="0.45">
      <c r="A1510" t="s">
        <v>1970</v>
      </c>
      <c r="B1510" t="s">
        <v>39</v>
      </c>
      <c r="C1510" t="s">
        <v>184</v>
      </c>
      <c r="D1510" t="s">
        <v>152</v>
      </c>
      <c r="E1510" t="s">
        <v>185</v>
      </c>
      <c r="F1510">
        <v>0</v>
      </c>
      <c r="G1510">
        <v>551.4</v>
      </c>
      <c r="H1510">
        <v>38.6</v>
      </c>
      <c r="I1510">
        <v>590</v>
      </c>
      <c r="J1510" t="s">
        <v>1250</v>
      </c>
      <c r="K1510" t="s">
        <v>187</v>
      </c>
      <c r="L1510" t="s">
        <v>39</v>
      </c>
      <c r="M1510" t="s">
        <v>188</v>
      </c>
      <c r="O1510" t="s">
        <v>209</v>
      </c>
      <c r="P1510">
        <v>590</v>
      </c>
      <c r="Q1510" t="s">
        <v>1971</v>
      </c>
      <c r="R1510" t="s">
        <v>249</v>
      </c>
      <c r="S1510" t="s">
        <v>250</v>
      </c>
      <c r="T1510">
        <v>1</v>
      </c>
      <c r="U1510">
        <v>690</v>
      </c>
      <c r="V1510" t="s">
        <v>219</v>
      </c>
      <c r="W1510">
        <v>590</v>
      </c>
      <c r="X1510" t="s">
        <v>194</v>
      </c>
      <c r="Y1510" t="s">
        <v>226</v>
      </c>
      <c r="Z1510">
        <f>VLOOKUP(B1510,Sheet1!A$4:F$4000,2,0)</f>
        <v>80101712</v>
      </c>
      <c r="AA1510" t="str">
        <f>VLOOKUP(B1510,Sheet1!A$4:F$4000,3,0)</f>
        <v>True Shop Central Plaza Ubon Ratchathani (D)</v>
      </c>
      <c r="AB1510" t="str">
        <f>VLOOKUP(B1510,Sheet1!A$4:F$4000,4,0)</f>
        <v>UPC - Central Northeast</v>
      </c>
      <c r="AC1510" t="str">
        <f>VLOOKUP(B1510,Sheet1!A$4:F$4000,6,0)</f>
        <v>UPC I</v>
      </c>
    </row>
    <row r="1511" spans="1:29" x14ac:dyDescent="0.45">
      <c r="A1511" t="s">
        <v>1972</v>
      </c>
      <c r="B1511" t="s">
        <v>93</v>
      </c>
      <c r="C1511" t="s">
        <v>184</v>
      </c>
      <c r="D1511" t="s">
        <v>152</v>
      </c>
      <c r="E1511" t="s">
        <v>185</v>
      </c>
      <c r="F1511">
        <v>0</v>
      </c>
      <c r="G1511">
        <v>831.78</v>
      </c>
      <c r="H1511">
        <v>58.22</v>
      </c>
      <c r="I1511">
        <v>890</v>
      </c>
      <c r="J1511" t="s">
        <v>1973</v>
      </c>
      <c r="K1511" t="s">
        <v>187</v>
      </c>
      <c r="L1511" t="s">
        <v>93</v>
      </c>
      <c r="M1511" t="s">
        <v>188</v>
      </c>
      <c r="O1511" t="s">
        <v>202</v>
      </c>
      <c r="P1511">
        <v>890</v>
      </c>
      <c r="Q1511" t="s">
        <v>1974</v>
      </c>
      <c r="R1511" t="s">
        <v>780</v>
      </c>
      <c r="S1511" t="s">
        <v>781</v>
      </c>
      <c r="T1511">
        <v>1</v>
      </c>
      <c r="U1511">
        <v>990</v>
      </c>
      <c r="V1511" t="s">
        <v>219</v>
      </c>
      <c r="W1511">
        <v>890</v>
      </c>
      <c r="X1511" t="s">
        <v>194</v>
      </c>
      <c r="Y1511" t="s">
        <v>476</v>
      </c>
      <c r="Z1511">
        <f>VLOOKUP(B1511,Sheet1!A$4:F$4000,2,0)</f>
        <v>80100477</v>
      </c>
      <c r="AA1511" t="str">
        <f>VLOOKUP(B1511,Sheet1!A$4:F$4000,3,0)</f>
        <v>True Shop Central Ladprao</v>
      </c>
      <c r="AB1511" t="str">
        <f>VLOOKUP(B1511,Sheet1!A$4:F$4000,4,0)</f>
        <v>BMA I - North West</v>
      </c>
      <c r="AC1511" t="str">
        <f>VLOOKUP(B1511,Sheet1!A$4:F$4000,6,0)</f>
        <v>BMA</v>
      </c>
    </row>
    <row r="1512" spans="1:29" x14ac:dyDescent="0.45">
      <c r="A1512" t="s">
        <v>1975</v>
      </c>
      <c r="B1512" t="s">
        <v>299</v>
      </c>
      <c r="C1512" t="s">
        <v>184</v>
      </c>
      <c r="D1512" t="s">
        <v>152</v>
      </c>
      <c r="E1512" t="s">
        <v>185</v>
      </c>
      <c r="F1512">
        <v>0</v>
      </c>
      <c r="G1512">
        <v>1402.8</v>
      </c>
      <c r="H1512">
        <v>98.2</v>
      </c>
      <c r="I1512">
        <v>1501</v>
      </c>
      <c r="J1512" t="s">
        <v>300</v>
      </c>
      <c r="K1512" t="s">
        <v>187</v>
      </c>
      <c r="L1512" t="s">
        <v>47</v>
      </c>
      <c r="M1512" t="s">
        <v>188</v>
      </c>
      <c r="O1512" t="s">
        <v>202</v>
      </c>
      <c r="P1512">
        <v>1501</v>
      </c>
      <c r="Q1512" t="s">
        <v>1974</v>
      </c>
      <c r="R1512" t="s">
        <v>376</v>
      </c>
      <c r="S1512" t="s">
        <v>377</v>
      </c>
      <c r="T1512">
        <v>1</v>
      </c>
      <c r="U1512">
        <v>0</v>
      </c>
      <c r="V1512" t="s">
        <v>185</v>
      </c>
      <c r="W1512">
        <v>0</v>
      </c>
      <c r="X1512" t="s">
        <v>194</v>
      </c>
      <c r="Y1512" t="s">
        <v>378</v>
      </c>
      <c r="Z1512">
        <f>VLOOKUP(B1512,Sheet1!A$4:F$4000,2,0)</f>
        <v>80100925</v>
      </c>
      <c r="AA1512" t="str">
        <f>VLOOKUP(B1512,Sheet1!A$4:F$4000,3,0)</f>
        <v>True Shop Fashion Island</v>
      </c>
      <c r="AB1512" t="str">
        <f>VLOOKUP(B1512,Sheet1!A$4:F$4000,4,0)</f>
        <v>BMA III - North East</v>
      </c>
      <c r="AC1512" t="str">
        <f>VLOOKUP(B1512,Sheet1!A$4:F$4000,6,0)</f>
        <v>BMA</v>
      </c>
    </row>
    <row r="1513" spans="1:29" x14ac:dyDescent="0.45">
      <c r="A1513" t="s">
        <v>1975</v>
      </c>
      <c r="B1513" t="s">
        <v>299</v>
      </c>
      <c r="C1513" t="s">
        <v>184</v>
      </c>
      <c r="D1513" t="s">
        <v>152</v>
      </c>
      <c r="J1513" t="s">
        <v>300</v>
      </c>
      <c r="K1513" t="s">
        <v>187</v>
      </c>
      <c r="L1513" t="s">
        <v>47</v>
      </c>
      <c r="M1513" t="s">
        <v>188</v>
      </c>
      <c r="O1513" t="s">
        <v>194</v>
      </c>
      <c r="P1513" t="s">
        <v>194</v>
      </c>
      <c r="Q1513" t="s">
        <v>194</v>
      </c>
      <c r="R1513" t="s">
        <v>379</v>
      </c>
      <c r="S1513" t="s">
        <v>380</v>
      </c>
      <c r="T1513">
        <v>1</v>
      </c>
      <c r="U1513">
        <v>990</v>
      </c>
      <c r="V1513" t="s">
        <v>599</v>
      </c>
      <c r="W1513">
        <v>940.5</v>
      </c>
      <c r="X1513" t="s">
        <v>194</v>
      </c>
      <c r="Y1513" t="s">
        <v>206</v>
      </c>
      <c r="Z1513">
        <f>VLOOKUP(B1513,Sheet1!A$4:F$4000,2,0)</f>
        <v>80100925</v>
      </c>
      <c r="AA1513" t="str">
        <f>VLOOKUP(B1513,Sheet1!A$4:F$4000,3,0)</f>
        <v>True Shop Fashion Island</v>
      </c>
      <c r="AB1513" t="str">
        <f>VLOOKUP(B1513,Sheet1!A$4:F$4000,4,0)</f>
        <v>BMA III - North East</v>
      </c>
      <c r="AC1513" t="str">
        <f>VLOOKUP(B1513,Sheet1!A$4:F$4000,6,0)</f>
        <v>BMA</v>
      </c>
    </row>
    <row r="1514" spans="1:29" x14ac:dyDescent="0.45">
      <c r="A1514" t="s">
        <v>1975</v>
      </c>
      <c r="B1514" t="s">
        <v>299</v>
      </c>
      <c r="C1514" t="s">
        <v>184</v>
      </c>
      <c r="D1514" t="s">
        <v>152</v>
      </c>
      <c r="J1514" t="s">
        <v>300</v>
      </c>
      <c r="K1514" t="s">
        <v>187</v>
      </c>
      <c r="L1514" t="s">
        <v>47</v>
      </c>
      <c r="M1514" t="s">
        <v>188</v>
      </c>
      <c r="O1514" t="s">
        <v>194</v>
      </c>
      <c r="P1514" t="s">
        <v>194</v>
      </c>
      <c r="Q1514" t="s">
        <v>194</v>
      </c>
      <c r="R1514" t="s">
        <v>1976</v>
      </c>
      <c r="S1514" t="s">
        <v>1977</v>
      </c>
      <c r="T1514">
        <v>1</v>
      </c>
      <c r="U1514">
        <v>590</v>
      </c>
      <c r="V1514" t="s">
        <v>1978</v>
      </c>
      <c r="W1514">
        <v>560.5</v>
      </c>
      <c r="X1514" t="s">
        <v>194</v>
      </c>
      <c r="Y1514" t="s">
        <v>199</v>
      </c>
      <c r="Z1514">
        <f>VLOOKUP(B1514,Sheet1!A$4:F$4000,2,0)</f>
        <v>80100925</v>
      </c>
      <c r="AA1514" t="str">
        <f>VLOOKUP(B1514,Sheet1!A$4:F$4000,3,0)</f>
        <v>True Shop Fashion Island</v>
      </c>
      <c r="AB1514" t="str">
        <f>VLOOKUP(B1514,Sheet1!A$4:F$4000,4,0)</f>
        <v>BMA III - North East</v>
      </c>
      <c r="AC1514" t="str">
        <f>VLOOKUP(B1514,Sheet1!A$4:F$4000,6,0)</f>
        <v>BMA</v>
      </c>
    </row>
    <row r="1515" spans="1:29" x14ac:dyDescent="0.45">
      <c r="A1515" t="s">
        <v>1979</v>
      </c>
      <c r="B1515" t="s">
        <v>221</v>
      </c>
      <c r="C1515" t="s">
        <v>184</v>
      </c>
      <c r="D1515" t="s">
        <v>152</v>
      </c>
      <c r="E1515" t="s">
        <v>185</v>
      </c>
      <c r="F1515">
        <v>0</v>
      </c>
      <c r="G1515">
        <v>822.43</v>
      </c>
      <c r="H1515">
        <v>57.57</v>
      </c>
      <c r="I1515">
        <v>880</v>
      </c>
      <c r="J1515" t="s">
        <v>222</v>
      </c>
      <c r="K1515" t="s">
        <v>187</v>
      </c>
      <c r="L1515" t="s">
        <v>221</v>
      </c>
      <c r="M1515" t="s">
        <v>188</v>
      </c>
      <c r="O1515" t="s">
        <v>202</v>
      </c>
      <c r="P1515">
        <v>880</v>
      </c>
      <c r="Q1515" t="s">
        <v>1980</v>
      </c>
      <c r="R1515" t="s">
        <v>213</v>
      </c>
      <c r="S1515" t="s">
        <v>214</v>
      </c>
      <c r="T1515">
        <v>1</v>
      </c>
      <c r="U1515">
        <v>490</v>
      </c>
      <c r="V1515" t="s">
        <v>185</v>
      </c>
      <c r="W1515">
        <v>490</v>
      </c>
      <c r="X1515" t="s">
        <v>194</v>
      </c>
      <c r="Y1515" t="s">
        <v>195</v>
      </c>
      <c r="Z1515">
        <f>VLOOKUP(B1515,Sheet1!A$4:F$4000,2,0)</f>
        <v>80100476</v>
      </c>
      <c r="AA1515" t="str">
        <f>VLOOKUP(B1515,Sheet1!A$4:F$4000,3,0)</f>
        <v>True Shop Central Festival Phuket</v>
      </c>
      <c r="AB1515" t="str">
        <f>VLOOKUP(B1515,Sheet1!A$4:F$4000,4,0)</f>
        <v>UPC - Upper South</v>
      </c>
      <c r="AC1515" t="str">
        <f>VLOOKUP(B1515,Sheet1!A$4:F$4000,6,0)</f>
        <v>UPC II</v>
      </c>
    </row>
    <row r="1516" spans="1:29" x14ac:dyDescent="0.45">
      <c r="A1516" t="s">
        <v>1979</v>
      </c>
      <c r="B1516" t="s">
        <v>221</v>
      </c>
      <c r="C1516" t="s">
        <v>184</v>
      </c>
      <c r="D1516" t="s">
        <v>152</v>
      </c>
      <c r="J1516" t="s">
        <v>222</v>
      </c>
      <c r="K1516" t="s">
        <v>187</v>
      </c>
      <c r="L1516" t="s">
        <v>221</v>
      </c>
      <c r="M1516" t="s">
        <v>188</v>
      </c>
      <c r="O1516" t="s">
        <v>194</v>
      </c>
      <c r="P1516" t="s">
        <v>194</v>
      </c>
      <c r="Q1516" t="s">
        <v>194</v>
      </c>
      <c r="R1516" t="s">
        <v>331</v>
      </c>
      <c r="S1516" t="s">
        <v>332</v>
      </c>
      <c r="T1516">
        <v>1</v>
      </c>
      <c r="U1516">
        <v>390</v>
      </c>
      <c r="V1516" t="s">
        <v>185</v>
      </c>
      <c r="W1516">
        <v>390</v>
      </c>
      <c r="X1516" t="s">
        <v>194</v>
      </c>
      <c r="Y1516" t="s">
        <v>195</v>
      </c>
      <c r="Z1516">
        <f>VLOOKUP(B1516,Sheet1!A$4:F$4000,2,0)</f>
        <v>80100476</v>
      </c>
      <c r="AA1516" t="str">
        <f>VLOOKUP(B1516,Sheet1!A$4:F$4000,3,0)</f>
        <v>True Shop Central Festival Phuket</v>
      </c>
      <c r="AB1516" t="str">
        <f>VLOOKUP(B1516,Sheet1!A$4:F$4000,4,0)</f>
        <v>UPC - Upper South</v>
      </c>
      <c r="AC1516" t="str">
        <f>VLOOKUP(B1516,Sheet1!A$4:F$4000,6,0)</f>
        <v>UPC II</v>
      </c>
    </row>
    <row r="1517" spans="1:29" x14ac:dyDescent="0.45">
      <c r="A1517" t="s">
        <v>1981</v>
      </c>
      <c r="B1517" t="s">
        <v>41</v>
      </c>
      <c r="C1517" t="s">
        <v>184</v>
      </c>
      <c r="D1517" t="s">
        <v>152</v>
      </c>
      <c r="E1517" t="s">
        <v>185</v>
      </c>
      <c r="F1517">
        <v>0</v>
      </c>
      <c r="G1517">
        <v>457.94</v>
      </c>
      <c r="H1517">
        <v>32.06</v>
      </c>
      <c r="I1517">
        <v>490</v>
      </c>
      <c r="J1517" t="s">
        <v>431</v>
      </c>
      <c r="K1517" t="s">
        <v>187</v>
      </c>
      <c r="L1517" t="s">
        <v>41</v>
      </c>
      <c r="M1517" t="s">
        <v>188</v>
      </c>
      <c r="O1517" t="s">
        <v>202</v>
      </c>
      <c r="P1517">
        <v>490</v>
      </c>
      <c r="Q1517" t="s">
        <v>1982</v>
      </c>
      <c r="R1517" t="s">
        <v>750</v>
      </c>
      <c r="S1517" t="s">
        <v>751</v>
      </c>
      <c r="T1517">
        <v>1</v>
      </c>
      <c r="U1517">
        <v>490</v>
      </c>
      <c r="V1517" t="s">
        <v>185</v>
      </c>
      <c r="W1517">
        <v>490</v>
      </c>
      <c r="X1517" t="s">
        <v>194</v>
      </c>
      <c r="Y1517" t="s">
        <v>195</v>
      </c>
      <c r="Z1517">
        <f>VLOOKUP(B1517,Sheet1!A$4:F$4000,2,0)</f>
        <v>80101632</v>
      </c>
      <c r="AA1517" t="str">
        <f>VLOOKUP(B1517,Sheet1!A$4:F$4000,3,0)</f>
        <v>True Shop Lotus's Bangna-trad</v>
      </c>
      <c r="AB1517" t="str">
        <f>VLOOKUP(B1517,Sheet1!A$4:F$4000,4,0)</f>
        <v>BMA IV - South East</v>
      </c>
      <c r="AC1517" t="str">
        <f>VLOOKUP(B1517,Sheet1!A$4:F$4000,6,0)</f>
        <v>BMA</v>
      </c>
    </row>
    <row r="1518" spans="1:29" x14ac:dyDescent="0.45">
      <c r="A1518" t="s">
        <v>1983</v>
      </c>
      <c r="B1518" t="s">
        <v>328</v>
      </c>
      <c r="C1518" t="s">
        <v>184</v>
      </c>
      <c r="D1518" t="s">
        <v>152</v>
      </c>
      <c r="E1518" t="s">
        <v>185</v>
      </c>
      <c r="F1518">
        <v>0</v>
      </c>
      <c r="G1518">
        <v>644.86</v>
      </c>
      <c r="H1518">
        <v>45.14</v>
      </c>
      <c r="I1518">
        <v>690</v>
      </c>
      <c r="J1518" t="s">
        <v>1124</v>
      </c>
      <c r="K1518" t="s">
        <v>187</v>
      </c>
      <c r="L1518" t="s">
        <v>56</v>
      </c>
      <c r="M1518" t="s">
        <v>188</v>
      </c>
      <c r="O1518" t="s">
        <v>202</v>
      </c>
      <c r="P1518">
        <v>690</v>
      </c>
      <c r="Q1518" t="s">
        <v>1984</v>
      </c>
      <c r="R1518" t="s">
        <v>191</v>
      </c>
      <c r="S1518" t="s">
        <v>192</v>
      </c>
      <c r="T1518">
        <v>1</v>
      </c>
      <c r="U1518">
        <v>690</v>
      </c>
      <c r="V1518" t="s">
        <v>185</v>
      </c>
      <c r="W1518">
        <v>690</v>
      </c>
      <c r="X1518" t="s">
        <v>194</v>
      </c>
      <c r="Y1518" t="s">
        <v>195</v>
      </c>
      <c r="Z1518">
        <f>VLOOKUP(B1518,Sheet1!A$4:F$4000,2,0)</f>
        <v>80101070</v>
      </c>
      <c r="AA1518" t="str">
        <f>VLOOKUP(B1518,Sheet1!A$4:F$4000,3,0)</f>
        <v>True Shop Mega Bangna</v>
      </c>
      <c r="AB1518" t="str">
        <f>VLOOKUP(B1518,Sheet1!A$4:F$4000,4,0)</f>
        <v>BMA IV - South East</v>
      </c>
      <c r="AC1518" t="str">
        <f>VLOOKUP(B1518,Sheet1!A$4:F$4000,6,0)</f>
        <v>BMA</v>
      </c>
    </row>
    <row r="1519" spans="1:29" x14ac:dyDescent="0.45">
      <c r="A1519" t="s">
        <v>1985</v>
      </c>
      <c r="B1519" t="s">
        <v>328</v>
      </c>
      <c r="C1519" t="s">
        <v>184</v>
      </c>
      <c r="D1519" t="s">
        <v>152</v>
      </c>
      <c r="E1519" t="s">
        <v>185</v>
      </c>
      <c r="F1519">
        <v>0</v>
      </c>
      <c r="G1519">
        <v>831.78</v>
      </c>
      <c r="H1519">
        <v>58.22</v>
      </c>
      <c r="I1519">
        <v>890</v>
      </c>
      <c r="J1519" t="s">
        <v>1124</v>
      </c>
      <c r="K1519" t="s">
        <v>187</v>
      </c>
      <c r="L1519" t="s">
        <v>56</v>
      </c>
      <c r="M1519" t="s">
        <v>188</v>
      </c>
      <c r="O1519" t="s">
        <v>202</v>
      </c>
      <c r="P1519">
        <v>890</v>
      </c>
      <c r="Q1519" t="s">
        <v>1984</v>
      </c>
      <c r="R1519" t="s">
        <v>499</v>
      </c>
      <c r="S1519" t="s">
        <v>500</v>
      </c>
      <c r="T1519">
        <v>1</v>
      </c>
      <c r="U1519">
        <v>990</v>
      </c>
      <c r="V1519" t="s">
        <v>219</v>
      </c>
      <c r="W1519">
        <v>890</v>
      </c>
      <c r="X1519" t="s">
        <v>194</v>
      </c>
      <c r="Y1519" t="s">
        <v>206</v>
      </c>
      <c r="Z1519">
        <f>VLOOKUP(B1519,Sheet1!A$4:F$4000,2,0)</f>
        <v>80101070</v>
      </c>
      <c r="AA1519" t="str">
        <f>VLOOKUP(B1519,Sheet1!A$4:F$4000,3,0)</f>
        <v>True Shop Mega Bangna</v>
      </c>
      <c r="AB1519" t="str">
        <f>VLOOKUP(B1519,Sheet1!A$4:F$4000,4,0)</f>
        <v>BMA IV - South East</v>
      </c>
      <c r="AC1519" t="str">
        <f>VLOOKUP(B1519,Sheet1!A$4:F$4000,6,0)</f>
        <v>BMA</v>
      </c>
    </row>
    <row r="1520" spans="1:29" x14ac:dyDescent="0.45">
      <c r="A1520" t="s">
        <v>1986</v>
      </c>
      <c r="B1520" t="s">
        <v>67</v>
      </c>
      <c r="C1520" t="s">
        <v>184</v>
      </c>
      <c r="D1520" t="s">
        <v>152</v>
      </c>
      <c r="E1520" t="s">
        <v>185</v>
      </c>
      <c r="F1520">
        <v>0</v>
      </c>
      <c r="G1520">
        <v>551.4</v>
      </c>
      <c r="H1520">
        <v>38.6</v>
      </c>
      <c r="I1520">
        <v>590</v>
      </c>
      <c r="J1520" t="s">
        <v>895</v>
      </c>
      <c r="K1520" t="s">
        <v>187</v>
      </c>
      <c r="L1520" t="s">
        <v>67</v>
      </c>
      <c r="M1520" t="s">
        <v>188</v>
      </c>
      <c r="O1520" t="s">
        <v>202</v>
      </c>
      <c r="P1520">
        <v>590</v>
      </c>
      <c r="Q1520" t="s">
        <v>1987</v>
      </c>
      <c r="R1520" t="s">
        <v>360</v>
      </c>
      <c r="S1520" t="s">
        <v>361</v>
      </c>
      <c r="T1520">
        <v>1</v>
      </c>
      <c r="U1520">
        <v>690</v>
      </c>
      <c r="V1520" t="s">
        <v>219</v>
      </c>
      <c r="W1520">
        <v>590</v>
      </c>
      <c r="X1520" t="s">
        <v>194</v>
      </c>
      <c r="Y1520" t="s">
        <v>226</v>
      </c>
      <c r="Z1520">
        <f>VLOOKUP(B1520,Sheet1!A$4:F$4000,2,0)</f>
        <v>80101225</v>
      </c>
      <c r="AA1520" t="str">
        <f>VLOOKUP(B1520,Sheet1!A$4:F$4000,3,0)</f>
        <v>True Shop Kao Yai Market Village</v>
      </c>
      <c r="AB1520" t="str">
        <f>VLOOKUP(B1520,Sheet1!A$4:F$4000,4,0)</f>
        <v>UPC - Lower Northeast</v>
      </c>
      <c r="AC1520" t="str">
        <f>VLOOKUP(B1520,Sheet1!A$4:F$4000,6,0)</f>
        <v>UPC I</v>
      </c>
    </row>
    <row r="1521" spans="1:29" x14ac:dyDescent="0.45">
      <c r="A1521" t="s">
        <v>1988</v>
      </c>
      <c r="B1521" t="s">
        <v>37</v>
      </c>
      <c r="C1521" t="s">
        <v>184</v>
      </c>
      <c r="D1521" t="s">
        <v>152</v>
      </c>
      <c r="E1521" t="s">
        <v>185</v>
      </c>
      <c r="F1521">
        <v>0</v>
      </c>
      <c r="G1521">
        <v>831.78</v>
      </c>
      <c r="H1521">
        <v>58.22</v>
      </c>
      <c r="I1521">
        <v>890</v>
      </c>
      <c r="J1521" t="s">
        <v>1989</v>
      </c>
      <c r="K1521" t="s">
        <v>187</v>
      </c>
      <c r="L1521" t="s">
        <v>37</v>
      </c>
      <c r="M1521" t="s">
        <v>188</v>
      </c>
      <c r="O1521" t="s">
        <v>202</v>
      </c>
      <c r="P1521">
        <v>890</v>
      </c>
      <c r="Q1521" t="s">
        <v>1990</v>
      </c>
      <c r="R1521" t="s">
        <v>1991</v>
      </c>
      <c r="S1521" t="s">
        <v>1992</v>
      </c>
      <c r="T1521">
        <v>1</v>
      </c>
      <c r="U1521">
        <v>990</v>
      </c>
      <c r="V1521" t="s">
        <v>219</v>
      </c>
      <c r="W1521">
        <v>890</v>
      </c>
      <c r="X1521" t="s">
        <v>194</v>
      </c>
      <c r="Y1521" t="s">
        <v>199</v>
      </c>
      <c r="Z1521">
        <f>VLOOKUP(B1521,Sheet1!A$4:F$4000,2,0)</f>
        <v>80101697</v>
      </c>
      <c r="AA1521" t="str">
        <f>VLOOKUP(B1521,Sheet1!A$4:F$4000,3,0)</f>
        <v>True Shop Central Udon Thani (D)</v>
      </c>
      <c r="AB1521" t="str">
        <f>VLOOKUP(B1521,Sheet1!A$4:F$4000,4,0)</f>
        <v>UPC - Upper Northeast</v>
      </c>
      <c r="AC1521" t="str">
        <f>VLOOKUP(B1521,Sheet1!A$4:F$4000,6,0)</f>
        <v>UPC I</v>
      </c>
    </row>
    <row r="1522" spans="1:29" x14ac:dyDescent="0.45">
      <c r="A1522" t="s">
        <v>1993</v>
      </c>
      <c r="B1522" t="s">
        <v>60</v>
      </c>
      <c r="C1522" t="s">
        <v>184</v>
      </c>
      <c r="D1522" t="s">
        <v>152</v>
      </c>
      <c r="E1522" t="s">
        <v>185</v>
      </c>
      <c r="F1522">
        <v>0</v>
      </c>
      <c r="G1522">
        <v>551.4</v>
      </c>
      <c r="H1522">
        <v>38.6</v>
      </c>
      <c r="I1522">
        <v>590</v>
      </c>
      <c r="J1522" t="s">
        <v>441</v>
      </c>
      <c r="K1522" t="s">
        <v>187</v>
      </c>
      <c r="L1522" t="s">
        <v>60</v>
      </c>
      <c r="M1522" t="s">
        <v>188</v>
      </c>
      <c r="O1522" t="s">
        <v>209</v>
      </c>
      <c r="P1522">
        <v>590</v>
      </c>
      <c r="Q1522" t="s">
        <v>1994</v>
      </c>
      <c r="R1522" t="s">
        <v>1189</v>
      </c>
      <c r="S1522" t="s">
        <v>1190</v>
      </c>
      <c r="T1522">
        <v>1</v>
      </c>
      <c r="U1522">
        <v>690</v>
      </c>
      <c r="V1522" t="s">
        <v>219</v>
      </c>
      <c r="W1522">
        <v>590</v>
      </c>
      <c r="X1522" t="s">
        <v>194</v>
      </c>
      <c r="Y1522" t="s">
        <v>226</v>
      </c>
      <c r="Z1522">
        <f>VLOOKUP(B1522,Sheet1!A$4:F$4000,2,0)</f>
        <v>80100840</v>
      </c>
      <c r="AA1522" t="str">
        <f>VLOOKUP(B1522,Sheet1!A$4:F$4000,3,0)</f>
        <v>True Shop Central Plaza Mahachai</v>
      </c>
      <c r="AB1522" t="str">
        <f>VLOOKUP(B1522,Sheet1!A$4:F$4000,4,0)</f>
        <v>UPC - West</v>
      </c>
      <c r="AC1522" t="str">
        <f>VLOOKUP(B1522,Sheet1!A$4:F$4000,6,0)</f>
        <v>UPC II</v>
      </c>
    </row>
    <row r="1523" spans="1:29" x14ac:dyDescent="0.45">
      <c r="A1523" t="s">
        <v>1995</v>
      </c>
      <c r="B1523" t="s">
        <v>95</v>
      </c>
      <c r="C1523" t="s">
        <v>184</v>
      </c>
      <c r="D1523" t="s">
        <v>152</v>
      </c>
      <c r="E1523" t="s">
        <v>185</v>
      </c>
      <c r="F1523">
        <v>0</v>
      </c>
      <c r="G1523">
        <v>1476.64</v>
      </c>
      <c r="H1523">
        <v>103.36</v>
      </c>
      <c r="I1523">
        <v>1580</v>
      </c>
      <c r="J1523" t="s">
        <v>1996</v>
      </c>
      <c r="K1523" t="s">
        <v>187</v>
      </c>
      <c r="L1523" t="s">
        <v>95</v>
      </c>
      <c r="M1523" t="s">
        <v>188</v>
      </c>
      <c r="O1523" t="s">
        <v>209</v>
      </c>
      <c r="P1523">
        <v>1580</v>
      </c>
      <c r="Q1523" t="s">
        <v>1997</v>
      </c>
      <c r="R1523" t="s">
        <v>191</v>
      </c>
      <c r="S1523" t="s">
        <v>192</v>
      </c>
      <c r="T1523">
        <v>1</v>
      </c>
      <c r="U1523">
        <v>690</v>
      </c>
      <c r="V1523" t="s">
        <v>193</v>
      </c>
      <c r="W1523">
        <v>648.92999999999995</v>
      </c>
      <c r="X1523" t="s">
        <v>194</v>
      </c>
      <c r="Y1523" t="s">
        <v>195</v>
      </c>
      <c r="Z1523">
        <f>VLOOKUP(B1523,Sheet1!A$4:F$4000,2,0)</f>
        <v>80101296</v>
      </c>
      <c r="AA1523" t="str">
        <f>VLOOKUP(B1523,Sheet1!A$4:F$4000,3,0)</f>
        <v>True Shop Paradise Park Srinakarin</v>
      </c>
      <c r="AB1523" t="str">
        <f>VLOOKUP(B1523,Sheet1!A$4:F$4000,4,0)</f>
        <v>BMA IV - South East</v>
      </c>
      <c r="AC1523" t="str">
        <f>VLOOKUP(B1523,Sheet1!A$4:F$4000,6,0)</f>
        <v>BMA</v>
      </c>
    </row>
    <row r="1524" spans="1:29" x14ac:dyDescent="0.45">
      <c r="A1524" t="s">
        <v>1995</v>
      </c>
      <c r="B1524" t="s">
        <v>95</v>
      </c>
      <c r="C1524" t="s">
        <v>184</v>
      </c>
      <c r="D1524" t="s">
        <v>152</v>
      </c>
      <c r="J1524" t="s">
        <v>1996</v>
      </c>
      <c r="K1524" t="s">
        <v>187</v>
      </c>
      <c r="L1524" t="s">
        <v>95</v>
      </c>
      <c r="M1524" t="s">
        <v>188</v>
      </c>
      <c r="O1524" t="s">
        <v>194</v>
      </c>
      <c r="P1524" t="s">
        <v>194</v>
      </c>
      <c r="Q1524" t="s">
        <v>194</v>
      </c>
      <c r="R1524" t="s">
        <v>459</v>
      </c>
      <c r="S1524" t="s">
        <v>460</v>
      </c>
      <c r="T1524">
        <v>1</v>
      </c>
      <c r="U1524">
        <v>990</v>
      </c>
      <c r="V1524" t="s">
        <v>198</v>
      </c>
      <c r="W1524">
        <v>931.07</v>
      </c>
      <c r="X1524" t="s">
        <v>194</v>
      </c>
      <c r="Y1524" t="s">
        <v>199</v>
      </c>
      <c r="Z1524">
        <f>VLOOKUP(B1524,Sheet1!A$4:F$4000,2,0)</f>
        <v>80101296</v>
      </c>
      <c r="AA1524" t="str">
        <f>VLOOKUP(B1524,Sheet1!A$4:F$4000,3,0)</f>
        <v>True Shop Paradise Park Srinakarin</v>
      </c>
      <c r="AB1524" t="str">
        <f>VLOOKUP(B1524,Sheet1!A$4:F$4000,4,0)</f>
        <v>BMA IV - South East</v>
      </c>
      <c r="AC1524" t="str">
        <f>VLOOKUP(B1524,Sheet1!A$4:F$4000,6,0)</f>
        <v>BMA</v>
      </c>
    </row>
    <row r="1525" spans="1:29" x14ac:dyDescent="0.45">
      <c r="A1525" t="s">
        <v>1998</v>
      </c>
      <c r="B1525" t="s">
        <v>77</v>
      </c>
      <c r="C1525" t="s">
        <v>184</v>
      </c>
      <c r="D1525" t="s">
        <v>152</v>
      </c>
      <c r="E1525" t="s">
        <v>185</v>
      </c>
      <c r="F1525">
        <v>0</v>
      </c>
      <c r="G1525">
        <v>551.4</v>
      </c>
      <c r="H1525">
        <v>38.6</v>
      </c>
      <c r="I1525">
        <v>590</v>
      </c>
      <c r="J1525" t="s">
        <v>1805</v>
      </c>
      <c r="K1525" t="s">
        <v>187</v>
      </c>
      <c r="L1525" t="s">
        <v>77</v>
      </c>
      <c r="M1525" t="s">
        <v>188</v>
      </c>
      <c r="O1525" t="s">
        <v>202</v>
      </c>
      <c r="P1525">
        <v>590</v>
      </c>
      <c r="Q1525" t="s">
        <v>1999</v>
      </c>
      <c r="R1525" t="s">
        <v>360</v>
      </c>
      <c r="S1525" t="s">
        <v>361</v>
      </c>
      <c r="T1525">
        <v>1</v>
      </c>
      <c r="U1525">
        <v>690</v>
      </c>
      <c r="V1525" t="s">
        <v>219</v>
      </c>
      <c r="W1525">
        <v>590</v>
      </c>
      <c r="X1525" t="s">
        <v>194</v>
      </c>
      <c r="Y1525" t="s">
        <v>226</v>
      </c>
      <c r="Z1525">
        <f>VLOOKUP(B1525,Sheet1!A$4:F$4000,2,0)</f>
        <v>80100487</v>
      </c>
      <c r="AA1525" t="str">
        <f>VLOOKUP(B1525,Sheet1!A$4:F$4000,3,0)</f>
        <v>True Shop The Mall Nakhonratchasima 3Fl.</v>
      </c>
      <c r="AB1525" t="str">
        <f>VLOOKUP(B1525,Sheet1!A$4:F$4000,4,0)</f>
        <v>UPC - Lower Northeast</v>
      </c>
      <c r="AC1525" t="str">
        <f>VLOOKUP(B1525,Sheet1!A$4:F$4000,6,0)</f>
        <v>UPC I</v>
      </c>
    </row>
    <row r="1526" spans="1:29" x14ac:dyDescent="0.45">
      <c r="A1526" t="s">
        <v>2000</v>
      </c>
      <c r="B1526" t="s">
        <v>276</v>
      </c>
      <c r="C1526" t="s">
        <v>184</v>
      </c>
      <c r="D1526" t="s">
        <v>152</v>
      </c>
      <c r="E1526" t="s">
        <v>185</v>
      </c>
      <c r="F1526">
        <v>0</v>
      </c>
      <c r="G1526">
        <v>364.49</v>
      </c>
      <c r="H1526">
        <v>25.51</v>
      </c>
      <c r="I1526">
        <v>390</v>
      </c>
      <c r="J1526" t="s">
        <v>1839</v>
      </c>
      <c r="K1526" t="s">
        <v>187</v>
      </c>
      <c r="L1526" t="s">
        <v>61</v>
      </c>
      <c r="M1526" t="s">
        <v>188</v>
      </c>
      <c r="O1526" t="s">
        <v>202</v>
      </c>
      <c r="P1526">
        <v>390</v>
      </c>
      <c r="Q1526" t="s">
        <v>2001</v>
      </c>
      <c r="R1526" t="s">
        <v>265</v>
      </c>
      <c r="S1526" t="s">
        <v>266</v>
      </c>
      <c r="T1526">
        <v>1</v>
      </c>
      <c r="U1526">
        <v>390</v>
      </c>
      <c r="V1526" t="s">
        <v>185</v>
      </c>
      <c r="W1526">
        <v>390</v>
      </c>
      <c r="X1526" t="s">
        <v>194</v>
      </c>
      <c r="Y1526" t="s">
        <v>195</v>
      </c>
      <c r="Z1526">
        <f>VLOOKUP(B1526,Sheet1!A$4:F$4000,2,0)</f>
        <v>80101185</v>
      </c>
      <c r="AA1526" t="str">
        <f>VLOOKUP(B1526,Sheet1!A$4:F$4000,3,0)</f>
        <v>True Shop Central West Gate</v>
      </c>
      <c r="AB1526" t="str">
        <f>VLOOKUP(B1526,Sheet1!A$4:F$4000,4,0)</f>
        <v>BMA I - North West</v>
      </c>
      <c r="AC1526" t="str">
        <f>VLOOKUP(B1526,Sheet1!A$4:F$4000,6,0)</f>
        <v>BMA</v>
      </c>
    </row>
    <row r="1527" spans="1:29" x14ac:dyDescent="0.45">
      <c r="A1527" t="s">
        <v>2002</v>
      </c>
      <c r="B1527" t="s">
        <v>221</v>
      </c>
      <c r="C1527" t="s">
        <v>184</v>
      </c>
      <c r="D1527" t="s">
        <v>152</v>
      </c>
      <c r="E1527" t="s">
        <v>185</v>
      </c>
      <c r="F1527">
        <v>0</v>
      </c>
      <c r="G1527">
        <v>915.89</v>
      </c>
      <c r="H1527">
        <v>64.11</v>
      </c>
      <c r="I1527">
        <v>980</v>
      </c>
      <c r="J1527" t="s">
        <v>222</v>
      </c>
      <c r="K1527" t="s">
        <v>187</v>
      </c>
      <c r="L1527" t="s">
        <v>221</v>
      </c>
      <c r="M1527" t="s">
        <v>188</v>
      </c>
      <c r="O1527" t="s">
        <v>202</v>
      </c>
      <c r="P1527">
        <v>980</v>
      </c>
      <c r="Q1527" t="s">
        <v>2003</v>
      </c>
      <c r="R1527" t="s">
        <v>331</v>
      </c>
      <c r="S1527" t="s">
        <v>332</v>
      </c>
      <c r="T1527">
        <v>1</v>
      </c>
      <c r="U1527">
        <v>390</v>
      </c>
      <c r="V1527" t="s">
        <v>2004</v>
      </c>
      <c r="W1527">
        <v>353.89</v>
      </c>
      <c r="X1527" t="s">
        <v>194</v>
      </c>
      <c r="Y1527" t="s">
        <v>195</v>
      </c>
      <c r="Z1527">
        <f>VLOOKUP(B1527,Sheet1!A$4:F$4000,2,0)</f>
        <v>80100476</v>
      </c>
      <c r="AA1527" t="str">
        <f>VLOOKUP(B1527,Sheet1!A$4:F$4000,3,0)</f>
        <v>True Shop Central Festival Phuket</v>
      </c>
      <c r="AB1527" t="str">
        <f>VLOOKUP(B1527,Sheet1!A$4:F$4000,4,0)</f>
        <v>UPC - Upper South</v>
      </c>
      <c r="AC1527" t="str">
        <f>VLOOKUP(B1527,Sheet1!A$4:F$4000,6,0)</f>
        <v>UPC II</v>
      </c>
    </row>
    <row r="1528" spans="1:29" x14ac:dyDescent="0.45">
      <c r="A1528" t="s">
        <v>2002</v>
      </c>
      <c r="B1528" t="s">
        <v>221</v>
      </c>
      <c r="C1528" t="s">
        <v>184</v>
      </c>
      <c r="D1528" t="s">
        <v>152</v>
      </c>
      <c r="J1528" t="s">
        <v>222</v>
      </c>
      <c r="K1528" t="s">
        <v>187</v>
      </c>
      <c r="L1528" t="s">
        <v>221</v>
      </c>
      <c r="M1528" t="s">
        <v>188</v>
      </c>
      <c r="O1528" t="s">
        <v>194</v>
      </c>
      <c r="P1528" t="s">
        <v>194</v>
      </c>
      <c r="Q1528" t="s">
        <v>194</v>
      </c>
      <c r="R1528" t="s">
        <v>249</v>
      </c>
      <c r="S1528" t="s">
        <v>250</v>
      </c>
      <c r="T1528">
        <v>1</v>
      </c>
      <c r="U1528">
        <v>690</v>
      </c>
      <c r="V1528" t="s">
        <v>2005</v>
      </c>
      <c r="W1528">
        <v>626.11</v>
      </c>
      <c r="X1528" t="s">
        <v>194</v>
      </c>
      <c r="Y1528" t="s">
        <v>226</v>
      </c>
      <c r="Z1528">
        <f>VLOOKUP(B1528,Sheet1!A$4:F$4000,2,0)</f>
        <v>80100476</v>
      </c>
      <c r="AA1528" t="str">
        <f>VLOOKUP(B1528,Sheet1!A$4:F$4000,3,0)</f>
        <v>True Shop Central Festival Phuket</v>
      </c>
      <c r="AB1528" t="str">
        <f>VLOOKUP(B1528,Sheet1!A$4:F$4000,4,0)</f>
        <v>UPC - Upper South</v>
      </c>
      <c r="AC1528" t="str">
        <f>VLOOKUP(B1528,Sheet1!A$4:F$4000,6,0)</f>
        <v>UPC II</v>
      </c>
    </row>
    <row r="1529" spans="1:29" x14ac:dyDescent="0.45">
      <c r="A1529" t="s">
        <v>2006</v>
      </c>
      <c r="B1529" t="s">
        <v>78</v>
      </c>
      <c r="C1529" t="s">
        <v>184</v>
      </c>
      <c r="D1529" t="s">
        <v>152</v>
      </c>
      <c r="E1529" t="s">
        <v>185</v>
      </c>
      <c r="F1529">
        <v>0</v>
      </c>
      <c r="G1529">
        <v>925.23</v>
      </c>
      <c r="H1529">
        <v>64.77</v>
      </c>
      <c r="I1529">
        <v>990</v>
      </c>
      <c r="J1529" t="s">
        <v>1353</v>
      </c>
      <c r="K1529" t="s">
        <v>187</v>
      </c>
      <c r="L1529" t="s">
        <v>78</v>
      </c>
      <c r="M1529" t="s">
        <v>188</v>
      </c>
      <c r="O1529" t="s">
        <v>209</v>
      </c>
      <c r="P1529">
        <v>990</v>
      </c>
      <c r="Q1529" t="s">
        <v>2007</v>
      </c>
      <c r="R1529" t="s">
        <v>413</v>
      </c>
      <c r="S1529" t="s">
        <v>414</v>
      </c>
      <c r="T1529">
        <v>1</v>
      </c>
      <c r="U1529">
        <v>990</v>
      </c>
      <c r="V1529" t="s">
        <v>185</v>
      </c>
      <c r="W1529">
        <v>990</v>
      </c>
      <c r="X1529" t="s">
        <v>194</v>
      </c>
      <c r="Y1529" t="s">
        <v>259</v>
      </c>
      <c r="Z1529">
        <f>VLOOKUP(B1529,Sheet1!A$4:F$4000,2,0)</f>
        <v>80101629</v>
      </c>
      <c r="AA1529" t="str">
        <f>VLOOKUP(B1529,Sheet1!A$4:F$4000,3,0)</f>
        <v>True Shop Central Nakhornpathom</v>
      </c>
      <c r="AB1529" t="str">
        <f>VLOOKUP(B1529,Sheet1!A$4:F$4000,4,0)</f>
        <v>UPC - West</v>
      </c>
      <c r="AC1529" t="str">
        <f>VLOOKUP(B1529,Sheet1!A$4:F$4000,6,0)</f>
        <v>UPC II</v>
      </c>
    </row>
    <row r="1530" spans="1:29" x14ac:dyDescent="0.45">
      <c r="A1530" t="s">
        <v>2008</v>
      </c>
      <c r="B1530" t="s">
        <v>35</v>
      </c>
      <c r="C1530" t="s">
        <v>184</v>
      </c>
      <c r="D1530" t="s">
        <v>152</v>
      </c>
      <c r="E1530" t="s">
        <v>185</v>
      </c>
      <c r="F1530">
        <v>0</v>
      </c>
      <c r="G1530">
        <v>831.78</v>
      </c>
      <c r="H1530">
        <v>58.22</v>
      </c>
      <c r="I1530">
        <v>890</v>
      </c>
      <c r="J1530" t="s">
        <v>1104</v>
      </c>
      <c r="K1530" t="s">
        <v>187</v>
      </c>
      <c r="L1530" t="s">
        <v>35</v>
      </c>
      <c r="M1530" t="s">
        <v>188</v>
      </c>
      <c r="O1530" t="s">
        <v>202</v>
      </c>
      <c r="P1530">
        <v>890</v>
      </c>
      <c r="Q1530" t="s">
        <v>2009</v>
      </c>
      <c r="R1530" t="s">
        <v>2010</v>
      </c>
      <c r="S1530" t="s">
        <v>2011</v>
      </c>
      <c r="T1530">
        <v>1</v>
      </c>
      <c r="U1530">
        <v>990</v>
      </c>
      <c r="V1530" t="s">
        <v>219</v>
      </c>
      <c r="W1530">
        <v>890</v>
      </c>
      <c r="X1530" t="s">
        <v>194</v>
      </c>
      <c r="Y1530" t="s">
        <v>206</v>
      </c>
      <c r="Z1530">
        <f>VLOOKUP(B1530,Sheet1!A$4:F$4000,2,0)</f>
        <v>80101705</v>
      </c>
      <c r="AA1530" t="str">
        <f>VLOOKUP(B1530,Sheet1!A$4:F$4000,3,0)</f>
        <v>True Shop Central Plaza Suratthani (D)</v>
      </c>
      <c r="AB1530" t="str">
        <f>VLOOKUP(B1530,Sheet1!A$4:F$4000,4,0)</f>
        <v>UPC - Upper South</v>
      </c>
      <c r="AC1530" t="str">
        <f>VLOOKUP(B1530,Sheet1!A$4:F$4000,6,0)</f>
        <v>UPC II</v>
      </c>
    </row>
    <row r="1531" spans="1:29" x14ac:dyDescent="0.45">
      <c r="A1531" t="s">
        <v>2012</v>
      </c>
      <c r="B1531" t="s">
        <v>1464</v>
      </c>
      <c r="C1531" t="s">
        <v>184</v>
      </c>
      <c r="D1531" t="s">
        <v>151</v>
      </c>
      <c r="E1531" t="s">
        <v>185</v>
      </c>
      <c r="F1531">
        <v>0</v>
      </c>
      <c r="G1531">
        <v>551.4</v>
      </c>
      <c r="H1531">
        <v>38.6</v>
      </c>
      <c r="I1531">
        <v>590</v>
      </c>
      <c r="J1531" t="s">
        <v>1465</v>
      </c>
      <c r="K1531" t="s">
        <v>187</v>
      </c>
      <c r="L1531" t="s">
        <v>1464</v>
      </c>
      <c r="M1531" t="s">
        <v>188</v>
      </c>
      <c r="O1531" t="s">
        <v>202</v>
      </c>
      <c r="P1531">
        <v>590</v>
      </c>
      <c r="Q1531" t="s">
        <v>2013</v>
      </c>
      <c r="R1531" t="s">
        <v>403</v>
      </c>
      <c r="S1531" t="s">
        <v>404</v>
      </c>
      <c r="T1531">
        <v>1</v>
      </c>
      <c r="U1531">
        <v>690</v>
      </c>
      <c r="V1531" t="s">
        <v>219</v>
      </c>
      <c r="W1531">
        <v>590</v>
      </c>
      <c r="X1531" t="s">
        <v>194</v>
      </c>
      <c r="Y1531" t="s">
        <v>226</v>
      </c>
      <c r="Z1531">
        <f>VLOOKUP(B1531,Sheet1!A$4:F$4000,2,0)</f>
        <v>80101305</v>
      </c>
      <c r="AA1531" t="str">
        <f>VLOOKUP(B1531,Sheet1!A$4:F$4000,3,0)</f>
        <v>True Shop Robinson Sri Saman</v>
      </c>
      <c r="AB1531" t="str">
        <f>VLOOKUP(B1531,Sheet1!A$4:F$4000,4,0)</f>
        <v>BMA I - North West</v>
      </c>
      <c r="AC1531" t="str">
        <f>VLOOKUP(B1531,Sheet1!A$4:F$4000,6,0)</f>
        <v>BMA</v>
      </c>
    </row>
    <row r="1532" spans="1:29" x14ac:dyDescent="0.45">
      <c r="A1532" t="s">
        <v>2014</v>
      </c>
      <c r="B1532" t="s">
        <v>74</v>
      </c>
      <c r="C1532" t="s">
        <v>184</v>
      </c>
      <c r="D1532" t="s">
        <v>151</v>
      </c>
      <c r="E1532" t="s">
        <v>185</v>
      </c>
      <c r="F1532">
        <v>0</v>
      </c>
      <c r="G1532">
        <v>551.4</v>
      </c>
      <c r="H1532">
        <v>38.6</v>
      </c>
      <c r="I1532">
        <v>590</v>
      </c>
      <c r="J1532" t="s">
        <v>194</v>
      </c>
      <c r="K1532" t="s">
        <v>187</v>
      </c>
      <c r="L1532" t="s">
        <v>74</v>
      </c>
      <c r="M1532" t="s">
        <v>188</v>
      </c>
      <c r="O1532" t="s">
        <v>202</v>
      </c>
      <c r="P1532">
        <v>590</v>
      </c>
      <c r="Q1532" t="s">
        <v>2015</v>
      </c>
      <c r="R1532" t="s">
        <v>737</v>
      </c>
      <c r="S1532" t="s">
        <v>738</v>
      </c>
      <c r="T1532">
        <v>1</v>
      </c>
      <c r="U1532">
        <v>690</v>
      </c>
      <c r="V1532" t="s">
        <v>219</v>
      </c>
      <c r="W1532">
        <v>590</v>
      </c>
      <c r="X1532" t="s">
        <v>194</v>
      </c>
      <c r="Y1532" t="s">
        <v>226</v>
      </c>
      <c r="Z1532">
        <f>VLOOKUP(B1532,Sheet1!A$4:F$4000,2,0)</f>
        <v>80101183</v>
      </c>
      <c r="AA1532" t="str">
        <f>VLOOKUP(B1532,Sheet1!A$4:F$4000,3,0)</f>
        <v>True Shop Central Khonkaen</v>
      </c>
      <c r="AB1532" t="str">
        <f>VLOOKUP(B1532,Sheet1!A$4:F$4000,4,0)</f>
        <v>UPC - Upper Northeast</v>
      </c>
      <c r="AC1532" t="str">
        <f>VLOOKUP(B1532,Sheet1!A$4:F$4000,6,0)</f>
        <v>UPC I</v>
      </c>
    </row>
    <row r="1533" spans="1:29" x14ac:dyDescent="0.45">
      <c r="A1533" t="s">
        <v>2016</v>
      </c>
      <c r="B1533" t="s">
        <v>90</v>
      </c>
      <c r="C1533" t="s">
        <v>184</v>
      </c>
      <c r="D1533" t="s">
        <v>151</v>
      </c>
      <c r="E1533" t="s">
        <v>185</v>
      </c>
      <c r="F1533">
        <v>0</v>
      </c>
      <c r="G1533">
        <v>1112.1500000000001</v>
      </c>
      <c r="H1533">
        <v>77.849999999999994</v>
      </c>
      <c r="I1533">
        <v>1190</v>
      </c>
      <c r="J1533" t="s">
        <v>2017</v>
      </c>
      <c r="K1533" t="s">
        <v>187</v>
      </c>
      <c r="L1533" t="s">
        <v>90</v>
      </c>
      <c r="M1533" t="s">
        <v>188</v>
      </c>
      <c r="O1533" t="s">
        <v>202</v>
      </c>
      <c r="P1533">
        <v>1190</v>
      </c>
      <c r="Q1533" t="s">
        <v>2018</v>
      </c>
      <c r="R1533" t="s">
        <v>1169</v>
      </c>
      <c r="S1533" t="s">
        <v>1170</v>
      </c>
      <c r="T1533">
        <v>1</v>
      </c>
      <c r="U1533">
        <v>1290</v>
      </c>
      <c r="V1533" t="s">
        <v>219</v>
      </c>
      <c r="W1533">
        <v>1190</v>
      </c>
      <c r="X1533" t="s">
        <v>194</v>
      </c>
      <c r="Y1533" t="s">
        <v>206</v>
      </c>
      <c r="Z1533">
        <f>VLOOKUP(B1533,Sheet1!A$4:F$4000,2,0)</f>
        <v>80100625</v>
      </c>
      <c r="AA1533" t="str">
        <f>VLOOKUP(B1533,Sheet1!A$4:F$4000,3,0)</f>
        <v>True Shop Central Plaza Rayong</v>
      </c>
      <c r="AB1533" t="str">
        <f>VLOOKUP(B1533,Sheet1!A$4:F$4000,4,0)</f>
        <v>UPC - East</v>
      </c>
      <c r="AC1533" t="str">
        <f>VLOOKUP(B1533,Sheet1!A$4:F$4000,6,0)</f>
        <v>UPC II</v>
      </c>
    </row>
    <row r="1534" spans="1:29" x14ac:dyDescent="0.45">
      <c r="A1534" t="s">
        <v>2019</v>
      </c>
      <c r="B1534" t="s">
        <v>100</v>
      </c>
      <c r="C1534" t="s">
        <v>184</v>
      </c>
      <c r="D1534" t="s">
        <v>151</v>
      </c>
      <c r="E1534" t="s">
        <v>185</v>
      </c>
      <c r="F1534">
        <v>0</v>
      </c>
      <c r="G1534">
        <v>1009.35</v>
      </c>
      <c r="H1534">
        <v>70.650000000000006</v>
      </c>
      <c r="I1534">
        <v>1080</v>
      </c>
      <c r="J1534" t="s">
        <v>194</v>
      </c>
      <c r="K1534" t="s">
        <v>187</v>
      </c>
      <c r="L1534" t="s">
        <v>100</v>
      </c>
      <c r="M1534" t="s">
        <v>188</v>
      </c>
      <c r="O1534" t="s">
        <v>202</v>
      </c>
      <c r="P1534">
        <v>1080</v>
      </c>
      <c r="Q1534" t="s">
        <v>2020</v>
      </c>
      <c r="R1534" t="s">
        <v>851</v>
      </c>
      <c r="S1534" t="s">
        <v>852</v>
      </c>
      <c r="T1534">
        <v>1</v>
      </c>
      <c r="U1534">
        <v>390</v>
      </c>
      <c r="V1534" t="s">
        <v>185</v>
      </c>
      <c r="W1534">
        <v>390</v>
      </c>
      <c r="X1534" t="s">
        <v>194</v>
      </c>
      <c r="Y1534" t="s">
        <v>195</v>
      </c>
      <c r="Z1534">
        <f>VLOOKUP(B1534,Sheet1!A$4:F$4000,2,0)</f>
        <v>80101222</v>
      </c>
      <c r="AA1534" t="str">
        <f>VLOOKUP(B1534,Sheet1!A$4:F$4000,3,0)</f>
        <v>True Shop Central Festival Hatyai</v>
      </c>
      <c r="AB1534" t="str">
        <f>VLOOKUP(B1534,Sheet1!A$4:F$4000,4,0)</f>
        <v>UPC - Lower South</v>
      </c>
      <c r="AC1534" t="str">
        <f>VLOOKUP(B1534,Sheet1!A$4:F$4000,6,0)</f>
        <v>UPC II</v>
      </c>
    </row>
    <row r="1535" spans="1:29" x14ac:dyDescent="0.45">
      <c r="A1535" t="s">
        <v>2019</v>
      </c>
      <c r="B1535" t="s">
        <v>100</v>
      </c>
      <c r="C1535" t="s">
        <v>184</v>
      </c>
      <c r="D1535" t="s">
        <v>151</v>
      </c>
      <c r="J1535" t="s">
        <v>194</v>
      </c>
      <c r="K1535" t="s">
        <v>187</v>
      </c>
      <c r="L1535" t="s">
        <v>100</v>
      </c>
      <c r="M1535" t="s">
        <v>188</v>
      </c>
      <c r="O1535" t="s">
        <v>194</v>
      </c>
      <c r="P1535" t="s">
        <v>194</v>
      </c>
      <c r="Q1535" t="s">
        <v>194</v>
      </c>
      <c r="R1535" t="s">
        <v>360</v>
      </c>
      <c r="S1535" t="s">
        <v>361</v>
      </c>
      <c r="T1535">
        <v>1</v>
      </c>
      <c r="U1535">
        <v>690</v>
      </c>
      <c r="V1535" t="s">
        <v>185</v>
      </c>
      <c r="W1535">
        <v>690</v>
      </c>
      <c r="X1535" t="s">
        <v>194</v>
      </c>
      <c r="Y1535" t="s">
        <v>226</v>
      </c>
      <c r="Z1535">
        <f>VLOOKUP(B1535,Sheet1!A$4:F$4000,2,0)</f>
        <v>80101222</v>
      </c>
      <c r="AA1535" t="str">
        <f>VLOOKUP(B1535,Sheet1!A$4:F$4000,3,0)</f>
        <v>True Shop Central Festival Hatyai</v>
      </c>
      <c r="AB1535" t="str">
        <f>VLOOKUP(B1535,Sheet1!A$4:F$4000,4,0)</f>
        <v>UPC - Lower South</v>
      </c>
      <c r="AC1535" t="str">
        <f>VLOOKUP(B1535,Sheet1!A$4:F$4000,6,0)</f>
        <v>UPC II</v>
      </c>
    </row>
    <row r="1536" spans="1:29" x14ac:dyDescent="0.45">
      <c r="A1536" t="s">
        <v>2021</v>
      </c>
      <c r="B1536" t="s">
        <v>183</v>
      </c>
      <c r="C1536" t="s">
        <v>184</v>
      </c>
      <c r="D1536" t="s">
        <v>151</v>
      </c>
      <c r="E1536" t="s">
        <v>185</v>
      </c>
      <c r="F1536">
        <v>0</v>
      </c>
      <c r="G1536">
        <v>1009.35</v>
      </c>
      <c r="H1536">
        <v>70.650000000000006</v>
      </c>
      <c r="I1536">
        <v>1080</v>
      </c>
      <c r="J1536" t="s">
        <v>1823</v>
      </c>
      <c r="K1536" t="s">
        <v>187</v>
      </c>
      <c r="L1536" t="s">
        <v>183</v>
      </c>
      <c r="M1536" t="s">
        <v>188</v>
      </c>
      <c r="O1536" t="s">
        <v>202</v>
      </c>
      <c r="P1536">
        <v>1080</v>
      </c>
      <c r="Q1536" t="s">
        <v>2022</v>
      </c>
      <c r="R1536" t="s">
        <v>239</v>
      </c>
      <c r="S1536" t="s">
        <v>240</v>
      </c>
      <c r="T1536">
        <v>1</v>
      </c>
      <c r="U1536">
        <v>690</v>
      </c>
      <c r="V1536" t="s">
        <v>1144</v>
      </c>
      <c r="W1536">
        <v>631.53</v>
      </c>
      <c r="X1536" t="s">
        <v>194</v>
      </c>
      <c r="Y1536" t="s">
        <v>226</v>
      </c>
      <c r="Z1536">
        <f>VLOOKUP(B1536,Sheet1!A$4:F$4000,2,0)</f>
        <v>80101340</v>
      </c>
      <c r="AA1536" t="str">
        <f>VLOOKUP(B1536,Sheet1!A$4:F$4000,3,0)</f>
        <v>True Shop  Future Park Rangsit Fl.2</v>
      </c>
      <c r="AB1536" t="str">
        <f>VLOOKUP(B1536,Sheet1!A$4:F$4000,4,0)</f>
        <v>BMA III - North East</v>
      </c>
      <c r="AC1536" t="str">
        <f>VLOOKUP(B1536,Sheet1!A$4:F$4000,6,0)</f>
        <v>BMA</v>
      </c>
    </row>
    <row r="1537" spans="1:29" x14ac:dyDescent="0.45">
      <c r="A1537" t="s">
        <v>2021</v>
      </c>
      <c r="B1537" t="s">
        <v>183</v>
      </c>
      <c r="C1537" t="s">
        <v>184</v>
      </c>
      <c r="D1537" t="s">
        <v>151</v>
      </c>
      <c r="J1537" t="s">
        <v>1823</v>
      </c>
      <c r="K1537" t="s">
        <v>187</v>
      </c>
      <c r="L1537" t="s">
        <v>183</v>
      </c>
      <c r="M1537" t="s">
        <v>188</v>
      </c>
      <c r="O1537" t="s">
        <v>194</v>
      </c>
      <c r="P1537" t="s">
        <v>194</v>
      </c>
      <c r="Q1537" t="s">
        <v>194</v>
      </c>
      <c r="R1537" t="s">
        <v>213</v>
      </c>
      <c r="S1537" t="s">
        <v>214</v>
      </c>
      <c r="T1537">
        <v>1</v>
      </c>
      <c r="U1537">
        <v>490</v>
      </c>
      <c r="V1537" t="s">
        <v>1145</v>
      </c>
      <c r="W1537">
        <v>448.47</v>
      </c>
      <c r="X1537" t="s">
        <v>194</v>
      </c>
      <c r="Y1537" t="s">
        <v>195</v>
      </c>
      <c r="Z1537">
        <f>VLOOKUP(B1537,Sheet1!A$4:F$4000,2,0)</f>
        <v>80101340</v>
      </c>
      <c r="AA1537" t="str">
        <f>VLOOKUP(B1537,Sheet1!A$4:F$4000,3,0)</f>
        <v>True Shop  Future Park Rangsit Fl.2</v>
      </c>
      <c r="AB1537" t="str">
        <f>VLOOKUP(B1537,Sheet1!A$4:F$4000,4,0)</f>
        <v>BMA III - North East</v>
      </c>
      <c r="AC1537" t="str">
        <f>VLOOKUP(B1537,Sheet1!A$4:F$4000,6,0)</f>
        <v>BMA</v>
      </c>
    </row>
    <row r="1538" spans="1:29" x14ac:dyDescent="0.45">
      <c r="A1538" t="s">
        <v>2023</v>
      </c>
      <c r="B1538" t="s">
        <v>49</v>
      </c>
      <c r="C1538" t="s">
        <v>184</v>
      </c>
      <c r="D1538" t="s">
        <v>151</v>
      </c>
      <c r="E1538" t="s">
        <v>185</v>
      </c>
      <c r="F1538">
        <v>0</v>
      </c>
      <c r="G1538">
        <v>831.78</v>
      </c>
      <c r="H1538">
        <v>58.22</v>
      </c>
      <c r="I1538">
        <v>890</v>
      </c>
      <c r="J1538" t="s">
        <v>2024</v>
      </c>
      <c r="K1538" t="s">
        <v>187</v>
      </c>
      <c r="L1538" t="s">
        <v>49</v>
      </c>
      <c r="M1538" t="s">
        <v>188</v>
      </c>
      <c r="O1538" t="s">
        <v>700</v>
      </c>
      <c r="P1538">
        <v>890</v>
      </c>
      <c r="Q1538" t="s">
        <v>2025</v>
      </c>
      <c r="R1538" t="s">
        <v>244</v>
      </c>
      <c r="S1538" t="s">
        <v>245</v>
      </c>
      <c r="T1538">
        <v>1</v>
      </c>
      <c r="U1538">
        <v>990</v>
      </c>
      <c r="V1538" t="s">
        <v>219</v>
      </c>
      <c r="W1538">
        <v>890</v>
      </c>
      <c r="X1538" t="s">
        <v>194</v>
      </c>
      <c r="Y1538" t="s">
        <v>206</v>
      </c>
      <c r="Z1538">
        <f>VLOOKUP(B1538,Sheet1!A$4:F$4000,2,0)</f>
        <v>80101713</v>
      </c>
      <c r="AA1538" t="str">
        <f>VLOOKUP(B1538,Sheet1!A$4:F$4000,3,0)</f>
        <v>True Shop Central Northville</v>
      </c>
      <c r="AB1538" t="str">
        <f>VLOOKUP(B1538,Sheet1!A$4:F$4000,4,0)</f>
        <v>BMA I - North West</v>
      </c>
      <c r="AC1538" t="str">
        <f>VLOOKUP(B1538,Sheet1!A$4:F$4000,6,0)</f>
        <v>BMA</v>
      </c>
    </row>
    <row r="1539" spans="1:29" x14ac:dyDescent="0.45">
      <c r="A1539" t="s">
        <v>2026</v>
      </c>
      <c r="B1539" t="s">
        <v>49</v>
      </c>
      <c r="C1539" t="s">
        <v>184</v>
      </c>
      <c r="D1539" t="s">
        <v>151</v>
      </c>
      <c r="E1539" t="s">
        <v>185</v>
      </c>
      <c r="F1539">
        <v>0</v>
      </c>
      <c r="G1539">
        <v>326.17</v>
      </c>
      <c r="H1539">
        <v>22.83</v>
      </c>
      <c r="I1539">
        <v>349</v>
      </c>
      <c r="J1539" t="s">
        <v>2024</v>
      </c>
      <c r="K1539" t="s">
        <v>187</v>
      </c>
      <c r="L1539" t="s">
        <v>49</v>
      </c>
      <c r="M1539" t="s">
        <v>188</v>
      </c>
      <c r="O1539" t="s">
        <v>202</v>
      </c>
      <c r="P1539">
        <v>349</v>
      </c>
      <c r="Q1539" t="s">
        <v>2027</v>
      </c>
      <c r="R1539" t="s">
        <v>204</v>
      </c>
      <c r="S1539" t="s">
        <v>205</v>
      </c>
      <c r="T1539">
        <v>1</v>
      </c>
      <c r="U1539">
        <v>349</v>
      </c>
      <c r="V1539" t="s">
        <v>185</v>
      </c>
      <c r="W1539">
        <v>349</v>
      </c>
      <c r="X1539" t="s">
        <v>194</v>
      </c>
      <c r="Y1539" t="s">
        <v>206</v>
      </c>
      <c r="Z1539">
        <f>VLOOKUP(B1539,Sheet1!A$4:F$4000,2,0)</f>
        <v>80101713</v>
      </c>
      <c r="AA1539" t="str">
        <f>VLOOKUP(B1539,Sheet1!A$4:F$4000,3,0)</f>
        <v>True Shop Central Northville</v>
      </c>
      <c r="AB1539" t="str">
        <f>VLOOKUP(B1539,Sheet1!A$4:F$4000,4,0)</f>
        <v>BMA I - North West</v>
      </c>
      <c r="AC1539" t="str">
        <f>VLOOKUP(B1539,Sheet1!A$4:F$4000,6,0)</f>
        <v>BMA</v>
      </c>
    </row>
    <row r="1540" spans="1:29" x14ac:dyDescent="0.45">
      <c r="A1540" t="s">
        <v>2028</v>
      </c>
      <c r="B1540" t="s">
        <v>59</v>
      </c>
      <c r="C1540" t="s">
        <v>184</v>
      </c>
      <c r="D1540" t="s">
        <v>151</v>
      </c>
      <c r="E1540" t="s">
        <v>185</v>
      </c>
      <c r="F1540">
        <v>0</v>
      </c>
      <c r="G1540">
        <v>925.23</v>
      </c>
      <c r="H1540">
        <v>64.77</v>
      </c>
      <c r="I1540">
        <v>990</v>
      </c>
      <c r="J1540" t="s">
        <v>2029</v>
      </c>
      <c r="K1540" t="s">
        <v>187</v>
      </c>
      <c r="L1540" t="s">
        <v>59</v>
      </c>
      <c r="M1540" t="s">
        <v>188</v>
      </c>
      <c r="O1540" t="s">
        <v>202</v>
      </c>
      <c r="P1540">
        <v>990</v>
      </c>
      <c r="Q1540" t="s">
        <v>2030</v>
      </c>
      <c r="R1540" t="s">
        <v>648</v>
      </c>
      <c r="S1540" t="s">
        <v>649</v>
      </c>
      <c r="T1540">
        <v>1</v>
      </c>
      <c r="U1540">
        <v>990</v>
      </c>
      <c r="V1540" t="s">
        <v>185</v>
      </c>
      <c r="W1540">
        <v>990</v>
      </c>
      <c r="X1540" t="s">
        <v>194</v>
      </c>
      <c r="Y1540" t="s">
        <v>259</v>
      </c>
      <c r="Z1540">
        <f>VLOOKUP(B1540,Sheet1!A$4:F$4000,2,0)</f>
        <v>80100479</v>
      </c>
      <c r="AA1540" t="str">
        <f>VLOOKUP(B1540,Sheet1!A$4:F$4000,3,0)</f>
        <v>True Shop Terminal 21 Pattaya</v>
      </c>
      <c r="AB1540" t="str">
        <f>VLOOKUP(B1540,Sheet1!A$4:F$4000,4,0)</f>
        <v>UPC - East</v>
      </c>
      <c r="AC1540" t="str">
        <f>VLOOKUP(B1540,Sheet1!A$4:F$4000,6,0)</f>
        <v>UPC II</v>
      </c>
    </row>
    <row r="1541" spans="1:29" x14ac:dyDescent="0.45">
      <c r="A1541" t="s">
        <v>2031</v>
      </c>
      <c r="B1541" t="s">
        <v>299</v>
      </c>
      <c r="C1541" t="s">
        <v>184</v>
      </c>
      <c r="D1541" t="s">
        <v>151</v>
      </c>
      <c r="E1541" t="s">
        <v>185</v>
      </c>
      <c r="F1541">
        <v>0</v>
      </c>
      <c r="G1541">
        <v>831.78</v>
      </c>
      <c r="H1541">
        <v>58.22</v>
      </c>
      <c r="I1541">
        <v>890</v>
      </c>
      <c r="J1541" t="s">
        <v>1077</v>
      </c>
      <c r="K1541" t="s">
        <v>187</v>
      </c>
      <c r="L1541" t="s">
        <v>47</v>
      </c>
      <c r="M1541" t="s">
        <v>188</v>
      </c>
      <c r="O1541" t="s">
        <v>202</v>
      </c>
      <c r="P1541">
        <v>890</v>
      </c>
      <c r="Q1541" t="s">
        <v>2032</v>
      </c>
      <c r="R1541" t="s">
        <v>586</v>
      </c>
      <c r="S1541" t="s">
        <v>587</v>
      </c>
      <c r="T1541">
        <v>1</v>
      </c>
      <c r="U1541">
        <v>990</v>
      </c>
      <c r="V1541" t="s">
        <v>219</v>
      </c>
      <c r="W1541">
        <v>890</v>
      </c>
      <c r="X1541" t="s">
        <v>194</v>
      </c>
      <c r="Y1541" t="s">
        <v>206</v>
      </c>
      <c r="Z1541">
        <f>VLOOKUP(B1541,Sheet1!A$4:F$4000,2,0)</f>
        <v>80100925</v>
      </c>
      <c r="AA1541" t="str">
        <f>VLOOKUP(B1541,Sheet1!A$4:F$4000,3,0)</f>
        <v>True Shop Fashion Island</v>
      </c>
      <c r="AB1541" t="str">
        <f>VLOOKUP(B1541,Sheet1!A$4:F$4000,4,0)</f>
        <v>BMA III - North East</v>
      </c>
      <c r="AC1541" t="str">
        <f>VLOOKUP(B1541,Sheet1!A$4:F$4000,6,0)</f>
        <v>BMA</v>
      </c>
    </row>
    <row r="1542" spans="1:29" x14ac:dyDescent="0.45">
      <c r="A1542" t="s">
        <v>2033</v>
      </c>
      <c r="B1542" t="s">
        <v>592</v>
      </c>
      <c r="C1542" t="s">
        <v>184</v>
      </c>
      <c r="D1542" t="s">
        <v>151</v>
      </c>
      <c r="E1542" t="s">
        <v>185</v>
      </c>
      <c r="F1542">
        <v>0</v>
      </c>
      <c r="G1542">
        <v>728.97</v>
      </c>
      <c r="H1542">
        <v>51.03</v>
      </c>
      <c r="I1542">
        <v>780</v>
      </c>
      <c r="J1542" t="s">
        <v>825</v>
      </c>
      <c r="K1542" t="s">
        <v>187</v>
      </c>
      <c r="L1542" t="s">
        <v>108</v>
      </c>
      <c r="M1542" t="s">
        <v>188</v>
      </c>
      <c r="O1542" t="s">
        <v>202</v>
      </c>
      <c r="P1542">
        <v>780</v>
      </c>
      <c r="Q1542" t="s">
        <v>2034</v>
      </c>
      <c r="R1542" t="s">
        <v>265</v>
      </c>
      <c r="S1542" t="s">
        <v>266</v>
      </c>
      <c r="T1542">
        <v>1</v>
      </c>
      <c r="U1542">
        <v>390</v>
      </c>
      <c r="V1542" t="s">
        <v>185</v>
      </c>
      <c r="W1542">
        <v>390</v>
      </c>
      <c r="X1542" t="s">
        <v>194</v>
      </c>
      <c r="Y1542" t="s">
        <v>195</v>
      </c>
      <c r="Z1542">
        <f>VLOOKUP(B1542,Sheet1!A$4:F$4000,2,0)</f>
        <v>80100481</v>
      </c>
      <c r="AA1542" t="str">
        <f>VLOOKUP(B1542,Sheet1!A$4:F$4000,3,0)</f>
        <v>True Shop The Mall Bangkapi</v>
      </c>
      <c r="AB1542" t="str">
        <f>VLOOKUP(B1542,Sheet1!A$4:F$4000,4,0)</f>
        <v>BMA IV - South East</v>
      </c>
      <c r="AC1542" t="str">
        <f>VLOOKUP(B1542,Sheet1!A$4:F$4000,6,0)</f>
        <v>BMA</v>
      </c>
    </row>
    <row r="1543" spans="1:29" x14ac:dyDescent="0.45">
      <c r="A1543" t="s">
        <v>2033</v>
      </c>
      <c r="B1543" t="s">
        <v>592</v>
      </c>
      <c r="C1543" t="s">
        <v>184</v>
      </c>
      <c r="D1543" t="s">
        <v>151</v>
      </c>
      <c r="J1543" t="s">
        <v>825</v>
      </c>
      <c r="K1543" t="s">
        <v>187</v>
      </c>
      <c r="L1543" t="s">
        <v>108</v>
      </c>
      <c r="M1543" t="s">
        <v>188</v>
      </c>
      <c r="O1543" t="s">
        <v>194</v>
      </c>
      <c r="P1543" t="s">
        <v>194</v>
      </c>
      <c r="Q1543" t="s">
        <v>194</v>
      </c>
      <c r="R1543" t="s">
        <v>331</v>
      </c>
      <c r="S1543" t="s">
        <v>332</v>
      </c>
      <c r="T1543">
        <v>1</v>
      </c>
      <c r="U1543">
        <v>390</v>
      </c>
      <c r="V1543" t="s">
        <v>185</v>
      </c>
      <c r="W1543">
        <v>390</v>
      </c>
      <c r="X1543" t="s">
        <v>194</v>
      </c>
      <c r="Y1543" t="s">
        <v>195</v>
      </c>
      <c r="Z1543">
        <f>VLOOKUP(B1543,Sheet1!A$4:F$4000,2,0)</f>
        <v>80100481</v>
      </c>
      <c r="AA1543" t="str">
        <f>VLOOKUP(B1543,Sheet1!A$4:F$4000,3,0)</f>
        <v>True Shop The Mall Bangkapi</v>
      </c>
      <c r="AB1543" t="str">
        <f>VLOOKUP(B1543,Sheet1!A$4:F$4000,4,0)</f>
        <v>BMA IV - South East</v>
      </c>
      <c r="AC1543" t="str">
        <f>VLOOKUP(B1543,Sheet1!A$4:F$4000,6,0)</f>
        <v>BMA</v>
      </c>
    </row>
    <row r="1544" spans="1:29" x14ac:dyDescent="0.45">
      <c r="A1544" t="s">
        <v>2035</v>
      </c>
      <c r="B1544" t="s">
        <v>276</v>
      </c>
      <c r="C1544" t="s">
        <v>184</v>
      </c>
      <c r="D1544" t="s">
        <v>151</v>
      </c>
      <c r="E1544" t="s">
        <v>185</v>
      </c>
      <c r="F1544">
        <v>0</v>
      </c>
      <c r="G1544">
        <v>831.78</v>
      </c>
      <c r="H1544">
        <v>58.22</v>
      </c>
      <c r="I1544">
        <v>890</v>
      </c>
      <c r="J1544" t="s">
        <v>2036</v>
      </c>
      <c r="K1544" t="s">
        <v>187</v>
      </c>
      <c r="L1544" t="s">
        <v>61</v>
      </c>
      <c r="M1544" t="s">
        <v>188</v>
      </c>
      <c r="O1544" t="s">
        <v>202</v>
      </c>
      <c r="P1544">
        <v>890</v>
      </c>
      <c r="Q1544" t="s">
        <v>2037</v>
      </c>
      <c r="R1544" t="s">
        <v>1706</v>
      </c>
      <c r="S1544" t="s">
        <v>1707</v>
      </c>
      <c r="T1544">
        <v>1</v>
      </c>
      <c r="U1544">
        <v>990</v>
      </c>
      <c r="V1544" t="s">
        <v>219</v>
      </c>
      <c r="W1544">
        <v>890</v>
      </c>
      <c r="X1544" t="s">
        <v>194</v>
      </c>
      <c r="Y1544" t="s">
        <v>206</v>
      </c>
      <c r="Z1544">
        <f>VLOOKUP(B1544,Sheet1!A$4:F$4000,2,0)</f>
        <v>80101185</v>
      </c>
      <c r="AA1544" t="str">
        <f>VLOOKUP(B1544,Sheet1!A$4:F$4000,3,0)</f>
        <v>True Shop Central West Gate</v>
      </c>
      <c r="AB1544" t="str">
        <f>VLOOKUP(B1544,Sheet1!A$4:F$4000,4,0)</f>
        <v>BMA I - North West</v>
      </c>
      <c r="AC1544" t="str">
        <f>VLOOKUP(B1544,Sheet1!A$4:F$4000,6,0)</f>
        <v>BMA</v>
      </c>
    </row>
    <row r="1545" spans="1:29" x14ac:dyDescent="0.45">
      <c r="A1545" t="s">
        <v>2038</v>
      </c>
      <c r="B1545" t="s">
        <v>73</v>
      </c>
      <c r="C1545" t="s">
        <v>184</v>
      </c>
      <c r="D1545" t="s">
        <v>151</v>
      </c>
      <c r="E1545" t="s">
        <v>185</v>
      </c>
      <c r="F1545">
        <v>0</v>
      </c>
      <c r="G1545">
        <v>551.4</v>
      </c>
      <c r="H1545">
        <v>38.6</v>
      </c>
      <c r="I1545">
        <v>590</v>
      </c>
      <c r="J1545" t="s">
        <v>2039</v>
      </c>
      <c r="K1545" t="s">
        <v>187</v>
      </c>
      <c r="L1545" t="s">
        <v>73</v>
      </c>
      <c r="M1545" t="s">
        <v>188</v>
      </c>
      <c r="O1545" t="s">
        <v>202</v>
      </c>
      <c r="P1545">
        <v>590</v>
      </c>
      <c r="Q1545" t="s">
        <v>2040</v>
      </c>
      <c r="R1545" t="s">
        <v>239</v>
      </c>
      <c r="S1545" t="s">
        <v>240</v>
      </c>
      <c r="T1545">
        <v>1</v>
      </c>
      <c r="U1545">
        <v>690</v>
      </c>
      <c r="V1545" t="s">
        <v>219</v>
      </c>
      <c r="W1545">
        <v>590</v>
      </c>
      <c r="X1545" t="s">
        <v>194</v>
      </c>
      <c r="Y1545" t="s">
        <v>226</v>
      </c>
      <c r="Z1545">
        <f>VLOOKUP(B1545,Sheet1!A$4:F$4000,2,0)</f>
        <v>80101189</v>
      </c>
      <c r="AA1545" t="str">
        <f>VLOOKUP(B1545,Sheet1!A$4:F$4000,3,0)</f>
        <v>True Shop Central Sriracha</v>
      </c>
      <c r="AB1545" t="str">
        <f>VLOOKUP(B1545,Sheet1!A$4:F$4000,4,0)</f>
        <v>UPC - East</v>
      </c>
      <c r="AC1545" t="str">
        <f>VLOOKUP(B1545,Sheet1!A$4:F$4000,6,0)</f>
        <v>UPC II</v>
      </c>
    </row>
    <row r="1546" spans="1:29" x14ac:dyDescent="0.45">
      <c r="A1546" t="s">
        <v>2041</v>
      </c>
      <c r="B1546" t="s">
        <v>328</v>
      </c>
      <c r="C1546" t="s">
        <v>184</v>
      </c>
      <c r="D1546" t="s">
        <v>151</v>
      </c>
      <c r="E1546" t="s">
        <v>185</v>
      </c>
      <c r="F1546">
        <v>0</v>
      </c>
      <c r="G1546">
        <v>831.78</v>
      </c>
      <c r="H1546">
        <v>58.22</v>
      </c>
      <c r="I1546">
        <v>890</v>
      </c>
      <c r="J1546" t="s">
        <v>2042</v>
      </c>
      <c r="K1546" t="s">
        <v>187</v>
      </c>
      <c r="L1546" t="s">
        <v>56</v>
      </c>
      <c r="M1546" t="s">
        <v>188</v>
      </c>
      <c r="O1546" t="s">
        <v>202</v>
      </c>
      <c r="P1546">
        <v>890</v>
      </c>
      <c r="Q1546" t="s">
        <v>2043</v>
      </c>
      <c r="R1546" t="s">
        <v>1259</v>
      </c>
      <c r="S1546" t="s">
        <v>1260</v>
      </c>
      <c r="T1546">
        <v>1</v>
      </c>
      <c r="U1546">
        <v>990</v>
      </c>
      <c r="V1546" t="s">
        <v>219</v>
      </c>
      <c r="W1546">
        <v>890</v>
      </c>
      <c r="X1546" t="s">
        <v>194</v>
      </c>
      <c r="Y1546" t="s">
        <v>206</v>
      </c>
      <c r="Z1546">
        <f>VLOOKUP(B1546,Sheet1!A$4:F$4000,2,0)</f>
        <v>80101070</v>
      </c>
      <c r="AA1546" t="str">
        <f>VLOOKUP(B1546,Sheet1!A$4:F$4000,3,0)</f>
        <v>True Shop Mega Bangna</v>
      </c>
      <c r="AB1546" t="str">
        <f>VLOOKUP(B1546,Sheet1!A$4:F$4000,4,0)</f>
        <v>BMA IV - South East</v>
      </c>
      <c r="AC1546" t="str">
        <f>VLOOKUP(B1546,Sheet1!A$4:F$4000,6,0)</f>
        <v>BMA</v>
      </c>
    </row>
    <row r="1547" spans="1:29" x14ac:dyDescent="0.45">
      <c r="A1547" t="s">
        <v>2044</v>
      </c>
      <c r="B1547" t="s">
        <v>117</v>
      </c>
      <c r="C1547" t="s">
        <v>184</v>
      </c>
      <c r="D1547" t="s">
        <v>151</v>
      </c>
      <c r="E1547" t="s">
        <v>185</v>
      </c>
      <c r="F1547">
        <v>0</v>
      </c>
      <c r="G1547">
        <v>185.98</v>
      </c>
      <c r="H1547">
        <v>13.02</v>
      </c>
      <c r="I1547">
        <v>199</v>
      </c>
      <c r="J1547" t="s">
        <v>1364</v>
      </c>
      <c r="K1547" t="s">
        <v>187</v>
      </c>
      <c r="L1547" t="s">
        <v>117</v>
      </c>
      <c r="M1547" t="s">
        <v>188</v>
      </c>
      <c r="O1547" t="s">
        <v>202</v>
      </c>
      <c r="P1547">
        <v>199</v>
      </c>
      <c r="Q1547" t="s">
        <v>2045</v>
      </c>
      <c r="R1547" t="s">
        <v>2046</v>
      </c>
      <c r="S1547" t="s">
        <v>2047</v>
      </c>
      <c r="T1547">
        <v>1</v>
      </c>
      <c r="U1547">
        <v>199</v>
      </c>
      <c r="V1547" t="s">
        <v>185</v>
      </c>
      <c r="W1547">
        <v>199</v>
      </c>
      <c r="X1547" t="s">
        <v>194</v>
      </c>
      <c r="Y1547" t="s">
        <v>557</v>
      </c>
      <c r="Z1547">
        <f>VLOOKUP(B1547,Sheet1!A$4:F$4000,2,0)</f>
        <v>80100839</v>
      </c>
      <c r="AA1547" t="str">
        <f>VLOOKUP(B1547,Sheet1!A$4:F$4000,3,0)</f>
        <v>True Shop Central Plaza Nakhonsithammarat</v>
      </c>
      <c r="AB1547" t="str">
        <f>VLOOKUP(B1547,Sheet1!A$4:F$4000,4,0)</f>
        <v>UPC - Lower South</v>
      </c>
      <c r="AC1547" t="str">
        <f>VLOOKUP(B1547,Sheet1!A$4:F$4000,6,0)</f>
        <v>UPC II</v>
      </c>
    </row>
    <row r="1548" spans="1:29" x14ac:dyDescent="0.45">
      <c r="A1548" t="s">
        <v>2048</v>
      </c>
      <c r="B1548" t="s">
        <v>373</v>
      </c>
      <c r="C1548" t="s">
        <v>184</v>
      </c>
      <c r="D1548" t="s">
        <v>151</v>
      </c>
      <c r="E1548" t="s">
        <v>185</v>
      </c>
      <c r="F1548">
        <v>0</v>
      </c>
      <c r="G1548">
        <v>2725.7</v>
      </c>
      <c r="H1548">
        <v>190.8</v>
      </c>
      <c r="I1548">
        <v>2916.5</v>
      </c>
      <c r="J1548" t="s">
        <v>533</v>
      </c>
      <c r="K1548" t="s">
        <v>187</v>
      </c>
      <c r="L1548" t="s">
        <v>64</v>
      </c>
      <c r="M1548" t="s">
        <v>188</v>
      </c>
      <c r="O1548" t="s">
        <v>202</v>
      </c>
      <c r="P1548">
        <v>2916.5</v>
      </c>
      <c r="Q1548" t="s">
        <v>2049</v>
      </c>
      <c r="R1548" t="s">
        <v>376</v>
      </c>
      <c r="S1548" t="s">
        <v>377</v>
      </c>
      <c r="T1548">
        <v>1</v>
      </c>
      <c r="U1548">
        <v>0</v>
      </c>
      <c r="V1548" t="s">
        <v>185</v>
      </c>
      <c r="W1548">
        <v>0</v>
      </c>
      <c r="X1548" t="s">
        <v>194</v>
      </c>
      <c r="Y1548" t="s">
        <v>378</v>
      </c>
      <c r="Z1548">
        <f>VLOOKUP(B1548,Sheet1!A$4:F$4000,2,0)</f>
        <v>80100623</v>
      </c>
      <c r="AA1548" t="str">
        <f>VLOOKUP(B1548,Sheet1!A$4:F$4000,3,0)</f>
        <v>True Shop Central Rama 9</v>
      </c>
      <c r="AB1548" t="str">
        <f>VLOOKUP(B1548,Sheet1!A$4:F$4000,4,0)</f>
        <v>BMA V - Central</v>
      </c>
      <c r="AC1548" t="str">
        <f>VLOOKUP(B1548,Sheet1!A$4:F$4000,6,0)</f>
        <v>BMA</v>
      </c>
    </row>
    <row r="1549" spans="1:29" x14ac:dyDescent="0.45">
      <c r="A1549" t="s">
        <v>2048</v>
      </c>
      <c r="B1549" t="s">
        <v>373</v>
      </c>
      <c r="C1549" t="s">
        <v>184</v>
      </c>
      <c r="D1549" t="s">
        <v>151</v>
      </c>
      <c r="J1549" t="s">
        <v>533</v>
      </c>
      <c r="K1549" t="s">
        <v>187</v>
      </c>
      <c r="L1549" t="s">
        <v>64</v>
      </c>
      <c r="M1549" t="s">
        <v>188</v>
      </c>
      <c r="O1549" t="s">
        <v>194</v>
      </c>
      <c r="P1549" t="s">
        <v>194</v>
      </c>
      <c r="Q1549" t="s">
        <v>194</v>
      </c>
      <c r="R1549" t="s">
        <v>520</v>
      </c>
      <c r="S1549" t="s">
        <v>521</v>
      </c>
      <c r="T1549">
        <v>1</v>
      </c>
      <c r="U1549">
        <v>990</v>
      </c>
      <c r="V1549" t="s">
        <v>599</v>
      </c>
      <c r="W1549">
        <v>940.5</v>
      </c>
      <c r="X1549" t="s">
        <v>194</v>
      </c>
      <c r="Y1549" t="s">
        <v>476</v>
      </c>
      <c r="Z1549">
        <f>VLOOKUP(B1549,Sheet1!A$4:F$4000,2,0)</f>
        <v>80100623</v>
      </c>
      <c r="AA1549" t="str">
        <f>VLOOKUP(B1549,Sheet1!A$4:F$4000,3,0)</f>
        <v>True Shop Central Rama 9</v>
      </c>
      <c r="AB1549" t="str">
        <f>VLOOKUP(B1549,Sheet1!A$4:F$4000,4,0)</f>
        <v>BMA V - Central</v>
      </c>
      <c r="AC1549" t="str">
        <f>VLOOKUP(B1549,Sheet1!A$4:F$4000,6,0)</f>
        <v>BMA</v>
      </c>
    </row>
    <row r="1550" spans="1:29" x14ac:dyDescent="0.45">
      <c r="A1550" t="s">
        <v>2048</v>
      </c>
      <c r="B1550" t="s">
        <v>373</v>
      </c>
      <c r="C1550" t="s">
        <v>184</v>
      </c>
      <c r="D1550" t="s">
        <v>151</v>
      </c>
      <c r="J1550" t="s">
        <v>533</v>
      </c>
      <c r="K1550" t="s">
        <v>187</v>
      </c>
      <c r="L1550" t="s">
        <v>64</v>
      </c>
      <c r="M1550" t="s">
        <v>188</v>
      </c>
      <c r="O1550" t="s">
        <v>194</v>
      </c>
      <c r="P1550" t="s">
        <v>194</v>
      </c>
      <c r="Q1550" t="s">
        <v>194</v>
      </c>
      <c r="R1550" t="s">
        <v>1452</v>
      </c>
      <c r="S1550" t="s">
        <v>1453</v>
      </c>
      <c r="T1550">
        <v>1</v>
      </c>
      <c r="U1550">
        <v>1290</v>
      </c>
      <c r="V1550" t="s">
        <v>2050</v>
      </c>
      <c r="W1550">
        <v>1225.5</v>
      </c>
      <c r="X1550" t="s">
        <v>194</v>
      </c>
      <c r="Y1550" t="s">
        <v>206</v>
      </c>
      <c r="Z1550">
        <f>VLOOKUP(B1550,Sheet1!A$4:F$4000,2,0)</f>
        <v>80100623</v>
      </c>
      <c r="AA1550" t="str">
        <f>VLOOKUP(B1550,Sheet1!A$4:F$4000,3,0)</f>
        <v>True Shop Central Rama 9</v>
      </c>
      <c r="AB1550" t="str">
        <f>VLOOKUP(B1550,Sheet1!A$4:F$4000,4,0)</f>
        <v>BMA V - Central</v>
      </c>
      <c r="AC1550" t="str">
        <f>VLOOKUP(B1550,Sheet1!A$4:F$4000,6,0)</f>
        <v>BMA</v>
      </c>
    </row>
    <row r="1551" spans="1:29" x14ac:dyDescent="0.45">
      <c r="A1551" t="s">
        <v>2048</v>
      </c>
      <c r="B1551" t="s">
        <v>373</v>
      </c>
      <c r="C1551" t="s">
        <v>184</v>
      </c>
      <c r="D1551" t="s">
        <v>151</v>
      </c>
      <c r="J1551" t="s">
        <v>533</v>
      </c>
      <c r="K1551" t="s">
        <v>187</v>
      </c>
      <c r="L1551" t="s">
        <v>64</v>
      </c>
      <c r="M1551" t="s">
        <v>188</v>
      </c>
      <c r="O1551" t="s">
        <v>194</v>
      </c>
      <c r="P1551" t="s">
        <v>194</v>
      </c>
      <c r="Q1551" t="s">
        <v>194</v>
      </c>
      <c r="R1551" t="s">
        <v>2051</v>
      </c>
      <c r="S1551" t="s">
        <v>2052</v>
      </c>
      <c r="T1551">
        <v>1</v>
      </c>
      <c r="U1551">
        <v>790</v>
      </c>
      <c r="V1551" t="s">
        <v>2053</v>
      </c>
      <c r="W1551">
        <v>750.5</v>
      </c>
      <c r="X1551" t="s">
        <v>194</v>
      </c>
      <c r="Y1551" t="s">
        <v>206</v>
      </c>
      <c r="Z1551">
        <f>VLOOKUP(B1551,Sheet1!A$4:F$4000,2,0)</f>
        <v>80100623</v>
      </c>
      <c r="AA1551" t="str">
        <f>VLOOKUP(B1551,Sheet1!A$4:F$4000,3,0)</f>
        <v>True Shop Central Rama 9</v>
      </c>
      <c r="AB1551" t="str">
        <f>VLOOKUP(B1551,Sheet1!A$4:F$4000,4,0)</f>
        <v>BMA V - Central</v>
      </c>
      <c r="AC1551" t="str">
        <f>VLOOKUP(B1551,Sheet1!A$4:F$4000,6,0)</f>
        <v>BMA</v>
      </c>
    </row>
    <row r="1552" spans="1:29" x14ac:dyDescent="0.45">
      <c r="A1552" t="s">
        <v>2054</v>
      </c>
      <c r="B1552" t="s">
        <v>119</v>
      </c>
      <c r="C1552" t="s">
        <v>184</v>
      </c>
      <c r="D1552" t="s">
        <v>151</v>
      </c>
      <c r="E1552" t="s">
        <v>185</v>
      </c>
      <c r="F1552">
        <v>0</v>
      </c>
      <c r="G1552">
        <v>925.23</v>
      </c>
      <c r="H1552">
        <v>64.77</v>
      </c>
      <c r="I1552">
        <v>990</v>
      </c>
      <c r="J1552" t="s">
        <v>2055</v>
      </c>
      <c r="K1552" t="s">
        <v>187</v>
      </c>
      <c r="L1552" t="s">
        <v>119</v>
      </c>
      <c r="M1552" t="s">
        <v>188</v>
      </c>
      <c r="O1552" t="s">
        <v>202</v>
      </c>
      <c r="P1552">
        <v>990</v>
      </c>
      <c r="Q1552" t="s">
        <v>2049</v>
      </c>
      <c r="R1552" t="s">
        <v>433</v>
      </c>
      <c r="S1552" t="s">
        <v>434</v>
      </c>
      <c r="T1552">
        <v>1</v>
      </c>
      <c r="U1552">
        <v>990</v>
      </c>
      <c r="V1552" t="s">
        <v>185</v>
      </c>
      <c r="W1552">
        <v>990</v>
      </c>
      <c r="X1552" t="s">
        <v>194</v>
      </c>
      <c r="Y1552" t="s">
        <v>259</v>
      </c>
      <c r="Z1552">
        <f>VLOOKUP(B1552,Sheet1!A$4:F$4000,2,0)</f>
        <v>80101266</v>
      </c>
      <c r="AA1552" t="str">
        <f>VLOOKUP(B1552,Sheet1!A$4:F$4000,3,0)</f>
        <v>True Shop Central Ubonratchathani</v>
      </c>
      <c r="AB1552" t="str">
        <f>VLOOKUP(B1552,Sheet1!A$4:F$4000,4,0)</f>
        <v>UPC - Central Northeast</v>
      </c>
      <c r="AC1552" t="str">
        <f>VLOOKUP(B1552,Sheet1!A$4:F$4000,6,0)</f>
        <v>UPC I</v>
      </c>
    </row>
    <row r="1553" spans="1:29" x14ac:dyDescent="0.45">
      <c r="A1553" t="s">
        <v>2056</v>
      </c>
      <c r="B1553" t="s">
        <v>310</v>
      </c>
      <c r="C1553" t="s">
        <v>184</v>
      </c>
      <c r="D1553" t="s">
        <v>151</v>
      </c>
      <c r="E1553" t="s">
        <v>185</v>
      </c>
      <c r="F1553">
        <v>0</v>
      </c>
      <c r="G1553">
        <v>925.23</v>
      </c>
      <c r="H1553">
        <v>64.77</v>
      </c>
      <c r="I1553">
        <v>990</v>
      </c>
      <c r="J1553" t="s">
        <v>1131</v>
      </c>
      <c r="K1553" t="s">
        <v>187</v>
      </c>
      <c r="L1553" t="s">
        <v>86</v>
      </c>
      <c r="M1553" t="s">
        <v>188</v>
      </c>
      <c r="O1553" t="s">
        <v>202</v>
      </c>
      <c r="P1553">
        <v>990</v>
      </c>
      <c r="Q1553" t="s">
        <v>2057</v>
      </c>
      <c r="R1553" t="s">
        <v>621</v>
      </c>
      <c r="S1553" t="s">
        <v>622</v>
      </c>
      <c r="T1553">
        <v>1</v>
      </c>
      <c r="U1553">
        <v>990</v>
      </c>
      <c r="V1553" t="s">
        <v>185</v>
      </c>
      <c r="W1553">
        <v>990</v>
      </c>
      <c r="X1553" t="s">
        <v>194</v>
      </c>
      <c r="Y1553" t="s">
        <v>259</v>
      </c>
      <c r="Z1553">
        <f>VLOOKUP(B1553,Sheet1!A$4:F$4000,2,0)</f>
        <v>80100480</v>
      </c>
      <c r="AA1553" t="str">
        <f>VLOOKUP(B1553,Sheet1!A$4:F$4000,3,0)</f>
        <v>True Shop The Mall Ngamwongwan 6Fl.</v>
      </c>
      <c r="AB1553" t="str">
        <f>VLOOKUP(B1553,Sheet1!A$4:F$4000,4,0)</f>
        <v>BMA I - North West</v>
      </c>
      <c r="AC1553" t="str">
        <f>VLOOKUP(B1553,Sheet1!A$4:F$4000,6,0)</f>
        <v>BMA</v>
      </c>
    </row>
    <row r="1554" spans="1:29" x14ac:dyDescent="0.45">
      <c r="A1554" t="s">
        <v>2058</v>
      </c>
      <c r="B1554" t="s">
        <v>53</v>
      </c>
      <c r="C1554" t="s">
        <v>184</v>
      </c>
      <c r="D1554" t="s">
        <v>151</v>
      </c>
      <c r="E1554" t="s">
        <v>185</v>
      </c>
      <c r="F1554">
        <v>0</v>
      </c>
      <c r="G1554">
        <v>457.94</v>
      </c>
      <c r="H1554">
        <v>32.06</v>
      </c>
      <c r="I1554">
        <v>490</v>
      </c>
      <c r="J1554" t="s">
        <v>2059</v>
      </c>
      <c r="K1554" t="s">
        <v>187</v>
      </c>
      <c r="L1554" t="s">
        <v>53</v>
      </c>
      <c r="M1554" t="s">
        <v>188</v>
      </c>
      <c r="O1554" t="s">
        <v>675</v>
      </c>
      <c r="P1554">
        <v>490</v>
      </c>
      <c r="Q1554" t="s">
        <v>2060</v>
      </c>
      <c r="R1554" t="s">
        <v>213</v>
      </c>
      <c r="S1554" t="s">
        <v>214</v>
      </c>
      <c r="T1554">
        <v>1</v>
      </c>
      <c r="U1554">
        <v>490</v>
      </c>
      <c r="V1554" t="s">
        <v>185</v>
      </c>
      <c r="W1554">
        <v>490</v>
      </c>
      <c r="X1554" t="s">
        <v>194</v>
      </c>
      <c r="Y1554" t="s">
        <v>195</v>
      </c>
      <c r="Z1554">
        <f>VLOOKUP(B1554,Sheet1!A$4:F$4000,2,0)</f>
        <v>80101303</v>
      </c>
      <c r="AA1554" t="str">
        <f>VLOOKUP(B1554,Sheet1!A$4:F$4000,3,0)</f>
        <v>True Shop Robinson Roi-Et</v>
      </c>
      <c r="AB1554" t="str">
        <f>VLOOKUP(B1554,Sheet1!A$4:F$4000,4,0)</f>
        <v>UPC - Central Northeast</v>
      </c>
      <c r="AC1554" t="str">
        <f>VLOOKUP(B1554,Sheet1!A$4:F$4000,6,0)</f>
        <v>UPC I</v>
      </c>
    </row>
    <row r="1555" spans="1:29" x14ac:dyDescent="0.45">
      <c r="A1555" t="s">
        <v>2061</v>
      </c>
      <c r="B1555" t="s">
        <v>66</v>
      </c>
      <c r="C1555" t="s">
        <v>184</v>
      </c>
      <c r="D1555" t="s">
        <v>151</v>
      </c>
      <c r="E1555" t="s">
        <v>185</v>
      </c>
      <c r="F1555">
        <v>0</v>
      </c>
      <c r="G1555">
        <v>925.23</v>
      </c>
      <c r="H1555">
        <v>64.77</v>
      </c>
      <c r="I1555">
        <v>990</v>
      </c>
      <c r="J1555" t="s">
        <v>2062</v>
      </c>
      <c r="K1555" t="s">
        <v>187</v>
      </c>
      <c r="L1555" t="s">
        <v>66</v>
      </c>
      <c r="M1555" t="s">
        <v>188</v>
      </c>
      <c r="O1555" t="s">
        <v>700</v>
      </c>
      <c r="P1555">
        <v>990</v>
      </c>
      <c r="Q1555" t="s">
        <v>2063</v>
      </c>
      <c r="R1555" t="s">
        <v>586</v>
      </c>
      <c r="S1555" t="s">
        <v>587</v>
      </c>
      <c r="T1555">
        <v>1</v>
      </c>
      <c r="U1555">
        <v>990</v>
      </c>
      <c r="V1555" t="s">
        <v>185</v>
      </c>
      <c r="W1555">
        <v>990</v>
      </c>
      <c r="X1555" t="s">
        <v>194</v>
      </c>
      <c r="Y1555" t="s">
        <v>206</v>
      </c>
      <c r="Z1555">
        <f>VLOOKUP(B1555,Sheet1!A$4:F$4000,2,0)</f>
        <v>80101312</v>
      </c>
      <c r="AA1555" t="str">
        <f>VLOOKUP(B1555,Sheet1!A$4:F$4000,3,0)</f>
        <v>True Shop Robinson Kanchanaburi</v>
      </c>
      <c r="AB1555" t="str">
        <f>VLOOKUP(B1555,Sheet1!A$4:F$4000,4,0)</f>
        <v>UPC - West</v>
      </c>
      <c r="AC1555" t="str">
        <f>VLOOKUP(B1555,Sheet1!A$4:F$4000,6,0)</f>
        <v>UPC II</v>
      </c>
    </row>
    <row r="1556" spans="1:29" x14ac:dyDescent="0.45">
      <c r="A1556" t="s">
        <v>2064</v>
      </c>
      <c r="B1556" t="s">
        <v>118</v>
      </c>
      <c r="C1556" t="s">
        <v>184</v>
      </c>
      <c r="D1556" t="s">
        <v>151</v>
      </c>
      <c r="E1556" t="s">
        <v>185</v>
      </c>
      <c r="F1556">
        <v>0</v>
      </c>
      <c r="G1556">
        <v>551.4</v>
      </c>
      <c r="H1556">
        <v>38.6</v>
      </c>
      <c r="I1556">
        <v>590</v>
      </c>
      <c r="J1556" t="s">
        <v>194</v>
      </c>
      <c r="K1556" t="s">
        <v>187</v>
      </c>
      <c r="L1556" t="s">
        <v>118</v>
      </c>
      <c r="M1556" t="s">
        <v>188</v>
      </c>
      <c r="O1556" t="s">
        <v>202</v>
      </c>
      <c r="P1556">
        <v>590</v>
      </c>
      <c r="Q1556" t="s">
        <v>2063</v>
      </c>
      <c r="R1556" t="s">
        <v>696</v>
      </c>
      <c r="S1556" t="s">
        <v>697</v>
      </c>
      <c r="T1556">
        <v>1</v>
      </c>
      <c r="U1556">
        <v>690</v>
      </c>
      <c r="V1556" t="s">
        <v>219</v>
      </c>
      <c r="W1556">
        <v>590</v>
      </c>
      <c r="X1556" t="s">
        <v>194</v>
      </c>
      <c r="Y1556" t="s">
        <v>226</v>
      </c>
      <c r="Z1556">
        <f>VLOOKUP(B1556,Sheet1!A$4:F$4000,2,0)</f>
        <v>80101068</v>
      </c>
      <c r="AA1556" t="str">
        <f>VLOOKUP(B1556,Sheet1!A$4:F$4000,3,0)</f>
        <v>True Shop Central Rama 3</v>
      </c>
      <c r="AB1556" t="str">
        <f>VLOOKUP(B1556,Sheet1!A$4:F$4000,4,0)</f>
        <v>BMA V - Central</v>
      </c>
      <c r="AC1556" t="str">
        <f>VLOOKUP(B1556,Sheet1!A$4:F$4000,6,0)</f>
        <v>BMA</v>
      </c>
    </row>
    <row r="1557" spans="1:29" x14ac:dyDescent="0.45">
      <c r="A1557" t="s">
        <v>2065</v>
      </c>
      <c r="B1557" t="s">
        <v>328</v>
      </c>
      <c r="C1557" t="s">
        <v>184</v>
      </c>
      <c r="D1557" t="s">
        <v>151</v>
      </c>
      <c r="E1557" t="s">
        <v>185</v>
      </c>
      <c r="F1557">
        <v>0</v>
      </c>
      <c r="G1557">
        <v>364.49</v>
      </c>
      <c r="H1557">
        <v>25.51</v>
      </c>
      <c r="I1557">
        <v>390</v>
      </c>
      <c r="J1557" t="s">
        <v>2066</v>
      </c>
      <c r="K1557" t="s">
        <v>187</v>
      </c>
      <c r="L1557" t="s">
        <v>56</v>
      </c>
      <c r="M1557" t="s">
        <v>188</v>
      </c>
      <c r="O1557" t="s">
        <v>202</v>
      </c>
      <c r="P1557">
        <v>390</v>
      </c>
      <c r="Q1557" t="s">
        <v>2067</v>
      </c>
      <c r="R1557" t="s">
        <v>331</v>
      </c>
      <c r="S1557" t="s">
        <v>332</v>
      </c>
      <c r="T1557">
        <v>1</v>
      </c>
      <c r="U1557">
        <v>390</v>
      </c>
      <c r="V1557" t="s">
        <v>185</v>
      </c>
      <c r="W1557">
        <v>390</v>
      </c>
      <c r="X1557" t="s">
        <v>194</v>
      </c>
      <c r="Y1557" t="s">
        <v>195</v>
      </c>
      <c r="Z1557">
        <f>VLOOKUP(B1557,Sheet1!A$4:F$4000,2,0)</f>
        <v>80101070</v>
      </c>
      <c r="AA1557" t="str">
        <f>VLOOKUP(B1557,Sheet1!A$4:F$4000,3,0)</f>
        <v>True Shop Mega Bangna</v>
      </c>
      <c r="AB1557" t="str">
        <f>VLOOKUP(B1557,Sheet1!A$4:F$4000,4,0)</f>
        <v>BMA IV - South East</v>
      </c>
      <c r="AC1557" t="str">
        <f>VLOOKUP(B1557,Sheet1!A$4:F$4000,6,0)</f>
        <v>BMA</v>
      </c>
    </row>
    <row r="1558" spans="1:29" x14ac:dyDescent="0.45">
      <c r="A1558" t="s">
        <v>2068</v>
      </c>
      <c r="B1558" t="s">
        <v>183</v>
      </c>
      <c r="C1558" t="s">
        <v>184</v>
      </c>
      <c r="D1558" t="s">
        <v>151</v>
      </c>
      <c r="E1558" t="s">
        <v>185</v>
      </c>
      <c r="F1558">
        <v>0</v>
      </c>
      <c r="G1558">
        <v>551.4</v>
      </c>
      <c r="H1558">
        <v>38.6</v>
      </c>
      <c r="I1558">
        <v>590</v>
      </c>
      <c r="J1558" t="s">
        <v>2069</v>
      </c>
      <c r="K1558" t="s">
        <v>187</v>
      </c>
      <c r="L1558" t="s">
        <v>183</v>
      </c>
      <c r="M1558" t="s">
        <v>188</v>
      </c>
      <c r="O1558" t="s">
        <v>209</v>
      </c>
      <c r="P1558">
        <v>590</v>
      </c>
      <c r="Q1558" t="s">
        <v>2070</v>
      </c>
      <c r="R1558" t="s">
        <v>239</v>
      </c>
      <c r="S1558" t="s">
        <v>240</v>
      </c>
      <c r="T1558">
        <v>1</v>
      </c>
      <c r="U1558">
        <v>690</v>
      </c>
      <c r="V1558" t="s">
        <v>219</v>
      </c>
      <c r="W1558">
        <v>590</v>
      </c>
      <c r="X1558" t="s">
        <v>194</v>
      </c>
      <c r="Y1558" t="s">
        <v>226</v>
      </c>
      <c r="Z1558">
        <f>VLOOKUP(B1558,Sheet1!A$4:F$4000,2,0)</f>
        <v>80101340</v>
      </c>
      <c r="AA1558" t="str">
        <f>VLOOKUP(B1558,Sheet1!A$4:F$4000,3,0)</f>
        <v>True Shop  Future Park Rangsit Fl.2</v>
      </c>
      <c r="AB1558" t="str">
        <f>VLOOKUP(B1558,Sheet1!A$4:F$4000,4,0)</f>
        <v>BMA III - North East</v>
      </c>
      <c r="AC1558" t="str">
        <f>VLOOKUP(B1558,Sheet1!A$4:F$4000,6,0)</f>
        <v>BMA</v>
      </c>
    </row>
    <row r="1559" spans="1:29" x14ac:dyDescent="0.45">
      <c r="A1559" t="s">
        <v>2071</v>
      </c>
      <c r="B1559" t="s">
        <v>68</v>
      </c>
      <c r="C1559" t="s">
        <v>184</v>
      </c>
      <c r="D1559" t="s">
        <v>151</v>
      </c>
      <c r="E1559" t="s">
        <v>185</v>
      </c>
      <c r="F1559">
        <v>0</v>
      </c>
      <c r="G1559">
        <v>644.86</v>
      </c>
      <c r="H1559">
        <v>45.14</v>
      </c>
      <c r="I1559">
        <v>690</v>
      </c>
      <c r="J1559" t="s">
        <v>2072</v>
      </c>
      <c r="K1559" t="s">
        <v>187</v>
      </c>
      <c r="L1559" t="s">
        <v>68</v>
      </c>
      <c r="M1559" t="s">
        <v>188</v>
      </c>
      <c r="O1559" t="s">
        <v>202</v>
      </c>
      <c r="P1559">
        <v>690</v>
      </c>
      <c r="Q1559" t="s">
        <v>2073</v>
      </c>
      <c r="R1559" t="s">
        <v>360</v>
      </c>
      <c r="S1559" t="s">
        <v>361</v>
      </c>
      <c r="T1559">
        <v>1</v>
      </c>
      <c r="U1559">
        <v>690</v>
      </c>
      <c r="V1559" t="s">
        <v>185</v>
      </c>
      <c r="W1559">
        <v>690</v>
      </c>
      <c r="X1559" t="s">
        <v>194</v>
      </c>
      <c r="Y1559" t="s">
        <v>226</v>
      </c>
      <c r="Z1559">
        <f>VLOOKUP(B1559,Sheet1!A$4:F$4000,2,0)</f>
        <v>80100754</v>
      </c>
      <c r="AA1559" t="str">
        <f>VLOOKUP(B1559,Sheet1!A$4:F$4000,3,0)</f>
        <v>True Shop Lotus's Ruamchok Chiangmai</v>
      </c>
      <c r="AB1559" t="str">
        <f>VLOOKUP(B1559,Sheet1!A$4:F$4000,4,0)</f>
        <v>UPC - Upper North</v>
      </c>
      <c r="AC1559" t="str">
        <f>VLOOKUP(B1559,Sheet1!A$4:F$4000,6,0)</f>
        <v>UPC I</v>
      </c>
    </row>
    <row r="1560" spans="1:29" x14ac:dyDescent="0.45">
      <c r="A1560" t="s">
        <v>2074</v>
      </c>
      <c r="B1560" t="s">
        <v>276</v>
      </c>
      <c r="C1560" t="s">
        <v>184</v>
      </c>
      <c r="D1560" t="s">
        <v>151</v>
      </c>
      <c r="E1560" t="s">
        <v>185</v>
      </c>
      <c r="F1560">
        <v>0</v>
      </c>
      <c r="G1560">
        <v>551.4</v>
      </c>
      <c r="H1560">
        <v>38.6</v>
      </c>
      <c r="I1560">
        <v>590</v>
      </c>
      <c r="J1560" t="s">
        <v>1283</v>
      </c>
      <c r="K1560" t="s">
        <v>187</v>
      </c>
      <c r="L1560" t="s">
        <v>61</v>
      </c>
      <c r="M1560" t="s">
        <v>188</v>
      </c>
      <c r="O1560" t="s">
        <v>202</v>
      </c>
      <c r="P1560">
        <v>590</v>
      </c>
      <c r="Q1560" t="s">
        <v>2075</v>
      </c>
      <c r="R1560" t="s">
        <v>249</v>
      </c>
      <c r="S1560" t="s">
        <v>250</v>
      </c>
      <c r="T1560">
        <v>1</v>
      </c>
      <c r="U1560">
        <v>690</v>
      </c>
      <c r="V1560" t="s">
        <v>219</v>
      </c>
      <c r="W1560">
        <v>590</v>
      </c>
      <c r="X1560" t="s">
        <v>194</v>
      </c>
      <c r="Y1560" t="s">
        <v>226</v>
      </c>
      <c r="Z1560">
        <f>VLOOKUP(B1560,Sheet1!A$4:F$4000,2,0)</f>
        <v>80101185</v>
      </c>
      <c r="AA1560" t="str">
        <f>VLOOKUP(B1560,Sheet1!A$4:F$4000,3,0)</f>
        <v>True Shop Central West Gate</v>
      </c>
      <c r="AB1560" t="str">
        <f>VLOOKUP(B1560,Sheet1!A$4:F$4000,4,0)</f>
        <v>BMA I - North West</v>
      </c>
      <c r="AC1560" t="str">
        <f>VLOOKUP(B1560,Sheet1!A$4:F$4000,6,0)</f>
        <v>BMA</v>
      </c>
    </row>
    <row r="1561" spans="1:29" x14ac:dyDescent="0.45">
      <c r="A1561" t="s">
        <v>2076</v>
      </c>
      <c r="B1561" t="s">
        <v>299</v>
      </c>
      <c r="C1561" t="s">
        <v>184</v>
      </c>
      <c r="D1561" t="s">
        <v>151</v>
      </c>
      <c r="E1561" t="s">
        <v>185</v>
      </c>
      <c r="F1561">
        <v>0</v>
      </c>
      <c r="G1561">
        <v>831.78</v>
      </c>
      <c r="H1561">
        <v>58.22</v>
      </c>
      <c r="I1561">
        <v>890</v>
      </c>
      <c r="J1561" t="s">
        <v>2077</v>
      </c>
      <c r="K1561" t="s">
        <v>187</v>
      </c>
      <c r="L1561" t="s">
        <v>47</v>
      </c>
      <c r="M1561" t="s">
        <v>188</v>
      </c>
      <c r="O1561" t="s">
        <v>202</v>
      </c>
      <c r="P1561">
        <v>890</v>
      </c>
      <c r="Q1561" t="s">
        <v>2078</v>
      </c>
      <c r="R1561" t="s">
        <v>376</v>
      </c>
      <c r="S1561" t="s">
        <v>377</v>
      </c>
      <c r="T1561">
        <v>1</v>
      </c>
      <c r="U1561">
        <v>0</v>
      </c>
      <c r="V1561" t="s">
        <v>185</v>
      </c>
      <c r="W1561">
        <v>0</v>
      </c>
      <c r="X1561" t="s">
        <v>194</v>
      </c>
      <c r="Y1561" t="s">
        <v>378</v>
      </c>
      <c r="Z1561">
        <f>VLOOKUP(B1561,Sheet1!A$4:F$4000,2,0)</f>
        <v>80100925</v>
      </c>
      <c r="AA1561" t="str">
        <f>VLOOKUP(B1561,Sheet1!A$4:F$4000,3,0)</f>
        <v>True Shop Fashion Island</v>
      </c>
      <c r="AB1561" t="str">
        <f>VLOOKUP(B1561,Sheet1!A$4:F$4000,4,0)</f>
        <v>BMA III - North East</v>
      </c>
      <c r="AC1561" t="str">
        <f>VLOOKUP(B1561,Sheet1!A$4:F$4000,6,0)</f>
        <v>BMA</v>
      </c>
    </row>
    <row r="1562" spans="1:29" x14ac:dyDescent="0.45">
      <c r="A1562" t="s">
        <v>2076</v>
      </c>
      <c r="B1562" t="s">
        <v>299</v>
      </c>
      <c r="C1562" t="s">
        <v>184</v>
      </c>
      <c r="D1562" t="s">
        <v>151</v>
      </c>
      <c r="J1562" t="s">
        <v>2077</v>
      </c>
      <c r="K1562" t="s">
        <v>187</v>
      </c>
      <c r="L1562" t="s">
        <v>47</v>
      </c>
      <c r="M1562" t="s">
        <v>188</v>
      </c>
      <c r="O1562" t="s">
        <v>194</v>
      </c>
      <c r="P1562" t="s">
        <v>194</v>
      </c>
      <c r="Q1562" t="s">
        <v>194</v>
      </c>
      <c r="R1562" t="s">
        <v>459</v>
      </c>
      <c r="S1562" t="s">
        <v>460</v>
      </c>
      <c r="T1562">
        <v>1</v>
      </c>
      <c r="U1562">
        <v>990</v>
      </c>
      <c r="V1562" t="s">
        <v>219</v>
      </c>
      <c r="W1562">
        <v>890</v>
      </c>
      <c r="X1562" t="s">
        <v>194</v>
      </c>
      <c r="Y1562" t="s">
        <v>199</v>
      </c>
      <c r="Z1562">
        <f>VLOOKUP(B1562,Sheet1!A$4:F$4000,2,0)</f>
        <v>80100925</v>
      </c>
      <c r="AA1562" t="str">
        <f>VLOOKUP(B1562,Sheet1!A$4:F$4000,3,0)</f>
        <v>True Shop Fashion Island</v>
      </c>
      <c r="AB1562" t="str">
        <f>VLOOKUP(B1562,Sheet1!A$4:F$4000,4,0)</f>
        <v>BMA III - North East</v>
      </c>
      <c r="AC1562" t="str">
        <f>VLOOKUP(B1562,Sheet1!A$4:F$4000,6,0)</f>
        <v>BMA</v>
      </c>
    </row>
    <row r="1563" spans="1:29" x14ac:dyDescent="0.45">
      <c r="A1563" t="s">
        <v>2079</v>
      </c>
      <c r="B1563" t="s">
        <v>118</v>
      </c>
      <c r="C1563" t="s">
        <v>184</v>
      </c>
      <c r="D1563" t="s">
        <v>151</v>
      </c>
      <c r="E1563" t="s">
        <v>185</v>
      </c>
      <c r="F1563">
        <v>0</v>
      </c>
      <c r="G1563">
        <v>831.78</v>
      </c>
      <c r="H1563">
        <v>58.22</v>
      </c>
      <c r="I1563">
        <v>890</v>
      </c>
      <c r="J1563" t="s">
        <v>2080</v>
      </c>
      <c r="K1563" t="s">
        <v>187</v>
      </c>
      <c r="L1563" t="s">
        <v>118</v>
      </c>
      <c r="M1563" t="s">
        <v>188</v>
      </c>
      <c r="O1563" t="s">
        <v>202</v>
      </c>
      <c r="P1563">
        <v>890</v>
      </c>
      <c r="Q1563" t="s">
        <v>2081</v>
      </c>
      <c r="R1563" t="s">
        <v>370</v>
      </c>
      <c r="S1563" t="s">
        <v>371</v>
      </c>
      <c r="T1563">
        <v>1</v>
      </c>
      <c r="U1563">
        <v>990</v>
      </c>
      <c r="V1563" t="s">
        <v>219</v>
      </c>
      <c r="W1563">
        <v>890</v>
      </c>
      <c r="X1563" t="s">
        <v>194</v>
      </c>
      <c r="Y1563" t="s">
        <v>206</v>
      </c>
      <c r="Z1563">
        <f>VLOOKUP(B1563,Sheet1!A$4:F$4000,2,0)</f>
        <v>80101068</v>
      </c>
      <c r="AA1563" t="str">
        <f>VLOOKUP(B1563,Sheet1!A$4:F$4000,3,0)</f>
        <v>True Shop Central Rama 3</v>
      </c>
      <c r="AB1563" t="str">
        <f>VLOOKUP(B1563,Sheet1!A$4:F$4000,4,0)</f>
        <v>BMA V - Central</v>
      </c>
      <c r="AC1563" t="str">
        <f>VLOOKUP(B1563,Sheet1!A$4:F$4000,6,0)</f>
        <v>BMA</v>
      </c>
    </row>
    <row r="1564" spans="1:29" x14ac:dyDescent="0.45">
      <c r="A1564" t="s">
        <v>2082</v>
      </c>
      <c r="B1564" t="s">
        <v>118</v>
      </c>
      <c r="C1564" t="s">
        <v>184</v>
      </c>
      <c r="D1564" t="s">
        <v>151</v>
      </c>
      <c r="E1564" t="s">
        <v>185</v>
      </c>
      <c r="F1564">
        <v>0</v>
      </c>
      <c r="G1564">
        <v>542.05999999999995</v>
      </c>
      <c r="H1564">
        <v>37.94</v>
      </c>
      <c r="I1564">
        <v>580</v>
      </c>
      <c r="J1564" t="s">
        <v>1960</v>
      </c>
      <c r="K1564" t="s">
        <v>187</v>
      </c>
      <c r="L1564" t="s">
        <v>118</v>
      </c>
      <c r="M1564" t="s">
        <v>188</v>
      </c>
      <c r="O1564" t="s">
        <v>202</v>
      </c>
      <c r="P1564">
        <v>580</v>
      </c>
      <c r="Q1564" t="s">
        <v>2083</v>
      </c>
      <c r="R1564" t="s">
        <v>211</v>
      </c>
      <c r="S1564" t="s">
        <v>212</v>
      </c>
      <c r="T1564">
        <v>2</v>
      </c>
      <c r="U1564">
        <v>290</v>
      </c>
      <c r="V1564" t="s">
        <v>185</v>
      </c>
      <c r="W1564">
        <v>580</v>
      </c>
      <c r="X1564" t="s">
        <v>194</v>
      </c>
      <c r="Y1564" t="s">
        <v>195</v>
      </c>
      <c r="Z1564">
        <f>VLOOKUP(B1564,Sheet1!A$4:F$4000,2,0)</f>
        <v>80101068</v>
      </c>
      <c r="AA1564" t="str">
        <f>VLOOKUP(B1564,Sheet1!A$4:F$4000,3,0)</f>
        <v>True Shop Central Rama 3</v>
      </c>
      <c r="AB1564" t="str">
        <f>VLOOKUP(B1564,Sheet1!A$4:F$4000,4,0)</f>
        <v>BMA V - Central</v>
      </c>
      <c r="AC1564" t="str">
        <f>VLOOKUP(B1564,Sheet1!A$4:F$4000,6,0)</f>
        <v>BMA</v>
      </c>
    </row>
    <row r="1565" spans="1:29" x14ac:dyDescent="0.45">
      <c r="A1565" t="s">
        <v>2084</v>
      </c>
      <c r="B1565" t="s">
        <v>373</v>
      </c>
      <c r="C1565" t="s">
        <v>184</v>
      </c>
      <c r="D1565" t="s">
        <v>151</v>
      </c>
      <c r="E1565" t="s">
        <v>185</v>
      </c>
      <c r="F1565">
        <v>0</v>
      </c>
      <c r="G1565">
        <v>1535.09</v>
      </c>
      <c r="H1565">
        <v>107.46</v>
      </c>
      <c r="I1565">
        <v>1642.55</v>
      </c>
      <c r="J1565" t="s">
        <v>374</v>
      </c>
      <c r="K1565" t="s">
        <v>187</v>
      </c>
      <c r="L1565" t="s">
        <v>64</v>
      </c>
      <c r="M1565" t="s">
        <v>188</v>
      </c>
      <c r="O1565" t="s">
        <v>202</v>
      </c>
      <c r="P1565">
        <v>1642.55</v>
      </c>
      <c r="Q1565" t="s">
        <v>2085</v>
      </c>
      <c r="R1565" t="s">
        <v>1331</v>
      </c>
      <c r="S1565" t="s">
        <v>1332</v>
      </c>
      <c r="T1565">
        <v>1</v>
      </c>
      <c r="U1565">
        <v>390</v>
      </c>
      <c r="V1565" t="s">
        <v>998</v>
      </c>
      <c r="W1565">
        <v>370.5</v>
      </c>
      <c r="X1565" t="s">
        <v>194</v>
      </c>
      <c r="Y1565" t="s">
        <v>199</v>
      </c>
      <c r="Z1565">
        <f>VLOOKUP(B1565,Sheet1!A$4:F$4000,2,0)</f>
        <v>80100623</v>
      </c>
      <c r="AA1565" t="str">
        <f>VLOOKUP(B1565,Sheet1!A$4:F$4000,3,0)</f>
        <v>True Shop Central Rama 9</v>
      </c>
      <c r="AB1565" t="str">
        <f>VLOOKUP(B1565,Sheet1!A$4:F$4000,4,0)</f>
        <v>BMA V - Central</v>
      </c>
      <c r="AC1565" t="str">
        <f>VLOOKUP(B1565,Sheet1!A$4:F$4000,6,0)</f>
        <v>BMA</v>
      </c>
    </row>
    <row r="1566" spans="1:29" x14ac:dyDescent="0.45">
      <c r="A1566" t="s">
        <v>2084</v>
      </c>
      <c r="B1566" t="s">
        <v>373</v>
      </c>
      <c r="C1566" t="s">
        <v>184</v>
      </c>
      <c r="D1566" t="s">
        <v>151</v>
      </c>
      <c r="J1566" t="s">
        <v>374</v>
      </c>
      <c r="K1566" t="s">
        <v>187</v>
      </c>
      <c r="L1566" t="s">
        <v>64</v>
      </c>
      <c r="M1566" t="s">
        <v>188</v>
      </c>
      <c r="O1566" t="s">
        <v>194</v>
      </c>
      <c r="P1566" t="s">
        <v>194</v>
      </c>
      <c r="Q1566" t="s">
        <v>194</v>
      </c>
      <c r="R1566" t="s">
        <v>680</v>
      </c>
      <c r="S1566" t="s">
        <v>681</v>
      </c>
      <c r="T1566">
        <v>1</v>
      </c>
      <c r="U1566">
        <v>349</v>
      </c>
      <c r="V1566" t="s">
        <v>565</v>
      </c>
      <c r="W1566">
        <v>331.55</v>
      </c>
      <c r="X1566" t="s">
        <v>194</v>
      </c>
      <c r="Y1566" t="s">
        <v>199</v>
      </c>
      <c r="Z1566">
        <f>VLOOKUP(B1566,Sheet1!A$4:F$4000,2,0)</f>
        <v>80100623</v>
      </c>
      <c r="AA1566" t="str">
        <f>VLOOKUP(B1566,Sheet1!A$4:F$4000,3,0)</f>
        <v>True Shop Central Rama 9</v>
      </c>
      <c r="AB1566" t="str">
        <f>VLOOKUP(B1566,Sheet1!A$4:F$4000,4,0)</f>
        <v>BMA V - Central</v>
      </c>
      <c r="AC1566" t="str">
        <f>VLOOKUP(B1566,Sheet1!A$4:F$4000,6,0)</f>
        <v>BMA</v>
      </c>
    </row>
    <row r="1567" spans="1:29" x14ac:dyDescent="0.45">
      <c r="A1567" t="s">
        <v>2084</v>
      </c>
      <c r="B1567" t="s">
        <v>373</v>
      </c>
      <c r="C1567" t="s">
        <v>184</v>
      </c>
      <c r="D1567" t="s">
        <v>151</v>
      </c>
      <c r="J1567" t="s">
        <v>374</v>
      </c>
      <c r="K1567" t="s">
        <v>187</v>
      </c>
      <c r="L1567" t="s">
        <v>64</v>
      </c>
      <c r="M1567" t="s">
        <v>188</v>
      </c>
      <c r="O1567" t="s">
        <v>194</v>
      </c>
      <c r="P1567" t="s">
        <v>194</v>
      </c>
      <c r="Q1567" t="s">
        <v>194</v>
      </c>
      <c r="R1567" t="s">
        <v>288</v>
      </c>
      <c r="S1567" t="s">
        <v>289</v>
      </c>
      <c r="T1567">
        <v>1</v>
      </c>
      <c r="U1567">
        <v>990</v>
      </c>
      <c r="V1567" t="s">
        <v>599</v>
      </c>
      <c r="W1567">
        <v>940.5</v>
      </c>
      <c r="X1567" t="s">
        <v>194</v>
      </c>
      <c r="Y1567" t="s">
        <v>199</v>
      </c>
      <c r="Z1567">
        <f>VLOOKUP(B1567,Sheet1!A$4:F$4000,2,0)</f>
        <v>80100623</v>
      </c>
      <c r="AA1567" t="str">
        <f>VLOOKUP(B1567,Sheet1!A$4:F$4000,3,0)</f>
        <v>True Shop Central Rama 9</v>
      </c>
      <c r="AB1567" t="str">
        <f>VLOOKUP(B1567,Sheet1!A$4:F$4000,4,0)</f>
        <v>BMA V - Central</v>
      </c>
      <c r="AC1567" t="str">
        <f>VLOOKUP(B1567,Sheet1!A$4:F$4000,6,0)</f>
        <v>BMA</v>
      </c>
    </row>
    <row r="1568" spans="1:29" x14ac:dyDescent="0.45">
      <c r="A1568" t="s">
        <v>2086</v>
      </c>
      <c r="B1568" t="s">
        <v>71</v>
      </c>
      <c r="C1568" t="s">
        <v>184</v>
      </c>
      <c r="D1568" t="s">
        <v>151</v>
      </c>
      <c r="E1568" t="s">
        <v>185</v>
      </c>
      <c r="F1568">
        <v>0</v>
      </c>
      <c r="G1568">
        <v>644.86</v>
      </c>
      <c r="H1568">
        <v>45.14</v>
      </c>
      <c r="I1568">
        <v>690</v>
      </c>
      <c r="J1568" t="s">
        <v>2087</v>
      </c>
      <c r="K1568" t="s">
        <v>187</v>
      </c>
      <c r="L1568" t="s">
        <v>71</v>
      </c>
      <c r="M1568" t="s">
        <v>188</v>
      </c>
      <c r="O1568" t="s">
        <v>209</v>
      </c>
      <c r="P1568">
        <v>690</v>
      </c>
      <c r="Q1568" t="s">
        <v>2088</v>
      </c>
      <c r="R1568" t="s">
        <v>360</v>
      </c>
      <c r="S1568" t="s">
        <v>361</v>
      </c>
      <c r="T1568">
        <v>1</v>
      </c>
      <c r="U1568">
        <v>690</v>
      </c>
      <c r="V1568" t="s">
        <v>185</v>
      </c>
      <c r="W1568">
        <v>690</v>
      </c>
      <c r="X1568" t="s">
        <v>194</v>
      </c>
      <c r="Y1568" t="s">
        <v>226</v>
      </c>
      <c r="Z1568">
        <f>VLOOKUP(B1568,Sheet1!A$4:F$4000,2,0)</f>
        <v>80101709</v>
      </c>
      <c r="AA1568" t="str">
        <f>VLOOKUP(B1568,Sheet1!A$4:F$4000,3,0)</f>
        <v>True Shop Mega Bangna (D)</v>
      </c>
      <c r="AB1568" t="str">
        <f>VLOOKUP(B1568,Sheet1!A$4:F$4000,4,0)</f>
        <v>BMA IV - South East</v>
      </c>
      <c r="AC1568" t="str">
        <f>VLOOKUP(B1568,Sheet1!A$4:F$4000,6,0)</f>
        <v>BMA</v>
      </c>
    </row>
    <row r="1569" spans="1:29" x14ac:dyDescent="0.45">
      <c r="A1569" t="s">
        <v>2089</v>
      </c>
      <c r="B1569" t="s">
        <v>183</v>
      </c>
      <c r="C1569" t="s">
        <v>184</v>
      </c>
      <c r="D1569" t="s">
        <v>151</v>
      </c>
      <c r="E1569" t="s">
        <v>185</v>
      </c>
      <c r="F1569">
        <v>0</v>
      </c>
      <c r="G1569">
        <v>551.4</v>
      </c>
      <c r="H1569">
        <v>38.6</v>
      </c>
      <c r="I1569">
        <v>590</v>
      </c>
      <c r="J1569" t="s">
        <v>2090</v>
      </c>
      <c r="K1569" t="s">
        <v>187</v>
      </c>
      <c r="L1569" t="s">
        <v>183</v>
      </c>
      <c r="M1569" t="s">
        <v>188</v>
      </c>
      <c r="O1569" t="s">
        <v>209</v>
      </c>
      <c r="P1569">
        <v>590</v>
      </c>
      <c r="Q1569" t="s">
        <v>2091</v>
      </c>
      <c r="R1569" t="s">
        <v>360</v>
      </c>
      <c r="S1569" t="s">
        <v>361</v>
      </c>
      <c r="T1569">
        <v>1</v>
      </c>
      <c r="U1569">
        <v>690</v>
      </c>
      <c r="V1569" t="s">
        <v>219</v>
      </c>
      <c r="W1569">
        <v>590</v>
      </c>
      <c r="X1569" t="s">
        <v>194</v>
      </c>
      <c r="Y1569" t="s">
        <v>226</v>
      </c>
      <c r="Z1569">
        <f>VLOOKUP(B1569,Sheet1!A$4:F$4000,2,0)</f>
        <v>80101340</v>
      </c>
      <c r="AA1569" t="str">
        <f>VLOOKUP(B1569,Sheet1!A$4:F$4000,3,0)</f>
        <v>True Shop  Future Park Rangsit Fl.2</v>
      </c>
      <c r="AB1569" t="str">
        <f>VLOOKUP(B1569,Sheet1!A$4:F$4000,4,0)</f>
        <v>BMA III - North East</v>
      </c>
      <c r="AC1569" t="str">
        <f>VLOOKUP(B1569,Sheet1!A$4:F$4000,6,0)</f>
        <v>BMA</v>
      </c>
    </row>
    <row r="1570" spans="1:29" x14ac:dyDescent="0.45">
      <c r="A1570" t="s">
        <v>2092</v>
      </c>
      <c r="B1570" t="s">
        <v>38</v>
      </c>
      <c r="C1570" t="s">
        <v>184</v>
      </c>
      <c r="D1570" t="s">
        <v>151</v>
      </c>
      <c r="E1570" t="s">
        <v>185</v>
      </c>
      <c r="F1570">
        <v>0</v>
      </c>
      <c r="G1570">
        <v>925.23</v>
      </c>
      <c r="H1570">
        <v>64.77</v>
      </c>
      <c r="I1570">
        <v>990</v>
      </c>
      <c r="J1570" t="s">
        <v>2093</v>
      </c>
      <c r="K1570" t="s">
        <v>187</v>
      </c>
      <c r="L1570" t="s">
        <v>38</v>
      </c>
      <c r="M1570" t="s">
        <v>188</v>
      </c>
      <c r="O1570" t="s">
        <v>202</v>
      </c>
      <c r="P1570">
        <v>990</v>
      </c>
      <c r="Q1570" t="s">
        <v>2094</v>
      </c>
      <c r="R1570" t="s">
        <v>413</v>
      </c>
      <c r="S1570" t="s">
        <v>414</v>
      </c>
      <c r="T1570">
        <v>1</v>
      </c>
      <c r="U1570">
        <v>990</v>
      </c>
      <c r="V1570" t="s">
        <v>185</v>
      </c>
      <c r="W1570">
        <v>990</v>
      </c>
      <c r="X1570" t="s">
        <v>194</v>
      </c>
      <c r="Y1570" t="s">
        <v>259</v>
      </c>
      <c r="Z1570">
        <f>VLOOKUP(B1570,Sheet1!A$4:F$4000,2,0)</f>
        <v>80101698</v>
      </c>
      <c r="AA1570" t="str">
        <f>VLOOKUP(B1570,Sheet1!A$4:F$4000,3,0)</f>
        <v>True Shop Central West Gate (D)</v>
      </c>
      <c r="AB1570" t="str">
        <f>VLOOKUP(B1570,Sheet1!A$4:F$4000,4,0)</f>
        <v>BMA I - North West</v>
      </c>
      <c r="AC1570" t="str">
        <f>VLOOKUP(B1570,Sheet1!A$4:F$4000,6,0)</f>
        <v>BMA</v>
      </c>
    </row>
    <row r="1571" spans="1:29" x14ac:dyDescent="0.45">
      <c r="A1571" t="s">
        <v>2095</v>
      </c>
      <c r="B1571" t="s">
        <v>105</v>
      </c>
      <c r="C1571" t="s">
        <v>184</v>
      </c>
      <c r="D1571" t="s">
        <v>151</v>
      </c>
      <c r="E1571" t="s">
        <v>185</v>
      </c>
      <c r="F1571">
        <v>0</v>
      </c>
      <c r="G1571">
        <v>831.78</v>
      </c>
      <c r="H1571">
        <v>58.22</v>
      </c>
      <c r="I1571">
        <v>890</v>
      </c>
      <c r="J1571" t="s">
        <v>194</v>
      </c>
      <c r="K1571" t="s">
        <v>187</v>
      </c>
      <c r="L1571" t="s">
        <v>105</v>
      </c>
      <c r="M1571" t="s">
        <v>188</v>
      </c>
      <c r="O1571" t="s">
        <v>202</v>
      </c>
      <c r="P1571">
        <v>890</v>
      </c>
      <c r="Q1571" t="s">
        <v>2096</v>
      </c>
      <c r="R1571" t="s">
        <v>413</v>
      </c>
      <c r="S1571" t="s">
        <v>414</v>
      </c>
      <c r="T1571">
        <v>1</v>
      </c>
      <c r="U1571">
        <v>990</v>
      </c>
      <c r="V1571" t="s">
        <v>219</v>
      </c>
      <c r="W1571">
        <v>890</v>
      </c>
      <c r="X1571" t="s">
        <v>194</v>
      </c>
      <c r="Y1571" t="s">
        <v>259</v>
      </c>
      <c r="Z1571">
        <f>VLOOKUP(B1571,Sheet1!A$4:F$4000,2,0)</f>
        <v>80101628</v>
      </c>
      <c r="AA1571" t="str">
        <f>VLOOKUP(B1571,Sheet1!A$4:F$4000,3,0)</f>
        <v>True Shop Central Nakhonsawan</v>
      </c>
      <c r="AB1571" t="str">
        <f>VLOOKUP(B1571,Sheet1!A$4:F$4000,4,0)</f>
        <v>UPC - Central</v>
      </c>
      <c r="AC1571" t="str">
        <f>VLOOKUP(B1571,Sheet1!A$4:F$4000,6,0)</f>
        <v>UPC II</v>
      </c>
    </row>
    <row r="1572" spans="1:29" x14ac:dyDescent="0.45">
      <c r="A1572" t="s">
        <v>2097</v>
      </c>
      <c r="B1572" t="s">
        <v>73</v>
      </c>
      <c r="C1572" t="s">
        <v>184</v>
      </c>
      <c r="D1572" t="s">
        <v>151</v>
      </c>
      <c r="E1572" t="s">
        <v>185</v>
      </c>
      <c r="F1572">
        <v>0</v>
      </c>
      <c r="G1572">
        <v>831.78</v>
      </c>
      <c r="H1572">
        <v>58.22</v>
      </c>
      <c r="I1572">
        <v>890</v>
      </c>
      <c r="J1572" t="s">
        <v>2098</v>
      </c>
      <c r="K1572" t="s">
        <v>187</v>
      </c>
      <c r="L1572" t="s">
        <v>73</v>
      </c>
      <c r="M1572" t="s">
        <v>188</v>
      </c>
      <c r="O1572" t="s">
        <v>202</v>
      </c>
      <c r="P1572">
        <v>890</v>
      </c>
      <c r="Q1572" t="s">
        <v>2099</v>
      </c>
      <c r="R1572" t="s">
        <v>939</v>
      </c>
      <c r="S1572" t="s">
        <v>940</v>
      </c>
      <c r="T1572">
        <v>1</v>
      </c>
      <c r="U1572">
        <v>990</v>
      </c>
      <c r="V1572" t="s">
        <v>219</v>
      </c>
      <c r="W1572">
        <v>890</v>
      </c>
      <c r="X1572" t="s">
        <v>194</v>
      </c>
      <c r="Y1572" t="s">
        <v>476</v>
      </c>
      <c r="Z1572">
        <f>VLOOKUP(B1572,Sheet1!A$4:F$4000,2,0)</f>
        <v>80101189</v>
      </c>
      <c r="AA1572" t="str">
        <f>VLOOKUP(B1572,Sheet1!A$4:F$4000,3,0)</f>
        <v>True Shop Central Sriracha</v>
      </c>
      <c r="AB1572" t="str">
        <f>VLOOKUP(B1572,Sheet1!A$4:F$4000,4,0)</f>
        <v>UPC - East</v>
      </c>
      <c r="AC1572" t="str">
        <f>VLOOKUP(B1572,Sheet1!A$4:F$4000,6,0)</f>
        <v>UPC II</v>
      </c>
    </row>
    <row r="1573" spans="1:29" x14ac:dyDescent="0.45">
      <c r="A1573" t="s">
        <v>2100</v>
      </c>
      <c r="B1573" t="s">
        <v>58</v>
      </c>
      <c r="C1573" t="s">
        <v>184</v>
      </c>
      <c r="D1573" t="s">
        <v>151</v>
      </c>
      <c r="E1573" t="s">
        <v>185</v>
      </c>
      <c r="F1573">
        <v>0</v>
      </c>
      <c r="G1573">
        <v>1009.35</v>
      </c>
      <c r="H1573">
        <v>70.650000000000006</v>
      </c>
      <c r="I1573">
        <v>1080</v>
      </c>
      <c r="J1573" t="s">
        <v>1069</v>
      </c>
      <c r="K1573" t="s">
        <v>187</v>
      </c>
      <c r="L1573" t="s">
        <v>58</v>
      </c>
      <c r="M1573" t="s">
        <v>188</v>
      </c>
      <c r="O1573" t="s">
        <v>202</v>
      </c>
      <c r="P1573">
        <v>1080</v>
      </c>
      <c r="Q1573" t="s">
        <v>2101</v>
      </c>
      <c r="R1573" t="s">
        <v>331</v>
      </c>
      <c r="S1573" t="s">
        <v>332</v>
      </c>
      <c r="T1573">
        <v>1</v>
      </c>
      <c r="U1573">
        <v>390</v>
      </c>
      <c r="V1573" t="s">
        <v>185</v>
      </c>
      <c r="W1573">
        <v>390</v>
      </c>
      <c r="X1573" t="s">
        <v>194</v>
      </c>
      <c r="Y1573" t="s">
        <v>195</v>
      </c>
      <c r="Z1573">
        <f>VLOOKUP(B1573,Sheet1!A$4:F$4000,2,0)</f>
        <v>80101119</v>
      </c>
      <c r="AA1573" t="str">
        <f>VLOOKUP(B1573,Sheet1!A$4:F$4000,3,0)</f>
        <v>True Shop Central Plaza Nakhon Ratchasima</v>
      </c>
      <c r="AB1573" t="str">
        <f>VLOOKUP(B1573,Sheet1!A$4:F$4000,4,0)</f>
        <v>UPC - Lower Northeast</v>
      </c>
      <c r="AC1573" t="str">
        <f>VLOOKUP(B1573,Sheet1!A$4:F$4000,6,0)</f>
        <v>UPC I</v>
      </c>
    </row>
    <row r="1574" spans="1:29" x14ac:dyDescent="0.45">
      <c r="A1574" t="s">
        <v>2100</v>
      </c>
      <c r="B1574" t="s">
        <v>58</v>
      </c>
      <c r="C1574" t="s">
        <v>184</v>
      </c>
      <c r="D1574" t="s">
        <v>151</v>
      </c>
      <c r="J1574" t="s">
        <v>1069</v>
      </c>
      <c r="K1574" t="s">
        <v>187</v>
      </c>
      <c r="L1574" t="s">
        <v>58</v>
      </c>
      <c r="M1574" t="s">
        <v>188</v>
      </c>
      <c r="O1574" t="s">
        <v>194</v>
      </c>
      <c r="P1574" t="s">
        <v>194</v>
      </c>
      <c r="Q1574" t="s">
        <v>194</v>
      </c>
      <c r="R1574" t="s">
        <v>239</v>
      </c>
      <c r="S1574" t="s">
        <v>240</v>
      </c>
      <c r="T1574">
        <v>1</v>
      </c>
      <c r="U1574">
        <v>690</v>
      </c>
      <c r="V1574" t="s">
        <v>185</v>
      </c>
      <c r="W1574">
        <v>690</v>
      </c>
      <c r="X1574" t="s">
        <v>194</v>
      </c>
      <c r="Y1574" t="s">
        <v>226</v>
      </c>
      <c r="Z1574">
        <f>VLOOKUP(B1574,Sheet1!A$4:F$4000,2,0)</f>
        <v>80101119</v>
      </c>
      <c r="AA1574" t="str">
        <f>VLOOKUP(B1574,Sheet1!A$4:F$4000,3,0)</f>
        <v>True Shop Central Plaza Nakhon Ratchasima</v>
      </c>
      <c r="AB1574" t="str">
        <f>VLOOKUP(B1574,Sheet1!A$4:F$4000,4,0)</f>
        <v>UPC - Lower Northeast</v>
      </c>
      <c r="AC1574" t="str">
        <f>VLOOKUP(B1574,Sheet1!A$4:F$4000,6,0)</f>
        <v>UPC I</v>
      </c>
    </row>
    <row r="1575" spans="1:29" x14ac:dyDescent="0.45">
      <c r="A1575" t="s">
        <v>2102</v>
      </c>
      <c r="B1575" t="s">
        <v>373</v>
      </c>
      <c r="C1575" t="s">
        <v>184</v>
      </c>
      <c r="D1575" t="s">
        <v>151</v>
      </c>
      <c r="E1575" t="s">
        <v>185</v>
      </c>
      <c r="F1575">
        <v>0</v>
      </c>
      <c r="G1575">
        <v>925.23</v>
      </c>
      <c r="H1575">
        <v>64.77</v>
      </c>
      <c r="I1575">
        <v>990</v>
      </c>
      <c r="J1575" t="s">
        <v>942</v>
      </c>
      <c r="K1575" t="s">
        <v>187</v>
      </c>
      <c r="L1575" t="s">
        <v>64</v>
      </c>
      <c r="M1575" t="s">
        <v>188</v>
      </c>
      <c r="O1575" t="s">
        <v>202</v>
      </c>
      <c r="P1575">
        <v>990</v>
      </c>
      <c r="Q1575" t="s">
        <v>2103</v>
      </c>
      <c r="R1575" t="s">
        <v>376</v>
      </c>
      <c r="S1575" t="s">
        <v>377</v>
      </c>
      <c r="T1575">
        <v>1</v>
      </c>
      <c r="U1575">
        <v>0</v>
      </c>
      <c r="V1575" t="s">
        <v>185</v>
      </c>
      <c r="W1575">
        <v>0</v>
      </c>
      <c r="X1575" t="s">
        <v>194</v>
      </c>
      <c r="Y1575" t="s">
        <v>378</v>
      </c>
      <c r="Z1575">
        <f>VLOOKUP(B1575,Sheet1!A$4:F$4000,2,0)</f>
        <v>80100623</v>
      </c>
      <c r="AA1575" t="str">
        <f>VLOOKUP(B1575,Sheet1!A$4:F$4000,3,0)</f>
        <v>True Shop Central Rama 9</v>
      </c>
      <c r="AB1575" t="str">
        <f>VLOOKUP(B1575,Sheet1!A$4:F$4000,4,0)</f>
        <v>BMA V - Central</v>
      </c>
      <c r="AC1575" t="str">
        <f>VLOOKUP(B1575,Sheet1!A$4:F$4000,6,0)</f>
        <v>BMA</v>
      </c>
    </row>
    <row r="1576" spans="1:29" x14ac:dyDescent="0.45">
      <c r="A1576" t="s">
        <v>2102</v>
      </c>
      <c r="B1576" t="s">
        <v>373</v>
      </c>
      <c r="C1576" t="s">
        <v>184</v>
      </c>
      <c r="D1576" t="s">
        <v>151</v>
      </c>
      <c r="J1576" t="s">
        <v>942</v>
      </c>
      <c r="K1576" t="s">
        <v>187</v>
      </c>
      <c r="L1576" t="s">
        <v>64</v>
      </c>
      <c r="M1576" t="s">
        <v>188</v>
      </c>
      <c r="O1576" t="s">
        <v>194</v>
      </c>
      <c r="P1576" t="s">
        <v>194</v>
      </c>
      <c r="Q1576" t="s">
        <v>194</v>
      </c>
      <c r="R1576" t="s">
        <v>728</v>
      </c>
      <c r="S1576" t="s">
        <v>729</v>
      </c>
      <c r="T1576">
        <v>1</v>
      </c>
      <c r="U1576">
        <v>990</v>
      </c>
      <c r="V1576" t="s">
        <v>185</v>
      </c>
      <c r="W1576">
        <v>990</v>
      </c>
      <c r="X1576" t="s">
        <v>194</v>
      </c>
      <c r="Y1576" t="s">
        <v>321</v>
      </c>
      <c r="Z1576">
        <f>VLOOKUP(B1576,Sheet1!A$4:F$4000,2,0)</f>
        <v>80100623</v>
      </c>
      <c r="AA1576" t="str">
        <f>VLOOKUP(B1576,Sheet1!A$4:F$4000,3,0)</f>
        <v>True Shop Central Rama 9</v>
      </c>
      <c r="AB1576" t="str">
        <f>VLOOKUP(B1576,Sheet1!A$4:F$4000,4,0)</f>
        <v>BMA V - Central</v>
      </c>
      <c r="AC1576" t="str">
        <f>VLOOKUP(B1576,Sheet1!A$4:F$4000,6,0)</f>
        <v>BMA</v>
      </c>
    </row>
    <row r="1577" spans="1:29" x14ac:dyDescent="0.45">
      <c r="A1577" t="s">
        <v>2104</v>
      </c>
      <c r="B1577" t="s">
        <v>310</v>
      </c>
      <c r="C1577" t="s">
        <v>184</v>
      </c>
      <c r="D1577" t="s">
        <v>151</v>
      </c>
      <c r="E1577" t="s">
        <v>185</v>
      </c>
      <c r="F1577">
        <v>0</v>
      </c>
      <c r="G1577">
        <v>1205.6099999999999</v>
      </c>
      <c r="H1577">
        <v>84.39</v>
      </c>
      <c r="I1577">
        <v>1290</v>
      </c>
      <c r="J1577" t="s">
        <v>2105</v>
      </c>
      <c r="K1577" t="s">
        <v>187</v>
      </c>
      <c r="L1577" t="s">
        <v>86</v>
      </c>
      <c r="M1577" t="s">
        <v>188</v>
      </c>
      <c r="O1577" t="s">
        <v>700</v>
      </c>
      <c r="P1577">
        <v>1290</v>
      </c>
      <c r="Q1577" t="s">
        <v>2106</v>
      </c>
      <c r="R1577" t="s">
        <v>1452</v>
      </c>
      <c r="S1577" t="s">
        <v>1453</v>
      </c>
      <c r="T1577">
        <v>1</v>
      </c>
      <c r="U1577">
        <v>1290</v>
      </c>
      <c r="V1577" t="s">
        <v>185</v>
      </c>
      <c r="W1577">
        <v>1290</v>
      </c>
      <c r="X1577" t="s">
        <v>194</v>
      </c>
      <c r="Y1577" t="s">
        <v>206</v>
      </c>
      <c r="Z1577">
        <f>VLOOKUP(B1577,Sheet1!A$4:F$4000,2,0)</f>
        <v>80100480</v>
      </c>
      <c r="AA1577" t="str">
        <f>VLOOKUP(B1577,Sheet1!A$4:F$4000,3,0)</f>
        <v>True Shop The Mall Ngamwongwan 6Fl.</v>
      </c>
      <c r="AB1577" t="str">
        <f>VLOOKUP(B1577,Sheet1!A$4:F$4000,4,0)</f>
        <v>BMA I - North West</v>
      </c>
      <c r="AC1577" t="str">
        <f>VLOOKUP(B1577,Sheet1!A$4:F$4000,6,0)</f>
        <v>BMA</v>
      </c>
    </row>
    <row r="1578" spans="1:29" x14ac:dyDescent="0.45">
      <c r="A1578" t="s">
        <v>2107</v>
      </c>
      <c r="B1578" t="s">
        <v>276</v>
      </c>
      <c r="C1578" t="s">
        <v>184</v>
      </c>
      <c r="D1578" t="s">
        <v>151</v>
      </c>
      <c r="E1578" t="s">
        <v>185</v>
      </c>
      <c r="F1578">
        <v>0</v>
      </c>
      <c r="G1578">
        <v>831.78</v>
      </c>
      <c r="H1578">
        <v>58.22</v>
      </c>
      <c r="I1578">
        <v>890</v>
      </c>
      <c r="J1578" t="s">
        <v>2108</v>
      </c>
      <c r="K1578" t="s">
        <v>187</v>
      </c>
      <c r="L1578" t="s">
        <v>61</v>
      </c>
      <c r="M1578" t="s">
        <v>188</v>
      </c>
      <c r="O1578" t="s">
        <v>202</v>
      </c>
      <c r="P1578">
        <v>890</v>
      </c>
      <c r="Q1578" t="s">
        <v>2109</v>
      </c>
      <c r="R1578" t="s">
        <v>597</v>
      </c>
      <c r="S1578" t="s">
        <v>598</v>
      </c>
      <c r="T1578">
        <v>1</v>
      </c>
      <c r="U1578">
        <v>990</v>
      </c>
      <c r="V1578" t="s">
        <v>219</v>
      </c>
      <c r="W1578">
        <v>890</v>
      </c>
      <c r="X1578" t="s">
        <v>194</v>
      </c>
      <c r="Y1578" t="s">
        <v>206</v>
      </c>
      <c r="Z1578">
        <f>VLOOKUP(B1578,Sheet1!A$4:F$4000,2,0)</f>
        <v>80101185</v>
      </c>
      <c r="AA1578" t="str">
        <f>VLOOKUP(B1578,Sheet1!A$4:F$4000,3,0)</f>
        <v>True Shop Central West Gate</v>
      </c>
      <c r="AB1578" t="str">
        <f>VLOOKUP(B1578,Sheet1!A$4:F$4000,4,0)</f>
        <v>BMA I - North West</v>
      </c>
      <c r="AC1578" t="str">
        <f>VLOOKUP(B1578,Sheet1!A$4:F$4000,6,0)</f>
        <v>BMA</v>
      </c>
    </row>
    <row r="1579" spans="1:29" x14ac:dyDescent="0.45">
      <c r="A1579" t="s">
        <v>2110</v>
      </c>
      <c r="B1579" t="s">
        <v>96</v>
      </c>
      <c r="C1579" t="s">
        <v>184</v>
      </c>
      <c r="D1579" t="s">
        <v>151</v>
      </c>
      <c r="E1579" t="s">
        <v>185</v>
      </c>
      <c r="F1579">
        <v>0</v>
      </c>
      <c r="G1579">
        <v>925.23</v>
      </c>
      <c r="H1579">
        <v>64.77</v>
      </c>
      <c r="I1579">
        <v>990</v>
      </c>
      <c r="J1579" t="s">
        <v>194</v>
      </c>
      <c r="K1579" t="s">
        <v>187</v>
      </c>
      <c r="L1579" t="s">
        <v>96</v>
      </c>
      <c r="M1579" t="s">
        <v>188</v>
      </c>
      <c r="O1579" t="s">
        <v>209</v>
      </c>
      <c r="P1579">
        <v>990</v>
      </c>
      <c r="Q1579" t="s">
        <v>2111</v>
      </c>
      <c r="R1579" t="s">
        <v>721</v>
      </c>
      <c r="S1579" t="s">
        <v>722</v>
      </c>
      <c r="T1579">
        <v>1</v>
      </c>
      <c r="U1579">
        <v>990</v>
      </c>
      <c r="V1579" t="s">
        <v>185</v>
      </c>
      <c r="W1579">
        <v>990</v>
      </c>
      <c r="X1579" t="s">
        <v>194</v>
      </c>
      <c r="Y1579" t="s">
        <v>409</v>
      </c>
      <c r="Z1579">
        <f>VLOOKUP(B1579,Sheet1!A$4:F$4000,2,0)</f>
        <v>80101214</v>
      </c>
      <c r="AA1579" t="str">
        <f>VLOOKUP(B1579,Sheet1!A$4:F$4000,3,0)</f>
        <v>True Shop Central Plaza Salaya</v>
      </c>
      <c r="AB1579" t="str">
        <f>VLOOKUP(B1579,Sheet1!A$4:F$4000,4,0)</f>
        <v>UPC - West</v>
      </c>
      <c r="AC1579" t="str">
        <f>VLOOKUP(B1579,Sheet1!A$4:F$4000,6,0)</f>
        <v>UPC II</v>
      </c>
    </row>
    <row r="1580" spans="1:29" x14ac:dyDescent="0.45">
      <c r="A1580" t="s">
        <v>2112</v>
      </c>
      <c r="B1580" t="s">
        <v>35</v>
      </c>
      <c r="C1580" t="s">
        <v>184</v>
      </c>
      <c r="D1580" t="s">
        <v>151</v>
      </c>
      <c r="E1580" t="s">
        <v>185</v>
      </c>
      <c r="F1580">
        <v>0</v>
      </c>
      <c r="G1580">
        <v>831.78</v>
      </c>
      <c r="H1580">
        <v>58.22</v>
      </c>
      <c r="I1580">
        <v>890</v>
      </c>
      <c r="J1580" t="s">
        <v>2113</v>
      </c>
      <c r="K1580" t="s">
        <v>187</v>
      </c>
      <c r="L1580" t="s">
        <v>35</v>
      </c>
      <c r="M1580" t="s">
        <v>188</v>
      </c>
      <c r="O1580" t="s">
        <v>202</v>
      </c>
      <c r="P1580">
        <v>890</v>
      </c>
      <c r="Q1580" t="s">
        <v>2114</v>
      </c>
      <c r="R1580" t="s">
        <v>597</v>
      </c>
      <c r="S1580" t="s">
        <v>598</v>
      </c>
      <c r="T1580">
        <v>1</v>
      </c>
      <c r="U1580">
        <v>990</v>
      </c>
      <c r="V1580" t="s">
        <v>219</v>
      </c>
      <c r="W1580">
        <v>890</v>
      </c>
      <c r="X1580" t="s">
        <v>194</v>
      </c>
      <c r="Y1580" t="s">
        <v>206</v>
      </c>
      <c r="Z1580">
        <f>VLOOKUP(B1580,Sheet1!A$4:F$4000,2,0)</f>
        <v>80101705</v>
      </c>
      <c r="AA1580" t="str">
        <f>VLOOKUP(B1580,Sheet1!A$4:F$4000,3,0)</f>
        <v>True Shop Central Plaza Suratthani (D)</v>
      </c>
      <c r="AB1580" t="str">
        <f>VLOOKUP(B1580,Sheet1!A$4:F$4000,4,0)</f>
        <v>UPC - Upper South</v>
      </c>
      <c r="AC1580" t="str">
        <f>VLOOKUP(B1580,Sheet1!A$4:F$4000,6,0)</f>
        <v>UPC II</v>
      </c>
    </row>
    <row r="1581" spans="1:29" x14ac:dyDescent="0.45">
      <c r="A1581" t="s">
        <v>2115</v>
      </c>
      <c r="B1581" t="s">
        <v>373</v>
      </c>
      <c r="C1581" t="s">
        <v>184</v>
      </c>
      <c r="D1581" t="s">
        <v>151</v>
      </c>
      <c r="E1581" t="s">
        <v>185</v>
      </c>
      <c r="F1581">
        <v>0</v>
      </c>
      <c r="G1581">
        <v>326.17</v>
      </c>
      <c r="H1581">
        <v>22.83</v>
      </c>
      <c r="I1581">
        <v>349</v>
      </c>
      <c r="J1581" t="s">
        <v>374</v>
      </c>
      <c r="K1581" t="s">
        <v>187</v>
      </c>
      <c r="L1581" t="s">
        <v>64</v>
      </c>
      <c r="M1581" t="s">
        <v>188</v>
      </c>
      <c r="O1581" t="s">
        <v>202</v>
      </c>
      <c r="P1581">
        <v>349</v>
      </c>
      <c r="Q1581" t="s">
        <v>2116</v>
      </c>
      <c r="R1581" t="s">
        <v>2117</v>
      </c>
      <c r="S1581" t="s">
        <v>2118</v>
      </c>
      <c r="T1581">
        <v>1</v>
      </c>
      <c r="U1581">
        <v>349</v>
      </c>
      <c r="V1581" t="s">
        <v>185</v>
      </c>
      <c r="W1581">
        <v>349</v>
      </c>
      <c r="X1581" t="s">
        <v>194</v>
      </c>
      <c r="Y1581" t="s">
        <v>199</v>
      </c>
      <c r="Z1581">
        <f>VLOOKUP(B1581,Sheet1!A$4:F$4000,2,0)</f>
        <v>80100623</v>
      </c>
      <c r="AA1581" t="str">
        <f>VLOOKUP(B1581,Sheet1!A$4:F$4000,3,0)</f>
        <v>True Shop Central Rama 9</v>
      </c>
      <c r="AB1581" t="str">
        <f>VLOOKUP(B1581,Sheet1!A$4:F$4000,4,0)</f>
        <v>BMA V - Central</v>
      </c>
      <c r="AC1581" t="str">
        <f>VLOOKUP(B1581,Sheet1!A$4:F$4000,6,0)</f>
        <v>BMA</v>
      </c>
    </row>
    <row r="1582" spans="1:29" x14ac:dyDescent="0.45">
      <c r="A1582" t="s">
        <v>2119</v>
      </c>
      <c r="B1582" t="s">
        <v>55</v>
      </c>
      <c r="C1582" t="s">
        <v>184</v>
      </c>
      <c r="D1582" t="s">
        <v>151</v>
      </c>
      <c r="E1582" t="s">
        <v>185</v>
      </c>
      <c r="F1582">
        <v>0</v>
      </c>
      <c r="G1582">
        <v>831.78</v>
      </c>
      <c r="H1582">
        <v>58.22</v>
      </c>
      <c r="I1582">
        <v>890</v>
      </c>
      <c r="J1582" t="s">
        <v>822</v>
      </c>
      <c r="K1582" t="s">
        <v>187</v>
      </c>
      <c r="L1582" t="s">
        <v>55</v>
      </c>
      <c r="M1582" t="s">
        <v>188</v>
      </c>
      <c r="O1582" t="s">
        <v>202</v>
      </c>
      <c r="P1582">
        <v>890</v>
      </c>
      <c r="Q1582" t="s">
        <v>2116</v>
      </c>
      <c r="R1582" t="s">
        <v>217</v>
      </c>
      <c r="S1582" t="s">
        <v>218</v>
      </c>
      <c r="T1582">
        <v>1</v>
      </c>
      <c r="U1582">
        <v>990</v>
      </c>
      <c r="V1582" t="s">
        <v>219</v>
      </c>
      <c r="W1582">
        <v>890</v>
      </c>
      <c r="X1582" t="s">
        <v>194</v>
      </c>
      <c r="Y1582" t="s">
        <v>199</v>
      </c>
      <c r="Z1582">
        <f>VLOOKUP(B1582,Sheet1!A$4:F$4000,2,0)</f>
        <v>80101696</v>
      </c>
      <c r="AA1582" t="str">
        <f>VLOOKUP(B1582,Sheet1!A$4:F$4000,3,0)</f>
        <v>True Shop Central Salaya (D)</v>
      </c>
      <c r="AB1582" t="str">
        <f>VLOOKUP(B1582,Sheet1!A$4:F$4000,4,0)</f>
        <v>UPC - West</v>
      </c>
      <c r="AC1582" t="str">
        <f>VLOOKUP(B1582,Sheet1!A$4:F$4000,6,0)</f>
        <v>UPC II</v>
      </c>
    </row>
    <row r="1583" spans="1:29" x14ac:dyDescent="0.45">
      <c r="A1583" t="s">
        <v>2120</v>
      </c>
      <c r="B1583" t="s">
        <v>58</v>
      </c>
      <c r="C1583" t="s">
        <v>184</v>
      </c>
      <c r="D1583" t="s">
        <v>151</v>
      </c>
      <c r="E1583" t="s">
        <v>185</v>
      </c>
      <c r="F1583">
        <v>0</v>
      </c>
      <c r="G1583">
        <v>644.86</v>
      </c>
      <c r="H1583">
        <v>45.14</v>
      </c>
      <c r="I1583">
        <v>690</v>
      </c>
      <c r="J1583" t="s">
        <v>1069</v>
      </c>
      <c r="K1583" t="s">
        <v>187</v>
      </c>
      <c r="L1583" t="s">
        <v>58</v>
      </c>
      <c r="M1583" t="s">
        <v>188</v>
      </c>
      <c r="O1583" t="s">
        <v>202</v>
      </c>
      <c r="P1583">
        <v>690</v>
      </c>
      <c r="Q1583" t="s">
        <v>2121</v>
      </c>
      <c r="R1583" t="s">
        <v>1642</v>
      </c>
      <c r="S1583" t="s">
        <v>1643</v>
      </c>
      <c r="T1583">
        <v>1</v>
      </c>
      <c r="U1583">
        <v>690</v>
      </c>
      <c r="V1583" t="s">
        <v>185</v>
      </c>
      <c r="W1583">
        <v>690</v>
      </c>
      <c r="X1583" t="s">
        <v>194</v>
      </c>
      <c r="Y1583" t="s">
        <v>226</v>
      </c>
      <c r="Z1583">
        <f>VLOOKUP(B1583,Sheet1!A$4:F$4000,2,0)</f>
        <v>80101119</v>
      </c>
      <c r="AA1583" t="str">
        <f>VLOOKUP(B1583,Sheet1!A$4:F$4000,3,0)</f>
        <v>True Shop Central Plaza Nakhon Ratchasima</v>
      </c>
      <c r="AB1583" t="str">
        <f>VLOOKUP(B1583,Sheet1!A$4:F$4000,4,0)</f>
        <v>UPC - Lower Northeast</v>
      </c>
      <c r="AC1583" t="str">
        <f>VLOOKUP(B1583,Sheet1!A$4:F$4000,6,0)</f>
        <v>UPC I</v>
      </c>
    </row>
    <row r="1584" spans="1:29" x14ac:dyDescent="0.45">
      <c r="A1584" t="s">
        <v>2122</v>
      </c>
      <c r="B1584" t="s">
        <v>99</v>
      </c>
      <c r="C1584" t="s">
        <v>184</v>
      </c>
      <c r="D1584" t="s">
        <v>151</v>
      </c>
      <c r="E1584" t="s">
        <v>185</v>
      </c>
      <c r="F1584">
        <v>0</v>
      </c>
      <c r="G1584">
        <v>925.23</v>
      </c>
      <c r="H1584">
        <v>64.77</v>
      </c>
      <c r="I1584">
        <v>990</v>
      </c>
      <c r="J1584" t="s">
        <v>2123</v>
      </c>
      <c r="K1584" t="s">
        <v>187</v>
      </c>
      <c r="L1584" t="s">
        <v>99</v>
      </c>
      <c r="M1584" t="s">
        <v>188</v>
      </c>
      <c r="O1584" t="s">
        <v>202</v>
      </c>
      <c r="P1584">
        <v>990</v>
      </c>
      <c r="Q1584" t="s">
        <v>2124</v>
      </c>
      <c r="R1584" t="s">
        <v>413</v>
      </c>
      <c r="S1584" t="s">
        <v>414</v>
      </c>
      <c r="T1584">
        <v>1</v>
      </c>
      <c r="U1584">
        <v>990</v>
      </c>
      <c r="V1584" t="s">
        <v>185</v>
      </c>
      <c r="W1584">
        <v>990</v>
      </c>
      <c r="X1584" t="s">
        <v>194</v>
      </c>
      <c r="Y1584" t="s">
        <v>259</v>
      </c>
      <c r="Z1584">
        <f>VLOOKUP(B1584,Sheet1!A$4:F$4000,2,0)</f>
        <v>80100926</v>
      </c>
      <c r="AA1584" t="str">
        <f>VLOOKUP(B1584,Sheet1!A$4:F$4000,3,0)</f>
        <v>True Shop Ayudhaya Park</v>
      </c>
      <c r="AB1584" t="str">
        <f>VLOOKUP(B1584,Sheet1!A$4:F$4000,4,0)</f>
        <v>UPC - Central</v>
      </c>
      <c r="AC1584" t="str">
        <f>VLOOKUP(B1584,Sheet1!A$4:F$4000,6,0)</f>
        <v>UPC II</v>
      </c>
    </row>
    <row r="1585" spans="1:29" x14ac:dyDescent="0.45">
      <c r="A1585" t="s">
        <v>2125</v>
      </c>
      <c r="B1585" t="s">
        <v>76</v>
      </c>
      <c r="C1585" t="s">
        <v>184</v>
      </c>
      <c r="D1585" t="s">
        <v>151</v>
      </c>
      <c r="E1585" t="s">
        <v>185</v>
      </c>
      <c r="F1585">
        <v>0</v>
      </c>
      <c r="G1585">
        <v>831.78</v>
      </c>
      <c r="H1585">
        <v>58.22</v>
      </c>
      <c r="I1585">
        <v>890</v>
      </c>
      <c r="J1585" t="s">
        <v>2126</v>
      </c>
      <c r="K1585" t="s">
        <v>187</v>
      </c>
      <c r="L1585" t="s">
        <v>76</v>
      </c>
      <c r="M1585" t="s">
        <v>188</v>
      </c>
      <c r="O1585" t="s">
        <v>209</v>
      </c>
      <c r="P1585">
        <v>890</v>
      </c>
      <c r="Q1585" t="s">
        <v>2127</v>
      </c>
      <c r="R1585" t="s">
        <v>2128</v>
      </c>
      <c r="S1585" t="s">
        <v>2129</v>
      </c>
      <c r="T1585">
        <v>1</v>
      </c>
      <c r="U1585">
        <v>990</v>
      </c>
      <c r="V1585" t="s">
        <v>219</v>
      </c>
      <c r="W1585">
        <v>890</v>
      </c>
      <c r="X1585" t="s">
        <v>194</v>
      </c>
      <c r="Y1585" t="s">
        <v>206</v>
      </c>
      <c r="Z1585">
        <f>VLOOKUP(B1585,Sheet1!A$4:F$4000,2,0)</f>
        <v>80101071</v>
      </c>
      <c r="AA1585" t="str">
        <f>VLOOKUP(B1585,Sheet1!A$4:F$4000,3,0)</f>
        <v>True Shop Seacon Square 2</v>
      </c>
      <c r="AB1585" t="str">
        <f>VLOOKUP(B1585,Sheet1!A$4:F$4000,4,0)</f>
        <v>BMA IV - South East</v>
      </c>
      <c r="AC1585" t="str">
        <f>VLOOKUP(B1585,Sheet1!A$4:F$4000,6,0)</f>
        <v>BMA</v>
      </c>
    </row>
    <row r="1586" spans="1:29" x14ac:dyDescent="0.45">
      <c r="A1586" t="s">
        <v>2130</v>
      </c>
      <c r="B1586" t="s">
        <v>76</v>
      </c>
      <c r="C1586" t="s">
        <v>184</v>
      </c>
      <c r="D1586" t="s">
        <v>151</v>
      </c>
      <c r="E1586" t="s">
        <v>185</v>
      </c>
      <c r="F1586">
        <v>0</v>
      </c>
      <c r="G1586">
        <v>551.4</v>
      </c>
      <c r="H1586">
        <v>38.6</v>
      </c>
      <c r="I1586">
        <v>590</v>
      </c>
      <c r="J1586" t="s">
        <v>2131</v>
      </c>
      <c r="K1586" t="s">
        <v>187</v>
      </c>
      <c r="L1586" t="s">
        <v>76</v>
      </c>
      <c r="M1586" t="s">
        <v>188</v>
      </c>
      <c r="O1586" t="s">
        <v>209</v>
      </c>
      <c r="P1586">
        <v>590</v>
      </c>
      <c r="Q1586" t="s">
        <v>2132</v>
      </c>
      <c r="R1586" t="s">
        <v>273</v>
      </c>
      <c r="S1586" t="s">
        <v>274</v>
      </c>
      <c r="T1586">
        <v>1</v>
      </c>
      <c r="U1586">
        <v>690</v>
      </c>
      <c r="V1586" t="s">
        <v>219</v>
      </c>
      <c r="W1586">
        <v>590</v>
      </c>
      <c r="X1586" t="s">
        <v>194</v>
      </c>
      <c r="Y1586" t="s">
        <v>226</v>
      </c>
      <c r="Z1586">
        <f>VLOOKUP(B1586,Sheet1!A$4:F$4000,2,0)</f>
        <v>80101071</v>
      </c>
      <c r="AA1586" t="str">
        <f>VLOOKUP(B1586,Sheet1!A$4:F$4000,3,0)</f>
        <v>True Shop Seacon Square 2</v>
      </c>
      <c r="AB1586" t="str">
        <f>VLOOKUP(B1586,Sheet1!A$4:F$4000,4,0)</f>
        <v>BMA IV - South East</v>
      </c>
      <c r="AC1586" t="str">
        <f>VLOOKUP(B1586,Sheet1!A$4:F$4000,6,0)</f>
        <v>BMA</v>
      </c>
    </row>
    <row r="1587" spans="1:29" x14ac:dyDescent="0.45">
      <c r="A1587" t="s">
        <v>2133</v>
      </c>
      <c r="B1587" t="s">
        <v>54</v>
      </c>
      <c r="C1587" t="s">
        <v>184</v>
      </c>
      <c r="D1587" t="s">
        <v>151</v>
      </c>
      <c r="E1587" t="s">
        <v>185</v>
      </c>
      <c r="F1587">
        <v>0</v>
      </c>
      <c r="G1587">
        <v>831.78</v>
      </c>
      <c r="H1587">
        <v>58.22</v>
      </c>
      <c r="I1587">
        <v>890</v>
      </c>
      <c r="J1587" t="s">
        <v>2134</v>
      </c>
      <c r="K1587" t="s">
        <v>187</v>
      </c>
      <c r="L1587" t="s">
        <v>54</v>
      </c>
      <c r="M1587" t="s">
        <v>188</v>
      </c>
      <c r="O1587" t="s">
        <v>209</v>
      </c>
      <c r="P1587">
        <v>890</v>
      </c>
      <c r="Q1587" t="s">
        <v>2135</v>
      </c>
      <c r="R1587" t="s">
        <v>1501</v>
      </c>
      <c r="S1587" t="s">
        <v>1502</v>
      </c>
      <c r="T1587">
        <v>1</v>
      </c>
      <c r="U1587">
        <v>990</v>
      </c>
      <c r="V1587" t="s">
        <v>219</v>
      </c>
      <c r="W1587">
        <v>890</v>
      </c>
      <c r="X1587" t="s">
        <v>194</v>
      </c>
      <c r="Y1587" t="s">
        <v>206</v>
      </c>
      <c r="Z1587">
        <f>VLOOKUP(B1587,Sheet1!A$4:F$4000,2,0)</f>
        <v>80101708</v>
      </c>
      <c r="AA1587" t="str">
        <f>VLOOKUP(B1587,Sheet1!A$4:F$4000,3,0)</f>
        <v>True Shop Future Park Rangsit (G Fl.) (D)</v>
      </c>
      <c r="AB1587" t="str">
        <f>VLOOKUP(B1587,Sheet1!A$4:F$4000,4,0)</f>
        <v>BMA III - North East</v>
      </c>
      <c r="AC1587" t="str">
        <f>VLOOKUP(B1587,Sheet1!A$4:F$4000,6,0)</f>
        <v>BMA</v>
      </c>
    </row>
    <row r="1588" spans="1:29" x14ac:dyDescent="0.45">
      <c r="A1588" t="s">
        <v>2136</v>
      </c>
      <c r="B1588" t="s">
        <v>54</v>
      </c>
      <c r="C1588" t="s">
        <v>184</v>
      </c>
      <c r="D1588" t="s">
        <v>151</v>
      </c>
      <c r="E1588" t="s">
        <v>185</v>
      </c>
      <c r="F1588">
        <v>0</v>
      </c>
      <c r="G1588">
        <v>831.78</v>
      </c>
      <c r="H1588">
        <v>58.22</v>
      </c>
      <c r="I1588">
        <v>890</v>
      </c>
      <c r="J1588" t="s">
        <v>2134</v>
      </c>
      <c r="K1588" t="s">
        <v>187</v>
      </c>
      <c r="L1588" t="s">
        <v>54</v>
      </c>
      <c r="M1588" t="s">
        <v>188</v>
      </c>
      <c r="O1588" t="s">
        <v>209</v>
      </c>
      <c r="P1588">
        <v>890</v>
      </c>
      <c r="Q1588" t="s">
        <v>2135</v>
      </c>
      <c r="R1588" t="s">
        <v>413</v>
      </c>
      <c r="S1588" t="s">
        <v>414</v>
      </c>
      <c r="T1588">
        <v>1</v>
      </c>
      <c r="U1588">
        <v>990</v>
      </c>
      <c r="V1588" t="s">
        <v>219</v>
      </c>
      <c r="W1588">
        <v>890</v>
      </c>
      <c r="X1588" t="s">
        <v>194</v>
      </c>
      <c r="Y1588" t="s">
        <v>259</v>
      </c>
      <c r="Z1588">
        <f>VLOOKUP(B1588,Sheet1!A$4:F$4000,2,0)</f>
        <v>80101708</v>
      </c>
      <c r="AA1588" t="str">
        <f>VLOOKUP(B1588,Sheet1!A$4:F$4000,3,0)</f>
        <v>True Shop Future Park Rangsit (G Fl.) (D)</v>
      </c>
      <c r="AB1588" t="str">
        <f>VLOOKUP(B1588,Sheet1!A$4:F$4000,4,0)</f>
        <v>BMA III - North East</v>
      </c>
      <c r="AC1588" t="str">
        <f>VLOOKUP(B1588,Sheet1!A$4:F$4000,6,0)</f>
        <v>BMA</v>
      </c>
    </row>
    <row r="1589" spans="1:29" x14ac:dyDescent="0.45">
      <c r="A1589" t="s">
        <v>2137</v>
      </c>
      <c r="B1589" t="s">
        <v>76</v>
      </c>
      <c r="C1589" t="s">
        <v>184</v>
      </c>
      <c r="D1589" t="s">
        <v>151</v>
      </c>
      <c r="E1589" t="s">
        <v>185</v>
      </c>
      <c r="F1589">
        <v>0</v>
      </c>
      <c r="G1589">
        <v>1188.83</v>
      </c>
      <c r="H1589">
        <v>83.22</v>
      </c>
      <c r="I1589">
        <v>1272.05</v>
      </c>
      <c r="J1589" t="s">
        <v>2138</v>
      </c>
      <c r="K1589" t="s">
        <v>187</v>
      </c>
      <c r="L1589" t="s">
        <v>76</v>
      </c>
      <c r="M1589" t="s">
        <v>188</v>
      </c>
      <c r="O1589" t="s">
        <v>209</v>
      </c>
      <c r="P1589">
        <v>1272.05</v>
      </c>
      <c r="Q1589" t="s">
        <v>2139</v>
      </c>
      <c r="R1589" t="s">
        <v>563</v>
      </c>
      <c r="S1589" t="s">
        <v>564</v>
      </c>
      <c r="T1589">
        <v>1</v>
      </c>
      <c r="U1589">
        <v>349</v>
      </c>
      <c r="V1589" t="s">
        <v>565</v>
      </c>
      <c r="W1589">
        <v>331.55</v>
      </c>
      <c r="X1589" t="s">
        <v>194</v>
      </c>
      <c r="Y1589" t="s">
        <v>199</v>
      </c>
      <c r="Z1589">
        <f>VLOOKUP(B1589,Sheet1!A$4:F$4000,2,0)</f>
        <v>80101071</v>
      </c>
      <c r="AA1589" t="str">
        <f>VLOOKUP(B1589,Sheet1!A$4:F$4000,3,0)</f>
        <v>True Shop Seacon Square 2</v>
      </c>
      <c r="AB1589" t="str">
        <f>VLOOKUP(B1589,Sheet1!A$4:F$4000,4,0)</f>
        <v>BMA IV - South East</v>
      </c>
      <c r="AC1589" t="str">
        <f>VLOOKUP(B1589,Sheet1!A$4:F$4000,6,0)</f>
        <v>BMA</v>
      </c>
    </row>
    <row r="1590" spans="1:29" x14ac:dyDescent="0.45">
      <c r="A1590" t="s">
        <v>2137</v>
      </c>
      <c r="B1590" t="s">
        <v>76</v>
      </c>
      <c r="C1590" t="s">
        <v>184</v>
      </c>
      <c r="D1590" t="s">
        <v>151</v>
      </c>
      <c r="J1590" t="s">
        <v>2138</v>
      </c>
      <c r="K1590" t="s">
        <v>187</v>
      </c>
      <c r="L1590" t="s">
        <v>76</v>
      </c>
      <c r="M1590" t="s">
        <v>188</v>
      </c>
      <c r="O1590" t="s">
        <v>194</v>
      </c>
      <c r="P1590" t="s">
        <v>194</v>
      </c>
      <c r="Q1590" t="s">
        <v>194</v>
      </c>
      <c r="R1590" t="s">
        <v>217</v>
      </c>
      <c r="S1590" t="s">
        <v>218</v>
      </c>
      <c r="T1590">
        <v>1</v>
      </c>
      <c r="U1590">
        <v>990</v>
      </c>
      <c r="V1590" t="s">
        <v>599</v>
      </c>
      <c r="W1590">
        <v>940.5</v>
      </c>
      <c r="X1590" t="s">
        <v>194</v>
      </c>
      <c r="Y1590" t="s">
        <v>199</v>
      </c>
      <c r="Z1590">
        <f>VLOOKUP(B1590,Sheet1!A$4:F$4000,2,0)</f>
        <v>80101071</v>
      </c>
      <c r="AA1590" t="str">
        <f>VLOOKUP(B1590,Sheet1!A$4:F$4000,3,0)</f>
        <v>True Shop Seacon Square 2</v>
      </c>
      <c r="AB1590" t="str">
        <f>VLOOKUP(B1590,Sheet1!A$4:F$4000,4,0)</f>
        <v>BMA IV - South East</v>
      </c>
      <c r="AC1590" t="str">
        <f>VLOOKUP(B1590,Sheet1!A$4:F$4000,6,0)</f>
        <v>BMA</v>
      </c>
    </row>
    <row r="1591" spans="1:29" x14ac:dyDescent="0.45">
      <c r="A1591" t="s">
        <v>2140</v>
      </c>
      <c r="B1591" t="s">
        <v>299</v>
      </c>
      <c r="C1591" t="s">
        <v>184</v>
      </c>
      <c r="D1591" t="s">
        <v>151</v>
      </c>
      <c r="E1591" t="s">
        <v>185</v>
      </c>
      <c r="F1591">
        <v>0</v>
      </c>
      <c r="G1591">
        <v>551.4</v>
      </c>
      <c r="H1591">
        <v>38.6</v>
      </c>
      <c r="I1591">
        <v>590</v>
      </c>
      <c r="J1591" t="s">
        <v>300</v>
      </c>
      <c r="K1591" t="s">
        <v>187</v>
      </c>
      <c r="L1591" t="s">
        <v>47</v>
      </c>
      <c r="M1591" t="s">
        <v>188</v>
      </c>
      <c r="O1591" t="s">
        <v>202</v>
      </c>
      <c r="P1591">
        <v>590</v>
      </c>
      <c r="Q1591" t="s">
        <v>2141</v>
      </c>
      <c r="R1591" t="s">
        <v>376</v>
      </c>
      <c r="S1591" t="s">
        <v>377</v>
      </c>
      <c r="T1591">
        <v>1</v>
      </c>
      <c r="U1591">
        <v>0</v>
      </c>
      <c r="V1591" t="s">
        <v>185</v>
      </c>
      <c r="W1591">
        <v>0</v>
      </c>
      <c r="X1591" t="s">
        <v>194</v>
      </c>
      <c r="Y1591" t="s">
        <v>378</v>
      </c>
      <c r="Z1591">
        <f>VLOOKUP(B1591,Sheet1!A$4:F$4000,2,0)</f>
        <v>80100925</v>
      </c>
      <c r="AA1591" t="str">
        <f>VLOOKUP(B1591,Sheet1!A$4:F$4000,3,0)</f>
        <v>True Shop Fashion Island</v>
      </c>
      <c r="AB1591" t="str">
        <f>VLOOKUP(B1591,Sheet1!A$4:F$4000,4,0)</f>
        <v>BMA III - North East</v>
      </c>
      <c r="AC1591" t="str">
        <f>VLOOKUP(B1591,Sheet1!A$4:F$4000,6,0)</f>
        <v>BMA</v>
      </c>
    </row>
    <row r="1592" spans="1:29" x14ac:dyDescent="0.45">
      <c r="A1592" t="s">
        <v>2140</v>
      </c>
      <c r="B1592" t="s">
        <v>299</v>
      </c>
      <c r="C1592" t="s">
        <v>184</v>
      </c>
      <c r="D1592" t="s">
        <v>151</v>
      </c>
      <c r="J1592" t="s">
        <v>300</v>
      </c>
      <c r="K1592" t="s">
        <v>187</v>
      </c>
      <c r="L1592" t="s">
        <v>47</v>
      </c>
      <c r="M1592" t="s">
        <v>188</v>
      </c>
      <c r="O1592" t="s">
        <v>194</v>
      </c>
      <c r="P1592" t="s">
        <v>194</v>
      </c>
      <c r="Q1592" t="s">
        <v>194</v>
      </c>
      <c r="R1592" t="s">
        <v>239</v>
      </c>
      <c r="S1592" t="s">
        <v>240</v>
      </c>
      <c r="T1592">
        <v>1</v>
      </c>
      <c r="U1592">
        <v>690</v>
      </c>
      <c r="V1592" t="s">
        <v>219</v>
      </c>
      <c r="W1592">
        <v>590</v>
      </c>
      <c r="X1592" t="s">
        <v>194</v>
      </c>
      <c r="Y1592" t="s">
        <v>226</v>
      </c>
      <c r="Z1592">
        <f>VLOOKUP(B1592,Sheet1!A$4:F$4000,2,0)</f>
        <v>80100925</v>
      </c>
      <c r="AA1592" t="str">
        <f>VLOOKUP(B1592,Sheet1!A$4:F$4000,3,0)</f>
        <v>True Shop Fashion Island</v>
      </c>
      <c r="AB1592" t="str">
        <f>VLOOKUP(B1592,Sheet1!A$4:F$4000,4,0)</f>
        <v>BMA III - North East</v>
      </c>
      <c r="AC1592" t="str">
        <f>VLOOKUP(B1592,Sheet1!A$4:F$4000,6,0)</f>
        <v>BMA</v>
      </c>
    </row>
    <row r="1593" spans="1:29" x14ac:dyDescent="0.45">
      <c r="A1593" t="s">
        <v>2142</v>
      </c>
      <c r="B1593" t="s">
        <v>126</v>
      </c>
      <c r="C1593" t="s">
        <v>184</v>
      </c>
      <c r="D1593" t="s">
        <v>151</v>
      </c>
      <c r="E1593" t="s">
        <v>185</v>
      </c>
      <c r="F1593">
        <v>0</v>
      </c>
      <c r="G1593">
        <v>551.4</v>
      </c>
      <c r="H1593">
        <v>38.6</v>
      </c>
      <c r="I1593">
        <v>590</v>
      </c>
      <c r="J1593" t="s">
        <v>2143</v>
      </c>
      <c r="K1593" t="s">
        <v>187</v>
      </c>
      <c r="L1593" t="s">
        <v>126</v>
      </c>
      <c r="M1593" t="s">
        <v>188</v>
      </c>
      <c r="O1593" t="s">
        <v>202</v>
      </c>
      <c r="P1593">
        <v>590</v>
      </c>
      <c r="Q1593" t="s">
        <v>2144</v>
      </c>
      <c r="R1593" t="s">
        <v>360</v>
      </c>
      <c r="S1593" t="s">
        <v>361</v>
      </c>
      <c r="T1593">
        <v>1</v>
      </c>
      <c r="U1593">
        <v>690</v>
      </c>
      <c r="V1593" t="s">
        <v>219</v>
      </c>
      <c r="W1593">
        <v>590</v>
      </c>
      <c r="X1593" t="s">
        <v>194</v>
      </c>
      <c r="Y1593" t="s">
        <v>226</v>
      </c>
      <c r="Z1593">
        <f>VLOOKUP(B1593,Sheet1!A$4:F$4000,2,0)</f>
        <v>80101703</v>
      </c>
      <c r="AA1593" t="str">
        <f>VLOOKUP(B1593,Sheet1!A$4:F$4000,3,0)</f>
        <v>True Shop Central Plaza Khon Kaen (D)</v>
      </c>
      <c r="AB1593" t="str">
        <f>VLOOKUP(B1593,Sheet1!A$4:F$4000,4,0)</f>
        <v>UPC - Upper Northeast</v>
      </c>
      <c r="AC1593" t="str">
        <f>VLOOKUP(B1593,Sheet1!A$4:F$4000,6,0)</f>
        <v>UPC I</v>
      </c>
    </row>
    <row r="1594" spans="1:29" x14ac:dyDescent="0.45">
      <c r="A1594" t="s">
        <v>2145</v>
      </c>
      <c r="B1594" t="s">
        <v>60</v>
      </c>
      <c r="C1594" t="s">
        <v>184</v>
      </c>
      <c r="D1594" t="s">
        <v>151</v>
      </c>
      <c r="E1594" t="s">
        <v>185</v>
      </c>
      <c r="F1594">
        <v>0</v>
      </c>
      <c r="G1594">
        <v>831.78</v>
      </c>
      <c r="H1594">
        <v>58.22</v>
      </c>
      <c r="I1594">
        <v>890</v>
      </c>
      <c r="J1594" t="s">
        <v>1640</v>
      </c>
      <c r="K1594" t="s">
        <v>187</v>
      </c>
      <c r="L1594" t="s">
        <v>60</v>
      </c>
      <c r="M1594" t="s">
        <v>188</v>
      </c>
      <c r="O1594" t="s">
        <v>209</v>
      </c>
      <c r="P1594">
        <v>890</v>
      </c>
      <c r="Q1594" t="s">
        <v>2144</v>
      </c>
      <c r="R1594" t="s">
        <v>586</v>
      </c>
      <c r="S1594" t="s">
        <v>587</v>
      </c>
      <c r="T1594">
        <v>1</v>
      </c>
      <c r="U1594">
        <v>990</v>
      </c>
      <c r="V1594" t="s">
        <v>219</v>
      </c>
      <c r="W1594">
        <v>890</v>
      </c>
      <c r="X1594" t="s">
        <v>194</v>
      </c>
      <c r="Y1594" t="s">
        <v>206</v>
      </c>
      <c r="Z1594">
        <f>VLOOKUP(B1594,Sheet1!A$4:F$4000,2,0)</f>
        <v>80100840</v>
      </c>
      <c r="AA1594" t="str">
        <f>VLOOKUP(B1594,Sheet1!A$4:F$4000,3,0)</f>
        <v>True Shop Central Plaza Mahachai</v>
      </c>
      <c r="AB1594" t="str">
        <f>VLOOKUP(B1594,Sheet1!A$4:F$4000,4,0)</f>
        <v>UPC - West</v>
      </c>
      <c r="AC1594" t="str">
        <f>VLOOKUP(B1594,Sheet1!A$4:F$4000,6,0)</f>
        <v>UPC II</v>
      </c>
    </row>
    <row r="1595" spans="1:29" x14ac:dyDescent="0.45">
      <c r="A1595" t="s">
        <v>2146</v>
      </c>
      <c r="B1595" t="s">
        <v>373</v>
      </c>
      <c r="C1595" t="s">
        <v>184</v>
      </c>
      <c r="D1595" t="s">
        <v>151</v>
      </c>
      <c r="E1595" t="s">
        <v>185</v>
      </c>
      <c r="F1595">
        <v>0</v>
      </c>
      <c r="G1595">
        <v>644.86</v>
      </c>
      <c r="H1595">
        <v>45.14</v>
      </c>
      <c r="I1595">
        <v>690</v>
      </c>
      <c r="J1595" t="s">
        <v>942</v>
      </c>
      <c r="K1595" t="s">
        <v>187</v>
      </c>
      <c r="L1595" t="s">
        <v>64</v>
      </c>
      <c r="M1595" t="s">
        <v>188</v>
      </c>
      <c r="O1595" t="s">
        <v>202</v>
      </c>
      <c r="P1595">
        <v>690</v>
      </c>
      <c r="Q1595" t="s">
        <v>2147</v>
      </c>
      <c r="R1595" t="s">
        <v>239</v>
      </c>
      <c r="S1595" t="s">
        <v>240</v>
      </c>
      <c r="T1595">
        <v>1</v>
      </c>
      <c r="U1595">
        <v>690</v>
      </c>
      <c r="V1595" t="s">
        <v>185</v>
      </c>
      <c r="W1595">
        <v>690</v>
      </c>
      <c r="X1595" t="s">
        <v>194</v>
      </c>
      <c r="Y1595" t="s">
        <v>226</v>
      </c>
      <c r="Z1595">
        <f>VLOOKUP(B1595,Sheet1!A$4:F$4000,2,0)</f>
        <v>80100623</v>
      </c>
      <c r="AA1595" t="str">
        <f>VLOOKUP(B1595,Sheet1!A$4:F$4000,3,0)</f>
        <v>True Shop Central Rama 9</v>
      </c>
      <c r="AB1595" t="str">
        <f>VLOOKUP(B1595,Sheet1!A$4:F$4000,4,0)</f>
        <v>BMA V - Central</v>
      </c>
      <c r="AC1595" t="str">
        <f>VLOOKUP(B1595,Sheet1!A$4:F$4000,6,0)</f>
        <v>BMA</v>
      </c>
    </row>
    <row r="1596" spans="1:29" x14ac:dyDescent="0.45">
      <c r="A1596" t="s">
        <v>2148</v>
      </c>
      <c r="B1596" t="s">
        <v>106</v>
      </c>
      <c r="C1596" t="s">
        <v>184</v>
      </c>
      <c r="D1596" t="s">
        <v>151</v>
      </c>
      <c r="E1596" t="s">
        <v>185</v>
      </c>
      <c r="F1596">
        <v>0</v>
      </c>
      <c r="G1596">
        <v>551.4</v>
      </c>
      <c r="H1596">
        <v>38.6</v>
      </c>
      <c r="I1596">
        <v>590</v>
      </c>
      <c r="J1596" t="s">
        <v>1003</v>
      </c>
      <c r="K1596" t="s">
        <v>187</v>
      </c>
      <c r="L1596" t="s">
        <v>106</v>
      </c>
      <c r="M1596" t="s">
        <v>188</v>
      </c>
      <c r="O1596" t="s">
        <v>202</v>
      </c>
      <c r="P1596">
        <v>590</v>
      </c>
      <c r="Q1596" t="s">
        <v>2149</v>
      </c>
      <c r="R1596" t="s">
        <v>1189</v>
      </c>
      <c r="S1596" t="s">
        <v>1190</v>
      </c>
      <c r="T1596">
        <v>1</v>
      </c>
      <c r="U1596">
        <v>690</v>
      </c>
      <c r="V1596" t="s">
        <v>219</v>
      </c>
      <c r="W1596">
        <v>590</v>
      </c>
      <c r="X1596" t="s">
        <v>194</v>
      </c>
      <c r="Y1596" t="s">
        <v>226</v>
      </c>
      <c r="Z1596">
        <f>VLOOKUP(B1596,Sheet1!A$4:F$4000,2,0)</f>
        <v>80100615</v>
      </c>
      <c r="AA1596" t="str">
        <f>VLOOKUP(B1596,Sheet1!A$4:F$4000,3,0)</f>
        <v>True Shop Central Festival Pattaya Beach</v>
      </c>
      <c r="AB1596" t="str">
        <f>VLOOKUP(B1596,Sheet1!A$4:F$4000,4,0)</f>
        <v>UPC - East</v>
      </c>
      <c r="AC1596" t="str">
        <f>VLOOKUP(B1596,Sheet1!A$4:F$4000,6,0)</f>
        <v>UPC II</v>
      </c>
    </row>
    <row r="1597" spans="1:29" x14ac:dyDescent="0.45">
      <c r="A1597" t="s">
        <v>2150</v>
      </c>
      <c r="B1597" t="s">
        <v>328</v>
      </c>
      <c r="C1597" t="s">
        <v>184</v>
      </c>
      <c r="D1597" t="s">
        <v>151</v>
      </c>
      <c r="E1597" t="s">
        <v>185</v>
      </c>
      <c r="F1597">
        <v>0</v>
      </c>
      <c r="G1597">
        <v>831.78</v>
      </c>
      <c r="H1597">
        <v>58.22</v>
      </c>
      <c r="I1597">
        <v>890</v>
      </c>
      <c r="J1597" t="s">
        <v>194</v>
      </c>
      <c r="K1597" t="s">
        <v>187</v>
      </c>
      <c r="L1597" t="s">
        <v>56</v>
      </c>
      <c r="M1597" t="s">
        <v>188</v>
      </c>
      <c r="O1597" t="s">
        <v>202</v>
      </c>
      <c r="P1597">
        <v>890</v>
      </c>
      <c r="Q1597" t="s">
        <v>2151</v>
      </c>
      <c r="R1597" t="s">
        <v>744</v>
      </c>
      <c r="S1597" t="s">
        <v>745</v>
      </c>
      <c r="T1597">
        <v>1</v>
      </c>
      <c r="U1597">
        <v>990</v>
      </c>
      <c r="V1597" t="s">
        <v>219</v>
      </c>
      <c r="W1597">
        <v>890</v>
      </c>
      <c r="X1597" t="s">
        <v>194</v>
      </c>
      <c r="Y1597" t="s">
        <v>206</v>
      </c>
      <c r="Z1597">
        <f>VLOOKUP(B1597,Sheet1!A$4:F$4000,2,0)</f>
        <v>80101070</v>
      </c>
      <c r="AA1597" t="str">
        <f>VLOOKUP(B1597,Sheet1!A$4:F$4000,3,0)</f>
        <v>True Shop Mega Bangna</v>
      </c>
      <c r="AB1597" t="str">
        <f>VLOOKUP(B1597,Sheet1!A$4:F$4000,4,0)</f>
        <v>BMA IV - South East</v>
      </c>
      <c r="AC1597" t="str">
        <f>VLOOKUP(B1597,Sheet1!A$4:F$4000,6,0)</f>
        <v>BMA</v>
      </c>
    </row>
    <row r="1598" spans="1:29" x14ac:dyDescent="0.45">
      <c r="A1598" t="s">
        <v>2152</v>
      </c>
      <c r="B1598" t="s">
        <v>103</v>
      </c>
      <c r="C1598" t="s">
        <v>184</v>
      </c>
      <c r="D1598" t="s">
        <v>151</v>
      </c>
      <c r="E1598" t="s">
        <v>185</v>
      </c>
      <c r="F1598">
        <v>0</v>
      </c>
      <c r="G1598">
        <v>551.4</v>
      </c>
      <c r="H1598">
        <v>38.6</v>
      </c>
      <c r="I1598">
        <v>590</v>
      </c>
      <c r="J1598" t="s">
        <v>2153</v>
      </c>
      <c r="K1598" t="s">
        <v>187</v>
      </c>
      <c r="L1598" t="s">
        <v>103</v>
      </c>
      <c r="M1598" t="s">
        <v>188</v>
      </c>
      <c r="O1598" t="s">
        <v>202</v>
      </c>
      <c r="P1598">
        <v>590</v>
      </c>
      <c r="Q1598" t="s">
        <v>2154</v>
      </c>
      <c r="R1598" t="s">
        <v>239</v>
      </c>
      <c r="S1598" t="s">
        <v>240</v>
      </c>
      <c r="T1598">
        <v>1</v>
      </c>
      <c r="U1598">
        <v>690</v>
      </c>
      <c r="V1598" t="s">
        <v>219</v>
      </c>
      <c r="W1598">
        <v>590</v>
      </c>
      <c r="X1598" t="s">
        <v>194</v>
      </c>
      <c r="Y1598" t="s">
        <v>226</v>
      </c>
      <c r="Z1598">
        <f>VLOOKUP(B1598,Sheet1!A$4:F$4000,2,0)</f>
        <v>80100626</v>
      </c>
      <c r="AA1598" t="str">
        <f>VLOOKUP(B1598,Sheet1!A$4:F$4000,3,0)</f>
        <v>True Shop Central Pinklao 3Fl.</v>
      </c>
      <c r="AB1598" t="str">
        <f>VLOOKUP(B1598,Sheet1!A$4:F$4000,4,0)</f>
        <v>BMA II - South West</v>
      </c>
      <c r="AC1598" t="str">
        <f>VLOOKUP(B1598,Sheet1!A$4:F$4000,6,0)</f>
        <v>BMA</v>
      </c>
    </row>
    <row r="1599" spans="1:29" x14ac:dyDescent="0.45">
      <c r="A1599" t="s">
        <v>2155</v>
      </c>
      <c r="B1599" t="s">
        <v>129</v>
      </c>
      <c r="C1599" t="s">
        <v>184</v>
      </c>
      <c r="D1599" t="s">
        <v>151</v>
      </c>
      <c r="E1599" t="s">
        <v>185</v>
      </c>
      <c r="F1599">
        <v>0</v>
      </c>
      <c r="G1599">
        <v>644.86</v>
      </c>
      <c r="H1599">
        <v>45.14</v>
      </c>
      <c r="I1599">
        <v>690</v>
      </c>
      <c r="J1599" t="s">
        <v>194</v>
      </c>
      <c r="K1599" t="s">
        <v>187</v>
      </c>
      <c r="L1599" t="s">
        <v>129</v>
      </c>
      <c r="M1599" t="s">
        <v>188</v>
      </c>
      <c r="O1599" t="s">
        <v>202</v>
      </c>
      <c r="P1599">
        <v>690</v>
      </c>
      <c r="Q1599" t="s">
        <v>2156</v>
      </c>
      <c r="R1599" t="s">
        <v>360</v>
      </c>
      <c r="S1599" t="s">
        <v>361</v>
      </c>
      <c r="T1599">
        <v>1</v>
      </c>
      <c r="U1599">
        <v>690</v>
      </c>
      <c r="V1599" t="s">
        <v>185</v>
      </c>
      <c r="W1599">
        <v>690</v>
      </c>
      <c r="X1599" t="s">
        <v>194</v>
      </c>
      <c r="Y1599" t="s">
        <v>226</v>
      </c>
      <c r="Z1599">
        <f>VLOOKUP(B1599,Sheet1!A$4:F$4000,2,0)</f>
        <v>80101067</v>
      </c>
      <c r="AA1599" t="str">
        <f>VLOOKUP(B1599,Sheet1!A$4:F$4000,3,0)</f>
        <v>True Shop Central Airport Plaza Chiangmai</v>
      </c>
      <c r="AB1599" t="str">
        <f>VLOOKUP(B1599,Sheet1!A$4:F$4000,4,0)</f>
        <v>UPC - Upper North</v>
      </c>
      <c r="AC1599" t="str">
        <f>VLOOKUP(B1599,Sheet1!A$4:F$4000,6,0)</f>
        <v>UPC I</v>
      </c>
    </row>
    <row r="1600" spans="1:29" x14ac:dyDescent="0.45">
      <c r="A1600" t="s">
        <v>2157</v>
      </c>
      <c r="B1600" t="s">
        <v>96</v>
      </c>
      <c r="C1600" t="s">
        <v>184</v>
      </c>
      <c r="D1600" t="s">
        <v>151</v>
      </c>
      <c r="E1600" t="s">
        <v>185</v>
      </c>
      <c r="F1600">
        <v>0</v>
      </c>
      <c r="G1600">
        <v>925.23</v>
      </c>
      <c r="H1600">
        <v>64.77</v>
      </c>
      <c r="I1600">
        <v>990</v>
      </c>
      <c r="J1600" t="s">
        <v>2158</v>
      </c>
      <c r="K1600" t="s">
        <v>187</v>
      </c>
      <c r="L1600" t="s">
        <v>96</v>
      </c>
      <c r="M1600" t="s">
        <v>188</v>
      </c>
      <c r="O1600" t="s">
        <v>202</v>
      </c>
      <c r="P1600">
        <v>990</v>
      </c>
      <c r="Q1600" t="s">
        <v>2159</v>
      </c>
      <c r="R1600" t="s">
        <v>2160</v>
      </c>
      <c r="S1600" t="s">
        <v>2161</v>
      </c>
      <c r="T1600">
        <v>1</v>
      </c>
      <c r="U1600">
        <v>990</v>
      </c>
      <c r="V1600" t="s">
        <v>185</v>
      </c>
      <c r="W1600">
        <v>990</v>
      </c>
      <c r="X1600" t="s">
        <v>194</v>
      </c>
      <c r="Y1600" t="s">
        <v>315</v>
      </c>
      <c r="Z1600">
        <f>VLOOKUP(B1600,Sheet1!A$4:F$4000,2,0)</f>
        <v>80101214</v>
      </c>
      <c r="AA1600" t="str">
        <f>VLOOKUP(B1600,Sheet1!A$4:F$4000,3,0)</f>
        <v>True Shop Central Plaza Salaya</v>
      </c>
      <c r="AB1600" t="str">
        <f>VLOOKUP(B1600,Sheet1!A$4:F$4000,4,0)</f>
        <v>UPC - West</v>
      </c>
      <c r="AC1600" t="str">
        <f>VLOOKUP(B1600,Sheet1!A$4:F$4000,6,0)</f>
        <v>UPC II</v>
      </c>
    </row>
    <row r="1601" spans="1:29" x14ac:dyDescent="0.45">
      <c r="A1601" t="s">
        <v>2162</v>
      </c>
      <c r="B1601" t="s">
        <v>373</v>
      </c>
      <c r="C1601" t="s">
        <v>184</v>
      </c>
      <c r="D1601" t="s">
        <v>151</v>
      </c>
      <c r="E1601" t="s">
        <v>185</v>
      </c>
      <c r="F1601">
        <v>0</v>
      </c>
      <c r="G1601">
        <v>925.23</v>
      </c>
      <c r="H1601">
        <v>64.77</v>
      </c>
      <c r="I1601">
        <v>990</v>
      </c>
      <c r="J1601" t="s">
        <v>374</v>
      </c>
      <c r="K1601" t="s">
        <v>187</v>
      </c>
      <c r="L1601" t="s">
        <v>64</v>
      </c>
      <c r="M1601" t="s">
        <v>188</v>
      </c>
      <c r="O1601" t="s">
        <v>202</v>
      </c>
      <c r="P1601">
        <v>990</v>
      </c>
      <c r="Q1601" t="s">
        <v>2163</v>
      </c>
      <c r="R1601" t="s">
        <v>2164</v>
      </c>
      <c r="S1601" t="s">
        <v>2165</v>
      </c>
      <c r="T1601">
        <v>1</v>
      </c>
      <c r="U1601">
        <v>990</v>
      </c>
      <c r="V1601" t="s">
        <v>185</v>
      </c>
      <c r="W1601">
        <v>990</v>
      </c>
      <c r="X1601" t="s">
        <v>194</v>
      </c>
      <c r="Y1601" t="s">
        <v>199</v>
      </c>
      <c r="Z1601">
        <f>VLOOKUP(B1601,Sheet1!A$4:F$4000,2,0)</f>
        <v>80100623</v>
      </c>
      <c r="AA1601" t="str">
        <f>VLOOKUP(B1601,Sheet1!A$4:F$4000,3,0)</f>
        <v>True Shop Central Rama 9</v>
      </c>
      <c r="AB1601" t="str">
        <f>VLOOKUP(B1601,Sheet1!A$4:F$4000,4,0)</f>
        <v>BMA V - Central</v>
      </c>
      <c r="AC1601" t="str">
        <f>VLOOKUP(B1601,Sheet1!A$4:F$4000,6,0)</f>
        <v>BMA</v>
      </c>
    </row>
    <row r="1602" spans="1:29" x14ac:dyDescent="0.45">
      <c r="A1602" t="s">
        <v>2162</v>
      </c>
      <c r="B1602" t="s">
        <v>373</v>
      </c>
      <c r="C1602" t="s">
        <v>184</v>
      </c>
      <c r="D1602" t="s">
        <v>151</v>
      </c>
      <c r="J1602" t="s">
        <v>374</v>
      </c>
      <c r="K1602" t="s">
        <v>187</v>
      </c>
      <c r="L1602" t="s">
        <v>64</v>
      </c>
      <c r="M1602" t="s">
        <v>188</v>
      </c>
      <c r="O1602" t="s">
        <v>194</v>
      </c>
      <c r="P1602" t="s">
        <v>194</v>
      </c>
      <c r="Q1602" t="s">
        <v>194</v>
      </c>
      <c r="R1602" t="s">
        <v>376</v>
      </c>
      <c r="S1602" t="s">
        <v>377</v>
      </c>
      <c r="T1602">
        <v>1</v>
      </c>
      <c r="U1602">
        <v>0</v>
      </c>
      <c r="V1602" t="s">
        <v>185</v>
      </c>
      <c r="W1602">
        <v>0</v>
      </c>
      <c r="X1602" t="s">
        <v>194</v>
      </c>
      <c r="Y1602" t="s">
        <v>378</v>
      </c>
      <c r="Z1602">
        <f>VLOOKUP(B1602,Sheet1!A$4:F$4000,2,0)</f>
        <v>80100623</v>
      </c>
      <c r="AA1602" t="str">
        <f>VLOOKUP(B1602,Sheet1!A$4:F$4000,3,0)</f>
        <v>True Shop Central Rama 9</v>
      </c>
      <c r="AB1602" t="str">
        <f>VLOOKUP(B1602,Sheet1!A$4:F$4000,4,0)</f>
        <v>BMA V - Central</v>
      </c>
      <c r="AC1602" t="str">
        <f>VLOOKUP(B1602,Sheet1!A$4:F$4000,6,0)</f>
        <v>BMA</v>
      </c>
    </row>
    <row r="1603" spans="1:29" x14ac:dyDescent="0.45">
      <c r="A1603" t="s">
        <v>2166</v>
      </c>
      <c r="B1603" t="s">
        <v>72</v>
      </c>
      <c r="C1603" t="s">
        <v>184</v>
      </c>
      <c r="D1603" t="s">
        <v>151</v>
      </c>
      <c r="E1603" t="s">
        <v>185</v>
      </c>
      <c r="F1603">
        <v>0</v>
      </c>
      <c r="G1603">
        <v>831.78</v>
      </c>
      <c r="H1603">
        <v>58.22</v>
      </c>
      <c r="I1603">
        <v>890</v>
      </c>
      <c r="J1603" t="s">
        <v>2167</v>
      </c>
      <c r="K1603" t="s">
        <v>187</v>
      </c>
      <c r="L1603" t="s">
        <v>72</v>
      </c>
      <c r="M1603" t="s">
        <v>188</v>
      </c>
      <c r="O1603" t="s">
        <v>202</v>
      </c>
      <c r="P1603">
        <v>890</v>
      </c>
      <c r="Q1603" t="s">
        <v>2163</v>
      </c>
      <c r="R1603" t="s">
        <v>413</v>
      </c>
      <c r="S1603" t="s">
        <v>414</v>
      </c>
      <c r="T1603">
        <v>1</v>
      </c>
      <c r="U1603">
        <v>990</v>
      </c>
      <c r="V1603" t="s">
        <v>219</v>
      </c>
      <c r="W1603">
        <v>890</v>
      </c>
      <c r="X1603" t="s">
        <v>194</v>
      </c>
      <c r="Y1603" t="s">
        <v>259</v>
      </c>
      <c r="Z1603">
        <f>VLOOKUP(B1603,Sheet1!A$4:F$4000,2,0)</f>
        <v>80101198</v>
      </c>
      <c r="AA1603" t="str">
        <f>VLOOKUP(B1603,Sheet1!A$4:F$4000,3,0)</f>
        <v>True Shop Central Phitsanulok</v>
      </c>
      <c r="AB1603" t="str">
        <f>VLOOKUP(B1603,Sheet1!A$4:F$4000,4,0)</f>
        <v>UPC - Lower North</v>
      </c>
      <c r="AC1603" t="str">
        <f>VLOOKUP(B1603,Sheet1!A$4:F$4000,6,0)</f>
        <v>UPC I</v>
      </c>
    </row>
    <row r="1604" spans="1:29" x14ac:dyDescent="0.45">
      <c r="A1604" t="s">
        <v>2168</v>
      </c>
      <c r="B1604" t="s">
        <v>373</v>
      </c>
      <c r="C1604" t="s">
        <v>184</v>
      </c>
      <c r="D1604" t="s">
        <v>151</v>
      </c>
      <c r="E1604" t="s">
        <v>185</v>
      </c>
      <c r="F1604">
        <v>0</v>
      </c>
      <c r="G1604">
        <v>1757.94</v>
      </c>
      <c r="H1604">
        <v>123.06</v>
      </c>
      <c r="I1604">
        <v>1881</v>
      </c>
      <c r="J1604" t="s">
        <v>942</v>
      </c>
      <c r="K1604" t="s">
        <v>187</v>
      </c>
      <c r="L1604" t="s">
        <v>64</v>
      </c>
      <c r="M1604" t="s">
        <v>188</v>
      </c>
      <c r="O1604" t="s">
        <v>202</v>
      </c>
      <c r="P1604">
        <v>1881</v>
      </c>
      <c r="Q1604" t="s">
        <v>2169</v>
      </c>
      <c r="R1604" t="s">
        <v>376</v>
      </c>
      <c r="S1604" t="s">
        <v>377</v>
      </c>
      <c r="T1604">
        <v>1</v>
      </c>
      <c r="U1604">
        <v>0</v>
      </c>
      <c r="V1604" t="s">
        <v>185</v>
      </c>
      <c r="W1604">
        <v>0</v>
      </c>
      <c r="X1604" t="s">
        <v>194</v>
      </c>
      <c r="Y1604" t="s">
        <v>378</v>
      </c>
      <c r="Z1604">
        <f>VLOOKUP(B1604,Sheet1!A$4:F$4000,2,0)</f>
        <v>80100623</v>
      </c>
      <c r="AA1604" t="str">
        <f>VLOOKUP(B1604,Sheet1!A$4:F$4000,3,0)</f>
        <v>True Shop Central Rama 9</v>
      </c>
      <c r="AB1604" t="str">
        <f>VLOOKUP(B1604,Sheet1!A$4:F$4000,4,0)</f>
        <v>BMA V - Central</v>
      </c>
      <c r="AC1604" t="str">
        <f>VLOOKUP(B1604,Sheet1!A$4:F$4000,6,0)</f>
        <v>BMA</v>
      </c>
    </row>
    <row r="1605" spans="1:29" x14ac:dyDescent="0.45">
      <c r="A1605" t="s">
        <v>2168</v>
      </c>
      <c r="B1605" t="s">
        <v>373</v>
      </c>
      <c r="C1605" t="s">
        <v>184</v>
      </c>
      <c r="D1605" t="s">
        <v>151</v>
      </c>
      <c r="J1605" t="s">
        <v>942</v>
      </c>
      <c r="K1605" t="s">
        <v>187</v>
      </c>
      <c r="L1605" t="s">
        <v>64</v>
      </c>
      <c r="M1605" t="s">
        <v>188</v>
      </c>
      <c r="O1605" t="s">
        <v>194</v>
      </c>
      <c r="P1605" t="s">
        <v>194</v>
      </c>
      <c r="Q1605" t="s">
        <v>194</v>
      </c>
      <c r="R1605" t="s">
        <v>2170</v>
      </c>
      <c r="S1605" t="s">
        <v>2171</v>
      </c>
      <c r="T1605">
        <v>1</v>
      </c>
      <c r="U1605">
        <v>990</v>
      </c>
      <c r="V1605" t="s">
        <v>599</v>
      </c>
      <c r="W1605">
        <v>940.5</v>
      </c>
      <c r="X1605" t="s">
        <v>194</v>
      </c>
      <c r="Y1605" t="s">
        <v>315</v>
      </c>
      <c r="Z1605">
        <f>VLOOKUP(B1605,Sheet1!A$4:F$4000,2,0)</f>
        <v>80100623</v>
      </c>
      <c r="AA1605" t="str">
        <f>VLOOKUP(B1605,Sheet1!A$4:F$4000,3,0)</f>
        <v>True Shop Central Rama 9</v>
      </c>
      <c r="AB1605" t="str">
        <f>VLOOKUP(B1605,Sheet1!A$4:F$4000,4,0)</f>
        <v>BMA V - Central</v>
      </c>
      <c r="AC1605" t="str">
        <f>VLOOKUP(B1605,Sheet1!A$4:F$4000,6,0)</f>
        <v>BMA</v>
      </c>
    </row>
    <row r="1606" spans="1:29" x14ac:dyDescent="0.45">
      <c r="A1606" t="s">
        <v>2168</v>
      </c>
      <c r="B1606" t="s">
        <v>373</v>
      </c>
      <c r="C1606" t="s">
        <v>184</v>
      </c>
      <c r="D1606" t="s">
        <v>151</v>
      </c>
      <c r="J1606" t="s">
        <v>942</v>
      </c>
      <c r="K1606" t="s">
        <v>187</v>
      </c>
      <c r="L1606" t="s">
        <v>64</v>
      </c>
      <c r="M1606" t="s">
        <v>188</v>
      </c>
      <c r="O1606" t="s">
        <v>194</v>
      </c>
      <c r="P1606" t="s">
        <v>194</v>
      </c>
      <c r="Q1606" t="s">
        <v>194</v>
      </c>
      <c r="R1606" t="s">
        <v>2172</v>
      </c>
      <c r="S1606" t="s">
        <v>2173</v>
      </c>
      <c r="T1606">
        <v>1</v>
      </c>
      <c r="U1606">
        <v>990</v>
      </c>
      <c r="V1606" t="s">
        <v>599</v>
      </c>
      <c r="W1606">
        <v>940.5</v>
      </c>
      <c r="X1606" t="s">
        <v>194</v>
      </c>
      <c r="Y1606" t="s">
        <v>206</v>
      </c>
      <c r="Z1606">
        <f>VLOOKUP(B1606,Sheet1!A$4:F$4000,2,0)</f>
        <v>80100623</v>
      </c>
      <c r="AA1606" t="str">
        <f>VLOOKUP(B1606,Sheet1!A$4:F$4000,3,0)</f>
        <v>True Shop Central Rama 9</v>
      </c>
      <c r="AB1606" t="str">
        <f>VLOOKUP(B1606,Sheet1!A$4:F$4000,4,0)</f>
        <v>BMA V - Central</v>
      </c>
      <c r="AC1606" t="str">
        <f>VLOOKUP(B1606,Sheet1!A$4:F$4000,6,0)</f>
        <v>BMA</v>
      </c>
    </row>
    <row r="1607" spans="1:29" x14ac:dyDescent="0.45">
      <c r="A1607" t="s">
        <v>2174</v>
      </c>
      <c r="B1607" t="s">
        <v>101</v>
      </c>
      <c r="C1607" t="s">
        <v>184</v>
      </c>
      <c r="D1607" t="s">
        <v>151</v>
      </c>
      <c r="E1607" t="s">
        <v>185</v>
      </c>
      <c r="F1607">
        <v>0</v>
      </c>
      <c r="G1607">
        <v>644.86</v>
      </c>
      <c r="H1607">
        <v>45.14</v>
      </c>
      <c r="I1607">
        <v>690</v>
      </c>
      <c r="J1607" t="s">
        <v>1509</v>
      </c>
      <c r="K1607" t="s">
        <v>187</v>
      </c>
      <c r="L1607" t="s">
        <v>101</v>
      </c>
      <c r="M1607" t="s">
        <v>188</v>
      </c>
      <c r="O1607" t="s">
        <v>202</v>
      </c>
      <c r="P1607">
        <v>690</v>
      </c>
      <c r="Q1607" t="s">
        <v>2175</v>
      </c>
      <c r="R1607" t="s">
        <v>249</v>
      </c>
      <c r="S1607" t="s">
        <v>250</v>
      </c>
      <c r="T1607">
        <v>1</v>
      </c>
      <c r="U1607">
        <v>690</v>
      </c>
      <c r="V1607" t="s">
        <v>185</v>
      </c>
      <c r="W1607">
        <v>690</v>
      </c>
      <c r="X1607" t="s">
        <v>194</v>
      </c>
      <c r="Y1607" t="s">
        <v>226</v>
      </c>
      <c r="Z1607">
        <f>VLOOKUP(B1607,Sheet1!A$4:F$4000,2,0)</f>
        <v>80100621</v>
      </c>
      <c r="AA1607" t="str">
        <f>VLOOKUP(B1607,Sheet1!A$4:F$4000,3,0)</f>
        <v>True Shop Central Chiangrai</v>
      </c>
      <c r="AB1607" t="str">
        <f>VLOOKUP(B1607,Sheet1!A$4:F$4000,4,0)</f>
        <v>UPC - Upper North</v>
      </c>
      <c r="AC1607" t="str">
        <f>VLOOKUP(B1607,Sheet1!A$4:F$4000,6,0)</f>
        <v>UPC I</v>
      </c>
    </row>
    <row r="1608" spans="1:29" x14ac:dyDescent="0.45">
      <c r="A1608" t="s">
        <v>2176</v>
      </c>
      <c r="B1608" t="s">
        <v>106</v>
      </c>
      <c r="C1608" t="s">
        <v>184</v>
      </c>
      <c r="D1608" t="s">
        <v>151</v>
      </c>
      <c r="E1608" t="s">
        <v>185</v>
      </c>
      <c r="F1608">
        <v>0</v>
      </c>
      <c r="G1608">
        <v>551.4</v>
      </c>
      <c r="H1608">
        <v>38.6</v>
      </c>
      <c r="I1608">
        <v>590</v>
      </c>
      <c r="J1608" t="s">
        <v>1003</v>
      </c>
      <c r="K1608" t="s">
        <v>187</v>
      </c>
      <c r="L1608" t="s">
        <v>106</v>
      </c>
      <c r="M1608" t="s">
        <v>188</v>
      </c>
      <c r="O1608" t="s">
        <v>202</v>
      </c>
      <c r="P1608">
        <v>590</v>
      </c>
      <c r="Q1608" t="s">
        <v>2169</v>
      </c>
      <c r="R1608" t="s">
        <v>239</v>
      </c>
      <c r="S1608" t="s">
        <v>240</v>
      </c>
      <c r="T1608">
        <v>1</v>
      </c>
      <c r="U1608">
        <v>690</v>
      </c>
      <c r="V1608" t="s">
        <v>219</v>
      </c>
      <c r="W1608">
        <v>590</v>
      </c>
      <c r="X1608" t="s">
        <v>194</v>
      </c>
      <c r="Y1608" t="s">
        <v>226</v>
      </c>
      <c r="Z1608">
        <f>VLOOKUP(B1608,Sheet1!A$4:F$4000,2,0)</f>
        <v>80100615</v>
      </c>
      <c r="AA1608" t="str">
        <f>VLOOKUP(B1608,Sheet1!A$4:F$4000,3,0)</f>
        <v>True Shop Central Festival Pattaya Beach</v>
      </c>
      <c r="AB1608" t="str">
        <f>VLOOKUP(B1608,Sheet1!A$4:F$4000,4,0)</f>
        <v>UPC - East</v>
      </c>
      <c r="AC1608" t="str">
        <f>VLOOKUP(B1608,Sheet1!A$4:F$4000,6,0)</f>
        <v>UPC II</v>
      </c>
    </row>
    <row r="1609" spans="1:29" x14ac:dyDescent="0.45">
      <c r="A1609" t="s">
        <v>2177</v>
      </c>
      <c r="B1609" t="s">
        <v>373</v>
      </c>
      <c r="C1609" t="s">
        <v>184</v>
      </c>
      <c r="D1609" t="s">
        <v>151</v>
      </c>
      <c r="E1609" t="s">
        <v>185</v>
      </c>
      <c r="F1609">
        <v>0</v>
      </c>
      <c r="G1609">
        <v>644.86</v>
      </c>
      <c r="H1609">
        <v>45.14</v>
      </c>
      <c r="I1609">
        <v>690</v>
      </c>
      <c r="J1609" t="s">
        <v>374</v>
      </c>
      <c r="K1609" t="s">
        <v>187</v>
      </c>
      <c r="L1609" t="s">
        <v>64</v>
      </c>
      <c r="M1609" t="s">
        <v>188</v>
      </c>
      <c r="O1609" t="s">
        <v>202</v>
      </c>
      <c r="P1609">
        <v>690</v>
      </c>
      <c r="Q1609" t="s">
        <v>2178</v>
      </c>
      <c r="R1609" t="s">
        <v>376</v>
      </c>
      <c r="S1609" t="s">
        <v>377</v>
      </c>
      <c r="T1609">
        <v>1</v>
      </c>
      <c r="U1609">
        <v>0</v>
      </c>
      <c r="V1609" t="s">
        <v>185</v>
      </c>
      <c r="W1609">
        <v>0</v>
      </c>
      <c r="X1609" t="s">
        <v>194</v>
      </c>
      <c r="Y1609" t="s">
        <v>378</v>
      </c>
      <c r="Z1609">
        <f>VLOOKUP(B1609,Sheet1!A$4:F$4000,2,0)</f>
        <v>80100623</v>
      </c>
      <c r="AA1609" t="str">
        <f>VLOOKUP(B1609,Sheet1!A$4:F$4000,3,0)</f>
        <v>True Shop Central Rama 9</v>
      </c>
      <c r="AB1609" t="str">
        <f>VLOOKUP(B1609,Sheet1!A$4:F$4000,4,0)</f>
        <v>BMA V - Central</v>
      </c>
      <c r="AC1609" t="str">
        <f>VLOOKUP(B1609,Sheet1!A$4:F$4000,6,0)</f>
        <v>BMA</v>
      </c>
    </row>
    <row r="1610" spans="1:29" x14ac:dyDescent="0.45">
      <c r="A1610" t="s">
        <v>2177</v>
      </c>
      <c r="B1610" t="s">
        <v>373</v>
      </c>
      <c r="C1610" t="s">
        <v>184</v>
      </c>
      <c r="D1610" t="s">
        <v>151</v>
      </c>
      <c r="J1610" t="s">
        <v>374</v>
      </c>
      <c r="K1610" t="s">
        <v>187</v>
      </c>
      <c r="L1610" t="s">
        <v>64</v>
      </c>
      <c r="M1610" t="s">
        <v>188</v>
      </c>
      <c r="O1610" t="s">
        <v>194</v>
      </c>
      <c r="P1610" t="s">
        <v>194</v>
      </c>
      <c r="Q1610" t="s">
        <v>194</v>
      </c>
      <c r="R1610" t="s">
        <v>2179</v>
      </c>
      <c r="S1610" t="s">
        <v>2180</v>
      </c>
      <c r="T1610">
        <v>1</v>
      </c>
      <c r="U1610">
        <v>690</v>
      </c>
      <c r="V1610" t="s">
        <v>185</v>
      </c>
      <c r="W1610">
        <v>690</v>
      </c>
      <c r="X1610" t="s">
        <v>194</v>
      </c>
      <c r="Y1610" t="s">
        <v>226</v>
      </c>
      <c r="Z1610">
        <f>VLOOKUP(B1610,Sheet1!A$4:F$4000,2,0)</f>
        <v>80100623</v>
      </c>
      <c r="AA1610" t="str">
        <f>VLOOKUP(B1610,Sheet1!A$4:F$4000,3,0)</f>
        <v>True Shop Central Rama 9</v>
      </c>
      <c r="AB1610" t="str">
        <f>VLOOKUP(B1610,Sheet1!A$4:F$4000,4,0)</f>
        <v>BMA V - Central</v>
      </c>
      <c r="AC1610" t="str">
        <f>VLOOKUP(B1610,Sheet1!A$4:F$4000,6,0)</f>
        <v>BMA</v>
      </c>
    </row>
    <row r="1611" spans="1:29" x14ac:dyDescent="0.45">
      <c r="A1611" t="s">
        <v>2181</v>
      </c>
      <c r="B1611" t="s">
        <v>105</v>
      </c>
      <c r="C1611" t="s">
        <v>184</v>
      </c>
      <c r="D1611" t="s">
        <v>151</v>
      </c>
      <c r="E1611" t="s">
        <v>185</v>
      </c>
      <c r="F1611">
        <v>0</v>
      </c>
      <c r="G1611">
        <v>925.23</v>
      </c>
      <c r="H1611">
        <v>64.77</v>
      </c>
      <c r="I1611">
        <v>990</v>
      </c>
      <c r="J1611" t="s">
        <v>1574</v>
      </c>
      <c r="K1611" t="s">
        <v>187</v>
      </c>
      <c r="L1611" t="s">
        <v>105</v>
      </c>
      <c r="M1611" t="s">
        <v>188</v>
      </c>
      <c r="O1611" t="s">
        <v>202</v>
      </c>
      <c r="P1611">
        <v>990</v>
      </c>
      <c r="Q1611" t="s">
        <v>2182</v>
      </c>
      <c r="R1611" t="s">
        <v>196</v>
      </c>
      <c r="S1611" t="s">
        <v>197</v>
      </c>
      <c r="T1611">
        <v>1</v>
      </c>
      <c r="U1611">
        <v>990</v>
      </c>
      <c r="V1611" t="s">
        <v>185</v>
      </c>
      <c r="W1611">
        <v>990</v>
      </c>
      <c r="X1611" t="s">
        <v>194</v>
      </c>
      <c r="Y1611" t="s">
        <v>199</v>
      </c>
      <c r="Z1611">
        <f>VLOOKUP(B1611,Sheet1!A$4:F$4000,2,0)</f>
        <v>80101628</v>
      </c>
      <c r="AA1611" t="str">
        <f>VLOOKUP(B1611,Sheet1!A$4:F$4000,3,0)</f>
        <v>True Shop Central Nakhonsawan</v>
      </c>
      <c r="AB1611" t="str">
        <f>VLOOKUP(B1611,Sheet1!A$4:F$4000,4,0)</f>
        <v>UPC - Central</v>
      </c>
      <c r="AC1611" t="str">
        <f>VLOOKUP(B1611,Sheet1!A$4:F$4000,6,0)</f>
        <v>UPC II</v>
      </c>
    </row>
    <row r="1612" spans="1:29" x14ac:dyDescent="0.45">
      <c r="A1612" t="s">
        <v>2183</v>
      </c>
      <c r="B1612" t="s">
        <v>103</v>
      </c>
      <c r="C1612" t="s">
        <v>184</v>
      </c>
      <c r="D1612" t="s">
        <v>151</v>
      </c>
      <c r="E1612" t="s">
        <v>185</v>
      </c>
      <c r="F1612">
        <v>0</v>
      </c>
      <c r="G1612">
        <v>551.4</v>
      </c>
      <c r="H1612">
        <v>38.6</v>
      </c>
      <c r="I1612">
        <v>590</v>
      </c>
      <c r="J1612" t="s">
        <v>2184</v>
      </c>
      <c r="K1612" t="s">
        <v>187</v>
      </c>
      <c r="L1612" t="s">
        <v>103</v>
      </c>
      <c r="M1612" t="s">
        <v>188</v>
      </c>
      <c r="O1612" t="s">
        <v>202</v>
      </c>
      <c r="P1612">
        <v>590</v>
      </c>
      <c r="Q1612" t="s">
        <v>2182</v>
      </c>
      <c r="R1612" t="s">
        <v>737</v>
      </c>
      <c r="S1612" t="s">
        <v>738</v>
      </c>
      <c r="T1612">
        <v>1</v>
      </c>
      <c r="U1612">
        <v>690</v>
      </c>
      <c r="V1612" t="s">
        <v>219</v>
      </c>
      <c r="W1612">
        <v>590</v>
      </c>
      <c r="X1612" t="s">
        <v>194</v>
      </c>
      <c r="Y1612" t="s">
        <v>226</v>
      </c>
      <c r="Z1612">
        <f>VLOOKUP(B1612,Sheet1!A$4:F$4000,2,0)</f>
        <v>80100626</v>
      </c>
      <c r="AA1612" t="str">
        <f>VLOOKUP(B1612,Sheet1!A$4:F$4000,3,0)</f>
        <v>True Shop Central Pinklao 3Fl.</v>
      </c>
      <c r="AB1612" t="str">
        <f>VLOOKUP(B1612,Sheet1!A$4:F$4000,4,0)</f>
        <v>BMA II - South West</v>
      </c>
      <c r="AC1612" t="str">
        <f>VLOOKUP(B1612,Sheet1!A$4:F$4000,6,0)</f>
        <v>BMA</v>
      </c>
    </row>
    <row r="1613" spans="1:29" x14ac:dyDescent="0.45">
      <c r="A1613" t="s">
        <v>2185</v>
      </c>
      <c r="B1613" t="s">
        <v>373</v>
      </c>
      <c r="C1613" t="s">
        <v>184</v>
      </c>
      <c r="D1613" t="s">
        <v>151</v>
      </c>
      <c r="E1613" t="s">
        <v>185</v>
      </c>
      <c r="F1613">
        <v>0</v>
      </c>
      <c r="G1613">
        <v>925.23</v>
      </c>
      <c r="H1613">
        <v>64.77</v>
      </c>
      <c r="I1613">
        <v>990</v>
      </c>
      <c r="J1613" t="s">
        <v>942</v>
      </c>
      <c r="K1613" t="s">
        <v>187</v>
      </c>
      <c r="L1613" t="s">
        <v>64</v>
      </c>
      <c r="M1613" t="s">
        <v>188</v>
      </c>
      <c r="O1613" t="s">
        <v>202</v>
      </c>
      <c r="P1613">
        <v>990</v>
      </c>
      <c r="Q1613" t="s">
        <v>2186</v>
      </c>
      <c r="R1613" t="s">
        <v>376</v>
      </c>
      <c r="S1613" t="s">
        <v>377</v>
      </c>
      <c r="T1613">
        <v>1</v>
      </c>
      <c r="U1613">
        <v>0</v>
      </c>
      <c r="V1613" t="s">
        <v>185</v>
      </c>
      <c r="W1613">
        <v>0</v>
      </c>
      <c r="X1613" t="s">
        <v>194</v>
      </c>
      <c r="Y1613" t="s">
        <v>378</v>
      </c>
      <c r="Z1613">
        <f>VLOOKUP(B1613,Sheet1!A$4:F$4000,2,0)</f>
        <v>80100623</v>
      </c>
      <c r="AA1613" t="str">
        <f>VLOOKUP(B1613,Sheet1!A$4:F$4000,3,0)</f>
        <v>True Shop Central Rama 9</v>
      </c>
      <c r="AB1613" t="str">
        <f>VLOOKUP(B1613,Sheet1!A$4:F$4000,4,0)</f>
        <v>BMA V - Central</v>
      </c>
      <c r="AC1613" t="str">
        <f>VLOOKUP(B1613,Sheet1!A$4:F$4000,6,0)</f>
        <v>BMA</v>
      </c>
    </row>
    <row r="1614" spans="1:29" x14ac:dyDescent="0.45">
      <c r="A1614" t="s">
        <v>2185</v>
      </c>
      <c r="B1614" t="s">
        <v>373</v>
      </c>
      <c r="C1614" t="s">
        <v>184</v>
      </c>
      <c r="D1614" t="s">
        <v>151</v>
      </c>
      <c r="J1614" t="s">
        <v>942</v>
      </c>
      <c r="K1614" t="s">
        <v>187</v>
      </c>
      <c r="L1614" t="s">
        <v>64</v>
      </c>
      <c r="M1614" t="s">
        <v>188</v>
      </c>
      <c r="O1614" t="s">
        <v>194</v>
      </c>
      <c r="P1614" t="s">
        <v>194</v>
      </c>
      <c r="Q1614" t="s">
        <v>194</v>
      </c>
      <c r="R1614" t="s">
        <v>2187</v>
      </c>
      <c r="S1614" t="s">
        <v>2188</v>
      </c>
      <c r="T1614">
        <v>1</v>
      </c>
      <c r="U1614">
        <v>990</v>
      </c>
      <c r="V1614" t="s">
        <v>185</v>
      </c>
      <c r="W1614">
        <v>990</v>
      </c>
      <c r="X1614" t="s">
        <v>194</v>
      </c>
      <c r="Y1614" t="s">
        <v>206</v>
      </c>
      <c r="Z1614">
        <f>VLOOKUP(B1614,Sheet1!A$4:F$4000,2,0)</f>
        <v>80100623</v>
      </c>
      <c r="AA1614" t="str">
        <f>VLOOKUP(B1614,Sheet1!A$4:F$4000,3,0)</f>
        <v>True Shop Central Rama 9</v>
      </c>
      <c r="AB1614" t="str">
        <f>VLOOKUP(B1614,Sheet1!A$4:F$4000,4,0)</f>
        <v>BMA V - Central</v>
      </c>
      <c r="AC1614" t="str">
        <f>VLOOKUP(B1614,Sheet1!A$4:F$4000,6,0)</f>
        <v>BMA</v>
      </c>
    </row>
    <row r="1615" spans="1:29" x14ac:dyDescent="0.45">
      <c r="A1615" t="s">
        <v>2189</v>
      </c>
      <c r="B1615" t="s">
        <v>44</v>
      </c>
      <c r="C1615" t="s">
        <v>184</v>
      </c>
      <c r="D1615" t="s">
        <v>151</v>
      </c>
      <c r="E1615" t="s">
        <v>185</v>
      </c>
      <c r="F1615">
        <v>0</v>
      </c>
      <c r="G1615">
        <v>644.86</v>
      </c>
      <c r="H1615">
        <v>45.14</v>
      </c>
      <c r="I1615">
        <v>690</v>
      </c>
      <c r="J1615" t="s">
        <v>1374</v>
      </c>
      <c r="K1615" t="s">
        <v>187</v>
      </c>
      <c r="L1615" t="s">
        <v>44</v>
      </c>
      <c r="M1615" t="s">
        <v>188</v>
      </c>
      <c r="O1615" t="s">
        <v>209</v>
      </c>
      <c r="P1615">
        <v>690</v>
      </c>
      <c r="Q1615" t="s">
        <v>2186</v>
      </c>
      <c r="R1615" t="s">
        <v>224</v>
      </c>
      <c r="S1615" t="s">
        <v>225</v>
      </c>
      <c r="T1615">
        <v>1</v>
      </c>
      <c r="U1615">
        <v>690</v>
      </c>
      <c r="V1615" t="s">
        <v>185</v>
      </c>
      <c r="W1615">
        <v>690</v>
      </c>
      <c r="X1615" t="s">
        <v>194</v>
      </c>
      <c r="Y1615" t="s">
        <v>226</v>
      </c>
      <c r="Z1615">
        <f>VLOOKUP(B1615,Sheet1!A$4:F$4000,2,0)</f>
        <v>80101647</v>
      </c>
      <c r="AA1615" t="str">
        <f>VLOOKUP(B1615,Sheet1!A$4:F$4000,3,0)</f>
        <v>True Shop Central Krabi</v>
      </c>
      <c r="AB1615" t="str">
        <f>VLOOKUP(B1615,Sheet1!A$4:F$4000,4,0)</f>
        <v>UPC - Upper South</v>
      </c>
      <c r="AC1615" t="str">
        <f>VLOOKUP(B1615,Sheet1!A$4:F$4000,6,0)</f>
        <v>UPC II</v>
      </c>
    </row>
    <row r="1616" spans="1:29" x14ac:dyDescent="0.45">
      <c r="A1616" t="s">
        <v>2190</v>
      </c>
      <c r="B1616" t="s">
        <v>114</v>
      </c>
      <c r="C1616" t="s">
        <v>184</v>
      </c>
      <c r="D1616" t="s">
        <v>151</v>
      </c>
      <c r="E1616" t="s">
        <v>185</v>
      </c>
      <c r="F1616">
        <v>0</v>
      </c>
      <c r="G1616">
        <v>551.4</v>
      </c>
      <c r="H1616">
        <v>38.6</v>
      </c>
      <c r="I1616">
        <v>590</v>
      </c>
      <c r="J1616" t="s">
        <v>255</v>
      </c>
      <c r="K1616" t="s">
        <v>187</v>
      </c>
      <c r="L1616" t="s">
        <v>114</v>
      </c>
      <c r="M1616" t="s">
        <v>188</v>
      </c>
      <c r="O1616" t="s">
        <v>209</v>
      </c>
      <c r="P1616">
        <v>590</v>
      </c>
      <c r="Q1616" t="s">
        <v>2191</v>
      </c>
      <c r="R1616" t="s">
        <v>737</v>
      </c>
      <c r="S1616" t="s">
        <v>738</v>
      </c>
      <c r="T1616">
        <v>1</v>
      </c>
      <c r="U1616">
        <v>690</v>
      </c>
      <c r="V1616" t="s">
        <v>219</v>
      </c>
      <c r="W1616">
        <v>590</v>
      </c>
      <c r="X1616" t="s">
        <v>194</v>
      </c>
      <c r="Y1616" t="s">
        <v>226</v>
      </c>
      <c r="Z1616">
        <f>VLOOKUP(B1616,Sheet1!A$4:F$4000,2,0)</f>
        <v>80101182</v>
      </c>
      <c r="AA1616" t="str">
        <f>VLOOKUP(B1616,Sheet1!A$4:F$4000,3,0)</f>
        <v>True Shop Central Chaengwattana</v>
      </c>
      <c r="AB1616" t="str">
        <f>VLOOKUP(B1616,Sheet1!A$4:F$4000,4,0)</f>
        <v>BMA I - North West</v>
      </c>
      <c r="AC1616" t="str">
        <f>VLOOKUP(B1616,Sheet1!A$4:F$4000,6,0)</f>
        <v>BMA</v>
      </c>
    </row>
    <row r="1617" spans="1:29" x14ac:dyDescent="0.45">
      <c r="A1617" t="s">
        <v>2192</v>
      </c>
      <c r="B1617" t="s">
        <v>373</v>
      </c>
      <c r="C1617" t="s">
        <v>184</v>
      </c>
      <c r="D1617" t="s">
        <v>151</v>
      </c>
      <c r="E1617" t="s">
        <v>185</v>
      </c>
      <c r="F1617">
        <v>0</v>
      </c>
      <c r="G1617">
        <v>644.86</v>
      </c>
      <c r="H1617">
        <v>45.14</v>
      </c>
      <c r="I1617">
        <v>690</v>
      </c>
      <c r="J1617" t="s">
        <v>1163</v>
      </c>
      <c r="K1617" t="s">
        <v>187</v>
      </c>
      <c r="L1617" t="s">
        <v>64</v>
      </c>
      <c r="M1617" t="s">
        <v>188</v>
      </c>
      <c r="O1617" t="s">
        <v>202</v>
      </c>
      <c r="P1617">
        <v>690</v>
      </c>
      <c r="Q1617" t="s">
        <v>2193</v>
      </c>
      <c r="R1617" t="s">
        <v>2194</v>
      </c>
      <c r="S1617" t="s">
        <v>2195</v>
      </c>
      <c r="T1617">
        <v>1</v>
      </c>
      <c r="U1617">
        <v>690</v>
      </c>
      <c r="V1617" t="s">
        <v>185</v>
      </c>
      <c r="W1617">
        <v>690</v>
      </c>
      <c r="X1617" t="s">
        <v>194</v>
      </c>
      <c r="Y1617" t="s">
        <v>226</v>
      </c>
      <c r="Z1617">
        <f>VLOOKUP(B1617,Sheet1!A$4:F$4000,2,0)</f>
        <v>80100623</v>
      </c>
      <c r="AA1617" t="str">
        <f>VLOOKUP(B1617,Sheet1!A$4:F$4000,3,0)</f>
        <v>True Shop Central Rama 9</v>
      </c>
      <c r="AB1617" t="str">
        <f>VLOOKUP(B1617,Sheet1!A$4:F$4000,4,0)</f>
        <v>BMA V - Central</v>
      </c>
      <c r="AC1617" t="str">
        <f>VLOOKUP(B1617,Sheet1!A$4:F$4000,6,0)</f>
        <v>BMA</v>
      </c>
    </row>
    <row r="1618" spans="1:29" x14ac:dyDescent="0.45">
      <c r="A1618" t="s">
        <v>2196</v>
      </c>
      <c r="B1618" t="s">
        <v>62</v>
      </c>
      <c r="C1618" t="s">
        <v>184</v>
      </c>
      <c r="D1618" t="s">
        <v>151</v>
      </c>
      <c r="E1618" t="s">
        <v>185</v>
      </c>
      <c r="F1618">
        <v>0</v>
      </c>
      <c r="G1618">
        <v>364.49</v>
      </c>
      <c r="H1618">
        <v>25.51</v>
      </c>
      <c r="I1618">
        <v>390</v>
      </c>
      <c r="J1618" t="s">
        <v>2197</v>
      </c>
      <c r="K1618" t="s">
        <v>187</v>
      </c>
      <c r="L1618" t="s">
        <v>62</v>
      </c>
      <c r="M1618" t="s">
        <v>188</v>
      </c>
      <c r="O1618" t="s">
        <v>829</v>
      </c>
      <c r="P1618">
        <v>390</v>
      </c>
      <c r="Q1618" t="s">
        <v>2198</v>
      </c>
      <c r="R1618" t="s">
        <v>885</v>
      </c>
      <c r="S1618" t="s">
        <v>886</v>
      </c>
      <c r="T1618">
        <v>1</v>
      </c>
      <c r="U1618">
        <v>390</v>
      </c>
      <c r="V1618" t="s">
        <v>185</v>
      </c>
      <c r="W1618">
        <v>390</v>
      </c>
      <c r="X1618" t="s">
        <v>194</v>
      </c>
      <c r="Y1618" t="s">
        <v>195</v>
      </c>
      <c r="Z1618">
        <f>VLOOKUP(B1618,Sheet1!A$4:F$4000,2,0)</f>
        <v>80101627</v>
      </c>
      <c r="AA1618" t="str">
        <f>VLOOKUP(B1618,Sheet1!A$4:F$4000,3,0)</f>
        <v>True Shop Central Westville</v>
      </c>
      <c r="AB1618" t="str">
        <f>VLOOKUP(B1618,Sheet1!A$4:F$4000,4,0)</f>
        <v>BMA I - North West</v>
      </c>
      <c r="AC1618" t="str">
        <f>VLOOKUP(B1618,Sheet1!A$4:F$4000,6,0)</f>
        <v>BMA</v>
      </c>
    </row>
    <row r="1619" spans="1:29" x14ac:dyDescent="0.45">
      <c r="A1619" t="s">
        <v>2199</v>
      </c>
      <c r="B1619" t="s">
        <v>55</v>
      </c>
      <c r="C1619" t="s">
        <v>184</v>
      </c>
      <c r="D1619" t="s">
        <v>151</v>
      </c>
      <c r="E1619" t="s">
        <v>185</v>
      </c>
      <c r="F1619">
        <v>0</v>
      </c>
      <c r="G1619">
        <v>271.02999999999997</v>
      </c>
      <c r="H1619">
        <v>18.97</v>
      </c>
      <c r="I1619">
        <v>290</v>
      </c>
      <c r="J1619" t="s">
        <v>822</v>
      </c>
      <c r="K1619" t="s">
        <v>187</v>
      </c>
      <c r="L1619" t="s">
        <v>55</v>
      </c>
      <c r="M1619" t="s">
        <v>188</v>
      </c>
      <c r="O1619" t="s">
        <v>202</v>
      </c>
      <c r="P1619">
        <v>290</v>
      </c>
      <c r="Q1619" t="s">
        <v>2200</v>
      </c>
      <c r="R1619" t="s">
        <v>211</v>
      </c>
      <c r="S1619" t="s">
        <v>212</v>
      </c>
      <c r="T1619">
        <v>1</v>
      </c>
      <c r="U1619">
        <v>290</v>
      </c>
      <c r="V1619" t="s">
        <v>185</v>
      </c>
      <c r="W1619">
        <v>290</v>
      </c>
      <c r="X1619" t="s">
        <v>194</v>
      </c>
      <c r="Y1619" t="s">
        <v>195</v>
      </c>
      <c r="Z1619">
        <f>VLOOKUP(B1619,Sheet1!A$4:F$4000,2,0)</f>
        <v>80101696</v>
      </c>
      <c r="AA1619" t="str">
        <f>VLOOKUP(B1619,Sheet1!A$4:F$4000,3,0)</f>
        <v>True Shop Central Salaya (D)</v>
      </c>
      <c r="AB1619" t="str">
        <f>VLOOKUP(B1619,Sheet1!A$4:F$4000,4,0)</f>
        <v>UPC - West</v>
      </c>
      <c r="AC1619" t="str">
        <f>VLOOKUP(B1619,Sheet1!A$4:F$4000,6,0)</f>
        <v>UPC II</v>
      </c>
    </row>
    <row r="1620" spans="1:29" x14ac:dyDescent="0.45">
      <c r="A1620" t="s">
        <v>2201</v>
      </c>
      <c r="B1620" t="s">
        <v>66</v>
      </c>
      <c r="C1620" t="s">
        <v>184</v>
      </c>
      <c r="D1620" t="s">
        <v>151</v>
      </c>
      <c r="E1620" t="s">
        <v>185</v>
      </c>
      <c r="F1620">
        <v>0</v>
      </c>
      <c r="G1620">
        <v>925.23</v>
      </c>
      <c r="H1620">
        <v>64.77</v>
      </c>
      <c r="I1620">
        <v>990</v>
      </c>
      <c r="J1620" t="s">
        <v>2202</v>
      </c>
      <c r="K1620" t="s">
        <v>187</v>
      </c>
      <c r="L1620" t="s">
        <v>66</v>
      </c>
      <c r="M1620" t="s">
        <v>188</v>
      </c>
      <c r="O1620" t="s">
        <v>209</v>
      </c>
      <c r="P1620">
        <v>990</v>
      </c>
      <c r="Q1620" t="s">
        <v>2203</v>
      </c>
      <c r="R1620" t="s">
        <v>262</v>
      </c>
      <c r="S1620" t="s">
        <v>263</v>
      </c>
      <c r="T1620">
        <v>1</v>
      </c>
      <c r="U1620">
        <v>990</v>
      </c>
      <c r="V1620" t="s">
        <v>185</v>
      </c>
      <c r="W1620">
        <v>990</v>
      </c>
      <c r="X1620" t="s">
        <v>194</v>
      </c>
      <c r="Y1620" t="s">
        <v>199</v>
      </c>
      <c r="Z1620">
        <f>VLOOKUP(B1620,Sheet1!A$4:F$4000,2,0)</f>
        <v>80101312</v>
      </c>
      <c r="AA1620" t="str">
        <f>VLOOKUP(B1620,Sheet1!A$4:F$4000,3,0)</f>
        <v>True Shop Robinson Kanchanaburi</v>
      </c>
      <c r="AB1620" t="str">
        <f>VLOOKUP(B1620,Sheet1!A$4:F$4000,4,0)</f>
        <v>UPC - West</v>
      </c>
      <c r="AC1620" t="str">
        <f>VLOOKUP(B1620,Sheet1!A$4:F$4000,6,0)</f>
        <v>UPC II</v>
      </c>
    </row>
    <row r="1621" spans="1:29" x14ac:dyDescent="0.45">
      <c r="A1621" t="s">
        <v>2204</v>
      </c>
      <c r="B1621" t="s">
        <v>76</v>
      </c>
      <c r="C1621" t="s">
        <v>184</v>
      </c>
      <c r="D1621" t="s">
        <v>151</v>
      </c>
      <c r="E1621" t="s">
        <v>185</v>
      </c>
      <c r="F1621">
        <v>0</v>
      </c>
      <c r="G1621">
        <v>925.23</v>
      </c>
      <c r="H1621">
        <v>64.77</v>
      </c>
      <c r="I1621">
        <v>990</v>
      </c>
      <c r="J1621" t="s">
        <v>2131</v>
      </c>
      <c r="K1621" t="s">
        <v>187</v>
      </c>
      <c r="L1621" t="s">
        <v>76</v>
      </c>
      <c r="M1621" t="s">
        <v>188</v>
      </c>
      <c r="O1621" t="s">
        <v>202</v>
      </c>
      <c r="P1621">
        <v>990</v>
      </c>
      <c r="Q1621" t="s">
        <v>2186</v>
      </c>
      <c r="R1621" t="s">
        <v>648</v>
      </c>
      <c r="S1621" t="s">
        <v>649</v>
      </c>
      <c r="T1621">
        <v>1</v>
      </c>
      <c r="U1621">
        <v>990</v>
      </c>
      <c r="V1621" t="s">
        <v>185</v>
      </c>
      <c r="W1621">
        <v>990</v>
      </c>
      <c r="X1621" t="s">
        <v>194</v>
      </c>
      <c r="Y1621" t="s">
        <v>259</v>
      </c>
      <c r="Z1621">
        <f>VLOOKUP(B1621,Sheet1!A$4:F$4000,2,0)</f>
        <v>80101071</v>
      </c>
      <c r="AA1621" t="str">
        <f>VLOOKUP(B1621,Sheet1!A$4:F$4000,3,0)</f>
        <v>True Shop Seacon Square 2</v>
      </c>
      <c r="AB1621" t="str">
        <f>VLOOKUP(B1621,Sheet1!A$4:F$4000,4,0)</f>
        <v>BMA IV - South East</v>
      </c>
      <c r="AC1621" t="str">
        <f>VLOOKUP(B1621,Sheet1!A$4:F$4000,6,0)</f>
        <v>BMA</v>
      </c>
    </row>
    <row r="1622" spans="1:29" x14ac:dyDescent="0.45">
      <c r="A1622" t="s">
        <v>2205</v>
      </c>
      <c r="B1622" t="s">
        <v>110</v>
      </c>
      <c r="C1622" t="s">
        <v>184</v>
      </c>
      <c r="D1622" t="s">
        <v>151</v>
      </c>
      <c r="E1622" t="s">
        <v>185</v>
      </c>
      <c r="F1622">
        <v>0</v>
      </c>
      <c r="G1622">
        <v>831.78</v>
      </c>
      <c r="H1622">
        <v>58.22</v>
      </c>
      <c r="I1622">
        <v>890</v>
      </c>
      <c r="J1622" t="s">
        <v>1914</v>
      </c>
      <c r="K1622" t="s">
        <v>187</v>
      </c>
      <c r="L1622" t="s">
        <v>110</v>
      </c>
      <c r="M1622" t="s">
        <v>188</v>
      </c>
      <c r="O1622" t="s">
        <v>675</v>
      </c>
      <c r="P1622">
        <v>890</v>
      </c>
      <c r="Q1622" t="s">
        <v>2206</v>
      </c>
      <c r="R1622" t="s">
        <v>705</v>
      </c>
      <c r="S1622" t="s">
        <v>706</v>
      </c>
      <c r="T1622">
        <v>1</v>
      </c>
      <c r="U1622">
        <v>990</v>
      </c>
      <c r="V1622" t="s">
        <v>219</v>
      </c>
      <c r="W1622">
        <v>890</v>
      </c>
      <c r="X1622" t="s">
        <v>194</v>
      </c>
      <c r="Y1622" t="s">
        <v>199</v>
      </c>
      <c r="Z1622">
        <f>VLOOKUP(B1622,Sheet1!A$4:F$4000,2,0)</f>
        <v>80101115</v>
      </c>
      <c r="AA1622" t="str">
        <f>VLOOKUP(B1622,Sheet1!A$4:F$4000,3,0)</f>
        <v>True Shop Central Plaza Suratthani</v>
      </c>
      <c r="AB1622" t="str">
        <f>VLOOKUP(B1622,Sheet1!A$4:F$4000,4,0)</f>
        <v>UPC - Upper South</v>
      </c>
      <c r="AC1622" t="str">
        <f>VLOOKUP(B1622,Sheet1!A$4:F$4000,6,0)</f>
        <v>UPC II</v>
      </c>
    </row>
    <row r="1623" spans="1:29" x14ac:dyDescent="0.45">
      <c r="A1623" t="s">
        <v>2207</v>
      </c>
      <c r="B1623" t="s">
        <v>125</v>
      </c>
      <c r="C1623" t="s">
        <v>184</v>
      </c>
      <c r="D1623" t="s">
        <v>151</v>
      </c>
      <c r="E1623" t="s">
        <v>185</v>
      </c>
      <c r="F1623">
        <v>0</v>
      </c>
      <c r="G1623">
        <v>925.23</v>
      </c>
      <c r="H1623">
        <v>64.77</v>
      </c>
      <c r="I1623">
        <v>990</v>
      </c>
      <c r="J1623" t="s">
        <v>2208</v>
      </c>
      <c r="K1623" t="s">
        <v>187</v>
      </c>
      <c r="L1623" t="s">
        <v>125</v>
      </c>
      <c r="M1623" t="s">
        <v>188</v>
      </c>
      <c r="O1623" t="s">
        <v>209</v>
      </c>
      <c r="P1623">
        <v>990</v>
      </c>
      <c r="Q1623" t="s">
        <v>2209</v>
      </c>
      <c r="R1623" t="s">
        <v>916</v>
      </c>
      <c r="S1623" t="s">
        <v>917</v>
      </c>
      <c r="T1623">
        <v>1</v>
      </c>
      <c r="U1623">
        <v>990</v>
      </c>
      <c r="V1623" t="s">
        <v>185</v>
      </c>
      <c r="W1623">
        <v>990</v>
      </c>
      <c r="X1623" t="s">
        <v>194</v>
      </c>
      <c r="Y1623" t="s">
        <v>409</v>
      </c>
      <c r="Z1623">
        <f>VLOOKUP(B1623,Sheet1!A$4:F$4000,2,0)</f>
        <v>80101221</v>
      </c>
      <c r="AA1623" t="str">
        <f>VLOOKUP(B1623,Sheet1!A$4:F$4000,3,0)</f>
        <v>True Shop Emquartier</v>
      </c>
      <c r="AB1623" t="str">
        <f>VLOOKUP(B1623,Sheet1!A$4:F$4000,4,0)</f>
        <v>BMA V - Central</v>
      </c>
      <c r="AC1623" t="str">
        <f>VLOOKUP(B1623,Sheet1!A$4:F$4000,6,0)</f>
        <v>BMA</v>
      </c>
    </row>
    <row r="1624" spans="1:29" x14ac:dyDescent="0.45">
      <c r="A1624" t="s">
        <v>2210</v>
      </c>
      <c r="B1624" t="s">
        <v>592</v>
      </c>
      <c r="C1624" t="s">
        <v>184</v>
      </c>
      <c r="D1624" t="s">
        <v>151</v>
      </c>
      <c r="E1624" t="s">
        <v>185</v>
      </c>
      <c r="F1624">
        <v>0</v>
      </c>
      <c r="G1624">
        <v>831.78</v>
      </c>
      <c r="H1624">
        <v>58.22</v>
      </c>
      <c r="I1624">
        <v>890</v>
      </c>
      <c r="J1624" t="s">
        <v>2211</v>
      </c>
      <c r="K1624" t="s">
        <v>187</v>
      </c>
      <c r="L1624" t="s">
        <v>108</v>
      </c>
      <c r="M1624" t="s">
        <v>188</v>
      </c>
      <c r="O1624" t="s">
        <v>202</v>
      </c>
      <c r="P1624">
        <v>890</v>
      </c>
      <c r="Q1624" t="s">
        <v>2212</v>
      </c>
      <c r="R1624" t="s">
        <v>1110</v>
      </c>
      <c r="S1624" t="s">
        <v>1111</v>
      </c>
      <c r="T1624">
        <v>1</v>
      </c>
      <c r="U1624">
        <v>990</v>
      </c>
      <c r="V1624" t="s">
        <v>219</v>
      </c>
      <c r="W1624">
        <v>890</v>
      </c>
      <c r="X1624" t="s">
        <v>194</v>
      </c>
      <c r="Y1624" t="s">
        <v>199</v>
      </c>
      <c r="Z1624">
        <f>VLOOKUP(B1624,Sheet1!A$4:F$4000,2,0)</f>
        <v>80100481</v>
      </c>
      <c r="AA1624" t="str">
        <f>VLOOKUP(B1624,Sheet1!A$4:F$4000,3,0)</f>
        <v>True Shop The Mall Bangkapi</v>
      </c>
      <c r="AB1624" t="str">
        <f>VLOOKUP(B1624,Sheet1!A$4:F$4000,4,0)</f>
        <v>BMA IV - South East</v>
      </c>
      <c r="AC1624" t="str">
        <f>VLOOKUP(B1624,Sheet1!A$4:F$4000,6,0)</f>
        <v>BMA</v>
      </c>
    </row>
    <row r="1625" spans="1:29" x14ac:dyDescent="0.45">
      <c r="A1625" t="s">
        <v>2213</v>
      </c>
      <c r="B1625" t="s">
        <v>77</v>
      </c>
      <c r="C1625" t="s">
        <v>184</v>
      </c>
      <c r="D1625" t="s">
        <v>151</v>
      </c>
      <c r="E1625" t="s">
        <v>185</v>
      </c>
      <c r="F1625">
        <v>0</v>
      </c>
      <c r="G1625">
        <v>644.86</v>
      </c>
      <c r="H1625">
        <v>45.14</v>
      </c>
      <c r="I1625">
        <v>690</v>
      </c>
      <c r="J1625" t="s">
        <v>1152</v>
      </c>
      <c r="K1625" t="s">
        <v>187</v>
      </c>
      <c r="L1625" t="s">
        <v>77</v>
      </c>
      <c r="M1625" t="s">
        <v>188</v>
      </c>
      <c r="O1625" t="s">
        <v>202</v>
      </c>
      <c r="P1625">
        <v>690</v>
      </c>
      <c r="Q1625" t="s">
        <v>2214</v>
      </c>
      <c r="R1625" t="s">
        <v>356</v>
      </c>
      <c r="S1625" t="s">
        <v>357</v>
      </c>
      <c r="T1625">
        <v>1</v>
      </c>
      <c r="U1625">
        <v>690</v>
      </c>
      <c r="V1625" t="s">
        <v>185</v>
      </c>
      <c r="W1625">
        <v>690</v>
      </c>
      <c r="X1625" t="s">
        <v>194</v>
      </c>
      <c r="Y1625" t="s">
        <v>195</v>
      </c>
      <c r="Z1625">
        <f>VLOOKUP(B1625,Sheet1!A$4:F$4000,2,0)</f>
        <v>80100487</v>
      </c>
      <c r="AA1625" t="str">
        <f>VLOOKUP(B1625,Sheet1!A$4:F$4000,3,0)</f>
        <v>True Shop The Mall Nakhonratchasima 3Fl.</v>
      </c>
      <c r="AB1625" t="str">
        <f>VLOOKUP(B1625,Sheet1!A$4:F$4000,4,0)</f>
        <v>UPC - Lower Northeast</v>
      </c>
      <c r="AC1625" t="str">
        <f>VLOOKUP(B1625,Sheet1!A$4:F$4000,6,0)</f>
        <v>UPC I</v>
      </c>
    </row>
    <row r="1626" spans="1:29" x14ac:dyDescent="0.45">
      <c r="A1626" t="s">
        <v>2215</v>
      </c>
      <c r="B1626" t="s">
        <v>78</v>
      </c>
      <c r="C1626" t="s">
        <v>184</v>
      </c>
      <c r="D1626" t="s">
        <v>151</v>
      </c>
      <c r="E1626" t="s">
        <v>185</v>
      </c>
      <c r="F1626">
        <v>0</v>
      </c>
      <c r="G1626">
        <v>831.78</v>
      </c>
      <c r="H1626">
        <v>58.22</v>
      </c>
      <c r="I1626">
        <v>890</v>
      </c>
      <c r="J1626" t="s">
        <v>2216</v>
      </c>
      <c r="K1626" t="s">
        <v>187</v>
      </c>
      <c r="L1626" t="s">
        <v>78</v>
      </c>
      <c r="M1626" t="s">
        <v>188</v>
      </c>
      <c r="O1626" t="s">
        <v>209</v>
      </c>
      <c r="P1626">
        <v>890</v>
      </c>
      <c r="Q1626" t="s">
        <v>2217</v>
      </c>
      <c r="R1626" t="s">
        <v>413</v>
      </c>
      <c r="S1626" t="s">
        <v>414</v>
      </c>
      <c r="T1626">
        <v>1</v>
      </c>
      <c r="U1626">
        <v>990</v>
      </c>
      <c r="V1626" t="s">
        <v>219</v>
      </c>
      <c r="W1626">
        <v>890</v>
      </c>
      <c r="X1626" t="s">
        <v>194</v>
      </c>
      <c r="Y1626" t="s">
        <v>259</v>
      </c>
      <c r="Z1626">
        <f>VLOOKUP(B1626,Sheet1!A$4:F$4000,2,0)</f>
        <v>80101629</v>
      </c>
      <c r="AA1626" t="str">
        <f>VLOOKUP(B1626,Sheet1!A$4:F$4000,3,0)</f>
        <v>True Shop Central Nakhornpathom</v>
      </c>
      <c r="AB1626" t="str">
        <f>VLOOKUP(B1626,Sheet1!A$4:F$4000,4,0)</f>
        <v>UPC - West</v>
      </c>
      <c r="AC1626" t="str">
        <f>VLOOKUP(B1626,Sheet1!A$4:F$4000,6,0)</f>
        <v>UPC II</v>
      </c>
    </row>
    <row r="1627" spans="1:29" x14ac:dyDescent="0.45">
      <c r="A1627" t="s">
        <v>2218</v>
      </c>
      <c r="B1627" t="s">
        <v>100</v>
      </c>
      <c r="C1627" t="s">
        <v>184</v>
      </c>
      <c r="D1627" t="s">
        <v>151</v>
      </c>
      <c r="E1627" t="s">
        <v>185</v>
      </c>
      <c r="F1627">
        <v>0</v>
      </c>
      <c r="G1627">
        <v>551.4</v>
      </c>
      <c r="H1627">
        <v>38.6</v>
      </c>
      <c r="I1627">
        <v>590</v>
      </c>
      <c r="J1627" t="s">
        <v>2219</v>
      </c>
      <c r="K1627" t="s">
        <v>187</v>
      </c>
      <c r="L1627" t="s">
        <v>100</v>
      </c>
      <c r="M1627" t="s">
        <v>188</v>
      </c>
      <c r="O1627" t="s">
        <v>202</v>
      </c>
      <c r="P1627">
        <v>590</v>
      </c>
      <c r="Q1627" t="s">
        <v>2220</v>
      </c>
      <c r="R1627" t="s">
        <v>249</v>
      </c>
      <c r="S1627" t="s">
        <v>250</v>
      </c>
      <c r="T1627">
        <v>1</v>
      </c>
      <c r="U1627">
        <v>690</v>
      </c>
      <c r="V1627" t="s">
        <v>219</v>
      </c>
      <c r="W1627">
        <v>590</v>
      </c>
      <c r="X1627" t="s">
        <v>194</v>
      </c>
      <c r="Y1627" t="s">
        <v>226</v>
      </c>
      <c r="Z1627">
        <f>VLOOKUP(B1627,Sheet1!A$4:F$4000,2,0)</f>
        <v>80101222</v>
      </c>
      <c r="AA1627" t="str">
        <f>VLOOKUP(B1627,Sheet1!A$4:F$4000,3,0)</f>
        <v>True Shop Central Festival Hatyai</v>
      </c>
      <c r="AB1627" t="str">
        <f>VLOOKUP(B1627,Sheet1!A$4:F$4000,4,0)</f>
        <v>UPC - Lower South</v>
      </c>
      <c r="AC1627" t="str">
        <f>VLOOKUP(B1627,Sheet1!A$4:F$4000,6,0)</f>
        <v>UPC II</v>
      </c>
    </row>
    <row r="1628" spans="1:29" x14ac:dyDescent="0.45">
      <c r="A1628" t="s">
        <v>2221</v>
      </c>
      <c r="B1628" t="s">
        <v>59</v>
      </c>
      <c r="C1628" t="s">
        <v>184</v>
      </c>
      <c r="D1628" t="s">
        <v>151</v>
      </c>
      <c r="E1628" t="s">
        <v>185</v>
      </c>
      <c r="F1628">
        <v>0</v>
      </c>
      <c r="G1628">
        <v>925.23</v>
      </c>
      <c r="H1628">
        <v>64.77</v>
      </c>
      <c r="I1628">
        <v>990</v>
      </c>
      <c r="J1628" t="s">
        <v>2029</v>
      </c>
      <c r="K1628" t="s">
        <v>187</v>
      </c>
      <c r="L1628" t="s">
        <v>59</v>
      </c>
      <c r="M1628" t="s">
        <v>188</v>
      </c>
      <c r="O1628" t="s">
        <v>202</v>
      </c>
      <c r="P1628">
        <v>990</v>
      </c>
      <c r="Q1628" t="s">
        <v>2222</v>
      </c>
      <c r="R1628" t="s">
        <v>413</v>
      </c>
      <c r="S1628" t="s">
        <v>414</v>
      </c>
      <c r="T1628">
        <v>1</v>
      </c>
      <c r="U1628">
        <v>990</v>
      </c>
      <c r="V1628" t="s">
        <v>185</v>
      </c>
      <c r="W1628">
        <v>990</v>
      </c>
      <c r="X1628" t="s">
        <v>194</v>
      </c>
      <c r="Y1628" t="s">
        <v>259</v>
      </c>
      <c r="Z1628">
        <f>VLOOKUP(B1628,Sheet1!A$4:F$4000,2,0)</f>
        <v>80100479</v>
      </c>
      <c r="AA1628" t="str">
        <f>VLOOKUP(B1628,Sheet1!A$4:F$4000,3,0)</f>
        <v>True Shop Terminal 21 Pattaya</v>
      </c>
      <c r="AB1628" t="str">
        <f>VLOOKUP(B1628,Sheet1!A$4:F$4000,4,0)</f>
        <v>UPC - East</v>
      </c>
      <c r="AC1628" t="str">
        <f>VLOOKUP(B1628,Sheet1!A$4:F$4000,6,0)</f>
        <v>UPC II</v>
      </c>
    </row>
    <row r="1629" spans="1:29" x14ac:dyDescent="0.45">
      <c r="A1629" t="s">
        <v>2223</v>
      </c>
      <c r="B1629" t="s">
        <v>53</v>
      </c>
      <c r="C1629" t="s">
        <v>184</v>
      </c>
      <c r="D1629" t="s">
        <v>151</v>
      </c>
      <c r="E1629" t="s">
        <v>185</v>
      </c>
      <c r="F1629">
        <v>0</v>
      </c>
      <c r="G1629">
        <v>364.49</v>
      </c>
      <c r="H1629">
        <v>25.51</v>
      </c>
      <c r="I1629">
        <v>390</v>
      </c>
      <c r="J1629" t="s">
        <v>2224</v>
      </c>
      <c r="K1629" t="s">
        <v>187</v>
      </c>
      <c r="L1629" t="s">
        <v>53</v>
      </c>
      <c r="M1629" t="s">
        <v>188</v>
      </c>
      <c r="O1629" t="s">
        <v>202</v>
      </c>
      <c r="P1629">
        <v>390</v>
      </c>
      <c r="Q1629" t="s">
        <v>2225</v>
      </c>
      <c r="R1629" t="s">
        <v>2226</v>
      </c>
      <c r="S1629" t="s">
        <v>2227</v>
      </c>
      <c r="T1629">
        <v>1</v>
      </c>
      <c r="U1629">
        <v>390</v>
      </c>
      <c r="V1629" t="s">
        <v>185</v>
      </c>
      <c r="W1629">
        <v>390</v>
      </c>
      <c r="X1629" t="s">
        <v>194</v>
      </c>
      <c r="Y1629" t="s">
        <v>199</v>
      </c>
      <c r="Z1629">
        <f>VLOOKUP(B1629,Sheet1!A$4:F$4000,2,0)</f>
        <v>80101303</v>
      </c>
      <c r="AA1629" t="str">
        <f>VLOOKUP(B1629,Sheet1!A$4:F$4000,3,0)</f>
        <v>True Shop Robinson Roi-Et</v>
      </c>
      <c r="AB1629" t="str">
        <f>VLOOKUP(B1629,Sheet1!A$4:F$4000,4,0)</f>
        <v>UPC - Central Northeast</v>
      </c>
      <c r="AC1629" t="str">
        <f>VLOOKUP(B1629,Sheet1!A$4:F$4000,6,0)</f>
        <v>UPC I</v>
      </c>
    </row>
    <row r="1630" spans="1:29" x14ac:dyDescent="0.45">
      <c r="A1630" t="s">
        <v>2228</v>
      </c>
      <c r="B1630" t="s">
        <v>109</v>
      </c>
      <c r="C1630" t="s">
        <v>184</v>
      </c>
      <c r="D1630" t="s">
        <v>151</v>
      </c>
      <c r="E1630" t="s">
        <v>185</v>
      </c>
      <c r="F1630">
        <v>0</v>
      </c>
      <c r="G1630">
        <v>551.4</v>
      </c>
      <c r="H1630">
        <v>38.6</v>
      </c>
      <c r="I1630">
        <v>590</v>
      </c>
      <c r="J1630" t="s">
        <v>1000</v>
      </c>
      <c r="K1630" t="s">
        <v>187</v>
      </c>
      <c r="L1630" t="s">
        <v>109</v>
      </c>
      <c r="M1630" t="s">
        <v>188</v>
      </c>
      <c r="O1630" t="s">
        <v>202</v>
      </c>
      <c r="P1630">
        <v>590</v>
      </c>
      <c r="Q1630" t="s">
        <v>2229</v>
      </c>
      <c r="R1630" t="s">
        <v>696</v>
      </c>
      <c r="S1630" t="s">
        <v>697</v>
      </c>
      <c r="T1630">
        <v>1</v>
      </c>
      <c r="U1630">
        <v>690</v>
      </c>
      <c r="V1630" t="s">
        <v>219</v>
      </c>
      <c r="W1630">
        <v>590</v>
      </c>
      <c r="X1630" t="s">
        <v>194</v>
      </c>
      <c r="Y1630" t="s">
        <v>226</v>
      </c>
      <c r="Z1630">
        <f>VLOOKUP(B1630,Sheet1!A$4:F$4000,2,0)</f>
        <v>80100565</v>
      </c>
      <c r="AA1630" t="str">
        <f>VLOOKUP(B1630,Sheet1!A$4:F$4000,3,0)</f>
        <v>True Shop Central Rama 2</v>
      </c>
      <c r="AB1630" t="str">
        <f>VLOOKUP(B1630,Sheet1!A$4:F$4000,4,0)</f>
        <v>BMA II - South West</v>
      </c>
      <c r="AC1630" t="str">
        <f>VLOOKUP(B1630,Sheet1!A$4:F$4000,6,0)</f>
        <v>BMA</v>
      </c>
    </row>
    <row r="1631" spans="1:29" x14ac:dyDescent="0.45">
      <c r="A1631" t="s">
        <v>2230</v>
      </c>
      <c r="B1631" t="s">
        <v>1535</v>
      </c>
      <c r="C1631" t="s">
        <v>184</v>
      </c>
      <c r="D1631" t="s">
        <v>151</v>
      </c>
      <c r="E1631" t="s">
        <v>185</v>
      </c>
      <c r="F1631">
        <v>0</v>
      </c>
      <c r="G1631">
        <v>551.4</v>
      </c>
      <c r="H1631">
        <v>38.6</v>
      </c>
      <c r="I1631">
        <v>590</v>
      </c>
      <c r="J1631" t="s">
        <v>2231</v>
      </c>
      <c r="K1631" t="s">
        <v>187</v>
      </c>
      <c r="L1631" t="s">
        <v>131</v>
      </c>
      <c r="M1631" t="s">
        <v>188</v>
      </c>
      <c r="O1631" t="s">
        <v>209</v>
      </c>
      <c r="P1631">
        <v>590</v>
      </c>
      <c r="Q1631" t="s">
        <v>2229</v>
      </c>
      <c r="R1631" t="s">
        <v>737</v>
      </c>
      <c r="S1631" t="s">
        <v>738</v>
      </c>
      <c r="T1631">
        <v>1</v>
      </c>
      <c r="U1631">
        <v>690</v>
      </c>
      <c r="V1631" t="s">
        <v>219</v>
      </c>
      <c r="W1631">
        <v>590</v>
      </c>
      <c r="X1631" t="s">
        <v>194</v>
      </c>
      <c r="Y1631" t="s">
        <v>226</v>
      </c>
      <c r="Z1631">
        <f>VLOOKUP(B1631,Sheet1!A$4:F$4000,2,0)</f>
        <v>80100622</v>
      </c>
      <c r="AA1631" t="str">
        <f>VLOOKUP(B1631,Sheet1!A$4:F$4000,3,0)</f>
        <v>True Shop Central Rama 9 4Fl.</v>
      </c>
      <c r="AB1631" t="str">
        <f>VLOOKUP(B1631,Sheet1!A$4:F$4000,4,0)</f>
        <v>BMA V - Central</v>
      </c>
      <c r="AC1631" t="str">
        <f>VLOOKUP(B1631,Sheet1!A$4:F$4000,6,0)</f>
        <v>BMA</v>
      </c>
    </row>
    <row r="1632" spans="1:29" x14ac:dyDescent="0.45">
      <c r="A1632" t="s">
        <v>2232</v>
      </c>
      <c r="B1632" t="s">
        <v>99</v>
      </c>
      <c r="C1632" t="s">
        <v>184</v>
      </c>
      <c r="D1632" t="s">
        <v>151</v>
      </c>
      <c r="E1632" t="s">
        <v>185</v>
      </c>
      <c r="F1632">
        <v>0</v>
      </c>
      <c r="G1632">
        <v>822.43</v>
      </c>
      <c r="H1632">
        <v>57.57</v>
      </c>
      <c r="I1632">
        <v>880</v>
      </c>
      <c r="J1632" t="s">
        <v>2123</v>
      </c>
      <c r="K1632" t="s">
        <v>187</v>
      </c>
      <c r="L1632" t="s">
        <v>99</v>
      </c>
      <c r="M1632" t="s">
        <v>188</v>
      </c>
      <c r="O1632" t="s">
        <v>202</v>
      </c>
      <c r="P1632">
        <v>880</v>
      </c>
      <c r="Q1632" t="s">
        <v>2233</v>
      </c>
      <c r="R1632" t="s">
        <v>350</v>
      </c>
      <c r="S1632" t="s">
        <v>351</v>
      </c>
      <c r="T1632">
        <v>1</v>
      </c>
      <c r="U1632">
        <v>190</v>
      </c>
      <c r="V1632" t="s">
        <v>185</v>
      </c>
      <c r="W1632">
        <v>190</v>
      </c>
      <c r="X1632" t="s">
        <v>194</v>
      </c>
      <c r="Y1632" t="s">
        <v>195</v>
      </c>
      <c r="Z1632">
        <f>VLOOKUP(B1632,Sheet1!A$4:F$4000,2,0)</f>
        <v>80100926</v>
      </c>
      <c r="AA1632" t="str">
        <f>VLOOKUP(B1632,Sheet1!A$4:F$4000,3,0)</f>
        <v>True Shop Ayudhaya Park</v>
      </c>
      <c r="AB1632" t="str">
        <f>VLOOKUP(B1632,Sheet1!A$4:F$4000,4,0)</f>
        <v>UPC - Central</v>
      </c>
      <c r="AC1632" t="str">
        <f>VLOOKUP(B1632,Sheet1!A$4:F$4000,6,0)</f>
        <v>UPC II</v>
      </c>
    </row>
    <row r="1633" spans="1:29" x14ac:dyDescent="0.45">
      <c r="A1633" t="s">
        <v>2232</v>
      </c>
      <c r="B1633" t="s">
        <v>99</v>
      </c>
      <c r="C1633" t="s">
        <v>184</v>
      </c>
      <c r="D1633" t="s">
        <v>151</v>
      </c>
      <c r="J1633" t="s">
        <v>2123</v>
      </c>
      <c r="K1633" t="s">
        <v>187</v>
      </c>
      <c r="L1633" t="s">
        <v>99</v>
      </c>
      <c r="M1633" t="s">
        <v>188</v>
      </c>
      <c r="O1633" t="s">
        <v>194</v>
      </c>
      <c r="P1633" t="s">
        <v>194</v>
      </c>
      <c r="Q1633" t="s">
        <v>194</v>
      </c>
      <c r="R1633" t="s">
        <v>737</v>
      </c>
      <c r="S1633" t="s">
        <v>738</v>
      </c>
      <c r="T1633">
        <v>1</v>
      </c>
      <c r="U1633">
        <v>690</v>
      </c>
      <c r="V1633" t="s">
        <v>185</v>
      </c>
      <c r="W1633">
        <v>690</v>
      </c>
      <c r="X1633" t="s">
        <v>194</v>
      </c>
      <c r="Y1633" t="s">
        <v>226</v>
      </c>
      <c r="Z1633">
        <f>VLOOKUP(B1633,Sheet1!A$4:F$4000,2,0)</f>
        <v>80100926</v>
      </c>
      <c r="AA1633" t="str">
        <f>VLOOKUP(B1633,Sheet1!A$4:F$4000,3,0)</f>
        <v>True Shop Ayudhaya Park</v>
      </c>
      <c r="AB1633" t="str">
        <f>VLOOKUP(B1633,Sheet1!A$4:F$4000,4,0)</f>
        <v>UPC - Central</v>
      </c>
      <c r="AC1633" t="str">
        <f>VLOOKUP(B1633,Sheet1!A$4:F$4000,6,0)</f>
        <v>UPC II</v>
      </c>
    </row>
    <row r="1634" spans="1:29" x14ac:dyDescent="0.45">
      <c r="A1634" t="s">
        <v>2234</v>
      </c>
      <c r="B1634" t="s">
        <v>43</v>
      </c>
      <c r="C1634" t="s">
        <v>184</v>
      </c>
      <c r="D1634" t="s">
        <v>151</v>
      </c>
      <c r="E1634" t="s">
        <v>185</v>
      </c>
      <c r="F1634">
        <v>0</v>
      </c>
      <c r="G1634">
        <v>364.49</v>
      </c>
      <c r="H1634">
        <v>25.51</v>
      </c>
      <c r="I1634">
        <v>390</v>
      </c>
      <c r="J1634" t="s">
        <v>1324</v>
      </c>
      <c r="K1634" t="s">
        <v>187</v>
      </c>
      <c r="L1634" t="s">
        <v>43</v>
      </c>
      <c r="M1634" t="s">
        <v>188</v>
      </c>
      <c r="O1634" t="s">
        <v>646</v>
      </c>
      <c r="P1634">
        <v>390</v>
      </c>
      <c r="Q1634" t="s">
        <v>2233</v>
      </c>
      <c r="R1634" t="s">
        <v>2226</v>
      </c>
      <c r="S1634" t="s">
        <v>2227</v>
      </c>
      <c r="T1634">
        <v>1</v>
      </c>
      <c r="U1634">
        <v>390</v>
      </c>
      <c r="V1634" t="s">
        <v>185</v>
      </c>
      <c r="W1634">
        <v>390</v>
      </c>
      <c r="X1634" t="s">
        <v>194</v>
      </c>
      <c r="Y1634" t="s">
        <v>199</v>
      </c>
      <c r="Z1634">
        <f>VLOOKUP(B1634,Sheet1!A$4:F$4000,2,0)</f>
        <v>80101391</v>
      </c>
      <c r="AA1634" t="str">
        <f>VLOOKUP(B1634,Sheet1!A$4:F$4000,3,0)</f>
        <v>True Shop Central Chanthaburi</v>
      </c>
      <c r="AB1634" t="str">
        <f>VLOOKUP(B1634,Sheet1!A$4:F$4000,4,0)</f>
        <v>UPC - East</v>
      </c>
      <c r="AC1634" t="str">
        <f>VLOOKUP(B1634,Sheet1!A$4:F$4000,6,0)</f>
        <v>UPC II</v>
      </c>
    </row>
    <row r="1635" spans="1:29" x14ac:dyDescent="0.45">
      <c r="A1635" t="s">
        <v>2235</v>
      </c>
      <c r="B1635" t="s">
        <v>43</v>
      </c>
      <c r="C1635" t="s">
        <v>184</v>
      </c>
      <c r="D1635" t="s">
        <v>151</v>
      </c>
      <c r="E1635" t="s">
        <v>185</v>
      </c>
      <c r="F1635">
        <v>0</v>
      </c>
      <c r="G1635">
        <v>1491.59</v>
      </c>
      <c r="H1635">
        <v>104.41</v>
      </c>
      <c r="I1635">
        <v>1596</v>
      </c>
      <c r="J1635" t="s">
        <v>1324</v>
      </c>
      <c r="K1635" t="s">
        <v>187</v>
      </c>
      <c r="L1635" t="s">
        <v>43</v>
      </c>
      <c r="M1635" t="s">
        <v>188</v>
      </c>
      <c r="O1635" t="s">
        <v>646</v>
      </c>
      <c r="P1635">
        <v>1596</v>
      </c>
      <c r="Q1635" t="s">
        <v>2236</v>
      </c>
      <c r="R1635" t="s">
        <v>597</v>
      </c>
      <c r="S1635" t="s">
        <v>598</v>
      </c>
      <c r="T1635">
        <v>1</v>
      </c>
      <c r="U1635">
        <v>990</v>
      </c>
      <c r="V1635" t="s">
        <v>599</v>
      </c>
      <c r="W1635">
        <v>940.5</v>
      </c>
      <c r="X1635" t="s">
        <v>194</v>
      </c>
      <c r="Y1635" t="s">
        <v>206</v>
      </c>
      <c r="Z1635">
        <f>VLOOKUP(B1635,Sheet1!A$4:F$4000,2,0)</f>
        <v>80101391</v>
      </c>
      <c r="AA1635" t="str">
        <f>VLOOKUP(B1635,Sheet1!A$4:F$4000,3,0)</f>
        <v>True Shop Central Chanthaburi</v>
      </c>
      <c r="AB1635" t="str">
        <f>VLOOKUP(B1635,Sheet1!A$4:F$4000,4,0)</f>
        <v>UPC - East</v>
      </c>
      <c r="AC1635" t="str">
        <f>VLOOKUP(B1635,Sheet1!A$4:F$4000,6,0)</f>
        <v>UPC II</v>
      </c>
    </row>
    <row r="1636" spans="1:29" x14ac:dyDescent="0.45">
      <c r="A1636" t="s">
        <v>2235</v>
      </c>
      <c r="B1636" t="s">
        <v>43</v>
      </c>
      <c r="C1636" t="s">
        <v>184</v>
      </c>
      <c r="D1636" t="s">
        <v>151</v>
      </c>
      <c r="J1636" t="s">
        <v>1324</v>
      </c>
      <c r="K1636" t="s">
        <v>187</v>
      </c>
      <c r="L1636" t="s">
        <v>43</v>
      </c>
      <c r="M1636" t="s">
        <v>188</v>
      </c>
      <c r="O1636" t="s">
        <v>194</v>
      </c>
      <c r="P1636" t="s">
        <v>194</v>
      </c>
      <c r="Q1636" t="s">
        <v>194</v>
      </c>
      <c r="R1636" t="s">
        <v>403</v>
      </c>
      <c r="S1636" t="s">
        <v>404</v>
      </c>
      <c r="T1636">
        <v>1</v>
      </c>
      <c r="U1636">
        <v>690</v>
      </c>
      <c r="V1636" t="s">
        <v>611</v>
      </c>
      <c r="W1636">
        <v>655.5</v>
      </c>
      <c r="X1636" t="s">
        <v>194</v>
      </c>
      <c r="Y1636" t="s">
        <v>226</v>
      </c>
      <c r="Z1636">
        <f>VLOOKUP(B1636,Sheet1!A$4:F$4000,2,0)</f>
        <v>80101391</v>
      </c>
      <c r="AA1636" t="str">
        <f>VLOOKUP(B1636,Sheet1!A$4:F$4000,3,0)</f>
        <v>True Shop Central Chanthaburi</v>
      </c>
      <c r="AB1636" t="str">
        <f>VLOOKUP(B1636,Sheet1!A$4:F$4000,4,0)</f>
        <v>UPC - East</v>
      </c>
      <c r="AC1636" t="str">
        <f>VLOOKUP(B1636,Sheet1!A$4:F$4000,6,0)</f>
        <v>UPC II</v>
      </c>
    </row>
    <row r="1637" spans="1:29" x14ac:dyDescent="0.45">
      <c r="A1637" t="s">
        <v>2237</v>
      </c>
      <c r="B1637" t="s">
        <v>74</v>
      </c>
      <c r="C1637" t="s">
        <v>184</v>
      </c>
      <c r="D1637" t="s">
        <v>151</v>
      </c>
      <c r="E1637" t="s">
        <v>185</v>
      </c>
      <c r="F1637">
        <v>0</v>
      </c>
      <c r="G1637">
        <v>551.4</v>
      </c>
      <c r="H1637">
        <v>38.6</v>
      </c>
      <c r="I1637">
        <v>590</v>
      </c>
      <c r="J1637" t="s">
        <v>536</v>
      </c>
      <c r="K1637" t="s">
        <v>187</v>
      </c>
      <c r="L1637" t="s">
        <v>74</v>
      </c>
      <c r="M1637" t="s">
        <v>188</v>
      </c>
      <c r="O1637" t="s">
        <v>202</v>
      </c>
      <c r="P1637">
        <v>590</v>
      </c>
      <c r="Q1637" t="s">
        <v>2238</v>
      </c>
      <c r="R1637" t="s">
        <v>737</v>
      </c>
      <c r="S1637" t="s">
        <v>738</v>
      </c>
      <c r="T1637">
        <v>1</v>
      </c>
      <c r="U1637">
        <v>690</v>
      </c>
      <c r="V1637" t="s">
        <v>219</v>
      </c>
      <c r="W1637">
        <v>590</v>
      </c>
      <c r="X1637" t="s">
        <v>194</v>
      </c>
      <c r="Y1637" t="s">
        <v>226</v>
      </c>
      <c r="Z1637">
        <f>VLOOKUP(B1637,Sheet1!A$4:F$4000,2,0)</f>
        <v>80101183</v>
      </c>
      <c r="AA1637" t="str">
        <f>VLOOKUP(B1637,Sheet1!A$4:F$4000,3,0)</f>
        <v>True Shop Central Khonkaen</v>
      </c>
      <c r="AB1637" t="str">
        <f>VLOOKUP(B1637,Sheet1!A$4:F$4000,4,0)</f>
        <v>UPC - Upper Northeast</v>
      </c>
      <c r="AC1637" t="str">
        <f>VLOOKUP(B1637,Sheet1!A$4:F$4000,6,0)</f>
        <v>UPC I</v>
      </c>
    </row>
    <row r="1638" spans="1:29" x14ac:dyDescent="0.45">
      <c r="A1638" t="s">
        <v>2239</v>
      </c>
      <c r="B1638" t="s">
        <v>373</v>
      </c>
      <c r="C1638" t="s">
        <v>184</v>
      </c>
      <c r="D1638" t="s">
        <v>151</v>
      </c>
      <c r="E1638" t="s">
        <v>1083</v>
      </c>
      <c r="F1638">
        <v>0</v>
      </c>
      <c r="G1638">
        <v>925.23</v>
      </c>
      <c r="H1638">
        <v>64.77</v>
      </c>
      <c r="I1638">
        <v>990</v>
      </c>
      <c r="J1638" t="s">
        <v>2240</v>
      </c>
      <c r="K1638" t="s">
        <v>187</v>
      </c>
      <c r="L1638" t="s">
        <v>64</v>
      </c>
      <c r="M1638" t="s">
        <v>188</v>
      </c>
      <c r="O1638" t="s">
        <v>202</v>
      </c>
      <c r="P1638">
        <v>990</v>
      </c>
      <c r="Q1638" t="s">
        <v>2241</v>
      </c>
      <c r="R1638" t="s">
        <v>1085</v>
      </c>
      <c r="S1638" t="s">
        <v>1086</v>
      </c>
      <c r="T1638">
        <v>1</v>
      </c>
      <c r="U1638">
        <v>0</v>
      </c>
      <c r="V1638" t="s">
        <v>1083</v>
      </c>
      <c r="W1638">
        <v>0</v>
      </c>
      <c r="X1638" t="s">
        <v>194</v>
      </c>
      <c r="Y1638" t="s">
        <v>1087</v>
      </c>
      <c r="Z1638">
        <f>VLOOKUP(B1638,Sheet1!A$4:F$4000,2,0)</f>
        <v>80100623</v>
      </c>
      <c r="AA1638" t="str">
        <f>VLOOKUP(B1638,Sheet1!A$4:F$4000,3,0)</f>
        <v>True Shop Central Rama 9</v>
      </c>
      <c r="AB1638" t="str">
        <f>VLOOKUP(B1638,Sheet1!A$4:F$4000,4,0)</f>
        <v>BMA V - Central</v>
      </c>
      <c r="AC1638" t="str">
        <f>VLOOKUP(B1638,Sheet1!A$4:F$4000,6,0)</f>
        <v>BMA</v>
      </c>
    </row>
    <row r="1639" spans="1:29" x14ac:dyDescent="0.45">
      <c r="A1639" t="s">
        <v>2239</v>
      </c>
      <c r="B1639" t="s">
        <v>373</v>
      </c>
      <c r="C1639" t="s">
        <v>184</v>
      </c>
      <c r="D1639" t="s">
        <v>151</v>
      </c>
      <c r="J1639" t="s">
        <v>2240</v>
      </c>
      <c r="K1639" t="s">
        <v>187</v>
      </c>
      <c r="L1639" t="s">
        <v>64</v>
      </c>
      <c r="M1639" t="s">
        <v>188</v>
      </c>
      <c r="O1639" t="s">
        <v>194</v>
      </c>
      <c r="P1639" t="s">
        <v>194</v>
      </c>
      <c r="Q1639" t="s">
        <v>194</v>
      </c>
      <c r="R1639" t="s">
        <v>2242</v>
      </c>
      <c r="S1639" t="s">
        <v>2243</v>
      </c>
      <c r="T1639">
        <v>1</v>
      </c>
      <c r="U1639">
        <v>990</v>
      </c>
      <c r="V1639" t="s">
        <v>194</v>
      </c>
      <c r="W1639">
        <v>990</v>
      </c>
      <c r="X1639" t="s">
        <v>194</v>
      </c>
      <c r="Y1639" t="s">
        <v>259</v>
      </c>
      <c r="Z1639">
        <f>VLOOKUP(B1639,Sheet1!A$4:F$4000,2,0)</f>
        <v>80100623</v>
      </c>
      <c r="AA1639" t="str">
        <f>VLOOKUP(B1639,Sheet1!A$4:F$4000,3,0)</f>
        <v>True Shop Central Rama 9</v>
      </c>
      <c r="AB1639" t="str">
        <f>VLOOKUP(B1639,Sheet1!A$4:F$4000,4,0)</f>
        <v>BMA V - Central</v>
      </c>
      <c r="AC1639" t="str">
        <f>VLOOKUP(B1639,Sheet1!A$4:F$4000,6,0)</f>
        <v>BMA</v>
      </c>
    </row>
    <row r="1640" spans="1:29" x14ac:dyDescent="0.45">
      <c r="A1640" t="s">
        <v>2244</v>
      </c>
      <c r="B1640" t="s">
        <v>299</v>
      </c>
      <c r="C1640" t="s">
        <v>184</v>
      </c>
      <c r="D1640" t="s">
        <v>151</v>
      </c>
      <c r="E1640" t="s">
        <v>185</v>
      </c>
      <c r="F1640">
        <v>0</v>
      </c>
      <c r="G1640">
        <v>1102.8</v>
      </c>
      <c r="H1640">
        <v>77.2</v>
      </c>
      <c r="I1640">
        <v>1180</v>
      </c>
      <c r="J1640" t="s">
        <v>1077</v>
      </c>
      <c r="K1640" t="s">
        <v>187</v>
      </c>
      <c r="L1640" t="s">
        <v>47</v>
      </c>
      <c r="M1640" t="s">
        <v>188</v>
      </c>
      <c r="O1640" t="s">
        <v>202</v>
      </c>
      <c r="P1640">
        <v>1180</v>
      </c>
      <c r="Q1640" t="s">
        <v>2245</v>
      </c>
      <c r="R1640" t="s">
        <v>2246</v>
      </c>
      <c r="S1640" t="s">
        <v>2247</v>
      </c>
      <c r="T1640">
        <v>1</v>
      </c>
      <c r="U1640">
        <v>990</v>
      </c>
      <c r="V1640" t="s">
        <v>2248</v>
      </c>
      <c r="W1640">
        <v>912.66</v>
      </c>
      <c r="X1640" t="s">
        <v>194</v>
      </c>
      <c r="Y1640" t="s">
        <v>476</v>
      </c>
      <c r="Z1640">
        <f>VLOOKUP(B1640,Sheet1!A$4:F$4000,2,0)</f>
        <v>80100925</v>
      </c>
      <c r="AA1640" t="str">
        <f>VLOOKUP(B1640,Sheet1!A$4:F$4000,3,0)</f>
        <v>True Shop Fashion Island</v>
      </c>
      <c r="AB1640" t="str">
        <f>VLOOKUP(B1640,Sheet1!A$4:F$4000,4,0)</f>
        <v>BMA III - North East</v>
      </c>
      <c r="AC1640" t="str">
        <f>VLOOKUP(B1640,Sheet1!A$4:F$4000,6,0)</f>
        <v>BMA</v>
      </c>
    </row>
    <row r="1641" spans="1:29" x14ac:dyDescent="0.45">
      <c r="A1641" t="s">
        <v>2244</v>
      </c>
      <c r="B1641" t="s">
        <v>299</v>
      </c>
      <c r="C1641" t="s">
        <v>184</v>
      </c>
      <c r="D1641" t="s">
        <v>151</v>
      </c>
      <c r="J1641" t="s">
        <v>1077</v>
      </c>
      <c r="K1641" t="s">
        <v>187</v>
      </c>
      <c r="L1641" t="s">
        <v>47</v>
      </c>
      <c r="M1641" t="s">
        <v>188</v>
      </c>
      <c r="O1641" t="s">
        <v>194</v>
      </c>
      <c r="P1641" t="s">
        <v>194</v>
      </c>
      <c r="Q1641" t="s">
        <v>194</v>
      </c>
      <c r="R1641" t="s">
        <v>1210</v>
      </c>
      <c r="S1641" t="s">
        <v>1211</v>
      </c>
      <c r="T1641">
        <v>1</v>
      </c>
      <c r="U1641">
        <v>290</v>
      </c>
      <c r="V1641" t="s">
        <v>2249</v>
      </c>
      <c r="W1641">
        <v>267.33999999999997</v>
      </c>
      <c r="X1641" t="s">
        <v>194</v>
      </c>
      <c r="Y1641" t="s">
        <v>195</v>
      </c>
      <c r="Z1641">
        <f>VLOOKUP(B1641,Sheet1!A$4:F$4000,2,0)</f>
        <v>80100925</v>
      </c>
      <c r="AA1641" t="str">
        <f>VLOOKUP(B1641,Sheet1!A$4:F$4000,3,0)</f>
        <v>True Shop Fashion Island</v>
      </c>
      <c r="AB1641" t="str">
        <f>VLOOKUP(B1641,Sheet1!A$4:F$4000,4,0)</f>
        <v>BMA III - North East</v>
      </c>
      <c r="AC1641" t="str">
        <f>VLOOKUP(B1641,Sheet1!A$4:F$4000,6,0)</f>
        <v>BMA</v>
      </c>
    </row>
    <row r="1642" spans="1:29" x14ac:dyDescent="0.45">
      <c r="A1642" t="s">
        <v>2250</v>
      </c>
      <c r="B1642" t="s">
        <v>76</v>
      </c>
      <c r="C1642" t="s">
        <v>184</v>
      </c>
      <c r="D1642" t="s">
        <v>151</v>
      </c>
      <c r="E1642" t="s">
        <v>185</v>
      </c>
      <c r="F1642">
        <v>0</v>
      </c>
      <c r="G1642">
        <v>326.17</v>
      </c>
      <c r="H1642">
        <v>22.83</v>
      </c>
      <c r="I1642">
        <v>349</v>
      </c>
      <c r="J1642" t="s">
        <v>2251</v>
      </c>
      <c r="K1642" t="s">
        <v>187</v>
      </c>
      <c r="L1642" t="s">
        <v>76</v>
      </c>
      <c r="M1642" t="s">
        <v>188</v>
      </c>
      <c r="O1642" t="s">
        <v>209</v>
      </c>
      <c r="P1642">
        <v>349</v>
      </c>
      <c r="Q1642" t="s">
        <v>2252</v>
      </c>
      <c r="R1642" t="s">
        <v>307</v>
      </c>
      <c r="S1642" t="s">
        <v>308</v>
      </c>
      <c r="T1642">
        <v>1</v>
      </c>
      <c r="U1642">
        <v>349</v>
      </c>
      <c r="V1642" t="s">
        <v>185</v>
      </c>
      <c r="W1642">
        <v>349</v>
      </c>
      <c r="X1642" t="s">
        <v>194</v>
      </c>
      <c r="Y1642" t="s">
        <v>259</v>
      </c>
      <c r="Z1642">
        <f>VLOOKUP(B1642,Sheet1!A$4:F$4000,2,0)</f>
        <v>80101071</v>
      </c>
      <c r="AA1642" t="str">
        <f>VLOOKUP(B1642,Sheet1!A$4:F$4000,3,0)</f>
        <v>True Shop Seacon Square 2</v>
      </c>
      <c r="AB1642" t="str">
        <f>VLOOKUP(B1642,Sheet1!A$4:F$4000,4,0)</f>
        <v>BMA IV - South East</v>
      </c>
      <c r="AC1642" t="str">
        <f>VLOOKUP(B1642,Sheet1!A$4:F$4000,6,0)</f>
        <v>BMA</v>
      </c>
    </row>
    <row r="1643" spans="1:29" x14ac:dyDescent="0.45">
      <c r="A1643" t="s">
        <v>2253</v>
      </c>
      <c r="B1643" t="s">
        <v>76</v>
      </c>
      <c r="C1643" t="s">
        <v>184</v>
      </c>
      <c r="D1643" t="s">
        <v>151</v>
      </c>
      <c r="E1643" t="s">
        <v>185</v>
      </c>
      <c r="F1643">
        <v>0</v>
      </c>
      <c r="G1643">
        <v>1491.59</v>
      </c>
      <c r="H1643">
        <v>104.41</v>
      </c>
      <c r="I1643">
        <v>1596</v>
      </c>
      <c r="J1643" t="s">
        <v>2251</v>
      </c>
      <c r="K1643" t="s">
        <v>187</v>
      </c>
      <c r="L1643" t="s">
        <v>76</v>
      </c>
      <c r="M1643" t="s">
        <v>188</v>
      </c>
      <c r="O1643" t="s">
        <v>209</v>
      </c>
      <c r="P1643">
        <v>1596</v>
      </c>
      <c r="Q1643" t="s">
        <v>2252</v>
      </c>
      <c r="R1643" t="s">
        <v>413</v>
      </c>
      <c r="S1643" t="s">
        <v>414</v>
      </c>
      <c r="T1643">
        <v>1</v>
      </c>
      <c r="U1643">
        <v>990</v>
      </c>
      <c r="V1643" t="s">
        <v>599</v>
      </c>
      <c r="W1643">
        <v>940.5</v>
      </c>
      <c r="X1643" t="s">
        <v>194</v>
      </c>
      <c r="Y1643" t="s">
        <v>259</v>
      </c>
      <c r="Z1643">
        <f>VLOOKUP(B1643,Sheet1!A$4:F$4000,2,0)</f>
        <v>80101071</v>
      </c>
      <c r="AA1643" t="str">
        <f>VLOOKUP(B1643,Sheet1!A$4:F$4000,3,0)</f>
        <v>True Shop Seacon Square 2</v>
      </c>
      <c r="AB1643" t="str">
        <f>VLOOKUP(B1643,Sheet1!A$4:F$4000,4,0)</f>
        <v>BMA IV - South East</v>
      </c>
      <c r="AC1643" t="str">
        <f>VLOOKUP(B1643,Sheet1!A$4:F$4000,6,0)</f>
        <v>BMA</v>
      </c>
    </row>
    <row r="1644" spans="1:29" x14ac:dyDescent="0.45">
      <c r="A1644" t="s">
        <v>2253</v>
      </c>
      <c r="B1644" t="s">
        <v>76</v>
      </c>
      <c r="C1644" t="s">
        <v>184</v>
      </c>
      <c r="D1644" t="s">
        <v>151</v>
      </c>
      <c r="J1644" t="s">
        <v>2251</v>
      </c>
      <c r="K1644" t="s">
        <v>187</v>
      </c>
      <c r="L1644" t="s">
        <v>76</v>
      </c>
      <c r="M1644" t="s">
        <v>188</v>
      </c>
      <c r="O1644" t="s">
        <v>194</v>
      </c>
      <c r="P1644" t="s">
        <v>194</v>
      </c>
      <c r="Q1644" t="s">
        <v>194</v>
      </c>
      <c r="R1644" t="s">
        <v>239</v>
      </c>
      <c r="S1644" t="s">
        <v>240</v>
      </c>
      <c r="T1644">
        <v>1</v>
      </c>
      <c r="U1644">
        <v>690</v>
      </c>
      <c r="V1644" t="s">
        <v>611</v>
      </c>
      <c r="W1644">
        <v>655.5</v>
      </c>
      <c r="X1644" t="s">
        <v>194</v>
      </c>
      <c r="Y1644" t="s">
        <v>226</v>
      </c>
      <c r="Z1644">
        <f>VLOOKUP(B1644,Sheet1!A$4:F$4000,2,0)</f>
        <v>80101071</v>
      </c>
      <c r="AA1644" t="str">
        <f>VLOOKUP(B1644,Sheet1!A$4:F$4000,3,0)</f>
        <v>True Shop Seacon Square 2</v>
      </c>
      <c r="AB1644" t="str">
        <f>VLOOKUP(B1644,Sheet1!A$4:F$4000,4,0)</f>
        <v>BMA IV - South East</v>
      </c>
      <c r="AC1644" t="str">
        <f>VLOOKUP(B1644,Sheet1!A$4:F$4000,6,0)</f>
        <v>BMA</v>
      </c>
    </row>
    <row r="1645" spans="1:29" x14ac:dyDescent="0.45">
      <c r="A1645" t="s">
        <v>2254</v>
      </c>
      <c r="B1645" t="s">
        <v>183</v>
      </c>
      <c r="C1645" t="s">
        <v>184</v>
      </c>
      <c r="D1645" t="s">
        <v>151</v>
      </c>
      <c r="E1645" t="s">
        <v>185</v>
      </c>
      <c r="F1645">
        <v>0</v>
      </c>
      <c r="G1645">
        <v>831.78</v>
      </c>
      <c r="H1645">
        <v>58.22</v>
      </c>
      <c r="I1645">
        <v>890</v>
      </c>
      <c r="J1645" t="s">
        <v>2255</v>
      </c>
      <c r="K1645" t="s">
        <v>187</v>
      </c>
      <c r="L1645" t="s">
        <v>183</v>
      </c>
      <c r="M1645" t="s">
        <v>188</v>
      </c>
      <c r="O1645" t="s">
        <v>209</v>
      </c>
      <c r="P1645">
        <v>890</v>
      </c>
      <c r="Q1645" t="s">
        <v>2256</v>
      </c>
      <c r="R1645" t="s">
        <v>416</v>
      </c>
      <c r="S1645" t="s">
        <v>417</v>
      </c>
      <c r="T1645">
        <v>1</v>
      </c>
      <c r="U1645">
        <v>990</v>
      </c>
      <c r="V1645" t="s">
        <v>219</v>
      </c>
      <c r="W1645">
        <v>890</v>
      </c>
      <c r="X1645" t="s">
        <v>194</v>
      </c>
      <c r="Y1645" t="s">
        <v>206</v>
      </c>
      <c r="Z1645">
        <f>VLOOKUP(B1645,Sheet1!A$4:F$4000,2,0)</f>
        <v>80101340</v>
      </c>
      <c r="AA1645" t="str">
        <f>VLOOKUP(B1645,Sheet1!A$4:F$4000,3,0)</f>
        <v>True Shop  Future Park Rangsit Fl.2</v>
      </c>
      <c r="AB1645" t="str">
        <f>VLOOKUP(B1645,Sheet1!A$4:F$4000,4,0)</f>
        <v>BMA III - North East</v>
      </c>
      <c r="AC1645" t="str">
        <f>VLOOKUP(B1645,Sheet1!A$4:F$4000,6,0)</f>
        <v>BMA</v>
      </c>
    </row>
    <row r="1646" spans="1:29" x14ac:dyDescent="0.45">
      <c r="A1646" t="s">
        <v>2257</v>
      </c>
      <c r="B1646" t="s">
        <v>43</v>
      </c>
      <c r="C1646" t="s">
        <v>184</v>
      </c>
      <c r="D1646" t="s">
        <v>151</v>
      </c>
      <c r="E1646" t="s">
        <v>185</v>
      </c>
      <c r="F1646">
        <v>0</v>
      </c>
      <c r="G1646">
        <v>364.49</v>
      </c>
      <c r="H1646">
        <v>25.51</v>
      </c>
      <c r="I1646">
        <v>390</v>
      </c>
      <c r="J1646" t="s">
        <v>1324</v>
      </c>
      <c r="K1646" t="s">
        <v>187</v>
      </c>
      <c r="L1646" t="s">
        <v>43</v>
      </c>
      <c r="M1646" t="s">
        <v>188</v>
      </c>
      <c r="O1646" t="s">
        <v>829</v>
      </c>
      <c r="P1646">
        <v>390</v>
      </c>
      <c r="Q1646" t="s">
        <v>2258</v>
      </c>
      <c r="R1646" t="s">
        <v>2259</v>
      </c>
      <c r="S1646" t="s">
        <v>2260</v>
      </c>
      <c r="T1646">
        <v>1</v>
      </c>
      <c r="U1646">
        <v>390</v>
      </c>
      <c r="V1646" t="s">
        <v>185</v>
      </c>
      <c r="W1646">
        <v>390</v>
      </c>
      <c r="X1646" t="s">
        <v>194</v>
      </c>
      <c r="Y1646" t="s">
        <v>206</v>
      </c>
      <c r="Z1646">
        <f>VLOOKUP(B1646,Sheet1!A$4:F$4000,2,0)</f>
        <v>80101391</v>
      </c>
      <c r="AA1646" t="str">
        <f>VLOOKUP(B1646,Sheet1!A$4:F$4000,3,0)</f>
        <v>True Shop Central Chanthaburi</v>
      </c>
      <c r="AB1646" t="str">
        <f>VLOOKUP(B1646,Sheet1!A$4:F$4000,4,0)</f>
        <v>UPC - East</v>
      </c>
      <c r="AC1646" t="str">
        <f>VLOOKUP(B1646,Sheet1!A$4:F$4000,6,0)</f>
        <v>UPC II</v>
      </c>
    </row>
    <row r="1647" spans="1:29" x14ac:dyDescent="0.45">
      <c r="A1647" t="s">
        <v>2261</v>
      </c>
      <c r="B1647" t="s">
        <v>183</v>
      </c>
      <c r="C1647" t="s">
        <v>184</v>
      </c>
      <c r="D1647" t="s">
        <v>151</v>
      </c>
      <c r="E1647" t="s">
        <v>185</v>
      </c>
      <c r="F1647">
        <v>0</v>
      </c>
      <c r="G1647">
        <v>177.57</v>
      </c>
      <c r="H1647">
        <v>12.43</v>
      </c>
      <c r="I1647">
        <v>190</v>
      </c>
      <c r="J1647" t="s">
        <v>2262</v>
      </c>
      <c r="K1647" t="s">
        <v>187</v>
      </c>
      <c r="L1647" t="s">
        <v>183</v>
      </c>
      <c r="M1647" t="s">
        <v>188</v>
      </c>
      <c r="O1647" t="s">
        <v>829</v>
      </c>
      <c r="P1647">
        <v>190</v>
      </c>
      <c r="Q1647" t="s">
        <v>2263</v>
      </c>
      <c r="R1647" t="s">
        <v>1753</v>
      </c>
      <c r="S1647" t="s">
        <v>1754</v>
      </c>
      <c r="T1647">
        <v>1</v>
      </c>
      <c r="U1647">
        <v>190</v>
      </c>
      <c r="V1647" t="s">
        <v>185</v>
      </c>
      <c r="W1647">
        <v>190</v>
      </c>
      <c r="X1647" t="s">
        <v>194</v>
      </c>
      <c r="Y1647" t="s">
        <v>195</v>
      </c>
      <c r="Z1647">
        <f>VLOOKUP(B1647,Sheet1!A$4:F$4000,2,0)</f>
        <v>80101340</v>
      </c>
      <c r="AA1647" t="str">
        <f>VLOOKUP(B1647,Sheet1!A$4:F$4000,3,0)</f>
        <v>True Shop  Future Park Rangsit Fl.2</v>
      </c>
      <c r="AB1647" t="str">
        <f>VLOOKUP(B1647,Sheet1!A$4:F$4000,4,0)</f>
        <v>BMA III - North East</v>
      </c>
      <c r="AC1647" t="str">
        <f>VLOOKUP(B1647,Sheet1!A$4:F$4000,6,0)</f>
        <v>BMA</v>
      </c>
    </row>
    <row r="1648" spans="1:29" x14ac:dyDescent="0.45">
      <c r="A1648" t="s">
        <v>2264</v>
      </c>
      <c r="B1648" t="s">
        <v>85</v>
      </c>
      <c r="C1648" t="s">
        <v>184</v>
      </c>
      <c r="D1648" t="s">
        <v>151</v>
      </c>
      <c r="E1648" t="s">
        <v>185</v>
      </c>
      <c r="F1648">
        <v>0</v>
      </c>
      <c r="G1648">
        <v>831.78</v>
      </c>
      <c r="H1648">
        <v>58.22</v>
      </c>
      <c r="I1648">
        <v>890</v>
      </c>
      <c r="J1648" t="s">
        <v>2265</v>
      </c>
      <c r="K1648" t="s">
        <v>187</v>
      </c>
      <c r="L1648" t="s">
        <v>85</v>
      </c>
      <c r="M1648" t="s">
        <v>188</v>
      </c>
      <c r="O1648" t="s">
        <v>202</v>
      </c>
      <c r="P1648">
        <v>890</v>
      </c>
      <c r="Q1648" t="s">
        <v>2266</v>
      </c>
      <c r="R1648" t="s">
        <v>669</v>
      </c>
      <c r="S1648" t="s">
        <v>670</v>
      </c>
      <c r="T1648">
        <v>1</v>
      </c>
      <c r="U1648">
        <v>990</v>
      </c>
      <c r="V1648" t="s">
        <v>219</v>
      </c>
      <c r="W1648">
        <v>890</v>
      </c>
      <c r="X1648" t="s">
        <v>194</v>
      </c>
      <c r="Y1648" t="s">
        <v>206</v>
      </c>
      <c r="Z1648">
        <f>VLOOKUP(B1648,Sheet1!A$4:F$4000,2,0)</f>
        <v>80100837</v>
      </c>
      <c r="AA1648" t="str">
        <f>VLOOKUP(B1648,Sheet1!A$4:F$4000,3,0)</f>
        <v>True Shop Central Chonburi</v>
      </c>
      <c r="AB1648" t="str">
        <f>VLOOKUP(B1648,Sheet1!A$4:F$4000,4,0)</f>
        <v>UPC - East</v>
      </c>
      <c r="AC1648" t="str">
        <f>VLOOKUP(B1648,Sheet1!A$4:F$4000,6,0)</f>
        <v>UPC II</v>
      </c>
    </row>
    <row r="1649" spans="1:29" x14ac:dyDescent="0.45">
      <c r="A1649" t="s">
        <v>2267</v>
      </c>
      <c r="B1649" t="s">
        <v>299</v>
      </c>
      <c r="C1649" t="s">
        <v>184</v>
      </c>
      <c r="D1649" t="s">
        <v>151</v>
      </c>
      <c r="E1649" t="s">
        <v>185</v>
      </c>
      <c r="F1649">
        <v>0</v>
      </c>
      <c r="G1649">
        <v>551.4</v>
      </c>
      <c r="H1649">
        <v>38.6</v>
      </c>
      <c r="I1649">
        <v>590</v>
      </c>
      <c r="J1649" t="s">
        <v>300</v>
      </c>
      <c r="K1649" t="s">
        <v>187</v>
      </c>
      <c r="L1649" t="s">
        <v>47</v>
      </c>
      <c r="M1649" t="s">
        <v>188</v>
      </c>
      <c r="O1649" t="s">
        <v>202</v>
      </c>
      <c r="P1649">
        <v>590</v>
      </c>
      <c r="Q1649" t="s">
        <v>2268</v>
      </c>
      <c r="R1649" t="s">
        <v>239</v>
      </c>
      <c r="S1649" t="s">
        <v>240</v>
      </c>
      <c r="T1649">
        <v>1</v>
      </c>
      <c r="U1649">
        <v>690</v>
      </c>
      <c r="V1649" t="s">
        <v>219</v>
      </c>
      <c r="W1649">
        <v>590</v>
      </c>
      <c r="X1649" t="s">
        <v>194</v>
      </c>
      <c r="Y1649" t="s">
        <v>226</v>
      </c>
      <c r="Z1649">
        <f>VLOOKUP(B1649,Sheet1!A$4:F$4000,2,0)</f>
        <v>80100925</v>
      </c>
      <c r="AA1649" t="str">
        <f>VLOOKUP(B1649,Sheet1!A$4:F$4000,3,0)</f>
        <v>True Shop Fashion Island</v>
      </c>
      <c r="AB1649" t="str">
        <f>VLOOKUP(B1649,Sheet1!A$4:F$4000,4,0)</f>
        <v>BMA III - North East</v>
      </c>
      <c r="AC1649" t="str">
        <f>VLOOKUP(B1649,Sheet1!A$4:F$4000,6,0)</f>
        <v>BMA</v>
      </c>
    </row>
    <row r="1650" spans="1:29" x14ac:dyDescent="0.45">
      <c r="A1650" t="s">
        <v>2269</v>
      </c>
      <c r="B1650" t="s">
        <v>39</v>
      </c>
      <c r="C1650" t="s">
        <v>184</v>
      </c>
      <c r="D1650" t="s">
        <v>151</v>
      </c>
      <c r="E1650" t="s">
        <v>185</v>
      </c>
      <c r="F1650">
        <v>0</v>
      </c>
      <c r="G1650">
        <v>831.78</v>
      </c>
      <c r="H1650">
        <v>58.22</v>
      </c>
      <c r="I1650">
        <v>890</v>
      </c>
      <c r="J1650" t="s">
        <v>194</v>
      </c>
      <c r="K1650" t="s">
        <v>187</v>
      </c>
      <c r="L1650" t="s">
        <v>39</v>
      </c>
      <c r="M1650" t="s">
        <v>188</v>
      </c>
      <c r="O1650" t="s">
        <v>209</v>
      </c>
      <c r="P1650">
        <v>890</v>
      </c>
      <c r="Q1650" t="s">
        <v>2270</v>
      </c>
      <c r="R1650" t="s">
        <v>257</v>
      </c>
      <c r="S1650" t="s">
        <v>258</v>
      </c>
      <c r="T1650">
        <v>1</v>
      </c>
      <c r="U1650">
        <v>990</v>
      </c>
      <c r="V1650" t="s">
        <v>219</v>
      </c>
      <c r="W1650">
        <v>890</v>
      </c>
      <c r="X1650" t="s">
        <v>194</v>
      </c>
      <c r="Y1650" t="s">
        <v>259</v>
      </c>
      <c r="Z1650">
        <f>VLOOKUP(B1650,Sheet1!A$4:F$4000,2,0)</f>
        <v>80101712</v>
      </c>
      <c r="AA1650" t="str">
        <f>VLOOKUP(B1650,Sheet1!A$4:F$4000,3,0)</f>
        <v>True Shop Central Plaza Ubon Ratchathani (D)</v>
      </c>
      <c r="AB1650" t="str">
        <f>VLOOKUP(B1650,Sheet1!A$4:F$4000,4,0)</f>
        <v>UPC - Central Northeast</v>
      </c>
      <c r="AC1650" t="str">
        <f>VLOOKUP(B1650,Sheet1!A$4:F$4000,6,0)</f>
        <v>UPC I</v>
      </c>
    </row>
    <row r="1651" spans="1:29" x14ac:dyDescent="0.45">
      <c r="A1651" t="s">
        <v>2271</v>
      </c>
      <c r="B1651" t="s">
        <v>221</v>
      </c>
      <c r="C1651" t="s">
        <v>184</v>
      </c>
      <c r="D1651" t="s">
        <v>151</v>
      </c>
      <c r="E1651" t="s">
        <v>185</v>
      </c>
      <c r="F1651">
        <v>0</v>
      </c>
      <c r="G1651">
        <v>831.78</v>
      </c>
      <c r="H1651">
        <v>58.22</v>
      </c>
      <c r="I1651">
        <v>890</v>
      </c>
      <c r="J1651" t="s">
        <v>222</v>
      </c>
      <c r="K1651" t="s">
        <v>187</v>
      </c>
      <c r="L1651" t="s">
        <v>221</v>
      </c>
      <c r="M1651" t="s">
        <v>188</v>
      </c>
      <c r="O1651" t="s">
        <v>202</v>
      </c>
      <c r="P1651">
        <v>890</v>
      </c>
      <c r="Q1651" t="s">
        <v>2272</v>
      </c>
      <c r="R1651" t="s">
        <v>1448</v>
      </c>
      <c r="S1651" t="s">
        <v>1449</v>
      </c>
      <c r="T1651">
        <v>1</v>
      </c>
      <c r="U1651">
        <v>990</v>
      </c>
      <c r="V1651" t="s">
        <v>219</v>
      </c>
      <c r="W1651">
        <v>890</v>
      </c>
      <c r="X1651" t="s">
        <v>194</v>
      </c>
      <c r="Y1651" t="s">
        <v>321</v>
      </c>
      <c r="Z1651">
        <f>VLOOKUP(B1651,Sheet1!A$4:F$4000,2,0)</f>
        <v>80100476</v>
      </c>
      <c r="AA1651" t="str">
        <f>VLOOKUP(B1651,Sheet1!A$4:F$4000,3,0)</f>
        <v>True Shop Central Festival Phuket</v>
      </c>
      <c r="AB1651" t="str">
        <f>VLOOKUP(B1651,Sheet1!A$4:F$4000,4,0)</f>
        <v>UPC - Upper South</v>
      </c>
      <c r="AC1651" t="str">
        <f>VLOOKUP(B1651,Sheet1!A$4:F$4000,6,0)</f>
        <v>UPC II</v>
      </c>
    </row>
    <row r="1652" spans="1:29" x14ac:dyDescent="0.45">
      <c r="A1652" t="s">
        <v>2273</v>
      </c>
      <c r="B1652" t="s">
        <v>1464</v>
      </c>
      <c r="C1652" t="s">
        <v>184</v>
      </c>
      <c r="D1652" t="s">
        <v>151</v>
      </c>
      <c r="E1652" t="s">
        <v>185</v>
      </c>
      <c r="F1652">
        <v>0</v>
      </c>
      <c r="G1652">
        <v>1157.94</v>
      </c>
      <c r="H1652">
        <v>81.06</v>
      </c>
      <c r="I1652">
        <v>1239</v>
      </c>
      <c r="J1652" t="s">
        <v>2274</v>
      </c>
      <c r="K1652" t="s">
        <v>187</v>
      </c>
      <c r="L1652" t="s">
        <v>1464</v>
      </c>
      <c r="M1652" t="s">
        <v>188</v>
      </c>
      <c r="O1652" t="s">
        <v>700</v>
      </c>
      <c r="P1652">
        <v>1239</v>
      </c>
      <c r="Q1652" t="s">
        <v>2275</v>
      </c>
      <c r="R1652" t="s">
        <v>597</v>
      </c>
      <c r="S1652" t="s">
        <v>598</v>
      </c>
      <c r="T1652">
        <v>1</v>
      </c>
      <c r="U1652">
        <v>990</v>
      </c>
      <c r="V1652" t="s">
        <v>1635</v>
      </c>
      <c r="W1652">
        <v>916.06</v>
      </c>
      <c r="X1652" t="s">
        <v>194</v>
      </c>
      <c r="Y1652" t="s">
        <v>206</v>
      </c>
      <c r="Z1652">
        <f>VLOOKUP(B1652,Sheet1!A$4:F$4000,2,0)</f>
        <v>80101305</v>
      </c>
      <c r="AA1652" t="str">
        <f>VLOOKUP(B1652,Sheet1!A$4:F$4000,3,0)</f>
        <v>True Shop Robinson Sri Saman</v>
      </c>
      <c r="AB1652" t="str">
        <f>VLOOKUP(B1652,Sheet1!A$4:F$4000,4,0)</f>
        <v>BMA I - North West</v>
      </c>
      <c r="AC1652" t="str">
        <f>VLOOKUP(B1652,Sheet1!A$4:F$4000,6,0)</f>
        <v>BMA</v>
      </c>
    </row>
    <row r="1653" spans="1:29" x14ac:dyDescent="0.45">
      <c r="A1653" t="s">
        <v>2273</v>
      </c>
      <c r="B1653" t="s">
        <v>1464</v>
      </c>
      <c r="C1653" t="s">
        <v>184</v>
      </c>
      <c r="D1653" t="s">
        <v>151</v>
      </c>
      <c r="J1653" t="s">
        <v>2274</v>
      </c>
      <c r="K1653" t="s">
        <v>187</v>
      </c>
      <c r="L1653" t="s">
        <v>1464</v>
      </c>
      <c r="M1653" t="s">
        <v>188</v>
      </c>
      <c r="O1653" t="s">
        <v>194</v>
      </c>
      <c r="P1653" t="s">
        <v>194</v>
      </c>
      <c r="Q1653" t="s">
        <v>194</v>
      </c>
      <c r="R1653" t="s">
        <v>654</v>
      </c>
      <c r="S1653" t="s">
        <v>655</v>
      </c>
      <c r="T1653">
        <v>1</v>
      </c>
      <c r="U1653">
        <v>349</v>
      </c>
      <c r="V1653" t="s">
        <v>1638</v>
      </c>
      <c r="W1653">
        <v>322.94</v>
      </c>
      <c r="X1653" t="s">
        <v>194</v>
      </c>
      <c r="Y1653" t="s">
        <v>206</v>
      </c>
      <c r="Z1653">
        <f>VLOOKUP(B1653,Sheet1!A$4:F$4000,2,0)</f>
        <v>80101305</v>
      </c>
      <c r="AA1653" t="str">
        <f>VLOOKUP(B1653,Sheet1!A$4:F$4000,3,0)</f>
        <v>True Shop Robinson Sri Saman</v>
      </c>
      <c r="AB1653" t="str">
        <f>VLOOKUP(B1653,Sheet1!A$4:F$4000,4,0)</f>
        <v>BMA I - North West</v>
      </c>
      <c r="AC1653" t="str">
        <f>VLOOKUP(B1653,Sheet1!A$4:F$4000,6,0)</f>
        <v>BMA</v>
      </c>
    </row>
    <row r="1654" spans="1:29" x14ac:dyDescent="0.45">
      <c r="A1654" t="s">
        <v>2276</v>
      </c>
      <c r="B1654" t="s">
        <v>74</v>
      </c>
      <c r="C1654" t="s">
        <v>184</v>
      </c>
      <c r="D1654" t="s">
        <v>151</v>
      </c>
      <c r="E1654" t="s">
        <v>185</v>
      </c>
      <c r="F1654">
        <v>0</v>
      </c>
      <c r="G1654">
        <v>551.4</v>
      </c>
      <c r="H1654">
        <v>38.6</v>
      </c>
      <c r="I1654">
        <v>590</v>
      </c>
      <c r="J1654" t="s">
        <v>194</v>
      </c>
      <c r="K1654" t="s">
        <v>187</v>
      </c>
      <c r="L1654" t="s">
        <v>74</v>
      </c>
      <c r="M1654" t="s">
        <v>188</v>
      </c>
      <c r="O1654" t="s">
        <v>202</v>
      </c>
      <c r="P1654">
        <v>590</v>
      </c>
      <c r="Q1654" t="s">
        <v>2277</v>
      </c>
      <c r="R1654" t="s">
        <v>239</v>
      </c>
      <c r="S1654" t="s">
        <v>240</v>
      </c>
      <c r="T1654">
        <v>1</v>
      </c>
      <c r="U1654">
        <v>690</v>
      </c>
      <c r="V1654" t="s">
        <v>219</v>
      </c>
      <c r="W1654">
        <v>590</v>
      </c>
      <c r="X1654" t="s">
        <v>194</v>
      </c>
      <c r="Y1654" t="s">
        <v>226</v>
      </c>
      <c r="Z1654">
        <f>VLOOKUP(B1654,Sheet1!A$4:F$4000,2,0)</f>
        <v>80101183</v>
      </c>
      <c r="AA1654" t="str">
        <f>VLOOKUP(B1654,Sheet1!A$4:F$4000,3,0)</f>
        <v>True Shop Central Khonkaen</v>
      </c>
      <c r="AB1654" t="str">
        <f>VLOOKUP(B1654,Sheet1!A$4:F$4000,4,0)</f>
        <v>UPC - Upper Northeast</v>
      </c>
      <c r="AC1654" t="str">
        <f>VLOOKUP(B1654,Sheet1!A$4:F$4000,6,0)</f>
        <v>UPC I</v>
      </c>
    </row>
    <row r="1655" spans="1:29" x14ac:dyDescent="0.45">
      <c r="A1655" t="s">
        <v>2278</v>
      </c>
      <c r="B1655" t="s">
        <v>103</v>
      </c>
      <c r="C1655" t="s">
        <v>184</v>
      </c>
      <c r="D1655" t="s">
        <v>151</v>
      </c>
      <c r="E1655" t="s">
        <v>185</v>
      </c>
      <c r="F1655">
        <v>0</v>
      </c>
      <c r="G1655">
        <v>831.78</v>
      </c>
      <c r="H1655">
        <v>58.22</v>
      </c>
      <c r="I1655">
        <v>890</v>
      </c>
      <c r="J1655" t="s">
        <v>2279</v>
      </c>
      <c r="K1655" t="s">
        <v>187</v>
      </c>
      <c r="L1655" t="s">
        <v>103</v>
      </c>
      <c r="M1655" t="s">
        <v>188</v>
      </c>
      <c r="O1655" t="s">
        <v>202</v>
      </c>
      <c r="P1655">
        <v>890</v>
      </c>
      <c r="Q1655" t="s">
        <v>2280</v>
      </c>
      <c r="R1655" t="s">
        <v>413</v>
      </c>
      <c r="S1655" t="s">
        <v>414</v>
      </c>
      <c r="T1655">
        <v>1</v>
      </c>
      <c r="U1655">
        <v>990</v>
      </c>
      <c r="V1655" t="s">
        <v>219</v>
      </c>
      <c r="W1655">
        <v>890</v>
      </c>
      <c r="X1655" t="s">
        <v>194</v>
      </c>
      <c r="Y1655" t="s">
        <v>259</v>
      </c>
      <c r="Z1655">
        <f>VLOOKUP(B1655,Sheet1!A$4:F$4000,2,0)</f>
        <v>80100626</v>
      </c>
      <c r="AA1655" t="str">
        <f>VLOOKUP(B1655,Sheet1!A$4:F$4000,3,0)</f>
        <v>True Shop Central Pinklao 3Fl.</v>
      </c>
      <c r="AB1655" t="str">
        <f>VLOOKUP(B1655,Sheet1!A$4:F$4000,4,0)</f>
        <v>BMA II - South West</v>
      </c>
      <c r="AC1655" t="str">
        <f>VLOOKUP(B1655,Sheet1!A$4:F$4000,6,0)</f>
        <v>BMA</v>
      </c>
    </row>
    <row r="1656" spans="1:29" x14ac:dyDescent="0.45">
      <c r="A1656" t="s">
        <v>2281</v>
      </c>
      <c r="B1656" t="s">
        <v>373</v>
      </c>
      <c r="C1656" t="s">
        <v>184</v>
      </c>
      <c r="D1656" t="s">
        <v>151</v>
      </c>
      <c r="E1656" t="s">
        <v>185</v>
      </c>
      <c r="F1656">
        <v>0</v>
      </c>
      <c r="G1656">
        <v>2636.92</v>
      </c>
      <c r="H1656">
        <v>184.58</v>
      </c>
      <c r="I1656">
        <v>2821.5</v>
      </c>
      <c r="J1656" t="s">
        <v>374</v>
      </c>
      <c r="K1656" t="s">
        <v>187</v>
      </c>
      <c r="L1656" t="s">
        <v>64</v>
      </c>
      <c r="M1656" t="s">
        <v>188</v>
      </c>
      <c r="O1656" t="s">
        <v>202</v>
      </c>
      <c r="P1656">
        <v>2821.5</v>
      </c>
      <c r="Q1656" t="s">
        <v>2282</v>
      </c>
      <c r="R1656" t="s">
        <v>376</v>
      </c>
      <c r="S1656" t="s">
        <v>377</v>
      </c>
      <c r="T1656">
        <v>1</v>
      </c>
      <c r="U1656">
        <v>0</v>
      </c>
      <c r="V1656" t="s">
        <v>185</v>
      </c>
      <c r="W1656">
        <v>0</v>
      </c>
      <c r="X1656" t="s">
        <v>194</v>
      </c>
      <c r="Y1656" t="s">
        <v>378</v>
      </c>
      <c r="Z1656">
        <f>VLOOKUP(B1656,Sheet1!A$4:F$4000,2,0)</f>
        <v>80100623</v>
      </c>
      <c r="AA1656" t="str">
        <f>VLOOKUP(B1656,Sheet1!A$4:F$4000,3,0)</f>
        <v>True Shop Central Rama 9</v>
      </c>
      <c r="AB1656" t="str">
        <f>VLOOKUP(B1656,Sheet1!A$4:F$4000,4,0)</f>
        <v>BMA V - Central</v>
      </c>
      <c r="AC1656" t="str">
        <f>VLOOKUP(B1656,Sheet1!A$4:F$4000,6,0)</f>
        <v>BMA</v>
      </c>
    </row>
    <row r="1657" spans="1:29" x14ac:dyDescent="0.45">
      <c r="A1657" t="s">
        <v>2281</v>
      </c>
      <c r="B1657" t="s">
        <v>373</v>
      </c>
      <c r="C1657" t="s">
        <v>184</v>
      </c>
      <c r="D1657" t="s">
        <v>151</v>
      </c>
      <c r="J1657" t="s">
        <v>374</v>
      </c>
      <c r="K1657" t="s">
        <v>187</v>
      </c>
      <c r="L1657" t="s">
        <v>64</v>
      </c>
      <c r="M1657" t="s">
        <v>188</v>
      </c>
      <c r="O1657" t="s">
        <v>194</v>
      </c>
      <c r="P1657" t="s">
        <v>194</v>
      </c>
      <c r="Q1657" t="s">
        <v>194</v>
      </c>
      <c r="R1657" t="s">
        <v>2283</v>
      </c>
      <c r="S1657" t="s">
        <v>2284</v>
      </c>
      <c r="T1657">
        <v>1</v>
      </c>
      <c r="U1657">
        <v>990</v>
      </c>
      <c r="V1657" t="s">
        <v>599</v>
      </c>
      <c r="W1657">
        <v>940.5</v>
      </c>
      <c r="X1657" t="s">
        <v>194</v>
      </c>
      <c r="Y1657" t="s">
        <v>206</v>
      </c>
      <c r="Z1657">
        <f>VLOOKUP(B1657,Sheet1!A$4:F$4000,2,0)</f>
        <v>80100623</v>
      </c>
      <c r="AA1657" t="str">
        <f>VLOOKUP(B1657,Sheet1!A$4:F$4000,3,0)</f>
        <v>True Shop Central Rama 9</v>
      </c>
      <c r="AB1657" t="str">
        <f>VLOOKUP(B1657,Sheet1!A$4:F$4000,4,0)</f>
        <v>BMA V - Central</v>
      </c>
      <c r="AC1657" t="str">
        <f>VLOOKUP(B1657,Sheet1!A$4:F$4000,6,0)</f>
        <v>BMA</v>
      </c>
    </row>
    <row r="1658" spans="1:29" x14ac:dyDescent="0.45">
      <c r="A1658" t="s">
        <v>2281</v>
      </c>
      <c r="B1658" t="s">
        <v>373</v>
      </c>
      <c r="C1658" t="s">
        <v>184</v>
      </c>
      <c r="D1658" t="s">
        <v>151</v>
      </c>
      <c r="J1658" t="s">
        <v>374</v>
      </c>
      <c r="K1658" t="s">
        <v>187</v>
      </c>
      <c r="L1658" t="s">
        <v>64</v>
      </c>
      <c r="M1658" t="s">
        <v>188</v>
      </c>
      <c r="O1658" t="s">
        <v>194</v>
      </c>
      <c r="P1658" t="s">
        <v>194</v>
      </c>
      <c r="Q1658" t="s">
        <v>194</v>
      </c>
      <c r="R1658" t="s">
        <v>944</v>
      </c>
      <c r="S1658" t="s">
        <v>945</v>
      </c>
      <c r="T1658">
        <v>1</v>
      </c>
      <c r="U1658">
        <v>990</v>
      </c>
      <c r="V1658" t="s">
        <v>599</v>
      </c>
      <c r="W1658">
        <v>940.5</v>
      </c>
      <c r="X1658" t="s">
        <v>194</v>
      </c>
      <c r="Y1658" t="s">
        <v>199</v>
      </c>
      <c r="Z1658">
        <f>VLOOKUP(B1658,Sheet1!A$4:F$4000,2,0)</f>
        <v>80100623</v>
      </c>
      <c r="AA1658" t="str">
        <f>VLOOKUP(B1658,Sheet1!A$4:F$4000,3,0)</f>
        <v>True Shop Central Rama 9</v>
      </c>
      <c r="AB1658" t="str">
        <f>VLOOKUP(B1658,Sheet1!A$4:F$4000,4,0)</f>
        <v>BMA V - Central</v>
      </c>
      <c r="AC1658" t="str">
        <f>VLOOKUP(B1658,Sheet1!A$4:F$4000,6,0)</f>
        <v>BMA</v>
      </c>
    </row>
    <row r="1659" spans="1:29" x14ac:dyDescent="0.45">
      <c r="A1659" t="s">
        <v>2281</v>
      </c>
      <c r="B1659" t="s">
        <v>373</v>
      </c>
      <c r="C1659" t="s">
        <v>184</v>
      </c>
      <c r="D1659" t="s">
        <v>151</v>
      </c>
      <c r="J1659" t="s">
        <v>374</v>
      </c>
      <c r="K1659" t="s">
        <v>187</v>
      </c>
      <c r="L1659" t="s">
        <v>64</v>
      </c>
      <c r="M1659" t="s">
        <v>188</v>
      </c>
      <c r="O1659" t="s">
        <v>194</v>
      </c>
      <c r="P1659" t="s">
        <v>194</v>
      </c>
      <c r="Q1659" t="s">
        <v>194</v>
      </c>
      <c r="R1659" t="s">
        <v>2285</v>
      </c>
      <c r="S1659" t="s">
        <v>2286</v>
      </c>
      <c r="T1659">
        <v>1</v>
      </c>
      <c r="U1659">
        <v>990</v>
      </c>
      <c r="V1659" t="s">
        <v>599</v>
      </c>
      <c r="W1659">
        <v>940.5</v>
      </c>
      <c r="X1659" t="s">
        <v>194</v>
      </c>
      <c r="Y1659" t="s">
        <v>321</v>
      </c>
      <c r="Z1659">
        <f>VLOOKUP(B1659,Sheet1!A$4:F$4000,2,0)</f>
        <v>80100623</v>
      </c>
      <c r="AA1659" t="str">
        <f>VLOOKUP(B1659,Sheet1!A$4:F$4000,3,0)</f>
        <v>True Shop Central Rama 9</v>
      </c>
      <c r="AB1659" t="str">
        <f>VLOOKUP(B1659,Sheet1!A$4:F$4000,4,0)</f>
        <v>BMA V - Central</v>
      </c>
      <c r="AC1659" t="str">
        <f>VLOOKUP(B1659,Sheet1!A$4:F$4000,6,0)</f>
        <v>BMA</v>
      </c>
    </row>
    <row r="1660" spans="1:29" x14ac:dyDescent="0.45">
      <c r="A1660" t="s">
        <v>2287</v>
      </c>
      <c r="B1660" t="s">
        <v>105</v>
      </c>
      <c r="C1660" t="s">
        <v>184</v>
      </c>
      <c r="D1660" t="s">
        <v>151</v>
      </c>
      <c r="E1660" t="s">
        <v>185</v>
      </c>
      <c r="F1660">
        <v>0</v>
      </c>
      <c r="G1660">
        <v>925.23</v>
      </c>
      <c r="H1660">
        <v>64.77</v>
      </c>
      <c r="I1660">
        <v>990</v>
      </c>
      <c r="J1660" t="s">
        <v>1934</v>
      </c>
      <c r="K1660" t="s">
        <v>187</v>
      </c>
      <c r="L1660" t="s">
        <v>105</v>
      </c>
      <c r="M1660" t="s">
        <v>188</v>
      </c>
      <c r="O1660" t="s">
        <v>202</v>
      </c>
      <c r="P1660">
        <v>990</v>
      </c>
      <c r="Q1660" t="s">
        <v>2288</v>
      </c>
      <c r="R1660" t="s">
        <v>413</v>
      </c>
      <c r="S1660" t="s">
        <v>414</v>
      </c>
      <c r="T1660">
        <v>1</v>
      </c>
      <c r="U1660">
        <v>990</v>
      </c>
      <c r="V1660" t="s">
        <v>185</v>
      </c>
      <c r="W1660">
        <v>990</v>
      </c>
      <c r="X1660" t="s">
        <v>194</v>
      </c>
      <c r="Y1660" t="s">
        <v>259</v>
      </c>
      <c r="Z1660">
        <f>VLOOKUP(B1660,Sheet1!A$4:F$4000,2,0)</f>
        <v>80101628</v>
      </c>
      <c r="AA1660" t="str">
        <f>VLOOKUP(B1660,Sheet1!A$4:F$4000,3,0)</f>
        <v>True Shop Central Nakhonsawan</v>
      </c>
      <c r="AB1660" t="str">
        <f>VLOOKUP(B1660,Sheet1!A$4:F$4000,4,0)</f>
        <v>UPC - Central</v>
      </c>
      <c r="AC1660" t="str">
        <f>VLOOKUP(B1660,Sheet1!A$4:F$4000,6,0)</f>
        <v>UPC II</v>
      </c>
    </row>
    <row r="1661" spans="1:29" x14ac:dyDescent="0.45">
      <c r="A1661" t="s">
        <v>2289</v>
      </c>
      <c r="B1661" t="s">
        <v>37</v>
      </c>
      <c r="C1661" t="s">
        <v>184</v>
      </c>
      <c r="D1661" t="s">
        <v>151</v>
      </c>
      <c r="E1661" t="s">
        <v>185</v>
      </c>
      <c r="F1661">
        <v>0</v>
      </c>
      <c r="G1661">
        <v>925.23</v>
      </c>
      <c r="H1661">
        <v>64.77</v>
      </c>
      <c r="I1661">
        <v>990</v>
      </c>
      <c r="J1661" t="s">
        <v>194</v>
      </c>
      <c r="K1661" t="s">
        <v>187</v>
      </c>
      <c r="L1661" t="s">
        <v>37</v>
      </c>
      <c r="M1661" t="s">
        <v>188</v>
      </c>
      <c r="O1661" t="s">
        <v>202</v>
      </c>
      <c r="P1661">
        <v>990</v>
      </c>
      <c r="Q1661" t="s">
        <v>2290</v>
      </c>
      <c r="R1661" t="s">
        <v>638</v>
      </c>
      <c r="S1661" t="s">
        <v>639</v>
      </c>
      <c r="T1661">
        <v>1</v>
      </c>
      <c r="U1661">
        <v>990</v>
      </c>
      <c r="V1661" t="s">
        <v>185</v>
      </c>
      <c r="W1661">
        <v>990</v>
      </c>
      <c r="X1661" t="s">
        <v>194</v>
      </c>
      <c r="Y1661" t="s">
        <v>259</v>
      </c>
      <c r="Z1661">
        <f>VLOOKUP(B1661,Sheet1!A$4:F$4000,2,0)</f>
        <v>80101697</v>
      </c>
      <c r="AA1661" t="str">
        <f>VLOOKUP(B1661,Sheet1!A$4:F$4000,3,0)</f>
        <v>True Shop Central Udon Thani (D)</v>
      </c>
      <c r="AB1661" t="str">
        <f>VLOOKUP(B1661,Sheet1!A$4:F$4000,4,0)</f>
        <v>UPC - Upper Northeast</v>
      </c>
      <c r="AC1661" t="str">
        <f>VLOOKUP(B1661,Sheet1!A$4:F$4000,6,0)</f>
        <v>UPC I</v>
      </c>
    </row>
    <row r="1662" spans="1:29" x14ac:dyDescent="0.45">
      <c r="A1662" t="s">
        <v>2291</v>
      </c>
      <c r="B1662" t="s">
        <v>276</v>
      </c>
      <c r="C1662" t="s">
        <v>184</v>
      </c>
      <c r="D1662" t="s">
        <v>151</v>
      </c>
      <c r="E1662" t="s">
        <v>185</v>
      </c>
      <c r="F1662">
        <v>0</v>
      </c>
      <c r="G1662">
        <v>822.43</v>
      </c>
      <c r="H1662">
        <v>57.57</v>
      </c>
      <c r="I1662">
        <v>880</v>
      </c>
      <c r="J1662" t="s">
        <v>277</v>
      </c>
      <c r="K1662" t="s">
        <v>187</v>
      </c>
      <c r="L1662" t="s">
        <v>61</v>
      </c>
      <c r="M1662" t="s">
        <v>188</v>
      </c>
      <c r="O1662" t="s">
        <v>202</v>
      </c>
      <c r="P1662">
        <v>880</v>
      </c>
      <c r="Q1662" t="s">
        <v>2290</v>
      </c>
      <c r="R1662" t="s">
        <v>2179</v>
      </c>
      <c r="S1662" t="s">
        <v>2180</v>
      </c>
      <c r="T1662">
        <v>1</v>
      </c>
      <c r="U1662">
        <v>690</v>
      </c>
      <c r="V1662" t="s">
        <v>862</v>
      </c>
      <c r="W1662">
        <v>619.59</v>
      </c>
      <c r="X1662" t="s">
        <v>194</v>
      </c>
      <c r="Y1662" t="s">
        <v>226</v>
      </c>
      <c r="Z1662">
        <f>VLOOKUP(B1662,Sheet1!A$4:F$4000,2,0)</f>
        <v>80101185</v>
      </c>
      <c r="AA1662" t="str">
        <f>VLOOKUP(B1662,Sheet1!A$4:F$4000,3,0)</f>
        <v>True Shop Central West Gate</v>
      </c>
      <c r="AB1662" t="str">
        <f>VLOOKUP(B1662,Sheet1!A$4:F$4000,4,0)</f>
        <v>BMA I - North West</v>
      </c>
      <c r="AC1662" t="str">
        <f>VLOOKUP(B1662,Sheet1!A$4:F$4000,6,0)</f>
        <v>BMA</v>
      </c>
    </row>
    <row r="1663" spans="1:29" x14ac:dyDescent="0.45">
      <c r="A1663" t="s">
        <v>2291</v>
      </c>
      <c r="B1663" t="s">
        <v>276</v>
      </c>
      <c r="C1663" t="s">
        <v>184</v>
      </c>
      <c r="D1663" t="s">
        <v>151</v>
      </c>
      <c r="J1663" t="s">
        <v>277</v>
      </c>
      <c r="K1663" t="s">
        <v>187</v>
      </c>
      <c r="L1663" t="s">
        <v>61</v>
      </c>
      <c r="M1663" t="s">
        <v>188</v>
      </c>
      <c r="O1663" t="s">
        <v>194</v>
      </c>
      <c r="P1663" t="s">
        <v>194</v>
      </c>
      <c r="Q1663" t="s">
        <v>194</v>
      </c>
      <c r="R1663" t="s">
        <v>211</v>
      </c>
      <c r="S1663" t="s">
        <v>212</v>
      </c>
      <c r="T1663">
        <v>1</v>
      </c>
      <c r="U1663">
        <v>290</v>
      </c>
      <c r="V1663" t="s">
        <v>861</v>
      </c>
      <c r="W1663">
        <v>260.41000000000003</v>
      </c>
      <c r="X1663" t="s">
        <v>194</v>
      </c>
      <c r="Y1663" t="s">
        <v>195</v>
      </c>
      <c r="Z1663">
        <f>VLOOKUP(B1663,Sheet1!A$4:F$4000,2,0)</f>
        <v>80101185</v>
      </c>
      <c r="AA1663" t="str">
        <f>VLOOKUP(B1663,Sheet1!A$4:F$4000,3,0)</f>
        <v>True Shop Central West Gate</v>
      </c>
      <c r="AB1663" t="str">
        <f>VLOOKUP(B1663,Sheet1!A$4:F$4000,4,0)</f>
        <v>BMA I - North West</v>
      </c>
      <c r="AC1663" t="str">
        <f>VLOOKUP(B1663,Sheet1!A$4:F$4000,6,0)</f>
        <v>BMA</v>
      </c>
    </row>
    <row r="1664" spans="1:29" x14ac:dyDescent="0.45">
      <c r="A1664" t="s">
        <v>2292</v>
      </c>
      <c r="B1664" t="s">
        <v>41</v>
      </c>
      <c r="C1664" t="s">
        <v>184</v>
      </c>
      <c r="D1664" t="s">
        <v>151</v>
      </c>
      <c r="E1664" t="s">
        <v>185</v>
      </c>
      <c r="F1664">
        <v>0</v>
      </c>
      <c r="G1664">
        <v>831.78</v>
      </c>
      <c r="H1664">
        <v>58.22</v>
      </c>
      <c r="I1664">
        <v>890</v>
      </c>
      <c r="J1664" t="s">
        <v>2293</v>
      </c>
      <c r="K1664" t="s">
        <v>187</v>
      </c>
      <c r="L1664" t="s">
        <v>41</v>
      </c>
      <c r="M1664" t="s">
        <v>188</v>
      </c>
      <c r="O1664" t="s">
        <v>202</v>
      </c>
      <c r="P1664">
        <v>890</v>
      </c>
      <c r="Q1664" t="s">
        <v>2294</v>
      </c>
      <c r="R1664" t="s">
        <v>1690</v>
      </c>
      <c r="S1664" t="s">
        <v>1691</v>
      </c>
      <c r="T1664">
        <v>1</v>
      </c>
      <c r="U1664">
        <v>990</v>
      </c>
      <c r="V1664" t="s">
        <v>219</v>
      </c>
      <c r="W1664">
        <v>890</v>
      </c>
      <c r="X1664" t="s">
        <v>194</v>
      </c>
      <c r="Y1664" t="s">
        <v>259</v>
      </c>
      <c r="Z1664">
        <f>VLOOKUP(B1664,Sheet1!A$4:F$4000,2,0)</f>
        <v>80101632</v>
      </c>
      <c r="AA1664" t="str">
        <f>VLOOKUP(B1664,Sheet1!A$4:F$4000,3,0)</f>
        <v>True Shop Lotus's Bangna-trad</v>
      </c>
      <c r="AB1664" t="str">
        <f>VLOOKUP(B1664,Sheet1!A$4:F$4000,4,0)</f>
        <v>BMA IV - South East</v>
      </c>
      <c r="AC1664" t="str">
        <f>VLOOKUP(B1664,Sheet1!A$4:F$4000,6,0)</f>
        <v>BMA</v>
      </c>
    </row>
    <row r="1665" spans="1:29" x14ac:dyDescent="0.45">
      <c r="A1665" t="s">
        <v>2295</v>
      </c>
      <c r="B1665" t="s">
        <v>299</v>
      </c>
      <c r="C1665" t="s">
        <v>184</v>
      </c>
      <c r="D1665" t="s">
        <v>151</v>
      </c>
      <c r="E1665" t="s">
        <v>185</v>
      </c>
      <c r="F1665">
        <v>0</v>
      </c>
      <c r="G1665">
        <v>551.4</v>
      </c>
      <c r="H1665">
        <v>38.6</v>
      </c>
      <c r="I1665">
        <v>590</v>
      </c>
      <c r="J1665" t="s">
        <v>300</v>
      </c>
      <c r="K1665" t="s">
        <v>187</v>
      </c>
      <c r="L1665" t="s">
        <v>47</v>
      </c>
      <c r="M1665" t="s">
        <v>188</v>
      </c>
      <c r="O1665" t="s">
        <v>202</v>
      </c>
      <c r="P1665">
        <v>590</v>
      </c>
      <c r="Q1665" t="s">
        <v>2296</v>
      </c>
      <c r="R1665" t="s">
        <v>239</v>
      </c>
      <c r="S1665" t="s">
        <v>240</v>
      </c>
      <c r="T1665">
        <v>1</v>
      </c>
      <c r="U1665">
        <v>690</v>
      </c>
      <c r="V1665" t="s">
        <v>219</v>
      </c>
      <c r="W1665">
        <v>590</v>
      </c>
      <c r="X1665" t="s">
        <v>194</v>
      </c>
      <c r="Y1665" t="s">
        <v>226</v>
      </c>
      <c r="Z1665">
        <f>VLOOKUP(B1665,Sheet1!A$4:F$4000,2,0)</f>
        <v>80100925</v>
      </c>
      <c r="AA1665" t="str">
        <f>VLOOKUP(B1665,Sheet1!A$4:F$4000,3,0)</f>
        <v>True Shop Fashion Island</v>
      </c>
      <c r="AB1665" t="str">
        <f>VLOOKUP(B1665,Sheet1!A$4:F$4000,4,0)</f>
        <v>BMA III - North East</v>
      </c>
      <c r="AC1665" t="str">
        <f>VLOOKUP(B1665,Sheet1!A$4:F$4000,6,0)</f>
        <v>BMA</v>
      </c>
    </row>
    <row r="1666" spans="1:29" x14ac:dyDescent="0.45">
      <c r="A1666" t="s">
        <v>2297</v>
      </c>
      <c r="B1666" t="s">
        <v>104</v>
      </c>
      <c r="C1666" t="s">
        <v>184</v>
      </c>
      <c r="D1666" t="s">
        <v>151</v>
      </c>
      <c r="E1666" t="s">
        <v>185</v>
      </c>
      <c r="F1666">
        <v>0</v>
      </c>
      <c r="G1666">
        <v>551.4</v>
      </c>
      <c r="H1666">
        <v>38.6</v>
      </c>
      <c r="I1666">
        <v>590</v>
      </c>
      <c r="J1666" t="s">
        <v>194</v>
      </c>
      <c r="K1666" t="s">
        <v>187</v>
      </c>
      <c r="L1666" t="s">
        <v>104</v>
      </c>
      <c r="M1666" t="s">
        <v>188</v>
      </c>
      <c r="O1666" t="s">
        <v>209</v>
      </c>
      <c r="P1666">
        <v>590</v>
      </c>
      <c r="Q1666" t="s">
        <v>2298</v>
      </c>
      <c r="R1666" t="s">
        <v>239</v>
      </c>
      <c r="S1666" t="s">
        <v>240</v>
      </c>
      <c r="T1666">
        <v>1</v>
      </c>
      <c r="U1666">
        <v>690</v>
      </c>
      <c r="V1666" t="s">
        <v>219</v>
      </c>
      <c r="W1666">
        <v>590</v>
      </c>
      <c r="X1666" t="s">
        <v>194</v>
      </c>
      <c r="Y1666" t="s">
        <v>226</v>
      </c>
      <c r="Z1666">
        <f>VLOOKUP(B1666,Sheet1!A$4:F$4000,2,0)</f>
        <v>80100763</v>
      </c>
      <c r="AA1666" t="str">
        <f>VLOOKUP(B1666,Sheet1!A$4:F$4000,3,0)</f>
        <v>True Shop The Walk Nakornsawan</v>
      </c>
      <c r="AB1666" t="str">
        <f>VLOOKUP(B1666,Sheet1!A$4:F$4000,4,0)</f>
        <v>UPC - Central</v>
      </c>
      <c r="AC1666" t="str">
        <f>VLOOKUP(B1666,Sheet1!A$4:F$4000,6,0)</f>
        <v>UPC II</v>
      </c>
    </row>
    <row r="1667" spans="1:29" x14ac:dyDescent="0.45">
      <c r="A1667" t="s">
        <v>2299</v>
      </c>
      <c r="B1667" t="s">
        <v>59</v>
      </c>
      <c r="C1667" t="s">
        <v>184</v>
      </c>
      <c r="D1667" t="s">
        <v>151</v>
      </c>
      <c r="E1667" t="s">
        <v>185</v>
      </c>
      <c r="F1667">
        <v>0</v>
      </c>
      <c r="G1667">
        <v>925.23</v>
      </c>
      <c r="H1667">
        <v>64.77</v>
      </c>
      <c r="I1667">
        <v>990</v>
      </c>
      <c r="J1667" t="s">
        <v>2029</v>
      </c>
      <c r="K1667" t="s">
        <v>187</v>
      </c>
      <c r="L1667" t="s">
        <v>59</v>
      </c>
      <c r="M1667" t="s">
        <v>188</v>
      </c>
      <c r="O1667" t="s">
        <v>202</v>
      </c>
      <c r="P1667">
        <v>990</v>
      </c>
      <c r="Q1667" t="s">
        <v>2298</v>
      </c>
      <c r="R1667" t="s">
        <v>244</v>
      </c>
      <c r="S1667" t="s">
        <v>245</v>
      </c>
      <c r="T1667">
        <v>1</v>
      </c>
      <c r="U1667">
        <v>990</v>
      </c>
      <c r="V1667" t="s">
        <v>185</v>
      </c>
      <c r="W1667">
        <v>990</v>
      </c>
      <c r="X1667" t="s">
        <v>194</v>
      </c>
      <c r="Y1667" t="s">
        <v>206</v>
      </c>
      <c r="Z1667">
        <f>VLOOKUP(B1667,Sheet1!A$4:F$4000,2,0)</f>
        <v>80100479</v>
      </c>
      <c r="AA1667" t="str">
        <f>VLOOKUP(B1667,Sheet1!A$4:F$4000,3,0)</f>
        <v>True Shop Terminal 21 Pattaya</v>
      </c>
      <c r="AB1667" t="str">
        <f>VLOOKUP(B1667,Sheet1!A$4:F$4000,4,0)</f>
        <v>UPC - East</v>
      </c>
      <c r="AC1667" t="str">
        <f>VLOOKUP(B1667,Sheet1!A$4:F$4000,6,0)</f>
        <v>UPC II</v>
      </c>
    </row>
    <row r="1668" spans="1:29" x14ac:dyDescent="0.45">
      <c r="A1668" t="s">
        <v>2300</v>
      </c>
      <c r="B1668" t="s">
        <v>78</v>
      </c>
      <c r="C1668" t="s">
        <v>184</v>
      </c>
      <c r="D1668" t="s">
        <v>151</v>
      </c>
      <c r="E1668" t="s">
        <v>185</v>
      </c>
      <c r="F1668">
        <v>0</v>
      </c>
      <c r="G1668">
        <v>831.78</v>
      </c>
      <c r="H1668">
        <v>58.22</v>
      </c>
      <c r="I1668">
        <v>890</v>
      </c>
      <c r="J1668" t="s">
        <v>2216</v>
      </c>
      <c r="K1668" t="s">
        <v>187</v>
      </c>
      <c r="L1668" t="s">
        <v>78</v>
      </c>
      <c r="M1668" t="s">
        <v>188</v>
      </c>
      <c r="O1668" t="s">
        <v>209</v>
      </c>
      <c r="P1668">
        <v>890</v>
      </c>
      <c r="Q1668" t="s">
        <v>2301</v>
      </c>
      <c r="R1668" t="s">
        <v>413</v>
      </c>
      <c r="S1668" t="s">
        <v>414</v>
      </c>
      <c r="T1668">
        <v>1</v>
      </c>
      <c r="U1668">
        <v>990</v>
      </c>
      <c r="V1668" t="s">
        <v>219</v>
      </c>
      <c r="W1668">
        <v>890</v>
      </c>
      <c r="X1668" t="s">
        <v>194</v>
      </c>
      <c r="Y1668" t="s">
        <v>259</v>
      </c>
      <c r="Z1668">
        <f>VLOOKUP(B1668,Sheet1!A$4:F$4000,2,0)</f>
        <v>80101629</v>
      </c>
      <c r="AA1668" t="str">
        <f>VLOOKUP(B1668,Sheet1!A$4:F$4000,3,0)</f>
        <v>True Shop Central Nakhornpathom</v>
      </c>
      <c r="AB1668" t="str">
        <f>VLOOKUP(B1668,Sheet1!A$4:F$4000,4,0)</f>
        <v>UPC - West</v>
      </c>
      <c r="AC1668" t="str">
        <f>VLOOKUP(B1668,Sheet1!A$4:F$4000,6,0)</f>
        <v>UPC II</v>
      </c>
    </row>
    <row r="1669" spans="1:29" x14ac:dyDescent="0.45">
      <c r="A1669" t="s">
        <v>2302</v>
      </c>
      <c r="B1669" t="s">
        <v>78</v>
      </c>
      <c r="C1669" t="s">
        <v>184</v>
      </c>
      <c r="D1669" t="s">
        <v>151</v>
      </c>
      <c r="E1669" t="s">
        <v>185</v>
      </c>
      <c r="F1669">
        <v>0</v>
      </c>
      <c r="G1669">
        <v>831.78</v>
      </c>
      <c r="H1669">
        <v>58.22</v>
      </c>
      <c r="I1669">
        <v>890</v>
      </c>
      <c r="J1669" t="s">
        <v>1353</v>
      </c>
      <c r="K1669" t="s">
        <v>187</v>
      </c>
      <c r="L1669" t="s">
        <v>78</v>
      </c>
      <c r="M1669" t="s">
        <v>188</v>
      </c>
      <c r="O1669" t="s">
        <v>209</v>
      </c>
      <c r="P1669">
        <v>890</v>
      </c>
      <c r="Q1669" t="s">
        <v>2303</v>
      </c>
      <c r="R1669" t="s">
        <v>953</v>
      </c>
      <c r="S1669" t="s">
        <v>954</v>
      </c>
      <c r="T1669">
        <v>1</v>
      </c>
      <c r="U1669">
        <v>990</v>
      </c>
      <c r="V1669" t="s">
        <v>219</v>
      </c>
      <c r="W1669">
        <v>890</v>
      </c>
      <c r="X1669" t="s">
        <v>194</v>
      </c>
      <c r="Y1669" t="s">
        <v>259</v>
      </c>
      <c r="Z1669">
        <f>VLOOKUP(B1669,Sheet1!A$4:F$4000,2,0)</f>
        <v>80101629</v>
      </c>
      <c r="AA1669" t="str">
        <f>VLOOKUP(B1669,Sheet1!A$4:F$4000,3,0)</f>
        <v>True Shop Central Nakhornpathom</v>
      </c>
      <c r="AB1669" t="str">
        <f>VLOOKUP(B1669,Sheet1!A$4:F$4000,4,0)</f>
        <v>UPC - West</v>
      </c>
      <c r="AC1669" t="str">
        <f>VLOOKUP(B1669,Sheet1!A$4:F$4000,6,0)</f>
        <v>UPC II</v>
      </c>
    </row>
    <row r="1670" spans="1:29" x14ac:dyDescent="0.45">
      <c r="A1670" t="s">
        <v>2304</v>
      </c>
      <c r="B1670" t="s">
        <v>90</v>
      </c>
      <c r="C1670" t="s">
        <v>184</v>
      </c>
      <c r="D1670" t="s">
        <v>151</v>
      </c>
      <c r="E1670" t="s">
        <v>185</v>
      </c>
      <c r="F1670">
        <v>0</v>
      </c>
      <c r="G1670">
        <v>326.17</v>
      </c>
      <c r="H1670">
        <v>22.83</v>
      </c>
      <c r="I1670">
        <v>349</v>
      </c>
      <c r="J1670" t="s">
        <v>2305</v>
      </c>
      <c r="K1670" t="s">
        <v>187</v>
      </c>
      <c r="L1670" t="s">
        <v>90</v>
      </c>
      <c r="M1670" t="s">
        <v>188</v>
      </c>
      <c r="O1670" t="s">
        <v>202</v>
      </c>
      <c r="P1670">
        <v>349</v>
      </c>
      <c r="Q1670" t="s">
        <v>2306</v>
      </c>
      <c r="R1670" t="s">
        <v>912</v>
      </c>
      <c r="S1670" t="s">
        <v>913</v>
      </c>
      <c r="T1670">
        <v>1</v>
      </c>
      <c r="U1670">
        <v>349</v>
      </c>
      <c r="V1670" t="s">
        <v>185</v>
      </c>
      <c r="W1670">
        <v>349</v>
      </c>
      <c r="X1670" t="s">
        <v>194</v>
      </c>
      <c r="Y1670" t="s">
        <v>199</v>
      </c>
      <c r="Z1670">
        <f>VLOOKUP(B1670,Sheet1!A$4:F$4000,2,0)</f>
        <v>80100625</v>
      </c>
      <c r="AA1670" t="str">
        <f>VLOOKUP(B1670,Sheet1!A$4:F$4000,3,0)</f>
        <v>True Shop Central Plaza Rayong</v>
      </c>
      <c r="AB1670" t="str">
        <f>VLOOKUP(B1670,Sheet1!A$4:F$4000,4,0)</f>
        <v>UPC - East</v>
      </c>
      <c r="AC1670" t="str">
        <f>VLOOKUP(B1670,Sheet1!A$4:F$4000,6,0)</f>
        <v>UPC II</v>
      </c>
    </row>
    <row r="1671" spans="1:29" x14ac:dyDescent="0.45">
      <c r="A1671" t="s">
        <v>2307</v>
      </c>
      <c r="B1671" t="s">
        <v>110</v>
      </c>
      <c r="C1671" t="s">
        <v>184</v>
      </c>
      <c r="D1671" t="s">
        <v>151</v>
      </c>
      <c r="E1671" t="s">
        <v>185</v>
      </c>
      <c r="F1671">
        <v>0</v>
      </c>
      <c r="G1671">
        <v>831.78</v>
      </c>
      <c r="H1671">
        <v>58.22</v>
      </c>
      <c r="I1671">
        <v>890</v>
      </c>
      <c r="J1671" t="s">
        <v>2308</v>
      </c>
      <c r="K1671" t="s">
        <v>187</v>
      </c>
      <c r="L1671" t="s">
        <v>110</v>
      </c>
      <c r="M1671" t="s">
        <v>188</v>
      </c>
      <c r="O1671" t="s">
        <v>700</v>
      </c>
      <c r="P1671">
        <v>890</v>
      </c>
      <c r="Q1671" t="s">
        <v>2306</v>
      </c>
      <c r="R1671" t="s">
        <v>2309</v>
      </c>
      <c r="S1671" t="s">
        <v>2310</v>
      </c>
      <c r="T1671">
        <v>1</v>
      </c>
      <c r="U1671">
        <v>990</v>
      </c>
      <c r="V1671" t="s">
        <v>219</v>
      </c>
      <c r="W1671">
        <v>890</v>
      </c>
      <c r="X1671" t="s">
        <v>194</v>
      </c>
      <c r="Y1671" t="s">
        <v>476</v>
      </c>
      <c r="Z1671">
        <f>VLOOKUP(B1671,Sheet1!A$4:F$4000,2,0)</f>
        <v>80101115</v>
      </c>
      <c r="AA1671" t="str">
        <f>VLOOKUP(B1671,Sheet1!A$4:F$4000,3,0)</f>
        <v>True Shop Central Plaza Suratthani</v>
      </c>
      <c r="AB1671" t="str">
        <f>VLOOKUP(B1671,Sheet1!A$4:F$4000,4,0)</f>
        <v>UPC - Upper South</v>
      </c>
      <c r="AC1671" t="str">
        <f>VLOOKUP(B1671,Sheet1!A$4:F$4000,6,0)</f>
        <v>UPC II</v>
      </c>
    </row>
    <row r="1672" spans="1:29" x14ac:dyDescent="0.45">
      <c r="A1672" t="s">
        <v>2311</v>
      </c>
      <c r="B1672" t="s">
        <v>60</v>
      </c>
      <c r="C1672" t="s">
        <v>184</v>
      </c>
      <c r="D1672" t="s">
        <v>151</v>
      </c>
      <c r="E1672" t="s">
        <v>185</v>
      </c>
      <c r="F1672">
        <v>0</v>
      </c>
      <c r="G1672">
        <v>831.78</v>
      </c>
      <c r="H1672">
        <v>58.22</v>
      </c>
      <c r="I1672">
        <v>890</v>
      </c>
      <c r="J1672" t="s">
        <v>441</v>
      </c>
      <c r="K1672" t="s">
        <v>187</v>
      </c>
      <c r="L1672" t="s">
        <v>60</v>
      </c>
      <c r="M1672" t="s">
        <v>188</v>
      </c>
      <c r="O1672" t="s">
        <v>209</v>
      </c>
      <c r="P1672">
        <v>890</v>
      </c>
      <c r="Q1672" t="s">
        <v>2312</v>
      </c>
      <c r="R1672" t="s">
        <v>2313</v>
      </c>
      <c r="S1672" t="s">
        <v>2314</v>
      </c>
      <c r="T1672">
        <v>1</v>
      </c>
      <c r="U1672">
        <v>990</v>
      </c>
      <c r="V1672" t="s">
        <v>219</v>
      </c>
      <c r="W1672">
        <v>890</v>
      </c>
      <c r="X1672" t="s">
        <v>194</v>
      </c>
      <c r="Y1672" t="s">
        <v>409</v>
      </c>
      <c r="Z1672">
        <f>VLOOKUP(B1672,Sheet1!A$4:F$4000,2,0)</f>
        <v>80100840</v>
      </c>
      <c r="AA1672" t="str">
        <f>VLOOKUP(B1672,Sheet1!A$4:F$4000,3,0)</f>
        <v>True Shop Central Plaza Mahachai</v>
      </c>
      <c r="AB1672" t="str">
        <f>VLOOKUP(B1672,Sheet1!A$4:F$4000,4,0)</f>
        <v>UPC - West</v>
      </c>
      <c r="AC1672" t="str">
        <f>VLOOKUP(B1672,Sheet1!A$4:F$4000,6,0)</f>
        <v>UPC II</v>
      </c>
    </row>
    <row r="1673" spans="1:29" x14ac:dyDescent="0.45">
      <c r="A1673" t="s">
        <v>2315</v>
      </c>
      <c r="B1673" t="s">
        <v>72</v>
      </c>
      <c r="C1673" t="s">
        <v>184</v>
      </c>
      <c r="D1673" t="s">
        <v>151</v>
      </c>
      <c r="E1673" t="s">
        <v>185</v>
      </c>
      <c r="F1673">
        <v>0</v>
      </c>
      <c r="G1673">
        <v>831.78</v>
      </c>
      <c r="H1673">
        <v>58.22</v>
      </c>
      <c r="I1673">
        <v>890</v>
      </c>
      <c r="J1673" t="s">
        <v>2316</v>
      </c>
      <c r="K1673" t="s">
        <v>187</v>
      </c>
      <c r="L1673" t="s">
        <v>72</v>
      </c>
      <c r="M1673" t="s">
        <v>188</v>
      </c>
      <c r="O1673" t="s">
        <v>202</v>
      </c>
      <c r="P1673">
        <v>890</v>
      </c>
      <c r="Q1673" t="s">
        <v>2312</v>
      </c>
      <c r="R1673" t="s">
        <v>648</v>
      </c>
      <c r="S1673" t="s">
        <v>649</v>
      </c>
      <c r="T1673">
        <v>1</v>
      </c>
      <c r="U1673">
        <v>990</v>
      </c>
      <c r="V1673" t="s">
        <v>219</v>
      </c>
      <c r="W1673">
        <v>890</v>
      </c>
      <c r="X1673" t="s">
        <v>194</v>
      </c>
      <c r="Y1673" t="s">
        <v>259</v>
      </c>
      <c r="Z1673">
        <f>VLOOKUP(B1673,Sheet1!A$4:F$4000,2,0)</f>
        <v>80101198</v>
      </c>
      <c r="AA1673" t="str">
        <f>VLOOKUP(B1673,Sheet1!A$4:F$4000,3,0)</f>
        <v>True Shop Central Phitsanulok</v>
      </c>
      <c r="AB1673" t="str">
        <f>VLOOKUP(B1673,Sheet1!A$4:F$4000,4,0)</f>
        <v>UPC - Lower North</v>
      </c>
      <c r="AC1673" t="str">
        <f>VLOOKUP(B1673,Sheet1!A$4:F$4000,6,0)</f>
        <v>UPC I</v>
      </c>
    </row>
    <row r="1674" spans="1:29" x14ac:dyDescent="0.45">
      <c r="A1674" t="s">
        <v>2317</v>
      </c>
      <c r="B1674" t="s">
        <v>96</v>
      </c>
      <c r="C1674" t="s">
        <v>184</v>
      </c>
      <c r="D1674" t="s">
        <v>151</v>
      </c>
      <c r="E1674" t="s">
        <v>185</v>
      </c>
      <c r="F1674">
        <v>0</v>
      </c>
      <c r="G1674">
        <v>925.23</v>
      </c>
      <c r="H1674">
        <v>64.77</v>
      </c>
      <c r="I1674">
        <v>990</v>
      </c>
      <c r="J1674" t="s">
        <v>1202</v>
      </c>
      <c r="K1674" t="s">
        <v>187</v>
      </c>
      <c r="L1674" t="s">
        <v>96</v>
      </c>
      <c r="M1674" t="s">
        <v>188</v>
      </c>
      <c r="O1674" t="s">
        <v>202</v>
      </c>
      <c r="P1674">
        <v>990</v>
      </c>
      <c r="Q1674" t="s">
        <v>2318</v>
      </c>
      <c r="R1674" t="s">
        <v>688</v>
      </c>
      <c r="S1674" t="s">
        <v>689</v>
      </c>
      <c r="T1674">
        <v>1</v>
      </c>
      <c r="U1674">
        <v>990</v>
      </c>
      <c r="V1674" t="s">
        <v>185</v>
      </c>
      <c r="W1674">
        <v>990</v>
      </c>
      <c r="X1674" t="s">
        <v>194</v>
      </c>
      <c r="Y1674" t="s">
        <v>206</v>
      </c>
      <c r="Z1674">
        <f>VLOOKUP(B1674,Sheet1!A$4:F$4000,2,0)</f>
        <v>80101214</v>
      </c>
      <c r="AA1674" t="str">
        <f>VLOOKUP(B1674,Sheet1!A$4:F$4000,3,0)</f>
        <v>True Shop Central Plaza Salaya</v>
      </c>
      <c r="AB1674" t="str">
        <f>VLOOKUP(B1674,Sheet1!A$4:F$4000,4,0)</f>
        <v>UPC - West</v>
      </c>
      <c r="AC1674" t="str">
        <f>VLOOKUP(B1674,Sheet1!A$4:F$4000,6,0)</f>
        <v>UPC II</v>
      </c>
    </row>
    <row r="1675" spans="1:29" x14ac:dyDescent="0.45">
      <c r="A1675" t="s">
        <v>2319</v>
      </c>
      <c r="B1675" t="s">
        <v>80</v>
      </c>
      <c r="C1675" t="s">
        <v>184</v>
      </c>
      <c r="D1675" t="s">
        <v>151</v>
      </c>
      <c r="E1675" t="s">
        <v>185</v>
      </c>
      <c r="F1675">
        <v>0</v>
      </c>
      <c r="G1675">
        <v>831.78</v>
      </c>
      <c r="H1675">
        <v>58.22</v>
      </c>
      <c r="I1675">
        <v>890</v>
      </c>
      <c r="J1675" t="s">
        <v>2320</v>
      </c>
      <c r="K1675" t="s">
        <v>187</v>
      </c>
      <c r="L1675" t="s">
        <v>80</v>
      </c>
      <c r="M1675" t="s">
        <v>188</v>
      </c>
      <c r="O1675" t="s">
        <v>202</v>
      </c>
      <c r="P1675">
        <v>890</v>
      </c>
      <c r="Q1675" t="s">
        <v>2321</v>
      </c>
      <c r="R1675" t="s">
        <v>780</v>
      </c>
      <c r="S1675" t="s">
        <v>781</v>
      </c>
      <c r="T1675">
        <v>1</v>
      </c>
      <c r="U1675">
        <v>990</v>
      </c>
      <c r="V1675" t="s">
        <v>219</v>
      </c>
      <c r="W1675">
        <v>890</v>
      </c>
      <c r="X1675" t="s">
        <v>194</v>
      </c>
      <c r="Y1675" t="s">
        <v>476</v>
      </c>
      <c r="Z1675">
        <f>VLOOKUP(B1675,Sheet1!A$4:F$4000,2,0)</f>
        <v>80101263</v>
      </c>
      <c r="AA1675" t="str">
        <f>VLOOKUP(B1675,Sheet1!A$4:F$4000,3,0)</f>
        <v>True Shop Maya Chiangmai</v>
      </c>
      <c r="AB1675" t="str">
        <f>VLOOKUP(B1675,Sheet1!A$4:F$4000,4,0)</f>
        <v>UPC - Upper North</v>
      </c>
      <c r="AC1675" t="str">
        <f>VLOOKUP(B1675,Sheet1!A$4:F$4000,6,0)</f>
        <v>UPC I</v>
      </c>
    </row>
    <row r="1676" spans="1:29" x14ac:dyDescent="0.45">
      <c r="A1676" t="s">
        <v>2322</v>
      </c>
      <c r="B1676" t="s">
        <v>52</v>
      </c>
      <c r="C1676" t="s">
        <v>184</v>
      </c>
      <c r="D1676" t="s">
        <v>151</v>
      </c>
      <c r="E1676" t="s">
        <v>185</v>
      </c>
      <c r="F1676">
        <v>0</v>
      </c>
      <c r="G1676">
        <v>551.4</v>
      </c>
      <c r="H1676">
        <v>38.6</v>
      </c>
      <c r="I1676">
        <v>590</v>
      </c>
      <c r="J1676" t="s">
        <v>194</v>
      </c>
      <c r="K1676" t="s">
        <v>187</v>
      </c>
      <c r="L1676" t="s">
        <v>52</v>
      </c>
      <c r="M1676" t="s">
        <v>188</v>
      </c>
      <c r="O1676" t="s">
        <v>202</v>
      </c>
      <c r="P1676">
        <v>590</v>
      </c>
      <c r="Q1676" t="s">
        <v>2323</v>
      </c>
      <c r="R1676" t="s">
        <v>239</v>
      </c>
      <c r="S1676" t="s">
        <v>240</v>
      </c>
      <c r="T1676">
        <v>1</v>
      </c>
      <c r="U1676">
        <v>690</v>
      </c>
      <c r="V1676" t="s">
        <v>219</v>
      </c>
      <c r="W1676">
        <v>590</v>
      </c>
      <c r="X1676" t="s">
        <v>194</v>
      </c>
      <c r="Y1676" t="s">
        <v>226</v>
      </c>
      <c r="Z1676">
        <f>VLOOKUP(B1676,Sheet1!A$4:F$4000,2,0)</f>
        <v>80101707</v>
      </c>
      <c r="AA1676" t="str">
        <f>VLOOKUP(B1676,Sheet1!A$4:F$4000,3,0)</f>
        <v>True Shop Future Park Rangsit (2 nd.) (D)</v>
      </c>
      <c r="AB1676" t="str">
        <f>VLOOKUP(B1676,Sheet1!A$4:F$4000,4,0)</f>
        <v>BMA III - North East</v>
      </c>
      <c r="AC1676" t="str">
        <f>VLOOKUP(B1676,Sheet1!A$4:F$4000,6,0)</f>
        <v>BMA</v>
      </c>
    </row>
    <row r="1677" spans="1:29" x14ac:dyDescent="0.45">
      <c r="A1677" t="s">
        <v>2324</v>
      </c>
      <c r="B1677" t="s">
        <v>276</v>
      </c>
      <c r="C1677" t="s">
        <v>184</v>
      </c>
      <c r="D1677" t="s">
        <v>151</v>
      </c>
      <c r="E1677" t="s">
        <v>185</v>
      </c>
      <c r="F1677">
        <v>0</v>
      </c>
      <c r="G1677">
        <v>551.4</v>
      </c>
      <c r="H1677">
        <v>38.6</v>
      </c>
      <c r="I1677">
        <v>590</v>
      </c>
      <c r="J1677" t="s">
        <v>194</v>
      </c>
      <c r="K1677" t="s">
        <v>187</v>
      </c>
      <c r="L1677" t="s">
        <v>61</v>
      </c>
      <c r="M1677" t="s">
        <v>188</v>
      </c>
      <c r="O1677" t="s">
        <v>202</v>
      </c>
      <c r="P1677">
        <v>590</v>
      </c>
      <c r="Q1677" t="s">
        <v>2325</v>
      </c>
      <c r="R1677" t="s">
        <v>360</v>
      </c>
      <c r="S1677" t="s">
        <v>361</v>
      </c>
      <c r="T1677">
        <v>1</v>
      </c>
      <c r="U1677">
        <v>690</v>
      </c>
      <c r="V1677" t="s">
        <v>219</v>
      </c>
      <c r="W1677">
        <v>590</v>
      </c>
      <c r="X1677" t="s">
        <v>194</v>
      </c>
      <c r="Y1677" t="s">
        <v>226</v>
      </c>
      <c r="Z1677">
        <f>VLOOKUP(B1677,Sheet1!A$4:F$4000,2,0)</f>
        <v>80101185</v>
      </c>
      <c r="AA1677" t="str">
        <f>VLOOKUP(B1677,Sheet1!A$4:F$4000,3,0)</f>
        <v>True Shop Central West Gate</v>
      </c>
      <c r="AB1677" t="str">
        <f>VLOOKUP(B1677,Sheet1!A$4:F$4000,4,0)</f>
        <v>BMA I - North West</v>
      </c>
      <c r="AC1677" t="str">
        <f>VLOOKUP(B1677,Sheet1!A$4:F$4000,6,0)</f>
        <v>BMA</v>
      </c>
    </row>
    <row r="1678" spans="1:29" x14ac:dyDescent="0.45">
      <c r="A1678" t="s">
        <v>2326</v>
      </c>
      <c r="B1678" t="s">
        <v>127</v>
      </c>
      <c r="C1678" t="s">
        <v>184</v>
      </c>
      <c r="D1678" t="s">
        <v>151</v>
      </c>
      <c r="E1678" t="s">
        <v>185</v>
      </c>
      <c r="F1678">
        <v>0</v>
      </c>
      <c r="G1678">
        <v>551.4</v>
      </c>
      <c r="H1678">
        <v>38.6</v>
      </c>
      <c r="I1678">
        <v>590</v>
      </c>
      <c r="J1678" t="s">
        <v>1776</v>
      </c>
      <c r="K1678" t="s">
        <v>187</v>
      </c>
      <c r="L1678" t="s">
        <v>127</v>
      </c>
      <c r="M1678" t="s">
        <v>188</v>
      </c>
      <c r="O1678" t="s">
        <v>209</v>
      </c>
      <c r="P1678">
        <v>590</v>
      </c>
      <c r="Q1678" t="s">
        <v>2327</v>
      </c>
      <c r="R1678" t="s">
        <v>239</v>
      </c>
      <c r="S1678" t="s">
        <v>240</v>
      </c>
      <c r="T1678">
        <v>1</v>
      </c>
      <c r="U1678">
        <v>690</v>
      </c>
      <c r="V1678" t="s">
        <v>219</v>
      </c>
      <c r="W1678">
        <v>590</v>
      </c>
      <c r="X1678" t="s">
        <v>194</v>
      </c>
      <c r="Y1678" t="s">
        <v>226</v>
      </c>
      <c r="Z1678">
        <f>VLOOKUP(B1678,Sheet1!A$4:F$4000,2,0)</f>
        <v>80101117</v>
      </c>
      <c r="AA1678" t="str">
        <f>VLOOKUP(B1678,Sheet1!A$4:F$4000,3,0)</f>
        <v>True Shop Central Lampang</v>
      </c>
      <c r="AB1678" t="str">
        <f>VLOOKUP(B1678,Sheet1!A$4:F$4000,4,0)</f>
        <v>UPC - Upper North</v>
      </c>
      <c r="AC1678" t="str">
        <f>VLOOKUP(B1678,Sheet1!A$4:F$4000,6,0)</f>
        <v>UPC I</v>
      </c>
    </row>
    <row r="1679" spans="1:29" x14ac:dyDescent="0.45">
      <c r="A1679" t="s">
        <v>2328</v>
      </c>
      <c r="B1679" t="s">
        <v>60</v>
      </c>
      <c r="C1679" t="s">
        <v>184</v>
      </c>
      <c r="D1679" t="s">
        <v>151</v>
      </c>
      <c r="E1679" t="s">
        <v>185</v>
      </c>
      <c r="F1679">
        <v>0</v>
      </c>
      <c r="G1679">
        <v>831.78</v>
      </c>
      <c r="H1679">
        <v>58.22</v>
      </c>
      <c r="I1679">
        <v>890</v>
      </c>
      <c r="J1679" t="s">
        <v>441</v>
      </c>
      <c r="K1679" t="s">
        <v>187</v>
      </c>
      <c r="L1679" t="s">
        <v>60</v>
      </c>
      <c r="M1679" t="s">
        <v>188</v>
      </c>
      <c r="O1679" t="s">
        <v>209</v>
      </c>
      <c r="P1679">
        <v>890</v>
      </c>
      <c r="Q1679" t="s">
        <v>2329</v>
      </c>
      <c r="R1679" t="s">
        <v>916</v>
      </c>
      <c r="S1679" t="s">
        <v>917</v>
      </c>
      <c r="T1679">
        <v>1</v>
      </c>
      <c r="U1679">
        <v>990</v>
      </c>
      <c r="V1679" t="s">
        <v>219</v>
      </c>
      <c r="W1679">
        <v>890</v>
      </c>
      <c r="X1679" t="s">
        <v>194</v>
      </c>
      <c r="Y1679" t="s">
        <v>409</v>
      </c>
      <c r="Z1679">
        <f>VLOOKUP(B1679,Sheet1!A$4:F$4000,2,0)</f>
        <v>80100840</v>
      </c>
      <c r="AA1679" t="str">
        <f>VLOOKUP(B1679,Sheet1!A$4:F$4000,3,0)</f>
        <v>True Shop Central Plaza Mahachai</v>
      </c>
      <c r="AB1679" t="str">
        <f>VLOOKUP(B1679,Sheet1!A$4:F$4000,4,0)</f>
        <v>UPC - West</v>
      </c>
      <c r="AC1679" t="str">
        <f>VLOOKUP(B1679,Sheet1!A$4:F$4000,6,0)</f>
        <v>UPC II</v>
      </c>
    </row>
    <row r="1680" spans="1:29" x14ac:dyDescent="0.45">
      <c r="A1680" t="s">
        <v>2330</v>
      </c>
      <c r="B1680" t="s">
        <v>60</v>
      </c>
      <c r="C1680" t="s">
        <v>184</v>
      </c>
      <c r="D1680" t="s">
        <v>151</v>
      </c>
      <c r="E1680" t="s">
        <v>185</v>
      </c>
      <c r="F1680">
        <v>0</v>
      </c>
      <c r="G1680">
        <v>551.4</v>
      </c>
      <c r="H1680">
        <v>38.6</v>
      </c>
      <c r="I1680">
        <v>590</v>
      </c>
      <c r="J1680" t="s">
        <v>342</v>
      </c>
      <c r="K1680" t="s">
        <v>187</v>
      </c>
      <c r="L1680" t="s">
        <v>60</v>
      </c>
      <c r="M1680" t="s">
        <v>188</v>
      </c>
      <c r="O1680" t="s">
        <v>209</v>
      </c>
      <c r="P1680">
        <v>590</v>
      </c>
      <c r="Q1680" t="s">
        <v>2331</v>
      </c>
      <c r="R1680" t="s">
        <v>737</v>
      </c>
      <c r="S1680" t="s">
        <v>738</v>
      </c>
      <c r="T1680">
        <v>1</v>
      </c>
      <c r="U1680">
        <v>690</v>
      </c>
      <c r="V1680" t="s">
        <v>219</v>
      </c>
      <c r="W1680">
        <v>590</v>
      </c>
      <c r="X1680" t="s">
        <v>194</v>
      </c>
      <c r="Y1680" t="s">
        <v>226</v>
      </c>
      <c r="Z1680">
        <f>VLOOKUP(B1680,Sheet1!A$4:F$4000,2,0)</f>
        <v>80100840</v>
      </c>
      <c r="AA1680" t="str">
        <f>VLOOKUP(B1680,Sheet1!A$4:F$4000,3,0)</f>
        <v>True Shop Central Plaza Mahachai</v>
      </c>
      <c r="AB1680" t="str">
        <f>VLOOKUP(B1680,Sheet1!A$4:F$4000,4,0)</f>
        <v>UPC - West</v>
      </c>
      <c r="AC1680" t="str">
        <f>VLOOKUP(B1680,Sheet1!A$4:F$4000,6,0)</f>
        <v>UPC II</v>
      </c>
    </row>
    <row r="1681" spans="1:29" x14ac:dyDescent="0.45">
      <c r="A1681" t="s">
        <v>2332</v>
      </c>
      <c r="B1681" t="s">
        <v>60</v>
      </c>
      <c r="C1681" t="s">
        <v>184</v>
      </c>
      <c r="D1681" t="s">
        <v>151</v>
      </c>
      <c r="E1681" t="s">
        <v>185</v>
      </c>
      <c r="F1681">
        <v>0</v>
      </c>
      <c r="G1681">
        <v>1000</v>
      </c>
      <c r="H1681">
        <v>70</v>
      </c>
      <c r="I1681">
        <v>1070</v>
      </c>
      <c r="J1681" t="s">
        <v>2333</v>
      </c>
      <c r="K1681" t="s">
        <v>187</v>
      </c>
      <c r="L1681" t="s">
        <v>60</v>
      </c>
      <c r="M1681" t="s">
        <v>188</v>
      </c>
      <c r="O1681" t="s">
        <v>209</v>
      </c>
      <c r="P1681">
        <v>1070</v>
      </c>
      <c r="Q1681" t="s">
        <v>2331</v>
      </c>
      <c r="R1681" t="s">
        <v>350</v>
      </c>
      <c r="S1681" t="s">
        <v>351</v>
      </c>
      <c r="T1681">
        <v>1</v>
      </c>
      <c r="U1681">
        <v>190</v>
      </c>
      <c r="V1681" t="s">
        <v>2334</v>
      </c>
      <c r="W1681">
        <v>173.76</v>
      </c>
      <c r="X1681" t="s">
        <v>194</v>
      </c>
      <c r="Y1681" t="s">
        <v>195</v>
      </c>
      <c r="Z1681">
        <f>VLOOKUP(B1681,Sheet1!A$4:F$4000,2,0)</f>
        <v>80100840</v>
      </c>
      <c r="AA1681" t="str">
        <f>VLOOKUP(B1681,Sheet1!A$4:F$4000,3,0)</f>
        <v>True Shop Central Plaza Mahachai</v>
      </c>
      <c r="AB1681" t="str">
        <f>VLOOKUP(B1681,Sheet1!A$4:F$4000,4,0)</f>
        <v>UPC - West</v>
      </c>
      <c r="AC1681" t="str">
        <f>VLOOKUP(B1681,Sheet1!A$4:F$4000,6,0)</f>
        <v>UPC II</v>
      </c>
    </row>
    <row r="1682" spans="1:29" x14ac:dyDescent="0.45">
      <c r="A1682" t="s">
        <v>2332</v>
      </c>
      <c r="B1682" t="s">
        <v>60</v>
      </c>
      <c r="C1682" t="s">
        <v>184</v>
      </c>
      <c r="D1682" t="s">
        <v>151</v>
      </c>
      <c r="J1682" t="s">
        <v>2333</v>
      </c>
      <c r="K1682" t="s">
        <v>187</v>
      </c>
      <c r="L1682" t="s">
        <v>60</v>
      </c>
      <c r="M1682" t="s">
        <v>188</v>
      </c>
      <c r="O1682" t="s">
        <v>194</v>
      </c>
      <c r="P1682" t="s">
        <v>194</v>
      </c>
      <c r="Q1682" t="s">
        <v>194</v>
      </c>
      <c r="R1682" t="s">
        <v>211</v>
      </c>
      <c r="S1682" t="s">
        <v>212</v>
      </c>
      <c r="T1682">
        <v>1</v>
      </c>
      <c r="U1682">
        <v>290</v>
      </c>
      <c r="V1682" t="s">
        <v>2335</v>
      </c>
      <c r="W1682">
        <v>265.20999999999998</v>
      </c>
      <c r="X1682" t="s">
        <v>194</v>
      </c>
      <c r="Y1682" t="s">
        <v>195</v>
      </c>
      <c r="Z1682">
        <f>VLOOKUP(B1682,Sheet1!A$4:F$4000,2,0)</f>
        <v>80100840</v>
      </c>
      <c r="AA1682" t="str">
        <f>VLOOKUP(B1682,Sheet1!A$4:F$4000,3,0)</f>
        <v>True Shop Central Plaza Mahachai</v>
      </c>
      <c r="AB1682" t="str">
        <f>VLOOKUP(B1682,Sheet1!A$4:F$4000,4,0)</f>
        <v>UPC - West</v>
      </c>
      <c r="AC1682" t="str">
        <f>VLOOKUP(B1682,Sheet1!A$4:F$4000,6,0)</f>
        <v>UPC II</v>
      </c>
    </row>
    <row r="1683" spans="1:29" x14ac:dyDescent="0.45">
      <c r="A1683" t="s">
        <v>2332</v>
      </c>
      <c r="B1683" t="s">
        <v>60</v>
      </c>
      <c r="C1683" t="s">
        <v>184</v>
      </c>
      <c r="D1683" t="s">
        <v>151</v>
      </c>
      <c r="J1683" t="s">
        <v>2333</v>
      </c>
      <c r="K1683" t="s">
        <v>187</v>
      </c>
      <c r="L1683" t="s">
        <v>60</v>
      </c>
      <c r="M1683" t="s">
        <v>188</v>
      </c>
      <c r="O1683" t="s">
        <v>194</v>
      </c>
      <c r="P1683" t="s">
        <v>194</v>
      </c>
      <c r="Q1683" t="s">
        <v>194</v>
      </c>
      <c r="R1683" t="s">
        <v>224</v>
      </c>
      <c r="S1683" t="s">
        <v>225</v>
      </c>
      <c r="T1683">
        <v>1</v>
      </c>
      <c r="U1683">
        <v>690</v>
      </c>
      <c r="V1683" t="s">
        <v>2336</v>
      </c>
      <c r="W1683">
        <v>631.03</v>
      </c>
      <c r="X1683" t="s">
        <v>194</v>
      </c>
      <c r="Y1683" t="s">
        <v>226</v>
      </c>
      <c r="Z1683">
        <f>VLOOKUP(B1683,Sheet1!A$4:F$4000,2,0)</f>
        <v>80100840</v>
      </c>
      <c r="AA1683" t="str">
        <f>VLOOKUP(B1683,Sheet1!A$4:F$4000,3,0)</f>
        <v>True Shop Central Plaza Mahachai</v>
      </c>
      <c r="AB1683" t="str">
        <f>VLOOKUP(B1683,Sheet1!A$4:F$4000,4,0)</f>
        <v>UPC - West</v>
      </c>
      <c r="AC1683" t="str">
        <f>VLOOKUP(B1683,Sheet1!A$4:F$4000,6,0)</f>
        <v>UPC II</v>
      </c>
    </row>
    <row r="1684" spans="1:29" x14ac:dyDescent="0.45">
      <c r="A1684" t="s">
        <v>2337</v>
      </c>
      <c r="B1684" t="s">
        <v>1535</v>
      </c>
      <c r="C1684" t="s">
        <v>184</v>
      </c>
      <c r="D1684" t="s">
        <v>151</v>
      </c>
      <c r="E1684" t="s">
        <v>185</v>
      </c>
      <c r="F1684">
        <v>0</v>
      </c>
      <c r="G1684">
        <v>551.4</v>
      </c>
      <c r="H1684">
        <v>38.6</v>
      </c>
      <c r="I1684">
        <v>590</v>
      </c>
      <c r="J1684" t="s">
        <v>1536</v>
      </c>
      <c r="K1684" t="s">
        <v>187</v>
      </c>
      <c r="L1684" t="s">
        <v>131</v>
      </c>
      <c r="M1684" t="s">
        <v>188</v>
      </c>
      <c r="O1684" t="s">
        <v>209</v>
      </c>
      <c r="P1684">
        <v>590</v>
      </c>
      <c r="Q1684" t="s">
        <v>2338</v>
      </c>
      <c r="R1684" t="s">
        <v>360</v>
      </c>
      <c r="S1684" t="s">
        <v>361</v>
      </c>
      <c r="T1684">
        <v>1</v>
      </c>
      <c r="U1684">
        <v>690</v>
      </c>
      <c r="V1684" t="s">
        <v>219</v>
      </c>
      <c r="W1684">
        <v>590</v>
      </c>
      <c r="X1684" t="s">
        <v>194</v>
      </c>
      <c r="Y1684" t="s">
        <v>226</v>
      </c>
      <c r="Z1684">
        <f>VLOOKUP(B1684,Sheet1!A$4:F$4000,2,0)</f>
        <v>80100622</v>
      </c>
      <c r="AA1684" t="str">
        <f>VLOOKUP(B1684,Sheet1!A$4:F$4000,3,0)</f>
        <v>True Shop Central Rama 9 4Fl.</v>
      </c>
      <c r="AB1684" t="str">
        <f>VLOOKUP(B1684,Sheet1!A$4:F$4000,4,0)</f>
        <v>BMA V - Central</v>
      </c>
      <c r="AC1684" t="str">
        <f>VLOOKUP(B1684,Sheet1!A$4:F$4000,6,0)</f>
        <v>BMA</v>
      </c>
    </row>
    <row r="1685" spans="1:29" x14ac:dyDescent="0.45">
      <c r="A1685" t="s">
        <v>2339</v>
      </c>
      <c r="B1685" t="s">
        <v>109</v>
      </c>
      <c r="C1685" t="s">
        <v>184</v>
      </c>
      <c r="D1685" t="s">
        <v>151</v>
      </c>
      <c r="E1685" t="s">
        <v>185</v>
      </c>
      <c r="F1685">
        <v>0</v>
      </c>
      <c r="G1685">
        <v>644.86</v>
      </c>
      <c r="H1685">
        <v>45.14</v>
      </c>
      <c r="I1685">
        <v>690</v>
      </c>
      <c r="J1685" t="s">
        <v>2340</v>
      </c>
      <c r="K1685" t="s">
        <v>187</v>
      </c>
      <c r="L1685" t="s">
        <v>109</v>
      </c>
      <c r="M1685" t="s">
        <v>188</v>
      </c>
      <c r="O1685" t="s">
        <v>202</v>
      </c>
      <c r="P1685">
        <v>690</v>
      </c>
      <c r="Q1685" t="s">
        <v>2341</v>
      </c>
      <c r="R1685" t="s">
        <v>239</v>
      </c>
      <c r="S1685" t="s">
        <v>240</v>
      </c>
      <c r="T1685">
        <v>1</v>
      </c>
      <c r="U1685">
        <v>690</v>
      </c>
      <c r="V1685" t="s">
        <v>185</v>
      </c>
      <c r="W1685">
        <v>690</v>
      </c>
      <c r="X1685" t="s">
        <v>194</v>
      </c>
      <c r="Y1685" t="s">
        <v>226</v>
      </c>
      <c r="Z1685">
        <f>VLOOKUP(B1685,Sheet1!A$4:F$4000,2,0)</f>
        <v>80100565</v>
      </c>
      <c r="AA1685" t="str">
        <f>VLOOKUP(B1685,Sheet1!A$4:F$4000,3,0)</f>
        <v>True Shop Central Rama 2</v>
      </c>
      <c r="AB1685" t="str">
        <f>VLOOKUP(B1685,Sheet1!A$4:F$4000,4,0)</f>
        <v>BMA II - South West</v>
      </c>
      <c r="AC1685" t="str">
        <f>VLOOKUP(B1685,Sheet1!A$4:F$4000,6,0)</f>
        <v>BMA</v>
      </c>
    </row>
    <row r="1686" spans="1:29" x14ac:dyDescent="0.45">
      <c r="A1686" t="s">
        <v>2342</v>
      </c>
      <c r="B1686" t="s">
        <v>87</v>
      </c>
      <c r="C1686" t="s">
        <v>184</v>
      </c>
      <c r="D1686" t="s">
        <v>151</v>
      </c>
      <c r="E1686" t="s">
        <v>185</v>
      </c>
      <c r="F1686">
        <v>0</v>
      </c>
      <c r="G1686">
        <v>831.78</v>
      </c>
      <c r="H1686">
        <v>58.22</v>
      </c>
      <c r="I1686">
        <v>890</v>
      </c>
      <c r="J1686" t="s">
        <v>2343</v>
      </c>
      <c r="K1686" t="s">
        <v>187</v>
      </c>
      <c r="L1686" t="s">
        <v>87</v>
      </c>
      <c r="M1686" t="s">
        <v>188</v>
      </c>
      <c r="O1686" t="s">
        <v>209</v>
      </c>
      <c r="P1686">
        <v>890</v>
      </c>
      <c r="Q1686" t="s">
        <v>2344</v>
      </c>
      <c r="R1686" t="s">
        <v>325</v>
      </c>
      <c r="S1686" t="s">
        <v>326</v>
      </c>
      <c r="T1686">
        <v>1</v>
      </c>
      <c r="U1686">
        <v>990</v>
      </c>
      <c r="V1686" t="s">
        <v>219</v>
      </c>
      <c r="W1686">
        <v>890</v>
      </c>
      <c r="X1686" t="s">
        <v>194</v>
      </c>
      <c r="Y1686" t="s">
        <v>206</v>
      </c>
      <c r="Z1686">
        <f>VLOOKUP(B1686,Sheet1!A$4:F$4000,2,0)</f>
        <v>80101307</v>
      </c>
      <c r="AA1686" t="str">
        <f>VLOOKUP(B1686,Sheet1!A$4:F$4000,3,0)</f>
        <v>True Shop Robinson Lopburi</v>
      </c>
      <c r="AB1686" t="str">
        <f>VLOOKUP(B1686,Sheet1!A$4:F$4000,4,0)</f>
        <v>UPC - Central</v>
      </c>
      <c r="AC1686" t="str">
        <f>VLOOKUP(B1686,Sheet1!A$4:F$4000,6,0)</f>
        <v>UPC II</v>
      </c>
    </row>
    <row r="1687" spans="1:29" x14ac:dyDescent="0.45">
      <c r="A1687" t="s">
        <v>2345</v>
      </c>
      <c r="B1687" t="s">
        <v>66</v>
      </c>
      <c r="C1687" t="s">
        <v>184</v>
      </c>
      <c r="D1687" t="s">
        <v>151</v>
      </c>
      <c r="E1687" t="s">
        <v>185</v>
      </c>
      <c r="F1687">
        <v>0</v>
      </c>
      <c r="G1687">
        <v>326.17</v>
      </c>
      <c r="H1687">
        <v>22.83</v>
      </c>
      <c r="I1687">
        <v>349</v>
      </c>
      <c r="J1687" t="s">
        <v>495</v>
      </c>
      <c r="K1687" t="s">
        <v>187</v>
      </c>
      <c r="L1687" t="s">
        <v>66</v>
      </c>
      <c r="M1687" t="s">
        <v>188</v>
      </c>
      <c r="O1687" t="s">
        <v>209</v>
      </c>
      <c r="P1687">
        <v>349</v>
      </c>
      <c r="Q1687" t="s">
        <v>2346</v>
      </c>
      <c r="R1687" t="s">
        <v>996</v>
      </c>
      <c r="S1687" t="s">
        <v>997</v>
      </c>
      <c r="T1687">
        <v>1</v>
      </c>
      <c r="U1687">
        <v>349</v>
      </c>
      <c r="V1687" t="s">
        <v>185</v>
      </c>
      <c r="W1687">
        <v>349</v>
      </c>
      <c r="X1687" t="s">
        <v>194</v>
      </c>
      <c r="Y1687" t="s">
        <v>206</v>
      </c>
      <c r="Z1687">
        <f>VLOOKUP(B1687,Sheet1!A$4:F$4000,2,0)</f>
        <v>80101312</v>
      </c>
      <c r="AA1687" t="str">
        <f>VLOOKUP(B1687,Sheet1!A$4:F$4000,3,0)</f>
        <v>True Shop Robinson Kanchanaburi</v>
      </c>
      <c r="AB1687" t="str">
        <f>VLOOKUP(B1687,Sheet1!A$4:F$4000,4,0)</f>
        <v>UPC - West</v>
      </c>
      <c r="AC1687" t="str">
        <f>VLOOKUP(B1687,Sheet1!A$4:F$4000,6,0)</f>
        <v>UPC II</v>
      </c>
    </row>
    <row r="1688" spans="1:29" x14ac:dyDescent="0.45">
      <c r="A1688" t="s">
        <v>2347</v>
      </c>
      <c r="B1688" t="s">
        <v>77</v>
      </c>
      <c r="C1688" t="s">
        <v>184</v>
      </c>
      <c r="D1688" t="s">
        <v>151</v>
      </c>
      <c r="E1688" t="s">
        <v>185</v>
      </c>
      <c r="F1688">
        <v>0</v>
      </c>
      <c r="G1688">
        <v>644.86</v>
      </c>
      <c r="H1688">
        <v>45.14</v>
      </c>
      <c r="I1688">
        <v>690</v>
      </c>
      <c r="J1688" t="s">
        <v>2348</v>
      </c>
      <c r="K1688" t="s">
        <v>187</v>
      </c>
      <c r="L1688" t="s">
        <v>77</v>
      </c>
      <c r="M1688" t="s">
        <v>188</v>
      </c>
      <c r="O1688" t="s">
        <v>202</v>
      </c>
      <c r="P1688">
        <v>690</v>
      </c>
      <c r="Q1688" t="s">
        <v>2349</v>
      </c>
      <c r="R1688" t="s">
        <v>239</v>
      </c>
      <c r="S1688" t="s">
        <v>240</v>
      </c>
      <c r="T1688">
        <v>1</v>
      </c>
      <c r="U1688">
        <v>690</v>
      </c>
      <c r="V1688" t="s">
        <v>185</v>
      </c>
      <c r="W1688">
        <v>690</v>
      </c>
      <c r="X1688" t="s">
        <v>194</v>
      </c>
      <c r="Y1688" t="s">
        <v>226</v>
      </c>
      <c r="Z1688">
        <f>VLOOKUP(B1688,Sheet1!A$4:F$4000,2,0)</f>
        <v>80100487</v>
      </c>
      <c r="AA1688" t="str">
        <f>VLOOKUP(B1688,Sheet1!A$4:F$4000,3,0)</f>
        <v>True Shop The Mall Nakhonratchasima 3Fl.</v>
      </c>
      <c r="AB1688" t="str">
        <f>VLOOKUP(B1688,Sheet1!A$4:F$4000,4,0)</f>
        <v>UPC - Lower Northeast</v>
      </c>
      <c r="AC1688" t="str">
        <f>VLOOKUP(B1688,Sheet1!A$4:F$4000,6,0)</f>
        <v>UPC I</v>
      </c>
    </row>
    <row r="1689" spans="1:29" x14ac:dyDescent="0.45">
      <c r="A1689" t="s">
        <v>2350</v>
      </c>
      <c r="B1689" t="s">
        <v>66</v>
      </c>
      <c r="C1689" t="s">
        <v>184</v>
      </c>
      <c r="D1689" t="s">
        <v>151</v>
      </c>
      <c r="E1689" t="s">
        <v>185</v>
      </c>
      <c r="F1689">
        <v>0</v>
      </c>
      <c r="G1689">
        <v>925.23</v>
      </c>
      <c r="H1689">
        <v>64.77</v>
      </c>
      <c r="I1689">
        <v>990</v>
      </c>
      <c r="J1689" t="s">
        <v>495</v>
      </c>
      <c r="K1689" t="s">
        <v>187</v>
      </c>
      <c r="L1689" t="s">
        <v>66</v>
      </c>
      <c r="M1689" t="s">
        <v>188</v>
      </c>
      <c r="O1689" t="s">
        <v>209</v>
      </c>
      <c r="P1689">
        <v>990</v>
      </c>
      <c r="Q1689" t="s">
        <v>2351</v>
      </c>
      <c r="R1689" t="s">
        <v>257</v>
      </c>
      <c r="S1689" t="s">
        <v>258</v>
      </c>
      <c r="T1689">
        <v>1</v>
      </c>
      <c r="U1689">
        <v>990</v>
      </c>
      <c r="V1689" t="s">
        <v>185</v>
      </c>
      <c r="W1689">
        <v>990</v>
      </c>
      <c r="X1689" t="s">
        <v>194</v>
      </c>
      <c r="Y1689" t="s">
        <v>259</v>
      </c>
      <c r="Z1689">
        <f>VLOOKUP(B1689,Sheet1!A$4:F$4000,2,0)</f>
        <v>80101312</v>
      </c>
      <c r="AA1689" t="str">
        <f>VLOOKUP(B1689,Sheet1!A$4:F$4000,3,0)</f>
        <v>True Shop Robinson Kanchanaburi</v>
      </c>
      <c r="AB1689" t="str">
        <f>VLOOKUP(B1689,Sheet1!A$4:F$4000,4,0)</f>
        <v>UPC - West</v>
      </c>
      <c r="AC1689" t="str">
        <f>VLOOKUP(B1689,Sheet1!A$4:F$4000,6,0)</f>
        <v>UPC II</v>
      </c>
    </row>
    <row r="1690" spans="1:29" x14ac:dyDescent="0.45">
      <c r="A1690" t="s">
        <v>2352</v>
      </c>
      <c r="B1690" t="s">
        <v>66</v>
      </c>
      <c r="C1690" t="s">
        <v>184</v>
      </c>
      <c r="D1690" t="s">
        <v>151</v>
      </c>
      <c r="E1690" t="s">
        <v>185</v>
      </c>
      <c r="F1690">
        <v>0</v>
      </c>
      <c r="G1690">
        <v>925.23</v>
      </c>
      <c r="H1690">
        <v>64.77</v>
      </c>
      <c r="I1690">
        <v>990</v>
      </c>
      <c r="J1690" t="s">
        <v>495</v>
      </c>
      <c r="K1690" t="s">
        <v>187</v>
      </c>
      <c r="L1690" t="s">
        <v>66</v>
      </c>
      <c r="M1690" t="s">
        <v>188</v>
      </c>
      <c r="O1690" t="s">
        <v>209</v>
      </c>
      <c r="P1690">
        <v>990</v>
      </c>
      <c r="Q1690" t="s">
        <v>2353</v>
      </c>
      <c r="R1690" t="s">
        <v>768</v>
      </c>
      <c r="S1690" t="s">
        <v>769</v>
      </c>
      <c r="T1690">
        <v>1</v>
      </c>
      <c r="U1690">
        <v>990</v>
      </c>
      <c r="V1690" t="s">
        <v>185</v>
      </c>
      <c r="W1690">
        <v>990</v>
      </c>
      <c r="X1690" t="s">
        <v>194</v>
      </c>
      <c r="Y1690" t="s">
        <v>206</v>
      </c>
      <c r="Z1690">
        <f>VLOOKUP(B1690,Sheet1!A$4:F$4000,2,0)</f>
        <v>80101312</v>
      </c>
      <c r="AA1690" t="str">
        <f>VLOOKUP(B1690,Sheet1!A$4:F$4000,3,0)</f>
        <v>True Shop Robinson Kanchanaburi</v>
      </c>
      <c r="AB1690" t="str">
        <f>VLOOKUP(B1690,Sheet1!A$4:F$4000,4,0)</f>
        <v>UPC - West</v>
      </c>
      <c r="AC1690" t="str">
        <f>VLOOKUP(B1690,Sheet1!A$4:F$4000,6,0)</f>
        <v>UPC II</v>
      </c>
    </row>
    <row r="1691" spans="1:29" x14ac:dyDescent="0.45">
      <c r="A1691" t="s">
        <v>2354</v>
      </c>
      <c r="B1691" t="s">
        <v>183</v>
      </c>
      <c r="C1691" t="s">
        <v>184</v>
      </c>
      <c r="D1691" t="s">
        <v>151</v>
      </c>
      <c r="E1691" t="s">
        <v>185</v>
      </c>
      <c r="F1691">
        <v>0</v>
      </c>
      <c r="G1691">
        <v>831.78</v>
      </c>
      <c r="H1691">
        <v>58.22</v>
      </c>
      <c r="I1691">
        <v>890</v>
      </c>
      <c r="J1691" t="s">
        <v>2262</v>
      </c>
      <c r="K1691" t="s">
        <v>187</v>
      </c>
      <c r="L1691" t="s">
        <v>183</v>
      </c>
      <c r="M1691" t="s">
        <v>188</v>
      </c>
      <c r="O1691" t="s">
        <v>202</v>
      </c>
      <c r="P1691">
        <v>890</v>
      </c>
      <c r="Q1691" t="s">
        <v>2355</v>
      </c>
      <c r="R1691" t="s">
        <v>217</v>
      </c>
      <c r="S1691" t="s">
        <v>218</v>
      </c>
      <c r="T1691">
        <v>1</v>
      </c>
      <c r="U1691">
        <v>990</v>
      </c>
      <c r="V1691" t="s">
        <v>219</v>
      </c>
      <c r="W1691">
        <v>890</v>
      </c>
      <c r="X1691" t="s">
        <v>194</v>
      </c>
      <c r="Y1691" t="s">
        <v>199</v>
      </c>
      <c r="Z1691">
        <f>VLOOKUP(B1691,Sheet1!A$4:F$4000,2,0)</f>
        <v>80101340</v>
      </c>
      <c r="AA1691" t="str">
        <f>VLOOKUP(B1691,Sheet1!A$4:F$4000,3,0)</f>
        <v>True Shop  Future Park Rangsit Fl.2</v>
      </c>
      <c r="AB1691" t="str">
        <f>VLOOKUP(B1691,Sheet1!A$4:F$4000,4,0)</f>
        <v>BMA III - North East</v>
      </c>
      <c r="AC1691" t="str">
        <f>VLOOKUP(B1691,Sheet1!A$4:F$4000,6,0)</f>
        <v>BMA</v>
      </c>
    </row>
    <row r="1692" spans="1:29" x14ac:dyDescent="0.45">
      <c r="A1692" t="s">
        <v>2356</v>
      </c>
      <c r="B1692" t="s">
        <v>989</v>
      </c>
      <c r="C1692" t="s">
        <v>184</v>
      </c>
      <c r="D1692" t="s">
        <v>151</v>
      </c>
      <c r="E1692" t="s">
        <v>185</v>
      </c>
      <c r="F1692">
        <v>0</v>
      </c>
      <c r="G1692">
        <v>831.78</v>
      </c>
      <c r="H1692">
        <v>58.22</v>
      </c>
      <c r="I1692">
        <v>890</v>
      </c>
      <c r="J1692" t="s">
        <v>1746</v>
      </c>
      <c r="K1692" t="s">
        <v>187</v>
      </c>
      <c r="L1692" t="s">
        <v>83</v>
      </c>
      <c r="M1692" t="s">
        <v>188</v>
      </c>
      <c r="O1692" t="s">
        <v>619</v>
      </c>
      <c r="P1692">
        <v>890</v>
      </c>
      <c r="Q1692" t="s">
        <v>2357</v>
      </c>
      <c r="R1692" t="s">
        <v>413</v>
      </c>
      <c r="S1692" t="s">
        <v>414</v>
      </c>
      <c r="T1692">
        <v>1</v>
      </c>
      <c r="U1692">
        <v>990</v>
      </c>
      <c r="V1692" t="s">
        <v>219</v>
      </c>
      <c r="W1692">
        <v>890</v>
      </c>
      <c r="X1692" t="s">
        <v>194</v>
      </c>
      <c r="Y1692" t="s">
        <v>259</v>
      </c>
      <c r="Z1692">
        <f>VLOOKUP(B1692,Sheet1!A$4:F$4000,2,0)</f>
        <v>80101186</v>
      </c>
      <c r="AA1692" t="str">
        <f>VLOOKUP(B1692,Sheet1!A$4:F$4000,3,0)</f>
        <v>True Shop Central Festival East Ville</v>
      </c>
      <c r="AB1692" t="str">
        <f>VLOOKUP(B1692,Sheet1!A$4:F$4000,4,0)</f>
        <v>BMA V - Central</v>
      </c>
      <c r="AC1692" t="str">
        <f>VLOOKUP(B1692,Sheet1!A$4:F$4000,6,0)</f>
        <v>BMA</v>
      </c>
    </row>
    <row r="1693" spans="1:29" x14ac:dyDescent="0.45">
      <c r="A1693" t="s">
        <v>2358</v>
      </c>
      <c r="B1693" t="s">
        <v>51</v>
      </c>
      <c r="C1693" t="s">
        <v>184</v>
      </c>
      <c r="D1693" t="s">
        <v>151</v>
      </c>
      <c r="E1693" t="s">
        <v>185</v>
      </c>
      <c r="F1693">
        <v>0</v>
      </c>
      <c r="G1693">
        <v>925.23</v>
      </c>
      <c r="H1693">
        <v>64.77</v>
      </c>
      <c r="I1693">
        <v>990</v>
      </c>
      <c r="J1693" t="s">
        <v>2359</v>
      </c>
      <c r="K1693" t="s">
        <v>187</v>
      </c>
      <c r="L1693" t="s">
        <v>51</v>
      </c>
      <c r="M1693" t="s">
        <v>188</v>
      </c>
      <c r="O1693" t="s">
        <v>202</v>
      </c>
      <c r="P1693">
        <v>990</v>
      </c>
      <c r="Q1693" t="s">
        <v>2360</v>
      </c>
      <c r="R1693" t="s">
        <v>459</v>
      </c>
      <c r="S1693" t="s">
        <v>460</v>
      </c>
      <c r="T1693">
        <v>1</v>
      </c>
      <c r="U1693">
        <v>990</v>
      </c>
      <c r="V1693" t="s">
        <v>185</v>
      </c>
      <c r="W1693">
        <v>990</v>
      </c>
      <c r="X1693" t="s">
        <v>194</v>
      </c>
      <c r="Y1693" t="s">
        <v>199</v>
      </c>
      <c r="Z1693">
        <f>VLOOKUP(B1693,Sheet1!A$4:F$4000,2,0)</f>
        <v>80101691</v>
      </c>
      <c r="AA1693" t="str">
        <f>VLOOKUP(B1693,Sheet1!A$4:F$4000,3,0)</f>
        <v>True Shop Ayutthaya (D)</v>
      </c>
      <c r="AB1693" t="str">
        <f>VLOOKUP(B1693,Sheet1!A$4:F$4000,4,0)</f>
        <v>UPC - Central</v>
      </c>
      <c r="AC1693" t="str">
        <f>VLOOKUP(B1693,Sheet1!A$4:F$4000,6,0)</f>
        <v>UPC II</v>
      </c>
    </row>
    <row r="1694" spans="1:29" x14ac:dyDescent="0.45">
      <c r="A1694" t="s">
        <v>2361</v>
      </c>
      <c r="B1694" t="s">
        <v>94</v>
      </c>
      <c r="C1694" t="s">
        <v>184</v>
      </c>
      <c r="D1694" t="s">
        <v>151</v>
      </c>
      <c r="E1694" t="s">
        <v>185</v>
      </c>
      <c r="F1694">
        <v>0</v>
      </c>
      <c r="G1694">
        <v>619.72</v>
      </c>
      <c r="H1694">
        <v>43.38</v>
      </c>
      <c r="I1694">
        <v>663.1</v>
      </c>
      <c r="J1694" t="s">
        <v>1759</v>
      </c>
      <c r="K1694" t="s">
        <v>187</v>
      </c>
      <c r="L1694" t="s">
        <v>94</v>
      </c>
      <c r="M1694" t="s">
        <v>188</v>
      </c>
      <c r="O1694" t="s">
        <v>209</v>
      </c>
      <c r="P1694">
        <v>663.1</v>
      </c>
      <c r="Q1694" t="s">
        <v>2362</v>
      </c>
      <c r="R1694" t="s">
        <v>487</v>
      </c>
      <c r="S1694" t="s">
        <v>488</v>
      </c>
      <c r="T1694">
        <v>1</v>
      </c>
      <c r="U1694">
        <v>349</v>
      </c>
      <c r="V1694" t="s">
        <v>565</v>
      </c>
      <c r="W1694">
        <v>331.55</v>
      </c>
      <c r="X1694" t="s">
        <v>194</v>
      </c>
      <c r="Y1694" t="s">
        <v>199</v>
      </c>
      <c r="Z1694">
        <f>VLOOKUP(B1694,Sheet1!A$4:F$4000,2,0)</f>
        <v>80101349</v>
      </c>
      <c r="AA1694" t="str">
        <f>VLOOKUP(B1694,Sheet1!A$4:F$4000,3,0)</f>
        <v>True Shop Silom Complex</v>
      </c>
      <c r="AB1694" t="str">
        <f>VLOOKUP(B1694,Sheet1!A$4:F$4000,4,0)</f>
        <v>BMA V - Central</v>
      </c>
      <c r="AC1694" t="str">
        <f>VLOOKUP(B1694,Sheet1!A$4:F$4000,6,0)</f>
        <v>BMA</v>
      </c>
    </row>
    <row r="1695" spans="1:29" x14ac:dyDescent="0.45">
      <c r="A1695" t="s">
        <v>2361</v>
      </c>
      <c r="B1695" t="s">
        <v>94</v>
      </c>
      <c r="C1695" t="s">
        <v>184</v>
      </c>
      <c r="D1695" t="s">
        <v>151</v>
      </c>
      <c r="J1695" t="s">
        <v>1759</v>
      </c>
      <c r="K1695" t="s">
        <v>187</v>
      </c>
      <c r="L1695" t="s">
        <v>94</v>
      </c>
      <c r="M1695" t="s">
        <v>188</v>
      </c>
      <c r="O1695" t="s">
        <v>194</v>
      </c>
      <c r="P1695" t="s">
        <v>194</v>
      </c>
      <c r="Q1695" t="s">
        <v>194</v>
      </c>
      <c r="R1695" t="s">
        <v>2363</v>
      </c>
      <c r="S1695" t="s">
        <v>2364</v>
      </c>
      <c r="T1695">
        <v>1</v>
      </c>
      <c r="U1695">
        <v>349</v>
      </c>
      <c r="V1695" t="s">
        <v>565</v>
      </c>
      <c r="W1695">
        <v>331.55</v>
      </c>
      <c r="X1695" t="s">
        <v>194</v>
      </c>
      <c r="Y1695" t="s">
        <v>199</v>
      </c>
      <c r="Z1695">
        <f>VLOOKUP(B1695,Sheet1!A$4:F$4000,2,0)</f>
        <v>80101349</v>
      </c>
      <c r="AA1695" t="str">
        <f>VLOOKUP(B1695,Sheet1!A$4:F$4000,3,0)</f>
        <v>True Shop Silom Complex</v>
      </c>
      <c r="AB1695" t="str">
        <f>VLOOKUP(B1695,Sheet1!A$4:F$4000,4,0)</f>
        <v>BMA V - Central</v>
      </c>
      <c r="AC1695" t="str">
        <f>VLOOKUP(B1695,Sheet1!A$4:F$4000,6,0)</f>
        <v>BMA</v>
      </c>
    </row>
    <row r="1696" spans="1:29" x14ac:dyDescent="0.45">
      <c r="A1696" t="s">
        <v>2365</v>
      </c>
      <c r="B1696" t="s">
        <v>36</v>
      </c>
      <c r="C1696" t="s">
        <v>184</v>
      </c>
      <c r="D1696" t="s">
        <v>151</v>
      </c>
      <c r="E1696" t="s">
        <v>185</v>
      </c>
      <c r="F1696">
        <v>0</v>
      </c>
      <c r="G1696">
        <v>457.94</v>
      </c>
      <c r="H1696">
        <v>32.06</v>
      </c>
      <c r="I1696">
        <v>490</v>
      </c>
      <c r="J1696" t="s">
        <v>1071</v>
      </c>
      <c r="K1696" t="s">
        <v>187</v>
      </c>
      <c r="L1696" t="s">
        <v>36</v>
      </c>
      <c r="M1696" t="s">
        <v>188</v>
      </c>
      <c r="O1696" t="s">
        <v>209</v>
      </c>
      <c r="P1696">
        <v>490</v>
      </c>
      <c r="Q1696" t="s">
        <v>2366</v>
      </c>
      <c r="R1696" t="s">
        <v>271</v>
      </c>
      <c r="S1696" t="s">
        <v>272</v>
      </c>
      <c r="T1696">
        <v>1</v>
      </c>
      <c r="U1696">
        <v>490</v>
      </c>
      <c r="V1696" t="s">
        <v>185</v>
      </c>
      <c r="W1696">
        <v>490</v>
      </c>
      <c r="X1696" t="s">
        <v>194</v>
      </c>
      <c r="Y1696" t="s">
        <v>195</v>
      </c>
      <c r="Z1696">
        <f>VLOOKUP(B1696,Sheet1!A$4:F$4000,2,0)</f>
        <v>80101693</v>
      </c>
      <c r="AA1696" t="str">
        <f>VLOOKUP(B1696,Sheet1!A$4:F$4000,3,0)</f>
        <v>True Shop Central Plaza Mahachai (D)</v>
      </c>
      <c r="AB1696" t="str">
        <f>VLOOKUP(B1696,Sheet1!A$4:F$4000,4,0)</f>
        <v>UPC - West</v>
      </c>
      <c r="AC1696" t="str">
        <f>VLOOKUP(B1696,Sheet1!A$4:F$4000,6,0)</f>
        <v>UPC II</v>
      </c>
    </row>
    <row r="1697" spans="1:29" x14ac:dyDescent="0.45">
      <c r="A1697" t="s">
        <v>2367</v>
      </c>
      <c r="B1697" t="s">
        <v>52</v>
      </c>
      <c r="C1697" t="s">
        <v>184</v>
      </c>
      <c r="D1697" t="s">
        <v>151</v>
      </c>
      <c r="E1697" t="s">
        <v>185</v>
      </c>
      <c r="F1697">
        <v>0</v>
      </c>
      <c r="G1697">
        <v>831.78</v>
      </c>
      <c r="H1697">
        <v>58.22</v>
      </c>
      <c r="I1697">
        <v>890</v>
      </c>
      <c r="J1697" t="s">
        <v>2368</v>
      </c>
      <c r="K1697" t="s">
        <v>187</v>
      </c>
      <c r="L1697" t="s">
        <v>52</v>
      </c>
      <c r="M1697" t="s">
        <v>188</v>
      </c>
      <c r="O1697" t="s">
        <v>202</v>
      </c>
      <c r="P1697">
        <v>890</v>
      </c>
      <c r="Q1697" t="s">
        <v>2369</v>
      </c>
      <c r="R1697" t="s">
        <v>2370</v>
      </c>
      <c r="S1697" t="s">
        <v>2371</v>
      </c>
      <c r="T1697">
        <v>1</v>
      </c>
      <c r="U1697">
        <v>990</v>
      </c>
      <c r="V1697" t="s">
        <v>219</v>
      </c>
      <c r="W1697">
        <v>890</v>
      </c>
      <c r="X1697" t="s">
        <v>194</v>
      </c>
      <c r="Y1697" t="s">
        <v>206</v>
      </c>
      <c r="Z1697">
        <f>VLOOKUP(B1697,Sheet1!A$4:F$4000,2,0)</f>
        <v>80101707</v>
      </c>
      <c r="AA1697" t="str">
        <f>VLOOKUP(B1697,Sheet1!A$4:F$4000,3,0)</f>
        <v>True Shop Future Park Rangsit (2 nd.) (D)</v>
      </c>
      <c r="AB1697" t="str">
        <f>VLOOKUP(B1697,Sheet1!A$4:F$4000,4,0)</f>
        <v>BMA III - North East</v>
      </c>
      <c r="AC1697" t="str">
        <f>VLOOKUP(B1697,Sheet1!A$4:F$4000,6,0)</f>
        <v>BMA</v>
      </c>
    </row>
    <row r="1698" spans="1:29" x14ac:dyDescent="0.45">
      <c r="A1698" t="s">
        <v>2372</v>
      </c>
      <c r="B1698" t="s">
        <v>118</v>
      </c>
      <c r="C1698" t="s">
        <v>184</v>
      </c>
      <c r="D1698" t="s">
        <v>151</v>
      </c>
      <c r="E1698" t="s">
        <v>185</v>
      </c>
      <c r="F1698">
        <v>0</v>
      </c>
      <c r="G1698">
        <v>551.4</v>
      </c>
      <c r="H1698">
        <v>38.6</v>
      </c>
      <c r="I1698">
        <v>590</v>
      </c>
      <c r="J1698" t="s">
        <v>2373</v>
      </c>
      <c r="K1698" t="s">
        <v>187</v>
      </c>
      <c r="L1698" t="s">
        <v>118</v>
      </c>
      <c r="M1698" t="s">
        <v>188</v>
      </c>
      <c r="O1698" t="s">
        <v>202</v>
      </c>
      <c r="P1698">
        <v>590</v>
      </c>
      <c r="Q1698" t="s">
        <v>2374</v>
      </c>
      <c r="R1698" t="s">
        <v>224</v>
      </c>
      <c r="S1698" t="s">
        <v>225</v>
      </c>
      <c r="T1698">
        <v>1</v>
      </c>
      <c r="U1698">
        <v>690</v>
      </c>
      <c r="V1698" t="s">
        <v>219</v>
      </c>
      <c r="W1698">
        <v>590</v>
      </c>
      <c r="X1698" t="s">
        <v>194</v>
      </c>
      <c r="Y1698" t="s">
        <v>226</v>
      </c>
      <c r="Z1698">
        <f>VLOOKUP(B1698,Sheet1!A$4:F$4000,2,0)</f>
        <v>80101068</v>
      </c>
      <c r="AA1698" t="str">
        <f>VLOOKUP(B1698,Sheet1!A$4:F$4000,3,0)</f>
        <v>True Shop Central Rama 3</v>
      </c>
      <c r="AB1698" t="str">
        <f>VLOOKUP(B1698,Sheet1!A$4:F$4000,4,0)</f>
        <v>BMA V - Central</v>
      </c>
      <c r="AC1698" t="str">
        <f>VLOOKUP(B1698,Sheet1!A$4:F$4000,6,0)</f>
        <v>BMA</v>
      </c>
    </row>
    <row r="1699" spans="1:29" x14ac:dyDescent="0.45">
      <c r="A1699" t="s">
        <v>2375</v>
      </c>
      <c r="B1699" t="s">
        <v>82</v>
      </c>
      <c r="C1699" t="s">
        <v>184</v>
      </c>
      <c r="D1699" t="s">
        <v>151</v>
      </c>
      <c r="E1699" t="s">
        <v>185</v>
      </c>
      <c r="F1699">
        <v>0</v>
      </c>
      <c r="G1699">
        <v>551.4</v>
      </c>
      <c r="H1699">
        <v>38.6</v>
      </c>
      <c r="I1699">
        <v>590</v>
      </c>
      <c r="J1699" t="s">
        <v>2376</v>
      </c>
      <c r="K1699" t="s">
        <v>187</v>
      </c>
      <c r="L1699" t="s">
        <v>82</v>
      </c>
      <c r="M1699" t="s">
        <v>188</v>
      </c>
      <c r="O1699" t="s">
        <v>700</v>
      </c>
      <c r="P1699">
        <v>590</v>
      </c>
      <c r="Q1699" t="s">
        <v>2374</v>
      </c>
      <c r="R1699" t="s">
        <v>819</v>
      </c>
      <c r="S1699" t="s">
        <v>820</v>
      </c>
      <c r="T1699">
        <v>1</v>
      </c>
      <c r="U1699">
        <v>690</v>
      </c>
      <c r="V1699" t="s">
        <v>219</v>
      </c>
      <c r="W1699">
        <v>590</v>
      </c>
      <c r="X1699" t="s">
        <v>194</v>
      </c>
      <c r="Y1699" t="s">
        <v>226</v>
      </c>
      <c r="Z1699">
        <f>VLOOKUP(B1699,Sheet1!A$4:F$4000,2,0)</f>
        <v>80101264</v>
      </c>
      <c r="AA1699" t="str">
        <f>VLOOKUP(B1699,Sheet1!A$4:F$4000,3,0)</f>
        <v>True Shop Central Plaza Ramindra 1FL.</v>
      </c>
      <c r="AB1699" t="str">
        <f>VLOOKUP(B1699,Sheet1!A$4:F$4000,4,0)</f>
        <v>BMA I - North West</v>
      </c>
      <c r="AC1699" t="str">
        <f>VLOOKUP(B1699,Sheet1!A$4:F$4000,6,0)</f>
        <v>BMA</v>
      </c>
    </row>
    <row r="1700" spans="1:29" x14ac:dyDescent="0.45">
      <c r="A1700" t="s">
        <v>2377</v>
      </c>
      <c r="B1700" t="s">
        <v>328</v>
      </c>
      <c r="C1700" t="s">
        <v>184</v>
      </c>
      <c r="D1700" t="s">
        <v>151</v>
      </c>
      <c r="E1700" t="s">
        <v>185</v>
      </c>
      <c r="F1700">
        <v>0</v>
      </c>
      <c r="G1700">
        <v>1009.35</v>
      </c>
      <c r="H1700">
        <v>70.650000000000006</v>
      </c>
      <c r="I1700">
        <v>1080</v>
      </c>
      <c r="J1700" t="s">
        <v>2378</v>
      </c>
      <c r="K1700" t="s">
        <v>187</v>
      </c>
      <c r="L1700" t="s">
        <v>56</v>
      </c>
      <c r="M1700" t="s">
        <v>188</v>
      </c>
      <c r="O1700" t="s">
        <v>202</v>
      </c>
      <c r="P1700">
        <v>1080</v>
      </c>
      <c r="Q1700" t="s">
        <v>2379</v>
      </c>
      <c r="R1700" t="s">
        <v>331</v>
      </c>
      <c r="S1700" t="s">
        <v>332</v>
      </c>
      <c r="T1700">
        <v>1</v>
      </c>
      <c r="U1700">
        <v>390</v>
      </c>
      <c r="V1700" t="s">
        <v>185</v>
      </c>
      <c r="W1700">
        <v>390</v>
      </c>
      <c r="X1700" t="s">
        <v>194</v>
      </c>
      <c r="Y1700" t="s">
        <v>195</v>
      </c>
      <c r="Z1700">
        <f>VLOOKUP(B1700,Sheet1!A$4:F$4000,2,0)</f>
        <v>80101070</v>
      </c>
      <c r="AA1700" t="str">
        <f>VLOOKUP(B1700,Sheet1!A$4:F$4000,3,0)</f>
        <v>True Shop Mega Bangna</v>
      </c>
      <c r="AB1700" t="str">
        <f>VLOOKUP(B1700,Sheet1!A$4:F$4000,4,0)</f>
        <v>BMA IV - South East</v>
      </c>
      <c r="AC1700" t="str">
        <f>VLOOKUP(B1700,Sheet1!A$4:F$4000,6,0)</f>
        <v>BMA</v>
      </c>
    </row>
    <row r="1701" spans="1:29" x14ac:dyDescent="0.45">
      <c r="A1701" t="s">
        <v>2377</v>
      </c>
      <c r="B1701" t="s">
        <v>328</v>
      </c>
      <c r="C1701" t="s">
        <v>184</v>
      </c>
      <c r="D1701" t="s">
        <v>151</v>
      </c>
      <c r="J1701" t="s">
        <v>2378</v>
      </c>
      <c r="K1701" t="s">
        <v>187</v>
      </c>
      <c r="L1701" t="s">
        <v>56</v>
      </c>
      <c r="M1701" t="s">
        <v>188</v>
      </c>
      <c r="O1701" t="s">
        <v>194</v>
      </c>
      <c r="P1701" t="s">
        <v>194</v>
      </c>
      <c r="Q1701" t="s">
        <v>194</v>
      </c>
      <c r="R1701" t="s">
        <v>191</v>
      </c>
      <c r="S1701" t="s">
        <v>192</v>
      </c>
      <c r="T1701">
        <v>1</v>
      </c>
      <c r="U1701">
        <v>690</v>
      </c>
      <c r="V1701" t="s">
        <v>185</v>
      </c>
      <c r="W1701">
        <v>690</v>
      </c>
      <c r="X1701" t="s">
        <v>194</v>
      </c>
      <c r="Y1701" t="s">
        <v>195</v>
      </c>
      <c r="Z1701">
        <f>VLOOKUP(B1701,Sheet1!A$4:F$4000,2,0)</f>
        <v>80101070</v>
      </c>
      <c r="AA1701" t="str">
        <f>VLOOKUP(B1701,Sheet1!A$4:F$4000,3,0)</f>
        <v>True Shop Mega Bangna</v>
      </c>
      <c r="AB1701" t="str">
        <f>VLOOKUP(B1701,Sheet1!A$4:F$4000,4,0)</f>
        <v>BMA IV - South East</v>
      </c>
      <c r="AC1701" t="str">
        <f>VLOOKUP(B1701,Sheet1!A$4:F$4000,6,0)</f>
        <v>BMA</v>
      </c>
    </row>
    <row r="1702" spans="1:29" x14ac:dyDescent="0.45">
      <c r="A1702" t="s">
        <v>2380</v>
      </c>
      <c r="B1702" t="s">
        <v>96</v>
      </c>
      <c r="C1702" t="s">
        <v>184</v>
      </c>
      <c r="D1702" t="s">
        <v>151</v>
      </c>
      <c r="E1702" t="s">
        <v>185</v>
      </c>
      <c r="F1702">
        <v>0</v>
      </c>
      <c r="G1702">
        <v>271.02999999999997</v>
      </c>
      <c r="H1702">
        <v>18.97</v>
      </c>
      <c r="I1702">
        <v>290</v>
      </c>
      <c r="J1702" t="s">
        <v>1416</v>
      </c>
      <c r="K1702" t="s">
        <v>187</v>
      </c>
      <c r="L1702" t="s">
        <v>96</v>
      </c>
      <c r="M1702" t="s">
        <v>188</v>
      </c>
      <c r="O1702" t="s">
        <v>202</v>
      </c>
      <c r="P1702">
        <v>290</v>
      </c>
      <c r="Q1702" t="s">
        <v>2381</v>
      </c>
      <c r="R1702" t="s">
        <v>1936</v>
      </c>
      <c r="S1702" t="s">
        <v>1937</v>
      </c>
      <c r="T1702">
        <v>1</v>
      </c>
      <c r="U1702">
        <v>290</v>
      </c>
      <c r="V1702" t="s">
        <v>185</v>
      </c>
      <c r="W1702">
        <v>290</v>
      </c>
      <c r="X1702" t="s">
        <v>194</v>
      </c>
      <c r="Y1702" t="s">
        <v>195</v>
      </c>
      <c r="Z1702">
        <f>VLOOKUP(B1702,Sheet1!A$4:F$4000,2,0)</f>
        <v>80101214</v>
      </c>
      <c r="AA1702" t="str">
        <f>VLOOKUP(B1702,Sheet1!A$4:F$4000,3,0)</f>
        <v>True Shop Central Plaza Salaya</v>
      </c>
      <c r="AB1702" t="str">
        <f>VLOOKUP(B1702,Sheet1!A$4:F$4000,4,0)</f>
        <v>UPC - West</v>
      </c>
      <c r="AC1702" t="str">
        <f>VLOOKUP(B1702,Sheet1!A$4:F$4000,6,0)</f>
        <v>UPC II</v>
      </c>
    </row>
    <row r="1703" spans="1:29" x14ac:dyDescent="0.45">
      <c r="A1703" t="s">
        <v>2382</v>
      </c>
      <c r="B1703" t="s">
        <v>59</v>
      </c>
      <c r="C1703" t="s">
        <v>184</v>
      </c>
      <c r="D1703" t="s">
        <v>151</v>
      </c>
      <c r="E1703" t="s">
        <v>185</v>
      </c>
      <c r="F1703">
        <v>0</v>
      </c>
      <c r="G1703">
        <v>644.86</v>
      </c>
      <c r="H1703">
        <v>45.14</v>
      </c>
      <c r="I1703">
        <v>690</v>
      </c>
      <c r="J1703" t="s">
        <v>2029</v>
      </c>
      <c r="K1703" t="s">
        <v>187</v>
      </c>
      <c r="L1703" t="s">
        <v>59</v>
      </c>
      <c r="M1703" t="s">
        <v>188</v>
      </c>
      <c r="O1703" t="s">
        <v>202</v>
      </c>
      <c r="P1703">
        <v>690</v>
      </c>
      <c r="Q1703" t="s">
        <v>2381</v>
      </c>
      <c r="R1703" t="s">
        <v>239</v>
      </c>
      <c r="S1703" t="s">
        <v>240</v>
      </c>
      <c r="T1703">
        <v>1</v>
      </c>
      <c r="U1703">
        <v>690</v>
      </c>
      <c r="V1703" t="s">
        <v>185</v>
      </c>
      <c r="W1703">
        <v>690</v>
      </c>
      <c r="X1703" t="s">
        <v>194</v>
      </c>
      <c r="Y1703" t="s">
        <v>226</v>
      </c>
      <c r="Z1703">
        <f>VLOOKUP(B1703,Sheet1!A$4:F$4000,2,0)</f>
        <v>80100479</v>
      </c>
      <c r="AA1703" t="str">
        <f>VLOOKUP(B1703,Sheet1!A$4:F$4000,3,0)</f>
        <v>True Shop Terminal 21 Pattaya</v>
      </c>
      <c r="AB1703" t="str">
        <f>VLOOKUP(B1703,Sheet1!A$4:F$4000,4,0)</f>
        <v>UPC - East</v>
      </c>
      <c r="AC1703" t="str">
        <f>VLOOKUP(B1703,Sheet1!A$4:F$4000,6,0)</f>
        <v>UPC II</v>
      </c>
    </row>
    <row r="1704" spans="1:29" x14ac:dyDescent="0.45">
      <c r="A1704" t="s">
        <v>2383</v>
      </c>
      <c r="B1704" t="s">
        <v>299</v>
      </c>
      <c r="C1704" t="s">
        <v>184</v>
      </c>
      <c r="D1704" t="s">
        <v>151</v>
      </c>
      <c r="E1704" t="s">
        <v>185</v>
      </c>
      <c r="F1704">
        <v>0</v>
      </c>
      <c r="G1704">
        <v>644.86</v>
      </c>
      <c r="H1704">
        <v>45.14</v>
      </c>
      <c r="I1704">
        <v>690</v>
      </c>
      <c r="J1704" t="s">
        <v>1077</v>
      </c>
      <c r="K1704" t="s">
        <v>187</v>
      </c>
      <c r="L1704" t="s">
        <v>47</v>
      </c>
      <c r="M1704" t="s">
        <v>188</v>
      </c>
      <c r="O1704" t="s">
        <v>202</v>
      </c>
      <c r="P1704">
        <v>690</v>
      </c>
      <c r="Q1704" t="s">
        <v>2384</v>
      </c>
      <c r="R1704" t="s">
        <v>628</v>
      </c>
      <c r="S1704" t="s">
        <v>629</v>
      </c>
      <c r="T1704">
        <v>1</v>
      </c>
      <c r="U1704">
        <v>790</v>
      </c>
      <c r="V1704" t="s">
        <v>219</v>
      </c>
      <c r="W1704">
        <v>690</v>
      </c>
      <c r="X1704" t="s">
        <v>194</v>
      </c>
      <c r="Y1704" t="s">
        <v>199</v>
      </c>
      <c r="Z1704">
        <f>VLOOKUP(B1704,Sheet1!A$4:F$4000,2,0)</f>
        <v>80100925</v>
      </c>
      <c r="AA1704" t="str">
        <f>VLOOKUP(B1704,Sheet1!A$4:F$4000,3,0)</f>
        <v>True Shop Fashion Island</v>
      </c>
      <c r="AB1704" t="str">
        <f>VLOOKUP(B1704,Sheet1!A$4:F$4000,4,0)</f>
        <v>BMA III - North East</v>
      </c>
      <c r="AC1704" t="str">
        <f>VLOOKUP(B1704,Sheet1!A$4:F$4000,6,0)</f>
        <v>BMA</v>
      </c>
    </row>
    <row r="1705" spans="1:29" x14ac:dyDescent="0.45">
      <c r="A1705" t="s">
        <v>2385</v>
      </c>
      <c r="B1705" t="s">
        <v>328</v>
      </c>
      <c r="C1705" t="s">
        <v>184</v>
      </c>
      <c r="D1705" t="s">
        <v>151</v>
      </c>
      <c r="E1705" t="s">
        <v>185</v>
      </c>
      <c r="F1705">
        <v>0</v>
      </c>
      <c r="G1705">
        <v>831.78</v>
      </c>
      <c r="H1705">
        <v>58.22</v>
      </c>
      <c r="I1705">
        <v>890</v>
      </c>
      <c r="J1705" t="s">
        <v>766</v>
      </c>
      <c r="K1705" t="s">
        <v>187</v>
      </c>
      <c r="L1705" t="s">
        <v>56</v>
      </c>
      <c r="M1705" t="s">
        <v>188</v>
      </c>
      <c r="O1705" t="s">
        <v>202</v>
      </c>
      <c r="P1705">
        <v>890</v>
      </c>
      <c r="Q1705" t="s">
        <v>2384</v>
      </c>
      <c r="R1705" t="s">
        <v>288</v>
      </c>
      <c r="S1705" t="s">
        <v>289</v>
      </c>
      <c r="T1705">
        <v>1</v>
      </c>
      <c r="U1705">
        <v>990</v>
      </c>
      <c r="V1705" t="s">
        <v>219</v>
      </c>
      <c r="W1705">
        <v>890</v>
      </c>
      <c r="X1705" t="s">
        <v>194</v>
      </c>
      <c r="Y1705" t="s">
        <v>199</v>
      </c>
      <c r="Z1705">
        <f>VLOOKUP(B1705,Sheet1!A$4:F$4000,2,0)</f>
        <v>80101070</v>
      </c>
      <c r="AA1705" t="str">
        <f>VLOOKUP(B1705,Sheet1!A$4:F$4000,3,0)</f>
        <v>True Shop Mega Bangna</v>
      </c>
      <c r="AB1705" t="str">
        <f>VLOOKUP(B1705,Sheet1!A$4:F$4000,4,0)</f>
        <v>BMA IV - South East</v>
      </c>
      <c r="AC1705" t="str">
        <f>VLOOKUP(B1705,Sheet1!A$4:F$4000,6,0)</f>
        <v>BMA</v>
      </c>
    </row>
    <row r="1706" spans="1:29" x14ac:dyDescent="0.45">
      <c r="A1706" t="s">
        <v>2386</v>
      </c>
      <c r="B1706" t="s">
        <v>373</v>
      </c>
      <c r="C1706" t="s">
        <v>184</v>
      </c>
      <c r="D1706" t="s">
        <v>151</v>
      </c>
      <c r="E1706" t="s">
        <v>185</v>
      </c>
      <c r="F1706">
        <v>0</v>
      </c>
      <c r="G1706">
        <v>1196.26</v>
      </c>
      <c r="H1706">
        <v>83.74</v>
      </c>
      <c r="I1706">
        <v>1280</v>
      </c>
      <c r="J1706" t="s">
        <v>533</v>
      </c>
      <c r="K1706" t="s">
        <v>187</v>
      </c>
      <c r="L1706" t="s">
        <v>64</v>
      </c>
      <c r="M1706" t="s">
        <v>188</v>
      </c>
      <c r="O1706" t="s">
        <v>202</v>
      </c>
      <c r="P1706">
        <v>1280</v>
      </c>
      <c r="Q1706" t="s">
        <v>2387</v>
      </c>
      <c r="R1706" t="s">
        <v>191</v>
      </c>
      <c r="S1706" t="s">
        <v>192</v>
      </c>
      <c r="T1706">
        <v>1</v>
      </c>
      <c r="U1706">
        <v>690</v>
      </c>
      <c r="V1706" t="s">
        <v>2388</v>
      </c>
      <c r="W1706">
        <v>640</v>
      </c>
      <c r="X1706" t="s">
        <v>194</v>
      </c>
      <c r="Y1706" t="s">
        <v>195</v>
      </c>
      <c r="Z1706">
        <f>VLOOKUP(B1706,Sheet1!A$4:F$4000,2,0)</f>
        <v>80100623</v>
      </c>
      <c r="AA1706" t="str">
        <f>VLOOKUP(B1706,Sheet1!A$4:F$4000,3,0)</f>
        <v>True Shop Central Rama 9</v>
      </c>
      <c r="AB1706" t="str">
        <f>VLOOKUP(B1706,Sheet1!A$4:F$4000,4,0)</f>
        <v>BMA V - Central</v>
      </c>
      <c r="AC1706" t="str">
        <f>VLOOKUP(B1706,Sheet1!A$4:F$4000,6,0)</f>
        <v>BMA</v>
      </c>
    </row>
    <row r="1707" spans="1:29" x14ac:dyDescent="0.45">
      <c r="A1707" t="s">
        <v>2386</v>
      </c>
      <c r="B1707" t="s">
        <v>373</v>
      </c>
      <c r="C1707" t="s">
        <v>184</v>
      </c>
      <c r="D1707" t="s">
        <v>151</v>
      </c>
      <c r="J1707" t="s">
        <v>533</v>
      </c>
      <c r="K1707" t="s">
        <v>187</v>
      </c>
      <c r="L1707" t="s">
        <v>64</v>
      </c>
      <c r="M1707" t="s">
        <v>188</v>
      </c>
      <c r="O1707" t="s">
        <v>194</v>
      </c>
      <c r="P1707" t="s">
        <v>194</v>
      </c>
      <c r="Q1707" t="s">
        <v>194</v>
      </c>
      <c r="R1707" t="s">
        <v>239</v>
      </c>
      <c r="S1707" t="s">
        <v>240</v>
      </c>
      <c r="T1707">
        <v>1</v>
      </c>
      <c r="U1707">
        <v>690</v>
      </c>
      <c r="V1707" t="s">
        <v>2388</v>
      </c>
      <c r="W1707">
        <v>640</v>
      </c>
      <c r="X1707" t="s">
        <v>194</v>
      </c>
      <c r="Y1707" t="s">
        <v>226</v>
      </c>
      <c r="Z1707">
        <f>VLOOKUP(B1707,Sheet1!A$4:F$4000,2,0)</f>
        <v>80100623</v>
      </c>
      <c r="AA1707" t="str">
        <f>VLOOKUP(B1707,Sheet1!A$4:F$4000,3,0)</f>
        <v>True Shop Central Rama 9</v>
      </c>
      <c r="AB1707" t="str">
        <f>VLOOKUP(B1707,Sheet1!A$4:F$4000,4,0)</f>
        <v>BMA V - Central</v>
      </c>
      <c r="AC1707" t="str">
        <f>VLOOKUP(B1707,Sheet1!A$4:F$4000,6,0)</f>
        <v>BMA</v>
      </c>
    </row>
    <row r="1708" spans="1:29" x14ac:dyDescent="0.45">
      <c r="A1708" t="s">
        <v>2386</v>
      </c>
      <c r="B1708" t="s">
        <v>373</v>
      </c>
      <c r="C1708" t="s">
        <v>184</v>
      </c>
      <c r="D1708" t="s">
        <v>151</v>
      </c>
      <c r="J1708" t="s">
        <v>533</v>
      </c>
      <c r="K1708" t="s">
        <v>187</v>
      </c>
      <c r="L1708" t="s">
        <v>64</v>
      </c>
      <c r="M1708" t="s">
        <v>188</v>
      </c>
      <c r="O1708" t="s">
        <v>194</v>
      </c>
      <c r="P1708" t="s">
        <v>194</v>
      </c>
      <c r="Q1708" t="s">
        <v>194</v>
      </c>
      <c r="R1708" t="s">
        <v>376</v>
      </c>
      <c r="S1708" t="s">
        <v>377</v>
      </c>
      <c r="T1708">
        <v>1</v>
      </c>
      <c r="U1708">
        <v>0</v>
      </c>
      <c r="V1708" t="s">
        <v>185</v>
      </c>
      <c r="W1708">
        <v>0</v>
      </c>
      <c r="X1708" t="s">
        <v>194</v>
      </c>
      <c r="Y1708" t="s">
        <v>378</v>
      </c>
      <c r="Z1708">
        <f>VLOOKUP(B1708,Sheet1!A$4:F$4000,2,0)</f>
        <v>80100623</v>
      </c>
      <c r="AA1708" t="str">
        <f>VLOOKUP(B1708,Sheet1!A$4:F$4000,3,0)</f>
        <v>True Shop Central Rama 9</v>
      </c>
      <c r="AB1708" t="str">
        <f>VLOOKUP(B1708,Sheet1!A$4:F$4000,4,0)</f>
        <v>BMA V - Central</v>
      </c>
      <c r="AC1708" t="str">
        <f>VLOOKUP(B1708,Sheet1!A$4:F$4000,6,0)</f>
        <v>BMA</v>
      </c>
    </row>
    <row r="1709" spans="1:29" x14ac:dyDescent="0.45">
      <c r="A1709" t="s">
        <v>2389</v>
      </c>
      <c r="B1709" t="s">
        <v>59</v>
      </c>
      <c r="C1709" t="s">
        <v>184</v>
      </c>
      <c r="D1709" t="s">
        <v>151</v>
      </c>
      <c r="E1709" t="s">
        <v>185</v>
      </c>
      <c r="F1709">
        <v>0</v>
      </c>
      <c r="G1709">
        <v>334.58</v>
      </c>
      <c r="H1709">
        <v>23.42</v>
      </c>
      <c r="I1709">
        <v>358</v>
      </c>
      <c r="J1709" t="s">
        <v>1553</v>
      </c>
      <c r="K1709" t="s">
        <v>187</v>
      </c>
      <c r="L1709" t="s">
        <v>59</v>
      </c>
      <c r="M1709" t="s">
        <v>188</v>
      </c>
      <c r="O1709" t="s">
        <v>202</v>
      </c>
      <c r="P1709">
        <v>358</v>
      </c>
      <c r="Q1709" t="s">
        <v>2390</v>
      </c>
      <c r="R1709" t="s">
        <v>1555</v>
      </c>
      <c r="S1709" t="s">
        <v>1556</v>
      </c>
      <c r="T1709">
        <v>1</v>
      </c>
      <c r="U1709">
        <v>199</v>
      </c>
      <c r="V1709" t="s">
        <v>185</v>
      </c>
      <c r="W1709">
        <v>199</v>
      </c>
      <c r="X1709" t="s">
        <v>194</v>
      </c>
      <c r="Y1709" t="s">
        <v>206</v>
      </c>
      <c r="Z1709">
        <f>VLOOKUP(B1709,Sheet1!A$4:F$4000,2,0)</f>
        <v>80100479</v>
      </c>
      <c r="AA1709" t="str">
        <f>VLOOKUP(B1709,Sheet1!A$4:F$4000,3,0)</f>
        <v>True Shop Terminal 21 Pattaya</v>
      </c>
      <c r="AB1709" t="str">
        <f>VLOOKUP(B1709,Sheet1!A$4:F$4000,4,0)</f>
        <v>UPC - East</v>
      </c>
      <c r="AC1709" t="str">
        <f>VLOOKUP(B1709,Sheet1!A$4:F$4000,6,0)</f>
        <v>UPC II</v>
      </c>
    </row>
    <row r="1710" spans="1:29" x14ac:dyDescent="0.45">
      <c r="A1710" t="s">
        <v>2389</v>
      </c>
      <c r="B1710" t="s">
        <v>59</v>
      </c>
      <c r="C1710" t="s">
        <v>184</v>
      </c>
      <c r="D1710" t="s">
        <v>151</v>
      </c>
      <c r="J1710" t="s">
        <v>1553</v>
      </c>
      <c r="K1710" t="s">
        <v>187</v>
      </c>
      <c r="L1710" t="s">
        <v>59</v>
      </c>
      <c r="M1710" t="s">
        <v>188</v>
      </c>
      <c r="O1710" t="s">
        <v>194</v>
      </c>
      <c r="P1710" t="s">
        <v>194</v>
      </c>
      <c r="Q1710" t="s">
        <v>194</v>
      </c>
      <c r="R1710" t="s">
        <v>2391</v>
      </c>
      <c r="S1710" t="s">
        <v>2392</v>
      </c>
      <c r="T1710">
        <v>1</v>
      </c>
      <c r="U1710">
        <v>159</v>
      </c>
      <c r="V1710" t="s">
        <v>185</v>
      </c>
      <c r="W1710">
        <v>159</v>
      </c>
      <c r="X1710" t="s">
        <v>194</v>
      </c>
      <c r="Y1710" t="s">
        <v>206</v>
      </c>
      <c r="Z1710">
        <f>VLOOKUP(B1710,Sheet1!A$4:F$4000,2,0)</f>
        <v>80100479</v>
      </c>
      <c r="AA1710" t="str">
        <f>VLOOKUP(B1710,Sheet1!A$4:F$4000,3,0)</f>
        <v>True Shop Terminal 21 Pattaya</v>
      </c>
      <c r="AB1710" t="str">
        <f>VLOOKUP(B1710,Sheet1!A$4:F$4000,4,0)</f>
        <v>UPC - East</v>
      </c>
      <c r="AC1710" t="str">
        <f>VLOOKUP(B1710,Sheet1!A$4:F$4000,6,0)</f>
        <v>UPC II</v>
      </c>
    </row>
    <row r="1711" spans="1:29" x14ac:dyDescent="0.45">
      <c r="A1711" t="s">
        <v>2393</v>
      </c>
      <c r="B1711" t="s">
        <v>1535</v>
      </c>
      <c r="C1711" t="s">
        <v>184</v>
      </c>
      <c r="D1711" t="s">
        <v>151</v>
      </c>
      <c r="E1711" t="s">
        <v>185</v>
      </c>
      <c r="F1711">
        <v>0</v>
      </c>
      <c r="G1711">
        <v>925.23</v>
      </c>
      <c r="H1711">
        <v>64.77</v>
      </c>
      <c r="I1711">
        <v>990</v>
      </c>
      <c r="J1711" t="s">
        <v>1558</v>
      </c>
      <c r="K1711" t="s">
        <v>187</v>
      </c>
      <c r="L1711" t="s">
        <v>131</v>
      </c>
      <c r="M1711" t="s">
        <v>188</v>
      </c>
      <c r="O1711" t="s">
        <v>209</v>
      </c>
      <c r="P1711">
        <v>990</v>
      </c>
      <c r="Q1711" t="s">
        <v>2394</v>
      </c>
      <c r="R1711" t="s">
        <v>293</v>
      </c>
      <c r="S1711" t="s">
        <v>294</v>
      </c>
      <c r="T1711">
        <v>1</v>
      </c>
      <c r="U1711">
        <v>990</v>
      </c>
      <c r="V1711" t="s">
        <v>185</v>
      </c>
      <c r="W1711">
        <v>990</v>
      </c>
      <c r="X1711" t="s">
        <v>194</v>
      </c>
      <c r="Y1711" t="s">
        <v>199</v>
      </c>
      <c r="Z1711">
        <f>VLOOKUP(B1711,Sheet1!A$4:F$4000,2,0)</f>
        <v>80100622</v>
      </c>
      <c r="AA1711" t="str">
        <f>VLOOKUP(B1711,Sheet1!A$4:F$4000,3,0)</f>
        <v>True Shop Central Rama 9 4Fl.</v>
      </c>
      <c r="AB1711" t="str">
        <f>VLOOKUP(B1711,Sheet1!A$4:F$4000,4,0)</f>
        <v>BMA V - Central</v>
      </c>
      <c r="AC1711" t="str">
        <f>VLOOKUP(B1711,Sheet1!A$4:F$4000,6,0)</f>
        <v>BMA</v>
      </c>
    </row>
    <row r="1712" spans="1:29" x14ac:dyDescent="0.45">
      <c r="A1712" t="s">
        <v>2395</v>
      </c>
      <c r="B1712" t="s">
        <v>328</v>
      </c>
      <c r="C1712" t="s">
        <v>184</v>
      </c>
      <c r="D1712" t="s">
        <v>151</v>
      </c>
      <c r="E1712" t="s">
        <v>185</v>
      </c>
      <c r="F1712">
        <v>0</v>
      </c>
      <c r="G1712">
        <v>551.4</v>
      </c>
      <c r="H1712">
        <v>38.6</v>
      </c>
      <c r="I1712">
        <v>590</v>
      </c>
      <c r="J1712" t="s">
        <v>2396</v>
      </c>
      <c r="K1712" t="s">
        <v>187</v>
      </c>
      <c r="L1712" t="s">
        <v>56</v>
      </c>
      <c r="M1712" t="s">
        <v>188</v>
      </c>
      <c r="O1712" t="s">
        <v>700</v>
      </c>
      <c r="P1712">
        <v>590</v>
      </c>
      <c r="Q1712" t="s">
        <v>2397</v>
      </c>
      <c r="R1712" t="s">
        <v>239</v>
      </c>
      <c r="S1712" t="s">
        <v>240</v>
      </c>
      <c r="T1712">
        <v>1</v>
      </c>
      <c r="U1712">
        <v>690</v>
      </c>
      <c r="V1712" t="s">
        <v>219</v>
      </c>
      <c r="W1712">
        <v>590</v>
      </c>
      <c r="X1712" t="s">
        <v>194</v>
      </c>
      <c r="Y1712" t="s">
        <v>226</v>
      </c>
      <c r="Z1712">
        <f>VLOOKUP(B1712,Sheet1!A$4:F$4000,2,0)</f>
        <v>80101070</v>
      </c>
      <c r="AA1712" t="str">
        <f>VLOOKUP(B1712,Sheet1!A$4:F$4000,3,0)</f>
        <v>True Shop Mega Bangna</v>
      </c>
      <c r="AB1712" t="str">
        <f>VLOOKUP(B1712,Sheet1!A$4:F$4000,4,0)</f>
        <v>BMA IV - South East</v>
      </c>
      <c r="AC1712" t="str">
        <f>VLOOKUP(B1712,Sheet1!A$4:F$4000,6,0)</f>
        <v>BMA</v>
      </c>
    </row>
    <row r="1713" spans="1:29" x14ac:dyDescent="0.45">
      <c r="A1713" t="s">
        <v>2398</v>
      </c>
      <c r="B1713" t="s">
        <v>52</v>
      </c>
      <c r="C1713" t="s">
        <v>184</v>
      </c>
      <c r="D1713" t="s">
        <v>151</v>
      </c>
      <c r="E1713" t="s">
        <v>185</v>
      </c>
      <c r="F1713">
        <v>0</v>
      </c>
      <c r="G1713">
        <v>831.78</v>
      </c>
      <c r="H1713">
        <v>58.22</v>
      </c>
      <c r="I1713">
        <v>890</v>
      </c>
      <c r="J1713" t="s">
        <v>2399</v>
      </c>
      <c r="K1713" t="s">
        <v>187</v>
      </c>
      <c r="L1713" t="s">
        <v>52</v>
      </c>
      <c r="M1713" t="s">
        <v>188</v>
      </c>
      <c r="O1713" t="s">
        <v>209</v>
      </c>
      <c r="P1713">
        <v>890</v>
      </c>
      <c r="Q1713" t="s">
        <v>2400</v>
      </c>
      <c r="R1713" t="s">
        <v>648</v>
      </c>
      <c r="S1713" t="s">
        <v>649</v>
      </c>
      <c r="T1713">
        <v>1</v>
      </c>
      <c r="U1713">
        <v>990</v>
      </c>
      <c r="V1713" t="s">
        <v>219</v>
      </c>
      <c r="W1713">
        <v>890</v>
      </c>
      <c r="X1713" t="s">
        <v>194</v>
      </c>
      <c r="Y1713" t="s">
        <v>259</v>
      </c>
      <c r="Z1713">
        <f>VLOOKUP(B1713,Sheet1!A$4:F$4000,2,0)</f>
        <v>80101707</v>
      </c>
      <c r="AA1713" t="str">
        <f>VLOOKUP(B1713,Sheet1!A$4:F$4000,3,0)</f>
        <v>True Shop Future Park Rangsit (2 nd.) (D)</v>
      </c>
      <c r="AB1713" t="str">
        <f>VLOOKUP(B1713,Sheet1!A$4:F$4000,4,0)</f>
        <v>BMA III - North East</v>
      </c>
      <c r="AC1713" t="str">
        <f>VLOOKUP(B1713,Sheet1!A$4:F$4000,6,0)</f>
        <v>BMA</v>
      </c>
    </row>
    <row r="1714" spans="1:29" x14ac:dyDescent="0.45">
      <c r="A1714" t="s">
        <v>2401</v>
      </c>
      <c r="B1714" t="s">
        <v>49</v>
      </c>
      <c r="C1714" t="s">
        <v>184</v>
      </c>
      <c r="D1714" t="s">
        <v>151</v>
      </c>
      <c r="E1714" t="s">
        <v>185</v>
      </c>
      <c r="F1714">
        <v>0</v>
      </c>
      <c r="G1714">
        <v>925.23</v>
      </c>
      <c r="H1714">
        <v>64.77</v>
      </c>
      <c r="I1714">
        <v>990</v>
      </c>
      <c r="J1714" t="s">
        <v>2024</v>
      </c>
      <c r="K1714" t="s">
        <v>187</v>
      </c>
      <c r="L1714" t="s">
        <v>49</v>
      </c>
      <c r="M1714" t="s">
        <v>188</v>
      </c>
      <c r="O1714" t="s">
        <v>202</v>
      </c>
      <c r="P1714">
        <v>990</v>
      </c>
      <c r="Q1714" t="s">
        <v>2402</v>
      </c>
      <c r="R1714" t="s">
        <v>413</v>
      </c>
      <c r="S1714" t="s">
        <v>414</v>
      </c>
      <c r="T1714">
        <v>1</v>
      </c>
      <c r="U1714">
        <v>990</v>
      </c>
      <c r="V1714" t="s">
        <v>185</v>
      </c>
      <c r="W1714">
        <v>990</v>
      </c>
      <c r="X1714" t="s">
        <v>194</v>
      </c>
      <c r="Y1714" t="s">
        <v>259</v>
      </c>
      <c r="Z1714">
        <f>VLOOKUP(B1714,Sheet1!A$4:F$4000,2,0)</f>
        <v>80101713</v>
      </c>
      <c r="AA1714" t="str">
        <f>VLOOKUP(B1714,Sheet1!A$4:F$4000,3,0)</f>
        <v>True Shop Central Northville</v>
      </c>
      <c r="AB1714" t="str">
        <f>VLOOKUP(B1714,Sheet1!A$4:F$4000,4,0)</f>
        <v>BMA I - North West</v>
      </c>
      <c r="AC1714" t="str">
        <f>VLOOKUP(B1714,Sheet1!A$4:F$4000,6,0)</f>
        <v>BMA</v>
      </c>
    </row>
    <row r="1715" spans="1:29" x14ac:dyDescent="0.45">
      <c r="A1715" t="s">
        <v>2403</v>
      </c>
      <c r="B1715" t="s">
        <v>328</v>
      </c>
      <c r="C1715" t="s">
        <v>184</v>
      </c>
      <c r="D1715" t="s">
        <v>151</v>
      </c>
      <c r="E1715" t="s">
        <v>185</v>
      </c>
      <c r="F1715">
        <v>0</v>
      </c>
      <c r="G1715">
        <v>551.4</v>
      </c>
      <c r="H1715">
        <v>38.6</v>
      </c>
      <c r="I1715">
        <v>590</v>
      </c>
      <c r="J1715" t="s">
        <v>2042</v>
      </c>
      <c r="K1715" t="s">
        <v>187</v>
      </c>
      <c r="L1715" t="s">
        <v>56</v>
      </c>
      <c r="M1715" t="s">
        <v>188</v>
      </c>
      <c r="O1715" t="s">
        <v>202</v>
      </c>
      <c r="P1715">
        <v>590</v>
      </c>
      <c r="Q1715" t="s">
        <v>2404</v>
      </c>
      <c r="R1715" t="s">
        <v>239</v>
      </c>
      <c r="S1715" t="s">
        <v>240</v>
      </c>
      <c r="T1715">
        <v>1</v>
      </c>
      <c r="U1715">
        <v>690</v>
      </c>
      <c r="V1715" t="s">
        <v>219</v>
      </c>
      <c r="W1715">
        <v>590</v>
      </c>
      <c r="X1715" t="s">
        <v>194</v>
      </c>
      <c r="Y1715" t="s">
        <v>226</v>
      </c>
      <c r="Z1715">
        <f>VLOOKUP(B1715,Sheet1!A$4:F$4000,2,0)</f>
        <v>80101070</v>
      </c>
      <c r="AA1715" t="str">
        <f>VLOOKUP(B1715,Sheet1!A$4:F$4000,3,0)</f>
        <v>True Shop Mega Bangna</v>
      </c>
      <c r="AB1715" t="str">
        <f>VLOOKUP(B1715,Sheet1!A$4:F$4000,4,0)</f>
        <v>BMA IV - South East</v>
      </c>
      <c r="AC1715" t="str">
        <f>VLOOKUP(B1715,Sheet1!A$4:F$4000,6,0)</f>
        <v>BMA</v>
      </c>
    </row>
    <row r="1716" spans="1:29" x14ac:dyDescent="0.45">
      <c r="A1716" t="s">
        <v>2405</v>
      </c>
      <c r="B1716" t="s">
        <v>34</v>
      </c>
      <c r="C1716" t="s">
        <v>184</v>
      </c>
      <c r="D1716" t="s">
        <v>151</v>
      </c>
      <c r="E1716" t="s">
        <v>185</v>
      </c>
      <c r="F1716">
        <v>0</v>
      </c>
      <c r="G1716">
        <v>551.4</v>
      </c>
      <c r="H1716">
        <v>38.6</v>
      </c>
      <c r="I1716">
        <v>590</v>
      </c>
      <c r="J1716" t="s">
        <v>1899</v>
      </c>
      <c r="K1716" t="s">
        <v>187</v>
      </c>
      <c r="L1716" t="s">
        <v>34</v>
      </c>
      <c r="M1716" t="s">
        <v>188</v>
      </c>
      <c r="O1716" t="s">
        <v>202</v>
      </c>
      <c r="P1716">
        <v>590</v>
      </c>
      <c r="Q1716" t="s">
        <v>2406</v>
      </c>
      <c r="R1716" t="s">
        <v>360</v>
      </c>
      <c r="S1716" t="s">
        <v>361</v>
      </c>
      <c r="T1716">
        <v>1</v>
      </c>
      <c r="U1716">
        <v>690</v>
      </c>
      <c r="V1716" t="s">
        <v>219</v>
      </c>
      <c r="W1716">
        <v>590</v>
      </c>
      <c r="X1716" t="s">
        <v>194</v>
      </c>
      <c r="Y1716" t="s">
        <v>226</v>
      </c>
      <c r="Z1716">
        <f>VLOOKUP(B1716,Sheet1!A$4:F$4000,2,0)</f>
        <v>80101706</v>
      </c>
      <c r="AA1716" t="str">
        <f>VLOOKUP(B1716,Sheet1!A$4:F$4000,3,0)</f>
        <v>True Shop Fashion Island (D)</v>
      </c>
      <c r="AB1716" t="str">
        <f>VLOOKUP(B1716,Sheet1!A$4:F$4000,4,0)</f>
        <v>BMA III - North East</v>
      </c>
      <c r="AC1716" t="str">
        <f>VLOOKUP(B1716,Sheet1!A$4:F$4000,6,0)</f>
        <v>BMA</v>
      </c>
    </row>
    <row r="1717" spans="1:29" x14ac:dyDescent="0.45">
      <c r="A1717" t="s">
        <v>2407</v>
      </c>
      <c r="B1717" t="s">
        <v>49</v>
      </c>
      <c r="C1717" t="s">
        <v>184</v>
      </c>
      <c r="D1717" t="s">
        <v>151</v>
      </c>
      <c r="E1717" t="s">
        <v>185</v>
      </c>
      <c r="F1717">
        <v>0</v>
      </c>
      <c r="G1717">
        <v>551.4</v>
      </c>
      <c r="H1717">
        <v>38.6</v>
      </c>
      <c r="I1717">
        <v>590</v>
      </c>
      <c r="J1717" t="s">
        <v>1279</v>
      </c>
      <c r="K1717" t="s">
        <v>187</v>
      </c>
      <c r="L1717" t="s">
        <v>49</v>
      </c>
      <c r="M1717" t="s">
        <v>188</v>
      </c>
      <c r="O1717" t="s">
        <v>646</v>
      </c>
      <c r="P1717">
        <v>590</v>
      </c>
      <c r="Q1717" t="s">
        <v>2408</v>
      </c>
      <c r="R1717" t="s">
        <v>249</v>
      </c>
      <c r="S1717" t="s">
        <v>250</v>
      </c>
      <c r="T1717">
        <v>1</v>
      </c>
      <c r="U1717">
        <v>690</v>
      </c>
      <c r="V1717" t="s">
        <v>219</v>
      </c>
      <c r="W1717">
        <v>590</v>
      </c>
      <c r="X1717" t="s">
        <v>194</v>
      </c>
      <c r="Y1717" t="s">
        <v>226</v>
      </c>
      <c r="Z1717">
        <f>VLOOKUP(B1717,Sheet1!A$4:F$4000,2,0)</f>
        <v>80101713</v>
      </c>
      <c r="AA1717" t="str">
        <f>VLOOKUP(B1717,Sheet1!A$4:F$4000,3,0)</f>
        <v>True Shop Central Northville</v>
      </c>
      <c r="AB1717" t="str">
        <f>VLOOKUP(B1717,Sheet1!A$4:F$4000,4,0)</f>
        <v>BMA I - North West</v>
      </c>
      <c r="AC1717" t="str">
        <f>VLOOKUP(B1717,Sheet1!A$4:F$4000,6,0)</f>
        <v>BMA</v>
      </c>
    </row>
    <row r="1718" spans="1:29" x14ac:dyDescent="0.45">
      <c r="A1718" t="s">
        <v>2409</v>
      </c>
      <c r="B1718" t="s">
        <v>328</v>
      </c>
      <c r="C1718" t="s">
        <v>184</v>
      </c>
      <c r="D1718" t="s">
        <v>151</v>
      </c>
      <c r="E1718" t="s">
        <v>185</v>
      </c>
      <c r="F1718">
        <v>0</v>
      </c>
      <c r="G1718">
        <v>644.86</v>
      </c>
      <c r="H1718">
        <v>45.14</v>
      </c>
      <c r="I1718">
        <v>690</v>
      </c>
      <c r="J1718" t="s">
        <v>766</v>
      </c>
      <c r="K1718" t="s">
        <v>187</v>
      </c>
      <c r="L1718" t="s">
        <v>56</v>
      </c>
      <c r="M1718" t="s">
        <v>188</v>
      </c>
      <c r="O1718" t="s">
        <v>202</v>
      </c>
      <c r="P1718">
        <v>690</v>
      </c>
      <c r="Q1718" t="s">
        <v>2410</v>
      </c>
      <c r="R1718" t="s">
        <v>191</v>
      </c>
      <c r="S1718" t="s">
        <v>192</v>
      </c>
      <c r="T1718">
        <v>1</v>
      </c>
      <c r="U1718">
        <v>690</v>
      </c>
      <c r="V1718" t="s">
        <v>185</v>
      </c>
      <c r="W1718">
        <v>690</v>
      </c>
      <c r="X1718" t="s">
        <v>194</v>
      </c>
      <c r="Y1718" t="s">
        <v>195</v>
      </c>
      <c r="Z1718">
        <f>VLOOKUP(B1718,Sheet1!A$4:F$4000,2,0)</f>
        <v>80101070</v>
      </c>
      <c r="AA1718" t="str">
        <f>VLOOKUP(B1718,Sheet1!A$4:F$4000,3,0)</f>
        <v>True Shop Mega Bangna</v>
      </c>
      <c r="AB1718" t="str">
        <f>VLOOKUP(B1718,Sheet1!A$4:F$4000,4,0)</f>
        <v>BMA IV - South East</v>
      </c>
      <c r="AC1718" t="str">
        <f>VLOOKUP(B1718,Sheet1!A$4:F$4000,6,0)</f>
        <v>BMA</v>
      </c>
    </row>
    <row r="1719" spans="1:29" x14ac:dyDescent="0.45">
      <c r="A1719" t="s">
        <v>2411</v>
      </c>
      <c r="B1719" t="s">
        <v>36</v>
      </c>
      <c r="C1719" t="s">
        <v>184</v>
      </c>
      <c r="D1719" t="s">
        <v>151</v>
      </c>
      <c r="E1719" t="s">
        <v>185</v>
      </c>
      <c r="F1719">
        <v>0</v>
      </c>
      <c r="G1719">
        <v>551.4</v>
      </c>
      <c r="H1719">
        <v>38.6</v>
      </c>
      <c r="I1719">
        <v>590</v>
      </c>
      <c r="J1719" t="s">
        <v>347</v>
      </c>
      <c r="K1719" t="s">
        <v>187</v>
      </c>
      <c r="L1719" t="s">
        <v>36</v>
      </c>
      <c r="M1719" t="s">
        <v>188</v>
      </c>
      <c r="O1719" t="s">
        <v>209</v>
      </c>
      <c r="P1719">
        <v>590</v>
      </c>
      <c r="Q1719" t="s">
        <v>2412</v>
      </c>
      <c r="R1719" t="s">
        <v>239</v>
      </c>
      <c r="S1719" t="s">
        <v>240</v>
      </c>
      <c r="T1719">
        <v>1</v>
      </c>
      <c r="U1719">
        <v>690</v>
      </c>
      <c r="V1719" t="s">
        <v>219</v>
      </c>
      <c r="W1719">
        <v>590</v>
      </c>
      <c r="X1719" t="s">
        <v>194</v>
      </c>
      <c r="Y1719" t="s">
        <v>226</v>
      </c>
      <c r="Z1719">
        <f>VLOOKUP(B1719,Sheet1!A$4:F$4000,2,0)</f>
        <v>80101693</v>
      </c>
      <c r="AA1719" t="str">
        <f>VLOOKUP(B1719,Sheet1!A$4:F$4000,3,0)</f>
        <v>True Shop Central Plaza Mahachai (D)</v>
      </c>
      <c r="AB1719" t="str">
        <f>VLOOKUP(B1719,Sheet1!A$4:F$4000,4,0)</f>
        <v>UPC - West</v>
      </c>
      <c r="AC1719" t="str">
        <f>VLOOKUP(B1719,Sheet1!A$4:F$4000,6,0)</f>
        <v>UPC II</v>
      </c>
    </row>
    <row r="1720" spans="1:29" x14ac:dyDescent="0.45">
      <c r="A1720" t="s">
        <v>2413</v>
      </c>
      <c r="B1720" t="s">
        <v>373</v>
      </c>
      <c r="C1720" t="s">
        <v>184</v>
      </c>
      <c r="D1720" t="s">
        <v>151</v>
      </c>
      <c r="E1720" t="s">
        <v>185</v>
      </c>
      <c r="F1720">
        <v>0</v>
      </c>
      <c r="G1720">
        <v>326.17</v>
      </c>
      <c r="H1720">
        <v>22.83</v>
      </c>
      <c r="I1720">
        <v>349</v>
      </c>
      <c r="J1720" t="s">
        <v>942</v>
      </c>
      <c r="K1720" t="s">
        <v>187</v>
      </c>
      <c r="L1720" t="s">
        <v>64</v>
      </c>
      <c r="M1720" t="s">
        <v>188</v>
      </c>
      <c r="O1720" t="s">
        <v>202</v>
      </c>
      <c r="P1720">
        <v>349</v>
      </c>
      <c r="Q1720" t="s">
        <v>2414</v>
      </c>
      <c r="R1720" t="s">
        <v>2415</v>
      </c>
      <c r="S1720" t="s">
        <v>2416</v>
      </c>
      <c r="T1720">
        <v>1</v>
      </c>
      <c r="U1720">
        <v>349</v>
      </c>
      <c r="V1720" t="s">
        <v>185</v>
      </c>
      <c r="W1720">
        <v>349</v>
      </c>
      <c r="X1720" t="s">
        <v>194</v>
      </c>
      <c r="Y1720" t="s">
        <v>206</v>
      </c>
      <c r="Z1720">
        <f>VLOOKUP(B1720,Sheet1!A$4:F$4000,2,0)</f>
        <v>80100623</v>
      </c>
      <c r="AA1720" t="str">
        <f>VLOOKUP(B1720,Sheet1!A$4:F$4000,3,0)</f>
        <v>True Shop Central Rama 9</v>
      </c>
      <c r="AB1720" t="str">
        <f>VLOOKUP(B1720,Sheet1!A$4:F$4000,4,0)</f>
        <v>BMA V - Central</v>
      </c>
      <c r="AC1720" t="str">
        <f>VLOOKUP(B1720,Sheet1!A$4:F$4000,6,0)</f>
        <v>BMA</v>
      </c>
    </row>
    <row r="1721" spans="1:29" x14ac:dyDescent="0.45">
      <c r="A1721" t="s">
        <v>2417</v>
      </c>
      <c r="B1721" t="s">
        <v>55</v>
      </c>
      <c r="C1721" t="s">
        <v>184</v>
      </c>
      <c r="D1721" t="s">
        <v>151</v>
      </c>
      <c r="E1721" t="s">
        <v>185</v>
      </c>
      <c r="F1721">
        <v>0</v>
      </c>
      <c r="G1721">
        <v>457.94</v>
      </c>
      <c r="H1721">
        <v>32.06</v>
      </c>
      <c r="I1721">
        <v>490</v>
      </c>
      <c r="J1721" t="s">
        <v>822</v>
      </c>
      <c r="K1721" t="s">
        <v>187</v>
      </c>
      <c r="L1721" t="s">
        <v>55</v>
      </c>
      <c r="M1721" t="s">
        <v>188</v>
      </c>
      <c r="O1721" t="s">
        <v>202</v>
      </c>
      <c r="P1721">
        <v>490</v>
      </c>
      <c r="Q1721" t="s">
        <v>2418</v>
      </c>
      <c r="R1721" t="s">
        <v>872</v>
      </c>
      <c r="S1721" t="s">
        <v>873</v>
      </c>
      <c r="T1721">
        <v>1</v>
      </c>
      <c r="U1721">
        <v>490</v>
      </c>
      <c r="V1721" t="s">
        <v>185</v>
      </c>
      <c r="W1721">
        <v>490</v>
      </c>
      <c r="X1721" t="s">
        <v>194</v>
      </c>
      <c r="Y1721" t="s">
        <v>195</v>
      </c>
      <c r="Z1721">
        <f>VLOOKUP(B1721,Sheet1!A$4:F$4000,2,0)</f>
        <v>80101696</v>
      </c>
      <c r="AA1721" t="str">
        <f>VLOOKUP(B1721,Sheet1!A$4:F$4000,3,0)</f>
        <v>True Shop Central Salaya (D)</v>
      </c>
      <c r="AB1721" t="str">
        <f>VLOOKUP(B1721,Sheet1!A$4:F$4000,4,0)</f>
        <v>UPC - West</v>
      </c>
      <c r="AC1721" t="str">
        <f>VLOOKUP(B1721,Sheet1!A$4:F$4000,6,0)</f>
        <v>UPC II</v>
      </c>
    </row>
    <row r="1722" spans="1:29" x14ac:dyDescent="0.45">
      <c r="A1722" t="s">
        <v>2419</v>
      </c>
      <c r="B1722" t="s">
        <v>310</v>
      </c>
      <c r="C1722" t="s">
        <v>184</v>
      </c>
      <c r="D1722" t="s">
        <v>151</v>
      </c>
      <c r="E1722" t="s">
        <v>185</v>
      </c>
      <c r="F1722">
        <v>0</v>
      </c>
      <c r="G1722">
        <v>831.78</v>
      </c>
      <c r="H1722">
        <v>58.22</v>
      </c>
      <c r="I1722">
        <v>890</v>
      </c>
      <c r="J1722" t="s">
        <v>699</v>
      </c>
      <c r="K1722" t="s">
        <v>187</v>
      </c>
      <c r="L1722" t="s">
        <v>86</v>
      </c>
      <c r="M1722" t="s">
        <v>188</v>
      </c>
      <c r="O1722" t="s">
        <v>841</v>
      </c>
      <c r="P1722">
        <v>890</v>
      </c>
      <c r="Q1722" t="s">
        <v>2420</v>
      </c>
      <c r="R1722" t="s">
        <v>801</v>
      </c>
      <c r="S1722" t="s">
        <v>802</v>
      </c>
      <c r="T1722">
        <v>1</v>
      </c>
      <c r="U1722">
        <v>990</v>
      </c>
      <c r="V1722" t="s">
        <v>219</v>
      </c>
      <c r="W1722">
        <v>890</v>
      </c>
      <c r="X1722" t="s">
        <v>194</v>
      </c>
      <c r="Y1722" t="s">
        <v>315</v>
      </c>
      <c r="Z1722">
        <f>VLOOKUP(B1722,Sheet1!A$4:F$4000,2,0)</f>
        <v>80100480</v>
      </c>
      <c r="AA1722" t="str">
        <f>VLOOKUP(B1722,Sheet1!A$4:F$4000,3,0)</f>
        <v>True Shop The Mall Ngamwongwan 6Fl.</v>
      </c>
      <c r="AB1722" t="str">
        <f>VLOOKUP(B1722,Sheet1!A$4:F$4000,4,0)</f>
        <v>BMA I - North West</v>
      </c>
      <c r="AC1722" t="str">
        <f>VLOOKUP(B1722,Sheet1!A$4:F$4000,6,0)</f>
        <v>BMA</v>
      </c>
    </row>
    <row r="1723" spans="1:29" x14ac:dyDescent="0.45">
      <c r="A1723" t="s">
        <v>2421</v>
      </c>
      <c r="B1723" t="s">
        <v>43</v>
      </c>
      <c r="C1723" t="s">
        <v>184</v>
      </c>
      <c r="D1723" t="s">
        <v>151</v>
      </c>
      <c r="E1723" t="s">
        <v>185</v>
      </c>
      <c r="F1723">
        <v>0</v>
      </c>
      <c r="G1723">
        <v>925.23</v>
      </c>
      <c r="H1723">
        <v>64.77</v>
      </c>
      <c r="I1723">
        <v>990</v>
      </c>
      <c r="J1723" t="s">
        <v>1324</v>
      </c>
      <c r="K1723" t="s">
        <v>187</v>
      </c>
      <c r="L1723" t="s">
        <v>43</v>
      </c>
      <c r="M1723" t="s">
        <v>188</v>
      </c>
      <c r="O1723" t="s">
        <v>646</v>
      </c>
      <c r="P1723">
        <v>990</v>
      </c>
      <c r="Q1723" t="s">
        <v>2422</v>
      </c>
      <c r="R1723" t="s">
        <v>1743</v>
      </c>
      <c r="S1723" t="s">
        <v>1744</v>
      </c>
      <c r="T1723">
        <v>1</v>
      </c>
      <c r="U1723">
        <v>990</v>
      </c>
      <c r="V1723" t="s">
        <v>185</v>
      </c>
      <c r="W1723">
        <v>990</v>
      </c>
      <c r="X1723" t="s">
        <v>194</v>
      </c>
      <c r="Y1723" t="s">
        <v>199</v>
      </c>
      <c r="Z1723">
        <f>VLOOKUP(B1723,Sheet1!A$4:F$4000,2,0)</f>
        <v>80101391</v>
      </c>
      <c r="AA1723" t="str">
        <f>VLOOKUP(B1723,Sheet1!A$4:F$4000,3,0)</f>
        <v>True Shop Central Chanthaburi</v>
      </c>
      <c r="AB1723" t="str">
        <f>VLOOKUP(B1723,Sheet1!A$4:F$4000,4,0)</f>
        <v>UPC - East</v>
      </c>
      <c r="AC1723" t="str">
        <f>VLOOKUP(B1723,Sheet1!A$4:F$4000,6,0)</f>
        <v>UPC II</v>
      </c>
    </row>
    <row r="1724" spans="1:29" x14ac:dyDescent="0.45">
      <c r="A1724" t="s">
        <v>2423</v>
      </c>
      <c r="B1724" t="s">
        <v>1535</v>
      </c>
      <c r="C1724" t="s">
        <v>184</v>
      </c>
      <c r="D1724" t="s">
        <v>151</v>
      </c>
      <c r="E1724" t="s">
        <v>185</v>
      </c>
      <c r="F1724">
        <v>0</v>
      </c>
      <c r="G1724">
        <v>831.78</v>
      </c>
      <c r="H1724">
        <v>58.22</v>
      </c>
      <c r="I1724">
        <v>890</v>
      </c>
      <c r="J1724" t="s">
        <v>1600</v>
      </c>
      <c r="K1724" t="s">
        <v>187</v>
      </c>
      <c r="L1724" t="s">
        <v>131</v>
      </c>
      <c r="M1724" t="s">
        <v>188</v>
      </c>
      <c r="O1724" t="s">
        <v>209</v>
      </c>
      <c r="P1724">
        <v>890</v>
      </c>
      <c r="Q1724" t="s">
        <v>2424</v>
      </c>
      <c r="R1724" t="s">
        <v>2172</v>
      </c>
      <c r="S1724" t="s">
        <v>2173</v>
      </c>
      <c r="T1724">
        <v>1</v>
      </c>
      <c r="U1724">
        <v>990</v>
      </c>
      <c r="V1724" t="s">
        <v>219</v>
      </c>
      <c r="W1724">
        <v>890</v>
      </c>
      <c r="X1724" t="s">
        <v>194</v>
      </c>
      <c r="Y1724" t="s">
        <v>206</v>
      </c>
      <c r="Z1724">
        <f>VLOOKUP(B1724,Sheet1!A$4:F$4000,2,0)</f>
        <v>80100622</v>
      </c>
      <c r="AA1724" t="str">
        <f>VLOOKUP(B1724,Sheet1!A$4:F$4000,3,0)</f>
        <v>True Shop Central Rama 9 4Fl.</v>
      </c>
      <c r="AB1724" t="str">
        <f>VLOOKUP(B1724,Sheet1!A$4:F$4000,4,0)</f>
        <v>BMA V - Central</v>
      </c>
      <c r="AC1724" t="str">
        <f>VLOOKUP(B1724,Sheet1!A$4:F$4000,6,0)</f>
        <v>BMA</v>
      </c>
    </row>
    <row r="1725" spans="1:29" x14ac:dyDescent="0.45">
      <c r="A1725" t="s">
        <v>2425</v>
      </c>
      <c r="B1725" t="s">
        <v>118</v>
      </c>
      <c r="C1725" t="s">
        <v>184</v>
      </c>
      <c r="D1725" t="s">
        <v>151</v>
      </c>
      <c r="E1725" t="s">
        <v>185</v>
      </c>
      <c r="F1725">
        <v>0</v>
      </c>
      <c r="G1725">
        <v>831.78</v>
      </c>
      <c r="H1725">
        <v>58.22</v>
      </c>
      <c r="I1725">
        <v>890</v>
      </c>
      <c r="J1725" t="s">
        <v>194</v>
      </c>
      <c r="K1725" t="s">
        <v>187</v>
      </c>
      <c r="L1725" t="s">
        <v>118</v>
      </c>
      <c r="M1725" t="s">
        <v>188</v>
      </c>
      <c r="O1725" t="s">
        <v>202</v>
      </c>
      <c r="P1725">
        <v>890</v>
      </c>
      <c r="Q1725" t="s">
        <v>2426</v>
      </c>
      <c r="R1725" t="s">
        <v>217</v>
      </c>
      <c r="S1725" t="s">
        <v>218</v>
      </c>
      <c r="T1725">
        <v>1</v>
      </c>
      <c r="U1725">
        <v>990</v>
      </c>
      <c r="V1725" t="s">
        <v>219</v>
      </c>
      <c r="W1725">
        <v>890</v>
      </c>
      <c r="X1725" t="s">
        <v>194</v>
      </c>
      <c r="Y1725" t="s">
        <v>199</v>
      </c>
      <c r="Z1725">
        <f>VLOOKUP(B1725,Sheet1!A$4:F$4000,2,0)</f>
        <v>80101068</v>
      </c>
      <c r="AA1725" t="str">
        <f>VLOOKUP(B1725,Sheet1!A$4:F$4000,3,0)</f>
        <v>True Shop Central Rama 3</v>
      </c>
      <c r="AB1725" t="str">
        <f>VLOOKUP(B1725,Sheet1!A$4:F$4000,4,0)</f>
        <v>BMA V - Central</v>
      </c>
      <c r="AC1725" t="str">
        <f>VLOOKUP(B1725,Sheet1!A$4:F$4000,6,0)</f>
        <v>BMA</v>
      </c>
    </row>
    <row r="1726" spans="1:29" x14ac:dyDescent="0.45">
      <c r="A1726" t="s">
        <v>2427</v>
      </c>
      <c r="B1726" t="s">
        <v>106</v>
      </c>
      <c r="C1726" t="s">
        <v>184</v>
      </c>
      <c r="D1726" t="s">
        <v>151</v>
      </c>
      <c r="E1726" t="s">
        <v>185</v>
      </c>
      <c r="F1726">
        <v>0</v>
      </c>
      <c r="G1726">
        <v>551.4</v>
      </c>
      <c r="H1726">
        <v>38.6</v>
      </c>
      <c r="I1726">
        <v>590</v>
      </c>
      <c r="J1726" t="s">
        <v>2428</v>
      </c>
      <c r="K1726" t="s">
        <v>187</v>
      </c>
      <c r="L1726" t="s">
        <v>106</v>
      </c>
      <c r="M1726" t="s">
        <v>188</v>
      </c>
      <c r="O1726" t="s">
        <v>202</v>
      </c>
      <c r="P1726">
        <v>590</v>
      </c>
      <c r="Q1726" t="s">
        <v>2429</v>
      </c>
      <c r="R1726" t="s">
        <v>239</v>
      </c>
      <c r="S1726" t="s">
        <v>240</v>
      </c>
      <c r="T1726">
        <v>1</v>
      </c>
      <c r="U1726">
        <v>690</v>
      </c>
      <c r="V1726" t="s">
        <v>219</v>
      </c>
      <c r="W1726">
        <v>590</v>
      </c>
      <c r="X1726" t="s">
        <v>194</v>
      </c>
      <c r="Y1726" t="s">
        <v>226</v>
      </c>
      <c r="Z1726">
        <f>VLOOKUP(B1726,Sheet1!A$4:F$4000,2,0)</f>
        <v>80100615</v>
      </c>
      <c r="AA1726" t="str">
        <f>VLOOKUP(B1726,Sheet1!A$4:F$4000,3,0)</f>
        <v>True Shop Central Festival Pattaya Beach</v>
      </c>
      <c r="AB1726" t="str">
        <f>VLOOKUP(B1726,Sheet1!A$4:F$4000,4,0)</f>
        <v>UPC - East</v>
      </c>
      <c r="AC1726" t="str">
        <f>VLOOKUP(B1726,Sheet1!A$4:F$4000,6,0)</f>
        <v>UPC II</v>
      </c>
    </row>
    <row r="1727" spans="1:29" x14ac:dyDescent="0.45">
      <c r="A1727" t="s">
        <v>2430</v>
      </c>
      <c r="B1727" t="s">
        <v>1535</v>
      </c>
      <c r="C1727" t="s">
        <v>184</v>
      </c>
      <c r="D1727" t="s">
        <v>151</v>
      </c>
      <c r="E1727" t="s">
        <v>185</v>
      </c>
      <c r="F1727">
        <v>0</v>
      </c>
      <c r="G1727">
        <v>326.17</v>
      </c>
      <c r="H1727">
        <v>22.83</v>
      </c>
      <c r="I1727">
        <v>349</v>
      </c>
      <c r="J1727" t="s">
        <v>2431</v>
      </c>
      <c r="K1727" t="s">
        <v>187</v>
      </c>
      <c r="L1727" t="s">
        <v>131</v>
      </c>
      <c r="M1727" t="s">
        <v>188</v>
      </c>
      <c r="O1727" t="s">
        <v>209</v>
      </c>
      <c r="P1727">
        <v>349</v>
      </c>
      <c r="Q1727" t="s">
        <v>2432</v>
      </c>
      <c r="R1727" t="s">
        <v>680</v>
      </c>
      <c r="S1727" t="s">
        <v>681</v>
      </c>
      <c r="T1727">
        <v>1</v>
      </c>
      <c r="U1727">
        <v>349</v>
      </c>
      <c r="V1727" t="s">
        <v>185</v>
      </c>
      <c r="W1727">
        <v>349</v>
      </c>
      <c r="X1727" t="s">
        <v>194</v>
      </c>
      <c r="Y1727" t="s">
        <v>199</v>
      </c>
      <c r="Z1727">
        <f>VLOOKUP(B1727,Sheet1!A$4:F$4000,2,0)</f>
        <v>80100622</v>
      </c>
      <c r="AA1727" t="str">
        <f>VLOOKUP(B1727,Sheet1!A$4:F$4000,3,0)</f>
        <v>True Shop Central Rama 9 4Fl.</v>
      </c>
      <c r="AB1727" t="str">
        <f>VLOOKUP(B1727,Sheet1!A$4:F$4000,4,0)</f>
        <v>BMA V - Central</v>
      </c>
      <c r="AC1727" t="str">
        <f>VLOOKUP(B1727,Sheet1!A$4:F$4000,6,0)</f>
        <v>BMA</v>
      </c>
    </row>
    <row r="1728" spans="1:29" x14ac:dyDescent="0.45">
      <c r="A1728" t="s">
        <v>2433</v>
      </c>
      <c r="B1728" t="s">
        <v>122</v>
      </c>
      <c r="C1728" t="s">
        <v>184</v>
      </c>
      <c r="D1728" t="s">
        <v>151</v>
      </c>
      <c r="E1728" t="s">
        <v>185</v>
      </c>
      <c r="F1728">
        <v>0</v>
      </c>
      <c r="G1728">
        <v>551.4</v>
      </c>
      <c r="H1728">
        <v>38.6</v>
      </c>
      <c r="I1728">
        <v>590</v>
      </c>
      <c r="J1728" t="s">
        <v>2434</v>
      </c>
      <c r="K1728" t="s">
        <v>187</v>
      </c>
      <c r="L1728" t="s">
        <v>122</v>
      </c>
      <c r="M1728" t="s">
        <v>188</v>
      </c>
      <c r="O1728" t="s">
        <v>209</v>
      </c>
      <c r="P1728">
        <v>590</v>
      </c>
      <c r="Q1728" t="s">
        <v>2435</v>
      </c>
      <c r="R1728" t="s">
        <v>360</v>
      </c>
      <c r="S1728" t="s">
        <v>361</v>
      </c>
      <c r="T1728">
        <v>1</v>
      </c>
      <c r="U1728">
        <v>690</v>
      </c>
      <c r="V1728" t="s">
        <v>219</v>
      </c>
      <c r="W1728">
        <v>590</v>
      </c>
      <c r="X1728" t="s">
        <v>194</v>
      </c>
      <c r="Y1728" t="s">
        <v>226</v>
      </c>
      <c r="Z1728">
        <f>VLOOKUP(B1728,Sheet1!A$4:F$4000,2,0)</f>
        <v>80100483</v>
      </c>
      <c r="AA1728" t="str">
        <f>VLOOKUP(B1728,Sheet1!A$4:F$4000,3,0)</f>
        <v>True Shop The Mall Thapra</v>
      </c>
      <c r="AB1728" t="str">
        <f>VLOOKUP(B1728,Sheet1!A$4:F$4000,4,0)</f>
        <v>BMA II - South West</v>
      </c>
      <c r="AC1728" t="str">
        <f>VLOOKUP(B1728,Sheet1!A$4:F$4000,6,0)</f>
        <v>BMA</v>
      </c>
    </row>
    <row r="1729" spans="1:29" x14ac:dyDescent="0.45">
      <c r="A1729" t="s">
        <v>2436</v>
      </c>
      <c r="B1729" t="s">
        <v>1535</v>
      </c>
      <c r="C1729" t="s">
        <v>184</v>
      </c>
      <c r="D1729" t="s">
        <v>151</v>
      </c>
      <c r="E1729" t="s">
        <v>185</v>
      </c>
      <c r="F1729">
        <v>0</v>
      </c>
      <c r="G1729">
        <v>326.17</v>
      </c>
      <c r="H1729">
        <v>22.83</v>
      </c>
      <c r="I1729">
        <v>349</v>
      </c>
      <c r="J1729" t="s">
        <v>2437</v>
      </c>
      <c r="K1729" t="s">
        <v>187</v>
      </c>
      <c r="L1729" t="s">
        <v>131</v>
      </c>
      <c r="M1729" t="s">
        <v>188</v>
      </c>
      <c r="O1729" t="s">
        <v>209</v>
      </c>
      <c r="P1729">
        <v>349</v>
      </c>
      <c r="Q1729" t="s">
        <v>2438</v>
      </c>
      <c r="R1729" t="s">
        <v>2415</v>
      </c>
      <c r="S1729" t="s">
        <v>2416</v>
      </c>
      <c r="T1729">
        <v>1</v>
      </c>
      <c r="U1729">
        <v>349</v>
      </c>
      <c r="V1729" t="s">
        <v>185</v>
      </c>
      <c r="W1729">
        <v>349</v>
      </c>
      <c r="X1729" t="s">
        <v>194</v>
      </c>
      <c r="Y1729" t="s">
        <v>206</v>
      </c>
      <c r="Z1729">
        <f>VLOOKUP(B1729,Sheet1!A$4:F$4000,2,0)</f>
        <v>80100622</v>
      </c>
      <c r="AA1729" t="str">
        <f>VLOOKUP(B1729,Sheet1!A$4:F$4000,3,0)</f>
        <v>True Shop Central Rama 9 4Fl.</v>
      </c>
      <c r="AB1729" t="str">
        <f>VLOOKUP(B1729,Sheet1!A$4:F$4000,4,0)</f>
        <v>BMA V - Central</v>
      </c>
      <c r="AC1729" t="str">
        <f>VLOOKUP(B1729,Sheet1!A$4:F$4000,6,0)</f>
        <v>BMA</v>
      </c>
    </row>
    <row r="1730" spans="1:29" x14ac:dyDescent="0.45">
      <c r="A1730" t="s">
        <v>2439</v>
      </c>
      <c r="B1730" t="s">
        <v>373</v>
      </c>
      <c r="C1730" t="s">
        <v>184</v>
      </c>
      <c r="D1730" t="s">
        <v>151</v>
      </c>
      <c r="E1730" t="s">
        <v>185</v>
      </c>
      <c r="F1730">
        <v>0</v>
      </c>
      <c r="G1730">
        <v>644.86</v>
      </c>
      <c r="H1730">
        <v>45.14</v>
      </c>
      <c r="I1730">
        <v>690</v>
      </c>
      <c r="J1730" t="s">
        <v>1346</v>
      </c>
      <c r="K1730" t="s">
        <v>187</v>
      </c>
      <c r="L1730" t="s">
        <v>64</v>
      </c>
      <c r="M1730" t="s">
        <v>188</v>
      </c>
      <c r="O1730" t="s">
        <v>202</v>
      </c>
      <c r="P1730">
        <v>690</v>
      </c>
      <c r="Q1730" t="s">
        <v>2438</v>
      </c>
      <c r="R1730" t="s">
        <v>376</v>
      </c>
      <c r="S1730" t="s">
        <v>377</v>
      </c>
      <c r="T1730">
        <v>1</v>
      </c>
      <c r="U1730">
        <v>0</v>
      </c>
      <c r="V1730" t="s">
        <v>185</v>
      </c>
      <c r="W1730">
        <v>0</v>
      </c>
      <c r="X1730" t="s">
        <v>194</v>
      </c>
      <c r="Y1730" t="s">
        <v>378</v>
      </c>
      <c r="Z1730">
        <f>VLOOKUP(B1730,Sheet1!A$4:F$4000,2,0)</f>
        <v>80100623</v>
      </c>
      <c r="AA1730" t="str">
        <f>VLOOKUP(B1730,Sheet1!A$4:F$4000,3,0)</f>
        <v>True Shop Central Rama 9</v>
      </c>
      <c r="AB1730" t="str">
        <f>VLOOKUP(B1730,Sheet1!A$4:F$4000,4,0)</f>
        <v>BMA V - Central</v>
      </c>
      <c r="AC1730" t="str">
        <f>VLOOKUP(B1730,Sheet1!A$4:F$4000,6,0)</f>
        <v>BMA</v>
      </c>
    </row>
    <row r="1731" spans="1:29" x14ac:dyDescent="0.45">
      <c r="A1731" t="s">
        <v>2439</v>
      </c>
      <c r="B1731" t="s">
        <v>373</v>
      </c>
      <c r="C1731" t="s">
        <v>184</v>
      </c>
      <c r="D1731" t="s">
        <v>151</v>
      </c>
      <c r="J1731" t="s">
        <v>1346</v>
      </c>
      <c r="K1731" t="s">
        <v>187</v>
      </c>
      <c r="L1731" t="s">
        <v>64</v>
      </c>
      <c r="M1731" t="s">
        <v>188</v>
      </c>
      <c r="O1731" t="s">
        <v>194</v>
      </c>
      <c r="P1731" t="s">
        <v>194</v>
      </c>
      <c r="Q1731" t="s">
        <v>194</v>
      </c>
      <c r="R1731" t="s">
        <v>360</v>
      </c>
      <c r="S1731" t="s">
        <v>361</v>
      </c>
      <c r="T1731">
        <v>1</v>
      </c>
      <c r="U1731">
        <v>690</v>
      </c>
      <c r="V1731" t="s">
        <v>185</v>
      </c>
      <c r="W1731">
        <v>690</v>
      </c>
      <c r="X1731" t="s">
        <v>194</v>
      </c>
      <c r="Y1731" t="s">
        <v>226</v>
      </c>
      <c r="Z1731">
        <f>VLOOKUP(B1731,Sheet1!A$4:F$4000,2,0)</f>
        <v>80100623</v>
      </c>
      <c r="AA1731" t="str">
        <f>VLOOKUP(B1731,Sheet1!A$4:F$4000,3,0)</f>
        <v>True Shop Central Rama 9</v>
      </c>
      <c r="AB1731" t="str">
        <f>VLOOKUP(B1731,Sheet1!A$4:F$4000,4,0)</f>
        <v>BMA V - Central</v>
      </c>
      <c r="AC1731" t="str">
        <f>VLOOKUP(B1731,Sheet1!A$4:F$4000,6,0)</f>
        <v>BMA</v>
      </c>
    </row>
    <row r="1732" spans="1:29" x14ac:dyDescent="0.45">
      <c r="A1732" t="s">
        <v>2440</v>
      </c>
      <c r="B1732" t="s">
        <v>276</v>
      </c>
      <c r="C1732" t="s">
        <v>184</v>
      </c>
      <c r="D1732" t="s">
        <v>151</v>
      </c>
      <c r="E1732" t="s">
        <v>185</v>
      </c>
      <c r="F1732">
        <v>0</v>
      </c>
      <c r="G1732">
        <v>364.49</v>
      </c>
      <c r="H1732">
        <v>25.51</v>
      </c>
      <c r="I1732">
        <v>390</v>
      </c>
      <c r="J1732" t="s">
        <v>2441</v>
      </c>
      <c r="K1732" t="s">
        <v>187</v>
      </c>
      <c r="L1732" t="s">
        <v>61</v>
      </c>
      <c r="M1732" t="s">
        <v>188</v>
      </c>
      <c r="O1732" t="s">
        <v>1142</v>
      </c>
      <c r="P1732">
        <v>390</v>
      </c>
      <c r="Q1732" t="s">
        <v>2442</v>
      </c>
      <c r="R1732" t="s">
        <v>2443</v>
      </c>
      <c r="S1732" t="s">
        <v>2444</v>
      </c>
      <c r="T1732">
        <v>1</v>
      </c>
      <c r="U1732">
        <v>390</v>
      </c>
      <c r="V1732" t="s">
        <v>185</v>
      </c>
      <c r="W1732">
        <v>390</v>
      </c>
      <c r="X1732" t="s">
        <v>194</v>
      </c>
      <c r="Y1732" t="s">
        <v>199</v>
      </c>
      <c r="Z1732">
        <f>VLOOKUP(B1732,Sheet1!A$4:F$4000,2,0)</f>
        <v>80101185</v>
      </c>
      <c r="AA1732" t="str">
        <f>VLOOKUP(B1732,Sheet1!A$4:F$4000,3,0)</f>
        <v>True Shop Central West Gate</v>
      </c>
      <c r="AB1732" t="str">
        <f>VLOOKUP(B1732,Sheet1!A$4:F$4000,4,0)</f>
        <v>BMA I - North West</v>
      </c>
      <c r="AC1732" t="str">
        <f>VLOOKUP(B1732,Sheet1!A$4:F$4000,6,0)</f>
        <v>BMA</v>
      </c>
    </row>
    <row r="1733" spans="1:29" x14ac:dyDescent="0.45">
      <c r="A1733" t="s">
        <v>2445</v>
      </c>
      <c r="B1733" t="s">
        <v>34</v>
      </c>
      <c r="C1733" t="s">
        <v>184</v>
      </c>
      <c r="D1733" t="s">
        <v>151</v>
      </c>
      <c r="E1733" t="s">
        <v>185</v>
      </c>
      <c r="F1733">
        <v>0</v>
      </c>
      <c r="G1733">
        <v>551.4</v>
      </c>
      <c r="H1733">
        <v>38.6</v>
      </c>
      <c r="I1733">
        <v>590</v>
      </c>
      <c r="J1733" t="s">
        <v>1832</v>
      </c>
      <c r="K1733" t="s">
        <v>187</v>
      </c>
      <c r="L1733" t="s">
        <v>34</v>
      </c>
      <c r="M1733" t="s">
        <v>188</v>
      </c>
      <c r="O1733" t="s">
        <v>202</v>
      </c>
      <c r="P1733">
        <v>590</v>
      </c>
      <c r="Q1733" t="s">
        <v>2446</v>
      </c>
      <c r="R1733" t="s">
        <v>239</v>
      </c>
      <c r="S1733" t="s">
        <v>240</v>
      </c>
      <c r="T1733">
        <v>1</v>
      </c>
      <c r="U1733">
        <v>690</v>
      </c>
      <c r="V1733" t="s">
        <v>219</v>
      </c>
      <c r="W1733">
        <v>590</v>
      </c>
      <c r="X1733" t="s">
        <v>194</v>
      </c>
      <c r="Y1733" t="s">
        <v>226</v>
      </c>
      <c r="Z1733">
        <f>VLOOKUP(B1733,Sheet1!A$4:F$4000,2,0)</f>
        <v>80101706</v>
      </c>
      <c r="AA1733" t="str">
        <f>VLOOKUP(B1733,Sheet1!A$4:F$4000,3,0)</f>
        <v>True Shop Fashion Island (D)</v>
      </c>
      <c r="AB1733" t="str">
        <f>VLOOKUP(B1733,Sheet1!A$4:F$4000,4,0)</f>
        <v>BMA III - North East</v>
      </c>
      <c r="AC1733" t="str">
        <f>VLOOKUP(B1733,Sheet1!A$4:F$4000,6,0)</f>
        <v>BMA</v>
      </c>
    </row>
    <row r="1734" spans="1:29" x14ac:dyDescent="0.45">
      <c r="A1734" t="s">
        <v>2447</v>
      </c>
      <c r="B1734" t="s">
        <v>299</v>
      </c>
      <c r="C1734" t="s">
        <v>184</v>
      </c>
      <c r="D1734" t="s">
        <v>151</v>
      </c>
      <c r="E1734" t="s">
        <v>185</v>
      </c>
      <c r="F1734">
        <v>0</v>
      </c>
      <c r="G1734">
        <v>1188.83</v>
      </c>
      <c r="H1734">
        <v>83.22</v>
      </c>
      <c r="I1734">
        <v>1272.05</v>
      </c>
      <c r="J1734" t="s">
        <v>300</v>
      </c>
      <c r="K1734" t="s">
        <v>187</v>
      </c>
      <c r="L1734" t="s">
        <v>47</v>
      </c>
      <c r="M1734" t="s">
        <v>188</v>
      </c>
      <c r="O1734" t="s">
        <v>202</v>
      </c>
      <c r="P1734">
        <v>1272.05</v>
      </c>
      <c r="Q1734" t="s">
        <v>2448</v>
      </c>
      <c r="R1734" t="s">
        <v>855</v>
      </c>
      <c r="S1734" t="s">
        <v>856</v>
      </c>
      <c r="T1734">
        <v>1</v>
      </c>
      <c r="U1734">
        <v>349</v>
      </c>
      <c r="V1734" t="s">
        <v>565</v>
      </c>
      <c r="W1734">
        <v>331.55</v>
      </c>
      <c r="X1734" t="s">
        <v>194</v>
      </c>
      <c r="Y1734" t="s">
        <v>199</v>
      </c>
      <c r="Z1734">
        <f>VLOOKUP(B1734,Sheet1!A$4:F$4000,2,0)</f>
        <v>80100925</v>
      </c>
      <c r="AA1734" t="str">
        <f>VLOOKUP(B1734,Sheet1!A$4:F$4000,3,0)</f>
        <v>True Shop Fashion Island</v>
      </c>
      <c r="AB1734" t="str">
        <f>VLOOKUP(B1734,Sheet1!A$4:F$4000,4,0)</f>
        <v>BMA III - North East</v>
      </c>
      <c r="AC1734" t="str">
        <f>VLOOKUP(B1734,Sheet1!A$4:F$4000,6,0)</f>
        <v>BMA</v>
      </c>
    </row>
    <row r="1735" spans="1:29" x14ac:dyDescent="0.45">
      <c r="A1735" t="s">
        <v>2447</v>
      </c>
      <c r="B1735" t="s">
        <v>299</v>
      </c>
      <c r="C1735" t="s">
        <v>184</v>
      </c>
      <c r="D1735" t="s">
        <v>151</v>
      </c>
      <c r="J1735" t="s">
        <v>300</v>
      </c>
      <c r="K1735" t="s">
        <v>187</v>
      </c>
      <c r="L1735" t="s">
        <v>47</v>
      </c>
      <c r="M1735" t="s">
        <v>188</v>
      </c>
      <c r="O1735" t="s">
        <v>194</v>
      </c>
      <c r="P1735" t="s">
        <v>194</v>
      </c>
      <c r="Q1735" t="s">
        <v>194</v>
      </c>
      <c r="R1735" t="s">
        <v>335</v>
      </c>
      <c r="S1735" t="s">
        <v>336</v>
      </c>
      <c r="T1735">
        <v>1</v>
      </c>
      <c r="U1735">
        <v>990</v>
      </c>
      <c r="V1735" t="s">
        <v>599</v>
      </c>
      <c r="W1735">
        <v>940.5</v>
      </c>
      <c r="X1735" t="s">
        <v>194</v>
      </c>
      <c r="Y1735" t="s">
        <v>315</v>
      </c>
      <c r="Z1735">
        <f>VLOOKUP(B1735,Sheet1!A$4:F$4000,2,0)</f>
        <v>80100925</v>
      </c>
      <c r="AA1735" t="str">
        <f>VLOOKUP(B1735,Sheet1!A$4:F$4000,3,0)</f>
        <v>True Shop Fashion Island</v>
      </c>
      <c r="AB1735" t="str">
        <f>VLOOKUP(B1735,Sheet1!A$4:F$4000,4,0)</f>
        <v>BMA III - North East</v>
      </c>
      <c r="AC1735" t="str">
        <f>VLOOKUP(B1735,Sheet1!A$4:F$4000,6,0)</f>
        <v>BMA</v>
      </c>
    </row>
    <row r="1736" spans="1:29" x14ac:dyDescent="0.45">
      <c r="A1736" t="s">
        <v>2449</v>
      </c>
      <c r="B1736" t="s">
        <v>97</v>
      </c>
      <c r="C1736" t="s">
        <v>184</v>
      </c>
      <c r="D1736" t="s">
        <v>151</v>
      </c>
      <c r="E1736" t="s">
        <v>185</v>
      </c>
      <c r="F1736">
        <v>0</v>
      </c>
      <c r="G1736">
        <v>644.86</v>
      </c>
      <c r="H1736">
        <v>45.14</v>
      </c>
      <c r="I1736">
        <v>690</v>
      </c>
      <c r="J1736" t="s">
        <v>194</v>
      </c>
      <c r="K1736" t="s">
        <v>187</v>
      </c>
      <c r="L1736" t="s">
        <v>97</v>
      </c>
      <c r="M1736" t="s">
        <v>188</v>
      </c>
      <c r="O1736" t="s">
        <v>829</v>
      </c>
      <c r="P1736">
        <v>690</v>
      </c>
      <c r="Q1736" t="s">
        <v>2450</v>
      </c>
      <c r="R1736" t="s">
        <v>344</v>
      </c>
      <c r="S1736" t="s">
        <v>345</v>
      </c>
      <c r="T1736">
        <v>1</v>
      </c>
      <c r="U1736">
        <v>690</v>
      </c>
      <c r="V1736" t="s">
        <v>185</v>
      </c>
      <c r="W1736">
        <v>690</v>
      </c>
      <c r="X1736" t="s">
        <v>194</v>
      </c>
      <c r="Y1736" t="s">
        <v>226</v>
      </c>
      <c r="Z1736">
        <f>VLOOKUP(B1736,Sheet1!A$4:F$4000,2,0)</f>
        <v>80101313</v>
      </c>
      <c r="AA1736" t="str">
        <f>VLOOKUP(B1736,Sheet1!A$4:F$4000,3,0)</f>
        <v>True Shop Robinson Chaiyaphum</v>
      </c>
      <c r="AB1736" t="str">
        <f>VLOOKUP(B1736,Sheet1!A$4:F$4000,4,0)</f>
        <v>UPC - Lower Northeast</v>
      </c>
      <c r="AC1736" t="str">
        <f>VLOOKUP(B1736,Sheet1!A$4:F$4000,6,0)</f>
        <v>UPC I</v>
      </c>
    </row>
    <row r="1737" spans="1:29" x14ac:dyDescent="0.45">
      <c r="A1737" t="s">
        <v>2451</v>
      </c>
      <c r="B1737" t="s">
        <v>76</v>
      </c>
      <c r="C1737" t="s">
        <v>184</v>
      </c>
      <c r="D1737" t="s">
        <v>151</v>
      </c>
      <c r="E1737" t="s">
        <v>185</v>
      </c>
      <c r="F1737">
        <v>0</v>
      </c>
      <c r="G1737">
        <v>326.17</v>
      </c>
      <c r="H1737">
        <v>22.83</v>
      </c>
      <c r="I1737">
        <v>349</v>
      </c>
      <c r="J1737" t="s">
        <v>1474</v>
      </c>
      <c r="K1737" t="s">
        <v>187</v>
      </c>
      <c r="L1737" t="s">
        <v>76</v>
      </c>
      <c r="M1737" t="s">
        <v>188</v>
      </c>
      <c r="O1737" t="s">
        <v>209</v>
      </c>
      <c r="P1737">
        <v>349</v>
      </c>
      <c r="Q1737" t="s">
        <v>2452</v>
      </c>
      <c r="R1737" t="s">
        <v>2453</v>
      </c>
      <c r="S1737" t="s">
        <v>2454</v>
      </c>
      <c r="T1737">
        <v>1</v>
      </c>
      <c r="U1737">
        <v>349</v>
      </c>
      <c r="V1737" t="s">
        <v>185</v>
      </c>
      <c r="W1737">
        <v>349</v>
      </c>
      <c r="X1737" t="s">
        <v>194</v>
      </c>
      <c r="Y1737" t="s">
        <v>206</v>
      </c>
      <c r="Z1737">
        <f>VLOOKUP(B1737,Sheet1!A$4:F$4000,2,0)</f>
        <v>80101071</v>
      </c>
      <c r="AA1737" t="str">
        <f>VLOOKUP(B1737,Sheet1!A$4:F$4000,3,0)</f>
        <v>True Shop Seacon Square 2</v>
      </c>
      <c r="AB1737" t="str">
        <f>VLOOKUP(B1737,Sheet1!A$4:F$4000,4,0)</f>
        <v>BMA IV - South East</v>
      </c>
      <c r="AC1737" t="str">
        <f>VLOOKUP(B1737,Sheet1!A$4:F$4000,6,0)</f>
        <v>BMA</v>
      </c>
    </row>
    <row r="1738" spans="1:29" x14ac:dyDescent="0.45">
      <c r="A1738" t="s">
        <v>2455</v>
      </c>
      <c r="B1738" t="s">
        <v>82</v>
      </c>
      <c r="C1738" t="s">
        <v>184</v>
      </c>
      <c r="D1738" t="s">
        <v>150</v>
      </c>
      <c r="E1738" t="s">
        <v>185</v>
      </c>
      <c r="F1738">
        <v>0</v>
      </c>
      <c r="G1738">
        <v>1009.35</v>
      </c>
      <c r="H1738">
        <v>70.650000000000006</v>
      </c>
      <c r="I1738">
        <v>1080</v>
      </c>
      <c r="J1738" t="s">
        <v>2456</v>
      </c>
      <c r="K1738" t="s">
        <v>187</v>
      </c>
      <c r="L1738" t="s">
        <v>82</v>
      </c>
      <c r="M1738" t="s">
        <v>188</v>
      </c>
      <c r="O1738" t="s">
        <v>209</v>
      </c>
      <c r="P1738">
        <v>1080</v>
      </c>
      <c r="Q1738" t="s">
        <v>2457</v>
      </c>
      <c r="R1738" t="s">
        <v>213</v>
      </c>
      <c r="S1738" t="s">
        <v>214</v>
      </c>
      <c r="T1738">
        <v>1</v>
      </c>
      <c r="U1738">
        <v>490</v>
      </c>
      <c r="V1738" t="s">
        <v>1145</v>
      </c>
      <c r="W1738">
        <v>448.47</v>
      </c>
      <c r="X1738" t="s">
        <v>194</v>
      </c>
      <c r="Y1738" t="s">
        <v>195</v>
      </c>
      <c r="Z1738">
        <f>VLOOKUP(B1738,Sheet1!A$4:F$4000,2,0)</f>
        <v>80101264</v>
      </c>
      <c r="AA1738" t="str">
        <f>VLOOKUP(B1738,Sheet1!A$4:F$4000,3,0)</f>
        <v>True Shop Central Plaza Ramindra 1FL.</v>
      </c>
      <c r="AB1738" t="str">
        <f>VLOOKUP(B1738,Sheet1!A$4:F$4000,4,0)</f>
        <v>BMA I - North West</v>
      </c>
      <c r="AC1738" t="str">
        <f>VLOOKUP(B1738,Sheet1!A$4:F$4000,6,0)</f>
        <v>BMA</v>
      </c>
    </row>
    <row r="1739" spans="1:29" x14ac:dyDescent="0.45">
      <c r="A1739" t="s">
        <v>2455</v>
      </c>
      <c r="B1739" t="s">
        <v>82</v>
      </c>
      <c r="C1739" t="s">
        <v>184</v>
      </c>
      <c r="D1739" t="s">
        <v>150</v>
      </c>
      <c r="J1739" t="s">
        <v>2456</v>
      </c>
      <c r="K1739" t="s">
        <v>187</v>
      </c>
      <c r="L1739" t="s">
        <v>82</v>
      </c>
      <c r="M1739" t="s">
        <v>188</v>
      </c>
      <c r="O1739" t="s">
        <v>194</v>
      </c>
      <c r="P1739" t="s">
        <v>194</v>
      </c>
      <c r="Q1739" t="s">
        <v>194</v>
      </c>
      <c r="R1739" t="s">
        <v>239</v>
      </c>
      <c r="S1739" t="s">
        <v>240</v>
      </c>
      <c r="T1739">
        <v>1</v>
      </c>
      <c r="U1739">
        <v>690</v>
      </c>
      <c r="V1739" t="s">
        <v>1144</v>
      </c>
      <c r="W1739">
        <v>631.53</v>
      </c>
      <c r="X1739" t="s">
        <v>194</v>
      </c>
      <c r="Y1739" t="s">
        <v>226</v>
      </c>
      <c r="Z1739">
        <f>VLOOKUP(B1739,Sheet1!A$4:F$4000,2,0)</f>
        <v>80101264</v>
      </c>
      <c r="AA1739" t="str">
        <f>VLOOKUP(B1739,Sheet1!A$4:F$4000,3,0)</f>
        <v>True Shop Central Plaza Ramindra 1FL.</v>
      </c>
      <c r="AB1739" t="str">
        <f>VLOOKUP(B1739,Sheet1!A$4:F$4000,4,0)</f>
        <v>BMA I - North West</v>
      </c>
      <c r="AC1739" t="str">
        <f>VLOOKUP(B1739,Sheet1!A$4:F$4000,6,0)</f>
        <v>BMA</v>
      </c>
    </row>
    <row r="1740" spans="1:29" x14ac:dyDescent="0.45">
      <c r="A1740" t="s">
        <v>2458</v>
      </c>
      <c r="B1740" t="s">
        <v>373</v>
      </c>
      <c r="C1740" t="s">
        <v>184</v>
      </c>
      <c r="D1740" t="s">
        <v>150</v>
      </c>
      <c r="E1740" t="s">
        <v>185</v>
      </c>
      <c r="F1740">
        <v>0</v>
      </c>
      <c r="G1740">
        <v>326.17</v>
      </c>
      <c r="H1740">
        <v>22.83</v>
      </c>
      <c r="I1740">
        <v>349</v>
      </c>
      <c r="J1740" t="s">
        <v>942</v>
      </c>
      <c r="K1740" t="s">
        <v>187</v>
      </c>
      <c r="L1740" t="s">
        <v>64</v>
      </c>
      <c r="M1740" t="s">
        <v>188</v>
      </c>
      <c r="O1740" t="s">
        <v>202</v>
      </c>
      <c r="P1740">
        <v>349</v>
      </c>
      <c r="Q1740" t="s">
        <v>2459</v>
      </c>
      <c r="R1740" t="s">
        <v>376</v>
      </c>
      <c r="S1740" t="s">
        <v>377</v>
      </c>
      <c r="T1740">
        <v>1</v>
      </c>
      <c r="U1740">
        <v>0</v>
      </c>
      <c r="V1740" t="s">
        <v>185</v>
      </c>
      <c r="W1740">
        <v>0</v>
      </c>
      <c r="X1740" t="s">
        <v>194</v>
      </c>
      <c r="Y1740" t="s">
        <v>378</v>
      </c>
      <c r="Z1740">
        <f>VLOOKUP(B1740,Sheet1!A$4:F$4000,2,0)</f>
        <v>80100623</v>
      </c>
      <c r="AA1740" t="str">
        <f>VLOOKUP(B1740,Sheet1!A$4:F$4000,3,0)</f>
        <v>True Shop Central Rama 9</v>
      </c>
      <c r="AB1740" t="str">
        <f>VLOOKUP(B1740,Sheet1!A$4:F$4000,4,0)</f>
        <v>BMA V - Central</v>
      </c>
      <c r="AC1740" t="str">
        <f>VLOOKUP(B1740,Sheet1!A$4:F$4000,6,0)</f>
        <v>BMA</v>
      </c>
    </row>
    <row r="1741" spans="1:29" x14ac:dyDescent="0.45">
      <c r="A1741" t="s">
        <v>2458</v>
      </c>
      <c r="B1741" t="s">
        <v>373</v>
      </c>
      <c r="C1741" t="s">
        <v>184</v>
      </c>
      <c r="D1741" t="s">
        <v>150</v>
      </c>
      <c r="J1741" t="s">
        <v>942</v>
      </c>
      <c r="K1741" t="s">
        <v>187</v>
      </c>
      <c r="L1741" t="s">
        <v>64</v>
      </c>
      <c r="M1741" t="s">
        <v>188</v>
      </c>
      <c r="O1741" t="s">
        <v>194</v>
      </c>
      <c r="P1741" t="s">
        <v>194</v>
      </c>
      <c r="Q1741" t="s">
        <v>194</v>
      </c>
      <c r="R1741" t="s">
        <v>307</v>
      </c>
      <c r="S1741" t="s">
        <v>308</v>
      </c>
      <c r="T1741">
        <v>1</v>
      </c>
      <c r="U1741">
        <v>349</v>
      </c>
      <c r="V1741" t="s">
        <v>185</v>
      </c>
      <c r="W1741">
        <v>349</v>
      </c>
      <c r="X1741" t="s">
        <v>194</v>
      </c>
      <c r="Y1741" t="s">
        <v>259</v>
      </c>
      <c r="Z1741">
        <f>VLOOKUP(B1741,Sheet1!A$4:F$4000,2,0)</f>
        <v>80100623</v>
      </c>
      <c r="AA1741" t="str">
        <f>VLOOKUP(B1741,Sheet1!A$4:F$4000,3,0)</f>
        <v>True Shop Central Rama 9</v>
      </c>
      <c r="AB1741" t="str">
        <f>VLOOKUP(B1741,Sheet1!A$4:F$4000,4,0)</f>
        <v>BMA V - Central</v>
      </c>
      <c r="AC1741" t="str">
        <f>VLOOKUP(B1741,Sheet1!A$4:F$4000,6,0)</f>
        <v>BMA</v>
      </c>
    </row>
    <row r="1742" spans="1:29" x14ac:dyDescent="0.45">
      <c r="A1742" t="s">
        <v>2460</v>
      </c>
      <c r="B1742" t="s">
        <v>103</v>
      </c>
      <c r="C1742" t="s">
        <v>184</v>
      </c>
      <c r="D1742" t="s">
        <v>150</v>
      </c>
      <c r="E1742" t="s">
        <v>185</v>
      </c>
      <c r="F1742">
        <v>0</v>
      </c>
      <c r="G1742">
        <v>831.78</v>
      </c>
      <c r="H1742">
        <v>58.22</v>
      </c>
      <c r="I1742">
        <v>890</v>
      </c>
      <c r="J1742" t="s">
        <v>890</v>
      </c>
      <c r="K1742" t="s">
        <v>187</v>
      </c>
      <c r="L1742" t="s">
        <v>103</v>
      </c>
      <c r="M1742" t="s">
        <v>188</v>
      </c>
      <c r="O1742" t="s">
        <v>209</v>
      </c>
      <c r="P1742">
        <v>890</v>
      </c>
      <c r="Q1742" t="s">
        <v>2461</v>
      </c>
      <c r="R1742" t="s">
        <v>217</v>
      </c>
      <c r="S1742" t="s">
        <v>218</v>
      </c>
      <c r="T1742">
        <v>1</v>
      </c>
      <c r="U1742">
        <v>990</v>
      </c>
      <c r="V1742" t="s">
        <v>219</v>
      </c>
      <c r="W1742">
        <v>890</v>
      </c>
      <c r="X1742" t="s">
        <v>194</v>
      </c>
      <c r="Y1742" t="s">
        <v>199</v>
      </c>
      <c r="Z1742">
        <f>VLOOKUP(B1742,Sheet1!A$4:F$4000,2,0)</f>
        <v>80100626</v>
      </c>
      <c r="AA1742" t="str">
        <f>VLOOKUP(B1742,Sheet1!A$4:F$4000,3,0)</f>
        <v>True Shop Central Pinklao 3Fl.</v>
      </c>
      <c r="AB1742" t="str">
        <f>VLOOKUP(B1742,Sheet1!A$4:F$4000,4,0)</f>
        <v>BMA II - South West</v>
      </c>
      <c r="AC1742" t="str">
        <f>VLOOKUP(B1742,Sheet1!A$4:F$4000,6,0)</f>
        <v>BMA</v>
      </c>
    </row>
    <row r="1743" spans="1:29" x14ac:dyDescent="0.45">
      <c r="A1743" t="s">
        <v>2462</v>
      </c>
      <c r="B1743" t="s">
        <v>103</v>
      </c>
      <c r="C1743" t="s">
        <v>184</v>
      </c>
      <c r="D1743" t="s">
        <v>150</v>
      </c>
      <c r="E1743" t="s">
        <v>185</v>
      </c>
      <c r="F1743">
        <v>0</v>
      </c>
      <c r="G1743">
        <v>831.78</v>
      </c>
      <c r="H1743">
        <v>58.22</v>
      </c>
      <c r="I1743">
        <v>890</v>
      </c>
      <c r="J1743" t="s">
        <v>2463</v>
      </c>
      <c r="K1743" t="s">
        <v>187</v>
      </c>
      <c r="L1743" t="s">
        <v>103</v>
      </c>
      <c r="M1743" t="s">
        <v>188</v>
      </c>
      <c r="O1743" t="s">
        <v>209</v>
      </c>
      <c r="P1743">
        <v>890</v>
      </c>
      <c r="Q1743" t="s">
        <v>2464</v>
      </c>
      <c r="R1743" t="s">
        <v>319</v>
      </c>
      <c r="S1743" t="s">
        <v>320</v>
      </c>
      <c r="T1743">
        <v>1</v>
      </c>
      <c r="U1743">
        <v>990</v>
      </c>
      <c r="V1743" t="s">
        <v>219</v>
      </c>
      <c r="W1743">
        <v>890</v>
      </c>
      <c r="X1743" t="s">
        <v>194</v>
      </c>
      <c r="Y1743" t="s">
        <v>321</v>
      </c>
      <c r="Z1743">
        <f>VLOOKUP(B1743,Sheet1!A$4:F$4000,2,0)</f>
        <v>80100626</v>
      </c>
      <c r="AA1743" t="str">
        <f>VLOOKUP(B1743,Sheet1!A$4:F$4000,3,0)</f>
        <v>True Shop Central Pinklao 3Fl.</v>
      </c>
      <c r="AB1743" t="str">
        <f>VLOOKUP(B1743,Sheet1!A$4:F$4000,4,0)</f>
        <v>BMA II - South West</v>
      </c>
      <c r="AC1743" t="str">
        <f>VLOOKUP(B1743,Sheet1!A$4:F$4000,6,0)</f>
        <v>BMA</v>
      </c>
    </row>
    <row r="1744" spans="1:29" x14ac:dyDescent="0.45">
      <c r="A1744" t="s">
        <v>2465</v>
      </c>
      <c r="B1744" t="s">
        <v>373</v>
      </c>
      <c r="C1744" t="s">
        <v>184</v>
      </c>
      <c r="D1744" t="s">
        <v>150</v>
      </c>
      <c r="E1744" t="s">
        <v>185</v>
      </c>
      <c r="F1744">
        <v>0</v>
      </c>
      <c r="G1744">
        <v>1188.83</v>
      </c>
      <c r="H1744">
        <v>83.22</v>
      </c>
      <c r="I1744">
        <v>1272.05</v>
      </c>
      <c r="J1744" t="s">
        <v>374</v>
      </c>
      <c r="K1744" t="s">
        <v>187</v>
      </c>
      <c r="L1744" t="s">
        <v>64</v>
      </c>
      <c r="M1744" t="s">
        <v>188</v>
      </c>
      <c r="O1744" t="s">
        <v>202</v>
      </c>
      <c r="P1744">
        <v>1272.05</v>
      </c>
      <c r="Q1744" t="s">
        <v>2466</v>
      </c>
      <c r="R1744" t="s">
        <v>515</v>
      </c>
      <c r="S1744" t="s">
        <v>516</v>
      </c>
      <c r="T1744">
        <v>1</v>
      </c>
      <c r="U1744">
        <v>990</v>
      </c>
      <c r="V1744" t="s">
        <v>599</v>
      </c>
      <c r="W1744">
        <v>940.5</v>
      </c>
      <c r="X1744" t="s">
        <v>194</v>
      </c>
      <c r="Y1744" t="s">
        <v>206</v>
      </c>
      <c r="Z1744">
        <f>VLOOKUP(B1744,Sheet1!A$4:F$4000,2,0)</f>
        <v>80100623</v>
      </c>
      <c r="AA1744" t="str">
        <f>VLOOKUP(B1744,Sheet1!A$4:F$4000,3,0)</f>
        <v>True Shop Central Rama 9</v>
      </c>
      <c r="AB1744" t="str">
        <f>VLOOKUP(B1744,Sheet1!A$4:F$4000,4,0)</f>
        <v>BMA V - Central</v>
      </c>
      <c r="AC1744" t="str">
        <f>VLOOKUP(B1744,Sheet1!A$4:F$4000,6,0)</f>
        <v>BMA</v>
      </c>
    </row>
    <row r="1745" spans="1:29" x14ac:dyDescent="0.45">
      <c r="A1745" t="s">
        <v>2465</v>
      </c>
      <c r="B1745" t="s">
        <v>373</v>
      </c>
      <c r="C1745" t="s">
        <v>184</v>
      </c>
      <c r="D1745" t="s">
        <v>150</v>
      </c>
      <c r="J1745" t="s">
        <v>374</v>
      </c>
      <c r="K1745" t="s">
        <v>187</v>
      </c>
      <c r="L1745" t="s">
        <v>64</v>
      </c>
      <c r="M1745" t="s">
        <v>188</v>
      </c>
      <c r="O1745" t="s">
        <v>194</v>
      </c>
      <c r="P1745" t="s">
        <v>194</v>
      </c>
      <c r="Q1745" t="s">
        <v>194</v>
      </c>
      <c r="R1745" t="s">
        <v>376</v>
      </c>
      <c r="S1745" t="s">
        <v>377</v>
      </c>
      <c r="T1745">
        <v>1</v>
      </c>
      <c r="U1745">
        <v>0</v>
      </c>
      <c r="V1745" t="s">
        <v>185</v>
      </c>
      <c r="W1745">
        <v>0</v>
      </c>
      <c r="X1745" t="s">
        <v>194</v>
      </c>
      <c r="Y1745" t="s">
        <v>378</v>
      </c>
      <c r="Z1745">
        <f>VLOOKUP(B1745,Sheet1!A$4:F$4000,2,0)</f>
        <v>80100623</v>
      </c>
      <c r="AA1745" t="str">
        <f>VLOOKUP(B1745,Sheet1!A$4:F$4000,3,0)</f>
        <v>True Shop Central Rama 9</v>
      </c>
      <c r="AB1745" t="str">
        <f>VLOOKUP(B1745,Sheet1!A$4:F$4000,4,0)</f>
        <v>BMA V - Central</v>
      </c>
      <c r="AC1745" t="str">
        <f>VLOOKUP(B1745,Sheet1!A$4:F$4000,6,0)</f>
        <v>BMA</v>
      </c>
    </row>
    <row r="1746" spans="1:29" x14ac:dyDescent="0.45">
      <c r="A1746" t="s">
        <v>2465</v>
      </c>
      <c r="B1746" t="s">
        <v>373</v>
      </c>
      <c r="C1746" t="s">
        <v>184</v>
      </c>
      <c r="D1746" t="s">
        <v>150</v>
      </c>
      <c r="J1746" t="s">
        <v>374</v>
      </c>
      <c r="K1746" t="s">
        <v>187</v>
      </c>
      <c r="L1746" t="s">
        <v>64</v>
      </c>
      <c r="M1746" t="s">
        <v>188</v>
      </c>
      <c r="O1746" t="s">
        <v>194</v>
      </c>
      <c r="P1746" t="s">
        <v>194</v>
      </c>
      <c r="Q1746" t="s">
        <v>194</v>
      </c>
      <c r="R1746" t="s">
        <v>1029</v>
      </c>
      <c r="S1746" t="s">
        <v>1030</v>
      </c>
      <c r="T1746">
        <v>1</v>
      </c>
      <c r="U1746">
        <v>349</v>
      </c>
      <c r="V1746" t="s">
        <v>565</v>
      </c>
      <c r="W1746">
        <v>331.55</v>
      </c>
      <c r="X1746" t="s">
        <v>194</v>
      </c>
      <c r="Y1746" t="s">
        <v>206</v>
      </c>
      <c r="Z1746">
        <f>VLOOKUP(B1746,Sheet1!A$4:F$4000,2,0)</f>
        <v>80100623</v>
      </c>
      <c r="AA1746" t="str">
        <f>VLOOKUP(B1746,Sheet1!A$4:F$4000,3,0)</f>
        <v>True Shop Central Rama 9</v>
      </c>
      <c r="AB1746" t="str">
        <f>VLOOKUP(B1746,Sheet1!A$4:F$4000,4,0)</f>
        <v>BMA V - Central</v>
      </c>
      <c r="AC1746" t="str">
        <f>VLOOKUP(B1746,Sheet1!A$4:F$4000,6,0)</f>
        <v>BMA</v>
      </c>
    </row>
    <row r="1747" spans="1:29" x14ac:dyDescent="0.45">
      <c r="A1747" t="s">
        <v>2467</v>
      </c>
      <c r="B1747" t="s">
        <v>60</v>
      </c>
      <c r="C1747" t="s">
        <v>184</v>
      </c>
      <c r="D1747" t="s">
        <v>150</v>
      </c>
      <c r="E1747" t="s">
        <v>185</v>
      </c>
      <c r="F1747">
        <v>0</v>
      </c>
      <c r="G1747">
        <v>551.4</v>
      </c>
      <c r="H1747">
        <v>38.6</v>
      </c>
      <c r="I1747">
        <v>590</v>
      </c>
      <c r="J1747" t="s">
        <v>1640</v>
      </c>
      <c r="K1747" t="s">
        <v>187</v>
      </c>
      <c r="L1747" t="s">
        <v>60</v>
      </c>
      <c r="M1747" t="s">
        <v>188</v>
      </c>
      <c r="O1747" t="s">
        <v>209</v>
      </c>
      <c r="P1747">
        <v>590</v>
      </c>
      <c r="Q1747" t="s">
        <v>2468</v>
      </c>
      <c r="R1747" t="s">
        <v>239</v>
      </c>
      <c r="S1747" t="s">
        <v>240</v>
      </c>
      <c r="T1747">
        <v>1</v>
      </c>
      <c r="U1747">
        <v>690</v>
      </c>
      <c r="V1747" t="s">
        <v>219</v>
      </c>
      <c r="W1747">
        <v>590</v>
      </c>
      <c r="X1747" t="s">
        <v>194</v>
      </c>
      <c r="Y1747" t="s">
        <v>226</v>
      </c>
      <c r="Z1747">
        <f>VLOOKUP(B1747,Sheet1!A$4:F$4000,2,0)</f>
        <v>80100840</v>
      </c>
      <c r="AA1747" t="str">
        <f>VLOOKUP(B1747,Sheet1!A$4:F$4000,3,0)</f>
        <v>True Shop Central Plaza Mahachai</v>
      </c>
      <c r="AB1747" t="str">
        <f>VLOOKUP(B1747,Sheet1!A$4:F$4000,4,0)</f>
        <v>UPC - West</v>
      </c>
      <c r="AC1747" t="str">
        <f>VLOOKUP(B1747,Sheet1!A$4:F$4000,6,0)</f>
        <v>UPC II</v>
      </c>
    </row>
    <row r="1748" spans="1:29" x14ac:dyDescent="0.45">
      <c r="A1748" t="s">
        <v>2469</v>
      </c>
      <c r="B1748" t="s">
        <v>103</v>
      </c>
      <c r="C1748" t="s">
        <v>184</v>
      </c>
      <c r="D1748" t="s">
        <v>150</v>
      </c>
      <c r="E1748" t="s">
        <v>185</v>
      </c>
      <c r="F1748">
        <v>0</v>
      </c>
      <c r="G1748">
        <v>326.17</v>
      </c>
      <c r="H1748">
        <v>22.83</v>
      </c>
      <c r="I1748">
        <v>349</v>
      </c>
      <c r="J1748" t="s">
        <v>2470</v>
      </c>
      <c r="K1748" t="s">
        <v>187</v>
      </c>
      <c r="L1748" t="s">
        <v>103</v>
      </c>
      <c r="M1748" t="s">
        <v>188</v>
      </c>
      <c r="O1748" t="s">
        <v>202</v>
      </c>
      <c r="P1748">
        <v>349</v>
      </c>
      <c r="Q1748" t="s">
        <v>2471</v>
      </c>
      <c r="R1748" t="s">
        <v>1388</v>
      </c>
      <c r="S1748" t="s">
        <v>1389</v>
      </c>
      <c r="T1748">
        <v>1</v>
      </c>
      <c r="U1748">
        <v>349</v>
      </c>
      <c r="V1748" t="s">
        <v>185</v>
      </c>
      <c r="W1748">
        <v>349</v>
      </c>
      <c r="X1748" t="s">
        <v>194</v>
      </c>
      <c r="Y1748" t="s">
        <v>259</v>
      </c>
      <c r="Z1748">
        <f>VLOOKUP(B1748,Sheet1!A$4:F$4000,2,0)</f>
        <v>80100626</v>
      </c>
      <c r="AA1748" t="str">
        <f>VLOOKUP(B1748,Sheet1!A$4:F$4000,3,0)</f>
        <v>True Shop Central Pinklao 3Fl.</v>
      </c>
      <c r="AB1748" t="str">
        <f>VLOOKUP(B1748,Sheet1!A$4:F$4000,4,0)</f>
        <v>BMA II - South West</v>
      </c>
      <c r="AC1748" t="str">
        <f>VLOOKUP(B1748,Sheet1!A$4:F$4000,6,0)</f>
        <v>BMA</v>
      </c>
    </row>
    <row r="1749" spans="1:29" x14ac:dyDescent="0.45">
      <c r="A1749" t="s">
        <v>2472</v>
      </c>
      <c r="B1749" t="s">
        <v>120</v>
      </c>
      <c r="C1749" t="s">
        <v>184</v>
      </c>
      <c r="D1749" t="s">
        <v>150</v>
      </c>
      <c r="E1749" t="s">
        <v>185</v>
      </c>
      <c r="F1749">
        <v>0</v>
      </c>
      <c r="G1749">
        <v>925.23</v>
      </c>
      <c r="H1749">
        <v>64.77</v>
      </c>
      <c r="I1749">
        <v>990</v>
      </c>
      <c r="J1749" t="s">
        <v>2473</v>
      </c>
      <c r="K1749" t="s">
        <v>187</v>
      </c>
      <c r="L1749" t="s">
        <v>120</v>
      </c>
      <c r="M1749" t="s">
        <v>188</v>
      </c>
      <c r="O1749" t="s">
        <v>209</v>
      </c>
      <c r="P1749">
        <v>990</v>
      </c>
      <c r="Q1749" t="s">
        <v>2474</v>
      </c>
      <c r="R1749" t="s">
        <v>2475</v>
      </c>
      <c r="S1749" t="s">
        <v>2476</v>
      </c>
      <c r="T1749">
        <v>1</v>
      </c>
      <c r="U1749">
        <v>990</v>
      </c>
      <c r="V1749" t="s">
        <v>185</v>
      </c>
      <c r="W1749">
        <v>990</v>
      </c>
      <c r="X1749" t="s">
        <v>194</v>
      </c>
      <c r="Y1749" t="s">
        <v>476</v>
      </c>
      <c r="Z1749">
        <f>VLOOKUP(B1749,Sheet1!A$4:F$4000,2,0)</f>
        <v>80100836</v>
      </c>
      <c r="AA1749" t="str">
        <f>VLOOKUP(B1749,Sheet1!A$4:F$4000,3,0)</f>
        <v>True Shop Central World 4Fl.</v>
      </c>
      <c r="AB1749" t="str">
        <f>VLOOKUP(B1749,Sheet1!A$4:F$4000,4,0)</f>
        <v>BMA V - Central</v>
      </c>
      <c r="AC1749" t="str">
        <f>VLOOKUP(B1749,Sheet1!A$4:F$4000,6,0)</f>
        <v>BMA</v>
      </c>
    </row>
    <row r="1750" spans="1:29" x14ac:dyDescent="0.45">
      <c r="A1750" t="s">
        <v>2477</v>
      </c>
      <c r="B1750" t="s">
        <v>89</v>
      </c>
      <c r="C1750" t="s">
        <v>184</v>
      </c>
      <c r="D1750" t="s">
        <v>150</v>
      </c>
      <c r="E1750" t="s">
        <v>185</v>
      </c>
      <c r="F1750">
        <v>0</v>
      </c>
      <c r="G1750">
        <v>551.4</v>
      </c>
      <c r="H1750">
        <v>38.6</v>
      </c>
      <c r="I1750">
        <v>590</v>
      </c>
      <c r="J1750" t="s">
        <v>740</v>
      </c>
      <c r="K1750" t="s">
        <v>187</v>
      </c>
      <c r="L1750" t="s">
        <v>89</v>
      </c>
      <c r="M1750" t="s">
        <v>188</v>
      </c>
      <c r="O1750" t="s">
        <v>209</v>
      </c>
      <c r="P1750">
        <v>590</v>
      </c>
      <c r="Q1750" t="s">
        <v>2478</v>
      </c>
      <c r="R1750" t="s">
        <v>239</v>
      </c>
      <c r="S1750" t="s">
        <v>240</v>
      </c>
      <c r="T1750">
        <v>1</v>
      </c>
      <c r="U1750">
        <v>690</v>
      </c>
      <c r="V1750" t="s">
        <v>219</v>
      </c>
      <c r="W1750">
        <v>590</v>
      </c>
      <c r="X1750" t="s">
        <v>194</v>
      </c>
      <c r="Y1750" t="s">
        <v>226</v>
      </c>
      <c r="Z1750">
        <f>VLOOKUP(B1750,Sheet1!A$4:F$4000,2,0)</f>
        <v>80100756</v>
      </c>
      <c r="AA1750" t="str">
        <f>VLOOKUP(B1750,Sheet1!A$4:F$4000,3,0)</f>
        <v>True Shop Lotus's Nongbualamphu</v>
      </c>
      <c r="AB1750" t="str">
        <f>VLOOKUP(B1750,Sheet1!A$4:F$4000,4,0)</f>
        <v>UPC - Upper Northeast</v>
      </c>
      <c r="AC1750" t="str">
        <f>VLOOKUP(B1750,Sheet1!A$4:F$4000,6,0)</f>
        <v>UPC I</v>
      </c>
    </row>
    <row r="1751" spans="1:29" x14ac:dyDescent="0.45">
      <c r="A1751" t="s">
        <v>2479</v>
      </c>
      <c r="B1751" t="s">
        <v>58</v>
      </c>
      <c r="C1751" t="s">
        <v>184</v>
      </c>
      <c r="D1751" t="s">
        <v>150</v>
      </c>
      <c r="E1751" t="s">
        <v>185</v>
      </c>
      <c r="F1751">
        <v>0</v>
      </c>
      <c r="G1751">
        <v>644.86</v>
      </c>
      <c r="H1751">
        <v>45.14</v>
      </c>
      <c r="I1751">
        <v>690</v>
      </c>
      <c r="J1751" t="s">
        <v>2480</v>
      </c>
      <c r="K1751" t="s">
        <v>187</v>
      </c>
      <c r="L1751" t="s">
        <v>58</v>
      </c>
      <c r="M1751" t="s">
        <v>188</v>
      </c>
      <c r="O1751" t="s">
        <v>202</v>
      </c>
      <c r="P1751">
        <v>690</v>
      </c>
      <c r="Q1751" t="s">
        <v>2481</v>
      </c>
      <c r="R1751" t="s">
        <v>273</v>
      </c>
      <c r="S1751" t="s">
        <v>274</v>
      </c>
      <c r="T1751">
        <v>1</v>
      </c>
      <c r="U1751">
        <v>690</v>
      </c>
      <c r="V1751" t="s">
        <v>185</v>
      </c>
      <c r="W1751">
        <v>690</v>
      </c>
      <c r="X1751" t="s">
        <v>194</v>
      </c>
      <c r="Y1751" t="s">
        <v>226</v>
      </c>
      <c r="Z1751">
        <f>VLOOKUP(B1751,Sheet1!A$4:F$4000,2,0)</f>
        <v>80101119</v>
      </c>
      <c r="AA1751" t="str">
        <f>VLOOKUP(B1751,Sheet1!A$4:F$4000,3,0)</f>
        <v>True Shop Central Plaza Nakhon Ratchasima</v>
      </c>
      <c r="AB1751" t="str">
        <f>VLOOKUP(B1751,Sheet1!A$4:F$4000,4,0)</f>
        <v>UPC - Lower Northeast</v>
      </c>
      <c r="AC1751" t="str">
        <f>VLOOKUP(B1751,Sheet1!A$4:F$4000,6,0)</f>
        <v>UPC I</v>
      </c>
    </row>
    <row r="1752" spans="1:29" x14ac:dyDescent="0.45">
      <c r="A1752" t="s">
        <v>2482</v>
      </c>
      <c r="B1752" t="s">
        <v>373</v>
      </c>
      <c r="C1752" t="s">
        <v>184</v>
      </c>
      <c r="D1752" t="s">
        <v>150</v>
      </c>
      <c r="E1752" t="s">
        <v>185</v>
      </c>
      <c r="F1752">
        <v>0</v>
      </c>
      <c r="G1752">
        <v>644.86</v>
      </c>
      <c r="H1752">
        <v>45.14</v>
      </c>
      <c r="I1752">
        <v>690</v>
      </c>
      <c r="J1752" t="s">
        <v>2483</v>
      </c>
      <c r="K1752" t="s">
        <v>187</v>
      </c>
      <c r="L1752" t="s">
        <v>64</v>
      </c>
      <c r="M1752" t="s">
        <v>188</v>
      </c>
      <c r="O1752" t="s">
        <v>202</v>
      </c>
      <c r="P1752">
        <v>690</v>
      </c>
      <c r="Q1752" t="s">
        <v>2484</v>
      </c>
      <c r="R1752" t="s">
        <v>2485</v>
      </c>
      <c r="S1752" t="s">
        <v>2486</v>
      </c>
      <c r="T1752">
        <v>1</v>
      </c>
      <c r="U1752">
        <v>690</v>
      </c>
      <c r="V1752" t="s">
        <v>185</v>
      </c>
      <c r="W1752">
        <v>690</v>
      </c>
      <c r="X1752" t="s">
        <v>194</v>
      </c>
      <c r="Y1752" t="s">
        <v>226</v>
      </c>
      <c r="Z1752">
        <f>VLOOKUP(B1752,Sheet1!A$4:F$4000,2,0)</f>
        <v>80100623</v>
      </c>
      <c r="AA1752" t="str">
        <f>VLOOKUP(B1752,Sheet1!A$4:F$4000,3,0)</f>
        <v>True Shop Central Rama 9</v>
      </c>
      <c r="AB1752" t="str">
        <f>VLOOKUP(B1752,Sheet1!A$4:F$4000,4,0)</f>
        <v>BMA V - Central</v>
      </c>
      <c r="AC1752" t="str">
        <f>VLOOKUP(B1752,Sheet1!A$4:F$4000,6,0)</f>
        <v>BMA</v>
      </c>
    </row>
    <row r="1753" spans="1:29" x14ac:dyDescent="0.45">
      <c r="A1753" t="s">
        <v>2482</v>
      </c>
      <c r="B1753" t="s">
        <v>373</v>
      </c>
      <c r="C1753" t="s">
        <v>184</v>
      </c>
      <c r="D1753" t="s">
        <v>150</v>
      </c>
      <c r="J1753" t="s">
        <v>2483</v>
      </c>
      <c r="K1753" t="s">
        <v>187</v>
      </c>
      <c r="L1753" t="s">
        <v>64</v>
      </c>
      <c r="M1753" t="s">
        <v>188</v>
      </c>
      <c r="O1753" t="s">
        <v>194</v>
      </c>
      <c r="P1753" t="s">
        <v>194</v>
      </c>
      <c r="Q1753" t="s">
        <v>194</v>
      </c>
      <c r="R1753" t="s">
        <v>376</v>
      </c>
      <c r="S1753" t="s">
        <v>377</v>
      </c>
      <c r="T1753">
        <v>1</v>
      </c>
      <c r="U1753">
        <v>0</v>
      </c>
      <c r="V1753" t="s">
        <v>185</v>
      </c>
      <c r="W1753">
        <v>0</v>
      </c>
      <c r="X1753" t="s">
        <v>194</v>
      </c>
      <c r="Y1753" t="s">
        <v>378</v>
      </c>
      <c r="Z1753">
        <f>VLOOKUP(B1753,Sheet1!A$4:F$4000,2,0)</f>
        <v>80100623</v>
      </c>
      <c r="AA1753" t="str">
        <f>VLOOKUP(B1753,Sheet1!A$4:F$4000,3,0)</f>
        <v>True Shop Central Rama 9</v>
      </c>
      <c r="AB1753" t="str">
        <f>VLOOKUP(B1753,Sheet1!A$4:F$4000,4,0)</f>
        <v>BMA V - Central</v>
      </c>
      <c r="AC1753" t="str">
        <f>VLOOKUP(B1753,Sheet1!A$4:F$4000,6,0)</f>
        <v>BMA</v>
      </c>
    </row>
    <row r="1754" spans="1:29" x14ac:dyDescent="0.45">
      <c r="A1754" t="s">
        <v>2487</v>
      </c>
      <c r="B1754" t="s">
        <v>76</v>
      </c>
      <c r="C1754" t="s">
        <v>184</v>
      </c>
      <c r="D1754" t="s">
        <v>150</v>
      </c>
      <c r="E1754" t="s">
        <v>185</v>
      </c>
      <c r="F1754">
        <v>0</v>
      </c>
      <c r="G1754">
        <v>831.78</v>
      </c>
      <c r="H1754">
        <v>58.22</v>
      </c>
      <c r="I1754">
        <v>890</v>
      </c>
      <c r="J1754" t="s">
        <v>2138</v>
      </c>
      <c r="K1754" t="s">
        <v>187</v>
      </c>
      <c r="L1754" t="s">
        <v>76</v>
      </c>
      <c r="M1754" t="s">
        <v>188</v>
      </c>
      <c r="O1754" t="s">
        <v>209</v>
      </c>
      <c r="P1754">
        <v>890</v>
      </c>
      <c r="Q1754" t="s">
        <v>2488</v>
      </c>
      <c r="R1754" t="s">
        <v>283</v>
      </c>
      <c r="S1754" t="s">
        <v>284</v>
      </c>
      <c r="T1754">
        <v>1</v>
      </c>
      <c r="U1754">
        <v>990</v>
      </c>
      <c r="V1754" t="s">
        <v>219</v>
      </c>
      <c r="W1754">
        <v>890</v>
      </c>
      <c r="X1754" t="s">
        <v>194</v>
      </c>
      <c r="Y1754" t="s">
        <v>206</v>
      </c>
      <c r="Z1754">
        <f>VLOOKUP(B1754,Sheet1!A$4:F$4000,2,0)</f>
        <v>80101071</v>
      </c>
      <c r="AA1754" t="str">
        <f>VLOOKUP(B1754,Sheet1!A$4:F$4000,3,0)</f>
        <v>True Shop Seacon Square 2</v>
      </c>
      <c r="AB1754" t="str">
        <f>VLOOKUP(B1754,Sheet1!A$4:F$4000,4,0)</f>
        <v>BMA IV - South East</v>
      </c>
      <c r="AC1754" t="str">
        <f>VLOOKUP(B1754,Sheet1!A$4:F$4000,6,0)</f>
        <v>BMA</v>
      </c>
    </row>
    <row r="1755" spans="1:29" x14ac:dyDescent="0.45">
      <c r="A1755" t="s">
        <v>2489</v>
      </c>
      <c r="B1755" t="s">
        <v>96</v>
      </c>
      <c r="C1755" t="s">
        <v>184</v>
      </c>
      <c r="D1755" t="s">
        <v>150</v>
      </c>
      <c r="E1755" t="s">
        <v>185</v>
      </c>
      <c r="F1755">
        <v>0</v>
      </c>
      <c r="G1755">
        <v>644.86</v>
      </c>
      <c r="H1755">
        <v>45.14</v>
      </c>
      <c r="I1755">
        <v>690</v>
      </c>
      <c r="J1755" t="s">
        <v>924</v>
      </c>
      <c r="K1755" t="s">
        <v>187</v>
      </c>
      <c r="L1755" t="s">
        <v>96</v>
      </c>
      <c r="M1755" t="s">
        <v>188</v>
      </c>
      <c r="O1755" t="s">
        <v>202</v>
      </c>
      <c r="P1755">
        <v>690</v>
      </c>
      <c r="Q1755" t="s">
        <v>2490</v>
      </c>
      <c r="R1755" t="s">
        <v>737</v>
      </c>
      <c r="S1755" t="s">
        <v>738</v>
      </c>
      <c r="T1755">
        <v>1</v>
      </c>
      <c r="U1755">
        <v>690</v>
      </c>
      <c r="V1755" t="s">
        <v>185</v>
      </c>
      <c r="W1755">
        <v>690</v>
      </c>
      <c r="X1755" t="s">
        <v>194</v>
      </c>
      <c r="Y1755" t="s">
        <v>226</v>
      </c>
      <c r="Z1755">
        <f>VLOOKUP(B1755,Sheet1!A$4:F$4000,2,0)</f>
        <v>80101214</v>
      </c>
      <c r="AA1755" t="str">
        <f>VLOOKUP(B1755,Sheet1!A$4:F$4000,3,0)</f>
        <v>True Shop Central Plaza Salaya</v>
      </c>
      <c r="AB1755" t="str">
        <f>VLOOKUP(B1755,Sheet1!A$4:F$4000,4,0)</f>
        <v>UPC - West</v>
      </c>
      <c r="AC1755" t="str">
        <f>VLOOKUP(B1755,Sheet1!A$4:F$4000,6,0)</f>
        <v>UPC II</v>
      </c>
    </row>
    <row r="1756" spans="1:29" x14ac:dyDescent="0.45">
      <c r="A1756" t="s">
        <v>2491</v>
      </c>
      <c r="B1756" t="s">
        <v>989</v>
      </c>
      <c r="C1756" t="s">
        <v>184</v>
      </c>
      <c r="D1756" t="s">
        <v>150</v>
      </c>
      <c r="E1756" t="s">
        <v>185</v>
      </c>
      <c r="F1756">
        <v>0</v>
      </c>
      <c r="G1756">
        <v>831.78</v>
      </c>
      <c r="H1756">
        <v>58.22</v>
      </c>
      <c r="I1756">
        <v>890</v>
      </c>
      <c r="J1756" t="s">
        <v>2492</v>
      </c>
      <c r="K1756" t="s">
        <v>187</v>
      </c>
      <c r="L1756" t="s">
        <v>83</v>
      </c>
      <c r="M1756" t="s">
        <v>188</v>
      </c>
      <c r="O1756" t="s">
        <v>1142</v>
      </c>
      <c r="P1756">
        <v>890</v>
      </c>
      <c r="Q1756" t="s">
        <v>2493</v>
      </c>
      <c r="R1756" t="s">
        <v>2494</v>
      </c>
      <c r="S1756" t="s">
        <v>2495</v>
      </c>
      <c r="T1756">
        <v>1</v>
      </c>
      <c r="U1756">
        <v>990</v>
      </c>
      <c r="V1756" t="s">
        <v>219</v>
      </c>
      <c r="W1756">
        <v>890</v>
      </c>
      <c r="X1756" t="s">
        <v>194</v>
      </c>
      <c r="Y1756" t="s">
        <v>476</v>
      </c>
      <c r="Z1756">
        <f>VLOOKUP(B1756,Sheet1!A$4:F$4000,2,0)</f>
        <v>80101186</v>
      </c>
      <c r="AA1756" t="str">
        <f>VLOOKUP(B1756,Sheet1!A$4:F$4000,3,0)</f>
        <v>True Shop Central Festival East Ville</v>
      </c>
      <c r="AB1756" t="str">
        <f>VLOOKUP(B1756,Sheet1!A$4:F$4000,4,0)</f>
        <v>BMA V - Central</v>
      </c>
      <c r="AC1756" t="str">
        <f>VLOOKUP(B1756,Sheet1!A$4:F$4000,6,0)</f>
        <v>BMA</v>
      </c>
    </row>
    <row r="1757" spans="1:29" x14ac:dyDescent="0.45">
      <c r="A1757" t="s">
        <v>2496</v>
      </c>
      <c r="B1757" t="s">
        <v>117</v>
      </c>
      <c r="C1757" t="s">
        <v>184</v>
      </c>
      <c r="D1757" t="s">
        <v>150</v>
      </c>
      <c r="E1757" t="s">
        <v>185</v>
      </c>
      <c r="F1757">
        <v>0</v>
      </c>
      <c r="G1757">
        <v>978.5</v>
      </c>
      <c r="H1757">
        <v>68.5</v>
      </c>
      <c r="I1757">
        <v>1047</v>
      </c>
      <c r="J1757" t="s">
        <v>2497</v>
      </c>
      <c r="K1757" t="s">
        <v>187</v>
      </c>
      <c r="L1757" t="s">
        <v>117</v>
      </c>
      <c r="M1757" t="s">
        <v>188</v>
      </c>
      <c r="O1757" t="s">
        <v>202</v>
      </c>
      <c r="P1757">
        <v>1047</v>
      </c>
      <c r="Q1757" t="s">
        <v>2498</v>
      </c>
      <c r="R1757" t="s">
        <v>678</v>
      </c>
      <c r="S1757" t="s">
        <v>679</v>
      </c>
      <c r="T1757">
        <v>1</v>
      </c>
      <c r="U1757">
        <v>349</v>
      </c>
      <c r="V1757" t="s">
        <v>185</v>
      </c>
      <c r="W1757">
        <v>349</v>
      </c>
      <c r="X1757" t="s">
        <v>194</v>
      </c>
      <c r="Y1757" t="s">
        <v>199</v>
      </c>
      <c r="Z1757">
        <f>VLOOKUP(B1757,Sheet1!A$4:F$4000,2,0)</f>
        <v>80100839</v>
      </c>
      <c r="AA1757" t="str">
        <f>VLOOKUP(B1757,Sheet1!A$4:F$4000,3,0)</f>
        <v>True Shop Central Plaza Nakhonsithammarat</v>
      </c>
      <c r="AB1757" t="str">
        <f>VLOOKUP(B1757,Sheet1!A$4:F$4000,4,0)</f>
        <v>UPC - Lower South</v>
      </c>
      <c r="AC1757" t="str">
        <f>VLOOKUP(B1757,Sheet1!A$4:F$4000,6,0)</f>
        <v>UPC II</v>
      </c>
    </row>
    <row r="1758" spans="1:29" x14ac:dyDescent="0.45">
      <c r="A1758" t="s">
        <v>2496</v>
      </c>
      <c r="B1758" t="s">
        <v>117</v>
      </c>
      <c r="C1758" t="s">
        <v>184</v>
      </c>
      <c r="D1758" t="s">
        <v>150</v>
      </c>
      <c r="J1758" t="s">
        <v>2497</v>
      </c>
      <c r="K1758" t="s">
        <v>187</v>
      </c>
      <c r="L1758" t="s">
        <v>117</v>
      </c>
      <c r="M1758" t="s">
        <v>188</v>
      </c>
      <c r="O1758" t="s">
        <v>194</v>
      </c>
      <c r="P1758" t="s">
        <v>194</v>
      </c>
      <c r="Q1758" t="s">
        <v>194</v>
      </c>
      <c r="R1758" t="s">
        <v>2117</v>
      </c>
      <c r="S1758" t="s">
        <v>2118</v>
      </c>
      <c r="T1758">
        <v>1</v>
      </c>
      <c r="U1758">
        <v>349</v>
      </c>
      <c r="V1758" t="s">
        <v>185</v>
      </c>
      <c r="W1758">
        <v>349</v>
      </c>
      <c r="X1758" t="s">
        <v>194</v>
      </c>
      <c r="Y1758" t="s">
        <v>199</v>
      </c>
      <c r="Z1758">
        <f>VLOOKUP(B1758,Sheet1!A$4:F$4000,2,0)</f>
        <v>80100839</v>
      </c>
      <c r="AA1758" t="str">
        <f>VLOOKUP(B1758,Sheet1!A$4:F$4000,3,0)</f>
        <v>True Shop Central Plaza Nakhonsithammarat</v>
      </c>
      <c r="AB1758" t="str">
        <f>VLOOKUP(B1758,Sheet1!A$4:F$4000,4,0)</f>
        <v>UPC - Lower South</v>
      </c>
      <c r="AC1758" t="str">
        <f>VLOOKUP(B1758,Sheet1!A$4:F$4000,6,0)</f>
        <v>UPC II</v>
      </c>
    </row>
    <row r="1759" spans="1:29" x14ac:dyDescent="0.45">
      <c r="A1759" t="s">
        <v>2496</v>
      </c>
      <c r="B1759" t="s">
        <v>117</v>
      </c>
      <c r="C1759" t="s">
        <v>184</v>
      </c>
      <c r="D1759" t="s">
        <v>150</v>
      </c>
      <c r="J1759" t="s">
        <v>2497</v>
      </c>
      <c r="K1759" t="s">
        <v>187</v>
      </c>
      <c r="L1759" t="s">
        <v>117</v>
      </c>
      <c r="M1759" t="s">
        <v>188</v>
      </c>
      <c r="O1759" t="s">
        <v>194</v>
      </c>
      <c r="P1759" t="s">
        <v>194</v>
      </c>
      <c r="Q1759" t="s">
        <v>194</v>
      </c>
      <c r="R1759" t="s">
        <v>2499</v>
      </c>
      <c r="S1759" t="s">
        <v>2500</v>
      </c>
      <c r="T1759">
        <v>1</v>
      </c>
      <c r="U1759">
        <v>349</v>
      </c>
      <c r="V1759" t="s">
        <v>185</v>
      </c>
      <c r="W1759">
        <v>349</v>
      </c>
      <c r="X1759" t="s">
        <v>194</v>
      </c>
      <c r="Y1759" t="s">
        <v>206</v>
      </c>
      <c r="Z1759">
        <f>VLOOKUP(B1759,Sheet1!A$4:F$4000,2,0)</f>
        <v>80100839</v>
      </c>
      <c r="AA1759" t="str">
        <f>VLOOKUP(B1759,Sheet1!A$4:F$4000,3,0)</f>
        <v>True Shop Central Plaza Nakhonsithammarat</v>
      </c>
      <c r="AB1759" t="str">
        <f>VLOOKUP(B1759,Sheet1!A$4:F$4000,4,0)</f>
        <v>UPC - Lower South</v>
      </c>
      <c r="AC1759" t="str">
        <f>VLOOKUP(B1759,Sheet1!A$4:F$4000,6,0)</f>
        <v>UPC II</v>
      </c>
    </row>
    <row r="1760" spans="1:29" x14ac:dyDescent="0.45">
      <c r="A1760" t="s">
        <v>2501</v>
      </c>
      <c r="B1760" t="s">
        <v>85</v>
      </c>
      <c r="C1760" t="s">
        <v>184</v>
      </c>
      <c r="D1760" t="s">
        <v>150</v>
      </c>
      <c r="E1760" t="s">
        <v>185</v>
      </c>
      <c r="F1760">
        <v>0</v>
      </c>
      <c r="G1760">
        <v>831.78</v>
      </c>
      <c r="H1760">
        <v>58.22</v>
      </c>
      <c r="I1760">
        <v>890</v>
      </c>
      <c r="J1760" t="s">
        <v>2502</v>
      </c>
      <c r="K1760" t="s">
        <v>187</v>
      </c>
      <c r="L1760" t="s">
        <v>85</v>
      </c>
      <c r="M1760" t="s">
        <v>188</v>
      </c>
      <c r="O1760" t="s">
        <v>202</v>
      </c>
      <c r="P1760">
        <v>890</v>
      </c>
      <c r="Q1760" t="s">
        <v>2503</v>
      </c>
      <c r="R1760" t="s">
        <v>760</v>
      </c>
      <c r="S1760" t="s">
        <v>761</v>
      </c>
      <c r="T1760">
        <v>1</v>
      </c>
      <c r="U1760">
        <v>990</v>
      </c>
      <c r="V1760" t="s">
        <v>219</v>
      </c>
      <c r="W1760">
        <v>890</v>
      </c>
      <c r="X1760" t="s">
        <v>194</v>
      </c>
      <c r="Y1760" t="s">
        <v>199</v>
      </c>
      <c r="Z1760">
        <f>VLOOKUP(B1760,Sheet1!A$4:F$4000,2,0)</f>
        <v>80100837</v>
      </c>
      <c r="AA1760" t="str">
        <f>VLOOKUP(B1760,Sheet1!A$4:F$4000,3,0)</f>
        <v>True Shop Central Chonburi</v>
      </c>
      <c r="AB1760" t="str">
        <f>VLOOKUP(B1760,Sheet1!A$4:F$4000,4,0)</f>
        <v>UPC - East</v>
      </c>
      <c r="AC1760" t="str">
        <f>VLOOKUP(B1760,Sheet1!A$4:F$4000,6,0)</f>
        <v>UPC II</v>
      </c>
    </row>
    <row r="1761" spans="1:29" x14ac:dyDescent="0.45">
      <c r="A1761" t="s">
        <v>2504</v>
      </c>
      <c r="B1761" t="s">
        <v>34</v>
      </c>
      <c r="C1761" t="s">
        <v>184</v>
      </c>
      <c r="D1761" t="s">
        <v>150</v>
      </c>
      <c r="E1761" t="s">
        <v>185</v>
      </c>
      <c r="F1761">
        <v>0</v>
      </c>
      <c r="G1761">
        <v>831.78</v>
      </c>
      <c r="H1761">
        <v>58.22</v>
      </c>
      <c r="I1761">
        <v>890</v>
      </c>
      <c r="J1761" t="s">
        <v>2505</v>
      </c>
      <c r="K1761" t="s">
        <v>187</v>
      </c>
      <c r="L1761" t="s">
        <v>34</v>
      </c>
      <c r="M1761" t="s">
        <v>188</v>
      </c>
      <c r="O1761" t="s">
        <v>202</v>
      </c>
      <c r="P1761">
        <v>890</v>
      </c>
      <c r="Q1761" t="s">
        <v>2503</v>
      </c>
      <c r="R1761" t="s">
        <v>257</v>
      </c>
      <c r="S1761" t="s">
        <v>258</v>
      </c>
      <c r="T1761">
        <v>1</v>
      </c>
      <c r="U1761">
        <v>990</v>
      </c>
      <c r="V1761" t="s">
        <v>219</v>
      </c>
      <c r="W1761">
        <v>890</v>
      </c>
      <c r="X1761" t="s">
        <v>194</v>
      </c>
      <c r="Y1761" t="s">
        <v>259</v>
      </c>
      <c r="Z1761">
        <f>VLOOKUP(B1761,Sheet1!A$4:F$4000,2,0)</f>
        <v>80101706</v>
      </c>
      <c r="AA1761" t="str">
        <f>VLOOKUP(B1761,Sheet1!A$4:F$4000,3,0)</f>
        <v>True Shop Fashion Island (D)</v>
      </c>
      <c r="AB1761" t="str">
        <f>VLOOKUP(B1761,Sheet1!A$4:F$4000,4,0)</f>
        <v>BMA III - North East</v>
      </c>
      <c r="AC1761" t="str">
        <f>VLOOKUP(B1761,Sheet1!A$4:F$4000,6,0)</f>
        <v>BMA</v>
      </c>
    </row>
    <row r="1762" spans="1:29" x14ac:dyDescent="0.45">
      <c r="A1762" t="s">
        <v>2506</v>
      </c>
      <c r="B1762" t="s">
        <v>85</v>
      </c>
      <c r="C1762" t="s">
        <v>184</v>
      </c>
      <c r="D1762" t="s">
        <v>150</v>
      </c>
      <c r="E1762" t="s">
        <v>185</v>
      </c>
      <c r="F1762">
        <v>0</v>
      </c>
      <c r="G1762">
        <v>831.78</v>
      </c>
      <c r="H1762">
        <v>58.22</v>
      </c>
      <c r="I1762">
        <v>890</v>
      </c>
      <c r="J1762" t="s">
        <v>2502</v>
      </c>
      <c r="K1762" t="s">
        <v>187</v>
      </c>
      <c r="L1762" t="s">
        <v>85</v>
      </c>
      <c r="M1762" t="s">
        <v>188</v>
      </c>
      <c r="O1762" t="s">
        <v>202</v>
      </c>
      <c r="P1762">
        <v>890</v>
      </c>
      <c r="Q1762" t="s">
        <v>2507</v>
      </c>
      <c r="R1762" t="s">
        <v>293</v>
      </c>
      <c r="S1762" t="s">
        <v>294</v>
      </c>
      <c r="T1762">
        <v>1</v>
      </c>
      <c r="U1762">
        <v>990</v>
      </c>
      <c r="V1762" t="s">
        <v>219</v>
      </c>
      <c r="W1762">
        <v>890</v>
      </c>
      <c r="X1762" t="s">
        <v>194</v>
      </c>
      <c r="Y1762" t="s">
        <v>199</v>
      </c>
      <c r="Z1762">
        <f>VLOOKUP(B1762,Sheet1!A$4:F$4000,2,0)</f>
        <v>80100837</v>
      </c>
      <c r="AA1762" t="str">
        <f>VLOOKUP(B1762,Sheet1!A$4:F$4000,3,0)</f>
        <v>True Shop Central Chonburi</v>
      </c>
      <c r="AB1762" t="str">
        <f>VLOOKUP(B1762,Sheet1!A$4:F$4000,4,0)</f>
        <v>UPC - East</v>
      </c>
      <c r="AC1762" t="str">
        <f>VLOOKUP(B1762,Sheet1!A$4:F$4000,6,0)</f>
        <v>UPC II</v>
      </c>
    </row>
    <row r="1763" spans="1:29" x14ac:dyDescent="0.45">
      <c r="A1763" t="s">
        <v>2508</v>
      </c>
      <c r="B1763" t="s">
        <v>373</v>
      </c>
      <c r="C1763" t="s">
        <v>184</v>
      </c>
      <c r="D1763" t="s">
        <v>150</v>
      </c>
      <c r="E1763" t="s">
        <v>185</v>
      </c>
      <c r="F1763">
        <v>0</v>
      </c>
      <c r="G1763">
        <v>925.23</v>
      </c>
      <c r="H1763">
        <v>64.77</v>
      </c>
      <c r="I1763">
        <v>990</v>
      </c>
      <c r="J1763" t="s">
        <v>374</v>
      </c>
      <c r="K1763" t="s">
        <v>187</v>
      </c>
      <c r="L1763" t="s">
        <v>64</v>
      </c>
      <c r="M1763" t="s">
        <v>188</v>
      </c>
      <c r="O1763" t="s">
        <v>202</v>
      </c>
      <c r="P1763">
        <v>990</v>
      </c>
      <c r="Q1763" t="s">
        <v>2509</v>
      </c>
      <c r="R1763" t="s">
        <v>376</v>
      </c>
      <c r="S1763" t="s">
        <v>377</v>
      </c>
      <c r="T1763">
        <v>1</v>
      </c>
      <c r="U1763">
        <v>0</v>
      </c>
      <c r="V1763" t="s">
        <v>185</v>
      </c>
      <c r="W1763">
        <v>0</v>
      </c>
      <c r="X1763" t="s">
        <v>194</v>
      </c>
      <c r="Y1763" t="s">
        <v>378</v>
      </c>
      <c r="Z1763">
        <f>VLOOKUP(B1763,Sheet1!A$4:F$4000,2,0)</f>
        <v>80100623</v>
      </c>
      <c r="AA1763" t="str">
        <f>VLOOKUP(B1763,Sheet1!A$4:F$4000,3,0)</f>
        <v>True Shop Central Rama 9</v>
      </c>
      <c r="AB1763" t="str">
        <f>VLOOKUP(B1763,Sheet1!A$4:F$4000,4,0)</f>
        <v>BMA V - Central</v>
      </c>
      <c r="AC1763" t="str">
        <f>VLOOKUP(B1763,Sheet1!A$4:F$4000,6,0)</f>
        <v>BMA</v>
      </c>
    </row>
    <row r="1764" spans="1:29" x14ac:dyDescent="0.45">
      <c r="A1764" t="s">
        <v>2508</v>
      </c>
      <c r="B1764" t="s">
        <v>373</v>
      </c>
      <c r="C1764" t="s">
        <v>184</v>
      </c>
      <c r="D1764" t="s">
        <v>150</v>
      </c>
      <c r="J1764" t="s">
        <v>374</v>
      </c>
      <c r="K1764" t="s">
        <v>187</v>
      </c>
      <c r="L1764" t="s">
        <v>64</v>
      </c>
      <c r="M1764" t="s">
        <v>188</v>
      </c>
      <c r="O1764" t="s">
        <v>194</v>
      </c>
      <c r="P1764" t="s">
        <v>194</v>
      </c>
      <c r="Q1764" t="s">
        <v>194</v>
      </c>
      <c r="R1764" t="s">
        <v>944</v>
      </c>
      <c r="S1764" t="s">
        <v>945</v>
      </c>
      <c r="T1764">
        <v>1</v>
      </c>
      <c r="U1764">
        <v>990</v>
      </c>
      <c r="V1764" t="s">
        <v>185</v>
      </c>
      <c r="W1764">
        <v>990</v>
      </c>
      <c r="X1764" t="s">
        <v>194</v>
      </c>
      <c r="Y1764" t="s">
        <v>199</v>
      </c>
      <c r="Z1764">
        <f>VLOOKUP(B1764,Sheet1!A$4:F$4000,2,0)</f>
        <v>80100623</v>
      </c>
      <c r="AA1764" t="str">
        <f>VLOOKUP(B1764,Sheet1!A$4:F$4000,3,0)</f>
        <v>True Shop Central Rama 9</v>
      </c>
      <c r="AB1764" t="str">
        <f>VLOOKUP(B1764,Sheet1!A$4:F$4000,4,0)</f>
        <v>BMA V - Central</v>
      </c>
      <c r="AC1764" t="str">
        <f>VLOOKUP(B1764,Sheet1!A$4:F$4000,6,0)</f>
        <v>BMA</v>
      </c>
    </row>
    <row r="1765" spans="1:29" x14ac:dyDescent="0.45">
      <c r="A1765" t="s">
        <v>2510</v>
      </c>
      <c r="B1765" t="s">
        <v>71</v>
      </c>
      <c r="C1765" t="s">
        <v>184</v>
      </c>
      <c r="D1765" t="s">
        <v>150</v>
      </c>
      <c r="E1765" t="s">
        <v>185</v>
      </c>
      <c r="F1765">
        <v>0</v>
      </c>
      <c r="G1765">
        <v>364.49</v>
      </c>
      <c r="H1765">
        <v>25.51</v>
      </c>
      <c r="I1765">
        <v>390</v>
      </c>
      <c r="J1765" t="s">
        <v>2511</v>
      </c>
      <c r="K1765" t="s">
        <v>187</v>
      </c>
      <c r="L1765" t="s">
        <v>71</v>
      </c>
      <c r="M1765" t="s">
        <v>188</v>
      </c>
      <c r="O1765" t="s">
        <v>202</v>
      </c>
      <c r="P1765">
        <v>390</v>
      </c>
      <c r="Q1765" t="s">
        <v>2512</v>
      </c>
      <c r="R1765" t="s">
        <v>2226</v>
      </c>
      <c r="S1765" t="s">
        <v>2227</v>
      </c>
      <c r="T1765">
        <v>1</v>
      </c>
      <c r="U1765">
        <v>390</v>
      </c>
      <c r="V1765" t="s">
        <v>185</v>
      </c>
      <c r="W1765">
        <v>390</v>
      </c>
      <c r="X1765" t="s">
        <v>194</v>
      </c>
      <c r="Y1765" t="s">
        <v>199</v>
      </c>
      <c r="Z1765">
        <f>VLOOKUP(B1765,Sheet1!A$4:F$4000,2,0)</f>
        <v>80101709</v>
      </c>
      <c r="AA1765" t="str">
        <f>VLOOKUP(B1765,Sheet1!A$4:F$4000,3,0)</f>
        <v>True Shop Mega Bangna (D)</v>
      </c>
      <c r="AB1765" t="str">
        <f>VLOOKUP(B1765,Sheet1!A$4:F$4000,4,0)</f>
        <v>BMA IV - South East</v>
      </c>
      <c r="AC1765" t="str">
        <f>VLOOKUP(B1765,Sheet1!A$4:F$4000,6,0)</f>
        <v>BMA</v>
      </c>
    </row>
    <row r="1766" spans="1:29" x14ac:dyDescent="0.45">
      <c r="A1766" t="s">
        <v>2513</v>
      </c>
      <c r="B1766" t="s">
        <v>88</v>
      </c>
      <c r="C1766" t="s">
        <v>184</v>
      </c>
      <c r="D1766" t="s">
        <v>150</v>
      </c>
      <c r="E1766" t="s">
        <v>185</v>
      </c>
      <c r="F1766">
        <v>0</v>
      </c>
      <c r="G1766">
        <v>831.78</v>
      </c>
      <c r="H1766">
        <v>58.22</v>
      </c>
      <c r="I1766">
        <v>890</v>
      </c>
      <c r="J1766" t="s">
        <v>2514</v>
      </c>
      <c r="K1766" t="s">
        <v>187</v>
      </c>
      <c r="L1766" t="s">
        <v>88</v>
      </c>
      <c r="M1766" t="s">
        <v>188</v>
      </c>
      <c r="O1766" t="s">
        <v>209</v>
      </c>
      <c r="P1766">
        <v>890</v>
      </c>
      <c r="Q1766" t="s">
        <v>2515</v>
      </c>
      <c r="R1766" t="s">
        <v>638</v>
      </c>
      <c r="S1766" t="s">
        <v>639</v>
      </c>
      <c r="T1766">
        <v>1</v>
      </c>
      <c r="U1766">
        <v>990</v>
      </c>
      <c r="V1766" t="s">
        <v>219</v>
      </c>
      <c r="W1766">
        <v>890</v>
      </c>
      <c r="X1766" t="s">
        <v>194</v>
      </c>
      <c r="Y1766" t="s">
        <v>259</v>
      </c>
      <c r="Z1766">
        <f>VLOOKUP(B1766,Sheet1!A$4:F$4000,2,0)</f>
        <v>80101702</v>
      </c>
      <c r="AA1766" t="str">
        <f>VLOOKUP(B1766,Sheet1!A$4:F$4000,3,0)</f>
        <v>True Shop Central Plaza Chaengwattana (D)</v>
      </c>
      <c r="AB1766" t="str">
        <f>VLOOKUP(B1766,Sheet1!A$4:F$4000,4,0)</f>
        <v>BMA I - North West</v>
      </c>
      <c r="AC1766" t="str">
        <f>VLOOKUP(B1766,Sheet1!A$4:F$4000,6,0)</f>
        <v>BMA</v>
      </c>
    </row>
    <row r="1767" spans="1:29" x14ac:dyDescent="0.45">
      <c r="A1767" t="s">
        <v>2516</v>
      </c>
      <c r="B1767" t="s">
        <v>69</v>
      </c>
      <c r="C1767" t="s">
        <v>184</v>
      </c>
      <c r="D1767" t="s">
        <v>150</v>
      </c>
      <c r="E1767" t="s">
        <v>185</v>
      </c>
      <c r="F1767">
        <v>0</v>
      </c>
      <c r="G1767">
        <v>925.23</v>
      </c>
      <c r="H1767">
        <v>64.77</v>
      </c>
      <c r="I1767">
        <v>990</v>
      </c>
      <c r="J1767" t="s">
        <v>686</v>
      </c>
      <c r="K1767" t="s">
        <v>187</v>
      </c>
      <c r="L1767" t="s">
        <v>69</v>
      </c>
      <c r="M1767" t="s">
        <v>188</v>
      </c>
      <c r="O1767" t="s">
        <v>202</v>
      </c>
      <c r="P1767">
        <v>990</v>
      </c>
      <c r="Q1767" t="s">
        <v>2517</v>
      </c>
      <c r="R1767" t="s">
        <v>1711</v>
      </c>
      <c r="S1767" t="s">
        <v>1712</v>
      </c>
      <c r="T1767">
        <v>1</v>
      </c>
      <c r="U1767">
        <v>990</v>
      </c>
      <c r="V1767" t="s">
        <v>185</v>
      </c>
      <c r="W1767">
        <v>990</v>
      </c>
      <c r="X1767" t="s">
        <v>194</v>
      </c>
      <c r="Y1767" t="s">
        <v>206</v>
      </c>
      <c r="Z1767">
        <f>VLOOKUP(B1767,Sheet1!A$4:F$4000,2,0)</f>
        <v>80101306</v>
      </c>
      <c r="AA1767" t="str">
        <f>VLOOKUP(B1767,Sheet1!A$4:F$4000,3,0)</f>
        <v>True Shop Robinson Mae Sot</v>
      </c>
      <c r="AB1767" t="str">
        <f>VLOOKUP(B1767,Sheet1!A$4:F$4000,4,0)</f>
        <v>UPC - Lower North</v>
      </c>
      <c r="AC1767" t="str">
        <f>VLOOKUP(B1767,Sheet1!A$4:F$4000,6,0)</f>
        <v>UPC I</v>
      </c>
    </row>
    <row r="1768" spans="1:29" x14ac:dyDescent="0.45">
      <c r="A1768" t="s">
        <v>2518</v>
      </c>
      <c r="B1768" t="s">
        <v>60</v>
      </c>
      <c r="C1768" t="s">
        <v>184</v>
      </c>
      <c r="D1768" t="s">
        <v>150</v>
      </c>
      <c r="E1768" t="s">
        <v>185</v>
      </c>
      <c r="F1768">
        <v>0</v>
      </c>
      <c r="G1768">
        <v>551.4</v>
      </c>
      <c r="H1768">
        <v>38.6</v>
      </c>
      <c r="I1768">
        <v>590</v>
      </c>
      <c r="J1768" t="s">
        <v>2519</v>
      </c>
      <c r="K1768" t="s">
        <v>187</v>
      </c>
      <c r="L1768" t="s">
        <v>60</v>
      </c>
      <c r="M1768" t="s">
        <v>188</v>
      </c>
      <c r="O1768" t="s">
        <v>209</v>
      </c>
      <c r="P1768">
        <v>590</v>
      </c>
      <c r="Q1768" t="s">
        <v>2517</v>
      </c>
      <c r="R1768" t="s">
        <v>239</v>
      </c>
      <c r="S1768" t="s">
        <v>240</v>
      </c>
      <c r="T1768">
        <v>1</v>
      </c>
      <c r="U1768">
        <v>690</v>
      </c>
      <c r="V1768" t="s">
        <v>219</v>
      </c>
      <c r="W1768">
        <v>590</v>
      </c>
      <c r="X1768" t="s">
        <v>194</v>
      </c>
      <c r="Y1768" t="s">
        <v>226</v>
      </c>
      <c r="Z1768">
        <f>VLOOKUP(B1768,Sheet1!A$4:F$4000,2,0)</f>
        <v>80100840</v>
      </c>
      <c r="AA1768" t="str">
        <f>VLOOKUP(B1768,Sheet1!A$4:F$4000,3,0)</f>
        <v>True Shop Central Plaza Mahachai</v>
      </c>
      <c r="AB1768" t="str">
        <f>VLOOKUP(B1768,Sheet1!A$4:F$4000,4,0)</f>
        <v>UPC - West</v>
      </c>
      <c r="AC1768" t="str">
        <f>VLOOKUP(B1768,Sheet1!A$4:F$4000,6,0)</f>
        <v>UPC II</v>
      </c>
    </row>
    <row r="1769" spans="1:29" x14ac:dyDescent="0.45">
      <c r="A1769" t="s">
        <v>2520</v>
      </c>
      <c r="B1769" t="s">
        <v>100</v>
      </c>
      <c r="C1769" t="s">
        <v>184</v>
      </c>
      <c r="D1769" t="s">
        <v>150</v>
      </c>
      <c r="E1769" t="s">
        <v>185</v>
      </c>
      <c r="F1769">
        <v>0</v>
      </c>
      <c r="G1769">
        <v>551.4</v>
      </c>
      <c r="H1769">
        <v>38.6</v>
      </c>
      <c r="I1769">
        <v>590</v>
      </c>
      <c r="J1769" t="s">
        <v>2521</v>
      </c>
      <c r="K1769" t="s">
        <v>187</v>
      </c>
      <c r="L1769" t="s">
        <v>100</v>
      </c>
      <c r="M1769" t="s">
        <v>188</v>
      </c>
      <c r="O1769" t="s">
        <v>202</v>
      </c>
      <c r="P1769">
        <v>590</v>
      </c>
      <c r="Q1769" t="s">
        <v>2522</v>
      </c>
      <c r="R1769" t="s">
        <v>239</v>
      </c>
      <c r="S1769" t="s">
        <v>240</v>
      </c>
      <c r="T1769">
        <v>1</v>
      </c>
      <c r="U1769">
        <v>690</v>
      </c>
      <c r="V1769" t="s">
        <v>219</v>
      </c>
      <c r="W1769">
        <v>590</v>
      </c>
      <c r="X1769" t="s">
        <v>194</v>
      </c>
      <c r="Y1769" t="s">
        <v>226</v>
      </c>
      <c r="Z1769">
        <f>VLOOKUP(B1769,Sheet1!A$4:F$4000,2,0)</f>
        <v>80101222</v>
      </c>
      <c r="AA1769" t="str">
        <f>VLOOKUP(B1769,Sheet1!A$4:F$4000,3,0)</f>
        <v>True Shop Central Festival Hatyai</v>
      </c>
      <c r="AB1769" t="str">
        <f>VLOOKUP(B1769,Sheet1!A$4:F$4000,4,0)</f>
        <v>UPC - Lower South</v>
      </c>
      <c r="AC1769" t="str">
        <f>VLOOKUP(B1769,Sheet1!A$4:F$4000,6,0)</f>
        <v>UPC II</v>
      </c>
    </row>
    <row r="1770" spans="1:29" x14ac:dyDescent="0.45">
      <c r="A1770" t="s">
        <v>2523</v>
      </c>
      <c r="B1770" t="s">
        <v>85</v>
      </c>
      <c r="C1770" t="s">
        <v>184</v>
      </c>
      <c r="D1770" t="s">
        <v>150</v>
      </c>
      <c r="E1770" t="s">
        <v>185</v>
      </c>
      <c r="F1770">
        <v>0</v>
      </c>
      <c r="G1770">
        <v>831.78</v>
      </c>
      <c r="H1770">
        <v>58.22</v>
      </c>
      <c r="I1770">
        <v>890</v>
      </c>
      <c r="J1770" t="s">
        <v>2265</v>
      </c>
      <c r="K1770" t="s">
        <v>187</v>
      </c>
      <c r="L1770" t="s">
        <v>85</v>
      </c>
      <c r="M1770" t="s">
        <v>188</v>
      </c>
      <c r="O1770" t="s">
        <v>202</v>
      </c>
      <c r="P1770">
        <v>890</v>
      </c>
      <c r="Q1770" t="s">
        <v>2524</v>
      </c>
      <c r="R1770" t="s">
        <v>648</v>
      </c>
      <c r="S1770" t="s">
        <v>649</v>
      </c>
      <c r="T1770">
        <v>1</v>
      </c>
      <c r="U1770">
        <v>990</v>
      </c>
      <c r="V1770" t="s">
        <v>219</v>
      </c>
      <c r="W1770">
        <v>890</v>
      </c>
      <c r="X1770" t="s">
        <v>194</v>
      </c>
      <c r="Y1770" t="s">
        <v>259</v>
      </c>
      <c r="Z1770">
        <f>VLOOKUP(B1770,Sheet1!A$4:F$4000,2,0)</f>
        <v>80100837</v>
      </c>
      <c r="AA1770" t="str">
        <f>VLOOKUP(B1770,Sheet1!A$4:F$4000,3,0)</f>
        <v>True Shop Central Chonburi</v>
      </c>
      <c r="AB1770" t="str">
        <f>VLOOKUP(B1770,Sheet1!A$4:F$4000,4,0)</f>
        <v>UPC - East</v>
      </c>
      <c r="AC1770" t="str">
        <f>VLOOKUP(B1770,Sheet1!A$4:F$4000,6,0)</f>
        <v>UPC II</v>
      </c>
    </row>
    <row r="1771" spans="1:29" x14ac:dyDescent="0.45">
      <c r="A1771" t="s">
        <v>2525</v>
      </c>
      <c r="B1771" t="s">
        <v>373</v>
      </c>
      <c r="C1771" t="s">
        <v>184</v>
      </c>
      <c r="D1771" t="s">
        <v>150</v>
      </c>
      <c r="E1771" t="s">
        <v>185</v>
      </c>
      <c r="F1771">
        <v>0</v>
      </c>
      <c r="G1771">
        <v>3434.21</v>
      </c>
      <c r="H1771">
        <v>240.39</v>
      </c>
      <c r="I1771">
        <v>3674.6</v>
      </c>
      <c r="J1771" t="s">
        <v>374</v>
      </c>
      <c r="K1771" t="s">
        <v>187</v>
      </c>
      <c r="L1771" t="s">
        <v>64</v>
      </c>
      <c r="M1771" t="s">
        <v>188</v>
      </c>
      <c r="O1771" t="s">
        <v>202</v>
      </c>
      <c r="P1771">
        <v>3674.6</v>
      </c>
      <c r="Q1771" t="s">
        <v>2526</v>
      </c>
      <c r="R1771" t="s">
        <v>376</v>
      </c>
      <c r="S1771" t="s">
        <v>377</v>
      </c>
      <c r="T1771">
        <v>1</v>
      </c>
      <c r="U1771">
        <v>0</v>
      </c>
      <c r="V1771" t="s">
        <v>185</v>
      </c>
      <c r="W1771">
        <v>0</v>
      </c>
      <c r="X1771" t="s">
        <v>194</v>
      </c>
      <c r="Y1771" t="s">
        <v>378</v>
      </c>
      <c r="Z1771">
        <f>VLOOKUP(B1771,Sheet1!A$4:F$4000,2,0)</f>
        <v>80100623</v>
      </c>
      <c r="AA1771" t="str">
        <f>VLOOKUP(B1771,Sheet1!A$4:F$4000,3,0)</f>
        <v>True Shop Central Rama 9</v>
      </c>
      <c r="AB1771" t="str">
        <f>VLOOKUP(B1771,Sheet1!A$4:F$4000,4,0)</f>
        <v>BMA V - Central</v>
      </c>
      <c r="AC1771" t="str">
        <f>VLOOKUP(B1771,Sheet1!A$4:F$4000,6,0)</f>
        <v>BMA</v>
      </c>
    </row>
    <row r="1772" spans="1:29" x14ac:dyDescent="0.45">
      <c r="A1772" t="s">
        <v>2525</v>
      </c>
      <c r="B1772" t="s">
        <v>373</v>
      </c>
      <c r="C1772" t="s">
        <v>184</v>
      </c>
      <c r="D1772" t="s">
        <v>150</v>
      </c>
      <c r="J1772" t="s">
        <v>374</v>
      </c>
      <c r="K1772" t="s">
        <v>187</v>
      </c>
      <c r="L1772" t="s">
        <v>64</v>
      </c>
      <c r="M1772" t="s">
        <v>188</v>
      </c>
      <c r="O1772" t="s">
        <v>194</v>
      </c>
      <c r="P1772" t="s">
        <v>194</v>
      </c>
      <c r="Q1772" t="s">
        <v>194</v>
      </c>
      <c r="R1772" t="s">
        <v>2527</v>
      </c>
      <c r="S1772" t="s">
        <v>2528</v>
      </c>
      <c r="T1772">
        <v>1</v>
      </c>
      <c r="U1772">
        <v>990</v>
      </c>
      <c r="V1772" t="s">
        <v>599</v>
      </c>
      <c r="W1772">
        <v>940.5</v>
      </c>
      <c r="X1772" t="s">
        <v>194</v>
      </c>
      <c r="Y1772" t="s">
        <v>206</v>
      </c>
      <c r="Z1772">
        <f>VLOOKUP(B1772,Sheet1!A$4:F$4000,2,0)</f>
        <v>80100623</v>
      </c>
      <c r="AA1772" t="str">
        <f>VLOOKUP(B1772,Sheet1!A$4:F$4000,3,0)</f>
        <v>True Shop Central Rama 9</v>
      </c>
      <c r="AB1772" t="str">
        <f>VLOOKUP(B1772,Sheet1!A$4:F$4000,4,0)</f>
        <v>BMA V - Central</v>
      </c>
      <c r="AC1772" t="str">
        <f>VLOOKUP(B1772,Sheet1!A$4:F$4000,6,0)</f>
        <v>BMA</v>
      </c>
    </row>
    <row r="1773" spans="1:29" x14ac:dyDescent="0.45">
      <c r="A1773" t="s">
        <v>2525</v>
      </c>
      <c r="B1773" t="s">
        <v>373</v>
      </c>
      <c r="C1773" t="s">
        <v>184</v>
      </c>
      <c r="D1773" t="s">
        <v>150</v>
      </c>
      <c r="J1773" t="s">
        <v>374</v>
      </c>
      <c r="K1773" t="s">
        <v>187</v>
      </c>
      <c r="L1773" t="s">
        <v>64</v>
      </c>
      <c r="M1773" t="s">
        <v>188</v>
      </c>
      <c r="O1773" t="s">
        <v>194</v>
      </c>
      <c r="P1773" t="s">
        <v>194</v>
      </c>
      <c r="Q1773" t="s">
        <v>194</v>
      </c>
      <c r="R1773" t="s">
        <v>1259</v>
      </c>
      <c r="S1773" t="s">
        <v>1260</v>
      </c>
      <c r="T1773">
        <v>1</v>
      </c>
      <c r="U1773">
        <v>990</v>
      </c>
      <c r="V1773" t="s">
        <v>599</v>
      </c>
      <c r="W1773">
        <v>940.5</v>
      </c>
      <c r="X1773" t="s">
        <v>194</v>
      </c>
      <c r="Y1773" t="s">
        <v>206</v>
      </c>
      <c r="Z1773">
        <f>VLOOKUP(B1773,Sheet1!A$4:F$4000,2,0)</f>
        <v>80100623</v>
      </c>
      <c r="AA1773" t="str">
        <f>VLOOKUP(B1773,Sheet1!A$4:F$4000,3,0)</f>
        <v>True Shop Central Rama 9</v>
      </c>
      <c r="AB1773" t="str">
        <f>VLOOKUP(B1773,Sheet1!A$4:F$4000,4,0)</f>
        <v>BMA V - Central</v>
      </c>
      <c r="AC1773" t="str">
        <f>VLOOKUP(B1773,Sheet1!A$4:F$4000,6,0)</f>
        <v>BMA</v>
      </c>
    </row>
    <row r="1774" spans="1:29" x14ac:dyDescent="0.45">
      <c r="A1774" t="s">
        <v>2525</v>
      </c>
      <c r="B1774" t="s">
        <v>373</v>
      </c>
      <c r="C1774" t="s">
        <v>184</v>
      </c>
      <c r="D1774" t="s">
        <v>150</v>
      </c>
      <c r="J1774" t="s">
        <v>374</v>
      </c>
      <c r="K1774" t="s">
        <v>187</v>
      </c>
      <c r="L1774" t="s">
        <v>64</v>
      </c>
      <c r="M1774" t="s">
        <v>188</v>
      </c>
      <c r="O1774" t="s">
        <v>194</v>
      </c>
      <c r="P1774" t="s">
        <v>194</v>
      </c>
      <c r="Q1774" t="s">
        <v>194</v>
      </c>
      <c r="R1774" t="s">
        <v>2529</v>
      </c>
      <c r="S1774" t="s">
        <v>2530</v>
      </c>
      <c r="T1774">
        <v>1</v>
      </c>
      <c r="U1774">
        <v>1290</v>
      </c>
      <c r="V1774" t="s">
        <v>2050</v>
      </c>
      <c r="W1774">
        <v>1225.5</v>
      </c>
      <c r="X1774" t="s">
        <v>194</v>
      </c>
      <c r="Y1774" t="s">
        <v>206</v>
      </c>
      <c r="Z1774">
        <f>VLOOKUP(B1774,Sheet1!A$4:F$4000,2,0)</f>
        <v>80100623</v>
      </c>
      <c r="AA1774" t="str">
        <f>VLOOKUP(B1774,Sheet1!A$4:F$4000,3,0)</f>
        <v>True Shop Central Rama 9</v>
      </c>
      <c r="AB1774" t="str">
        <f>VLOOKUP(B1774,Sheet1!A$4:F$4000,4,0)</f>
        <v>BMA V - Central</v>
      </c>
      <c r="AC1774" t="str">
        <f>VLOOKUP(B1774,Sheet1!A$4:F$4000,6,0)</f>
        <v>BMA</v>
      </c>
    </row>
    <row r="1775" spans="1:29" x14ac:dyDescent="0.45">
      <c r="A1775" t="s">
        <v>2525</v>
      </c>
      <c r="B1775" t="s">
        <v>373</v>
      </c>
      <c r="C1775" t="s">
        <v>184</v>
      </c>
      <c r="D1775" t="s">
        <v>150</v>
      </c>
      <c r="J1775" t="s">
        <v>374</v>
      </c>
      <c r="K1775" t="s">
        <v>187</v>
      </c>
      <c r="L1775" t="s">
        <v>64</v>
      </c>
      <c r="M1775" t="s">
        <v>188</v>
      </c>
      <c r="O1775" t="s">
        <v>194</v>
      </c>
      <c r="P1775" t="s">
        <v>194</v>
      </c>
      <c r="Q1775" t="s">
        <v>194</v>
      </c>
      <c r="R1775" t="s">
        <v>2531</v>
      </c>
      <c r="S1775" t="s">
        <v>2532</v>
      </c>
      <c r="T1775">
        <v>1</v>
      </c>
      <c r="U1775">
        <v>349</v>
      </c>
      <c r="V1775" t="s">
        <v>565</v>
      </c>
      <c r="W1775">
        <v>331.55</v>
      </c>
      <c r="X1775" t="s">
        <v>194</v>
      </c>
      <c r="Y1775" t="s">
        <v>206</v>
      </c>
      <c r="Z1775">
        <f>VLOOKUP(B1775,Sheet1!A$4:F$4000,2,0)</f>
        <v>80100623</v>
      </c>
      <c r="AA1775" t="str">
        <f>VLOOKUP(B1775,Sheet1!A$4:F$4000,3,0)</f>
        <v>True Shop Central Rama 9</v>
      </c>
      <c r="AB1775" t="str">
        <f>VLOOKUP(B1775,Sheet1!A$4:F$4000,4,0)</f>
        <v>BMA V - Central</v>
      </c>
      <c r="AC1775" t="str">
        <f>VLOOKUP(B1775,Sheet1!A$4:F$4000,6,0)</f>
        <v>BMA</v>
      </c>
    </row>
    <row r="1776" spans="1:29" x14ac:dyDescent="0.45">
      <c r="A1776" t="s">
        <v>2525</v>
      </c>
      <c r="B1776" t="s">
        <v>373</v>
      </c>
      <c r="C1776" t="s">
        <v>184</v>
      </c>
      <c r="D1776" t="s">
        <v>150</v>
      </c>
      <c r="J1776" t="s">
        <v>374</v>
      </c>
      <c r="K1776" t="s">
        <v>187</v>
      </c>
      <c r="L1776" t="s">
        <v>64</v>
      </c>
      <c r="M1776" t="s">
        <v>188</v>
      </c>
      <c r="O1776" t="s">
        <v>194</v>
      </c>
      <c r="P1776" t="s">
        <v>194</v>
      </c>
      <c r="Q1776" t="s">
        <v>194</v>
      </c>
      <c r="R1776" t="s">
        <v>1609</v>
      </c>
      <c r="S1776" t="s">
        <v>1610</v>
      </c>
      <c r="T1776">
        <v>1</v>
      </c>
      <c r="U1776">
        <v>249</v>
      </c>
      <c r="V1776" t="s">
        <v>2533</v>
      </c>
      <c r="W1776">
        <v>236.55</v>
      </c>
      <c r="X1776" t="s">
        <v>194</v>
      </c>
      <c r="Y1776" t="s">
        <v>206</v>
      </c>
      <c r="Z1776">
        <f>VLOOKUP(B1776,Sheet1!A$4:F$4000,2,0)</f>
        <v>80100623</v>
      </c>
      <c r="AA1776" t="str">
        <f>VLOOKUP(B1776,Sheet1!A$4:F$4000,3,0)</f>
        <v>True Shop Central Rama 9</v>
      </c>
      <c r="AB1776" t="str">
        <f>VLOOKUP(B1776,Sheet1!A$4:F$4000,4,0)</f>
        <v>BMA V - Central</v>
      </c>
      <c r="AC1776" t="str">
        <f>VLOOKUP(B1776,Sheet1!A$4:F$4000,6,0)</f>
        <v>BMA</v>
      </c>
    </row>
    <row r="1777" spans="1:29" x14ac:dyDescent="0.45">
      <c r="A1777" t="s">
        <v>2534</v>
      </c>
      <c r="B1777" t="s">
        <v>122</v>
      </c>
      <c r="C1777" t="s">
        <v>184</v>
      </c>
      <c r="D1777" t="s">
        <v>150</v>
      </c>
      <c r="E1777" t="s">
        <v>185</v>
      </c>
      <c r="F1777">
        <v>0</v>
      </c>
      <c r="G1777">
        <v>326.17</v>
      </c>
      <c r="H1777">
        <v>22.83</v>
      </c>
      <c r="I1777">
        <v>349</v>
      </c>
      <c r="J1777" t="s">
        <v>2535</v>
      </c>
      <c r="K1777" t="s">
        <v>187</v>
      </c>
      <c r="L1777" t="s">
        <v>122</v>
      </c>
      <c r="M1777" t="s">
        <v>188</v>
      </c>
      <c r="O1777" t="s">
        <v>209</v>
      </c>
      <c r="P1777">
        <v>349</v>
      </c>
      <c r="Q1777" t="s">
        <v>2536</v>
      </c>
      <c r="R1777" t="s">
        <v>1471</v>
      </c>
      <c r="S1777" t="s">
        <v>1472</v>
      </c>
      <c r="T1777">
        <v>1</v>
      </c>
      <c r="U1777">
        <v>349</v>
      </c>
      <c r="V1777" t="s">
        <v>185</v>
      </c>
      <c r="W1777">
        <v>349</v>
      </c>
      <c r="X1777" t="s">
        <v>194</v>
      </c>
      <c r="Y1777" t="s">
        <v>206</v>
      </c>
      <c r="Z1777">
        <f>VLOOKUP(B1777,Sheet1!A$4:F$4000,2,0)</f>
        <v>80100483</v>
      </c>
      <c r="AA1777" t="str">
        <f>VLOOKUP(B1777,Sheet1!A$4:F$4000,3,0)</f>
        <v>True Shop The Mall Thapra</v>
      </c>
      <c r="AB1777" t="str">
        <f>VLOOKUP(B1777,Sheet1!A$4:F$4000,4,0)</f>
        <v>BMA II - South West</v>
      </c>
      <c r="AC1777" t="str">
        <f>VLOOKUP(B1777,Sheet1!A$4:F$4000,6,0)</f>
        <v>BMA</v>
      </c>
    </row>
    <row r="1778" spans="1:29" x14ac:dyDescent="0.45">
      <c r="A1778" t="s">
        <v>2537</v>
      </c>
      <c r="B1778" t="s">
        <v>60</v>
      </c>
      <c r="C1778" t="s">
        <v>184</v>
      </c>
      <c r="D1778" t="s">
        <v>150</v>
      </c>
      <c r="E1778" t="s">
        <v>185</v>
      </c>
      <c r="F1778">
        <v>0</v>
      </c>
      <c r="G1778">
        <v>831.78</v>
      </c>
      <c r="H1778">
        <v>58.22</v>
      </c>
      <c r="I1778">
        <v>890</v>
      </c>
      <c r="J1778" t="s">
        <v>2519</v>
      </c>
      <c r="K1778" t="s">
        <v>187</v>
      </c>
      <c r="L1778" t="s">
        <v>60</v>
      </c>
      <c r="M1778" t="s">
        <v>188</v>
      </c>
      <c r="O1778" t="s">
        <v>209</v>
      </c>
      <c r="P1778">
        <v>890</v>
      </c>
      <c r="Q1778" t="s">
        <v>2538</v>
      </c>
      <c r="R1778" t="s">
        <v>1532</v>
      </c>
      <c r="S1778" t="s">
        <v>1533</v>
      </c>
      <c r="T1778">
        <v>1</v>
      </c>
      <c r="U1778">
        <v>990</v>
      </c>
      <c r="V1778" t="s">
        <v>219</v>
      </c>
      <c r="W1778">
        <v>890</v>
      </c>
      <c r="X1778" t="s">
        <v>194</v>
      </c>
      <c r="Y1778" t="s">
        <v>199</v>
      </c>
      <c r="Z1778">
        <f>VLOOKUP(B1778,Sheet1!A$4:F$4000,2,0)</f>
        <v>80100840</v>
      </c>
      <c r="AA1778" t="str">
        <f>VLOOKUP(B1778,Sheet1!A$4:F$4000,3,0)</f>
        <v>True Shop Central Plaza Mahachai</v>
      </c>
      <c r="AB1778" t="str">
        <f>VLOOKUP(B1778,Sheet1!A$4:F$4000,4,0)</f>
        <v>UPC - West</v>
      </c>
      <c r="AC1778" t="str">
        <f>VLOOKUP(B1778,Sheet1!A$4:F$4000,6,0)</f>
        <v>UPC II</v>
      </c>
    </row>
    <row r="1779" spans="1:29" x14ac:dyDescent="0.45">
      <c r="A1779" t="s">
        <v>2539</v>
      </c>
      <c r="B1779" t="s">
        <v>72</v>
      </c>
      <c r="C1779" t="s">
        <v>184</v>
      </c>
      <c r="D1779" t="s">
        <v>150</v>
      </c>
      <c r="E1779" t="s">
        <v>185</v>
      </c>
      <c r="F1779">
        <v>0</v>
      </c>
      <c r="G1779">
        <v>831.78</v>
      </c>
      <c r="H1779">
        <v>58.22</v>
      </c>
      <c r="I1779">
        <v>890</v>
      </c>
      <c r="J1779" t="s">
        <v>2540</v>
      </c>
      <c r="K1779" t="s">
        <v>187</v>
      </c>
      <c r="L1779" t="s">
        <v>72</v>
      </c>
      <c r="M1779" t="s">
        <v>188</v>
      </c>
      <c r="O1779" t="s">
        <v>202</v>
      </c>
      <c r="P1779">
        <v>890</v>
      </c>
      <c r="Q1779" t="s">
        <v>2541</v>
      </c>
      <c r="R1779" t="s">
        <v>581</v>
      </c>
      <c r="S1779" t="s">
        <v>582</v>
      </c>
      <c r="T1779">
        <v>1</v>
      </c>
      <c r="U1779">
        <v>990</v>
      </c>
      <c r="V1779" t="s">
        <v>219</v>
      </c>
      <c r="W1779">
        <v>890</v>
      </c>
      <c r="X1779" t="s">
        <v>194</v>
      </c>
      <c r="Y1779" t="s">
        <v>206</v>
      </c>
      <c r="Z1779">
        <f>VLOOKUP(B1779,Sheet1!A$4:F$4000,2,0)</f>
        <v>80101198</v>
      </c>
      <c r="AA1779" t="str">
        <f>VLOOKUP(B1779,Sheet1!A$4:F$4000,3,0)</f>
        <v>True Shop Central Phitsanulok</v>
      </c>
      <c r="AB1779" t="str">
        <f>VLOOKUP(B1779,Sheet1!A$4:F$4000,4,0)</f>
        <v>UPC - Lower North</v>
      </c>
      <c r="AC1779" t="str">
        <f>VLOOKUP(B1779,Sheet1!A$4:F$4000,6,0)</f>
        <v>UPC I</v>
      </c>
    </row>
    <row r="1780" spans="1:29" x14ac:dyDescent="0.45">
      <c r="A1780" t="s">
        <v>2542</v>
      </c>
      <c r="B1780" t="s">
        <v>43</v>
      </c>
      <c r="C1780" t="s">
        <v>184</v>
      </c>
      <c r="D1780" t="s">
        <v>150</v>
      </c>
      <c r="E1780" t="s">
        <v>185</v>
      </c>
      <c r="F1780">
        <v>0</v>
      </c>
      <c r="G1780">
        <v>644.86</v>
      </c>
      <c r="H1780">
        <v>45.14</v>
      </c>
      <c r="I1780">
        <v>690</v>
      </c>
      <c r="J1780" t="s">
        <v>1324</v>
      </c>
      <c r="K1780" t="s">
        <v>187</v>
      </c>
      <c r="L1780" t="s">
        <v>43</v>
      </c>
      <c r="M1780" t="s">
        <v>188</v>
      </c>
      <c r="O1780" t="s">
        <v>646</v>
      </c>
      <c r="P1780">
        <v>690</v>
      </c>
      <c r="Q1780" t="s">
        <v>2543</v>
      </c>
      <c r="R1780" t="s">
        <v>249</v>
      </c>
      <c r="S1780" t="s">
        <v>250</v>
      </c>
      <c r="T1780">
        <v>1</v>
      </c>
      <c r="U1780">
        <v>690</v>
      </c>
      <c r="V1780" t="s">
        <v>185</v>
      </c>
      <c r="W1780">
        <v>690</v>
      </c>
      <c r="X1780" t="s">
        <v>194</v>
      </c>
      <c r="Y1780" t="s">
        <v>226</v>
      </c>
      <c r="Z1780">
        <f>VLOOKUP(B1780,Sheet1!A$4:F$4000,2,0)</f>
        <v>80101391</v>
      </c>
      <c r="AA1780" t="str">
        <f>VLOOKUP(B1780,Sheet1!A$4:F$4000,3,0)</f>
        <v>True Shop Central Chanthaburi</v>
      </c>
      <c r="AB1780" t="str">
        <f>VLOOKUP(B1780,Sheet1!A$4:F$4000,4,0)</f>
        <v>UPC - East</v>
      </c>
      <c r="AC1780" t="str">
        <f>VLOOKUP(B1780,Sheet1!A$4:F$4000,6,0)</f>
        <v>UPC II</v>
      </c>
    </row>
    <row r="1781" spans="1:29" x14ac:dyDescent="0.45">
      <c r="A1781" t="s">
        <v>2544</v>
      </c>
      <c r="B1781" t="s">
        <v>49</v>
      </c>
      <c r="C1781" t="s">
        <v>184</v>
      </c>
      <c r="D1781" t="s">
        <v>150</v>
      </c>
      <c r="E1781" t="s">
        <v>185</v>
      </c>
      <c r="F1781">
        <v>0</v>
      </c>
      <c r="G1781">
        <v>925.23</v>
      </c>
      <c r="H1781">
        <v>64.77</v>
      </c>
      <c r="I1781">
        <v>990</v>
      </c>
      <c r="J1781" t="s">
        <v>2545</v>
      </c>
      <c r="K1781" t="s">
        <v>187</v>
      </c>
      <c r="L1781" t="s">
        <v>49</v>
      </c>
      <c r="M1781" t="s">
        <v>188</v>
      </c>
      <c r="O1781" t="s">
        <v>202</v>
      </c>
      <c r="P1781">
        <v>990</v>
      </c>
      <c r="Q1781" t="s">
        <v>2546</v>
      </c>
      <c r="R1781" t="s">
        <v>669</v>
      </c>
      <c r="S1781" t="s">
        <v>670</v>
      </c>
      <c r="T1781">
        <v>1</v>
      </c>
      <c r="U1781">
        <v>990</v>
      </c>
      <c r="V1781" t="s">
        <v>185</v>
      </c>
      <c r="W1781">
        <v>990</v>
      </c>
      <c r="X1781" t="s">
        <v>194</v>
      </c>
      <c r="Y1781" t="s">
        <v>206</v>
      </c>
      <c r="Z1781">
        <f>VLOOKUP(B1781,Sheet1!A$4:F$4000,2,0)</f>
        <v>80101713</v>
      </c>
      <c r="AA1781" t="str">
        <f>VLOOKUP(B1781,Sheet1!A$4:F$4000,3,0)</f>
        <v>True Shop Central Northville</v>
      </c>
      <c r="AB1781" t="str">
        <f>VLOOKUP(B1781,Sheet1!A$4:F$4000,4,0)</f>
        <v>BMA I - North West</v>
      </c>
      <c r="AC1781" t="str">
        <f>VLOOKUP(B1781,Sheet1!A$4:F$4000,6,0)</f>
        <v>BMA</v>
      </c>
    </row>
    <row r="1782" spans="1:29" x14ac:dyDescent="0.45">
      <c r="A1782" t="s">
        <v>2547</v>
      </c>
      <c r="B1782" t="s">
        <v>373</v>
      </c>
      <c r="C1782" t="s">
        <v>184</v>
      </c>
      <c r="D1782" t="s">
        <v>150</v>
      </c>
      <c r="E1782" t="s">
        <v>185</v>
      </c>
      <c r="F1782">
        <v>0</v>
      </c>
      <c r="G1782">
        <v>925.23</v>
      </c>
      <c r="H1782">
        <v>64.77</v>
      </c>
      <c r="I1782">
        <v>990</v>
      </c>
      <c r="J1782" t="s">
        <v>942</v>
      </c>
      <c r="K1782" t="s">
        <v>187</v>
      </c>
      <c r="L1782" t="s">
        <v>64</v>
      </c>
      <c r="M1782" t="s">
        <v>188</v>
      </c>
      <c r="O1782" t="s">
        <v>202</v>
      </c>
      <c r="P1782">
        <v>990</v>
      </c>
      <c r="Q1782" t="s">
        <v>2546</v>
      </c>
      <c r="R1782" t="s">
        <v>632</v>
      </c>
      <c r="S1782" t="s">
        <v>633</v>
      </c>
      <c r="T1782">
        <v>1</v>
      </c>
      <c r="U1782">
        <v>990</v>
      </c>
      <c r="V1782" t="s">
        <v>185</v>
      </c>
      <c r="W1782">
        <v>990</v>
      </c>
      <c r="X1782" t="s">
        <v>194</v>
      </c>
      <c r="Y1782" t="s">
        <v>206</v>
      </c>
      <c r="Z1782">
        <f>VLOOKUP(B1782,Sheet1!A$4:F$4000,2,0)</f>
        <v>80100623</v>
      </c>
      <c r="AA1782" t="str">
        <f>VLOOKUP(B1782,Sheet1!A$4:F$4000,3,0)</f>
        <v>True Shop Central Rama 9</v>
      </c>
      <c r="AB1782" t="str">
        <f>VLOOKUP(B1782,Sheet1!A$4:F$4000,4,0)</f>
        <v>BMA V - Central</v>
      </c>
      <c r="AC1782" t="str">
        <f>VLOOKUP(B1782,Sheet1!A$4:F$4000,6,0)</f>
        <v>BMA</v>
      </c>
    </row>
    <row r="1783" spans="1:29" x14ac:dyDescent="0.45">
      <c r="A1783" t="s">
        <v>2547</v>
      </c>
      <c r="B1783" t="s">
        <v>373</v>
      </c>
      <c r="C1783" t="s">
        <v>184</v>
      </c>
      <c r="D1783" t="s">
        <v>150</v>
      </c>
      <c r="J1783" t="s">
        <v>942</v>
      </c>
      <c r="K1783" t="s">
        <v>187</v>
      </c>
      <c r="L1783" t="s">
        <v>64</v>
      </c>
      <c r="M1783" t="s">
        <v>188</v>
      </c>
      <c r="O1783" t="s">
        <v>194</v>
      </c>
      <c r="P1783" t="s">
        <v>194</v>
      </c>
      <c r="Q1783" t="s">
        <v>194</v>
      </c>
      <c r="R1783" t="s">
        <v>376</v>
      </c>
      <c r="S1783" t="s">
        <v>377</v>
      </c>
      <c r="T1783">
        <v>1</v>
      </c>
      <c r="U1783">
        <v>0</v>
      </c>
      <c r="V1783" t="s">
        <v>185</v>
      </c>
      <c r="W1783">
        <v>0</v>
      </c>
      <c r="X1783" t="s">
        <v>194</v>
      </c>
      <c r="Y1783" t="s">
        <v>378</v>
      </c>
      <c r="Z1783">
        <f>VLOOKUP(B1783,Sheet1!A$4:F$4000,2,0)</f>
        <v>80100623</v>
      </c>
      <c r="AA1783" t="str">
        <f>VLOOKUP(B1783,Sheet1!A$4:F$4000,3,0)</f>
        <v>True Shop Central Rama 9</v>
      </c>
      <c r="AB1783" t="str">
        <f>VLOOKUP(B1783,Sheet1!A$4:F$4000,4,0)</f>
        <v>BMA V - Central</v>
      </c>
      <c r="AC1783" t="str">
        <f>VLOOKUP(B1783,Sheet1!A$4:F$4000,6,0)</f>
        <v>BMA</v>
      </c>
    </row>
    <row r="1784" spans="1:29" x14ac:dyDescent="0.45">
      <c r="A1784" t="s">
        <v>2548</v>
      </c>
      <c r="B1784" t="s">
        <v>299</v>
      </c>
      <c r="C1784" t="s">
        <v>184</v>
      </c>
      <c r="D1784" t="s">
        <v>150</v>
      </c>
      <c r="E1784" t="s">
        <v>185</v>
      </c>
      <c r="F1784">
        <v>0</v>
      </c>
      <c r="G1784">
        <v>1580.37</v>
      </c>
      <c r="H1784">
        <v>110.63</v>
      </c>
      <c r="I1784">
        <v>1691</v>
      </c>
      <c r="J1784" t="s">
        <v>300</v>
      </c>
      <c r="K1784" t="s">
        <v>187</v>
      </c>
      <c r="L1784" t="s">
        <v>47</v>
      </c>
      <c r="M1784" t="s">
        <v>188</v>
      </c>
      <c r="O1784" t="s">
        <v>202</v>
      </c>
      <c r="P1784">
        <v>1691</v>
      </c>
      <c r="Q1784" t="s">
        <v>2549</v>
      </c>
      <c r="R1784" t="s">
        <v>2550</v>
      </c>
      <c r="S1784" t="s">
        <v>2551</v>
      </c>
      <c r="T1784">
        <v>1</v>
      </c>
      <c r="U1784">
        <v>790</v>
      </c>
      <c r="V1784" t="s">
        <v>2053</v>
      </c>
      <c r="W1784">
        <v>750.5</v>
      </c>
      <c r="X1784" t="s">
        <v>194</v>
      </c>
      <c r="Y1784" t="s">
        <v>206</v>
      </c>
      <c r="Z1784">
        <f>VLOOKUP(B1784,Sheet1!A$4:F$4000,2,0)</f>
        <v>80100925</v>
      </c>
      <c r="AA1784" t="str">
        <f>VLOOKUP(B1784,Sheet1!A$4:F$4000,3,0)</f>
        <v>True Shop Fashion Island</v>
      </c>
      <c r="AB1784" t="str">
        <f>VLOOKUP(B1784,Sheet1!A$4:F$4000,4,0)</f>
        <v>BMA III - North East</v>
      </c>
      <c r="AC1784" t="str">
        <f>VLOOKUP(B1784,Sheet1!A$4:F$4000,6,0)</f>
        <v>BMA</v>
      </c>
    </row>
    <row r="1785" spans="1:29" x14ac:dyDescent="0.45">
      <c r="A1785" t="s">
        <v>2548</v>
      </c>
      <c r="B1785" t="s">
        <v>299</v>
      </c>
      <c r="C1785" t="s">
        <v>184</v>
      </c>
      <c r="D1785" t="s">
        <v>150</v>
      </c>
      <c r="J1785" t="s">
        <v>300</v>
      </c>
      <c r="K1785" t="s">
        <v>187</v>
      </c>
      <c r="L1785" t="s">
        <v>47</v>
      </c>
      <c r="M1785" t="s">
        <v>188</v>
      </c>
      <c r="O1785" t="s">
        <v>194</v>
      </c>
      <c r="P1785" t="s">
        <v>194</v>
      </c>
      <c r="Q1785" t="s">
        <v>194</v>
      </c>
      <c r="R1785" t="s">
        <v>2552</v>
      </c>
      <c r="S1785" t="s">
        <v>2553</v>
      </c>
      <c r="T1785">
        <v>1</v>
      </c>
      <c r="U1785">
        <v>990</v>
      </c>
      <c r="V1785" t="s">
        <v>599</v>
      </c>
      <c r="W1785">
        <v>940.5</v>
      </c>
      <c r="X1785" t="s">
        <v>194</v>
      </c>
      <c r="Y1785" t="s">
        <v>206</v>
      </c>
      <c r="Z1785">
        <f>VLOOKUP(B1785,Sheet1!A$4:F$4000,2,0)</f>
        <v>80100925</v>
      </c>
      <c r="AA1785" t="str">
        <f>VLOOKUP(B1785,Sheet1!A$4:F$4000,3,0)</f>
        <v>True Shop Fashion Island</v>
      </c>
      <c r="AB1785" t="str">
        <f>VLOOKUP(B1785,Sheet1!A$4:F$4000,4,0)</f>
        <v>BMA III - North East</v>
      </c>
      <c r="AC1785" t="str">
        <f>VLOOKUP(B1785,Sheet1!A$4:F$4000,6,0)</f>
        <v>BMA</v>
      </c>
    </row>
    <row r="1786" spans="1:29" x14ac:dyDescent="0.45">
      <c r="A1786" t="s">
        <v>2548</v>
      </c>
      <c r="B1786" t="s">
        <v>299</v>
      </c>
      <c r="C1786" t="s">
        <v>184</v>
      </c>
      <c r="D1786" t="s">
        <v>150</v>
      </c>
      <c r="J1786" t="s">
        <v>300</v>
      </c>
      <c r="K1786" t="s">
        <v>187</v>
      </c>
      <c r="L1786" t="s">
        <v>47</v>
      </c>
      <c r="M1786" t="s">
        <v>188</v>
      </c>
      <c r="O1786" t="s">
        <v>194</v>
      </c>
      <c r="P1786" t="s">
        <v>194</v>
      </c>
      <c r="Q1786" t="s">
        <v>194</v>
      </c>
      <c r="R1786" t="s">
        <v>376</v>
      </c>
      <c r="S1786" t="s">
        <v>377</v>
      </c>
      <c r="T1786">
        <v>1</v>
      </c>
      <c r="U1786">
        <v>0</v>
      </c>
      <c r="V1786" t="s">
        <v>185</v>
      </c>
      <c r="W1786">
        <v>0</v>
      </c>
      <c r="X1786" t="s">
        <v>194</v>
      </c>
      <c r="Y1786" t="s">
        <v>378</v>
      </c>
      <c r="Z1786">
        <f>VLOOKUP(B1786,Sheet1!A$4:F$4000,2,0)</f>
        <v>80100925</v>
      </c>
      <c r="AA1786" t="str">
        <f>VLOOKUP(B1786,Sheet1!A$4:F$4000,3,0)</f>
        <v>True Shop Fashion Island</v>
      </c>
      <c r="AB1786" t="str">
        <f>VLOOKUP(B1786,Sheet1!A$4:F$4000,4,0)</f>
        <v>BMA III - North East</v>
      </c>
      <c r="AC1786" t="str">
        <f>VLOOKUP(B1786,Sheet1!A$4:F$4000,6,0)</f>
        <v>BMA</v>
      </c>
    </row>
    <row r="1787" spans="1:29" x14ac:dyDescent="0.45">
      <c r="A1787" t="s">
        <v>2554</v>
      </c>
      <c r="B1787" t="s">
        <v>373</v>
      </c>
      <c r="C1787" t="s">
        <v>184</v>
      </c>
      <c r="D1787" t="s">
        <v>150</v>
      </c>
      <c r="E1787" t="s">
        <v>185</v>
      </c>
      <c r="F1787">
        <v>0</v>
      </c>
      <c r="G1787">
        <v>925.23</v>
      </c>
      <c r="H1787">
        <v>64.77</v>
      </c>
      <c r="I1787">
        <v>990</v>
      </c>
      <c r="J1787" t="s">
        <v>374</v>
      </c>
      <c r="K1787" t="s">
        <v>187</v>
      </c>
      <c r="L1787" t="s">
        <v>64</v>
      </c>
      <c r="M1787" t="s">
        <v>188</v>
      </c>
      <c r="O1787" t="s">
        <v>202</v>
      </c>
      <c r="P1787">
        <v>990</v>
      </c>
      <c r="Q1787" t="s">
        <v>2549</v>
      </c>
      <c r="R1787" t="s">
        <v>376</v>
      </c>
      <c r="S1787" t="s">
        <v>377</v>
      </c>
      <c r="T1787">
        <v>1</v>
      </c>
      <c r="U1787">
        <v>0</v>
      </c>
      <c r="V1787" t="s">
        <v>185</v>
      </c>
      <c r="W1787">
        <v>0</v>
      </c>
      <c r="X1787" t="s">
        <v>194</v>
      </c>
      <c r="Y1787" t="s">
        <v>378</v>
      </c>
      <c r="Z1787">
        <f>VLOOKUP(B1787,Sheet1!A$4:F$4000,2,0)</f>
        <v>80100623</v>
      </c>
      <c r="AA1787" t="str">
        <f>VLOOKUP(B1787,Sheet1!A$4:F$4000,3,0)</f>
        <v>True Shop Central Rama 9</v>
      </c>
      <c r="AB1787" t="str">
        <f>VLOOKUP(B1787,Sheet1!A$4:F$4000,4,0)</f>
        <v>BMA V - Central</v>
      </c>
      <c r="AC1787" t="str">
        <f>VLOOKUP(B1787,Sheet1!A$4:F$4000,6,0)</f>
        <v>BMA</v>
      </c>
    </row>
    <row r="1788" spans="1:29" x14ac:dyDescent="0.45">
      <c r="A1788" t="s">
        <v>2554</v>
      </c>
      <c r="B1788" t="s">
        <v>373</v>
      </c>
      <c r="C1788" t="s">
        <v>184</v>
      </c>
      <c r="D1788" t="s">
        <v>150</v>
      </c>
      <c r="J1788" t="s">
        <v>374</v>
      </c>
      <c r="K1788" t="s">
        <v>187</v>
      </c>
      <c r="L1788" t="s">
        <v>64</v>
      </c>
      <c r="M1788" t="s">
        <v>188</v>
      </c>
      <c r="O1788" t="s">
        <v>194</v>
      </c>
      <c r="P1788" t="s">
        <v>194</v>
      </c>
      <c r="Q1788" t="s">
        <v>194</v>
      </c>
      <c r="R1788" t="s">
        <v>499</v>
      </c>
      <c r="S1788" t="s">
        <v>500</v>
      </c>
      <c r="T1788">
        <v>1</v>
      </c>
      <c r="U1788">
        <v>990</v>
      </c>
      <c r="V1788" t="s">
        <v>185</v>
      </c>
      <c r="W1788">
        <v>990</v>
      </c>
      <c r="X1788" t="s">
        <v>194</v>
      </c>
      <c r="Y1788" t="s">
        <v>206</v>
      </c>
      <c r="Z1788">
        <f>VLOOKUP(B1788,Sheet1!A$4:F$4000,2,0)</f>
        <v>80100623</v>
      </c>
      <c r="AA1788" t="str">
        <f>VLOOKUP(B1788,Sheet1!A$4:F$4000,3,0)</f>
        <v>True Shop Central Rama 9</v>
      </c>
      <c r="AB1788" t="str">
        <f>VLOOKUP(B1788,Sheet1!A$4:F$4000,4,0)</f>
        <v>BMA V - Central</v>
      </c>
      <c r="AC1788" t="str">
        <f>VLOOKUP(B1788,Sheet1!A$4:F$4000,6,0)</f>
        <v>BMA</v>
      </c>
    </row>
    <row r="1789" spans="1:29" x14ac:dyDescent="0.45">
      <c r="A1789" t="s">
        <v>2555</v>
      </c>
      <c r="B1789" t="s">
        <v>60</v>
      </c>
      <c r="C1789" t="s">
        <v>184</v>
      </c>
      <c r="D1789" t="s">
        <v>150</v>
      </c>
      <c r="E1789" t="s">
        <v>185</v>
      </c>
      <c r="F1789">
        <v>0</v>
      </c>
      <c r="G1789">
        <v>831.78</v>
      </c>
      <c r="H1789">
        <v>58.22</v>
      </c>
      <c r="I1789">
        <v>890</v>
      </c>
      <c r="J1789" t="s">
        <v>194</v>
      </c>
      <c r="K1789" t="s">
        <v>187</v>
      </c>
      <c r="L1789" t="s">
        <v>60</v>
      </c>
      <c r="M1789" t="s">
        <v>188</v>
      </c>
      <c r="O1789" t="s">
        <v>202</v>
      </c>
      <c r="P1789">
        <v>890</v>
      </c>
      <c r="Q1789" t="s">
        <v>2556</v>
      </c>
      <c r="R1789" t="s">
        <v>293</v>
      </c>
      <c r="S1789" t="s">
        <v>294</v>
      </c>
      <c r="T1789">
        <v>1</v>
      </c>
      <c r="U1789">
        <v>990</v>
      </c>
      <c r="V1789" t="s">
        <v>219</v>
      </c>
      <c r="W1789">
        <v>890</v>
      </c>
      <c r="X1789" t="s">
        <v>194</v>
      </c>
      <c r="Y1789" t="s">
        <v>199</v>
      </c>
      <c r="Z1789">
        <f>VLOOKUP(B1789,Sheet1!A$4:F$4000,2,0)</f>
        <v>80100840</v>
      </c>
      <c r="AA1789" t="str">
        <f>VLOOKUP(B1789,Sheet1!A$4:F$4000,3,0)</f>
        <v>True Shop Central Plaza Mahachai</v>
      </c>
      <c r="AB1789" t="str">
        <f>VLOOKUP(B1789,Sheet1!A$4:F$4000,4,0)</f>
        <v>UPC - West</v>
      </c>
      <c r="AC1789" t="str">
        <f>VLOOKUP(B1789,Sheet1!A$4:F$4000,6,0)</f>
        <v>UPC II</v>
      </c>
    </row>
    <row r="1790" spans="1:29" x14ac:dyDescent="0.45">
      <c r="A1790" t="s">
        <v>2557</v>
      </c>
      <c r="B1790" t="s">
        <v>120</v>
      </c>
      <c r="C1790" t="s">
        <v>184</v>
      </c>
      <c r="D1790" t="s">
        <v>150</v>
      </c>
      <c r="E1790" t="s">
        <v>185</v>
      </c>
      <c r="F1790">
        <v>0</v>
      </c>
      <c r="G1790">
        <v>185.98</v>
      </c>
      <c r="H1790">
        <v>13.02</v>
      </c>
      <c r="I1790">
        <v>199</v>
      </c>
      <c r="J1790" t="s">
        <v>2558</v>
      </c>
      <c r="K1790" t="s">
        <v>187</v>
      </c>
      <c r="L1790" t="s">
        <v>120</v>
      </c>
      <c r="M1790" t="s">
        <v>188</v>
      </c>
      <c r="O1790" t="s">
        <v>209</v>
      </c>
      <c r="P1790">
        <v>199</v>
      </c>
      <c r="Q1790" t="s">
        <v>2559</v>
      </c>
      <c r="R1790" t="s">
        <v>1956</v>
      </c>
      <c r="S1790" t="s">
        <v>1957</v>
      </c>
      <c r="T1790">
        <v>1</v>
      </c>
      <c r="U1790">
        <v>199</v>
      </c>
      <c r="V1790" t="s">
        <v>185</v>
      </c>
      <c r="W1790">
        <v>199</v>
      </c>
      <c r="X1790" t="s">
        <v>194</v>
      </c>
      <c r="Y1790" t="s">
        <v>816</v>
      </c>
      <c r="Z1790">
        <f>VLOOKUP(B1790,Sheet1!A$4:F$4000,2,0)</f>
        <v>80100836</v>
      </c>
      <c r="AA1790" t="str">
        <f>VLOOKUP(B1790,Sheet1!A$4:F$4000,3,0)</f>
        <v>True Shop Central World 4Fl.</v>
      </c>
      <c r="AB1790" t="str">
        <f>VLOOKUP(B1790,Sheet1!A$4:F$4000,4,0)</f>
        <v>BMA V - Central</v>
      </c>
      <c r="AC1790" t="str">
        <f>VLOOKUP(B1790,Sheet1!A$4:F$4000,6,0)</f>
        <v>BMA</v>
      </c>
    </row>
    <row r="1791" spans="1:29" x14ac:dyDescent="0.45">
      <c r="A1791" t="s">
        <v>2560</v>
      </c>
      <c r="B1791" t="s">
        <v>76</v>
      </c>
      <c r="C1791" t="s">
        <v>184</v>
      </c>
      <c r="D1791" t="s">
        <v>150</v>
      </c>
      <c r="E1791" t="s">
        <v>185</v>
      </c>
      <c r="F1791">
        <v>0</v>
      </c>
      <c r="G1791">
        <v>831.78</v>
      </c>
      <c r="H1791">
        <v>58.22</v>
      </c>
      <c r="I1791">
        <v>890</v>
      </c>
      <c r="J1791" t="s">
        <v>880</v>
      </c>
      <c r="K1791" t="s">
        <v>187</v>
      </c>
      <c r="L1791" t="s">
        <v>76</v>
      </c>
      <c r="M1791" t="s">
        <v>188</v>
      </c>
      <c r="O1791" t="s">
        <v>209</v>
      </c>
      <c r="P1791">
        <v>890</v>
      </c>
      <c r="Q1791" t="s">
        <v>2561</v>
      </c>
      <c r="R1791" t="s">
        <v>413</v>
      </c>
      <c r="S1791" t="s">
        <v>414</v>
      </c>
      <c r="T1791">
        <v>1</v>
      </c>
      <c r="U1791">
        <v>990</v>
      </c>
      <c r="V1791" t="s">
        <v>219</v>
      </c>
      <c r="W1791">
        <v>890</v>
      </c>
      <c r="X1791" t="s">
        <v>194</v>
      </c>
      <c r="Y1791" t="s">
        <v>259</v>
      </c>
      <c r="Z1791">
        <f>VLOOKUP(B1791,Sheet1!A$4:F$4000,2,0)</f>
        <v>80101071</v>
      </c>
      <c r="AA1791" t="str">
        <f>VLOOKUP(B1791,Sheet1!A$4:F$4000,3,0)</f>
        <v>True Shop Seacon Square 2</v>
      </c>
      <c r="AB1791" t="str">
        <f>VLOOKUP(B1791,Sheet1!A$4:F$4000,4,0)</f>
        <v>BMA IV - South East</v>
      </c>
      <c r="AC1791" t="str">
        <f>VLOOKUP(B1791,Sheet1!A$4:F$4000,6,0)</f>
        <v>BMA</v>
      </c>
    </row>
    <row r="1792" spans="1:29" x14ac:dyDescent="0.45">
      <c r="A1792" t="s">
        <v>2562</v>
      </c>
      <c r="B1792" t="s">
        <v>373</v>
      </c>
      <c r="C1792" t="s">
        <v>184</v>
      </c>
      <c r="D1792" t="s">
        <v>150</v>
      </c>
      <c r="E1792" t="s">
        <v>185</v>
      </c>
      <c r="F1792">
        <v>0</v>
      </c>
      <c r="G1792">
        <v>326.17</v>
      </c>
      <c r="H1792">
        <v>22.83</v>
      </c>
      <c r="I1792">
        <v>349</v>
      </c>
      <c r="J1792" t="s">
        <v>533</v>
      </c>
      <c r="K1792" t="s">
        <v>187</v>
      </c>
      <c r="L1792" t="s">
        <v>64</v>
      </c>
      <c r="M1792" t="s">
        <v>188</v>
      </c>
      <c r="O1792" t="s">
        <v>202</v>
      </c>
      <c r="P1792">
        <v>349</v>
      </c>
      <c r="Q1792" t="s">
        <v>2563</v>
      </c>
      <c r="R1792" t="s">
        <v>680</v>
      </c>
      <c r="S1792" t="s">
        <v>681</v>
      </c>
      <c r="T1792">
        <v>1</v>
      </c>
      <c r="U1792">
        <v>349</v>
      </c>
      <c r="V1792" t="s">
        <v>185</v>
      </c>
      <c r="W1792">
        <v>349</v>
      </c>
      <c r="X1792" t="s">
        <v>194</v>
      </c>
      <c r="Y1792" t="s">
        <v>199</v>
      </c>
      <c r="Z1792">
        <f>VLOOKUP(B1792,Sheet1!A$4:F$4000,2,0)</f>
        <v>80100623</v>
      </c>
      <c r="AA1792" t="str">
        <f>VLOOKUP(B1792,Sheet1!A$4:F$4000,3,0)</f>
        <v>True Shop Central Rama 9</v>
      </c>
      <c r="AB1792" t="str">
        <f>VLOOKUP(B1792,Sheet1!A$4:F$4000,4,0)</f>
        <v>BMA V - Central</v>
      </c>
      <c r="AC1792" t="str">
        <f>VLOOKUP(B1792,Sheet1!A$4:F$4000,6,0)</f>
        <v>BMA</v>
      </c>
    </row>
    <row r="1793" spans="1:29" x14ac:dyDescent="0.45">
      <c r="A1793" t="s">
        <v>2564</v>
      </c>
      <c r="B1793" t="s">
        <v>49</v>
      </c>
      <c r="C1793" t="s">
        <v>184</v>
      </c>
      <c r="D1793" t="s">
        <v>150</v>
      </c>
      <c r="E1793" t="s">
        <v>185</v>
      </c>
      <c r="F1793">
        <v>0</v>
      </c>
      <c r="G1793">
        <v>551.4</v>
      </c>
      <c r="H1793">
        <v>38.6</v>
      </c>
      <c r="I1793">
        <v>590</v>
      </c>
      <c r="J1793" t="s">
        <v>2024</v>
      </c>
      <c r="K1793" t="s">
        <v>187</v>
      </c>
      <c r="L1793" t="s">
        <v>49</v>
      </c>
      <c r="M1793" t="s">
        <v>188</v>
      </c>
      <c r="O1793" t="s">
        <v>202</v>
      </c>
      <c r="P1793">
        <v>590</v>
      </c>
      <c r="Q1793" t="s">
        <v>2563</v>
      </c>
      <c r="R1793" t="s">
        <v>2565</v>
      </c>
      <c r="S1793" t="s">
        <v>2566</v>
      </c>
      <c r="T1793">
        <v>1</v>
      </c>
      <c r="U1793">
        <v>690</v>
      </c>
      <c r="V1793" t="s">
        <v>219</v>
      </c>
      <c r="W1793">
        <v>590</v>
      </c>
      <c r="X1793" t="s">
        <v>194</v>
      </c>
      <c r="Y1793" t="s">
        <v>226</v>
      </c>
      <c r="Z1793">
        <f>VLOOKUP(B1793,Sheet1!A$4:F$4000,2,0)</f>
        <v>80101713</v>
      </c>
      <c r="AA1793" t="str">
        <f>VLOOKUP(B1793,Sheet1!A$4:F$4000,3,0)</f>
        <v>True Shop Central Northville</v>
      </c>
      <c r="AB1793" t="str">
        <f>VLOOKUP(B1793,Sheet1!A$4:F$4000,4,0)</f>
        <v>BMA I - North West</v>
      </c>
      <c r="AC1793" t="str">
        <f>VLOOKUP(B1793,Sheet1!A$4:F$4000,6,0)</f>
        <v>BMA</v>
      </c>
    </row>
    <row r="1794" spans="1:29" x14ac:dyDescent="0.45">
      <c r="A1794" t="s">
        <v>2567</v>
      </c>
      <c r="B1794" t="s">
        <v>49</v>
      </c>
      <c r="C1794" t="s">
        <v>184</v>
      </c>
      <c r="D1794" t="s">
        <v>150</v>
      </c>
      <c r="E1794" t="s">
        <v>185</v>
      </c>
      <c r="F1794">
        <v>0</v>
      </c>
      <c r="G1794">
        <v>271.02999999999997</v>
      </c>
      <c r="H1794">
        <v>18.97</v>
      </c>
      <c r="I1794">
        <v>290</v>
      </c>
      <c r="J1794" t="s">
        <v>2024</v>
      </c>
      <c r="K1794" t="s">
        <v>187</v>
      </c>
      <c r="L1794" t="s">
        <v>49</v>
      </c>
      <c r="M1794" t="s">
        <v>188</v>
      </c>
      <c r="O1794" t="s">
        <v>202</v>
      </c>
      <c r="P1794">
        <v>290</v>
      </c>
      <c r="Q1794" t="s">
        <v>2568</v>
      </c>
      <c r="R1794" t="s">
        <v>211</v>
      </c>
      <c r="S1794" t="s">
        <v>212</v>
      </c>
      <c r="T1794">
        <v>1</v>
      </c>
      <c r="U1794">
        <v>290</v>
      </c>
      <c r="V1794" t="s">
        <v>185</v>
      </c>
      <c r="W1794">
        <v>290</v>
      </c>
      <c r="X1794" t="s">
        <v>194</v>
      </c>
      <c r="Y1794" t="s">
        <v>195</v>
      </c>
      <c r="Z1794">
        <f>VLOOKUP(B1794,Sheet1!A$4:F$4000,2,0)</f>
        <v>80101713</v>
      </c>
      <c r="AA1794" t="str">
        <f>VLOOKUP(B1794,Sheet1!A$4:F$4000,3,0)</f>
        <v>True Shop Central Northville</v>
      </c>
      <c r="AB1794" t="str">
        <f>VLOOKUP(B1794,Sheet1!A$4:F$4000,4,0)</f>
        <v>BMA I - North West</v>
      </c>
      <c r="AC1794" t="str">
        <f>VLOOKUP(B1794,Sheet1!A$4:F$4000,6,0)</f>
        <v>BMA</v>
      </c>
    </row>
    <row r="1795" spans="1:29" x14ac:dyDescent="0.45">
      <c r="A1795" t="s">
        <v>2569</v>
      </c>
      <c r="B1795" t="s">
        <v>99</v>
      </c>
      <c r="C1795" t="s">
        <v>184</v>
      </c>
      <c r="D1795" t="s">
        <v>150</v>
      </c>
      <c r="E1795" t="s">
        <v>185</v>
      </c>
      <c r="F1795">
        <v>0</v>
      </c>
      <c r="G1795">
        <v>551.4</v>
      </c>
      <c r="H1795">
        <v>38.6</v>
      </c>
      <c r="I1795">
        <v>590</v>
      </c>
      <c r="J1795" t="s">
        <v>2570</v>
      </c>
      <c r="K1795" t="s">
        <v>187</v>
      </c>
      <c r="L1795" t="s">
        <v>99</v>
      </c>
      <c r="M1795" t="s">
        <v>188</v>
      </c>
      <c r="O1795" t="s">
        <v>202</v>
      </c>
      <c r="P1795">
        <v>590</v>
      </c>
      <c r="Q1795" t="s">
        <v>2568</v>
      </c>
      <c r="R1795" t="s">
        <v>239</v>
      </c>
      <c r="S1795" t="s">
        <v>240</v>
      </c>
      <c r="T1795">
        <v>1</v>
      </c>
      <c r="U1795">
        <v>690</v>
      </c>
      <c r="V1795" t="s">
        <v>219</v>
      </c>
      <c r="W1795">
        <v>590</v>
      </c>
      <c r="X1795" t="s">
        <v>194</v>
      </c>
      <c r="Y1795" t="s">
        <v>226</v>
      </c>
      <c r="Z1795">
        <f>VLOOKUP(B1795,Sheet1!A$4:F$4000,2,0)</f>
        <v>80100926</v>
      </c>
      <c r="AA1795" t="str">
        <f>VLOOKUP(B1795,Sheet1!A$4:F$4000,3,0)</f>
        <v>True Shop Ayudhaya Park</v>
      </c>
      <c r="AB1795" t="str">
        <f>VLOOKUP(B1795,Sheet1!A$4:F$4000,4,0)</f>
        <v>UPC - Central</v>
      </c>
      <c r="AC1795" t="str">
        <f>VLOOKUP(B1795,Sheet1!A$4:F$4000,6,0)</f>
        <v>UPC II</v>
      </c>
    </row>
    <row r="1796" spans="1:29" x14ac:dyDescent="0.45">
      <c r="A1796" t="s">
        <v>2571</v>
      </c>
      <c r="B1796" t="s">
        <v>43</v>
      </c>
      <c r="C1796" t="s">
        <v>184</v>
      </c>
      <c r="D1796" t="s">
        <v>150</v>
      </c>
      <c r="E1796" t="s">
        <v>185</v>
      </c>
      <c r="F1796">
        <v>0</v>
      </c>
      <c r="G1796">
        <v>925.23</v>
      </c>
      <c r="H1796">
        <v>64.77</v>
      </c>
      <c r="I1796">
        <v>990</v>
      </c>
      <c r="J1796" t="s">
        <v>849</v>
      </c>
      <c r="K1796" t="s">
        <v>187</v>
      </c>
      <c r="L1796" t="s">
        <v>43</v>
      </c>
      <c r="M1796" t="s">
        <v>188</v>
      </c>
      <c r="O1796" t="s">
        <v>202</v>
      </c>
      <c r="P1796">
        <v>990</v>
      </c>
      <c r="Q1796" t="s">
        <v>2572</v>
      </c>
      <c r="R1796" t="s">
        <v>217</v>
      </c>
      <c r="S1796" t="s">
        <v>218</v>
      </c>
      <c r="T1796">
        <v>1</v>
      </c>
      <c r="U1796">
        <v>990</v>
      </c>
      <c r="V1796" t="s">
        <v>185</v>
      </c>
      <c r="W1796">
        <v>990</v>
      </c>
      <c r="X1796" t="s">
        <v>194</v>
      </c>
      <c r="Y1796" t="s">
        <v>199</v>
      </c>
      <c r="Z1796">
        <f>VLOOKUP(B1796,Sheet1!A$4:F$4000,2,0)</f>
        <v>80101391</v>
      </c>
      <c r="AA1796" t="str">
        <f>VLOOKUP(B1796,Sheet1!A$4:F$4000,3,0)</f>
        <v>True Shop Central Chanthaburi</v>
      </c>
      <c r="AB1796" t="str">
        <f>VLOOKUP(B1796,Sheet1!A$4:F$4000,4,0)</f>
        <v>UPC - East</v>
      </c>
      <c r="AC1796" t="str">
        <f>VLOOKUP(B1796,Sheet1!A$4:F$4000,6,0)</f>
        <v>UPC II</v>
      </c>
    </row>
    <row r="1797" spans="1:29" x14ac:dyDescent="0.45">
      <c r="A1797" t="s">
        <v>2573</v>
      </c>
      <c r="B1797" t="s">
        <v>76</v>
      </c>
      <c r="C1797" t="s">
        <v>184</v>
      </c>
      <c r="D1797" t="s">
        <v>150</v>
      </c>
      <c r="E1797" t="s">
        <v>185</v>
      </c>
      <c r="F1797">
        <v>0</v>
      </c>
      <c r="G1797">
        <v>551.4</v>
      </c>
      <c r="H1797">
        <v>38.6</v>
      </c>
      <c r="I1797">
        <v>590</v>
      </c>
      <c r="J1797" t="s">
        <v>2574</v>
      </c>
      <c r="K1797" t="s">
        <v>187</v>
      </c>
      <c r="L1797" t="s">
        <v>76</v>
      </c>
      <c r="M1797" t="s">
        <v>188</v>
      </c>
      <c r="O1797" t="s">
        <v>209</v>
      </c>
      <c r="P1797">
        <v>590</v>
      </c>
      <c r="Q1797" t="s">
        <v>2575</v>
      </c>
      <c r="R1797" t="s">
        <v>2576</v>
      </c>
      <c r="S1797" t="s">
        <v>2577</v>
      </c>
      <c r="T1797">
        <v>1</v>
      </c>
      <c r="U1797">
        <v>690</v>
      </c>
      <c r="V1797" t="s">
        <v>219</v>
      </c>
      <c r="W1797">
        <v>590</v>
      </c>
      <c r="X1797" t="s">
        <v>194</v>
      </c>
      <c r="Y1797" t="s">
        <v>226</v>
      </c>
      <c r="Z1797">
        <f>VLOOKUP(B1797,Sheet1!A$4:F$4000,2,0)</f>
        <v>80101071</v>
      </c>
      <c r="AA1797" t="str">
        <f>VLOOKUP(B1797,Sheet1!A$4:F$4000,3,0)</f>
        <v>True Shop Seacon Square 2</v>
      </c>
      <c r="AB1797" t="str">
        <f>VLOOKUP(B1797,Sheet1!A$4:F$4000,4,0)</f>
        <v>BMA IV - South East</v>
      </c>
      <c r="AC1797" t="str">
        <f>VLOOKUP(B1797,Sheet1!A$4:F$4000,6,0)</f>
        <v>BMA</v>
      </c>
    </row>
    <row r="1798" spans="1:29" x14ac:dyDescent="0.45">
      <c r="A1798" t="s">
        <v>2578</v>
      </c>
      <c r="B1798" t="s">
        <v>100</v>
      </c>
      <c r="C1798" t="s">
        <v>184</v>
      </c>
      <c r="D1798" t="s">
        <v>150</v>
      </c>
      <c r="E1798" t="s">
        <v>185</v>
      </c>
      <c r="F1798">
        <v>0</v>
      </c>
      <c r="G1798">
        <v>551.4</v>
      </c>
      <c r="H1798">
        <v>38.6</v>
      </c>
      <c r="I1798">
        <v>590</v>
      </c>
      <c r="J1798" t="s">
        <v>2579</v>
      </c>
      <c r="K1798" t="s">
        <v>187</v>
      </c>
      <c r="L1798" t="s">
        <v>100</v>
      </c>
      <c r="M1798" t="s">
        <v>188</v>
      </c>
      <c r="O1798" t="s">
        <v>202</v>
      </c>
      <c r="P1798">
        <v>590</v>
      </c>
      <c r="Q1798" t="s">
        <v>2580</v>
      </c>
      <c r="R1798" t="s">
        <v>1397</v>
      </c>
      <c r="S1798" t="s">
        <v>1398</v>
      </c>
      <c r="T1798">
        <v>1</v>
      </c>
      <c r="U1798">
        <v>690</v>
      </c>
      <c r="V1798" t="s">
        <v>219</v>
      </c>
      <c r="W1798">
        <v>590</v>
      </c>
      <c r="X1798" t="s">
        <v>194</v>
      </c>
      <c r="Y1798" t="s">
        <v>226</v>
      </c>
      <c r="Z1798">
        <f>VLOOKUP(B1798,Sheet1!A$4:F$4000,2,0)</f>
        <v>80101222</v>
      </c>
      <c r="AA1798" t="str">
        <f>VLOOKUP(B1798,Sheet1!A$4:F$4000,3,0)</f>
        <v>True Shop Central Festival Hatyai</v>
      </c>
      <c r="AB1798" t="str">
        <f>VLOOKUP(B1798,Sheet1!A$4:F$4000,4,0)</f>
        <v>UPC - Lower South</v>
      </c>
      <c r="AC1798" t="str">
        <f>VLOOKUP(B1798,Sheet1!A$4:F$4000,6,0)</f>
        <v>UPC II</v>
      </c>
    </row>
    <row r="1799" spans="1:29" x14ac:dyDescent="0.45">
      <c r="A1799" t="s">
        <v>2581</v>
      </c>
      <c r="B1799" t="s">
        <v>55</v>
      </c>
      <c r="C1799" t="s">
        <v>184</v>
      </c>
      <c r="D1799" t="s">
        <v>150</v>
      </c>
      <c r="E1799" t="s">
        <v>185</v>
      </c>
      <c r="F1799">
        <v>0</v>
      </c>
      <c r="G1799">
        <v>271.02999999999997</v>
      </c>
      <c r="H1799">
        <v>18.97</v>
      </c>
      <c r="I1799">
        <v>290</v>
      </c>
      <c r="J1799" t="s">
        <v>822</v>
      </c>
      <c r="K1799" t="s">
        <v>187</v>
      </c>
      <c r="L1799" t="s">
        <v>55</v>
      </c>
      <c r="M1799" t="s">
        <v>188</v>
      </c>
      <c r="O1799" t="s">
        <v>202</v>
      </c>
      <c r="P1799">
        <v>290</v>
      </c>
      <c r="Q1799" t="s">
        <v>2582</v>
      </c>
      <c r="R1799" t="s">
        <v>211</v>
      </c>
      <c r="S1799" t="s">
        <v>212</v>
      </c>
      <c r="T1799">
        <v>1</v>
      </c>
      <c r="U1799">
        <v>290</v>
      </c>
      <c r="V1799" t="s">
        <v>185</v>
      </c>
      <c r="W1799">
        <v>290</v>
      </c>
      <c r="X1799" t="s">
        <v>194</v>
      </c>
      <c r="Y1799" t="s">
        <v>195</v>
      </c>
      <c r="Z1799">
        <f>VLOOKUP(B1799,Sheet1!A$4:F$4000,2,0)</f>
        <v>80101696</v>
      </c>
      <c r="AA1799" t="str">
        <f>VLOOKUP(B1799,Sheet1!A$4:F$4000,3,0)</f>
        <v>True Shop Central Salaya (D)</v>
      </c>
      <c r="AB1799" t="str">
        <f>VLOOKUP(B1799,Sheet1!A$4:F$4000,4,0)</f>
        <v>UPC - West</v>
      </c>
      <c r="AC1799" t="str">
        <f>VLOOKUP(B1799,Sheet1!A$4:F$4000,6,0)</f>
        <v>UPC II</v>
      </c>
    </row>
    <row r="1800" spans="1:29" x14ac:dyDescent="0.45">
      <c r="A1800" t="s">
        <v>2583</v>
      </c>
      <c r="B1800" t="s">
        <v>120</v>
      </c>
      <c r="C1800" t="s">
        <v>184</v>
      </c>
      <c r="D1800" t="s">
        <v>150</v>
      </c>
      <c r="E1800" t="s">
        <v>185</v>
      </c>
      <c r="F1800">
        <v>0</v>
      </c>
      <c r="G1800">
        <v>185.98</v>
      </c>
      <c r="H1800">
        <v>13.02</v>
      </c>
      <c r="I1800">
        <v>199</v>
      </c>
      <c r="J1800" t="s">
        <v>2558</v>
      </c>
      <c r="K1800" t="s">
        <v>187</v>
      </c>
      <c r="L1800" t="s">
        <v>120</v>
      </c>
      <c r="M1800" t="s">
        <v>188</v>
      </c>
      <c r="O1800" t="s">
        <v>209</v>
      </c>
      <c r="P1800">
        <v>199</v>
      </c>
      <c r="Q1800" t="s">
        <v>2584</v>
      </c>
      <c r="R1800" t="s">
        <v>1956</v>
      </c>
      <c r="S1800" t="s">
        <v>1957</v>
      </c>
      <c r="T1800">
        <v>1</v>
      </c>
      <c r="U1800">
        <v>199</v>
      </c>
      <c r="V1800" t="s">
        <v>185</v>
      </c>
      <c r="W1800">
        <v>199</v>
      </c>
      <c r="X1800" t="s">
        <v>194</v>
      </c>
      <c r="Y1800" t="s">
        <v>816</v>
      </c>
      <c r="Z1800">
        <f>VLOOKUP(B1800,Sheet1!A$4:F$4000,2,0)</f>
        <v>80100836</v>
      </c>
      <c r="AA1800" t="str">
        <f>VLOOKUP(B1800,Sheet1!A$4:F$4000,3,0)</f>
        <v>True Shop Central World 4Fl.</v>
      </c>
      <c r="AB1800" t="str">
        <f>VLOOKUP(B1800,Sheet1!A$4:F$4000,4,0)</f>
        <v>BMA V - Central</v>
      </c>
      <c r="AC1800" t="str">
        <f>VLOOKUP(B1800,Sheet1!A$4:F$4000,6,0)</f>
        <v>BMA</v>
      </c>
    </row>
    <row r="1801" spans="1:29" x14ac:dyDescent="0.45">
      <c r="A1801" t="s">
        <v>2585</v>
      </c>
      <c r="B1801" t="s">
        <v>95</v>
      </c>
      <c r="C1801" t="s">
        <v>184</v>
      </c>
      <c r="D1801" t="s">
        <v>150</v>
      </c>
      <c r="E1801" t="s">
        <v>185</v>
      </c>
      <c r="F1801">
        <v>0</v>
      </c>
      <c r="G1801">
        <v>1102.8</v>
      </c>
      <c r="H1801">
        <v>77.2</v>
      </c>
      <c r="I1801">
        <v>1180</v>
      </c>
      <c r="J1801" t="s">
        <v>1996</v>
      </c>
      <c r="K1801" t="s">
        <v>187</v>
      </c>
      <c r="L1801" t="s">
        <v>95</v>
      </c>
      <c r="M1801" t="s">
        <v>188</v>
      </c>
      <c r="O1801" t="s">
        <v>209</v>
      </c>
      <c r="P1801">
        <v>1180</v>
      </c>
      <c r="Q1801" t="s">
        <v>2586</v>
      </c>
      <c r="R1801" t="s">
        <v>239</v>
      </c>
      <c r="S1801" t="s">
        <v>240</v>
      </c>
      <c r="T1801">
        <v>1</v>
      </c>
      <c r="U1801">
        <v>690</v>
      </c>
      <c r="V1801" t="s">
        <v>185</v>
      </c>
      <c r="W1801">
        <v>690</v>
      </c>
      <c r="X1801" t="s">
        <v>194</v>
      </c>
      <c r="Y1801" t="s">
        <v>226</v>
      </c>
      <c r="Z1801">
        <f>VLOOKUP(B1801,Sheet1!A$4:F$4000,2,0)</f>
        <v>80101296</v>
      </c>
      <c r="AA1801" t="str">
        <f>VLOOKUP(B1801,Sheet1!A$4:F$4000,3,0)</f>
        <v>True Shop Paradise Park Srinakarin</v>
      </c>
      <c r="AB1801" t="str">
        <f>VLOOKUP(B1801,Sheet1!A$4:F$4000,4,0)</f>
        <v>BMA IV - South East</v>
      </c>
      <c r="AC1801" t="str">
        <f>VLOOKUP(B1801,Sheet1!A$4:F$4000,6,0)</f>
        <v>BMA</v>
      </c>
    </row>
    <row r="1802" spans="1:29" x14ac:dyDescent="0.45">
      <c r="A1802" t="s">
        <v>2585</v>
      </c>
      <c r="B1802" t="s">
        <v>95</v>
      </c>
      <c r="C1802" t="s">
        <v>184</v>
      </c>
      <c r="D1802" t="s">
        <v>150</v>
      </c>
      <c r="J1802" t="s">
        <v>1996</v>
      </c>
      <c r="K1802" t="s">
        <v>187</v>
      </c>
      <c r="L1802" t="s">
        <v>95</v>
      </c>
      <c r="M1802" t="s">
        <v>188</v>
      </c>
      <c r="O1802" t="s">
        <v>194</v>
      </c>
      <c r="P1802" t="s">
        <v>194</v>
      </c>
      <c r="Q1802" t="s">
        <v>194</v>
      </c>
      <c r="R1802" t="s">
        <v>213</v>
      </c>
      <c r="S1802" t="s">
        <v>214</v>
      </c>
      <c r="T1802">
        <v>1</v>
      </c>
      <c r="U1802">
        <v>490</v>
      </c>
      <c r="V1802" t="s">
        <v>185</v>
      </c>
      <c r="W1802">
        <v>490</v>
      </c>
      <c r="X1802" t="s">
        <v>194</v>
      </c>
      <c r="Y1802" t="s">
        <v>195</v>
      </c>
      <c r="Z1802">
        <f>VLOOKUP(B1802,Sheet1!A$4:F$4000,2,0)</f>
        <v>80101296</v>
      </c>
      <c r="AA1802" t="str">
        <f>VLOOKUP(B1802,Sheet1!A$4:F$4000,3,0)</f>
        <v>True Shop Paradise Park Srinakarin</v>
      </c>
      <c r="AB1802" t="str">
        <f>VLOOKUP(B1802,Sheet1!A$4:F$4000,4,0)</f>
        <v>BMA IV - South East</v>
      </c>
      <c r="AC1802" t="str">
        <f>VLOOKUP(B1802,Sheet1!A$4:F$4000,6,0)</f>
        <v>BMA</v>
      </c>
    </row>
    <row r="1803" spans="1:29" x14ac:dyDescent="0.45">
      <c r="A1803" t="s">
        <v>2587</v>
      </c>
      <c r="B1803" t="s">
        <v>96</v>
      </c>
      <c r="C1803" t="s">
        <v>184</v>
      </c>
      <c r="D1803" t="s">
        <v>150</v>
      </c>
      <c r="E1803" t="s">
        <v>185</v>
      </c>
      <c r="F1803">
        <v>0</v>
      </c>
      <c r="G1803">
        <v>925.23</v>
      </c>
      <c r="H1803">
        <v>64.77</v>
      </c>
      <c r="I1803">
        <v>990</v>
      </c>
      <c r="J1803" t="s">
        <v>1416</v>
      </c>
      <c r="K1803" t="s">
        <v>187</v>
      </c>
      <c r="L1803" t="s">
        <v>96</v>
      </c>
      <c r="M1803" t="s">
        <v>188</v>
      </c>
      <c r="O1803" t="s">
        <v>202</v>
      </c>
      <c r="P1803">
        <v>990</v>
      </c>
      <c r="Q1803" t="s">
        <v>2588</v>
      </c>
      <c r="R1803" t="s">
        <v>319</v>
      </c>
      <c r="S1803" t="s">
        <v>320</v>
      </c>
      <c r="T1803">
        <v>1</v>
      </c>
      <c r="U1803">
        <v>990</v>
      </c>
      <c r="V1803" t="s">
        <v>185</v>
      </c>
      <c r="W1803">
        <v>990</v>
      </c>
      <c r="X1803" t="s">
        <v>194</v>
      </c>
      <c r="Y1803" t="s">
        <v>321</v>
      </c>
      <c r="Z1803">
        <f>VLOOKUP(B1803,Sheet1!A$4:F$4000,2,0)</f>
        <v>80101214</v>
      </c>
      <c r="AA1803" t="str">
        <f>VLOOKUP(B1803,Sheet1!A$4:F$4000,3,0)</f>
        <v>True Shop Central Plaza Salaya</v>
      </c>
      <c r="AB1803" t="str">
        <f>VLOOKUP(B1803,Sheet1!A$4:F$4000,4,0)</f>
        <v>UPC - West</v>
      </c>
      <c r="AC1803" t="str">
        <f>VLOOKUP(B1803,Sheet1!A$4:F$4000,6,0)</f>
        <v>UPC II</v>
      </c>
    </row>
    <row r="1804" spans="1:29" x14ac:dyDescent="0.45">
      <c r="A1804" t="s">
        <v>2589</v>
      </c>
      <c r="B1804" t="s">
        <v>373</v>
      </c>
      <c r="C1804" t="s">
        <v>184</v>
      </c>
      <c r="D1804" t="s">
        <v>150</v>
      </c>
      <c r="E1804" t="s">
        <v>185</v>
      </c>
      <c r="F1804">
        <v>0</v>
      </c>
      <c r="G1804">
        <v>619.72</v>
      </c>
      <c r="H1804">
        <v>43.38</v>
      </c>
      <c r="I1804">
        <v>663.1</v>
      </c>
      <c r="J1804" t="s">
        <v>942</v>
      </c>
      <c r="K1804" t="s">
        <v>187</v>
      </c>
      <c r="L1804" t="s">
        <v>64</v>
      </c>
      <c r="M1804" t="s">
        <v>188</v>
      </c>
      <c r="O1804" t="s">
        <v>202</v>
      </c>
      <c r="P1804">
        <v>663.1</v>
      </c>
      <c r="Q1804" t="s">
        <v>2590</v>
      </c>
      <c r="R1804" t="s">
        <v>833</v>
      </c>
      <c r="S1804" t="s">
        <v>834</v>
      </c>
      <c r="T1804">
        <v>1</v>
      </c>
      <c r="U1804">
        <v>349</v>
      </c>
      <c r="V1804" t="s">
        <v>565</v>
      </c>
      <c r="W1804">
        <v>331.55</v>
      </c>
      <c r="X1804" t="s">
        <v>194</v>
      </c>
      <c r="Y1804" t="s">
        <v>199</v>
      </c>
      <c r="Z1804">
        <f>VLOOKUP(B1804,Sheet1!A$4:F$4000,2,0)</f>
        <v>80100623</v>
      </c>
      <c r="AA1804" t="str">
        <f>VLOOKUP(B1804,Sheet1!A$4:F$4000,3,0)</f>
        <v>True Shop Central Rama 9</v>
      </c>
      <c r="AB1804" t="str">
        <f>VLOOKUP(B1804,Sheet1!A$4:F$4000,4,0)</f>
        <v>BMA V - Central</v>
      </c>
      <c r="AC1804" t="str">
        <f>VLOOKUP(B1804,Sheet1!A$4:F$4000,6,0)</f>
        <v>BMA</v>
      </c>
    </row>
    <row r="1805" spans="1:29" x14ac:dyDescent="0.45">
      <c r="A1805" t="s">
        <v>2589</v>
      </c>
      <c r="B1805" t="s">
        <v>373</v>
      </c>
      <c r="C1805" t="s">
        <v>184</v>
      </c>
      <c r="D1805" t="s">
        <v>150</v>
      </c>
      <c r="J1805" t="s">
        <v>942</v>
      </c>
      <c r="K1805" t="s">
        <v>187</v>
      </c>
      <c r="L1805" t="s">
        <v>64</v>
      </c>
      <c r="M1805" t="s">
        <v>188</v>
      </c>
      <c r="O1805" t="s">
        <v>194</v>
      </c>
      <c r="P1805" t="s">
        <v>194</v>
      </c>
      <c r="Q1805" t="s">
        <v>194</v>
      </c>
      <c r="R1805" t="s">
        <v>680</v>
      </c>
      <c r="S1805" t="s">
        <v>681</v>
      </c>
      <c r="T1805">
        <v>1</v>
      </c>
      <c r="U1805">
        <v>349</v>
      </c>
      <c r="V1805" t="s">
        <v>565</v>
      </c>
      <c r="W1805">
        <v>331.55</v>
      </c>
      <c r="X1805" t="s">
        <v>194</v>
      </c>
      <c r="Y1805" t="s">
        <v>199</v>
      </c>
      <c r="Z1805">
        <f>VLOOKUP(B1805,Sheet1!A$4:F$4000,2,0)</f>
        <v>80100623</v>
      </c>
      <c r="AA1805" t="str">
        <f>VLOOKUP(B1805,Sheet1!A$4:F$4000,3,0)</f>
        <v>True Shop Central Rama 9</v>
      </c>
      <c r="AB1805" t="str">
        <f>VLOOKUP(B1805,Sheet1!A$4:F$4000,4,0)</f>
        <v>BMA V - Central</v>
      </c>
      <c r="AC1805" t="str">
        <f>VLOOKUP(B1805,Sheet1!A$4:F$4000,6,0)</f>
        <v>BMA</v>
      </c>
    </row>
    <row r="1806" spans="1:29" x14ac:dyDescent="0.45">
      <c r="A1806" t="s">
        <v>2589</v>
      </c>
      <c r="B1806" t="s">
        <v>373</v>
      </c>
      <c r="C1806" t="s">
        <v>184</v>
      </c>
      <c r="D1806" t="s">
        <v>150</v>
      </c>
      <c r="J1806" t="s">
        <v>942</v>
      </c>
      <c r="K1806" t="s">
        <v>187</v>
      </c>
      <c r="L1806" t="s">
        <v>64</v>
      </c>
      <c r="M1806" t="s">
        <v>188</v>
      </c>
      <c r="O1806" t="s">
        <v>194</v>
      </c>
      <c r="P1806" t="s">
        <v>194</v>
      </c>
      <c r="Q1806" t="s">
        <v>194</v>
      </c>
      <c r="R1806" t="s">
        <v>376</v>
      </c>
      <c r="S1806" t="s">
        <v>377</v>
      </c>
      <c r="T1806">
        <v>1</v>
      </c>
      <c r="U1806">
        <v>0</v>
      </c>
      <c r="V1806" t="s">
        <v>185</v>
      </c>
      <c r="W1806">
        <v>0</v>
      </c>
      <c r="X1806" t="s">
        <v>194</v>
      </c>
      <c r="Y1806" t="s">
        <v>378</v>
      </c>
      <c r="Z1806">
        <f>VLOOKUP(B1806,Sheet1!A$4:F$4000,2,0)</f>
        <v>80100623</v>
      </c>
      <c r="AA1806" t="str">
        <f>VLOOKUP(B1806,Sheet1!A$4:F$4000,3,0)</f>
        <v>True Shop Central Rama 9</v>
      </c>
      <c r="AB1806" t="str">
        <f>VLOOKUP(B1806,Sheet1!A$4:F$4000,4,0)</f>
        <v>BMA V - Central</v>
      </c>
      <c r="AC1806" t="str">
        <f>VLOOKUP(B1806,Sheet1!A$4:F$4000,6,0)</f>
        <v>BMA</v>
      </c>
    </row>
    <row r="1807" spans="1:29" x14ac:dyDescent="0.45">
      <c r="A1807" t="s">
        <v>2591</v>
      </c>
      <c r="B1807" t="s">
        <v>76</v>
      </c>
      <c r="C1807" t="s">
        <v>184</v>
      </c>
      <c r="D1807" t="s">
        <v>150</v>
      </c>
      <c r="E1807" t="s">
        <v>185</v>
      </c>
      <c r="F1807">
        <v>0</v>
      </c>
      <c r="G1807">
        <v>925.23</v>
      </c>
      <c r="H1807">
        <v>64.77</v>
      </c>
      <c r="I1807">
        <v>990</v>
      </c>
      <c r="J1807" t="s">
        <v>2592</v>
      </c>
      <c r="K1807" t="s">
        <v>187</v>
      </c>
      <c r="L1807" t="s">
        <v>76</v>
      </c>
      <c r="M1807" t="s">
        <v>188</v>
      </c>
      <c r="O1807" t="s">
        <v>209</v>
      </c>
      <c r="P1807">
        <v>990</v>
      </c>
      <c r="Q1807" t="s">
        <v>2593</v>
      </c>
      <c r="R1807" t="s">
        <v>335</v>
      </c>
      <c r="S1807" t="s">
        <v>336</v>
      </c>
      <c r="T1807">
        <v>1</v>
      </c>
      <c r="U1807">
        <v>990</v>
      </c>
      <c r="V1807" t="s">
        <v>185</v>
      </c>
      <c r="W1807">
        <v>990</v>
      </c>
      <c r="X1807" t="s">
        <v>194</v>
      </c>
      <c r="Y1807" t="s">
        <v>315</v>
      </c>
      <c r="Z1807">
        <f>VLOOKUP(B1807,Sheet1!A$4:F$4000,2,0)</f>
        <v>80101071</v>
      </c>
      <c r="AA1807" t="str">
        <f>VLOOKUP(B1807,Sheet1!A$4:F$4000,3,0)</f>
        <v>True Shop Seacon Square 2</v>
      </c>
      <c r="AB1807" t="str">
        <f>VLOOKUP(B1807,Sheet1!A$4:F$4000,4,0)</f>
        <v>BMA IV - South East</v>
      </c>
      <c r="AC1807" t="str">
        <f>VLOOKUP(B1807,Sheet1!A$4:F$4000,6,0)</f>
        <v>BMA</v>
      </c>
    </row>
    <row r="1808" spans="1:29" x14ac:dyDescent="0.45">
      <c r="A1808" t="s">
        <v>2594</v>
      </c>
      <c r="B1808" t="s">
        <v>276</v>
      </c>
      <c r="C1808" t="s">
        <v>184</v>
      </c>
      <c r="D1808" t="s">
        <v>150</v>
      </c>
      <c r="E1808" t="s">
        <v>185</v>
      </c>
      <c r="F1808">
        <v>0</v>
      </c>
      <c r="G1808">
        <v>925.23</v>
      </c>
      <c r="H1808">
        <v>64.77</v>
      </c>
      <c r="I1808">
        <v>990</v>
      </c>
      <c r="J1808" t="s">
        <v>933</v>
      </c>
      <c r="K1808" t="s">
        <v>187</v>
      </c>
      <c r="L1808" t="s">
        <v>61</v>
      </c>
      <c r="M1808" t="s">
        <v>188</v>
      </c>
      <c r="O1808" t="s">
        <v>202</v>
      </c>
      <c r="P1808">
        <v>990</v>
      </c>
      <c r="Q1808" t="s">
        <v>2595</v>
      </c>
      <c r="R1808" t="s">
        <v>1042</v>
      </c>
      <c r="S1808" t="s">
        <v>1043</v>
      </c>
      <c r="T1808">
        <v>1</v>
      </c>
      <c r="U1808">
        <v>990</v>
      </c>
      <c r="V1808" t="s">
        <v>185</v>
      </c>
      <c r="W1808">
        <v>990</v>
      </c>
      <c r="X1808" t="s">
        <v>194</v>
      </c>
      <c r="Y1808" t="s">
        <v>206</v>
      </c>
      <c r="Z1808">
        <f>VLOOKUP(B1808,Sheet1!A$4:F$4000,2,0)</f>
        <v>80101185</v>
      </c>
      <c r="AA1808" t="str">
        <f>VLOOKUP(B1808,Sheet1!A$4:F$4000,3,0)</f>
        <v>True Shop Central West Gate</v>
      </c>
      <c r="AB1808" t="str">
        <f>VLOOKUP(B1808,Sheet1!A$4:F$4000,4,0)</f>
        <v>BMA I - North West</v>
      </c>
      <c r="AC1808" t="str">
        <f>VLOOKUP(B1808,Sheet1!A$4:F$4000,6,0)</f>
        <v>BMA</v>
      </c>
    </row>
    <row r="1809" spans="1:29" x14ac:dyDescent="0.45">
      <c r="A1809" t="s">
        <v>2596</v>
      </c>
      <c r="B1809" t="s">
        <v>310</v>
      </c>
      <c r="C1809" t="s">
        <v>184</v>
      </c>
      <c r="D1809" t="s">
        <v>150</v>
      </c>
      <c r="E1809" t="s">
        <v>185</v>
      </c>
      <c r="F1809">
        <v>0</v>
      </c>
      <c r="G1809">
        <v>551.4</v>
      </c>
      <c r="H1809">
        <v>38.6</v>
      </c>
      <c r="I1809">
        <v>590</v>
      </c>
      <c r="J1809" t="s">
        <v>699</v>
      </c>
      <c r="K1809" t="s">
        <v>187</v>
      </c>
      <c r="L1809" t="s">
        <v>86</v>
      </c>
      <c r="M1809" t="s">
        <v>188</v>
      </c>
      <c r="O1809" t="s">
        <v>646</v>
      </c>
      <c r="P1809">
        <v>590</v>
      </c>
      <c r="Q1809" t="s">
        <v>2595</v>
      </c>
      <c r="R1809" t="s">
        <v>2597</v>
      </c>
      <c r="S1809" t="s">
        <v>2598</v>
      </c>
      <c r="T1809">
        <v>1</v>
      </c>
      <c r="U1809">
        <v>590</v>
      </c>
      <c r="V1809" t="s">
        <v>185</v>
      </c>
      <c r="W1809">
        <v>590</v>
      </c>
      <c r="X1809" t="s">
        <v>194</v>
      </c>
      <c r="Y1809" t="s">
        <v>206</v>
      </c>
      <c r="Z1809">
        <f>VLOOKUP(B1809,Sheet1!A$4:F$4000,2,0)</f>
        <v>80100480</v>
      </c>
      <c r="AA1809" t="str">
        <f>VLOOKUP(B1809,Sheet1!A$4:F$4000,3,0)</f>
        <v>True Shop The Mall Ngamwongwan 6Fl.</v>
      </c>
      <c r="AB1809" t="str">
        <f>VLOOKUP(B1809,Sheet1!A$4:F$4000,4,0)</f>
        <v>BMA I - North West</v>
      </c>
      <c r="AC1809" t="str">
        <f>VLOOKUP(B1809,Sheet1!A$4:F$4000,6,0)</f>
        <v>BMA</v>
      </c>
    </row>
    <row r="1810" spans="1:29" x14ac:dyDescent="0.45">
      <c r="A1810" t="s">
        <v>2599</v>
      </c>
      <c r="B1810" t="s">
        <v>58</v>
      </c>
      <c r="C1810" t="s">
        <v>184</v>
      </c>
      <c r="D1810" t="s">
        <v>150</v>
      </c>
      <c r="E1810" t="s">
        <v>185</v>
      </c>
      <c r="F1810">
        <v>0</v>
      </c>
      <c r="G1810">
        <v>644.86</v>
      </c>
      <c r="H1810">
        <v>45.14</v>
      </c>
      <c r="I1810">
        <v>690</v>
      </c>
      <c r="J1810" t="s">
        <v>493</v>
      </c>
      <c r="K1810" t="s">
        <v>187</v>
      </c>
      <c r="L1810" t="s">
        <v>58</v>
      </c>
      <c r="M1810" t="s">
        <v>188</v>
      </c>
      <c r="O1810" t="s">
        <v>202</v>
      </c>
      <c r="P1810">
        <v>690</v>
      </c>
      <c r="Q1810" t="s">
        <v>2600</v>
      </c>
      <c r="R1810" t="s">
        <v>239</v>
      </c>
      <c r="S1810" t="s">
        <v>240</v>
      </c>
      <c r="T1810">
        <v>1</v>
      </c>
      <c r="U1810">
        <v>690</v>
      </c>
      <c r="V1810" t="s">
        <v>185</v>
      </c>
      <c r="W1810">
        <v>690</v>
      </c>
      <c r="X1810" t="s">
        <v>194</v>
      </c>
      <c r="Y1810" t="s">
        <v>226</v>
      </c>
      <c r="Z1810">
        <f>VLOOKUP(B1810,Sheet1!A$4:F$4000,2,0)</f>
        <v>80101119</v>
      </c>
      <c r="AA1810" t="str">
        <f>VLOOKUP(B1810,Sheet1!A$4:F$4000,3,0)</f>
        <v>True Shop Central Plaza Nakhon Ratchasima</v>
      </c>
      <c r="AB1810" t="str">
        <f>VLOOKUP(B1810,Sheet1!A$4:F$4000,4,0)</f>
        <v>UPC - Lower Northeast</v>
      </c>
      <c r="AC1810" t="str">
        <f>VLOOKUP(B1810,Sheet1!A$4:F$4000,6,0)</f>
        <v>UPC I</v>
      </c>
    </row>
    <row r="1811" spans="1:29" x14ac:dyDescent="0.45">
      <c r="A1811" t="s">
        <v>2601</v>
      </c>
      <c r="B1811" t="s">
        <v>310</v>
      </c>
      <c r="C1811" t="s">
        <v>184</v>
      </c>
      <c r="D1811" t="s">
        <v>150</v>
      </c>
      <c r="E1811" t="s">
        <v>185</v>
      </c>
      <c r="F1811">
        <v>0</v>
      </c>
      <c r="G1811">
        <v>831.78</v>
      </c>
      <c r="H1811">
        <v>58.22</v>
      </c>
      <c r="I1811">
        <v>890</v>
      </c>
      <c r="J1811" t="s">
        <v>699</v>
      </c>
      <c r="K1811" t="s">
        <v>187</v>
      </c>
      <c r="L1811" t="s">
        <v>86</v>
      </c>
      <c r="M1811" t="s">
        <v>188</v>
      </c>
      <c r="O1811" t="s">
        <v>646</v>
      </c>
      <c r="P1811">
        <v>890</v>
      </c>
      <c r="Q1811" t="s">
        <v>2600</v>
      </c>
      <c r="R1811" t="s">
        <v>217</v>
      </c>
      <c r="S1811" t="s">
        <v>218</v>
      </c>
      <c r="T1811">
        <v>1</v>
      </c>
      <c r="U1811">
        <v>990</v>
      </c>
      <c r="V1811" t="s">
        <v>219</v>
      </c>
      <c r="W1811">
        <v>890</v>
      </c>
      <c r="X1811" t="s">
        <v>194</v>
      </c>
      <c r="Y1811" t="s">
        <v>199</v>
      </c>
      <c r="Z1811">
        <f>VLOOKUP(B1811,Sheet1!A$4:F$4000,2,0)</f>
        <v>80100480</v>
      </c>
      <c r="AA1811" t="str">
        <f>VLOOKUP(B1811,Sheet1!A$4:F$4000,3,0)</f>
        <v>True Shop The Mall Ngamwongwan 6Fl.</v>
      </c>
      <c r="AB1811" t="str">
        <f>VLOOKUP(B1811,Sheet1!A$4:F$4000,4,0)</f>
        <v>BMA I - North West</v>
      </c>
      <c r="AC1811" t="str">
        <f>VLOOKUP(B1811,Sheet1!A$4:F$4000,6,0)</f>
        <v>BMA</v>
      </c>
    </row>
    <row r="1812" spans="1:29" x14ac:dyDescent="0.45">
      <c r="A1812" t="s">
        <v>2602</v>
      </c>
      <c r="B1812" t="s">
        <v>90</v>
      </c>
      <c r="C1812" t="s">
        <v>184</v>
      </c>
      <c r="D1812" t="s">
        <v>150</v>
      </c>
      <c r="E1812" t="s">
        <v>185</v>
      </c>
      <c r="F1812">
        <v>0</v>
      </c>
      <c r="G1812">
        <v>551.4</v>
      </c>
      <c r="H1812">
        <v>38.6</v>
      </c>
      <c r="I1812">
        <v>590</v>
      </c>
      <c r="J1812" t="s">
        <v>2603</v>
      </c>
      <c r="K1812" t="s">
        <v>187</v>
      </c>
      <c r="L1812" t="s">
        <v>90</v>
      </c>
      <c r="M1812" t="s">
        <v>188</v>
      </c>
      <c r="O1812" t="s">
        <v>202</v>
      </c>
      <c r="P1812">
        <v>590</v>
      </c>
      <c r="Q1812" t="s">
        <v>2604</v>
      </c>
      <c r="R1812" t="s">
        <v>2605</v>
      </c>
      <c r="S1812" t="s">
        <v>2606</v>
      </c>
      <c r="T1812">
        <v>1</v>
      </c>
      <c r="U1812">
        <v>590</v>
      </c>
      <c r="V1812" t="s">
        <v>185</v>
      </c>
      <c r="W1812">
        <v>590</v>
      </c>
      <c r="X1812" t="s">
        <v>194</v>
      </c>
      <c r="Y1812" t="s">
        <v>409</v>
      </c>
      <c r="Z1812">
        <f>VLOOKUP(B1812,Sheet1!A$4:F$4000,2,0)</f>
        <v>80100625</v>
      </c>
      <c r="AA1812" t="str">
        <f>VLOOKUP(B1812,Sheet1!A$4:F$4000,3,0)</f>
        <v>True Shop Central Plaza Rayong</v>
      </c>
      <c r="AB1812" t="str">
        <f>VLOOKUP(B1812,Sheet1!A$4:F$4000,4,0)</f>
        <v>UPC - East</v>
      </c>
      <c r="AC1812" t="str">
        <f>VLOOKUP(B1812,Sheet1!A$4:F$4000,6,0)</f>
        <v>UPC II</v>
      </c>
    </row>
    <row r="1813" spans="1:29" x14ac:dyDescent="0.45">
      <c r="A1813" t="s">
        <v>2607</v>
      </c>
      <c r="B1813" t="s">
        <v>90</v>
      </c>
      <c r="C1813" t="s">
        <v>184</v>
      </c>
      <c r="D1813" t="s">
        <v>150</v>
      </c>
      <c r="E1813" t="s">
        <v>185</v>
      </c>
      <c r="F1813">
        <v>0</v>
      </c>
      <c r="G1813">
        <v>309.86</v>
      </c>
      <c r="H1813">
        <v>21.69</v>
      </c>
      <c r="I1813">
        <v>331.55</v>
      </c>
      <c r="J1813" t="s">
        <v>2608</v>
      </c>
      <c r="K1813" t="s">
        <v>187</v>
      </c>
      <c r="L1813" t="s">
        <v>90</v>
      </c>
      <c r="M1813" t="s">
        <v>188</v>
      </c>
      <c r="O1813" t="s">
        <v>202</v>
      </c>
      <c r="P1813">
        <v>331.55</v>
      </c>
      <c r="Q1813" t="s">
        <v>2609</v>
      </c>
      <c r="R1813" t="s">
        <v>1660</v>
      </c>
      <c r="S1813" t="s">
        <v>1661</v>
      </c>
      <c r="T1813">
        <v>1</v>
      </c>
      <c r="U1813">
        <v>349</v>
      </c>
      <c r="V1813" t="s">
        <v>565</v>
      </c>
      <c r="W1813">
        <v>331.55</v>
      </c>
      <c r="X1813" t="s">
        <v>194</v>
      </c>
      <c r="Y1813" t="s">
        <v>206</v>
      </c>
      <c r="Z1813">
        <f>VLOOKUP(B1813,Sheet1!A$4:F$4000,2,0)</f>
        <v>80100625</v>
      </c>
      <c r="AA1813" t="str">
        <f>VLOOKUP(B1813,Sheet1!A$4:F$4000,3,0)</f>
        <v>True Shop Central Plaza Rayong</v>
      </c>
      <c r="AB1813" t="str">
        <f>VLOOKUP(B1813,Sheet1!A$4:F$4000,4,0)</f>
        <v>UPC - East</v>
      </c>
      <c r="AC1813" t="str">
        <f>VLOOKUP(B1813,Sheet1!A$4:F$4000,6,0)</f>
        <v>UPC II</v>
      </c>
    </row>
    <row r="1814" spans="1:29" x14ac:dyDescent="0.45">
      <c r="A1814" t="s">
        <v>2610</v>
      </c>
      <c r="B1814" t="s">
        <v>373</v>
      </c>
      <c r="C1814" t="s">
        <v>184</v>
      </c>
      <c r="D1814" t="s">
        <v>150</v>
      </c>
      <c r="E1814" t="s">
        <v>185</v>
      </c>
      <c r="F1814">
        <v>0</v>
      </c>
      <c r="G1814">
        <v>364.49</v>
      </c>
      <c r="H1814">
        <v>25.51</v>
      </c>
      <c r="I1814">
        <v>390</v>
      </c>
      <c r="J1814" t="s">
        <v>942</v>
      </c>
      <c r="K1814" t="s">
        <v>187</v>
      </c>
      <c r="L1814" t="s">
        <v>64</v>
      </c>
      <c r="M1814" t="s">
        <v>188</v>
      </c>
      <c r="O1814" t="s">
        <v>202</v>
      </c>
      <c r="P1814">
        <v>390</v>
      </c>
      <c r="Q1814" t="s">
        <v>2611</v>
      </c>
      <c r="R1814" t="s">
        <v>376</v>
      </c>
      <c r="S1814" t="s">
        <v>377</v>
      </c>
      <c r="T1814">
        <v>1</v>
      </c>
      <c r="U1814">
        <v>0</v>
      </c>
      <c r="V1814" t="s">
        <v>185</v>
      </c>
      <c r="W1814">
        <v>0</v>
      </c>
      <c r="X1814" t="s">
        <v>194</v>
      </c>
      <c r="Y1814" t="s">
        <v>378</v>
      </c>
      <c r="Z1814">
        <f>VLOOKUP(B1814,Sheet1!A$4:F$4000,2,0)</f>
        <v>80100623</v>
      </c>
      <c r="AA1814" t="str">
        <f>VLOOKUP(B1814,Sheet1!A$4:F$4000,3,0)</f>
        <v>True Shop Central Rama 9</v>
      </c>
      <c r="AB1814" t="str">
        <f>VLOOKUP(B1814,Sheet1!A$4:F$4000,4,0)</f>
        <v>BMA V - Central</v>
      </c>
      <c r="AC1814" t="str">
        <f>VLOOKUP(B1814,Sheet1!A$4:F$4000,6,0)</f>
        <v>BMA</v>
      </c>
    </row>
    <row r="1815" spans="1:29" x14ac:dyDescent="0.45">
      <c r="A1815" t="s">
        <v>2610</v>
      </c>
      <c r="B1815" t="s">
        <v>373</v>
      </c>
      <c r="C1815" t="s">
        <v>184</v>
      </c>
      <c r="D1815" t="s">
        <v>150</v>
      </c>
      <c r="J1815" t="s">
        <v>942</v>
      </c>
      <c r="K1815" t="s">
        <v>187</v>
      </c>
      <c r="L1815" t="s">
        <v>64</v>
      </c>
      <c r="M1815" t="s">
        <v>188</v>
      </c>
      <c r="O1815" t="s">
        <v>194</v>
      </c>
      <c r="P1815" t="s">
        <v>194</v>
      </c>
      <c r="Q1815" t="s">
        <v>194</v>
      </c>
      <c r="R1815" t="s">
        <v>2612</v>
      </c>
      <c r="S1815" t="s">
        <v>2613</v>
      </c>
      <c r="T1815">
        <v>1</v>
      </c>
      <c r="U1815">
        <v>390</v>
      </c>
      <c r="V1815" t="s">
        <v>185</v>
      </c>
      <c r="W1815">
        <v>390</v>
      </c>
      <c r="X1815" t="s">
        <v>194</v>
      </c>
      <c r="Y1815" t="s">
        <v>476</v>
      </c>
      <c r="Z1815">
        <f>VLOOKUP(B1815,Sheet1!A$4:F$4000,2,0)</f>
        <v>80100623</v>
      </c>
      <c r="AA1815" t="str">
        <f>VLOOKUP(B1815,Sheet1!A$4:F$4000,3,0)</f>
        <v>True Shop Central Rama 9</v>
      </c>
      <c r="AB1815" t="str">
        <f>VLOOKUP(B1815,Sheet1!A$4:F$4000,4,0)</f>
        <v>BMA V - Central</v>
      </c>
      <c r="AC1815" t="str">
        <f>VLOOKUP(B1815,Sheet1!A$4:F$4000,6,0)</f>
        <v>BMA</v>
      </c>
    </row>
    <row r="1816" spans="1:29" x14ac:dyDescent="0.45">
      <c r="A1816" t="s">
        <v>2614</v>
      </c>
      <c r="B1816" t="s">
        <v>90</v>
      </c>
      <c r="C1816" t="s">
        <v>184</v>
      </c>
      <c r="D1816" t="s">
        <v>150</v>
      </c>
      <c r="E1816" t="s">
        <v>185</v>
      </c>
      <c r="F1816">
        <v>0</v>
      </c>
      <c r="G1816">
        <v>831.78</v>
      </c>
      <c r="H1816">
        <v>58.22</v>
      </c>
      <c r="I1816">
        <v>890</v>
      </c>
      <c r="J1816" t="s">
        <v>1645</v>
      </c>
      <c r="K1816" t="s">
        <v>187</v>
      </c>
      <c r="L1816" t="s">
        <v>90</v>
      </c>
      <c r="M1816" t="s">
        <v>188</v>
      </c>
      <c r="O1816" t="s">
        <v>202</v>
      </c>
      <c r="P1816">
        <v>890</v>
      </c>
      <c r="Q1816" t="s">
        <v>2615</v>
      </c>
      <c r="R1816" t="s">
        <v>543</v>
      </c>
      <c r="S1816" t="s">
        <v>544</v>
      </c>
      <c r="T1816">
        <v>1</v>
      </c>
      <c r="U1816">
        <v>990</v>
      </c>
      <c r="V1816" t="s">
        <v>219</v>
      </c>
      <c r="W1816">
        <v>890</v>
      </c>
      <c r="X1816" t="s">
        <v>194</v>
      </c>
      <c r="Y1816" t="s">
        <v>206</v>
      </c>
      <c r="Z1816">
        <f>VLOOKUP(B1816,Sheet1!A$4:F$4000,2,0)</f>
        <v>80100625</v>
      </c>
      <c r="AA1816" t="str">
        <f>VLOOKUP(B1816,Sheet1!A$4:F$4000,3,0)</f>
        <v>True Shop Central Plaza Rayong</v>
      </c>
      <c r="AB1816" t="str">
        <f>VLOOKUP(B1816,Sheet1!A$4:F$4000,4,0)</f>
        <v>UPC - East</v>
      </c>
      <c r="AC1816" t="str">
        <f>VLOOKUP(B1816,Sheet1!A$4:F$4000,6,0)</f>
        <v>UPC II</v>
      </c>
    </row>
    <row r="1817" spans="1:29" x14ac:dyDescent="0.45">
      <c r="A1817" t="s">
        <v>2616</v>
      </c>
      <c r="B1817" t="s">
        <v>373</v>
      </c>
      <c r="C1817" t="s">
        <v>184</v>
      </c>
      <c r="D1817" t="s">
        <v>150</v>
      </c>
      <c r="E1817" t="s">
        <v>185</v>
      </c>
      <c r="F1817">
        <v>0</v>
      </c>
      <c r="G1817">
        <v>364.49</v>
      </c>
      <c r="H1817">
        <v>25.51</v>
      </c>
      <c r="I1817">
        <v>390</v>
      </c>
      <c r="J1817" t="s">
        <v>374</v>
      </c>
      <c r="K1817" t="s">
        <v>187</v>
      </c>
      <c r="L1817" t="s">
        <v>64</v>
      </c>
      <c r="M1817" t="s">
        <v>188</v>
      </c>
      <c r="O1817" t="s">
        <v>202</v>
      </c>
      <c r="P1817">
        <v>390</v>
      </c>
      <c r="Q1817" t="s">
        <v>2617</v>
      </c>
      <c r="R1817" t="s">
        <v>2618</v>
      </c>
      <c r="S1817" t="s">
        <v>2619</v>
      </c>
      <c r="T1817">
        <v>1</v>
      </c>
      <c r="U1817">
        <v>390</v>
      </c>
      <c r="V1817" t="s">
        <v>185</v>
      </c>
      <c r="W1817">
        <v>390</v>
      </c>
      <c r="X1817" t="s">
        <v>194</v>
      </c>
      <c r="Y1817" t="s">
        <v>206</v>
      </c>
      <c r="Z1817">
        <f>VLOOKUP(B1817,Sheet1!A$4:F$4000,2,0)</f>
        <v>80100623</v>
      </c>
      <c r="AA1817" t="str">
        <f>VLOOKUP(B1817,Sheet1!A$4:F$4000,3,0)</f>
        <v>True Shop Central Rama 9</v>
      </c>
      <c r="AB1817" t="str">
        <f>VLOOKUP(B1817,Sheet1!A$4:F$4000,4,0)</f>
        <v>BMA V - Central</v>
      </c>
      <c r="AC1817" t="str">
        <f>VLOOKUP(B1817,Sheet1!A$4:F$4000,6,0)</f>
        <v>BMA</v>
      </c>
    </row>
    <row r="1818" spans="1:29" x14ac:dyDescent="0.45">
      <c r="A1818" t="s">
        <v>2616</v>
      </c>
      <c r="B1818" t="s">
        <v>373</v>
      </c>
      <c r="C1818" t="s">
        <v>184</v>
      </c>
      <c r="D1818" t="s">
        <v>150</v>
      </c>
      <c r="J1818" t="s">
        <v>374</v>
      </c>
      <c r="K1818" t="s">
        <v>187</v>
      </c>
      <c r="L1818" t="s">
        <v>64</v>
      </c>
      <c r="M1818" t="s">
        <v>188</v>
      </c>
      <c r="O1818" t="s">
        <v>194</v>
      </c>
      <c r="P1818" t="s">
        <v>194</v>
      </c>
      <c r="Q1818" t="s">
        <v>194</v>
      </c>
      <c r="R1818" t="s">
        <v>376</v>
      </c>
      <c r="S1818" t="s">
        <v>377</v>
      </c>
      <c r="T1818">
        <v>1</v>
      </c>
      <c r="U1818">
        <v>0</v>
      </c>
      <c r="V1818" t="s">
        <v>185</v>
      </c>
      <c r="W1818">
        <v>0</v>
      </c>
      <c r="X1818" t="s">
        <v>194</v>
      </c>
      <c r="Y1818" t="s">
        <v>378</v>
      </c>
      <c r="Z1818">
        <f>VLOOKUP(B1818,Sheet1!A$4:F$4000,2,0)</f>
        <v>80100623</v>
      </c>
      <c r="AA1818" t="str">
        <f>VLOOKUP(B1818,Sheet1!A$4:F$4000,3,0)</f>
        <v>True Shop Central Rama 9</v>
      </c>
      <c r="AB1818" t="str">
        <f>VLOOKUP(B1818,Sheet1!A$4:F$4000,4,0)</f>
        <v>BMA V - Central</v>
      </c>
      <c r="AC1818" t="str">
        <f>VLOOKUP(B1818,Sheet1!A$4:F$4000,6,0)</f>
        <v>BMA</v>
      </c>
    </row>
    <row r="1819" spans="1:29" x14ac:dyDescent="0.45">
      <c r="A1819" t="s">
        <v>2620</v>
      </c>
      <c r="B1819" t="s">
        <v>43</v>
      </c>
      <c r="C1819" t="s">
        <v>184</v>
      </c>
      <c r="D1819" t="s">
        <v>150</v>
      </c>
      <c r="E1819" t="s">
        <v>185</v>
      </c>
      <c r="F1819">
        <v>0</v>
      </c>
      <c r="G1819">
        <v>831.78</v>
      </c>
      <c r="H1819">
        <v>58.22</v>
      </c>
      <c r="I1819">
        <v>890</v>
      </c>
      <c r="J1819" t="s">
        <v>849</v>
      </c>
      <c r="K1819" t="s">
        <v>187</v>
      </c>
      <c r="L1819" t="s">
        <v>43</v>
      </c>
      <c r="M1819" t="s">
        <v>188</v>
      </c>
      <c r="O1819" t="s">
        <v>202</v>
      </c>
      <c r="P1819">
        <v>890</v>
      </c>
      <c r="Q1819" t="s">
        <v>2621</v>
      </c>
      <c r="R1819" t="s">
        <v>780</v>
      </c>
      <c r="S1819" t="s">
        <v>781</v>
      </c>
      <c r="T1819">
        <v>1</v>
      </c>
      <c r="U1819">
        <v>990</v>
      </c>
      <c r="V1819" t="s">
        <v>219</v>
      </c>
      <c r="W1819">
        <v>890</v>
      </c>
      <c r="X1819" t="s">
        <v>194</v>
      </c>
      <c r="Y1819" t="s">
        <v>476</v>
      </c>
      <c r="Z1819">
        <f>VLOOKUP(B1819,Sheet1!A$4:F$4000,2,0)</f>
        <v>80101391</v>
      </c>
      <c r="AA1819" t="str">
        <f>VLOOKUP(B1819,Sheet1!A$4:F$4000,3,0)</f>
        <v>True Shop Central Chanthaburi</v>
      </c>
      <c r="AB1819" t="str">
        <f>VLOOKUP(B1819,Sheet1!A$4:F$4000,4,0)</f>
        <v>UPC - East</v>
      </c>
      <c r="AC1819" t="str">
        <f>VLOOKUP(B1819,Sheet1!A$4:F$4000,6,0)</f>
        <v>UPC II</v>
      </c>
    </row>
    <row r="1820" spans="1:29" x14ac:dyDescent="0.45">
      <c r="A1820" t="s">
        <v>2622</v>
      </c>
      <c r="B1820" t="s">
        <v>373</v>
      </c>
      <c r="C1820" t="s">
        <v>184</v>
      </c>
      <c r="D1820" t="s">
        <v>150</v>
      </c>
      <c r="E1820" t="s">
        <v>185</v>
      </c>
      <c r="F1820">
        <v>0</v>
      </c>
      <c r="G1820">
        <v>1205.6099999999999</v>
      </c>
      <c r="H1820">
        <v>84.39</v>
      </c>
      <c r="I1820">
        <v>1290</v>
      </c>
      <c r="J1820" t="s">
        <v>942</v>
      </c>
      <c r="K1820" t="s">
        <v>187</v>
      </c>
      <c r="L1820" t="s">
        <v>64</v>
      </c>
      <c r="M1820" t="s">
        <v>188</v>
      </c>
      <c r="O1820" t="s">
        <v>202</v>
      </c>
      <c r="P1820">
        <v>1290</v>
      </c>
      <c r="Q1820" t="s">
        <v>2623</v>
      </c>
      <c r="R1820" t="s">
        <v>376</v>
      </c>
      <c r="S1820" t="s">
        <v>377</v>
      </c>
      <c r="T1820">
        <v>1</v>
      </c>
      <c r="U1820">
        <v>0</v>
      </c>
      <c r="V1820" t="s">
        <v>185</v>
      </c>
      <c r="W1820">
        <v>0</v>
      </c>
      <c r="X1820" t="s">
        <v>194</v>
      </c>
      <c r="Y1820" t="s">
        <v>378</v>
      </c>
      <c r="Z1820">
        <f>VLOOKUP(B1820,Sheet1!A$4:F$4000,2,0)</f>
        <v>80100623</v>
      </c>
      <c r="AA1820" t="str">
        <f>VLOOKUP(B1820,Sheet1!A$4:F$4000,3,0)</f>
        <v>True Shop Central Rama 9</v>
      </c>
      <c r="AB1820" t="str">
        <f>VLOOKUP(B1820,Sheet1!A$4:F$4000,4,0)</f>
        <v>BMA V - Central</v>
      </c>
      <c r="AC1820" t="str">
        <f>VLOOKUP(B1820,Sheet1!A$4:F$4000,6,0)</f>
        <v>BMA</v>
      </c>
    </row>
    <row r="1821" spans="1:29" x14ac:dyDescent="0.45">
      <c r="A1821" t="s">
        <v>2622</v>
      </c>
      <c r="B1821" t="s">
        <v>373</v>
      </c>
      <c r="C1821" t="s">
        <v>184</v>
      </c>
      <c r="D1821" t="s">
        <v>150</v>
      </c>
      <c r="J1821" t="s">
        <v>942</v>
      </c>
      <c r="K1821" t="s">
        <v>187</v>
      </c>
      <c r="L1821" t="s">
        <v>64</v>
      </c>
      <c r="M1821" t="s">
        <v>188</v>
      </c>
      <c r="O1821" t="s">
        <v>194</v>
      </c>
      <c r="P1821" t="s">
        <v>194</v>
      </c>
      <c r="Q1821" t="s">
        <v>194</v>
      </c>
      <c r="R1821" t="s">
        <v>2624</v>
      </c>
      <c r="S1821" t="s">
        <v>2625</v>
      </c>
      <c r="T1821">
        <v>1</v>
      </c>
      <c r="U1821">
        <v>1290</v>
      </c>
      <c r="V1821" t="s">
        <v>185</v>
      </c>
      <c r="W1821">
        <v>1290</v>
      </c>
      <c r="X1821" t="s">
        <v>194</v>
      </c>
      <c r="Y1821" t="s">
        <v>259</v>
      </c>
      <c r="Z1821">
        <f>VLOOKUP(B1821,Sheet1!A$4:F$4000,2,0)</f>
        <v>80100623</v>
      </c>
      <c r="AA1821" t="str">
        <f>VLOOKUP(B1821,Sheet1!A$4:F$4000,3,0)</f>
        <v>True Shop Central Rama 9</v>
      </c>
      <c r="AB1821" t="str">
        <f>VLOOKUP(B1821,Sheet1!A$4:F$4000,4,0)</f>
        <v>BMA V - Central</v>
      </c>
      <c r="AC1821" t="str">
        <f>VLOOKUP(B1821,Sheet1!A$4:F$4000,6,0)</f>
        <v>BMA</v>
      </c>
    </row>
    <row r="1822" spans="1:29" x14ac:dyDescent="0.45">
      <c r="A1822" t="s">
        <v>2626</v>
      </c>
      <c r="B1822" t="s">
        <v>43</v>
      </c>
      <c r="C1822" t="s">
        <v>184</v>
      </c>
      <c r="D1822" t="s">
        <v>150</v>
      </c>
      <c r="E1822" t="s">
        <v>185</v>
      </c>
      <c r="F1822">
        <v>0</v>
      </c>
      <c r="G1822">
        <v>635.51</v>
      </c>
      <c r="H1822">
        <v>44.49</v>
      </c>
      <c r="I1822">
        <v>680</v>
      </c>
      <c r="J1822" t="s">
        <v>849</v>
      </c>
      <c r="K1822" t="s">
        <v>187</v>
      </c>
      <c r="L1822" t="s">
        <v>43</v>
      </c>
      <c r="M1822" t="s">
        <v>188</v>
      </c>
      <c r="O1822" t="s">
        <v>202</v>
      </c>
      <c r="P1822">
        <v>680</v>
      </c>
      <c r="Q1822" t="s">
        <v>2627</v>
      </c>
      <c r="R1822" t="s">
        <v>872</v>
      </c>
      <c r="S1822" t="s">
        <v>873</v>
      </c>
      <c r="T1822">
        <v>1</v>
      </c>
      <c r="U1822">
        <v>490</v>
      </c>
      <c r="V1822" t="s">
        <v>185</v>
      </c>
      <c r="W1822">
        <v>490</v>
      </c>
      <c r="X1822" t="s">
        <v>194</v>
      </c>
      <c r="Y1822" t="s">
        <v>195</v>
      </c>
      <c r="Z1822">
        <f>VLOOKUP(B1822,Sheet1!A$4:F$4000,2,0)</f>
        <v>80101391</v>
      </c>
      <c r="AA1822" t="str">
        <f>VLOOKUP(B1822,Sheet1!A$4:F$4000,3,0)</f>
        <v>True Shop Central Chanthaburi</v>
      </c>
      <c r="AB1822" t="str">
        <f>VLOOKUP(B1822,Sheet1!A$4:F$4000,4,0)</f>
        <v>UPC - East</v>
      </c>
      <c r="AC1822" t="str">
        <f>VLOOKUP(B1822,Sheet1!A$4:F$4000,6,0)</f>
        <v>UPC II</v>
      </c>
    </row>
    <row r="1823" spans="1:29" x14ac:dyDescent="0.45">
      <c r="A1823" t="s">
        <v>2626</v>
      </c>
      <c r="B1823" t="s">
        <v>43</v>
      </c>
      <c r="C1823" t="s">
        <v>184</v>
      </c>
      <c r="D1823" t="s">
        <v>150</v>
      </c>
      <c r="J1823" t="s">
        <v>849</v>
      </c>
      <c r="K1823" t="s">
        <v>187</v>
      </c>
      <c r="L1823" t="s">
        <v>43</v>
      </c>
      <c r="M1823" t="s">
        <v>188</v>
      </c>
      <c r="O1823" t="s">
        <v>194</v>
      </c>
      <c r="P1823" t="s">
        <v>194</v>
      </c>
      <c r="Q1823" t="s">
        <v>194</v>
      </c>
      <c r="R1823" t="s">
        <v>1753</v>
      </c>
      <c r="S1823" t="s">
        <v>1754</v>
      </c>
      <c r="T1823">
        <v>1</v>
      </c>
      <c r="U1823">
        <v>190</v>
      </c>
      <c r="V1823" t="s">
        <v>185</v>
      </c>
      <c r="W1823">
        <v>190</v>
      </c>
      <c r="X1823" t="s">
        <v>194</v>
      </c>
      <c r="Y1823" t="s">
        <v>195</v>
      </c>
      <c r="Z1823">
        <f>VLOOKUP(B1823,Sheet1!A$4:F$4000,2,0)</f>
        <v>80101391</v>
      </c>
      <c r="AA1823" t="str">
        <f>VLOOKUP(B1823,Sheet1!A$4:F$4000,3,0)</f>
        <v>True Shop Central Chanthaburi</v>
      </c>
      <c r="AB1823" t="str">
        <f>VLOOKUP(B1823,Sheet1!A$4:F$4000,4,0)</f>
        <v>UPC - East</v>
      </c>
      <c r="AC1823" t="str">
        <f>VLOOKUP(B1823,Sheet1!A$4:F$4000,6,0)</f>
        <v>UPC II</v>
      </c>
    </row>
    <row r="1824" spans="1:29" x14ac:dyDescent="0.45">
      <c r="A1824" t="s">
        <v>2628</v>
      </c>
      <c r="B1824" t="s">
        <v>100</v>
      </c>
      <c r="C1824" t="s">
        <v>184</v>
      </c>
      <c r="D1824" t="s">
        <v>150</v>
      </c>
      <c r="E1824" t="s">
        <v>185</v>
      </c>
      <c r="F1824">
        <v>0</v>
      </c>
      <c r="G1824">
        <v>551.4</v>
      </c>
      <c r="H1824">
        <v>38.6</v>
      </c>
      <c r="I1824">
        <v>590</v>
      </c>
      <c r="J1824" t="s">
        <v>2629</v>
      </c>
      <c r="K1824" t="s">
        <v>187</v>
      </c>
      <c r="L1824" t="s">
        <v>100</v>
      </c>
      <c r="M1824" t="s">
        <v>188</v>
      </c>
      <c r="O1824" t="s">
        <v>202</v>
      </c>
      <c r="P1824">
        <v>590</v>
      </c>
      <c r="Q1824" t="s">
        <v>2630</v>
      </c>
      <c r="R1824" t="s">
        <v>239</v>
      </c>
      <c r="S1824" t="s">
        <v>240</v>
      </c>
      <c r="T1824">
        <v>1</v>
      </c>
      <c r="U1824">
        <v>690</v>
      </c>
      <c r="V1824" t="s">
        <v>219</v>
      </c>
      <c r="W1824">
        <v>590</v>
      </c>
      <c r="X1824" t="s">
        <v>194</v>
      </c>
      <c r="Y1824" t="s">
        <v>226</v>
      </c>
      <c r="Z1824">
        <f>VLOOKUP(B1824,Sheet1!A$4:F$4000,2,0)</f>
        <v>80101222</v>
      </c>
      <c r="AA1824" t="str">
        <f>VLOOKUP(B1824,Sheet1!A$4:F$4000,3,0)</f>
        <v>True Shop Central Festival Hatyai</v>
      </c>
      <c r="AB1824" t="str">
        <f>VLOOKUP(B1824,Sheet1!A$4:F$4000,4,0)</f>
        <v>UPC - Lower South</v>
      </c>
      <c r="AC1824" t="str">
        <f>VLOOKUP(B1824,Sheet1!A$4:F$4000,6,0)</f>
        <v>UPC II</v>
      </c>
    </row>
    <row r="1825" spans="1:29" x14ac:dyDescent="0.45">
      <c r="A1825" t="s">
        <v>2631</v>
      </c>
      <c r="B1825" t="s">
        <v>37</v>
      </c>
      <c r="C1825" t="s">
        <v>184</v>
      </c>
      <c r="D1825" t="s">
        <v>150</v>
      </c>
      <c r="E1825" t="s">
        <v>185</v>
      </c>
      <c r="F1825">
        <v>0</v>
      </c>
      <c r="G1825">
        <v>831.78</v>
      </c>
      <c r="H1825">
        <v>58.22</v>
      </c>
      <c r="I1825">
        <v>890</v>
      </c>
      <c r="J1825" t="s">
        <v>1525</v>
      </c>
      <c r="K1825" t="s">
        <v>187</v>
      </c>
      <c r="L1825" t="s">
        <v>37</v>
      </c>
      <c r="M1825" t="s">
        <v>188</v>
      </c>
      <c r="O1825" t="s">
        <v>202</v>
      </c>
      <c r="P1825">
        <v>890</v>
      </c>
      <c r="Q1825" t="s">
        <v>2632</v>
      </c>
      <c r="R1825" t="s">
        <v>632</v>
      </c>
      <c r="S1825" t="s">
        <v>633</v>
      </c>
      <c r="T1825">
        <v>1</v>
      </c>
      <c r="U1825">
        <v>990</v>
      </c>
      <c r="V1825" t="s">
        <v>219</v>
      </c>
      <c r="W1825">
        <v>890</v>
      </c>
      <c r="X1825" t="s">
        <v>194</v>
      </c>
      <c r="Y1825" t="s">
        <v>206</v>
      </c>
      <c r="Z1825">
        <f>VLOOKUP(B1825,Sheet1!A$4:F$4000,2,0)</f>
        <v>80101697</v>
      </c>
      <c r="AA1825" t="str">
        <f>VLOOKUP(B1825,Sheet1!A$4:F$4000,3,0)</f>
        <v>True Shop Central Udon Thani (D)</v>
      </c>
      <c r="AB1825" t="str">
        <f>VLOOKUP(B1825,Sheet1!A$4:F$4000,4,0)</f>
        <v>UPC - Upper Northeast</v>
      </c>
      <c r="AC1825" t="str">
        <f>VLOOKUP(B1825,Sheet1!A$4:F$4000,6,0)</f>
        <v>UPC I</v>
      </c>
    </row>
    <row r="1826" spans="1:29" x14ac:dyDescent="0.45">
      <c r="A1826" t="s">
        <v>2633</v>
      </c>
      <c r="B1826" t="s">
        <v>85</v>
      </c>
      <c r="C1826" t="s">
        <v>184</v>
      </c>
      <c r="D1826" t="s">
        <v>150</v>
      </c>
      <c r="E1826" t="s">
        <v>185</v>
      </c>
      <c r="F1826">
        <v>0</v>
      </c>
      <c r="G1826">
        <v>551.4</v>
      </c>
      <c r="H1826">
        <v>38.6</v>
      </c>
      <c r="I1826">
        <v>590</v>
      </c>
      <c r="J1826" t="s">
        <v>1371</v>
      </c>
      <c r="K1826" t="s">
        <v>187</v>
      </c>
      <c r="L1826" t="s">
        <v>85</v>
      </c>
      <c r="M1826" t="s">
        <v>188</v>
      </c>
      <c r="O1826" t="s">
        <v>202</v>
      </c>
      <c r="P1826">
        <v>590</v>
      </c>
      <c r="Q1826" t="s">
        <v>2634</v>
      </c>
      <c r="R1826" t="s">
        <v>360</v>
      </c>
      <c r="S1826" t="s">
        <v>361</v>
      </c>
      <c r="T1826">
        <v>1</v>
      </c>
      <c r="U1826">
        <v>690</v>
      </c>
      <c r="V1826" t="s">
        <v>219</v>
      </c>
      <c r="W1826">
        <v>590</v>
      </c>
      <c r="X1826" t="s">
        <v>194</v>
      </c>
      <c r="Y1826" t="s">
        <v>226</v>
      </c>
      <c r="Z1826">
        <f>VLOOKUP(B1826,Sheet1!A$4:F$4000,2,0)</f>
        <v>80100837</v>
      </c>
      <c r="AA1826" t="str">
        <f>VLOOKUP(B1826,Sheet1!A$4:F$4000,3,0)</f>
        <v>True Shop Central Chonburi</v>
      </c>
      <c r="AB1826" t="str">
        <f>VLOOKUP(B1826,Sheet1!A$4:F$4000,4,0)</f>
        <v>UPC - East</v>
      </c>
      <c r="AC1826" t="str">
        <f>VLOOKUP(B1826,Sheet1!A$4:F$4000,6,0)</f>
        <v>UPC II</v>
      </c>
    </row>
    <row r="1827" spans="1:29" x14ac:dyDescent="0.45">
      <c r="A1827" t="s">
        <v>2635</v>
      </c>
      <c r="B1827" t="s">
        <v>90</v>
      </c>
      <c r="C1827" t="s">
        <v>184</v>
      </c>
      <c r="D1827" t="s">
        <v>150</v>
      </c>
      <c r="E1827" t="s">
        <v>185</v>
      </c>
      <c r="F1827">
        <v>0</v>
      </c>
      <c r="G1827">
        <v>831.78</v>
      </c>
      <c r="H1827">
        <v>58.22</v>
      </c>
      <c r="I1827">
        <v>890</v>
      </c>
      <c r="J1827" t="s">
        <v>2608</v>
      </c>
      <c r="K1827" t="s">
        <v>187</v>
      </c>
      <c r="L1827" t="s">
        <v>90</v>
      </c>
      <c r="M1827" t="s">
        <v>188</v>
      </c>
      <c r="O1827" t="s">
        <v>202</v>
      </c>
      <c r="P1827">
        <v>890</v>
      </c>
      <c r="Q1827" t="s">
        <v>2636</v>
      </c>
      <c r="R1827" t="s">
        <v>1991</v>
      </c>
      <c r="S1827" t="s">
        <v>1992</v>
      </c>
      <c r="T1827">
        <v>1</v>
      </c>
      <c r="U1827">
        <v>990</v>
      </c>
      <c r="V1827" t="s">
        <v>219</v>
      </c>
      <c r="W1827">
        <v>890</v>
      </c>
      <c r="X1827" t="s">
        <v>194</v>
      </c>
      <c r="Y1827" t="s">
        <v>199</v>
      </c>
      <c r="Z1827">
        <f>VLOOKUP(B1827,Sheet1!A$4:F$4000,2,0)</f>
        <v>80100625</v>
      </c>
      <c r="AA1827" t="str">
        <f>VLOOKUP(B1827,Sheet1!A$4:F$4000,3,0)</f>
        <v>True Shop Central Plaza Rayong</v>
      </c>
      <c r="AB1827" t="str">
        <f>VLOOKUP(B1827,Sheet1!A$4:F$4000,4,0)</f>
        <v>UPC - East</v>
      </c>
      <c r="AC1827" t="str">
        <f>VLOOKUP(B1827,Sheet1!A$4:F$4000,6,0)</f>
        <v>UPC II</v>
      </c>
    </row>
    <row r="1828" spans="1:29" x14ac:dyDescent="0.45">
      <c r="A1828" t="s">
        <v>2637</v>
      </c>
      <c r="B1828" t="s">
        <v>373</v>
      </c>
      <c r="C1828" t="s">
        <v>184</v>
      </c>
      <c r="D1828" t="s">
        <v>150</v>
      </c>
      <c r="E1828" t="s">
        <v>185</v>
      </c>
      <c r="F1828">
        <v>0</v>
      </c>
      <c r="G1828">
        <v>925.23</v>
      </c>
      <c r="H1828">
        <v>64.77</v>
      </c>
      <c r="I1828">
        <v>990</v>
      </c>
      <c r="J1828" t="s">
        <v>942</v>
      </c>
      <c r="K1828" t="s">
        <v>187</v>
      </c>
      <c r="L1828" t="s">
        <v>64</v>
      </c>
      <c r="M1828" t="s">
        <v>188</v>
      </c>
      <c r="O1828" t="s">
        <v>202</v>
      </c>
      <c r="P1828">
        <v>990</v>
      </c>
      <c r="Q1828" t="s">
        <v>2634</v>
      </c>
      <c r="R1828" t="s">
        <v>376</v>
      </c>
      <c r="S1828" t="s">
        <v>377</v>
      </c>
      <c r="T1828">
        <v>1</v>
      </c>
      <c r="U1828">
        <v>0</v>
      </c>
      <c r="V1828" t="s">
        <v>185</v>
      </c>
      <c r="W1828">
        <v>0</v>
      </c>
      <c r="X1828" t="s">
        <v>194</v>
      </c>
      <c r="Y1828" t="s">
        <v>378</v>
      </c>
      <c r="Z1828">
        <f>VLOOKUP(B1828,Sheet1!A$4:F$4000,2,0)</f>
        <v>80100623</v>
      </c>
      <c r="AA1828" t="str">
        <f>VLOOKUP(B1828,Sheet1!A$4:F$4000,3,0)</f>
        <v>True Shop Central Rama 9</v>
      </c>
      <c r="AB1828" t="str">
        <f>VLOOKUP(B1828,Sheet1!A$4:F$4000,4,0)</f>
        <v>BMA V - Central</v>
      </c>
      <c r="AC1828" t="str">
        <f>VLOOKUP(B1828,Sheet1!A$4:F$4000,6,0)</f>
        <v>BMA</v>
      </c>
    </row>
    <row r="1829" spans="1:29" x14ac:dyDescent="0.45">
      <c r="A1829" t="s">
        <v>2637</v>
      </c>
      <c r="B1829" t="s">
        <v>373</v>
      </c>
      <c r="C1829" t="s">
        <v>184</v>
      </c>
      <c r="D1829" t="s">
        <v>150</v>
      </c>
      <c r="J1829" t="s">
        <v>942</v>
      </c>
      <c r="K1829" t="s">
        <v>187</v>
      </c>
      <c r="L1829" t="s">
        <v>64</v>
      </c>
      <c r="M1829" t="s">
        <v>188</v>
      </c>
      <c r="O1829" t="s">
        <v>194</v>
      </c>
      <c r="P1829" t="s">
        <v>194</v>
      </c>
      <c r="Q1829" t="s">
        <v>194</v>
      </c>
      <c r="R1829" t="s">
        <v>413</v>
      </c>
      <c r="S1829" t="s">
        <v>414</v>
      </c>
      <c r="T1829">
        <v>1</v>
      </c>
      <c r="U1829">
        <v>990</v>
      </c>
      <c r="V1829" t="s">
        <v>185</v>
      </c>
      <c r="W1829">
        <v>990</v>
      </c>
      <c r="X1829" t="s">
        <v>194</v>
      </c>
      <c r="Y1829" t="s">
        <v>259</v>
      </c>
      <c r="Z1829">
        <f>VLOOKUP(B1829,Sheet1!A$4:F$4000,2,0)</f>
        <v>80100623</v>
      </c>
      <c r="AA1829" t="str">
        <f>VLOOKUP(B1829,Sheet1!A$4:F$4000,3,0)</f>
        <v>True Shop Central Rama 9</v>
      </c>
      <c r="AB1829" t="str">
        <f>VLOOKUP(B1829,Sheet1!A$4:F$4000,4,0)</f>
        <v>BMA V - Central</v>
      </c>
      <c r="AC1829" t="str">
        <f>VLOOKUP(B1829,Sheet1!A$4:F$4000,6,0)</f>
        <v>BMA</v>
      </c>
    </row>
    <row r="1830" spans="1:29" x14ac:dyDescent="0.45">
      <c r="A1830" t="s">
        <v>2638</v>
      </c>
      <c r="B1830" t="s">
        <v>62</v>
      </c>
      <c r="C1830" t="s">
        <v>184</v>
      </c>
      <c r="D1830" t="s">
        <v>150</v>
      </c>
      <c r="E1830" t="s">
        <v>185</v>
      </c>
      <c r="F1830">
        <v>0</v>
      </c>
      <c r="G1830">
        <v>551.4</v>
      </c>
      <c r="H1830">
        <v>38.6</v>
      </c>
      <c r="I1830">
        <v>590</v>
      </c>
      <c r="J1830" t="s">
        <v>2639</v>
      </c>
      <c r="K1830" t="s">
        <v>187</v>
      </c>
      <c r="L1830" t="s">
        <v>62</v>
      </c>
      <c r="M1830" t="s">
        <v>188</v>
      </c>
      <c r="O1830" t="s">
        <v>202</v>
      </c>
      <c r="P1830">
        <v>590</v>
      </c>
      <c r="Q1830" t="s">
        <v>2640</v>
      </c>
      <c r="R1830" t="s">
        <v>360</v>
      </c>
      <c r="S1830" t="s">
        <v>361</v>
      </c>
      <c r="T1830">
        <v>1</v>
      </c>
      <c r="U1830">
        <v>690</v>
      </c>
      <c r="V1830" t="s">
        <v>219</v>
      </c>
      <c r="W1830">
        <v>590</v>
      </c>
      <c r="X1830" t="s">
        <v>194</v>
      </c>
      <c r="Y1830" t="s">
        <v>226</v>
      </c>
      <c r="Z1830">
        <f>VLOOKUP(B1830,Sheet1!A$4:F$4000,2,0)</f>
        <v>80101627</v>
      </c>
      <c r="AA1830" t="str">
        <f>VLOOKUP(B1830,Sheet1!A$4:F$4000,3,0)</f>
        <v>True Shop Central Westville</v>
      </c>
      <c r="AB1830" t="str">
        <f>VLOOKUP(B1830,Sheet1!A$4:F$4000,4,0)</f>
        <v>BMA I - North West</v>
      </c>
      <c r="AC1830" t="str">
        <f>VLOOKUP(B1830,Sheet1!A$4:F$4000,6,0)</f>
        <v>BMA</v>
      </c>
    </row>
    <row r="1831" spans="1:29" x14ac:dyDescent="0.45">
      <c r="A1831" t="s">
        <v>2641</v>
      </c>
      <c r="B1831" t="s">
        <v>77</v>
      </c>
      <c r="C1831" t="s">
        <v>184</v>
      </c>
      <c r="D1831" t="s">
        <v>150</v>
      </c>
      <c r="E1831" t="s">
        <v>185</v>
      </c>
      <c r="F1831">
        <v>0</v>
      </c>
      <c r="G1831">
        <v>925.23</v>
      </c>
      <c r="H1831">
        <v>64.77</v>
      </c>
      <c r="I1831">
        <v>990</v>
      </c>
      <c r="J1831" t="s">
        <v>548</v>
      </c>
      <c r="K1831" t="s">
        <v>187</v>
      </c>
      <c r="L1831" t="s">
        <v>77</v>
      </c>
      <c r="M1831" t="s">
        <v>188</v>
      </c>
      <c r="O1831" t="s">
        <v>202</v>
      </c>
      <c r="P1831">
        <v>990</v>
      </c>
      <c r="Q1831" t="s">
        <v>2640</v>
      </c>
      <c r="R1831" t="s">
        <v>416</v>
      </c>
      <c r="S1831" t="s">
        <v>417</v>
      </c>
      <c r="T1831">
        <v>1</v>
      </c>
      <c r="U1831">
        <v>990</v>
      </c>
      <c r="V1831" t="s">
        <v>185</v>
      </c>
      <c r="W1831">
        <v>990</v>
      </c>
      <c r="X1831" t="s">
        <v>194</v>
      </c>
      <c r="Y1831" t="s">
        <v>206</v>
      </c>
      <c r="Z1831">
        <f>VLOOKUP(B1831,Sheet1!A$4:F$4000,2,0)</f>
        <v>80100487</v>
      </c>
      <c r="AA1831" t="str">
        <f>VLOOKUP(B1831,Sheet1!A$4:F$4000,3,0)</f>
        <v>True Shop The Mall Nakhonratchasima 3Fl.</v>
      </c>
      <c r="AB1831" t="str">
        <f>VLOOKUP(B1831,Sheet1!A$4:F$4000,4,0)</f>
        <v>UPC - Lower Northeast</v>
      </c>
      <c r="AC1831" t="str">
        <f>VLOOKUP(B1831,Sheet1!A$4:F$4000,6,0)</f>
        <v>UPC I</v>
      </c>
    </row>
    <row r="1832" spans="1:29" x14ac:dyDescent="0.45">
      <c r="A1832" t="s">
        <v>2642</v>
      </c>
      <c r="B1832" t="s">
        <v>101</v>
      </c>
      <c r="C1832" t="s">
        <v>184</v>
      </c>
      <c r="D1832" t="s">
        <v>150</v>
      </c>
      <c r="E1832" t="s">
        <v>185</v>
      </c>
      <c r="F1832">
        <v>0</v>
      </c>
      <c r="G1832">
        <v>644.86</v>
      </c>
      <c r="H1832">
        <v>45.14</v>
      </c>
      <c r="I1832">
        <v>690</v>
      </c>
      <c r="J1832" t="s">
        <v>2643</v>
      </c>
      <c r="K1832" t="s">
        <v>187</v>
      </c>
      <c r="L1832" t="s">
        <v>101</v>
      </c>
      <c r="M1832" t="s">
        <v>188</v>
      </c>
      <c r="O1832" t="s">
        <v>202</v>
      </c>
      <c r="P1832">
        <v>690</v>
      </c>
      <c r="Q1832" t="s">
        <v>2644</v>
      </c>
      <c r="R1832" t="s">
        <v>191</v>
      </c>
      <c r="S1832" t="s">
        <v>192</v>
      </c>
      <c r="T1832">
        <v>1</v>
      </c>
      <c r="U1832">
        <v>690</v>
      </c>
      <c r="V1832" t="s">
        <v>185</v>
      </c>
      <c r="W1832">
        <v>690</v>
      </c>
      <c r="X1832" t="s">
        <v>194</v>
      </c>
      <c r="Y1832" t="s">
        <v>195</v>
      </c>
      <c r="Z1832">
        <f>VLOOKUP(B1832,Sheet1!A$4:F$4000,2,0)</f>
        <v>80100621</v>
      </c>
      <c r="AA1832" t="str">
        <f>VLOOKUP(B1832,Sheet1!A$4:F$4000,3,0)</f>
        <v>True Shop Central Chiangrai</v>
      </c>
      <c r="AB1832" t="str">
        <f>VLOOKUP(B1832,Sheet1!A$4:F$4000,4,0)</f>
        <v>UPC - Upper North</v>
      </c>
      <c r="AC1832" t="str">
        <f>VLOOKUP(B1832,Sheet1!A$4:F$4000,6,0)</f>
        <v>UPC I</v>
      </c>
    </row>
    <row r="1833" spans="1:29" x14ac:dyDescent="0.45">
      <c r="A1833" t="s">
        <v>2645</v>
      </c>
      <c r="B1833" t="s">
        <v>112</v>
      </c>
      <c r="C1833" t="s">
        <v>184</v>
      </c>
      <c r="D1833" t="s">
        <v>150</v>
      </c>
      <c r="E1833" t="s">
        <v>185</v>
      </c>
      <c r="F1833">
        <v>0</v>
      </c>
      <c r="G1833">
        <v>551.4</v>
      </c>
      <c r="H1833">
        <v>38.6</v>
      </c>
      <c r="I1833">
        <v>590</v>
      </c>
      <c r="J1833" t="s">
        <v>1185</v>
      </c>
      <c r="K1833" t="s">
        <v>187</v>
      </c>
      <c r="L1833" t="s">
        <v>112</v>
      </c>
      <c r="M1833" t="s">
        <v>188</v>
      </c>
      <c r="O1833" t="s">
        <v>202</v>
      </c>
      <c r="P1833">
        <v>590</v>
      </c>
      <c r="Q1833" t="s">
        <v>2646</v>
      </c>
      <c r="R1833" t="s">
        <v>696</v>
      </c>
      <c r="S1833" t="s">
        <v>697</v>
      </c>
      <c r="T1833">
        <v>1</v>
      </c>
      <c r="U1833">
        <v>690</v>
      </c>
      <c r="V1833" t="s">
        <v>219</v>
      </c>
      <c r="W1833">
        <v>590</v>
      </c>
      <c r="X1833" t="s">
        <v>194</v>
      </c>
      <c r="Y1833" t="s">
        <v>226</v>
      </c>
      <c r="Z1833">
        <f>VLOOKUP(B1833,Sheet1!A$4:F$4000,2,0)</f>
        <v>80101196</v>
      </c>
      <c r="AA1833" t="str">
        <f>VLOOKUP(B1833,Sheet1!A$4:F$4000,3,0)</f>
        <v>True Shop Central Plaza Udonthani</v>
      </c>
      <c r="AB1833" t="str">
        <f>VLOOKUP(B1833,Sheet1!A$4:F$4000,4,0)</f>
        <v>UPC - Upper Northeast</v>
      </c>
      <c r="AC1833" t="str">
        <f>VLOOKUP(B1833,Sheet1!A$4:F$4000,6,0)</f>
        <v>UPC I</v>
      </c>
    </row>
    <row r="1834" spans="1:29" x14ac:dyDescent="0.45">
      <c r="A1834" t="s">
        <v>2647</v>
      </c>
      <c r="B1834" t="s">
        <v>51</v>
      </c>
      <c r="C1834" t="s">
        <v>184</v>
      </c>
      <c r="D1834" t="s">
        <v>150</v>
      </c>
      <c r="E1834" t="s">
        <v>185</v>
      </c>
      <c r="F1834">
        <v>0</v>
      </c>
      <c r="G1834">
        <v>1289.72</v>
      </c>
      <c r="H1834">
        <v>90.28</v>
      </c>
      <c r="I1834">
        <v>1380</v>
      </c>
      <c r="J1834" t="s">
        <v>2648</v>
      </c>
      <c r="K1834" t="s">
        <v>187</v>
      </c>
      <c r="L1834" t="s">
        <v>51</v>
      </c>
      <c r="M1834" t="s">
        <v>188</v>
      </c>
      <c r="O1834" t="s">
        <v>202</v>
      </c>
      <c r="P1834">
        <v>1380</v>
      </c>
      <c r="Q1834" t="s">
        <v>2649</v>
      </c>
      <c r="R1834" t="s">
        <v>1213</v>
      </c>
      <c r="S1834" t="s">
        <v>1214</v>
      </c>
      <c r="T1834">
        <v>1</v>
      </c>
      <c r="U1834">
        <v>690</v>
      </c>
      <c r="V1834" t="s">
        <v>185</v>
      </c>
      <c r="W1834">
        <v>690</v>
      </c>
      <c r="X1834" t="s">
        <v>194</v>
      </c>
      <c r="Y1834" t="s">
        <v>195</v>
      </c>
      <c r="Z1834">
        <f>VLOOKUP(B1834,Sheet1!A$4:F$4000,2,0)</f>
        <v>80101691</v>
      </c>
      <c r="AA1834" t="str">
        <f>VLOOKUP(B1834,Sheet1!A$4:F$4000,3,0)</f>
        <v>True Shop Ayutthaya (D)</v>
      </c>
      <c r="AB1834" t="str">
        <f>VLOOKUP(B1834,Sheet1!A$4:F$4000,4,0)</f>
        <v>UPC - Central</v>
      </c>
      <c r="AC1834" t="str">
        <f>VLOOKUP(B1834,Sheet1!A$4:F$4000,6,0)</f>
        <v>UPC II</v>
      </c>
    </row>
    <row r="1835" spans="1:29" x14ac:dyDescent="0.45">
      <c r="A1835" t="s">
        <v>2647</v>
      </c>
      <c r="B1835" t="s">
        <v>51</v>
      </c>
      <c r="C1835" t="s">
        <v>184</v>
      </c>
      <c r="D1835" t="s">
        <v>150</v>
      </c>
      <c r="J1835" t="s">
        <v>2648</v>
      </c>
      <c r="K1835" t="s">
        <v>187</v>
      </c>
      <c r="L1835" t="s">
        <v>51</v>
      </c>
      <c r="M1835" t="s">
        <v>188</v>
      </c>
      <c r="O1835" t="s">
        <v>194</v>
      </c>
      <c r="P1835" t="s">
        <v>194</v>
      </c>
      <c r="Q1835" t="s">
        <v>194</v>
      </c>
      <c r="R1835" t="s">
        <v>696</v>
      </c>
      <c r="S1835" t="s">
        <v>697</v>
      </c>
      <c r="T1835">
        <v>1</v>
      </c>
      <c r="U1835">
        <v>690</v>
      </c>
      <c r="V1835" t="s">
        <v>185</v>
      </c>
      <c r="W1835">
        <v>690</v>
      </c>
      <c r="X1835" t="s">
        <v>194</v>
      </c>
      <c r="Y1835" t="s">
        <v>226</v>
      </c>
      <c r="Z1835">
        <f>VLOOKUP(B1835,Sheet1!A$4:F$4000,2,0)</f>
        <v>80101691</v>
      </c>
      <c r="AA1835" t="str">
        <f>VLOOKUP(B1835,Sheet1!A$4:F$4000,3,0)</f>
        <v>True Shop Ayutthaya (D)</v>
      </c>
      <c r="AB1835" t="str">
        <f>VLOOKUP(B1835,Sheet1!A$4:F$4000,4,0)</f>
        <v>UPC - Central</v>
      </c>
      <c r="AC1835" t="str">
        <f>VLOOKUP(B1835,Sheet1!A$4:F$4000,6,0)</f>
        <v>UPC II</v>
      </c>
    </row>
    <row r="1836" spans="1:29" x14ac:dyDescent="0.45">
      <c r="A1836" t="s">
        <v>2650</v>
      </c>
      <c r="B1836" t="s">
        <v>48</v>
      </c>
      <c r="C1836" t="s">
        <v>184</v>
      </c>
      <c r="D1836" t="s">
        <v>150</v>
      </c>
      <c r="E1836" t="s">
        <v>185</v>
      </c>
      <c r="F1836">
        <v>0</v>
      </c>
      <c r="G1836">
        <v>457.94</v>
      </c>
      <c r="H1836">
        <v>32.06</v>
      </c>
      <c r="I1836">
        <v>490</v>
      </c>
      <c r="J1836" t="s">
        <v>2651</v>
      </c>
      <c r="K1836" t="s">
        <v>187</v>
      </c>
      <c r="L1836" t="s">
        <v>48</v>
      </c>
      <c r="M1836" t="s">
        <v>188</v>
      </c>
      <c r="O1836" t="s">
        <v>209</v>
      </c>
      <c r="P1836">
        <v>490</v>
      </c>
      <c r="Q1836" t="s">
        <v>2652</v>
      </c>
      <c r="R1836" t="s">
        <v>213</v>
      </c>
      <c r="S1836" t="s">
        <v>214</v>
      </c>
      <c r="T1836">
        <v>1</v>
      </c>
      <c r="U1836">
        <v>490</v>
      </c>
      <c r="V1836" t="s">
        <v>185</v>
      </c>
      <c r="W1836">
        <v>490</v>
      </c>
      <c r="X1836" t="s">
        <v>194</v>
      </c>
      <c r="Y1836" t="s">
        <v>195</v>
      </c>
      <c r="Z1836">
        <f>VLOOKUP(B1836,Sheet1!A$4:F$4000,2,0)</f>
        <v>80100750</v>
      </c>
      <c r="AA1836" t="str">
        <f>VLOOKUP(B1836,Sheet1!A$4:F$4000,3,0)</f>
        <v>True Shop Lotus's Fang Chiangmai</v>
      </c>
      <c r="AB1836" t="str">
        <f>VLOOKUP(B1836,Sheet1!A$4:F$4000,4,0)</f>
        <v>UPC - Upper North</v>
      </c>
      <c r="AC1836" t="str">
        <f>VLOOKUP(B1836,Sheet1!A$4:F$4000,6,0)</f>
        <v>UPC I</v>
      </c>
    </row>
    <row r="1837" spans="1:29" x14ac:dyDescent="0.45">
      <c r="A1837" t="s">
        <v>2653</v>
      </c>
      <c r="B1837" t="s">
        <v>113</v>
      </c>
      <c r="C1837" t="s">
        <v>184</v>
      </c>
      <c r="D1837" t="s">
        <v>150</v>
      </c>
      <c r="E1837" t="s">
        <v>185</v>
      </c>
      <c r="F1837">
        <v>0</v>
      </c>
      <c r="G1837">
        <v>831.78</v>
      </c>
      <c r="H1837">
        <v>58.22</v>
      </c>
      <c r="I1837">
        <v>890</v>
      </c>
      <c r="J1837" t="s">
        <v>2654</v>
      </c>
      <c r="K1837" t="s">
        <v>187</v>
      </c>
      <c r="L1837" t="s">
        <v>113</v>
      </c>
      <c r="M1837" t="s">
        <v>188</v>
      </c>
      <c r="O1837" t="s">
        <v>209</v>
      </c>
      <c r="P1837">
        <v>890</v>
      </c>
      <c r="Q1837" t="s">
        <v>2655</v>
      </c>
      <c r="R1837" t="s">
        <v>2656</v>
      </c>
      <c r="S1837" t="s">
        <v>2657</v>
      </c>
      <c r="T1837">
        <v>1</v>
      </c>
      <c r="U1837">
        <v>990</v>
      </c>
      <c r="V1837" t="s">
        <v>219</v>
      </c>
      <c r="W1837">
        <v>890</v>
      </c>
      <c r="X1837" t="s">
        <v>194</v>
      </c>
      <c r="Y1837" t="s">
        <v>476</v>
      </c>
      <c r="Z1837">
        <f>VLOOKUP(B1837,Sheet1!A$4:F$4000,2,0)</f>
        <v>80101358</v>
      </c>
      <c r="AA1837" t="str">
        <f>VLOOKUP(B1837,Sheet1!A$4:F$4000,3,0)</f>
        <v>True Shop Central Ayutthaya</v>
      </c>
      <c r="AB1837" t="str">
        <f>VLOOKUP(B1837,Sheet1!A$4:F$4000,4,0)</f>
        <v>UPC - Central</v>
      </c>
      <c r="AC1837" t="str">
        <f>VLOOKUP(B1837,Sheet1!A$4:F$4000,6,0)</f>
        <v>UPC II</v>
      </c>
    </row>
    <row r="1838" spans="1:29" x14ac:dyDescent="0.45">
      <c r="A1838" t="s">
        <v>2658</v>
      </c>
      <c r="B1838" t="s">
        <v>43</v>
      </c>
      <c r="C1838" t="s">
        <v>184</v>
      </c>
      <c r="D1838" t="s">
        <v>150</v>
      </c>
      <c r="E1838" t="s">
        <v>185</v>
      </c>
      <c r="F1838">
        <v>0</v>
      </c>
      <c r="G1838">
        <v>644.86</v>
      </c>
      <c r="H1838">
        <v>45.14</v>
      </c>
      <c r="I1838">
        <v>690</v>
      </c>
      <c r="J1838" t="s">
        <v>2659</v>
      </c>
      <c r="K1838" t="s">
        <v>187</v>
      </c>
      <c r="L1838" t="s">
        <v>43</v>
      </c>
      <c r="M1838" t="s">
        <v>188</v>
      </c>
      <c r="O1838" t="s">
        <v>829</v>
      </c>
      <c r="P1838">
        <v>690</v>
      </c>
      <c r="Q1838" t="s">
        <v>2660</v>
      </c>
      <c r="R1838" t="s">
        <v>239</v>
      </c>
      <c r="S1838" t="s">
        <v>240</v>
      </c>
      <c r="T1838">
        <v>1</v>
      </c>
      <c r="U1838">
        <v>690</v>
      </c>
      <c r="V1838" t="s">
        <v>185</v>
      </c>
      <c r="W1838">
        <v>690</v>
      </c>
      <c r="X1838" t="s">
        <v>194</v>
      </c>
      <c r="Y1838" t="s">
        <v>226</v>
      </c>
      <c r="Z1838">
        <f>VLOOKUP(B1838,Sheet1!A$4:F$4000,2,0)</f>
        <v>80101391</v>
      </c>
      <c r="AA1838" t="str">
        <f>VLOOKUP(B1838,Sheet1!A$4:F$4000,3,0)</f>
        <v>True Shop Central Chanthaburi</v>
      </c>
      <c r="AB1838" t="str">
        <f>VLOOKUP(B1838,Sheet1!A$4:F$4000,4,0)</f>
        <v>UPC - East</v>
      </c>
      <c r="AC1838" t="str">
        <f>VLOOKUP(B1838,Sheet1!A$4:F$4000,6,0)</f>
        <v>UPC II</v>
      </c>
    </row>
    <row r="1839" spans="1:29" x14ac:dyDescent="0.45">
      <c r="A1839" t="s">
        <v>2661</v>
      </c>
      <c r="B1839" t="s">
        <v>34</v>
      </c>
      <c r="C1839" t="s">
        <v>184</v>
      </c>
      <c r="D1839" t="s">
        <v>150</v>
      </c>
      <c r="E1839" t="s">
        <v>185</v>
      </c>
      <c r="F1839">
        <v>0</v>
      </c>
      <c r="G1839">
        <v>551.4</v>
      </c>
      <c r="H1839">
        <v>38.6</v>
      </c>
      <c r="I1839">
        <v>590</v>
      </c>
      <c r="J1839" t="s">
        <v>194</v>
      </c>
      <c r="K1839" t="s">
        <v>187</v>
      </c>
      <c r="L1839" t="s">
        <v>34</v>
      </c>
      <c r="M1839" t="s">
        <v>188</v>
      </c>
      <c r="O1839" t="s">
        <v>202</v>
      </c>
      <c r="P1839">
        <v>590</v>
      </c>
      <c r="Q1839" t="s">
        <v>2662</v>
      </c>
      <c r="R1839" t="s">
        <v>239</v>
      </c>
      <c r="S1839" t="s">
        <v>240</v>
      </c>
      <c r="T1839">
        <v>1</v>
      </c>
      <c r="U1839">
        <v>690</v>
      </c>
      <c r="V1839" t="s">
        <v>219</v>
      </c>
      <c r="W1839">
        <v>590</v>
      </c>
      <c r="X1839" t="s">
        <v>194</v>
      </c>
      <c r="Y1839" t="s">
        <v>226</v>
      </c>
      <c r="Z1839">
        <f>VLOOKUP(B1839,Sheet1!A$4:F$4000,2,0)</f>
        <v>80101706</v>
      </c>
      <c r="AA1839" t="str">
        <f>VLOOKUP(B1839,Sheet1!A$4:F$4000,3,0)</f>
        <v>True Shop Fashion Island (D)</v>
      </c>
      <c r="AB1839" t="str">
        <f>VLOOKUP(B1839,Sheet1!A$4:F$4000,4,0)</f>
        <v>BMA III - North East</v>
      </c>
      <c r="AC1839" t="str">
        <f>VLOOKUP(B1839,Sheet1!A$4:F$4000,6,0)</f>
        <v>BMA</v>
      </c>
    </row>
    <row r="1840" spans="1:29" x14ac:dyDescent="0.45">
      <c r="A1840" t="s">
        <v>2663</v>
      </c>
      <c r="B1840" t="s">
        <v>59</v>
      </c>
      <c r="C1840" t="s">
        <v>184</v>
      </c>
      <c r="D1840" t="s">
        <v>150</v>
      </c>
      <c r="E1840" t="s">
        <v>185</v>
      </c>
      <c r="F1840">
        <v>0</v>
      </c>
      <c r="G1840">
        <v>925.23</v>
      </c>
      <c r="H1840">
        <v>64.77</v>
      </c>
      <c r="I1840">
        <v>990</v>
      </c>
      <c r="J1840" t="s">
        <v>2029</v>
      </c>
      <c r="K1840" t="s">
        <v>187</v>
      </c>
      <c r="L1840" t="s">
        <v>59</v>
      </c>
      <c r="M1840" t="s">
        <v>188</v>
      </c>
      <c r="O1840" t="s">
        <v>202</v>
      </c>
      <c r="P1840">
        <v>990</v>
      </c>
      <c r="Q1840" t="s">
        <v>2664</v>
      </c>
      <c r="R1840" t="s">
        <v>621</v>
      </c>
      <c r="S1840" t="s">
        <v>622</v>
      </c>
      <c r="T1840">
        <v>1</v>
      </c>
      <c r="U1840">
        <v>990</v>
      </c>
      <c r="V1840" t="s">
        <v>185</v>
      </c>
      <c r="W1840">
        <v>990</v>
      </c>
      <c r="X1840" t="s">
        <v>194</v>
      </c>
      <c r="Y1840" t="s">
        <v>259</v>
      </c>
      <c r="Z1840">
        <f>VLOOKUP(B1840,Sheet1!A$4:F$4000,2,0)</f>
        <v>80100479</v>
      </c>
      <c r="AA1840" t="str">
        <f>VLOOKUP(B1840,Sheet1!A$4:F$4000,3,0)</f>
        <v>True Shop Terminal 21 Pattaya</v>
      </c>
      <c r="AB1840" t="str">
        <f>VLOOKUP(B1840,Sheet1!A$4:F$4000,4,0)</f>
        <v>UPC - East</v>
      </c>
      <c r="AC1840" t="str">
        <f>VLOOKUP(B1840,Sheet1!A$4:F$4000,6,0)</f>
        <v>UPC II</v>
      </c>
    </row>
    <row r="1841" spans="1:29" x14ac:dyDescent="0.45">
      <c r="A1841" t="s">
        <v>2665</v>
      </c>
      <c r="B1841" t="s">
        <v>299</v>
      </c>
      <c r="C1841" t="s">
        <v>184</v>
      </c>
      <c r="D1841" t="s">
        <v>150</v>
      </c>
      <c r="E1841" t="s">
        <v>185</v>
      </c>
      <c r="F1841">
        <v>0</v>
      </c>
      <c r="G1841">
        <v>925.23</v>
      </c>
      <c r="H1841">
        <v>64.77</v>
      </c>
      <c r="I1841">
        <v>990</v>
      </c>
      <c r="J1841" t="s">
        <v>1077</v>
      </c>
      <c r="K1841" t="s">
        <v>187</v>
      </c>
      <c r="L1841" t="s">
        <v>47</v>
      </c>
      <c r="M1841" t="s">
        <v>188</v>
      </c>
      <c r="O1841" t="s">
        <v>202</v>
      </c>
      <c r="P1841">
        <v>990</v>
      </c>
      <c r="Q1841" t="s">
        <v>2666</v>
      </c>
      <c r="R1841" t="s">
        <v>376</v>
      </c>
      <c r="S1841" t="s">
        <v>377</v>
      </c>
      <c r="T1841">
        <v>1</v>
      </c>
      <c r="U1841">
        <v>0</v>
      </c>
      <c r="V1841" t="s">
        <v>185</v>
      </c>
      <c r="W1841">
        <v>0</v>
      </c>
      <c r="X1841" t="s">
        <v>194</v>
      </c>
      <c r="Y1841" t="s">
        <v>378</v>
      </c>
      <c r="Z1841">
        <f>VLOOKUP(B1841,Sheet1!A$4:F$4000,2,0)</f>
        <v>80100925</v>
      </c>
      <c r="AA1841" t="str">
        <f>VLOOKUP(B1841,Sheet1!A$4:F$4000,3,0)</f>
        <v>True Shop Fashion Island</v>
      </c>
      <c r="AB1841" t="str">
        <f>VLOOKUP(B1841,Sheet1!A$4:F$4000,4,0)</f>
        <v>BMA III - North East</v>
      </c>
      <c r="AC1841" t="str">
        <f>VLOOKUP(B1841,Sheet1!A$4:F$4000,6,0)</f>
        <v>BMA</v>
      </c>
    </row>
    <row r="1842" spans="1:29" x14ac:dyDescent="0.45">
      <c r="A1842" t="s">
        <v>2665</v>
      </c>
      <c r="B1842" t="s">
        <v>299</v>
      </c>
      <c r="C1842" t="s">
        <v>184</v>
      </c>
      <c r="D1842" t="s">
        <v>150</v>
      </c>
      <c r="J1842" t="s">
        <v>1077</v>
      </c>
      <c r="K1842" t="s">
        <v>187</v>
      </c>
      <c r="L1842" t="s">
        <v>47</v>
      </c>
      <c r="M1842" t="s">
        <v>188</v>
      </c>
      <c r="O1842" t="s">
        <v>194</v>
      </c>
      <c r="P1842" t="s">
        <v>194</v>
      </c>
      <c r="Q1842" t="s">
        <v>194</v>
      </c>
      <c r="R1842" t="s">
        <v>413</v>
      </c>
      <c r="S1842" t="s">
        <v>414</v>
      </c>
      <c r="T1842">
        <v>1</v>
      </c>
      <c r="U1842">
        <v>990</v>
      </c>
      <c r="V1842" t="s">
        <v>185</v>
      </c>
      <c r="W1842">
        <v>990</v>
      </c>
      <c r="X1842" t="s">
        <v>194</v>
      </c>
      <c r="Y1842" t="s">
        <v>259</v>
      </c>
      <c r="Z1842">
        <f>VLOOKUP(B1842,Sheet1!A$4:F$4000,2,0)</f>
        <v>80100925</v>
      </c>
      <c r="AA1842" t="str">
        <f>VLOOKUP(B1842,Sheet1!A$4:F$4000,3,0)</f>
        <v>True Shop Fashion Island</v>
      </c>
      <c r="AB1842" t="str">
        <f>VLOOKUP(B1842,Sheet1!A$4:F$4000,4,0)</f>
        <v>BMA III - North East</v>
      </c>
      <c r="AC1842" t="str">
        <f>VLOOKUP(B1842,Sheet1!A$4:F$4000,6,0)</f>
        <v>BMA</v>
      </c>
    </row>
    <row r="1843" spans="1:29" x14ac:dyDescent="0.45">
      <c r="A1843" t="s">
        <v>2667</v>
      </c>
      <c r="B1843" t="s">
        <v>112</v>
      </c>
      <c r="C1843" t="s">
        <v>184</v>
      </c>
      <c r="D1843" t="s">
        <v>150</v>
      </c>
      <c r="E1843" t="s">
        <v>185</v>
      </c>
      <c r="F1843">
        <v>0</v>
      </c>
      <c r="G1843">
        <v>831.78</v>
      </c>
      <c r="H1843">
        <v>58.22</v>
      </c>
      <c r="I1843">
        <v>890</v>
      </c>
      <c r="J1843" t="s">
        <v>2668</v>
      </c>
      <c r="K1843" t="s">
        <v>187</v>
      </c>
      <c r="L1843" t="s">
        <v>112</v>
      </c>
      <c r="M1843" t="s">
        <v>188</v>
      </c>
      <c r="O1843" t="s">
        <v>202</v>
      </c>
      <c r="P1843">
        <v>890</v>
      </c>
      <c r="Q1843" t="s">
        <v>2669</v>
      </c>
      <c r="R1843" t="s">
        <v>538</v>
      </c>
      <c r="S1843" t="s">
        <v>539</v>
      </c>
      <c r="T1843">
        <v>1</v>
      </c>
      <c r="U1843">
        <v>990</v>
      </c>
      <c r="V1843" t="s">
        <v>219</v>
      </c>
      <c r="W1843">
        <v>890</v>
      </c>
      <c r="X1843" t="s">
        <v>194</v>
      </c>
      <c r="Y1843" t="s">
        <v>476</v>
      </c>
      <c r="Z1843">
        <f>VLOOKUP(B1843,Sheet1!A$4:F$4000,2,0)</f>
        <v>80101196</v>
      </c>
      <c r="AA1843" t="str">
        <f>VLOOKUP(B1843,Sheet1!A$4:F$4000,3,0)</f>
        <v>True Shop Central Plaza Udonthani</v>
      </c>
      <c r="AB1843" t="str">
        <f>VLOOKUP(B1843,Sheet1!A$4:F$4000,4,0)</f>
        <v>UPC - Upper Northeast</v>
      </c>
      <c r="AC1843" t="str">
        <f>VLOOKUP(B1843,Sheet1!A$4:F$4000,6,0)</f>
        <v>UPC I</v>
      </c>
    </row>
    <row r="1844" spans="1:29" x14ac:dyDescent="0.45">
      <c r="A1844" t="s">
        <v>2670</v>
      </c>
      <c r="B1844" t="s">
        <v>989</v>
      </c>
      <c r="C1844" t="s">
        <v>184</v>
      </c>
      <c r="D1844" t="s">
        <v>150</v>
      </c>
      <c r="E1844" t="s">
        <v>185</v>
      </c>
      <c r="F1844">
        <v>0</v>
      </c>
      <c r="G1844">
        <v>644.86</v>
      </c>
      <c r="H1844">
        <v>45.14</v>
      </c>
      <c r="I1844">
        <v>690</v>
      </c>
      <c r="J1844" t="s">
        <v>194</v>
      </c>
      <c r="K1844" t="s">
        <v>187</v>
      </c>
      <c r="L1844" t="s">
        <v>83</v>
      </c>
      <c r="M1844" t="s">
        <v>188</v>
      </c>
      <c r="O1844" t="s">
        <v>202</v>
      </c>
      <c r="P1844">
        <v>690</v>
      </c>
      <c r="Q1844" t="s">
        <v>2671</v>
      </c>
      <c r="R1844" t="s">
        <v>696</v>
      </c>
      <c r="S1844" t="s">
        <v>697</v>
      </c>
      <c r="T1844">
        <v>1</v>
      </c>
      <c r="U1844">
        <v>690</v>
      </c>
      <c r="V1844" t="s">
        <v>185</v>
      </c>
      <c r="W1844">
        <v>690</v>
      </c>
      <c r="X1844" t="s">
        <v>194</v>
      </c>
      <c r="Y1844" t="s">
        <v>226</v>
      </c>
      <c r="Z1844">
        <f>VLOOKUP(B1844,Sheet1!A$4:F$4000,2,0)</f>
        <v>80101186</v>
      </c>
      <c r="AA1844" t="str">
        <f>VLOOKUP(B1844,Sheet1!A$4:F$4000,3,0)</f>
        <v>True Shop Central Festival East Ville</v>
      </c>
      <c r="AB1844" t="str">
        <f>VLOOKUP(B1844,Sheet1!A$4:F$4000,4,0)</f>
        <v>BMA V - Central</v>
      </c>
      <c r="AC1844" t="str">
        <f>VLOOKUP(B1844,Sheet1!A$4:F$4000,6,0)</f>
        <v>BMA</v>
      </c>
    </row>
    <row r="1845" spans="1:29" x14ac:dyDescent="0.45">
      <c r="A1845" t="s">
        <v>2672</v>
      </c>
      <c r="B1845" t="s">
        <v>62</v>
      </c>
      <c r="C1845" t="s">
        <v>184</v>
      </c>
      <c r="D1845" t="s">
        <v>150</v>
      </c>
      <c r="E1845" t="s">
        <v>185</v>
      </c>
      <c r="F1845">
        <v>0</v>
      </c>
      <c r="G1845">
        <v>822.43</v>
      </c>
      <c r="H1845">
        <v>57.57</v>
      </c>
      <c r="I1845">
        <v>880</v>
      </c>
      <c r="J1845" t="s">
        <v>2639</v>
      </c>
      <c r="K1845" t="s">
        <v>187</v>
      </c>
      <c r="L1845" t="s">
        <v>62</v>
      </c>
      <c r="M1845" t="s">
        <v>188</v>
      </c>
      <c r="O1845" t="s">
        <v>202</v>
      </c>
      <c r="P1845">
        <v>880</v>
      </c>
      <c r="Q1845" t="s">
        <v>2671</v>
      </c>
      <c r="R1845" t="s">
        <v>211</v>
      </c>
      <c r="S1845" t="s">
        <v>212</v>
      </c>
      <c r="T1845">
        <v>1</v>
      </c>
      <c r="U1845">
        <v>290</v>
      </c>
      <c r="V1845" t="s">
        <v>861</v>
      </c>
      <c r="W1845">
        <v>260.41000000000003</v>
      </c>
      <c r="X1845" t="s">
        <v>194</v>
      </c>
      <c r="Y1845" t="s">
        <v>195</v>
      </c>
      <c r="Z1845">
        <f>VLOOKUP(B1845,Sheet1!A$4:F$4000,2,0)</f>
        <v>80101627</v>
      </c>
      <c r="AA1845" t="str">
        <f>VLOOKUP(B1845,Sheet1!A$4:F$4000,3,0)</f>
        <v>True Shop Central Westville</v>
      </c>
      <c r="AB1845" t="str">
        <f>VLOOKUP(B1845,Sheet1!A$4:F$4000,4,0)</f>
        <v>BMA I - North West</v>
      </c>
      <c r="AC1845" t="str">
        <f>VLOOKUP(B1845,Sheet1!A$4:F$4000,6,0)</f>
        <v>BMA</v>
      </c>
    </row>
    <row r="1846" spans="1:29" x14ac:dyDescent="0.45">
      <c r="A1846" t="s">
        <v>2672</v>
      </c>
      <c r="B1846" t="s">
        <v>62</v>
      </c>
      <c r="C1846" t="s">
        <v>184</v>
      </c>
      <c r="D1846" t="s">
        <v>150</v>
      </c>
      <c r="J1846" t="s">
        <v>2639</v>
      </c>
      <c r="K1846" t="s">
        <v>187</v>
      </c>
      <c r="L1846" t="s">
        <v>62</v>
      </c>
      <c r="M1846" t="s">
        <v>188</v>
      </c>
      <c r="O1846" t="s">
        <v>194</v>
      </c>
      <c r="P1846" t="s">
        <v>194</v>
      </c>
      <c r="Q1846" t="s">
        <v>194</v>
      </c>
      <c r="R1846" t="s">
        <v>239</v>
      </c>
      <c r="S1846" t="s">
        <v>240</v>
      </c>
      <c r="T1846">
        <v>1</v>
      </c>
      <c r="U1846">
        <v>690</v>
      </c>
      <c r="V1846" t="s">
        <v>862</v>
      </c>
      <c r="W1846">
        <v>619.59</v>
      </c>
      <c r="X1846" t="s">
        <v>194</v>
      </c>
      <c r="Y1846" t="s">
        <v>226</v>
      </c>
      <c r="Z1846">
        <f>VLOOKUP(B1846,Sheet1!A$4:F$4000,2,0)</f>
        <v>80101627</v>
      </c>
      <c r="AA1846" t="str">
        <f>VLOOKUP(B1846,Sheet1!A$4:F$4000,3,0)</f>
        <v>True Shop Central Westville</v>
      </c>
      <c r="AB1846" t="str">
        <f>VLOOKUP(B1846,Sheet1!A$4:F$4000,4,0)</f>
        <v>BMA I - North West</v>
      </c>
      <c r="AC1846" t="str">
        <f>VLOOKUP(B1846,Sheet1!A$4:F$4000,6,0)</f>
        <v>BMA</v>
      </c>
    </row>
    <row r="1847" spans="1:29" x14ac:dyDescent="0.45">
      <c r="A1847" t="s">
        <v>2673</v>
      </c>
      <c r="B1847" t="s">
        <v>41</v>
      </c>
      <c r="C1847" t="s">
        <v>184</v>
      </c>
      <c r="D1847" t="s">
        <v>150</v>
      </c>
      <c r="E1847" t="s">
        <v>185</v>
      </c>
      <c r="F1847">
        <v>0</v>
      </c>
      <c r="G1847">
        <v>831.78</v>
      </c>
      <c r="H1847">
        <v>58.22</v>
      </c>
      <c r="I1847">
        <v>890</v>
      </c>
      <c r="J1847" t="s">
        <v>2293</v>
      </c>
      <c r="K1847" t="s">
        <v>187</v>
      </c>
      <c r="L1847" t="s">
        <v>41</v>
      </c>
      <c r="M1847" t="s">
        <v>188</v>
      </c>
      <c r="O1847" t="s">
        <v>202</v>
      </c>
      <c r="P1847">
        <v>890</v>
      </c>
      <c r="Q1847" t="s">
        <v>2674</v>
      </c>
      <c r="R1847" t="s">
        <v>2675</v>
      </c>
      <c r="S1847" t="s">
        <v>2676</v>
      </c>
      <c r="T1847">
        <v>1</v>
      </c>
      <c r="U1847">
        <v>990</v>
      </c>
      <c r="V1847" t="s">
        <v>219</v>
      </c>
      <c r="W1847">
        <v>890</v>
      </c>
      <c r="X1847" t="s">
        <v>194</v>
      </c>
      <c r="Y1847" t="s">
        <v>206</v>
      </c>
      <c r="Z1847">
        <f>VLOOKUP(B1847,Sheet1!A$4:F$4000,2,0)</f>
        <v>80101632</v>
      </c>
      <c r="AA1847" t="str">
        <f>VLOOKUP(B1847,Sheet1!A$4:F$4000,3,0)</f>
        <v>True Shop Lotus's Bangna-trad</v>
      </c>
      <c r="AB1847" t="str">
        <f>VLOOKUP(B1847,Sheet1!A$4:F$4000,4,0)</f>
        <v>BMA IV - South East</v>
      </c>
      <c r="AC1847" t="str">
        <f>VLOOKUP(B1847,Sheet1!A$4:F$4000,6,0)</f>
        <v>BMA</v>
      </c>
    </row>
    <row r="1848" spans="1:29" x14ac:dyDescent="0.45">
      <c r="A1848" t="s">
        <v>2677</v>
      </c>
      <c r="B1848" t="s">
        <v>373</v>
      </c>
      <c r="C1848" t="s">
        <v>184</v>
      </c>
      <c r="D1848" t="s">
        <v>150</v>
      </c>
      <c r="E1848" t="s">
        <v>185</v>
      </c>
      <c r="F1848">
        <v>0</v>
      </c>
      <c r="G1848">
        <v>925.23</v>
      </c>
      <c r="H1848">
        <v>64.77</v>
      </c>
      <c r="I1848">
        <v>990</v>
      </c>
      <c r="J1848" t="s">
        <v>374</v>
      </c>
      <c r="K1848" t="s">
        <v>187</v>
      </c>
      <c r="L1848" t="s">
        <v>64</v>
      </c>
      <c r="M1848" t="s">
        <v>188</v>
      </c>
      <c r="O1848" t="s">
        <v>202</v>
      </c>
      <c r="P1848">
        <v>990</v>
      </c>
      <c r="Q1848" t="s">
        <v>2674</v>
      </c>
      <c r="R1848" t="s">
        <v>376</v>
      </c>
      <c r="S1848" t="s">
        <v>377</v>
      </c>
      <c r="T1848">
        <v>1</v>
      </c>
      <c r="U1848">
        <v>0</v>
      </c>
      <c r="V1848" t="s">
        <v>185</v>
      </c>
      <c r="W1848">
        <v>0</v>
      </c>
      <c r="X1848" t="s">
        <v>194</v>
      </c>
      <c r="Y1848" t="s">
        <v>378</v>
      </c>
      <c r="Z1848">
        <f>VLOOKUP(B1848,Sheet1!A$4:F$4000,2,0)</f>
        <v>80100623</v>
      </c>
      <c r="AA1848" t="str">
        <f>VLOOKUP(B1848,Sheet1!A$4:F$4000,3,0)</f>
        <v>True Shop Central Rama 9</v>
      </c>
      <c r="AB1848" t="str">
        <f>VLOOKUP(B1848,Sheet1!A$4:F$4000,4,0)</f>
        <v>BMA V - Central</v>
      </c>
      <c r="AC1848" t="str">
        <f>VLOOKUP(B1848,Sheet1!A$4:F$4000,6,0)</f>
        <v>BMA</v>
      </c>
    </row>
    <row r="1849" spans="1:29" x14ac:dyDescent="0.45">
      <c r="A1849" t="s">
        <v>2677</v>
      </c>
      <c r="B1849" t="s">
        <v>373</v>
      </c>
      <c r="C1849" t="s">
        <v>184</v>
      </c>
      <c r="D1849" t="s">
        <v>150</v>
      </c>
      <c r="J1849" t="s">
        <v>374</v>
      </c>
      <c r="K1849" t="s">
        <v>187</v>
      </c>
      <c r="L1849" t="s">
        <v>64</v>
      </c>
      <c r="M1849" t="s">
        <v>188</v>
      </c>
      <c r="O1849" t="s">
        <v>194</v>
      </c>
      <c r="P1849" t="s">
        <v>194</v>
      </c>
      <c r="Q1849" t="s">
        <v>194</v>
      </c>
      <c r="R1849" t="s">
        <v>2678</v>
      </c>
      <c r="S1849" t="s">
        <v>2679</v>
      </c>
      <c r="T1849">
        <v>1</v>
      </c>
      <c r="U1849">
        <v>990</v>
      </c>
      <c r="V1849" t="s">
        <v>185</v>
      </c>
      <c r="W1849">
        <v>990</v>
      </c>
      <c r="X1849" t="s">
        <v>194</v>
      </c>
      <c r="Y1849" t="s">
        <v>206</v>
      </c>
      <c r="Z1849">
        <f>VLOOKUP(B1849,Sheet1!A$4:F$4000,2,0)</f>
        <v>80100623</v>
      </c>
      <c r="AA1849" t="str">
        <f>VLOOKUP(B1849,Sheet1!A$4:F$4000,3,0)</f>
        <v>True Shop Central Rama 9</v>
      </c>
      <c r="AB1849" t="str">
        <f>VLOOKUP(B1849,Sheet1!A$4:F$4000,4,0)</f>
        <v>BMA V - Central</v>
      </c>
      <c r="AC1849" t="str">
        <f>VLOOKUP(B1849,Sheet1!A$4:F$4000,6,0)</f>
        <v>BMA</v>
      </c>
    </row>
    <row r="1850" spans="1:29" x14ac:dyDescent="0.45">
      <c r="A1850" t="s">
        <v>2680</v>
      </c>
      <c r="B1850" t="s">
        <v>90</v>
      </c>
      <c r="C1850" t="s">
        <v>184</v>
      </c>
      <c r="D1850" t="s">
        <v>150</v>
      </c>
      <c r="E1850" t="s">
        <v>185</v>
      </c>
      <c r="F1850">
        <v>0</v>
      </c>
      <c r="G1850">
        <v>831.78</v>
      </c>
      <c r="H1850">
        <v>58.22</v>
      </c>
      <c r="I1850">
        <v>890</v>
      </c>
      <c r="J1850" t="s">
        <v>2681</v>
      </c>
      <c r="K1850" t="s">
        <v>187</v>
      </c>
      <c r="L1850" t="s">
        <v>90</v>
      </c>
      <c r="M1850" t="s">
        <v>188</v>
      </c>
      <c r="O1850" t="s">
        <v>202</v>
      </c>
      <c r="P1850">
        <v>890</v>
      </c>
      <c r="Q1850" t="s">
        <v>2682</v>
      </c>
      <c r="R1850" t="s">
        <v>2683</v>
      </c>
      <c r="S1850" t="s">
        <v>2684</v>
      </c>
      <c r="T1850">
        <v>1</v>
      </c>
      <c r="U1850">
        <v>990</v>
      </c>
      <c r="V1850" t="s">
        <v>219</v>
      </c>
      <c r="W1850">
        <v>890</v>
      </c>
      <c r="X1850" t="s">
        <v>194</v>
      </c>
      <c r="Y1850" t="s">
        <v>199</v>
      </c>
      <c r="Z1850">
        <f>VLOOKUP(B1850,Sheet1!A$4:F$4000,2,0)</f>
        <v>80100625</v>
      </c>
      <c r="AA1850" t="str">
        <f>VLOOKUP(B1850,Sheet1!A$4:F$4000,3,0)</f>
        <v>True Shop Central Plaza Rayong</v>
      </c>
      <c r="AB1850" t="str">
        <f>VLOOKUP(B1850,Sheet1!A$4:F$4000,4,0)</f>
        <v>UPC - East</v>
      </c>
      <c r="AC1850" t="str">
        <f>VLOOKUP(B1850,Sheet1!A$4:F$4000,6,0)</f>
        <v>UPC II</v>
      </c>
    </row>
    <row r="1851" spans="1:29" x14ac:dyDescent="0.45">
      <c r="A1851" t="s">
        <v>2685</v>
      </c>
      <c r="B1851" t="s">
        <v>37</v>
      </c>
      <c r="C1851" t="s">
        <v>184</v>
      </c>
      <c r="D1851" t="s">
        <v>150</v>
      </c>
      <c r="E1851" t="s">
        <v>185</v>
      </c>
      <c r="F1851">
        <v>0</v>
      </c>
      <c r="G1851">
        <v>925.23</v>
      </c>
      <c r="H1851">
        <v>64.77</v>
      </c>
      <c r="I1851">
        <v>990</v>
      </c>
      <c r="J1851" t="s">
        <v>1525</v>
      </c>
      <c r="K1851" t="s">
        <v>187</v>
      </c>
      <c r="L1851" t="s">
        <v>37</v>
      </c>
      <c r="M1851" t="s">
        <v>188</v>
      </c>
      <c r="O1851" t="s">
        <v>202</v>
      </c>
      <c r="P1851">
        <v>990</v>
      </c>
      <c r="Q1851" t="s">
        <v>2686</v>
      </c>
      <c r="R1851" t="s">
        <v>760</v>
      </c>
      <c r="S1851" t="s">
        <v>761</v>
      </c>
      <c r="T1851">
        <v>1</v>
      </c>
      <c r="U1851">
        <v>990</v>
      </c>
      <c r="V1851" t="s">
        <v>185</v>
      </c>
      <c r="W1851">
        <v>990</v>
      </c>
      <c r="X1851" t="s">
        <v>194</v>
      </c>
      <c r="Y1851" t="s">
        <v>199</v>
      </c>
      <c r="Z1851">
        <f>VLOOKUP(B1851,Sheet1!A$4:F$4000,2,0)</f>
        <v>80101697</v>
      </c>
      <c r="AA1851" t="str">
        <f>VLOOKUP(B1851,Sheet1!A$4:F$4000,3,0)</f>
        <v>True Shop Central Udon Thani (D)</v>
      </c>
      <c r="AB1851" t="str">
        <f>VLOOKUP(B1851,Sheet1!A$4:F$4000,4,0)</f>
        <v>UPC - Upper Northeast</v>
      </c>
      <c r="AC1851" t="str">
        <f>VLOOKUP(B1851,Sheet1!A$4:F$4000,6,0)</f>
        <v>UPC I</v>
      </c>
    </row>
    <row r="1852" spans="1:29" x14ac:dyDescent="0.45">
      <c r="A1852" t="s">
        <v>2687</v>
      </c>
      <c r="B1852" t="s">
        <v>72</v>
      </c>
      <c r="C1852" t="s">
        <v>184</v>
      </c>
      <c r="D1852" t="s">
        <v>150</v>
      </c>
      <c r="E1852" t="s">
        <v>185</v>
      </c>
      <c r="F1852">
        <v>0</v>
      </c>
      <c r="G1852">
        <v>831.78</v>
      </c>
      <c r="H1852">
        <v>58.22</v>
      </c>
      <c r="I1852">
        <v>890</v>
      </c>
      <c r="J1852" t="s">
        <v>1015</v>
      </c>
      <c r="K1852" t="s">
        <v>187</v>
      </c>
      <c r="L1852" t="s">
        <v>72</v>
      </c>
      <c r="M1852" t="s">
        <v>188</v>
      </c>
      <c r="O1852" t="s">
        <v>202</v>
      </c>
      <c r="P1852">
        <v>890</v>
      </c>
      <c r="Q1852" t="s">
        <v>2688</v>
      </c>
      <c r="R1852" t="s">
        <v>648</v>
      </c>
      <c r="S1852" t="s">
        <v>649</v>
      </c>
      <c r="T1852">
        <v>1</v>
      </c>
      <c r="U1852">
        <v>990</v>
      </c>
      <c r="V1852" t="s">
        <v>219</v>
      </c>
      <c r="W1852">
        <v>890</v>
      </c>
      <c r="X1852" t="s">
        <v>194</v>
      </c>
      <c r="Y1852" t="s">
        <v>259</v>
      </c>
      <c r="Z1852">
        <f>VLOOKUP(B1852,Sheet1!A$4:F$4000,2,0)</f>
        <v>80101198</v>
      </c>
      <c r="AA1852" t="str">
        <f>VLOOKUP(B1852,Sheet1!A$4:F$4000,3,0)</f>
        <v>True Shop Central Phitsanulok</v>
      </c>
      <c r="AB1852" t="str">
        <f>VLOOKUP(B1852,Sheet1!A$4:F$4000,4,0)</f>
        <v>UPC - Lower North</v>
      </c>
      <c r="AC1852" t="str">
        <f>VLOOKUP(B1852,Sheet1!A$4:F$4000,6,0)</f>
        <v>UPC I</v>
      </c>
    </row>
    <row r="1853" spans="1:29" x14ac:dyDescent="0.45">
      <c r="A1853" t="s">
        <v>2689</v>
      </c>
      <c r="B1853" t="s">
        <v>328</v>
      </c>
      <c r="C1853" t="s">
        <v>184</v>
      </c>
      <c r="D1853" t="s">
        <v>150</v>
      </c>
      <c r="E1853" t="s">
        <v>185</v>
      </c>
      <c r="F1853">
        <v>0</v>
      </c>
      <c r="G1853">
        <v>551.4</v>
      </c>
      <c r="H1853">
        <v>38.6</v>
      </c>
      <c r="I1853">
        <v>590</v>
      </c>
      <c r="J1853" t="s">
        <v>2066</v>
      </c>
      <c r="K1853" t="s">
        <v>187</v>
      </c>
      <c r="L1853" t="s">
        <v>56</v>
      </c>
      <c r="M1853" t="s">
        <v>188</v>
      </c>
      <c r="O1853" t="s">
        <v>202</v>
      </c>
      <c r="P1853">
        <v>590</v>
      </c>
      <c r="Q1853" t="s">
        <v>2690</v>
      </c>
      <c r="R1853" t="s">
        <v>696</v>
      </c>
      <c r="S1853" t="s">
        <v>697</v>
      </c>
      <c r="T1853">
        <v>1</v>
      </c>
      <c r="U1853">
        <v>690</v>
      </c>
      <c r="V1853" t="s">
        <v>219</v>
      </c>
      <c r="W1853">
        <v>590</v>
      </c>
      <c r="X1853" t="s">
        <v>194</v>
      </c>
      <c r="Y1853" t="s">
        <v>226</v>
      </c>
      <c r="Z1853">
        <f>VLOOKUP(B1853,Sheet1!A$4:F$4000,2,0)</f>
        <v>80101070</v>
      </c>
      <c r="AA1853" t="str">
        <f>VLOOKUP(B1853,Sheet1!A$4:F$4000,3,0)</f>
        <v>True Shop Mega Bangna</v>
      </c>
      <c r="AB1853" t="str">
        <f>VLOOKUP(B1853,Sheet1!A$4:F$4000,4,0)</f>
        <v>BMA IV - South East</v>
      </c>
      <c r="AC1853" t="str">
        <f>VLOOKUP(B1853,Sheet1!A$4:F$4000,6,0)</f>
        <v>BMA</v>
      </c>
    </row>
    <row r="1854" spans="1:29" x14ac:dyDescent="0.45">
      <c r="A1854" t="s">
        <v>2691</v>
      </c>
      <c r="B1854" t="s">
        <v>74</v>
      </c>
      <c r="C1854" t="s">
        <v>184</v>
      </c>
      <c r="D1854" t="s">
        <v>150</v>
      </c>
      <c r="E1854" t="s">
        <v>185</v>
      </c>
      <c r="F1854">
        <v>0</v>
      </c>
      <c r="G1854">
        <v>551.4</v>
      </c>
      <c r="H1854">
        <v>38.6</v>
      </c>
      <c r="I1854">
        <v>590</v>
      </c>
      <c r="J1854" t="s">
        <v>2692</v>
      </c>
      <c r="K1854" t="s">
        <v>187</v>
      </c>
      <c r="L1854" t="s">
        <v>74</v>
      </c>
      <c r="M1854" t="s">
        <v>188</v>
      </c>
      <c r="O1854" t="s">
        <v>202</v>
      </c>
      <c r="P1854">
        <v>590</v>
      </c>
      <c r="Q1854" t="s">
        <v>2693</v>
      </c>
      <c r="R1854" t="s">
        <v>360</v>
      </c>
      <c r="S1854" t="s">
        <v>361</v>
      </c>
      <c r="T1854">
        <v>1</v>
      </c>
      <c r="U1854">
        <v>690</v>
      </c>
      <c r="V1854" t="s">
        <v>219</v>
      </c>
      <c r="W1854">
        <v>590</v>
      </c>
      <c r="X1854" t="s">
        <v>194</v>
      </c>
      <c r="Y1854" t="s">
        <v>226</v>
      </c>
      <c r="Z1854">
        <f>VLOOKUP(B1854,Sheet1!A$4:F$4000,2,0)</f>
        <v>80101183</v>
      </c>
      <c r="AA1854" t="str">
        <f>VLOOKUP(B1854,Sheet1!A$4:F$4000,3,0)</f>
        <v>True Shop Central Khonkaen</v>
      </c>
      <c r="AB1854" t="str">
        <f>VLOOKUP(B1854,Sheet1!A$4:F$4000,4,0)</f>
        <v>UPC - Upper Northeast</v>
      </c>
      <c r="AC1854" t="str">
        <f>VLOOKUP(B1854,Sheet1!A$4:F$4000,6,0)</f>
        <v>UPC I</v>
      </c>
    </row>
    <row r="1855" spans="1:29" x14ac:dyDescent="0.45">
      <c r="A1855" t="s">
        <v>2694</v>
      </c>
      <c r="B1855" t="s">
        <v>592</v>
      </c>
      <c r="C1855" t="s">
        <v>184</v>
      </c>
      <c r="D1855" t="s">
        <v>150</v>
      </c>
      <c r="E1855" t="s">
        <v>185</v>
      </c>
      <c r="F1855">
        <v>0</v>
      </c>
      <c r="G1855">
        <v>551.4</v>
      </c>
      <c r="H1855">
        <v>38.6</v>
      </c>
      <c r="I1855">
        <v>590</v>
      </c>
      <c r="J1855" t="s">
        <v>2695</v>
      </c>
      <c r="K1855" t="s">
        <v>187</v>
      </c>
      <c r="L1855" t="s">
        <v>108</v>
      </c>
      <c r="M1855" t="s">
        <v>188</v>
      </c>
      <c r="O1855" t="s">
        <v>202</v>
      </c>
      <c r="P1855">
        <v>590</v>
      </c>
      <c r="Q1855" t="s">
        <v>2696</v>
      </c>
      <c r="R1855" t="s">
        <v>403</v>
      </c>
      <c r="S1855" t="s">
        <v>404</v>
      </c>
      <c r="T1855">
        <v>1</v>
      </c>
      <c r="U1855">
        <v>690</v>
      </c>
      <c r="V1855" t="s">
        <v>219</v>
      </c>
      <c r="W1855">
        <v>590</v>
      </c>
      <c r="X1855" t="s">
        <v>194</v>
      </c>
      <c r="Y1855" t="s">
        <v>226</v>
      </c>
      <c r="Z1855">
        <f>VLOOKUP(B1855,Sheet1!A$4:F$4000,2,0)</f>
        <v>80100481</v>
      </c>
      <c r="AA1855" t="str">
        <f>VLOOKUP(B1855,Sheet1!A$4:F$4000,3,0)</f>
        <v>True Shop The Mall Bangkapi</v>
      </c>
      <c r="AB1855" t="str">
        <f>VLOOKUP(B1855,Sheet1!A$4:F$4000,4,0)</f>
        <v>BMA IV - South East</v>
      </c>
      <c r="AC1855" t="str">
        <f>VLOOKUP(B1855,Sheet1!A$4:F$4000,6,0)</f>
        <v>BMA</v>
      </c>
    </row>
    <row r="1856" spans="1:29" x14ac:dyDescent="0.45">
      <c r="A1856" t="s">
        <v>2697</v>
      </c>
      <c r="B1856" t="s">
        <v>70</v>
      </c>
      <c r="C1856" t="s">
        <v>184</v>
      </c>
      <c r="D1856" t="s">
        <v>150</v>
      </c>
      <c r="E1856" t="s">
        <v>185</v>
      </c>
      <c r="F1856">
        <v>0</v>
      </c>
      <c r="G1856">
        <v>271.02999999999997</v>
      </c>
      <c r="H1856">
        <v>18.97</v>
      </c>
      <c r="I1856">
        <v>290</v>
      </c>
      <c r="J1856" t="s">
        <v>2698</v>
      </c>
      <c r="K1856" t="s">
        <v>187</v>
      </c>
      <c r="L1856" t="s">
        <v>70</v>
      </c>
      <c r="M1856" t="s">
        <v>188</v>
      </c>
      <c r="O1856" t="s">
        <v>209</v>
      </c>
      <c r="P1856">
        <v>290</v>
      </c>
      <c r="Q1856" t="s">
        <v>2699</v>
      </c>
      <c r="R1856" t="s">
        <v>211</v>
      </c>
      <c r="S1856" t="s">
        <v>212</v>
      </c>
      <c r="T1856">
        <v>1</v>
      </c>
      <c r="U1856">
        <v>290</v>
      </c>
      <c r="V1856" t="s">
        <v>185</v>
      </c>
      <c r="W1856">
        <v>290</v>
      </c>
      <c r="X1856" t="s">
        <v>194</v>
      </c>
      <c r="Y1856" t="s">
        <v>195</v>
      </c>
      <c r="Z1856">
        <f>VLOOKUP(B1856,Sheet1!A$4:F$4000,2,0)</f>
        <v>80101700</v>
      </c>
      <c r="AA1856" t="str">
        <f>VLOOKUP(B1856,Sheet1!A$4:F$4000,3,0)</f>
        <v>True Shop Central Festival Pattaya (D)</v>
      </c>
      <c r="AB1856" t="str">
        <f>VLOOKUP(B1856,Sheet1!A$4:F$4000,4,0)</f>
        <v>UPC - East</v>
      </c>
      <c r="AC1856" t="str">
        <f>VLOOKUP(B1856,Sheet1!A$4:F$4000,6,0)</f>
        <v>UPC II</v>
      </c>
    </row>
    <row r="1857" spans="1:29" x14ac:dyDescent="0.45">
      <c r="A1857" t="s">
        <v>2700</v>
      </c>
      <c r="B1857" t="s">
        <v>93</v>
      </c>
      <c r="C1857" t="s">
        <v>184</v>
      </c>
      <c r="D1857" t="s">
        <v>150</v>
      </c>
      <c r="E1857" t="s">
        <v>185</v>
      </c>
      <c r="F1857">
        <v>0</v>
      </c>
      <c r="G1857">
        <v>551.4</v>
      </c>
      <c r="H1857">
        <v>38.6</v>
      </c>
      <c r="I1857">
        <v>590</v>
      </c>
      <c r="J1857" t="s">
        <v>419</v>
      </c>
      <c r="K1857" t="s">
        <v>187</v>
      </c>
      <c r="L1857" t="s">
        <v>93</v>
      </c>
      <c r="M1857" t="s">
        <v>188</v>
      </c>
      <c r="O1857" t="s">
        <v>202</v>
      </c>
      <c r="P1857">
        <v>590</v>
      </c>
      <c r="Q1857" t="s">
        <v>2701</v>
      </c>
      <c r="R1857" t="s">
        <v>360</v>
      </c>
      <c r="S1857" t="s">
        <v>361</v>
      </c>
      <c r="T1857">
        <v>1</v>
      </c>
      <c r="U1857">
        <v>690</v>
      </c>
      <c r="V1857" t="s">
        <v>219</v>
      </c>
      <c r="W1857">
        <v>590</v>
      </c>
      <c r="X1857" t="s">
        <v>194</v>
      </c>
      <c r="Y1857" t="s">
        <v>226</v>
      </c>
      <c r="Z1857">
        <f>VLOOKUP(B1857,Sheet1!A$4:F$4000,2,0)</f>
        <v>80100477</v>
      </c>
      <c r="AA1857" t="str">
        <f>VLOOKUP(B1857,Sheet1!A$4:F$4000,3,0)</f>
        <v>True Shop Central Ladprao</v>
      </c>
      <c r="AB1857" t="str">
        <f>VLOOKUP(B1857,Sheet1!A$4:F$4000,4,0)</f>
        <v>BMA I - North West</v>
      </c>
      <c r="AC1857" t="str">
        <f>VLOOKUP(B1857,Sheet1!A$4:F$4000,6,0)</f>
        <v>BMA</v>
      </c>
    </row>
    <row r="1858" spans="1:29" x14ac:dyDescent="0.45">
      <c r="A1858" t="s">
        <v>2702</v>
      </c>
      <c r="B1858" t="s">
        <v>66</v>
      </c>
      <c r="C1858" t="s">
        <v>184</v>
      </c>
      <c r="D1858" t="s">
        <v>150</v>
      </c>
      <c r="E1858" t="s">
        <v>185</v>
      </c>
      <c r="F1858">
        <v>0</v>
      </c>
      <c r="G1858">
        <v>925.23</v>
      </c>
      <c r="H1858">
        <v>64.77</v>
      </c>
      <c r="I1858">
        <v>990</v>
      </c>
      <c r="J1858" t="s">
        <v>495</v>
      </c>
      <c r="K1858" t="s">
        <v>187</v>
      </c>
      <c r="L1858" t="s">
        <v>66</v>
      </c>
      <c r="M1858" t="s">
        <v>188</v>
      </c>
      <c r="O1858" t="s">
        <v>209</v>
      </c>
      <c r="P1858">
        <v>990</v>
      </c>
      <c r="Q1858" t="s">
        <v>2703</v>
      </c>
      <c r="R1858" t="s">
        <v>586</v>
      </c>
      <c r="S1858" t="s">
        <v>587</v>
      </c>
      <c r="T1858">
        <v>1</v>
      </c>
      <c r="U1858">
        <v>990</v>
      </c>
      <c r="V1858" t="s">
        <v>185</v>
      </c>
      <c r="W1858">
        <v>990</v>
      </c>
      <c r="X1858" t="s">
        <v>194</v>
      </c>
      <c r="Y1858" t="s">
        <v>206</v>
      </c>
      <c r="Z1858">
        <f>VLOOKUP(B1858,Sheet1!A$4:F$4000,2,0)</f>
        <v>80101312</v>
      </c>
      <c r="AA1858" t="str">
        <f>VLOOKUP(B1858,Sheet1!A$4:F$4000,3,0)</f>
        <v>True Shop Robinson Kanchanaburi</v>
      </c>
      <c r="AB1858" t="str">
        <f>VLOOKUP(B1858,Sheet1!A$4:F$4000,4,0)</f>
        <v>UPC - West</v>
      </c>
      <c r="AC1858" t="str">
        <f>VLOOKUP(B1858,Sheet1!A$4:F$4000,6,0)</f>
        <v>UPC II</v>
      </c>
    </row>
    <row r="1859" spans="1:29" x14ac:dyDescent="0.45">
      <c r="A1859" t="s">
        <v>2704</v>
      </c>
      <c r="B1859" t="s">
        <v>102</v>
      </c>
      <c r="C1859" t="s">
        <v>184</v>
      </c>
      <c r="D1859" t="s">
        <v>150</v>
      </c>
      <c r="E1859" t="s">
        <v>185</v>
      </c>
      <c r="F1859">
        <v>0</v>
      </c>
      <c r="G1859">
        <v>326.17</v>
      </c>
      <c r="H1859">
        <v>22.83</v>
      </c>
      <c r="I1859">
        <v>349</v>
      </c>
      <c r="J1859" t="s">
        <v>660</v>
      </c>
      <c r="K1859" t="s">
        <v>187</v>
      </c>
      <c r="L1859" t="s">
        <v>102</v>
      </c>
      <c r="M1859" t="s">
        <v>188</v>
      </c>
      <c r="O1859" t="s">
        <v>202</v>
      </c>
      <c r="P1859">
        <v>349</v>
      </c>
      <c r="Q1859" t="s">
        <v>2705</v>
      </c>
      <c r="R1859" t="s">
        <v>2706</v>
      </c>
      <c r="S1859" t="s">
        <v>2707</v>
      </c>
      <c r="T1859">
        <v>1</v>
      </c>
      <c r="U1859">
        <v>349</v>
      </c>
      <c r="V1859" t="s">
        <v>185</v>
      </c>
      <c r="W1859">
        <v>349</v>
      </c>
      <c r="X1859" t="s">
        <v>194</v>
      </c>
      <c r="Y1859" t="s">
        <v>259</v>
      </c>
      <c r="Z1859">
        <f>VLOOKUP(B1859,Sheet1!A$4:F$4000,2,0)</f>
        <v>80100928</v>
      </c>
      <c r="AA1859" t="str">
        <f>VLOOKUP(B1859,Sheet1!A$4:F$4000,3,0)</f>
        <v>True Shop Seacon Bangkae</v>
      </c>
      <c r="AB1859" t="str">
        <f>VLOOKUP(B1859,Sheet1!A$4:F$4000,4,0)</f>
        <v>BMA II - South West</v>
      </c>
      <c r="AC1859" t="str">
        <f>VLOOKUP(B1859,Sheet1!A$4:F$4000,6,0)</f>
        <v>BMA</v>
      </c>
    </row>
    <row r="1860" spans="1:29" x14ac:dyDescent="0.45">
      <c r="A1860" t="s">
        <v>2708</v>
      </c>
      <c r="B1860" t="s">
        <v>48</v>
      </c>
      <c r="C1860" t="s">
        <v>184</v>
      </c>
      <c r="D1860" t="s">
        <v>150</v>
      </c>
      <c r="E1860" t="s">
        <v>185</v>
      </c>
      <c r="F1860">
        <v>0</v>
      </c>
      <c r="G1860">
        <v>925.23</v>
      </c>
      <c r="H1860">
        <v>64.77</v>
      </c>
      <c r="I1860">
        <v>990</v>
      </c>
      <c r="J1860" t="s">
        <v>2651</v>
      </c>
      <c r="K1860" t="s">
        <v>187</v>
      </c>
      <c r="L1860" t="s">
        <v>48</v>
      </c>
      <c r="M1860" t="s">
        <v>188</v>
      </c>
      <c r="O1860" t="s">
        <v>202</v>
      </c>
      <c r="P1860">
        <v>990</v>
      </c>
      <c r="Q1860" t="s">
        <v>2709</v>
      </c>
      <c r="R1860" t="s">
        <v>648</v>
      </c>
      <c r="S1860" t="s">
        <v>649</v>
      </c>
      <c r="T1860">
        <v>1</v>
      </c>
      <c r="U1860">
        <v>990</v>
      </c>
      <c r="V1860" t="s">
        <v>185</v>
      </c>
      <c r="W1860">
        <v>990</v>
      </c>
      <c r="X1860" t="s">
        <v>194</v>
      </c>
      <c r="Y1860" t="s">
        <v>259</v>
      </c>
      <c r="Z1860">
        <f>VLOOKUP(B1860,Sheet1!A$4:F$4000,2,0)</f>
        <v>80100750</v>
      </c>
      <c r="AA1860" t="str">
        <f>VLOOKUP(B1860,Sheet1!A$4:F$4000,3,0)</f>
        <v>True Shop Lotus's Fang Chiangmai</v>
      </c>
      <c r="AB1860" t="str">
        <f>VLOOKUP(B1860,Sheet1!A$4:F$4000,4,0)</f>
        <v>UPC - Upper North</v>
      </c>
      <c r="AC1860" t="str">
        <f>VLOOKUP(B1860,Sheet1!A$4:F$4000,6,0)</f>
        <v>UPC I</v>
      </c>
    </row>
    <row r="1861" spans="1:29" x14ac:dyDescent="0.45">
      <c r="A1861" t="s">
        <v>2710</v>
      </c>
      <c r="B1861" t="s">
        <v>128</v>
      </c>
      <c r="C1861" t="s">
        <v>184</v>
      </c>
      <c r="D1861" t="s">
        <v>150</v>
      </c>
      <c r="E1861" t="s">
        <v>185</v>
      </c>
      <c r="F1861">
        <v>0</v>
      </c>
      <c r="G1861">
        <v>551.4</v>
      </c>
      <c r="H1861">
        <v>38.6</v>
      </c>
      <c r="I1861">
        <v>590</v>
      </c>
      <c r="J1861" t="s">
        <v>2711</v>
      </c>
      <c r="K1861" t="s">
        <v>187</v>
      </c>
      <c r="L1861" t="s">
        <v>128</v>
      </c>
      <c r="M1861" t="s">
        <v>188</v>
      </c>
      <c r="O1861" t="s">
        <v>202</v>
      </c>
      <c r="P1861">
        <v>590</v>
      </c>
      <c r="Q1861" t="s">
        <v>2712</v>
      </c>
      <c r="R1861" t="s">
        <v>224</v>
      </c>
      <c r="S1861" t="s">
        <v>225</v>
      </c>
      <c r="T1861">
        <v>1</v>
      </c>
      <c r="U1861">
        <v>690</v>
      </c>
      <c r="V1861" t="s">
        <v>219</v>
      </c>
      <c r="W1861">
        <v>590</v>
      </c>
      <c r="X1861" t="s">
        <v>194</v>
      </c>
      <c r="Y1861" t="s">
        <v>226</v>
      </c>
      <c r="Z1861">
        <f>VLOOKUP(B1861,Sheet1!A$4:F$4000,2,0)</f>
        <v>80101341</v>
      </c>
      <c r="AA1861" t="str">
        <f>VLOOKUP(B1861,Sheet1!A$4:F$4000,3,0)</f>
        <v>True Shop Future Park Rangsit(H)</v>
      </c>
      <c r="AB1861" t="str">
        <f>VLOOKUP(B1861,Sheet1!A$4:F$4000,4,0)</f>
        <v>BMA III - North East</v>
      </c>
      <c r="AC1861" t="str">
        <f>VLOOKUP(B1861,Sheet1!A$4:F$4000,6,0)</f>
        <v>BMA</v>
      </c>
    </row>
    <row r="1862" spans="1:29" x14ac:dyDescent="0.45">
      <c r="A1862" t="s">
        <v>2713</v>
      </c>
      <c r="B1862" t="s">
        <v>112</v>
      </c>
      <c r="C1862" t="s">
        <v>184</v>
      </c>
      <c r="D1862" t="s">
        <v>150</v>
      </c>
      <c r="E1862" t="s">
        <v>185</v>
      </c>
      <c r="F1862">
        <v>0</v>
      </c>
      <c r="G1862">
        <v>831.78</v>
      </c>
      <c r="H1862">
        <v>58.22</v>
      </c>
      <c r="I1862">
        <v>890</v>
      </c>
      <c r="J1862" t="s">
        <v>2714</v>
      </c>
      <c r="K1862" t="s">
        <v>187</v>
      </c>
      <c r="L1862" t="s">
        <v>112</v>
      </c>
      <c r="M1862" t="s">
        <v>188</v>
      </c>
      <c r="O1862" t="s">
        <v>202</v>
      </c>
      <c r="P1862">
        <v>890</v>
      </c>
      <c r="Q1862" t="s">
        <v>2715</v>
      </c>
      <c r="R1862" t="s">
        <v>2716</v>
      </c>
      <c r="S1862" t="s">
        <v>2717</v>
      </c>
      <c r="T1862">
        <v>1</v>
      </c>
      <c r="U1862">
        <v>990</v>
      </c>
      <c r="V1862" t="s">
        <v>219</v>
      </c>
      <c r="W1862">
        <v>890</v>
      </c>
      <c r="X1862" t="s">
        <v>194</v>
      </c>
      <c r="Y1862" t="s">
        <v>206</v>
      </c>
      <c r="Z1862">
        <f>VLOOKUP(B1862,Sheet1!A$4:F$4000,2,0)</f>
        <v>80101196</v>
      </c>
      <c r="AA1862" t="str">
        <f>VLOOKUP(B1862,Sheet1!A$4:F$4000,3,0)</f>
        <v>True Shop Central Plaza Udonthani</v>
      </c>
      <c r="AB1862" t="str">
        <f>VLOOKUP(B1862,Sheet1!A$4:F$4000,4,0)</f>
        <v>UPC - Upper Northeast</v>
      </c>
      <c r="AC1862" t="str">
        <f>VLOOKUP(B1862,Sheet1!A$4:F$4000,6,0)</f>
        <v>UPC I</v>
      </c>
    </row>
    <row r="1863" spans="1:29" x14ac:dyDescent="0.45">
      <c r="A1863" t="s">
        <v>2718</v>
      </c>
      <c r="B1863" t="s">
        <v>48</v>
      </c>
      <c r="C1863" t="s">
        <v>184</v>
      </c>
      <c r="D1863" t="s">
        <v>150</v>
      </c>
      <c r="E1863" t="s">
        <v>185</v>
      </c>
      <c r="F1863">
        <v>0</v>
      </c>
      <c r="G1863">
        <v>925.23</v>
      </c>
      <c r="H1863">
        <v>64.77</v>
      </c>
      <c r="I1863">
        <v>990</v>
      </c>
      <c r="J1863" t="s">
        <v>2651</v>
      </c>
      <c r="K1863" t="s">
        <v>187</v>
      </c>
      <c r="L1863" t="s">
        <v>48</v>
      </c>
      <c r="M1863" t="s">
        <v>188</v>
      </c>
      <c r="O1863" t="s">
        <v>202</v>
      </c>
      <c r="P1863">
        <v>990</v>
      </c>
      <c r="Q1863" t="s">
        <v>2719</v>
      </c>
      <c r="R1863" t="s">
        <v>569</v>
      </c>
      <c r="S1863" t="s">
        <v>570</v>
      </c>
      <c r="T1863">
        <v>1</v>
      </c>
      <c r="U1863">
        <v>990</v>
      </c>
      <c r="V1863" t="s">
        <v>185</v>
      </c>
      <c r="W1863">
        <v>990</v>
      </c>
      <c r="X1863" t="s">
        <v>194</v>
      </c>
      <c r="Y1863" t="s">
        <v>476</v>
      </c>
      <c r="Z1863">
        <f>VLOOKUP(B1863,Sheet1!A$4:F$4000,2,0)</f>
        <v>80100750</v>
      </c>
      <c r="AA1863" t="str">
        <f>VLOOKUP(B1863,Sheet1!A$4:F$4000,3,0)</f>
        <v>True Shop Lotus's Fang Chiangmai</v>
      </c>
      <c r="AB1863" t="str">
        <f>VLOOKUP(B1863,Sheet1!A$4:F$4000,4,0)</f>
        <v>UPC - Upper North</v>
      </c>
      <c r="AC1863" t="str">
        <f>VLOOKUP(B1863,Sheet1!A$4:F$4000,6,0)</f>
        <v>UPC I</v>
      </c>
    </row>
    <row r="1864" spans="1:29" x14ac:dyDescent="0.45">
      <c r="A1864" t="s">
        <v>2720</v>
      </c>
      <c r="B1864" t="s">
        <v>96</v>
      </c>
      <c r="C1864" t="s">
        <v>184</v>
      </c>
      <c r="D1864" t="s">
        <v>150</v>
      </c>
      <c r="E1864" t="s">
        <v>185</v>
      </c>
      <c r="F1864">
        <v>0</v>
      </c>
      <c r="G1864">
        <v>738.32</v>
      </c>
      <c r="H1864">
        <v>51.68</v>
      </c>
      <c r="I1864">
        <v>790</v>
      </c>
      <c r="J1864" t="s">
        <v>2721</v>
      </c>
      <c r="K1864" t="s">
        <v>187</v>
      </c>
      <c r="L1864" t="s">
        <v>96</v>
      </c>
      <c r="M1864" t="s">
        <v>188</v>
      </c>
      <c r="O1864" t="s">
        <v>202</v>
      </c>
      <c r="P1864">
        <v>790</v>
      </c>
      <c r="Q1864" t="s">
        <v>2722</v>
      </c>
      <c r="R1864" t="s">
        <v>2051</v>
      </c>
      <c r="S1864" t="s">
        <v>2052</v>
      </c>
      <c r="T1864">
        <v>1</v>
      </c>
      <c r="U1864">
        <v>790</v>
      </c>
      <c r="V1864" t="s">
        <v>185</v>
      </c>
      <c r="W1864">
        <v>790</v>
      </c>
      <c r="X1864" t="s">
        <v>194</v>
      </c>
      <c r="Y1864" t="s">
        <v>206</v>
      </c>
      <c r="Z1864">
        <f>VLOOKUP(B1864,Sheet1!A$4:F$4000,2,0)</f>
        <v>80101214</v>
      </c>
      <c r="AA1864" t="str">
        <f>VLOOKUP(B1864,Sheet1!A$4:F$4000,3,0)</f>
        <v>True Shop Central Plaza Salaya</v>
      </c>
      <c r="AB1864" t="str">
        <f>VLOOKUP(B1864,Sheet1!A$4:F$4000,4,0)</f>
        <v>UPC - West</v>
      </c>
      <c r="AC1864" t="str">
        <f>VLOOKUP(B1864,Sheet1!A$4:F$4000,6,0)</f>
        <v>UPC II</v>
      </c>
    </row>
    <row r="1865" spans="1:29" x14ac:dyDescent="0.45">
      <c r="A1865" t="s">
        <v>2723</v>
      </c>
      <c r="B1865" t="s">
        <v>62</v>
      </c>
      <c r="C1865" t="s">
        <v>184</v>
      </c>
      <c r="D1865" t="s">
        <v>150</v>
      </c>
      <c r="E1865" t="s">
        <v>185</v>
      </c>
      <c r="F1865">
        <v>0</v>
      </c>
      <c r="G1865">
        <v>1009.35</v>
      </c>
      <c r="H1865">
        <v>70.650000000000006</v>
      </c>
      <c r="I1865">
        <v>1080</v>
      </c>
      <c r="J1865" t="s">
        <v>2197</v>
      </c>
      <c r="K1865" t="s">
        <v>187</v>
      </c>
      <c r="L1865" t="s">
        <v>62</v>
      </c>
      <c r="M1865" t="s">
        <v>188</v>
      </c>
      <c r="O1865" t="s">
        <v>202</v>
      </c>
      <c r="P1865">
        <v>1080</v>
      </c>
      <c r="Q1865" t="s">
        <v>2724</v>
      </c>
      <c r="R1865" t="s">
        <v>239</v>
      </c>
      <c r="S1865" t="s">
        <v>240</v>
      </c>
      <c r="T1865">
        <v>1</v>
      </c>
      <c r="U1865">
        <v>690</v>
      </c>
      <c r="V1865" t="s">
        <v>185</v>
      </c>
      <c r="W1865">
        <v>690</v>
      </c>
      <c r="X1865" t="s">
        <v>194</v>
      </c>
      <c r="Y1865" t="s">
        <v>226</v>
      </c>
      <c r="Z1865">
        <f>VLOOKUP(B1865,Sheet1!A$4:F$4000,2,0)</f>
        <v>80101627</v>
      </c>
      <c r="AA1865" t="str">
        <f>VLOOKUP(B1865,Sheet1!A$4:F$4000,3,0)</f>
        <v>True Shop Central Westville</v>
      </c>
      <c r="AB1865" t="str">
        <f>VLOOKUP(B1865,Sheet1!A$4:F$4000,4,0)</f>
        <v>BMA I - North West</v>
      </c>
      <c r="AC1865" t="str">
        <f>VLOOKUP(B1865,Sheet1!A$4:F$4000,6,0)</f>
        <v>BMA</v>
      </c>
    </row>
    <row r="1866" spans="1:29" x14ac:dyDescent="0.45">
      <c r="A1866" t="s">
        <v>2723</v>
      </c>
      <c r="B1866" t="s">
        <v>62</v>
      </c>
      <c r="C1866" t="s">
        <v>184</v>
      </c>
      <c r="D1866" t="s">
        <v>150</v>
      </c>
      <c r="J1866" t="s">
        <v>2197</v>
      </c>
      <c r="K1866" t="s">
        <v>187</v>
      </c>
      <c r="L1866" t="s">
        <v>62</v>
      </c>
      <c r="M1866" t="s">
        <v>188</v>
      </c>
      <c r="O1866" t="s">
        <v>194</v>
      </c>
      <c r="P1866" t="s">
        <v>194</v>
      </c>
      <c r="Q1866" t="s">
        <v>194</v>
      </c>
      <c r="R1866" t="s">
        <v>265</v>
      </c>
      <c r="S1866" t="s">
        <v>266</v>
      </c>
      <c r="T1866">
        <v>1</v>
      </c>
      <c r="U1866">
        <v>390</v>
      </c>
      <c r="V1866" t="s">
        <v>185</v>
      </c>
      <c r="W1866">
        <v>390</v>
      </c>
      <c r="X1866" t="s">
        <v>194</v>
      </c>
      <c r="Y1866" t="s">
        <v>195</v>
      </c>
      <c r="Z1866">
        <f>VLOOKUP(B1866,Sheet1!A$4:F$4000,2,0)</f>
        <v>80101627</v>
      </c>
      <c r="AA1866" t="str">
        <f>VLOOKUP(B1866,Sheet1!A$4:F$4000,3,0)</f>
        <v>True Shop Central Westville</v>
      </c>
      <c r="AB1866" t="str">
        <f>VLOOKUP(B1866,Sheet1!A$4:F$4000,4,0)</f>
        <v>BMA I - North West</v>
      </c>
      <c r="AC1866" t="str">
        <f>VLOOKUP(B1866,Sheet1!A$4:F$4000,6,0)</f>
        <v>BMA</v>
      </c>
    </row>
    <row r="1867" spans="1:29" x14ac:dyDescent="0.45">
      <c r="A1867" t="s">
        <v>2725</v>
      </c>
      <c r="B1867" t="s">
        <v>373</v>
      </c>
      <c r="C1867" t="s">
        <v>184</v>
      </c>
      <c r="D1867" t="s">
        <v>150</v>
      </c>
      <c r="E1867" t="s">
        <v>185</v>
      </c>
      <c r="F1867">
        <v>0</v>
      </c>
      <c r="G1867">
        <v>364.49</v>
      </c>
      <c r="H1867">
        <v>25.51</v>
      </c>
      <c r="I1867">
        <v>390</v>
      </c>
      <c r="J1867" t="s">
        <v>374</v>
      </c>
      <c r="K1867" t="s">
        <v>187</v>
      </c>
      <c r="L1867" t="s">
        <v>64</v>
      </c>
      <c r="M1867" t="s">
        <v>188</v>
      </c>
      <c r="O1867" t="s">
        <v>202</v>
      </c>
      <c r="P1867">
        <v>390</v>
      </c>
      <c r="Q1867" t="s">
        <v>2726</v>
      </c>
      <c r="R1867" t="s">
        <v>1331</v>
      </c>
      <c r="S1867" t="s">
        <v>1332</v>
      </c>
      <c r="T1867">
        <v>1</v>
      </c>
      <c r="U1867">
        <v>390</v>
      </c>
      <c r="V1867" t="s">
        <v>185</v>
      </c>
      <c r="W1867">
        <v>390</v>
      </c>
      <c r="X1867" t="s">
        <v>194</v>
      </c>
      <c r="Y1867" t="s">
        <v>199</v>
      </c>
      <c r="Z1867">
        <f>VLOOKUP(B1867,Sheet1!A$4:F$4000,2,0)</f>
        <v>80100623</v>
      </c>
      <c r="AA1867" t="str">
        <f>VLOOKUP(B1867,Sheet1!A$4:F$4000,3,0)</f>
        <v>True Shop Central Rama 9</v>
      </c>
      <c r="AB1867" t="str">
        <f>VLOOKUP(B1867,Sheet1!A$4:F$4000,4,0)</f>
        <v>BMA V - Central</v>
      </c>
      <c r="AC1867" t="str">
        <f>VLOOKUP(B1867,Sheet1!A$4:F$4000,6,0)</f>
        <v>BMA</v>
      </c>
    </row>
    <row r="1868" spans="1:29" x14ac:dyDescent="0.45">
      <c r="A1868" t="s">
        <v>2727</v>
      </c>
      <c r="B1868" t="s">
        <v>81</v>
      </c>
      <c r="C1868" t="s">
        <v>184</v>
      </c>
      <c r="D1868" t="s">
        <v>150</v>
      </c>
      <c r="E1868" t="s">
        <v>185</v>
      </c>
      <c r="F1868">
        <v>0</v>
      </c>
      <c r="G1868">
        <v>925.23</v>
      </c>
      <c r="H1868">
        <v>64.77</v>
      </c>
      <c r="I1868">
        <v>990</v>
      </c>
      <c r="J1868" t="s">
        <v>194</v>
      </c>
      <c r="K1868" t="s">
        <v>187</v>
      </c>
      <c r="L1868" t="s">
        <v>81</v>
      </c>
      <c r="M1868" t="s">
        <v>188</v>
      </c>
      <c r="O1868" t="s">
        <v>202</v>
      </c>
      <c r="P1868">
        <v>990</v>
      </c>
      <c r="Q1868" t="s">
        <v>2728</v>
      </c>
      <c r="R1868" t="s">
        <v>2128</v>
      </c>
      <c r="S1868" t="s">
        <v>2129</v>
      </c>
      <c r="T1868">
        <v>1</v>
      </c>
      <c r="U1868">
        <v>990</v>
      </c>
      <c r="V1868" t="s">
        <v>185</v>
      </c>
      <c r="W1868">
        <v>990</v>
      </c>
      <c r="X1868" t="s">
        <v>194</v>
      </c>
      <c r="Y1868" t="s">
        <v>206</v>
      </c>
      <c r="Z1868">
        <f>VLOOKUP(B1868,Sheet1!A$4:F$4000,2,0)</f>
        <v>80101711</v>
      </c>
      <c r="AA1868" t="str">
        <f>VLOOKUP(B1868,Sheet1!A$4:F$4000,3,0)</f>
        <v>True Shop The Mall Korat (D)</v>
      </c>
      <c r="AB1868" t="str">
        <f>VLOOKUP(B1868,Sheet1!A$4:F$4000,4,0)</f>
        <v>UPC - Lower Northeast</v>
      </c>
      <c r="AC1868" t="str">
        <f>VLOOKUP(B1868,Sheet1!A$4:F$4000,6,0)</f>
        <v>UPC I</v>
      </c>
    </row>
    <row r="1869" spans="1:29" x14ac:dyDescent="0.45">
      <c r="A1869" t="s">
        <v>2729</v>
      </c>
      <c r="B1869" t="s">
        <v>81</v>
      </c>
      <c r="C1869" t="s">
        <v>184</v>
      </c>
      <c r="D1869" t="s">
        <v>150</v>
      </c>
      <c r="E1869" t="s">
        <v>185</v>
      </c>
      <c r="F1869">
        <v>0</v>
      </c>
      <c r="G1869">
        <v>457.94</v>
      </c>
      <c r="H1869">
        <v>32.06</v>
      </c>
      <c r="I1869">
        <v>490</v>
      </c>
      <c r="J1869" t="s">
        <v>194</v>
      </c>
      <c r="K1869" t="s">
        <v>187</v>
      </c>
      <c r="L1869" t="s">
        <v>81</v>
      </c>
      <c r="M1869" t="s">
        <v>188</v>
      </c>
      <c r="O1869" t="s">
        <v>202</v>
      </c>
      <c r="P1869">
        <v>490</v>
      </c>
      <c r="Q1869" t="s">
        <v>2728</v>
      </c>
      <c r="R1869" t="s">
        <v>872</v>
      </c>
      <c r="S1869" t="s">
        <v>873</v>
      </c>
      <c r="T1869">
        <v>1</v>
      </c>
      <c r="U1869">
        <v>490</v>
      </c>
      <c r="V1869" t="s">
        <v>185</v>
      </c>
      <c r="W1869">
        <v>490</v>
      </c>
      <c r="X1869" t="s">
        <v>194</v>
      </c>
      <c r="Y1869" t="s">
        <v>195</v>
      </c>
      <c r="Z1869">
        <f>VLOOKUP(B1869,Sheet1!A$4:F$4000,2,0)</f>
        <v>80101711</v>
      </c>
      <c r="AA1869" t="str">
        <f>VLOOKUP(B1869,Sheet1!A$4:F$4000,3,0)</f>
        <v>True Shop The Mall Korat (D)</v>
      </c>
      <c r="AB1869" t="str">
        <f>VLOOKUP(B1869,Sheet1!A$4:F$4000,4,0)</f>
        <v>UPC - Lower Northeast</v>
      </c>
      <c r="AC1869" t="str">
        <f>VLOOKUP(B1869,Sheet1!A$4:F$4000,6,0)</f>
        <v>UPC I</v>
      </c>
    </row>
    <row r="1870" spans="1:29" x14ac:dyDescent="0.45">
      <c r="A1870" t="s">
        <v>2730</v>
      </c>
      <c r="B1870" t="s">
        <v>52</v>
      </c>
      <c r="C1870" t="s">
        <v>184</v>
      </c>
      <c r="D1870" t="s">
        <v>150</v>
      </c>
      <c r="E1870" t="s">
        <v>185</v>
      </c>
      <c r="F1870">
        <v>0</v>
      </c>
      <c r="G1870">
        <v>831.78</v>
      </c>
      <c r="H1870">
        <v>58.22</v>
      </c>
      <c r="I1870">
        <v>890</v>
      </c>
      <c r="J1870" t="s">
        <v>234</v>
      </c>
      <c r="K1870" t="s">
        <v>187</v>
      </c>
      <c r="L1870" t="s">
        <v>52</v>
      </c>
      <c r="M1870" t="s">
        <v>188</v>
      </c>
      <c r="O1870" t="s">
        <v>202</v>
      </c>
      <c r="P1870">
        <v>890</v>
      </c>
      <c r="Q1870" t="s">
        <v>2731</v>
      </c>
      <c r="R1870" t="s">
        <v>648</v>
      </c>
      <c r="S1870" t="s">
        <v>649</v>
      </c>
      <c r="T1870">
        <v>1</v>
      </c>
      <c r="U1870">
        <v>990</v>
      </c>
      <c r="V1870" t="s">
        <v>219</v>
      </c>
      <c r="W1870">
        <v>890</v>
      </c>
      <c r="X1870" t="s">
        <v>194</v>
      </c>
      <c r="Y1870" t="s">
        <v>259</v>
      </c>
      <c r="Z1870">
        <f>VLOOKUP(B1870,Sheet1!A$4:F$4000,2,0)</f>
        <v>80101707</v>
      </c>
      <c r="AA1870" t="str">
        <f>VLOOKUP(B1870,Sheet1!A$4:F$4000,3,0)</f>
        <v>True Shop Future Park Rangsit (2 nd.) (D)</v>
      </c>
      <c r="AB1870" t="str">
        <f>VLOOKUP(B1870,Sheet1!A$4:F$4000,4,0)</f>
        <v>BMA III - North East</v>
      </c>
      <c r="AC1870" t="str">
        <f>VLOOKUP(B1870,Sheet1!A$4:F$4000,6,0)</f>
        <v>BMA</v>
      </c>
    </row>
    <row r="1871" spans="1:29" x14ac:dyDescent="0.45">
      <c r="A1871" t="s">
        <v>2732</v>
      </c>
      <c r="B1871" t="s">
        <v>77</v>
      </c>
      <c r="C1871" t="s">
        <v>184</v>
      </c>
      <c r="D1871" t="s">
        <v>150</v>
      </c>
      <c r="E1871" t="s">
        <v>185</v>
      </c>
      <c r="F1871">
        <v>0</v>
      </c>
      <c r="G1871">
        <v>925.23</v>
      </c>
      <c r="H1871">
        <v>64.77</v>
      </c>
      <c r="I1871">
        <v>990</v>
      </c>
      <c r="J1871" t="s">
        <v>548</v>
      </c>
      <c r="K1871" t="s">
        <v>187</v>
      </c>
      <c r="L1871" t="s">
        <v>77</v>
      </c>
      <c r="M1871" t="s">
        <v>188</v>
      </c>
      <c r="O1871" t="s">
        <v>202</v>
      </c>
      <c r="P1871">
        <v>990</v>
      </c>
      <c r="Q1871" t="s">
        <v>2733</v>
      </c>
      <c r="R1871" t="s">
        <v>586</v>
      </c>
      <c r="S1871" t="s">
        <v>587</v>
      </c>
      <c r="T1871">
        <v>1</v>
      </c>
      <c r="U1871">
        <v>990</v>
      </c>
      <c r="V1871" t="s">
        <v>185</v>
      </c>
      <c r="W1871">
        <v>990</v>
      </c>
      <c r="X1871" t="s">
        <v>194</v>
      </c>
      <c r="Y1871" t="s">
        <v>206</v>
      </c>
      <c r="Z1871">
        <f>VLOOKUP(B1871,Sheet1!A$4:F$4000,2,0)</f>
        <v>80100487</v>
      </c>
      <c r="AA1871" t="str">
        <f>VLOOKUP(B1871,Sheet1!A$4:F$4000,3,0)</f>
        <v>True Shop The Mall Nakhonratchasima 3Fl.</v>
      </c>
      <c r="AB1871" t="str">
        <f>VLOOKUP(B1871,Sheet1!A$4:F$4000,4,0)</f>
        <v>UPC - Lower Northeast</v>
      </c>
      <c r="AC1871" t="str">
        <f>VLOOKUP(B1871,Sheet1!A$4:F$4000,6,0)</f>
        <v>UPC I</v>
      </c>
    </row>
    <row r="1872" spans="1:29" x14ac:dyDescent="0.45">
      <c r="A1872" t="s">
        <v>2734</v>
      </c>
      <c r="B1872" t="s">
        <v>74</v>
      </c>
      <c r="C1872" t="s">
        <v>184</v>
      </c>
      <c r="D1872" t="s">
        <v>149</v>
      </c>
      <c r="E1872" t="s">
        <v>185</v>
      </c>
      <c r="F1872">
        <v>0</v>
      </c>
      <c r="G1872">
        <v>831.78</v>
      </c>
      <c r="H1872">
        <v>58.22</v>
      </c>
      <c r="I1872">
        <v>890</v>
      </c>
      <c r="J1872" t="s">
        <v>2692</v>
      </c>
      <c r="K1872" t="s">
        <v>187</v>
      </c>
      <c r="L1872" t="s">
        <v>74</v>
      </c>
      <c r="M1872" t="s">
        <v>188</v>
      </c>
      <c r="O1872" t="s">
        <v>202</v>
      </c>
      <c r="P1872">
        <v>890</v>
      </c>
      <c r="Q1872" t="s">
        <v>2735</v>
      </c>
      <c r="R1872" t="s">
        <v>293</v>
      </c>
      <c r="S1872" t="s">
        <v>294</v>
      </c>
      <c r="T1872">
        <v>1</v>
      </c>
      <c r="U1872">
        <v>990</v>
      </c>
      <c r="V1872" t="s">
        <v>219</v>
      </c>
      <c r="W1872">
        <v>890</v>
      </c>
      <c r="X1872" t="s">
        <v>194</v>
      </c>
      <c r="Y1872" t="s">
        <v>199</v>
      </c>
      <c r="Z1872">
        <f>VLOOKUP(B1872,Sheet1!A$4:F$4000,2,0)</f>
        <v>80101183</v>
      </c>
      <c r="AA1872" t="str">
        <f>VLOOKUP(B1872,Sheet1!A$4:F$4000,3,0)</f>
        <v>True Shop Central Khonkaen</v>
      </c>
      <c r="AB1872" t="str">
        <f>VLOOKUP(B1872,Sheet1!A$4:F$4000,4,0)</f>
        <v>UPC - Upper Northeast</v>
      </c>
      <c r="AC1872" t="str">
        <f>VLOOKUP(B1872,Sheet1!A$4:F$4000,6,0)</f>
        <v>UPC I</v>
      </c>
    </row>
    <row r="1873" spans="1:29" x14ac:dyDescent="0.45">
      <c r="A1873" t="s">
        <v>2736</v>
      </c>
      <c r="B1873" t="s">
        <v>373</v>
      </c>
      <c r="C1873" t="s">
        <v>184</v>
      </c>
      <c r="D1873" t="s">
        <v>149</v>
      </c>
      <c r="E1873" t="s">
        <v>185</v>
      </c>
      <c r="F1873">
        <v>0</v>
      </c>
      <c r="G1873">
        <v>326.17</v>
      </c>
      <c r="H1873">
        <v>22.83</v>
      </c>
      <c r="I1873">
        <v>349</v>
      </c>
      <c r="J1873" t="s">
        <v>942</v>
      </c>
      <c r="K1873" t="s">
        <v>187</v>
      </c>
      <c r="L1873" t="s">
        <v>64</v>
      </c>
      <c r="M1873" t="s">
        <v>188</v>
      </c>
      <c r="O1873" t="s">
        <v>202</v>
      </c>
      <c r="P1873">
        <v>349</v>
      </c>
      <c r="Q1873" t="s">
        <v>2737</v>
      </c>
      <c r="R1873" t="s">
        <v>1027</v>
      </c>
      <c r="S1873" t="s">
        <v>1028</v>
      </c>
      <c r="T1873">
        <v>1</v>
      </c>
      <c r="U1873">
        <v>349</v>
      </c>
      <c r="V1873" t="s">
        <v>185</v>
      </c>
      <c r="W1873">
        <v>349</v>
      </c>
      <c r="X1873" t="s">
        <v>194</v>
      </c>
      <c r="Y1873" t="s">
        <v>206</v>
      </c>
      <c r="Z1873">
        <f>VLOOKUP(B1873,Sheet1!A$4:F$4000,2,0)</f>
        <v>80100623</v>
      </c>
      <c r="AA1873" t="str">
        <f>VLOOKUP(B1873,Sheet1!A$4:F$4000,3,0)</f>
        <v>True Shop Central Rama 9</v>
      </c>
      <c r="AB1873" t="str">
        <f>VLOOKUP(B1873,Sheet1!A$4:F$4000,4,0)</f>
        <v>BMA V - Central</v>
      </c>
      <c r="AC1873" t="str">
        <f>VLOOKUP(B1873,Sheet1!A$4:F$4000,6,0)</f>
        <v>BMA</v>
      </c>
    </row>
    <row r="1874" spans="1:29" x14ac:dyDescent="0.45">
      <c r="A1874" t="s">
        <v>2738</v>
      </c>
      <c r="B1874" t="s">
        <v>62</v>
      </c>
      <c r="C1874" t="s">
        <v>184</v>
      </c>
      <c r="D1874" t="s">
        <v>149</v>
      </c>
      <c r="E1874" t="s">
        <v>185</v>
      </c>
      <c r="F1874">
        <v>0</v>
      </c>
      <c r="G1874">
        <v>1522.43</v>
      </c>
      <c r="H1874">
        <v>106.57</v>
      </c>
      <c r="I1874">
        <v>1629</v>
      </c>
      <c r="J1874" t="s">
        <v>2639</v>
      </c>
      <c r="K1874" t="s">
        <v>187</v>
      </c>
      <c r="L1874" t="s">
        <v>62</v>
      </c>
      <c r="M1874" t="s">
        <v>188</v>
      </c>
      <c r="O1874" t="s">
        <v>202</v>
      </c>
      <c r="P1874">
        <v>1629</v>
      </c>
      <c r="Q1874" t="s">
        <v>2739</v>
      </c>
      <c r="R1874" t="s">
        <v>331</v>
      </c>
      <c r="S1874" t="s">
        <v>332</v>
      </c>
      <c r="T1874">
        <v>1</v>
      </c>
      <c r="U1874">
        <v>390</v>
      </c>
      <c r="V1874" t="s">
        <v>2740</v>
      </c>
      <c r="W1874">
        <v>367.44</v>
      </c>
      <c r="X1874" t="s">
        <v>194</v>
      </c>
      <c r="Y1874" t="s">
        <v>195</v>
      </c>
      <c r="Z1874">
        <f>VLOOKUP(B1874,Sheet1!A$4:F$4000,2,0)</f>
        <v>80101627</v>
      </c>
      <c r="AA1874" t="str">
        <f>VLOOKUP(B1874,Sheet1!A$4:F$4000,3,0)</f>
        <v>True Shop Central Westville</v>
      </c>
      <c r="AB1874" t="str">
        <f>VLOOKUP(B1874,Sheet1!A$4:F$4000,4,0)</f>
        <v>BMA I - North West</v>
      </c>
      <c r="AC1874" t="str">
        <f>VLOOKUP(B1874,Sheet1!A$4:F$4000,6,0)</f>
        <v>BMA</v>
      </c>
    </row>
    <row r="1875" spans="1:29" x14ac:dyDescent="0.45">
      <c r="A1875" t="s">
        <v>2738</v>
      </c>
      <c r="B1875" t="s">
        <v>62</v>
      </c>
      <c r="C1875" t="s">
        <v>184</v>
      </c>
      <c r="D1875" t="s">
        <v>149</v>
      </c>
      <c r="J1875" t="s">
        <v>2639</v>
      </c>
      <c r="K1875" t="s">
        <v>187</v>
      </c>
      <c r="L1875" t="s">
        <v>62</v>
      </c>
      <c r="M1875" t="s">
        <v>188</v>
      </c>
      <c r="O1875" t="s">
        <v>194</v>
      </c>
      <c r="P1875" t="s">
        <v>194</v>
      </c>
      <c r="Q1875" t="s">
        <v>194</v>
      </c>
      <c r="R1875" t="s">
        <v>912</v>
      </c>
      <c r="S1875" t="s">
        <v>913</v>
      </c>
      <c r="T1875">
        <v>1</v>
      </c>
      <c r="U1875">
        <v>349</v>
      </c>
      <c r="V1875" t="s">
        <v>2741</v>
      </c>
      <c r="W1875">
        <v>328.81</v>
      </c>
      <c r="X1875" t="s">
        <v>194</v>
      </c>
      <c r="Y1875" t="s">
        <v>199</v>
      </c>
      <c r="Z1875">
        <f>VLOOKUP(B1875,Sheet1!A$4:F$4000,2,0)</f>
        <v>80101627</v>
      </c>
      <c r="AA1875" t="str">
        <f>VLOOKUP(B1875,Sheet1!A$4:F$4000,3,0)</f>
        <v>True Shop Central Westville</v>
      </c>
      <c r="AB1875" t="str">
        <f>VLOOKUP(B1875,Sheet1!A$4:F$4000,4,0)</f>
        <v>BMA I - North West</v>
      </c>
      <c r="AC1875" t="str">
        <f>VLOOKUP(B1875,Sheet1!A$4:F$4000,6,0)</f>
        <v>BMA</v>
      </c>
    </row>
    <row r="1876" spans="1:29" x14ac:dyDescent="0.45">
      <c r="A1876" t="s">
        <v>2738</v>
      </c>
      <c r="B1876" t="s">
        <v>62</v>
      </c>
      <c r="C1876" t="s">
        <v>184</v>
      </c>
      <c r="D1876" t="s">
        <v>149</v>
      </c>
      <c r="J1876" t="s">
        <v>2639</v>
      </c>
      <c r="K1876" t="s">
        <v>187</v>
      </c>
      <c r="L1876" t="s">
        <v>62</v>
      </c>
      <c r="M1876" t="s">
        <v>188</v>
      </c>
      <c r="O1876" t="s">
        <v>194</v>
      </c>
      <c r="P1876" t="s">
        <v>194</v>
      </c>
      <c r="Q1876" t="s">
        <v>194</v>
      </c>
      <c r="R1876" t="s">
        <v>196</v>
      </c>
      <c r="S1876" t="s">
        <v>197</v>
      </c>
      <c r="T1876">
        <v>1</v>
      </c>
      <c r="U1876">
        <v>990</v>
      </c>
      <c r="V1876" t="s">
        <v>2742</v>
      </c>
      <c r="W1876">
        <v>932.75</v>
      </c>
      <c r="X1876" t="s">
        <v>194</v>
      </c>
      <c r="Y1876" t="s">
        <v>199</v>
      </c>
      <c r="Z1876">
        <f>VLOOKUP(B1876,Sheet1!A$4:F$4000,2,0)</f>
        <v>80101627</v>
      </c>
      <c r="AA1876" t="str">
        <f>VLOOKUP(B1876,Sheet1!A$4:F$4000,3,0)</f>
        <v>True Shop Central Westville</v>
      </c>
      <c r="AB1876" t="str">
        <f>VLOOKUP(B1876,Sheet1!A$4:F$4000,4,0)</f>
        <v>BMA I - North West</v>
      </c>
      <c r="AC1876" t="str">
        <f>VLOOKUP(B1876,Sheet1!A$4:F$4000,6,0)</f>
        <v>BMA</v>
      </c>
    </row>
    <row r="1877" spans="1:29" x14ac:dyDescent="0.45">
      <c r="A1877" t="s">
        <v>2743</v>
      </c>
      <c r="B1877" t="s">
        <v>373</v>
      </c>
      <c r="C1877" t="s">
        <v>184</v>
      </c>
      <c r="D1877" t="s">
        <v>149</v>
      </c>
      <c r="E1877" t="s">
        <v>185</v>
      </c>
      <c r="F1877">
        <v>0</v>
      </c>
      <c r="G1877">
        <v>925.23</v>
      </c>
      <c r="H1877">
        <v>64.77</v>
      </c>
      <c r="I1877">
        <v>990</v>
      </c>
      <c r="J1877" t="s">
        <v>942</v>
      </c>
      <c r="K1877" t="s">
        <v>187</v>
      </c>
      <c r="L1877" t="s">
        <v>64</v>
      </c>
      <c r="M1877" t="s">
        <v>188</v>
      </c>
      <c r="O1877" t="s">
        <v>202</v>
      </c>
      <c r="P1877">
        <v>990</v>
      </c>
      <c r="Q1877" t="s">
        <v>2744</v>
      </c>
      <c r="R1877" t="s">
        <v>376</v>
      </c>
      <c r="S1877" t="s">
        <v>377</v>
      </c>
      <c r="T1877">
        <v>1</v>
      </c>
      <c r="U1877">
        <v>0</v>
      </c>
      <c r="V1877" t="s">
        <v>185</v>
      </c>
      <c r="W1877">
        <v>0</v>
      </c>
      <c r="X1877" t="s">
        <v>194</v>
      </c>
      <c r="Y1877" t="s">
        <v>378</v>
      </c>
      <c r="Z1877">
        <f>VLOOKUP(B1877,Sheet1!A$4:F$4000,2,0)</f>
        <v>80100623</v>
      </c>
      <c r="AA1877" t="str">
        <f>VLOOKUP(B1877,Sheet1!A$4:F$4000,3,0)</f>
        <v>True Shop Central Rama 9</v>
      </c>
      <c r="AB1877" t="str">
        <f>VLOOKUP(B1877,Sheet1!A$4:F$4000,4,0)</f>
        <v>BMA V - Central</v>
      </c>
      <c r="AC1877" t="str">
        <f>VLOOKUP(B1877,Sheet1!A$4:F$4000,6,0)</f>
        <v>BMA</v>
      </c>
    </row>
    <row r="1878" spans="1:29" x14ac:dyDescent="0.45">
      <c r="A1878" t="s">
        <v>2743</v>
      </c>
      <c r="B1878" t="s">
        <v>373</v>
      </c>
      <c r="C1878" t="s">
        <v>184</v>
      </c>
      <c r="D1878" t="s">
        <v>149</v>
      </c>
      <c r="J1878" t="s">
        <v>942</v>
      </c>
      <c r="K1878" t="s">
        <v>187</v>
      </c>
      <c r="L1878" t="s">
        <v>64</v>
      </c>
      <c r="M1878" t="s">
        <v>188</v>
      </c>
      <c r="O1878" t="s">
        <v>194</v>
      </c>
      <c r="P1878" t="s">
        <v>194</v>
      </c>
      <c r="Q1878" t="s">
        <v>194</v>
      </c>
      <c r="R1878" t="s">
        <v>217</v>
      </c>
      <c r="S1878" t="s">
        <v>218</v>
      </c>
      <c r="T1878">
        <v>1</v>
      </c>
      <c r="U1878">
        <v>990</v>
      </c>
      <c r="V1878" t="s">
        <v>185</v>
      </c>
      <c r="W1878">
        <v>990</v>
      </c>
      <c r="X1878" t="s">
        <v>194</v>
      </c>
      <c r="Y1878" t="s">
        <v>199</v>
      </c>
      <c r="Z1878">
        <f>VLOOKUP(B1878,Sheet1!A$4:F$4000,2,0)</f>
        <v>80100623</v>
      </c>
      <c r="AA1878" t="str">
        <f>VLOOKUP(B1878,Sheet1!A$4:F$4000,3,0)</f>
        <v>True Shop Central Rama 9</v>
      </c>
      <c r="AB1878" t="str">
        <f>VLOOKUP(B1878,Sheet1!A$4:F$4000,4,0)</f>
        <v>BMA V - Central</v>
      </c>
      <c r="AC1878" t="str">
        <f>VLOOKUP(B1878,Sheet1!A$4:F$4000,6,0)</f>
        <v>BMA</v>
      </c>
    </row>
    <row r="1879" spans="1:29" x14ac:dyDescent="0.45">
      <c r="A1879" t="s">
        <v>2745</v>
      </c>
      <c r="B1879" t="s">
        <v>107</v>
      </c>
      <c r="C1879" t="s">
        <v>184</v>
      </c>
      <c r="D1879" t="s">
        <v>149</v>
      </c>
      <c r="E1879" t="s">
        <v>185</v>
      </c>
      <c r="F1879">
        <v>0</v>
      </c>
      <c r="G1879">
        <v>326.17</v>
      </c>
      <c r="H1879">
        <v>22.83</v>
      </c>
      <c r="I1879">
        <v>349</v>
      </c>
      <c r="J1879" t="s">
        <v>194</v>
      </c>
      <c r="K1879" t="s">
        <v>187</v>
      </c>
      <c r="L1879" t="s">
        <v>107</v>
      </c>
      <c r="M1879" t="s">
        <v>188</v>
      </c>
      <c r="O1879" t="s">
        <v>202</v>
      </c>
      <c r="P1879">
        <v>349</v>
      </c>
      <c r="Q1879" t="s">
        <v>2746</v>
      </c>
      <c r="R1879" t="s">
        <v>833</v>
      </c>
      <c r="S1879" t="s">
        <v>834</v>
      </c>
      <c r="T1879">
        <v>1</v>
      </c>
      <c r="U1879">
        <v>349</v>
      </c>
      <c r="V1879" t="s">
        <v>185</v>
      </c>
      <c r="W1879">
        <v>349</v>
      </c>
      <c r="X1879" t="s">
        <v>194</v>
      </c>
      <c r="Y1879" t="s">
        <v>199</v>
      </c>
      <c r="Z1879">
        <f>VLOOKUP(B1879,Sheet1!A$4:F$4000,2,0)</f>
        <v>80101292</v>
      </c>
      <c r="AA1879" t="str">
        <f>VLOOKUP(B1879,Sheet1!A$4:F$4000,3,0)</f>
        <v>True Shop Big C Bandung Udonthani</v>
      </c>
      <c r="AB1879" t="str">
        <f>VLOOKUP(B1879,Sheet1!A$4:F$4000,4,0)</f>
        <v>UPC - Upper Northeast</v>
      </c>
      <c r="AC1879" t="str">
        <f>VLOOKUP(B1879,Sheet1!A$4:F$4000,6,0)</f>
        <v>UPC I</v>
      </c>
    </row>
    <row r="1880" spans="1:29" x14ac:dyDescent="0.45">
      <c r="A1880" t="s">
        <v>2747</v>
      </c>
      <c r="B1880" t="s">
        <v>62</v>
      </c>
      <c r="C1880" t="s">
        <v>184</v>
      </c>
      <c r="D1880" t="s">
        <v>149</v>
      </c>
      <c r="E1880" t="s">
        <v>185</v>
      </c>
      <c r="F1880">
        <v>0</v>
      </c>
      <c r="G1880">
        <v>364.49</v>
      </c>
      <c r="H1880">
        <v>25.51</v>
      </c>
      <c r="I1880">
        <v>390</v>
      </c>
      <c r="J1880" t="s">
        <v>2639</v>
      </c>
      <c r="K1880" t="s">
        <v>187</v>
      </c>
      <c r="L1880" t="s">
        <v>62</v>
      </c>
      <c r="M1880" t="s">
        <v>188</v>
      </c>
      <c r="O1880" t="s">
        <v>202</v>
      </c>
      <c r="P1880">
        <v>390</v>
      </c>
      <c r="Q1880" t="s">
        <v>2748</v>
      </c>
      <c r="R1880" t="s">
        <v>851</v>
      </c>
      <c r="S1880" t="s">
        <v>852</v>
      </c>
      <c r="T1880">
        <v>1</v>
      </c>
      <c r="U1880">
        <v>390</v>
      </c>
      <c r="V1880" t="s">
        <v>185</v>
      </c>
      <c r="W1880">
        <v>390</v>
      </c>
      <c r="X1880" t="s">
        <v>194</v>
      </c>
      <c r="Y1880" t="s">
        <v>195</v>
      </c>
      <c r="Z1880">
        <f>VLOOKUP(B1880,Sheet1!A$4:F$4000,2,0)</f>
        <v>80101627</v>
      </c>
      <c r="AA1880" t="str">
        <f>VLOOKUP(B1880,Sheet1!A$4:F$4000,3,0)</f>
        <v>True Shop Central Westville</v>
      </c>
      <c r="AB1880" t="str">
        <f>VLOOKUP(B1880,Sheet1!A$4:F$4000,4,0)</f>
        <v>BMA I - North West</v>
      </c>
      <c r="AC1880" t="str">
        <f>VLOOKUP(B1880,Sheet1!A$4:F$4000,6,0)</f>
        <v>BMA</v>
      </c>
    </row>
    <row r="1881" spans="1:29" x14ac:dyDescent="0.45">
      <c r="A1881" t="s">
        <v>2749</v>
      </c>
      <c r="B1881" t="s">
        <v>373</v>
      </c>
      <c r="C1881" t="s">
        <v>184</v>
      </c>
      <c r="D1881" t="s">
        <v>149</v>
      </c>
      <c r="E1881" t="s">
        <v>1083</v>
      </c>
      <c r="F1881">
        <v>0</v>
      </c>
      <c r="G1881">
        <v>1225.23</v>
      </c>
      <c r="H1881">
        <v>85.77</v>
      </c>
      <c r="I1881">
        <v>1311</v>
      </c>
      <c r="J1881" t="s">
        <v>942</v>
      </c>
      <c r="K1881" t="s">
        <v>187</v>
      </c>
      <c r="L1881" t="s">
        <v>64</v>
      </c>
      <c r="M1881" t="s">
        <v>188</v>
      </c>
      <c r="O1881" t="s">
        <v>202</v>
      </c>
      <c r="P1881">
        <v>1311</v>
      </c>
      <c r="Q1881" t="s">
        <v>2750</v>
      </c>
      <c r="R1881" t="s">
        <v>638</v>
      </c>
      <c r="S1881" t="s">
        <v>639</v>
      </c>
      <c r="T1881">
        <v>1</v>
      </c>
      <c r="U1881">
        <v>990</v>
      </c>
      <c r="V1881" t="s">
        <v>1090</v>
      </c>
      <c r="W1881">
        <v>940.5</v>
      </c>
      <c r="X1881" t="s">
        <v>194</v>
      </c>
      <c r="Y1881" t="s">
        <v>259</v>
      </c>
      <c r="Z1881">
        <f>VLOOKUP(B1881,Sheet1!A$4:F$4000,2,0)</f>
        <v>80100623</v>
      </c>
      <c r="AA1881" t="str">
        <f>VLOOKUP(B1881,Sheet1!A$4:F$4000,3,0)</f>
        <v>True Shop Central Rama 9</v>
      </c>
      <c r="AB1881" t="str">
        <f>VLOOKUP(B1881,Sheet1!A$4:F$4000,4,0)</f>
        <v>BMA V - Central</v>
      </c>
      <c r="AC1881" t="str">
        <f>VLOOKUP(B1881,Sheet1!A$4:F$4000,6,0)</f>
        <v>BMA</v>
      </c>
    </row>
    <row r="1882" spans="1:29" x14ac:dyDescent="0.45">
      <c r="A1882" t="s">
        <v>2749</v>
      </c>
      <c r="B1882" t="s">
        <v>373</v>
      </c>
      <c r="C1882" t="s">
        <v>184</v>
      </c>
      <c r="D1882" t="s">
        <v>149</v>
      </c>
      <c r="J1882" t="s">
        <v>942</v>
      </c>
      <c r="K1882" t="s">
        <v>187</v>
      </c>
      <c r="L1882" t="s">
        <v>64</v>
      </c>
      <c r="M1882" t="s">
        <v>188</v>
      </c>
      <c r="O1882" t="s">
        <v>194</v>
      </c>
      <c r="P1882" t="s">
        <v>194</v>
      </c>
      <c r="Q1882" t="s">
        <v>194</v>
      </c>
      <c r="R1882" t="s">
        <v>1527</v>
      </c>
      <c r="S1882" t="s">
        <v>1528</v>
      </c>
      <c r="T1882">
        <v>1</v>
      </c>
      <c r="U1882">
        <v>390</v>
      </c>
      <c r="V1882" t="s">
        <v>2751</v>
      </c>
      <c r="W1882">
        <v>370.5</v>
      </c>
      <c r="X1882" t="s">
        <v>194</v>
      </c>
      <c r="Y1882" t="s">
        <v>259</v>
      </c>
      <c r="Z1882">
        <f>VLOOKUP(B1882,Sheet1!A$4:F$4000,2,0)</f>
        <v>80100623</v>
      </c>
      <c r="AA1882" t="str">
        <f>VLOOKUP(B1882,Sheet1!A$4:F$4000,3,0)</f>
        <v>True Shop Central Rama 9</v>
      </c>
      <c r="AB1882" t="str">
        <f>VLOOKUP(B1882,Sheet1!A$4:F$4000,4,0)</f>
        <v>BMA V - Central</v>
      </c>
      <c r="AC1882" t="str">
        <f>VLOOKUP(B1882,Sheet1!A$4:F$4000,6,0)</f>
        <v>BMA</v>
      </c>
    </row>
    <row r="1883" spans="1:29" x14ac:dyDescent="0.45">
      <c r="A1883" t="s">
        <v>2749</v>
      </c>
      <c r="B1883" t="s">
        <v>373</v>
      </c>
      <c r="C1883" t="s">
        <v>184</v>
      </c>
      <c r="D1883" t="s">
        <v>149</v>
      </c>
      <c r="J1883" t="s">
        <v>942</v>
      </c>
      <c r="K1883" t="s">
        <v>187</v>
      </c>
      <c r="L1883" t="s">
        <v>64</v>
      </c>
      <c r="M1883" t="s">
        <v>188</v>
      </c>
      <c r="O1883" t="s">
        <v>194</v>
      </c>
      <c r="P1883" t="s">
        <v>194</v>
      </c>
      <c r="Q1883" t="s">
        <v>194</v>
      </c>
      <c r="R1883" t="s">
        <v>2752</v>
      </c>
      <c r="S1883" t="s">
        <v>2753</v>
      </c>
      <c r="T1883">
        <v>1</v>
      </c>
      <c r="U1883">
        <v>0</v>
      </c>
      <c r="V1883" t="s">
        <v>194</v>
      </c>
      <c r="W1883">
        <v>0</v>
      </c>
      <c r="X1883" t="s">
        <v>194</v>
      </c>
      <c r="Y1883" t="s">
        <v>1087</v>
      </c>
      <c r="Z1883">
        <f>VLOOKUP(B1883,Sheet1!A$4:F$4000,2,0)</f>
        <v>80100623</v>
      </c>
      <c r="AA1883" t="str">
        <f>VLOOKUP(B1883,Sheet1!A$4:F$4000,3,0)</f>
        <v>True Shop Central Rama 9</v>
      </c>
      <c r="AB1883" t="str">
        <f>VLOOKUP(B1883,Sheet1!A$4:F$4000,4,0)</f>
        <v>BMA V - Central</v>
      </c>
      <c r="AC1883" t="str">
        <f>VLOOKUP(B1883,Sheet1!A$4:F$4000,6,0)</f>
        <v>BMA</v>
      </c>
    </row>
    <row r="1884" spans="1:29" x14ac:dyDescent="0.45">
      <c r="A1884" t="s">
        <v>2754</v>
      </c>
      <c r="B1884" t="s">
        <v>62</v>
      </c>
      <c r="C1884" t="s">
        <v>184</v>
      </c>
      <c r="D1884" t="s">
        <v>149</v>
      </c>
      <c r="E1884" t="s">
        <v>185</v>
      </c>
      <c r="F1884">
        <v>0</v>
      </c>
      <c r="G1884">
        <v>1289.72</v>
      </c>
      <c r="H1884">
        <v>90.28</v>
      </c>
      <c r="I1884">
        <v>1380</v>
      </c>
      <c r="J1884" t="s">
        <v>2639</v>
      </c>
      <c r="K1884" t="s">
        <v>187</v>
      </c>
      <c r="L1884" t="s">
        <v>62</v>
      </c>
      <c r="M1884" t="s">
        <v>188</v>
      </c>
      <c r="O1884" t="s">
        <v>202</v>
      </c>
      <c r="P1884">
        <v>1380</v>
      </c>
      <c r="Q1884" t="s">
        <v>2755</v>
      </c>
      <c r="R1884" t="s">
        <v>356</v>
      </c>
      <c r="S1884" t="s">
        <v>357</v>
      </c>
      <c r="T1884">
        <v>1</v>
      </c>
      <c r="U1884">
        <v>690</v>
      </c>
      <c r="V1884" t="s">
        <v>185</v>
      </c>
      <c r="W1884">
        <v>690</v>
      </c>
      <c r="X1884" t="s">
        <v>194</v>
      </c>
      <c r="Y1884" t="s">
        <v>195</v>
      </c>
      <c r="Z1884">
        <f>VLOOKUP(B1884,Sheet1!A$4:F$4000,2,0)</f>
        <v>80101627</v>
      </c>
      <c r="AA1884" t="str">
        <f>VLOOKUP(B1884,Sheet1!A$4:F$4000,3,0)</f>
        <v>True Shop Central Westville</v>
      </c>
      <c r="AB1884" t="str">
        <f>VLOOKUP(B1884,Sheet1!A$4:F$4000,4,0)</f>
        <v>BMA I - North West</v>
      </c>
      <c r="AC1884" t="str">
        <f>VLOOKUP(B1884,Sheet1!A$4:F$4000,6,0)</f>
        <v>BMA</v>
      </c>
    </row>
    <row r="1885" spans="1:29" x14ac:dyDescent="0.45">
      <c r="A1885" t="s">
        <v>2754</v>
      </c>
      <c r="B1885" t="s">
        <v>62</v>
      </c>
      <c r="C1885" t="s">
        <v>184</v>
      </c>
      <c r="D1885" t="s">
        <v>149</v>
      </c>
      <c r="J1885" t="s">
        <v>2639</v>
      </c>
      <c r="K1885" t="s">
        <v>187</v>
      </c>
      <c r="L1885" t="s">
        <v>62</v>
      </c>
      <c r="M1885" t="s">
        <v>188</v>
      </c>
      <c r="O1885" t="s">
        <v>194</v>
      </c>
      <c r="P1885" t="s">
        <v>194</v>
      </c>
      <c r="Q1885" t="s">
        <v>194</v>
      </c>
      <c r="R1885" t="s">
        <v>360</v>
      </c>
      <c r="S1885" t="s">
        <v>361</v>
      </c>
      <c r="T1885">
        <v>1</v>
      </c>
      <c r="U1885">
        <v>690</v>
      </c>
      <c r="V1885" t="s">
        <v>185</v>
      </c>
      <c r="W1885">
        <v>690</v>
      </c>
      <c r="X1885" t="s">
        <v>194</v>
      </c>
      <c r="Y1885" t="s">
        <v>226</v>
      </c>
      <c r="Z1885">
        <f>VLOOKUP(B1885,Sheet1!A$4:F$4000,2,0)</f>
        <v>80101627</v>
      </c>
      <c r="AA1885" t="str">
        <f>VLOOKUP(B1885,Sheet1!A$4:F$4000,3,0)</f>
        <v>True Shop Central Westville</v>
      </c>
      <c r="AB1885" t="str">
        <f>VLOOKUP(B1885,Sheet1!A$4:F$4000,4,0)</f>
        <v>BMA I - North West</v>
      </c>
      <c r="AC1885" t="str">
        <f>VLOOKUP(B1885,Sheet1!A$4:F$4000,6,0)</f>
        <v>BMA</v>
      </c>
    </row>
    <row r="1886" spans="1:29" x14ac:dyDescent="0.45">
      <c r="A1886" t="s">
        <v>2756</v>
      </c>
      <c r="B1886" t="s">
        <v>121</v>
      </c>
      <c r="C1886" t="s">
        <v>184</v>
      </c>
      <c r="D1886" t="s">
        <v>149</v>
      </c>
      <c r="E1886" t="s">
        <v>185</v>
      </c>
      <c r="F1886">
        <v>0</v>
      </c>
      <c r="G1886">
        <v>185.98</v>
      </c>
      <c r="H1886">
        <v>13.02</v>
      </c>
      <c r="I1886">
        <v>199</v>
      </c>
      <c r="J1886" t="s">
        <v>1568</v>
      </c>
      <c r="K1886" t="s">
        <v>187</v>
      </c>
      <c r="L1886" t="s">
        <v>121</v>
      </c>
      <c r="M1886" t="s">
        <v>188</v>
      </c>
      <c r="O1886" t="s">
        <v>209</v>
      </c>
      <c r="P1886">
        <v>199</v>
      </c>
      <c r="Q1886" t="s">
        <v>2755</v>
      </c>
      <c r="R1886" t="s">
        <v>2757</v>
      </c>
      <c r="S1886" t="s">
        <v>2758</v>
      </c>
      <c r="T1886">
        <v>1</v>
      </c>
      <c r="U1886">
        <v>199</v>
      </c>
      <c r="V1886" t="s">
        <v>185</v>
      </c>
      <c r="W1886">
        <v>199</v>
      </c>
      <c r="X1886" t="s">
        <v>194</v>
      </c>
      <c r="Y1886" t="s">
        <v>557</v>
      </c>
      <c r="Z1886">
        <f>VLOOKUP(B1886,Sheet1!A$4:F$4000,2,0)</f>
        <v>80100838</v>
      </c>
      <c r="AA1886" t="str">
        <f>VLOOKUP(B1886,Sheet1!A$4:F$4000,3,0)</f>
        <v>True Shop Central Festival Samui Suratthani</v>
      </c>
      <c r="AB1886" t="str">
        <f>VLOOKUP(B1886,Sheet1!A$4:F$4000,4,0)</f>
        <v>UPC - Upper South</v>
      </c>
      <c r="AC1886" t="str">
        <f>VLOOKUP(B1886,Sheet1!A$4:F$4000,6,0)</f>
        <v>UPC II</v>
      </c>
    </row>
    <row r="1887" spans="1:29" x14ac:dyDescent="0.45">
      <c r="A1887" t="s">
        <v>2759</v>
      </c>
      <c r="B1887" t="s">
        <v>43</v>
      </c>
      <c r="C1887" t="s">
        <v>184</v>
      </c>
      <c r="D1887" t="s">
        <v>149</v>
      </c>
      <c r="E1887" t="s">
        <v>185</v>
      </c>
      <c r="F1887">
        <v>0</v>
      </c>
      <c r="G1887">
        <v>925.23</v>
      </c>
      <c r="H1887">
        <v>64.77</v>
      </c>
      <c r="I1887">
        <v>990</v>
      </c>
      <c r="J1887" t="s">
        <v>849</v>
      </c>
      <c r="K1887" t="s">
        <v>187</v>
      </c>
      <c r="L1887" t="s">
        <v>43</v>
      </c>
      <c r="M1887" t="s">
        <v>188</v>
      </c>
      <c r="O1887" t="s">
        <v>202</v>
      </c>
      <c r="P1887">
        <v>990</v>
      </c>
      <c r="Q1887" t="s">
        <v>2760</v>
      </c>
      <c r="R1887" t="s">
        <v>648</v>
      </c>
      <c r="S1887" t="s">
        <v>649</v>
      </c>
      <c r="T1887">
        <v>1</v>
      </c>
      <c r="U1887">
        <v>990</v>
      </c>
      <c r="V1887" t="s">
        <v>185</v>
      </c>
      <c r="W1887">
        <v>990</v>
      </c>
      <c r="X1887" t="s">
        <v>194</v>
      </c>
      <c r="Y1887" t="s">
        <v>259</v>
      </c>
      <c r="Z1887">
        <f>VLOOKUP(B1887,Sheet1!A$4:F$4000,2,0)</f>
        <v>80101391</v>
      </c>
      <c r="AA1887" t="str">
        <f>VLOOKUP(B1887,Sheet1!A$4:F$4000,3,0)</f>
        <v>True Shop Central Chanthaburi</v>
      </c>
      <c r="AB1887" t="str">
        <f>VLOOKUP(B1887,Sheet1!A$4:F$4000,4,0)</f>
        <v>UPC - East</v>
      </c>
      <c r="AC1887" t="str">
        <f>VLOOKUP(B1887,Sheet1!A$4:F$4000,6,0)</f>
        <v>UPC II</v>
      </c>
    </row>
    <row r="1888" spans="1:29" x14ac:dyDescent="0.45">
      <c r="A1888" t="s">
        <v>2761</v>
      </c>
      <c r="B1888" t="s">
        <v>110</v>
      </c>
      <c r="C1888" t="s">
        <v>184</v>
      </c>
      <c r="D1888" t="s">
        <v>149</v>
      </c>
      <c r="E1888" t="s">
        <v>185</v>
      </c>
      <c r="F1888">
        <v>0</v>
      </c>
      <c r="G1888">
        <v>831.78</v>
      </c>
      <c r="H1888">
        <v>58.22</v>
      </c>
      <c r="I1888">
        <v>890</v>
      </c>
      <c r="J1888" t="s">
        <v>194</v>
      </c>
      <c r="K1888" t="s">
        <v>187</v>
      </c>
      <c r="L1888" t="s">
        <v>110</v>
      </c>
      <c r="M1888" t="s">
        <v>188</v>
      </c>
      <c r="O1888" t="s">
        <v>202</v>
      </c>
      <c r="P1888">
        <v>890</v>
      </c>
      <c r="Q1888" t="s">
        <v>2762</v>
      </c>
      <c r="R1888" t="s">
        <v>2763</v>
      </c>
      <c r="S1888" t="s">
        <v>2764</v>
      </c>
      <c r="T1888">
        <v>1</v>
      </c>
      <c r="U1888">
        <v>990</v>
      </c>
      <c r="V1888" t="s">
        <v>219</v>
      </c>
      <c r="W1888">
        <v>890</v>
      </c>
      <c r="X1888" t="s">
        <v>194</v>
      </c>
      <c r="Y1888" t="s">
        <v>206</v>
      </c>
      <c r="Z1888">
        <f>VLOOKUP(B1888,Sheet1!A$4:F$4000,2,0)</f>
        <v>80101115</v>
      </c>
      <c r="AA1888" t="str">
        <f>VLOOKUP(B1888,Sheet1!A$4:F$4000,3,0)</f>
        <v>True Shop Central Plaza Suratthani</v>
      </c>
      <c r="AB1888" t="str">
        <f>VLOOKUP(B1888,Sheet1!A$4:F$4000,4,0)</f>
        <v>UPC - Upper South</v>
      </c>
      <c r="AC1888" t="str">
        <f>VLOOKUP(B1888,Sheet1!A$4:F$4000,6,0)</f>
        <v>UPC II</v>
      </c>
    </row>
    <row r="1889" spans="1:29" x14ac:dyDescent="0.45">
      <c r="A1889" t="s">
        <v>2765</v>
      </c>
      <c r="B1889" t="s">
        <v>373</v>
      </c>
      <c r="C1889" t="s">
        <v>184</v>
      </c>
      <c r="D1889" t="s">
        <v>149</v>
      </c>
      <c r="E1889" t="s">
        <v>185</v>
      </c>
      <c r="F1889">
        <v>0</v>
      </c>
      <c r="G1889">
        <v>925.23</v>
      </c>
      <c r="H1889">
        <v>64.77</v>
      </c>
      <c r="I1889">
        <v>990</v>
      </c>
      <c r="J1889" t="s">
        <v>942</v>
      </c>
      <c r="K1889" t="s">
        <v>187</v>
      </c>
      <c r="L1889" t="s">
        <v>64</v>
      </c>
      <c r="M1889" t="s">
        <v>188</v>
      </c>
      <c r="O1889" t="s">
        <v>202</v>
      </c>
      <c r="P1889">
        <v>990</v>
      </c>
      <c r="Q1889" t="s">
        <v>2766</v>
      </c>
      <c r="R1889" t="s">
        <v>376</v>
      </c>
      <c r="S1889" t="s">
        <v>377</v>
      </c>
      <c r="T1889">
        <v>1</v>
      </c>
      <c r="U1889">
        <v>0</v>
      </c>
      <c r="V1889" t="s">
        <v>185</v>
      </c>
      <c r="W1889">
        <v>0</v>
      </c>
      <c r="X1889" t="s">
        <v>194</v>
      </c>
      <c r="Y1889" t="s">
        <v>378</v>
      </c>
      <c r="Z1889">
        <f>VLOOKUP(B1889,Sheet1!A$4:F$4000,2,0)</f>
        <v>80100623</v>
      </c>
      <c r="AA1889" t="str">
        <f>VLOOKUP(B1889,Sheet1!A$4:F$4000,3,0)</f>
        <v>True Shop Central Rama 9</v>
      </c>
      <c r="AB1889" t="str">
        <f>VLOOKUP(B1889,Sheet1!A$4:F$4000,4,0)</f>
        <v>BMA V - Central</v>
      </c>
      <c r="AC1889" t="str">
        <f>VLOOKUP(B1889,Sheet1!A$4:F$4000,6,0)</f>
        <v>BMA</v>
      </c>
    </row>
    <row r="1890" spans="1:29" x14ac:dyDescent="0.45">
      <c r="A1890" t="s">
        <v>2765</v>
      </c>
      <c r="B1890" t="s">
        <v>373</v>
      </c>
      <c r="C1890" t="s">
        <v>184</v>
      </c>
      <c r="D1890" t="s">
        <v>149</v>
      </c>
      <c r="J1890" t="s">
        <v>942</v>
      </c>
      <c r="K1890" t="s">
        <v>187</v>
      </c>
      <c r="L1890" t="s">
        <v>64</v>
      </c>
      <c r="M1890" t="s">
        <v>188</v>
      </c>
      <c r="O1890" t="s">
        <v>194</v>
      </c>
      <c r="P1890" t="s">
        <v>194</v>
      </c>
      <c r="Q1890" t="s">
        <v>194</v>
      </c>
      <c r="R1890" t="s">
        <v>908</v>
      </c>
      <c r="S1890" t="s">
        <v>909</v>
      </c>
      <c r="T1890">
        <v>1</v>
      </c>
      <c r="U1890">
        <v>990</v>
      </c>
      <c r="V1890" t="s">
        <v>185</v>
      </c>
      <c r="W1890">
        <v>990</v>
      </c>
      <c r="X1890" t="s">
        <v>194</v>
      </c>
      <c r="Y1890" t="s">
        <v>259</v>
      </c>
      <c r="Z1890">
        <f>VLOOKUP(B1890,Sheet1!A$4:F$4000,2,0)</f>
        <v>80100623</v>
      </c>
      <c r="AA1890" t="str">
        <f>VLOOKUP(B1890,Sheet1!A$4:F$4000,3,0)</f>
        <v>True Shop Central Rama 9</v>
      </c>
      <c r="AB1890" t="str">
        <f>VLOOKUP(B1890,Sheet1!A$4:F$4000,4,0)</f>
        <v>BMA V - Central</v>
      </c>
      <c r="AC1890" t="str">
        <f>VLOOKUP(B1890,Sheet1!A$4:F$4000,6,0)</f>
        <v>BMA</v>
      </c>
    </row>
    <row r="1891" spans="1:29" x14ac:dyDescent="0.45">
      <c r="A1891" t="s">
        <v>2767</v>
      </c>
      <c r="B1891" t="s">
        <v>82</v>
      </c>
      <c r="C1891" t="s">
        <v>184</v>
      </c>
      <c r="D1891" t="s">
        <v>149</v>
      </c>
      <c r="E1891" t="s">
        <v>185</v>
      </c>
      <c r="F1891">
        <v>0</v>
      </c>
      <c r="G1891">
        <v>831.78</v>
      </c>
      <c r="H1891">
        <v>58.22</v>
      </c>
      <c r="I1891">
        <v>890</v>
      </c>
      <c r="J1891" t="s">
        <v>2376</v>
      </c>
      <c r="K1891" t="s">
        <v>187</v>
      </c>
      <c r="L1891" t="s">
        <v>82</v>
      </c>
      <c r="M1891" t="s">
        <v>188</v>
      </c>
      <c r="O1891" t="s">
        <v>202</v>
      </c>
      <c r="P1891">
        <v>890</v>
      </c>
      <c r="Q1891" t="s">
        <v>2768</v>
      </c>
      <c r="R1891" t="s">
        <v>407</v>
      </c>
      <c r="S1891" t="s">
        <v>408</v>
      </c>
      <c r="T1891">
        <v>1</v>
      </c>
      <c r="U1891">
        <v>990</v>
      </c>
      <c r="V1891" t="s">
        <v>219</v>
      </c>
      <c r="W1891">
        <v>890</v>
      </c>
      <c r="X1891" t="s">
        <v>194</v>
      </c>
      <c r="Y1891" t="s">
        <v>409</v>
      </c>
      <c r="Z1891">
        <f>VLOOKUP(B1891,Sheet1!A$4:F$4000,2,0)</f>
        <v>80101264</v>
      </c>
      <c r="AA1891" t="str">
        <f>VLOOKUP(B1891,Sheet1!A$4:F$4000,3,0)</f>
        <v>True Shop Central Plaza Ramindra 1FL.</v>
      </c>
      <c r="AB1891" t="str">
        <f>VLOOKUP(B1891,Sheet1!A$4:F$4000,4,0)</f>
        <v>BMA I - North West</v>
      </c>
      <c r="AC1891" t="str">
        <f>VLOOKUP(B1891,Sheet1!A$4:F$4000,6,0)</f>
        <v>BMA</v>
      </c>
    </row>
    <row r="1892" spans="1:29" x14ac:dyDescent="0.45">
      <c r="A1892" t="s">
        <v>2769</v>
      </c>
      <c r="B1892" t="s">
        <v>128</v>
      </c>
      <c r="C1892" t="s">
        <v>184</v>
      </c>
      <c r="D1892" t="s">
        <v>149</v>
      </c>
      <c r="E1892" t="s">
        <v>185</v>
      </c>
      <c r="F1892">
        <v>0</v>
      </c>
      <c r="G1892">
        <v>551.4</v>
      </c>
      <c r="H1892">
        <v>38.6</v>
      </c>
      <c r="I1892">
        <v>590</v>
      </c>
      <c r="J1892" t="s">
        <v>194</v>
      </c>
      <c r="K1892" t="s">
        <v>187</v>
      </c>
      <c r="L1892" t="s">
        <v>128</v>
      </c>
      <c r="M1892" t="s">
        <v>188</v>
      </c>
      <c r="O1892" t="s">
        <v>202</v>
      </c>
      <c r="P1892">
        <v>590</v>
      </c>
      <c r="Q1892" t="s">
        <v>2768</v>
      </c>
      <c r="R1892" t="s">
        <v>360</v>
      </c>
      <c r="S1892" t="s">
        <v>361</v>
      </c>
      <c r="T1892">
        <v>1</v>
      </c>
      <c r="U1892">
        <v>690</v>
      </c>
      <c r="V1892" t="s">
        <v>219</v>
      </c>
      <c r="W1892">
        <v>590</v>
      </c>
      <c r="X1892" t="s">
        <v>194</v>
      </c>
      <c r="Y1892" t="s">
        <v>226</v>
      </c>
      <c r="Z1892">
        <f>VLOOKUP(B1892,Sheet1!A$4:F$4000,2,0)</f>
        <v>80101341</v>
      </c>
      <c r="AA1892" t="str">
        <f>VLOOKUP(B1892,Sheet1!A$4:F$4000,3,0)</f>
        <v>True Shop Future Park Rangsit(H)</v>
      </c>
      <c r="AB1892" t="str">
        <f>VLOOKUP(B1892,Sheet1!A$4:F$4000,4,0)</f>
        <v>BMA III - North East</v>
      </c>
      <c r="AC1892" t="str">
        <f>VLOOKUP(B1892,Sheet1!A$4:F$4000,6,0)</f>
        <v>BMA</v>
      </c>
    </row>
    <row r="1893" spans="1:29" x14ac:dyDescent="0.45">
      <c r="A1893" t="s">
        <v>2770</v>
      </c>
      <c r="B1893" t="s">
        <v>62</v>
      </c>
      <c r="C1893" t="s">
        <v>184</v>
      </c>
      <c r="D1893" t="s">
        <v>149</v>
      </c>
      <c r="E1893" t="s">
        <v>185</v>
      </c>
      <c r="F1893">
        <v>0</v>
      </c>
      <c r="G1893">
        <v>915.89</v>
      </c>
      <c r="H1893">
        <v>64.11</v>
      </c>
      <c r="I1893">
        <v>980</v>
      </c>
      <c r="J1893" t="s">
        <v>2639</v>
      </c>
      <c r="K1893" t="s">
        <v>187</v>
      </c>
      <c r="L1893" t="s">
        <v>62</v>
      </c>
      <c r="M1893" t="s">
        <v>188</v>
      </c>
      <c r="O1893" t="s">
        <v>202</v>
      </c>
      <c r="P1893">
        <v>980</v>
      </c>
      <c r="Q1893" t="s">
        <v>2771</v>
      </c>
      <c r="R1893" t="s">
        <v>331</v>
      </c>
      <c r="S1893" t="s">
        <v>332</v>
      </c>
      <c r="T1893">
        <v>1</v>
      </c>
      <c r="U1893">
        <v>390</v>
      </c>
      <c r="V1893" t="s">
        <v>2004</v>
      </c>
      <c r="W1893">
        <v>353.89</v>
      </c>
      <c r="X1893" t="s">
        <v>194</v>
      </c>
      <c r="Y1893" t="s">
        <v>195</v>
      </c>
      <c r="Z1893">
        <f>VLOOKUP(B1893,Sheet1!A$4:F$4000,2,0)</f>
        <v>80101627</v>
      </c>
      <c r="AA1893" t="str">
        <f>VLOOKUP(B1893,Sheet1!A$4:F$4000,3,0)</f>
        <v>True Shop Central Westville</v>
      </c>
      <c r="AB1893" t="str">
        <f>VLOOKUP(B1893,Sheet1!A$4:F$4000,4,0)</f>
        <v>BMA I - North West</v>
      </c>
      <c r="AC1893" t="str">
        <f>VLOOKUP(B1893,Sheet1!A$4:F$4000,6,0)</f>
        <v>BMA</v>
      </c>
    </row>
    <row r="1894" spans="1:29" x14ac:dyDescent="0.45">
      <c r="A1894" t="s">
        <v>2770</v>
      </c>
      <c r="B1894" t="s">
        <v>62</v>
      </c>
      <c r="C1894" t="s">
        <v>184</v>
      </c>
      <c r="D1894" t="s">
        <v>149</v>
      </c>
      <c r="J1894" t="s">
        <v>2639</v>
      </c>
      <c r="K1894" t="s">
        <v>187</v>
      </c>
      <c r="L1894" t="s">
        <v>62</v>
      </c>
      <c r="M1894" t="s">
        <v>188</v>
      </c>
      <c r="O1894" t="s">
        <v>194</v>
      </c>
      <c r="P1894" t="s">
        <v>194</v>
      </c>
      <c r="Q1894" t="s">
        <v>194</v>
      </c>
      <c r="R1894" t="s">
        <v>360</v>
      </c>
      <c r="S1894" t="s">
        <v>361</v>
      </c>
      <c r="T1894">
        <v>1</v>
      </c>
      <c r="U1894">
        <v>690</v>
      </c>
      <c r="V1894" t="s">
        <v>2005</v>
      </c>
      <c r="W1894">
        <v>626.11</v>
      </c>
      <c r="X1894" t="s">
        <v>194</v>
      </c>
      <c r="Y1894" t="s">
        <v>226</v>
      </c>
      <c r="Z1894">
        <f>VLOOKUP(B1894,Sheet1!A$4:F$4000,2,0)</f>
        <v>80101627</v>
      </c>
      <c r="AA1894" t="str">
        <f>VLOOKUP(B1894,Sheet1!A$4:F$4000,3,0)</f>
        <v>True Shop Central Westville</v>
      </c>
      <c r="AB1894" t="str">
        <f>VLOOKUP(B1894,Sheet1!A$4:F$4000,4,0)</f>
        <v>BMA I - North West</v>
      </c>
      <c r="AC1894" t="str">
        <f>VLOOKUP(B1894,Sheet1!A$4:F$4000,6,0)</f>
        <v>BMA</v>
      </c>
    </row>
    <row r="1895" spans="1:29" x14ac:dyDescent="0.45">
      <c r="A1895" t="s">
        <v>2772</v>
      </c>
      <c r="B1895" t="s">
        <v>67</v>
      </c>
      <c r="C1895" t="s">
        <v>184</v>
      </c>
      <c r="D1895" t="s">
        <v>149</v>
      </c>
      <c r="E1895" t="s">
        <v>185</v>
      </c>
      <c r="F1895">
        <v>0</v>
      </c>
      <c r="G1895">
        <v>831.78</v>
      </c>
      <c r="H1895">
        <v>58.22</v>
      </c>
      <c r="I1895">
        <v>890</v>
      </c>
      <c r="J1895" t="s">
        <v>2773</v>
      </c>
      <c r="K1895" t="s">
        <v>187</v>
      </c>
      <c r="L1895" t="s">
        <v>67</v>
      </c>
      <c r="M1895" t="s">
        <v>188</v>
      </c>
      <c r="O1895" t="s">
        <v>202</v>
      </c>
      <c r="P1895">
        <v>890</v>
      </c>
      <c r="Q1895" t="s">
        <v>2774</v>
      </c>
      <c r="R1895" t="s">
        <v>1711</v>
      </c>
      <c r="S1895" t="s">
        <v>1712</v>
      </c>
      <c r="T1895">
        <v>1</v>
      </c>
      <c r="U1895">
        <v>990</v>
      </c>
      <c r="V1895" t="s">
        <v>219</v>
      </c>
      <c r="W1895">
        <v>890</v>
      </c>
      <c r="X1895" t="s">
        <v>194</v>
      </c>
      <c r="Y1895" t="s">
        <v>206</v>
      </c>
      <c r="Z1895">
        <f>VLOOKUP(B1895,Sheet1!A$4:F$4000,2,0)</f>
        <v>80101225</v>
      </c>
      <c r="AA1895" t="str">
        <f>VLOOKUP(B1895,Sheet1!A$4:F$4000,3,0)</f>
        <v>True Shop Kao Yai Market Village</v>
      </c>
      <c r="AB1895" t="str">
        <f>VLOOKUP(B1895,Sheet1!A$4:F$4000,4,0)</f>
        <v>UPC - Lower Northeast</v>
      </c>
      <c r="AC1895" t="str">
        <f>VLOOKUP(B1895,Sheet1!A$4:F$4000,6,0)</f>
        <v>UPC I</v>
      </c>
    </row>
    <row r="1896" spans="1:29" x14ac:dyDescent="0.45">
      <c r="A1896" t="s">
        <v>2775</v>
      </c>
      <c r="B1896" t="s">
        <v>373</v>
      </c>
      <c r="C1896" t="s">
        <v>184</v>
      </c>
      <c r="D1896" t="s">
        <v>149</v>
      </c>
      <c r="E1896" t="s">
        <v>185</v>
      </c>
      <c r="F1896">
        <v>0</v>
      </c>
      <c r="G1896">
        <v>925.23</v>
      </c>
      <c r="H1896">
        <v>64.77</v>
      </c>
      <c r="I1896">
        <v>990</v>
      </c>
      <c r="J1896" t="s">
        <v>942</v>
      </c>
      <c r="K1896" t="s">
        <v>187</v>
      </c>
      <c r="L1896" t="s">
        <v>64</v>
      </c>
      <c r="M1896" t="s">
        <v>188</v>
      </c>
      <c r="O1896" t="s">
        <v>202</v>
      </c>
      <c r="P1896">
        <v>990</v>
      </c>
      <c r="Q1896" t="s">
        <v>2776</v>
      </c>
      <c r="R1896" t="s">
        <v>2777</v>
      </c>
      <c r="S1896" t="s">
        <v>2778</v>
      </c>
      <c r="T1896">
        <v>1</v>
      </c>
      <c r="U1896">
        <v>990</v>
      </c>
      <c r="V1896" t="s">
        <v>185</v>
      </c>
      <c r="W1896">
        <v>990</v>
      </c>
      <c r="X1896" t="s">
        <v>194</v>
      </c>
      <c r="Y1896" t="s">
        <v>206</v>
      </c>
      <c r="Z1896">
        <f>VLOOKUP(B1896,Sheet1!A$4:F$4000,2,0)</f>
        <v>80100623</v>
      </c>
      <c r="AA1896" t="str">
        <f>VLOOKUP(B1896,Sheet1!A$4:F$4000,3,0)</f>
        <v>True Shop Central Rama 9</v>
      </c>
      <c r="AB1896" t="str">
        <f>VLOOKUP(B1896,Sheet1!A$4:F$4000,4,0)</f>
        <v>BMA V - Central</v>
      </c>
      <c r="AC1896" t="str">
        <f>VLOOKUP(B1896,Sheet1!A$4:F$4000,6,0)</f>
        <v>BMA</v>
      </c>
    </row>
    <row r="1897" spans="1:29" x14ac:dyDescent="0.45">
      <c r="A1897" t="s">
        <v>2775</v>
      </c>
      <c r="B1897" t="s">
        <v>373</v>
      </c>
      <c r="C1897" t="s">
        <v>184</v>
      </c>
      <c r="D1897" t="s">
        <v>149</v>
      </c>
      <c r="J1897" t="s">
        <v>942</v>
      </c>
      <c r="K1897" t="s">
        <v>187</v>
      </c>
      <c r="L1897" t="s">
        <v>64</v>
      </c>
      <c r="M1897" t="s">
        <v>188</v>
      </c>
      <c r="O1897" t="s">
        <v>194</v>
      </c>
      <c r="P1897" t="s">
        <v>194</v>
      </c>
      <c r="Q1897" t="s">
        <v>194</v>
      </c>
      <c r="R1897" t="s">
        <v>376</v>
      </c>
      <c r="S1897" t="s">
        <v>377</v>
      </c>
      <c r="T1897">
        <v>1</v>
      </c>
      <c r="U1897">
        <v>0</v>
      </c>
      <c r="V1897" t="s">
        <v>185</v>
      </c>
      <c r="W1897">
        <v>0</v>
      </c>
      <c r="X1897" t="s">
        <v>194</v>
      </c>
      <c r="Y1897" t="s">
        <v>378</v>
      </c>
      <c r="Z1897">
        <f>VLOOKUP(B1897,Sheet1!A$4:F$4000,2,0)</f>
        <v>80100623</v>
      </c>
      <c r="AA1897" t="str">
        <f>VLOOKUP(B1897,Sheet1!A$4:F$4000,3,0)</f>
        <v>True Shop Central Rama 9</v>
      </c>
      <c r="AB1897" t="str">
        <f>VLOOKUP(B1897,Sheet1!A$4:F$4000,4,0)</f>
        <v>BMA V - Central</v>
      </c>
      <c r="AC1897" t="str">
        <f>VLOOKUP(B1897,Sheet1!A$4:F$4000,6,0)</f>
        <v>BMA</v>
      </c>
    </row>
    <row r="1898" spans="1:29" x14ac:dyDescent="0.45">
      <c r="A1898" t="s">
        <v>2779</v>
      </c>
      <c r="B1898" t="s">
        <v>328</v>
      </c>
      <c r="C1898" t="s">
        <v>184</v>
      </c>
      <c r="D1898" t="s">
        <v>149</v>
      </c>
      <c r="E1898" t="s">
        <v>185</v>
      </c>
      <c r="F1898">
        <v>0</v>
      </c>
      <c r="G1898">
        <v>551.4</v>
      </c>
      <c r="H1898">
        <v>38.6</v>
      </c>
      <c r="I1898">
        <v>590</v>
      </c>
      <c r="J1898" t="s">
        <v>1124</v>
      </c>
      <c r="K1898" t="s">
        <v>187</v>
      </c>
      <c r="L1898" t="s">
        <v>56</v>
      </c>
      <c r="M1898" t="s">
        <v>188</v>
      </c>
      <c r="O1898" t="s">
        <v>202</v>
      </c>
      <c r="P1898">
        <v>590</v>
      </c>
      <c r="Q1898" t="s">
        <v>2776</v>
      </c>
      <c r="R1898" t="s">
        <v>2565</v>
      </c>
      <c r="S1898" t="s">
        <v>2566</v>
      </c>
      <c r="T1898">
        <v>1</v>
      </c>
      <c r="U1898">
        <v>690</v>
      </c>
      <c r="V1898" t="s">
        <v>219</v>
      </c>
      <c r="W1898">
        <v>590</v>
      </c>
      <c r="X1898" t="s">
        <v>194</v>
      </c>
      <c r="Y1898" t="s">
        <v>226</v>
      </c>
      <c r="Z1898">
        <f>VLOOKUP(B1898,Sheet1!A$4:F$4000,2,0)</f>
        <v>80101070</v>
      </c>
      <c r="AA1898" t="str">
        <f>VLOOKUP(B1898,Sheet1!A$4:F$4000,3,0)</f>
        <v>True Shop Mega Bangna</v>
      </c>
      <c r="AB1898" t="str">
        <f>VLOOKUP(B1898,Sheet1!A$4:F$4000,4,0)</f>
        <v>BMA IV - South East</v>
      </c>
      <c r="AC1898" t="str">
        <f>VLOOKUP(B1898,Sheet1!A$4:F$4000,6,0)</f>
        <v>BMA</v>
      </c>
    </row>
    <row r="1899" spans="1:29" x14ac:dyDescent="0.45">
      <c r="A1899" t="s">
        <v>2780</v>
      </c>
      <c r="B1899" t="s">
        <v>113</v>
      </c>
      <c r="C1899" t="s">
        <v>184</v>
      </c>
      <c r="D1899" t="s">
        <v>149</v>
      </c>
      <c r="E1899" t="s">
        <v>185</v>
      </c>
      <c r="F1899">
        <v>0</v>
      </c>
      <c r="G1899">
        <v>831.78</v>
      </c>
      <c r="H1899">
        <v>58.22</v>
      </c>
      <c r="I1899">
        <v>890</v>
      </c>
      <c r="J1899" t="s">
        <v>2781</v>
      </c>
      <c r="K1899" t="s">
        <v>187</v>
      </c>
      <c r="L1899" t="s">
        <v>113</v>
      </c>
      <c r="M1899" t="s">
        <v>188</v>
      </c>
      <c r="O1899" t="s">
        <v>209</v>
      </c>
      <c r="P1899">
        <v>890</v>
      </c>
      <c r="Q1899" t="s">
        <v>2782</v>
      </c>
      <c r="R1899" t="s">
        <v>648</v>
      </c>
      <c r="S1899" t="s">
        <v>649</v>
      </c>
      <c r="T1899">
        <v>1</v>
      </c>
      <c r="U1899">
        <v>990</v>
      </c>
      <c r="V1899" t="s">
        <v>219</v>
      </c>
      <c r="W1899">
        <v>890</v>
      </c>
      <c r="X1899" t="s">
        <v>194</v>
      </c>
      <c r="Y1899" t="s">
        <v>259</v>
      </c>
      <c r="Z1899">
        <f>VLOOKUP(B1899,Sheet1!A$4:F$4000,2,0)</f>
        <v>80101358</v>
      </c>
      <c r="AA1899" t="str">
        <f>VLOOKUP(B1899,Sheet1!A$4:F$4000,3,0)</f>
        <v>True Shop Central Ayutthaya</v>
      </c>
      <c r="AB1899" t="str">
        <f>VLOOKUP(B1899,Sheet1!A$4:F$4000,4,0)</f>
        <v>UPC - Central</v>
      </c>
      <c r="AC1899" t="str">
        <f>VLOOKUP(B1899,Sheet1!A$4:F$4000,6,0)</f>
        <v>UPC II</v>
      </c>
    </row>
    <row r="1900" spans="1:29" x14ac:dyDescent="0.45">
      <c r="A1900" t="s">
        <v>2783</v>
      </c>
      <c r="B1900" t="s">
        <v>299</v>
      </c>
      <c r="C1900" t="s">
        <v>184</v>
      </c>
      <c r="D1900" t="s">
        <v>149</v>
      </c>
      <c r="E1900" t="s">
        <v>185</v>
      </c>
      <c r="F1900">
        <v>0</v>
      </c>
      <c r="G1900">
        <v>1011.26</v>
      </c>
      <c r="H1900">
        <v>70.790000000000006</v>
      </c>
      <c r="I1900">
        <v>1082.05</v>
      </c>
      <c r="J1900" t="s">
        <v>300</v>
      </c>
      <c r="K1900" t="s">
        <v>187</v>
      </c>
      <c r="L1900" t="s">
        <v>47</v>
      </c>
      <c r="M1900" t="s">
        <v>188</v>
      </c>
      <c r="O1900" t="s">
        <v>202</v>
      </c>
      <c r="P1900">
        <v>1082.05</v>
      </c>
      <c r="Q1900" t="s">
        <v>2784</v>
      </c>
      <c r="R1900" t="s">
        <v>2785</v>
      </c>
      <c r="S1900" t="s">
        <v>2786</v>
      </c>
      <c r="T1900">
        <v>1</v>
      </c>
      <c r="U1900">
        <v>790</v>
      </c>
      <c r="V1900" t="s">
        <v>2053</v>
      </c>
      <c r="W1900">
        <v>750.5</v>
      </c>
      <c r="X1900" t="s">
        <v>194</v>
      </c>
      <c r="Y1900" t="s">
        <v>206</v>
      </c>
      <c r="Z1900">
        <f>VLOOKUP(B1900,Sheet1!A$4:F$4000,2,0)</f>
        <v>80100925</v>
      </c>
      <c r="AA1900" t="str">
        <f>VLOOKUP(B1900,Sheet1!A$4:F$4000,3,0)</f>
        <v>True Shop Fashion Island</v>
      </c>
      <c r="AB1900" t="str">
        <f>VLOOKUP(B1900,Sheet1!A$4:F$4000,4,0)</f>
        <v>BMA III - North East</v>
      </c>
      <c r="AC1900" t="str">
        <f>VLOOKUP(B1900,Sheet1!A$4:F$4000,6,0)</f>
        <v>BMA</v>
      </c>
    </row>
    <row r="1901" spans="1:29" x14ac:dyDescent="0.45">
      <c r="A1901" t="s">
        <v>2783</v>
      </c>
      <c r="B1901" t="s">
        <v>299</v>
      </c>
      <c r="C1901" t="s">
        <v>184</v>
      </c>
      <c r="D1901" t="s">
        <v>149</v>
      </c>
      <c r="J1901" t="s">
        <v>300</v>
      </c>
      <c r="K1901" t="s">
        <v>187</v>
      </c>
      <c r="L1901" t="s">
        <v>47</v>
      </c>
      <c r="M1901" t="s">
        <v>188</v>
      </c>
      <c r="O1901" t="s">
        <v>194</v>
      </c>
      <c r="P1901" t="s">
        <v>194</v>
      </c>
      <c r="Q1901" t="s">
        <v>194</v>
      </c>
      <c r="R1901" t="s">
        <v>563</v>
      </c>
      <c r="S1901" t="s">
        <v>564</v>
      </c>
      <c r="T1901">
        <v>1</v>
      </c>
      <c r="U1901">
        <v>349</v>
      </c>
      <c r="V1901" t="s">
        <v>565</v>
      </c>
      <c r="W1901">
        <v>331.55</v>
      </c>
      <c r="X1901" t="s">
        <v>194</v>
      </c>
      <c r="Y1901" t="s">
        <v>199</v>
      </c>
      <c r="Z1901">
        <f>VLOOKUP(B1901,Sheet1!A$4:F$4000,2,0)</f>
        <v>80100925</v>
      </c>
      <c r="AA1901" t="str">
        <f>VLOOKUP(B1901,Sheet1!A$4:F$4000,3,0)</f>
        <v>True Shop Fashion Island</v>
      </c>
      <c r="AB1901" t="str">
        <f>VLOOKUP(B1901,Sheet1!A$4:F$4000,4,0)</f>
        <v>BMA III - North East</v>
      </c>
      <c r="AC1901" t="str">
        <f>VLOOKUP(B1901,Sheet1!A$4:F$4000,6,0)</f>
        <v>BMA</v>
      </c>
    </row>
    <row r="1902" spans="1:29" x14ac:dyDescent="0.45">
      <c r="A1902" t="s">
        <v>2787</v>
      </c>
      <c r="B1902" t="s">
        <v>363</v>
      </c>
      <c r="C1902" t="s">
        <v>184</v>
      </c>
      <c r="D1902" t="s">
        <v>149</v>
      </c>
      <c r="E1902" t="s">
        <v>185</v>
      </c>
      <c r="F1902">
        <v>0</v>
      </c>
      <c r="G1902">
        <v>551.4</v>
      </c>
      <c r="H1902">
        <v>38.6</v>
      </c>
      <c r="I1902">
        <v>590</v>
      </c>
      <c r="J1902" t="s">
        <v>2788</v>
      </c>
      <c r="K1902" t="s">
        <v>187</v>
      </c>
      <c r="L1902" t="s">
        <v>98</v>
      </c>
      <c r="M1902" t="s">
        <v>188</v>
      </c>
      <c r="O1902" t="s">
        <v>202</v>
      </c>
      <c r="P1902">
        <v>590</v>
      </c>
      <c r="Q1902" t="s">
        <v>2789</v>
      </c>
      <c r="R1902" t="s">
        <v>249</v>
      </c>
      <c r="S1902" t="s">
        <v>250</v>
      </c>
      <c r="T1902">
        <v>1</v>
      </c>
      <c r="U1902">
        <v>690</v>
      </c>
      <c r="V1902" t="s">
        <v>219</v>
      </c>
      <c r="W1902">
        <v>590</v>
      </c>
      <c r="X1902" t="s">
        <v>194</v>
      </c>
      <c r="Y1902" t="s">
        <v>226</v>
      </c>
      <c r="Z1902">
        <f>VLOOKUP(B1902,Sheet1!A$4:F$4000,2,0)</f>
        <v>80100484</v>
      </c>
      <c r="AA1902" t="str">
        <f>VLOOKUP(B1902,Sheet1!A$4:F$4000,3,0)</f>
        <v>True Shop The Mall Bangkae 2Fl.</v>
      </c>
      <c r="AB1902" t="str">
        <f>VLOOKUP(B1902,Sheet1!A$4:F$4000,4,0)</f>
        <v>BMA II - South West</v>
      </c>
      <c r="AC1902" t="str">
        <f>VLOOKUP(B1902,Sheet1!A$4:F$4000,6,0)</f>
        <v>BMA</v>
      </c>
    </row>
    <row r="1903" spans="1:29" x14ac:dyDescent="0.45">
      <c r="A1903" t="s">
        <v>2790</v>
      </c>
      <c r="B1903" t="s">
        <v>53</v>
      </c>
      <c r="C1903" t="s">
        <v>184</v>
      </c>
      <c r="D1903" t="s">
        <v>149</v>
      </c>
      <c r="E1903" t="s">
        <v>185</v>
      </c>
      <c r="F1903">
        <v>0</v>
      </c>
      <c r="G1903">
        <v>644.86</v>
      </c>
      <c r="H1903">
        <v>45.14</v>
      </c>
      <c r="I1903">
        <v>690</v>
      </c>
      <c r="J1903" t="s">
        <v>1818</v>
      </c>
      <c r="K1903" t="s">
        <v>187</v>
      </c>
      <c r="L1903" t="s">
        <v>53</v>
      </c>
      <c r="M1903" t="s">
        <v>188</v>
      </c>
      <c r="O1903" t="s">
        <v>202</v>
      </c>
      <c r="P1903">
        <v>690</v>
      </c>
      <c r="Q1903" t="s">
        <v>2791</v>
      </c>
      <c r="R1903" t="s">
        <v>239</v>
      </c>
      <c r="S1903" t="s">
        <v>240</v>
      </c>
      <c r="T1903">
        <v>1</v>
      </c>
      <c r="U1903">
        <v>690</v>
      </c>
      <c r="V1903" t="s">
        <v>185</v>
      </c>
      <c r="W1903">
        <v>690</v>
      </c>
      <c r="X1903" t="s">
        <v>194</v>
      </c>
      <c r="Y1903" t="s">
        <v>226</v>
      </c>
      <c r="Z1903">
        <f>VLOOKUP(B1903,Sheet1!A$4:F$4000,2,0)</f>
        <v>80101303</v>
      </c>
      <c r="AA1903" t="str">
        <f>VLOOKUP(B1903,Sheet1!A$4:F$4000,3,0)</f>
        <v>True Shop Robinson Roi-Et</v>
      </c>
      <c r="AB1903" t="str">
        <f>VLOOKUP(B1903,Sheet1!A$4:F$4000,4,0)</f>
        <v>UPC - Central Northeast</v>
      </c>
      <c r="AC1903" t="str">
        <f>VLOOKUP(B1903,Sheet1!A$4:F$4000,6,0)</f>
        <v>UPC I</v>
      </c>
    </row>
    <row r="1904" spans="1:29" x14ac:dyDescent="0.45">
      <c r="A1904" t="s">
        <v>2792</v>
      </c>
      <c r="B1904" t="s">
        <v>58</v>
      </c>
      <c r="C1904" t="s">
        <v>184</v>
      </c>
      <c r="D1904" t="s">
        <v>149</v>
      </c>
      <c r="E1904" t="s">
        <v>185</v>
      </c>
      <c r="F1904">
        <v>0</v>
      </c>
      <c r="G1904">
        <v>271.02999999999997</v>
      </c>
      <c r="H1904">
        <v>18.97</v>
      </c>
      <c r="I1904">
        <v>290</v>
      </c>
      <c r="J1904" t="s">
        <v>2793</v>
      </c>
      <c r="K1904" t="s">
        <v>187</v>
      </c>
      <c r="L1904" t="s">
        <v>58</v>
      </c>
      <c r="M1904" t="s">
        <v>188</v>
      </c>
      <c r="O1904" t="s">
        <v>202</v>
      </c>
      <c r="P1904">
        <v>290</v>
      </c>
      <c r="Q1904" t="s">
        <v>2794</v>
      </c>
      <c r="R1904" t="s">
        <v>211</v>
      </c>
      <c r="S1904" t="s">
        <v>212</v>
      </c>
      <c r="T1904">
        <v>1</v>
      </c>
      <c r="U1904">
        <v>290</v>
      </c>
      <c r="V1904" t="s">
        <v>185</v>
      </c>
      <c r="W1904">
        <v>290</v>
      </c>
      <c r="X1904" t="s">
        <v>194</v>
      </c>
      <c r="Y1904" t="s">
        <v>195</v>
      </c>
      <c r="Z1904">
        <f>VLOOKUP(B1904,Sheet1!A$4:F$4000,2,0)</f>
        <v>80101119</v>
      </c>
      <c r="AA1904" t="str">
        <f>VLOOKUP(B1904,Sheet1!A$4:F$4000,3,0)</f>
        <v>True Shop Central Plaza Nakhon Ratchasima</v>
      </c>
      <c r="AB1904" t="str">
        <f>VLOOKUP(B1904,Sheet1!A$4:F$4000,4,0)</f>
        <v>UPC - Lower Northeast</v>
      </c>
      <c r="AC1904" t="str">
        <f>VLOOKUP(B1904,Sheet1!A$4:F$4000,6,0)</f>
        <v>UPC I</v>
      </c>
    </row>
    <row r="1905" spans="1:29" x14ac:dyDescent="0.45">
      <c r="A1905" t="s">
        <v>2795</v>
      </c>
      <c r="B1905" t="s">
        <v>58</v>
      </c>
      <c r="C1905" t="s">
        <v>184</v>
      </c>
      <c r="D1905" t="s">
        <v>149</v>
      </c>
      <c r="E1905" t="s">
        <v>185</v>
      </c>
      <c r="F1905">
        <v>0</v>
      </c>
      <c r="G1905">
        <v>364.49</v>
      </c>
      <c r="H1905">
        <v>25.51</v>
      </c>
      <c r="I1905">
        <v>390</v>
      </c>
      <c r="J1905" t="s">
        <v>2793</v>
      </c>
      <c r="K1905" t="s">
        <v>187</v>
      </c>
      <c r="L1905" t="s">
        <v>58</v>
      </c>
      <c r="M1905" t="s">
        <v>188</v>
      </c>
      <c r="O1905" t="s">
        <v>202</v>
      </c>
      <c r="P1905">
        <v>390</v>
      </c>
      <c r="Q1905" t="s">
        <v>2796</v>
      </c>
      <c r="R1905" t="s">
        <v>265</v>
      </c>
      <c r="S1905" t="s">
        <v>266</v>
      </c>
      <c r="T1905">
        <v>1</v>
      </c>
      <c r="U1905">
        <v>390</v>
      </c>
      <c r="V1905" t="s">
        <v>185</v>
      </c>
      <c r="W1905">
        <v>390</v>
      </c>
      <c r="X1905" t="s">
        <v>194</v>
      </c>
      <c r="Y1905" t="s">
        <v>195</v>
      </c>
      <c r="Z1905">
        <f>VLOOKUP(B1905,Sheet1!A$4:F$4000,2,0)</f>
        <v>80101119</v>
      </c>
      <c r="AA1905" t="str">
        <f>VLOOKUP(B1905,Sheet1!A$4:F$4000,3,0)</f>
        <v>True Shop Central Plaza Nakhon Ratchasima</v>
      </c>
      <c r="AB1905" t="str">
        <f>VLOOKUP(B1905,Sheet1!A$4:F$4000,4,0)</f>
        <v>UPC - Lower Northeast</v>
      </c>
      <c r="AC1905" t="str">
        <f>VLOOKUP(B1905,Sheet1!A$4:F$4000,6,0)</f>
        <v>UPC I</v>
      </c>
    </row>
    <row r="1906" spans="1:29" x14ac:dyDescent="0.45">
      <c r="A1906" t="s">
        <v>2797</v>
      </c>
      <c r="B1906" t="s">
        <v>373</v>
      </c>
      <c r="C1906" t="s">
        <v>184</v>
      </c>
      <c r="D1906" t="s">
        <v>149</v>
      </c>
      <c r="E1906" t="s">
        <v>185</v>
      </c>
      <c r="F1906">
        <v>0</v>
      </c>
      <c r="G1906">
        <v>1205.6099999999999</v>
      </c>
      <c r="H1906">
        <v>84.39</v>
      </c>
      <c r="I1906">
        <v>1290</v>
      </c>
      <c r="J1906" t="s">
        <v>942</v>
      </c>
      <c r="K1906" t="s">
        <v>187</v>
      </c>
      <c r="L1906" t="s">
        <v>64</v>
      </c>
      <c r="M1906" t="s">
        <v>188</v>
      </c>
      <c r="O1906" t="s">
        <v>202</v>
      </c>
      <c r="P1906">
        <v>1290</v>
      </c>
      <c r="Q1906" t="s">
        <v>2798</v>
      </c>
      <c r="R1906" t="s">
        <v>394</v>
      </c>
      <c r="S1906" t="s">
        <v>395</v>
      </c>
      <c r="T1906">
        <v>1</v>
      </c>
      <c r="U1906">
        <v>1290</v>
      </c>
      <c r="V1906" t="s">
        <v>185</v>
      </c>
      <c r="W1906">
        <v>1290</v>
      </c>
      <c r="X1906" t="s">
        <v>194</v>
      </c>
      <c r="Y1906" t="s">
        <v>259</v>
      </c>
      <c r="Z1906">
        <f>VLOOKUP(B1906,Sheet1!A$4:F$4000,2,0)</f>
        <v>80100623</v>
      </c>
      <c r="AA1906" t="str">
        <f>VLOOKUP(B1906,Sheet1!A$4:F$4000,3,0)</f>
        <v>True Shop Central Rama 9</v>
      </c>
      <c r="AB1906" t="str">
        <f>VLOOKUP(B1906,Sheet1!A$4:F$4000,4,0)</f>
        <v>BMA V - Central</v>
      </c>
      <c r="AC1906" t="str">
        <f>VLOOKUP(B1906,Sheet1!A$4:F$4000,6,0)</f>
        <v>BMA</v>
      </c>
    </row>
    <row r="1907" spans="1:29" x14ac:dyDescent="0.45">
      <c r="A1907" t="s">
        <v>2799</v>
      </c>
      <c r="B1907" t="s">
        <v>43</v>
      </c>
      <c r="C1907" t="s">
        <v>184</v>
      </c>
      <c r="D1907" t="s">
        <v>149</v>
      </c>
      <c r="E1907" t="s">
        <v>185</v>
      </c>
      <c r="F1907">
        <v>0</v>
      </c>
      <c r="G1907">
        <v>644.86</v>
      </c>
      <c r="H1907">
        <v>45.14</v>
      </c>
      <c r="I1907">
        <v>690</v>
      </c>
      <c r="J1907" t="s">
        <v>1324</v>
      </c>
      <c r="K1907" t="s">
        <v>187</v>
      </c>
      <c r="L1907" t="s">
        <v>43</v>
      </c>
      <c r="M1907" t="s">
        <v>188</v>
      </c>
      <c r="O1907" t="s">
        <v>646</v>
      </c>
      <c r="P1907">
        <v>690</v>
      </c>
      <c r="Q1907" t="s">
        <v>2800</v>
      </c>
      <c r="R1907" t="s">
        <v>191</v>
      </c>
      <c r="S1907" t="s">
        <v>192</v>
      </c>
      <c r="T1907">
        <v>1</v>
      </c>
      <c r="U1907">
        <v>690</v>
      </c>
      <c r="V1907" t="s">
        <v>185</v>
      </c>
      <c r="W1907">
        <v>690</v>
      </c>
      <c r="X1907" t="s">
        <v>194</v>
      </c>
      <c r="Y1907" t="s">
        <v>195</v>
      </c>
      <c r="Z1907">
        <f>VLOOKUP(B1907,Sheet1!A$4:F$4000,2,0)</f>
        <v>80101391</v>
      </c>
      <c r="AA1907" t="str">
        <f>VLOOKUP(B1907,Sheet1!A$4:F$4000,3,0)</f>
        <v>True Shop Central Chanthaburi</v>
      </c>
      <c r="AB1907" t="str">
        <f>VLOOKUP(B1907,Sheet1!A$4:F$4000,4,0)</f>
        <v>UPC - East</v>
      </c>
      <c r="AC1907" t="str">
        <f>VLOOKUP(B1907,Sheet1!A$4:F$4000,6,0)</f>
        <v>UPC II</v>
      </c>
    </row>
    <row r="1908" spans="1:29" x14ac:dyDescent="0.45">
      <c r="A1908" t="s">
        <v>2801</v>
      </c>
      <c r="B1908" t="s">
        <v>109</v>
      </c>
      <c r="C1908" t="s">
        <v>184</v>
      </c>
      <c r="D1908" t="s">
        <v>149</v>
      </c>
      <c r="E1908" t="s">
        <v>185</v>
      </c>
      <c r="F1908">
        <v>0</v>
      </c>
      <c r="G1908">
        <v>551.4</v>
      </c>
      <c r="H1908">
        <v>38.6</v>
      </c>
      <c r="I1908">
        <v>590</v>
      </c>
      <c r="J1908" t="s">
        <v>399</v>
      </c>
      <c r="K1908" t="s">
        <v>187</v>
      </c>
      <c r="L1908" t="s">
        <v>109</v>
      </c>
      <c r="M1908" t="s">
        <v>188</v>
      </c>
      <c r="O1908" t="s">
        <v>202</v>
      </c>
      <c r="P1908">
        <v>590</v>
      </c>
      <c r="Q1908" t="s">
        <v>2802</v>
      </c>
      <c r="R1908" t="s">
        <v>239</v>
      </c>
      <c r="S1908" t="s">
        <v>240</v>
      </c>
      <c r="T1908">
        <v>1</v>
      </c>
      <c r="U1908">
        <v>690</v>
      </c>
      <c r="V1908" t="s">
        <v>219</v>
      </c>
      <c r="W1908">
        <v>590</v>
      </c>
      <c r="X1908" t="s">
        <v>194</v>
      </c>
      <c r="Y1908" t="s">
        <v>226</v>
      </c>
      <c r="Z1908">
        <f>VLOOKUP(B1908,Sheet1!A$4:F$4000,2,0)</f>
        <v>80100565</v>
      </c>
      <c r="AA1908" t="str">
        <f>VLOOKUP(B1908,Sheet1!A$4:F$4000,3,0)</f>
        <v>True Shop Central Rama 2</v>
      </c>
      <c r="AB1908" t="str">
        <f>VLOOKUP(B1908,Sheet1!A$4:F$4000,4,0)</f>
        <v>BMA II - South West</v>
      </c>
      <c r="AC1908" t="str">
        <f>VLOOKUP(B1908,Sheet1!A$4:F$4000,6,0)</f>
        <v>BMA</v>
      </c>
    </row>
    <row r="1909" spans="1:29" x14ac:dyDescent="0.45">
      <c r="A1909" t="s">
        <v>2803</v>
      </c>
      <c r="B1909" t="s">
        <v>43</v>
      </c>
      <c r="C1909" t="s">
        <v>184</v>
      </c>
      <c r="D1909" t="s">
        <v>149</v>
      </c>
      <c r="E1909" t="s">
        <v>185</v>
      </c>
      <c r="F1909">
        <v>0</v>
      </c>
      <c r="G1909">
        <v>177.57</v>
      </c>
      <c r="H1909">
        <v>12.43</v>
      </c>
      <c r="I1909">
        <v>190</v>
      </c>
      <c r="J1909" t="s">
        <v>1324</v>
      </c>
      <c r="K1909" t="s">
        <v>187</v>
      </c>
      <c r="L1909" t="s">
        <v>43</v>
      </c>
      <c r="M1909" t="s">
        <v>188</v>
      </c>
      <c r="O1909" t="s">
        <v>646</v>
      </c>
      <c r="P1909">
        <v>190</v>
      </c>
      <c r="Q1909" t="s">
        <v>2802</v>
      </c>
      <c r="R1909" t="s">
        <v>350</v>
      </c>
      <c r="S1909" t="s">
        <v>351</v>
      </c>
      <c r="T1909">
        <v>1</v>
      </c>
      <c r="U1909">
        <v>190</v>
      </c>
      <c r="V1909" t="s">
        <v>185</v>
      </c>
      <c r="W1909">
        <v>190</v>
      </c>
      <c r="X1909" t="s">
        <v>194</v>
      </c>
      <c r="Y1909" t="s">
        <v>195</v>
      </c>
      <c r="Z1909">
        <f>VLOOKUP(B1909,Sheet1!A$4:F$4000,2,0)</f>
        <v>80101391</v>
      </c>
      <c r="AA1909" t="str">
        <f>VLOOKUP(B1909,Sheet1!A$4:F$4000,3,0)</f>
        <v>True Shop Central Chanthaburi</v>
      </c>
      <c r="AB1909" t="str">
        <f>VLOOKUP(B1909,Sheet1!A$4:F$4000,4,0)</f>
        <v>UPC - East</v>
      </c>
      <c r="AC1909" t="str">
        <f>VLOOKUP(B1909,Sheet1!A$4:F$4000,6,0)</f>
        <v>UPC II</v>
      </c>
    </row>
    <row r="1910" spans="1:29" x14ac:dyDescent="0.45">
      <c r="A1910" t="s">
        <v>2804</v>
      </c>
      <c r="B1910" t="s">
        <v>43</v>
      </c>
      <c r="C1910" t="s">
        <v>184</v>
      </c>
      <c r="D1910" t="s">
        <v>149</v>
      </c>
      <c r="E1910" t="s">
        <v>185</v>
      </c>
      <c r="F1910">
        <v>0</v>
      </c>
      <c r="G1910">
        <v>1850.47</v>
      </c>
      <c r="H1910">
        <v>129.53</v>
      </c>
      <c r="I1910">
        <v>1980</v>
      </c>
      <c r="J1910" t="s">
        <v>1324</v>
      </c>
      <c r="K1910" t="s">
        <v>187</v>
      </c>
      <c r="L1910" t="s">
        <v>43</v>
      </c>
      <c r="M1910" t="s">
        <v>188</v>
      </c>
      <c r="O1910" t="s">
        <v>646</v>
      </c>
      <c r="P1910">
        <v>1980</v>
      </c>
      <c r="Q1910" t="s">
        <v>2805</v>
      </c>
      <c r="R1910" t="s">
        <v>597</v>
      </c>
      <c r="S1910" t="s">
        <v>598</v>
      </c>
      <c r="T1910">
        <v>1</v>
      </c>
      <c r="U1910">
        <v>990</v>
      </c>
      <c r="V1910" t="s">
        <v>185</v>
      </c>
      <c r="W1910">
        <v>990</v>
      </c>
      <c r="X1910" t="s">
        <v>194</v>
      </c>
      <c r="Y1910" t="s">
        <v>206</v>
      </c>
      <c r="Z1910">
        <f>VLOOKUP(B1910,Sheet1!A$4:F$4000,2,0)</f>
        <v>80101391</v>
      </c>
      <c r="AA1910" t="str">
        <f>VLOOKUP(B1910,Sheet1!A$4:F$4000,3,0)</f>
        <v>True Shop Central Chanthaburi</v>
      </c>
      <c r="AB1910" t="str">
        <f>VLOOKUP(B1910,Sheet1!A$4:F$4000,4,0)</f>
        <v>UPC - East</v>
      </c>
      <c r="AC1910" t="str">
        <f>VLOOKUP(B1910,Sheet1!A$4:F$4000,6,0)</f>
        <v>UPC II</v>
      </c>
    </row>
    <row r="1911" spans="1:29" x14ac:dyDescent="0.45">
      <c r="A1911" t="s">
        <v>2804</v>
      </c>
      <c r="B1911" t="s">
        <v>43</v>
      </c>
      <c r="C1911" t="s">
        <v>184</v>
      </c>
      <c r="D1911" t="s">
        <v>149</v>
      </c>
      <c r="J1911" t="s">
        <v>1324</v>
      </c>
      <c r="K1911" t="s">
        <v>187</v>
      </c>
      <c r="L1911" t="s">
        <v>43</v>
      </c>
      <c r="M1911" t="s">
        <v>188</v>
      </c>
      <c r="O1911" t="s">
        <v>194</v>
      </c>
      <c r="P1911" t="s">
        <v>194</v>
      </c>
      <c r="Q1911" t="s">
        <v>194</v>
      </c>
      <c r="R1911" t="s">
        <v>325</v>
      </c>
      <c r="S1911" t="s">
        <v>326</v>
      </c>
      <c r="T1911">
        <v>1</v>
      </c>
      <c r="U1911">
        <v>990</v>
      </c>
      <c r="V1911" t="s">
        <v>185</v>
      </c>
      <c r="W1911">
        <v>990</v>
      </c>
      <c r="X1911" t="s">
        <v>194</v>
      </c>
      <c r="Y1911" t="s">
        <v>206</v>
      </c>
      <c r="Z1911">
        <f>VLOOKUP(B1911,Sheet1!A$4:F$4000,2,0)</f>
        <v>80101391</v>
      </c>
      <c r="AA1911" t="str">
        <f>VLOOKUP(B1911,Sheet1!A$4:F$4000,3,0)</f>
        <v>True Shop Central Chanthaburi</v>
      </c>
      <c r="AB1911" t="str">
        <f>VLOOKUP(B1911,Sheet1!A$4:F$4000,4,0)</f>
        <v>UPC - East</v>
      </c>
      <c r="AC1911" t="str">
        <f>VLOOKUP(B1911,Sheet1!A$4:F$4000,6,0)</f>
        <v>UPC II</v>
      </c>
    </row>
    <row r="1912" spans="1:29" x14ac:dyDescent="0.45">
      <c r="A1912" t="s">
        <v>2806</v>
      </c>
      <c r="B1912" t="s">
        <v>43</v>
      </c>
      <c r="C1912" t="s">
        <v>184</v>
      </c>
      <c r="D1912" t="s">
        <v>149</v>
      </c>
      <c r="E1912" t="s">
        <v>185</v>
      </c>
      <c r="F1912">
        <v>0</v>
      </c>
      <c r="G1912">
        <v>925.23</v>
      </c>
      <c r="H1912">
        <v>64.77</v>
      </c>
      <c r="I1912">
        <v>990</v>
      </c>
      <c r="J1912" t="s">
        <v>1324</v>
      </c>
      <c r="K1912" t="s">
        <v>187</v>
      </c>
      <c r="L1912" t="s">
        <v>43</v>
      </c>
      <c r="M1912" t="s">
        <v>188</v>
      </c>
      <c r="O1912" t="s">
        <v>646</v>
      </c>
      <c r="P1912">
        <v>990</v>
      </c>
      <c r="Q1912" t="s">
        <v>2807</v>
      </c>
      <c r="R1912" t="s">
        <v>2808</v>
      </c>
      <c r="S1912" t="s">
        <v>2809</v>
      </c>
      <c r="T1912">
        <v>1</v>
      </c>
      <c r="U1912">
        <v>990</v>
      </c>
      <c r="V1912" t="s">
        <v>185</v>
      </c>
      <c r="W1912">
        <v>990</v>
      </c>
      <c r="X1912" t="s">
        <v>194</v>
      </c>
      <c r="Y1912" t="s">
        <v>206</v>
      </c>
      <c r="Z1912">
        <f>VLOOKUP(B1912,Sheet1!A$4:F$4000,2,0)</f>
        <v>80101391</v>
      </c>
      <c r="AA1912" t="str">
        <f>VLOOKUP(B1912,Sheet1!A$4:F$4000,3,0)</f>
        <v>True Shop Central Chanthaburi</v>
      </c>
      <c r="AB1912" t="str">
        <f>VLOOKUP(B1912,Sheet1!A$4:F$4000,4,0)</f>
        <v>UPC - East</v>
      </c>
      <c r="AC1912" t="str">
        <f>VLOOKUP(B1912,Sheet1!A$4:F$4000,6,0)</f>
        <v>UPC II</v>
      </c>
    </row>
    <row r="1913" spans="1:29" x14ac:dyDescent="0.45">
      <c r="A1913" t="s">
        <v>2810</v>
      </c>
      <c r="B1913" t="s">
        <v>113</v>
      </c>
      <c r="C1913" t="s">
        <v>184</v>
      </c>
      <c r="D1913" t="s">
        <v>149</v>
      </c>
      <c r="E1913" t="s">
        <v>185</v>
      </c>
      <c r="F1913">
        <v>0</v>
      </c>
      <c r="G1913">
        <v>925.23</v>
      </c>
      <c r="H1913">
        <v>64.77</v>
      </c>
      <c r="I1913">
        <v>990</v>
      </c>
      <c r="J1913" t="s">
        <v>2811</v>
      </c>
      <c r="K1913" t="s">
        <v>187</v>
      </c>
      <c r="L1913" t="s">
        <v>113</v>
      </c>
      <c r="M1913" t="s">
        <v>188</v>
      </c>
      <c r="O1913" t="s">
        <v>209</v>
      </c>
      <c r="P1913">
        <v>990</v>
      </c>
      <c r="Q1913" t="s">
        <v>2812</v>
      </c>
      <c r="R1913" t="s">
        <v>638</v>
      </c>
      <c r="S1913" t="s">
        <v>639</v>
      </c>
      <c r="T1913">
        <v>1</v>
      </c>
      <c r="U1913">
        <v>990</v>
      </c>
      <c r="V1913" t="s">
        <v>185</v>
      </c>
      <c r="W1913">
        <v>990</v>
      </c>
      <c r="X1913" t="s">
        <v>194</v>
      </c>
      <c r="Y1913" t="s">
        <v>259</v>
      </c>
      <c r="Z1913">
        <f>VLOOKUP(B1913,Sheet1!A$4:F$4000,2,0)</f>
        <v>80101358</v>
      </c>
      <c r="AA1913" t="str">
        <f>VLOOKUP(B1913,Sheet1!A$4:F$4000,3,0)</f>
        <v>True Shop Central Ayutthaya</v>
      </c>
      <c r="AB1913" t="str">
        <f>VLOOKUP(B1913,Sheet1!A$4:F$4000,4,0)</f>
        <v>UPC - Central</v>
      </c>
      <c r="AC1913" t="str">
        <f>VLOOKUP(B1913,Sheet1!A$4:F$4000,6,0)</f>
        <v>UPC II</v>
      </c>
    </row>
    <row r="1914" spans="1:29" x14ac:dyDescent="0.45">
      <c r="A1914" t="s">
        <v>2813</v>
      </c>
      <c r="B1914" t="s">
        <v>328</v>
      </c>
      <c r="C1914" t="s">
        <v>184</v>
      </c>
      <c r="D1914" t="s">
        <v>149</v>
      </c>
      <c r="E1914" t="s">
        <v>185</v>
      </c>
      <c r="F1914">
        <v>0</v>
      </c>
      <c r="G1914">
        <v>1476.64</v>
      </c>
      <c r="H1914">
        <v>103.36</v>
      </c>
      <c r="I1914">
        <v>1580</v>
      </c>
      <c r="J1914" t="s">
        <v>2814</v>
      </c>
      <c r="K1914" t="s">
        <v>187</v>
      </c>
      <c r="L1914" t="s">
        <v>56</v>
      </c>
      <c r="M1914" t="s">
        <v>188</v>
      </c>
      <c r="O1914" t="s">
        <v>202</v>
      </c>
      <c r="P1914">
        <v>1580</v>
      </c>
      <c r="Q1914" t="s">
        <v>2815</v>
      </c>
      <c r="R1914" t="s">
        <v>1547</v>
      </c>
      <c r="S1914" t="s">
        <v>1548</v>
      </c>
      <c r="T1914">
        <v>1</v>
      </c>
      <c r="U1914">
        <v>990</v>
      </c>
      <c r="V1914" t="s">
        <v>198</v>
      </c>
      <c r="W1914">
        <v>931.07</v>
      </c>
      <c r="X1914" t="s">
        <v>194</v>
      </c>
      <c r="Y1914" t="s">
        <v>321</v>
      </c>
      <c r="Z1914">
        <f>VLOOKUP(B1914,Sheet1!A$4:F$4000,2,0)</f>
        <v>80101070</v>
      </c>
      <c r="AA1914" t="str">
        <f>VLOOKUP(B1914,Sheet1!A$4:F$4000,3,0)</f>
        <v>True Shop Mega Bangna</v>
      </c>
      <c r="AB1914" t="str">
        <f>VLOOKUP(B1914,Sheet1!A$4:F$4000,4,0)</f>
        <v>BMA IV - South East</v>
      </c>
      <c r="AC1914" t="str">
        <f>VLOOKUP(B1914,Sheet1!A$4:F$4000,6,0)</f>
        <v>BMA</v>
      </c>
    </row>
    <row r="1915" spans="1:29" x14ac:dyDescent="0.45">
      <c r="A1915" t="s">
        <v>2813</v>
      </c>
      <c r="B1915" t="s">
        <v>328</v>
      </c>
      <c r="C1915" t="s">
        <v>184</v>
      </c>
      <c r="D1915" t="s">
        <v>149</v>
      </c>
      <c r="J1915" t="s">
        <v>2814</v>
      </c>
      <c r="K1915" t="s">
        <v>187</v>
      </c>
      <c r="L1915" t="s">
        <v>56</v>
      </c>
      <c r="M1915" t="s">
        <v>188</v>
      </c>
      <c r="O1915" t="s">
        <v>194</v>
      </c>
      <c r="P1915" t="s">
        <v>194</v>
      </c>
      <c r="Q1915" t="s">
        <v>194</v>
      </c>
      <c r="R1915" t="s">
        <v>191</v>
      </c>
      <c r="S1915" t="s">
        <v>192</v>
      </c>
      <c r="T1915">
        <v>1</v>
      </c>
      <c r="U1915">
        <v>690</v>
      </c>
      <c r="V1915" t="s">
        <v>193</v>
      </c>
      <c r="W1915">
        <v>648.92999999999995</v>
      </c>
      <c r="X1915" t="s">
        <v>194</v>
      </c>
      <c r="Y1915" t="s">
        <v>195</v>
      </c>
      <c r="Z1915">
        <f>VLOOKUP(B1915,Sheet1!A$4:F$4000,2,0)</f>
        <v>80101070</v>
      </c>
      <c r="AA1915" t="str">
        <f>VLOOKUP(B1915,Sheet1!A$4:F$4000,3,0)</f>
        <v>True Shop Mega Bangna</v>
      </c>
      <c r="AB1915" t="str">
        <f>VLOOKUP(B1915,Sheet1!A$4:F$4000,4,0)</f>
        <v>BMA IV - South East</v>
      </c>
      <c r="AC1915" t="str">
        <f>VLOOKUP(B1915,Sheet1!A$4:F$4000,6,0)</f>
        <v>BMA</v>
      </c>
    </row>
    <row r="1916" spans="1:29" x14ac:dyDescent="0.45">
      <c r="A1916" t="s">
        <v>2816</v>
      </c>
      <c r="B1916" t="s">
        <v>101</v>
      </c>
      <c r="C1916" t="s">
        <v>184</v>
      </c>
      <c r="D1916" t="s">
        <v>149</v>
      </c>
      <c r="E1916" t="s">
        <v>185</v>
      </c>
      <c r="F1916">
        <v>0</v>
      </c>
      <c r="G1916">
        <v>457.94</v>
      </c>
      <c r="H1916">
        <v>32.06</v>
      </c>
      <c r="I1916">
        <v>490</v>
      </c>
      <c r="J1916" t="s">
        <v>2817</v>
      </c>
      <c r="K1916" t="s">
        <v>187</v>
      </c>
      <c r="L1916" t="s">
        <v>101</v>
      </c>
      <c r="M1916" t="s">
        <v>188</v>
      </c>
      <c r="O1916" t="s">
        <v>202</v>
      </c>
      <c r="P1916">
        <v>490</v>
      </c>
      <c r="Q1916" t="s">
        <v>2818</v>
      </c>
      <c r="R1916" t="s">
        <v>271</v>
      </c>
      <c r="S1916" t="s">
        <v>272</v>
      </c>
      <c r="T1916">
        <v>1</v>
      </c>
      <c r="U1916">
        <v>490</v>
      </c>
      <c r="V1916" t="s">
        <v>185</v>
      </c>
      <c r="W1916">
        <v>490</v>
      </c>
      <c r="X1916" t="s">
        <v>194</v>
      </c>
      <c r="Y1916" t="s">
        <v>195</v>
      </c>
      <c r="Z1916">
        <f>VLOOKUP(B1916,Sheet1!A$4:F$4000,2,0)</f>
        <v>80100621</v>
      </c>
      <c r="AA1916" t="str">
        <f>VLOOKUP(B1916,Sheet1!A$4:F$4000,3,0)</f>
        <v>True Shop Central Chiangrai</v>
      </c>
      <c r="AB1916" t="str">
        <f>VLOOKUP(B1916,Sheet1!A$4:F$4000,4,0)</f>
        <v>UPC - Upper North</v>
      </c>
      <c r="AC1916" t="str">
        <f>VLOOKUP(B1916,Sheet1!A$4:F$4000,6,0)</f>
        <v>UPC I</v>
      </c>
    </row>
    <row r="1917" spans="1:29" x14ac:dyDescent="0.45">
      <c r="A1917" t="s">
        <v>2819</v>
      </c>
      <c r="B1917" t="s">
        <v>85</v>
      </c>
      <c r="C1917" t="s">
        <v>184</v>
      </c>
      <c r="D1917" t="s">
        <v>149</v>
      </c>
      <c r="E1917" t="s">
        <v>185</v>
      </c>
      <c r="F1917">
        <v>0</v>
      </c>
      <c r="G1917">
        <v>831.78</v>
      </c>
      <c r="H1917">
        <v>58.22</v>
      </c>
      <c r="I1917">
        <v>890</v>
      </c>
      <c r="J1917" t="s">
        <v>2820</v>
      </c>
      <c r="K1917" t="s">
        <v>187</v>
      </c>
      <c r="L1917" t="s">
        <v>85</v>
      </c>
      <c r="M1917" t="s">
        <v>188</v>
      </c>
      <c r="O1917" t="s">
        <v>202</v>
      </c>
      <c r="P1917">
        <v>890</v>
      </c>
      <c r="Q1917" t="s">
        <v>2821</v>
      </c>
      <c r="R1917" t="s">
        <v>648</v>
      </c>
      <c r="S1917" t="s">
        <v>649</v>
      </c>
      <c r="T1917">
        <v>1</v>
      </c>
      <c r="U1917">
        <v>990</v>
      </c>
      <c r="V1917" t="s">
        <v>219</v>
      </c>
      <c r="W1917">
        <v>890</v>
      </c>
      <c r="X1917" t="s">
        <v>194</v>
      </c>
      <c r="Y1917" t="s">
        <v>259</v>
      </c>
      <c r="Z1917">
        <f>VLOOKUP(B1917,Sheet1!A$4:F$4000,2,0)</f>
        <v>80100837</v>
      </c>
      <c r="AA1917" t="str">
        <f>VLOOKUP(B1917,Sheet1!A$4:F$4000,3,0)</f>
        <v>True Shop Central Chonburi</v>
      </c>
      <c r="AB1917" t="str">
        <f>VLOOKUP(B1917,Sheet1!A$4:F$4000,4,0)</f>
        <v>UPC - East</v>
      </c>
      <c r="AC1917" t="str">
        <f>VLOOKUP(B1917,Sheet1!A$4:F$4000,6,0)</f>
        <v>UPC II</v>
      </c>
    </row>
    <row r="1918" spans="1:29" x14ac:dyDescent="0.45">
      <c r="A1918" t="s">
        <v>2822</v>
      </c>
      <c r="B1918" t="s">
        <v>57</v>
      </c>
      <c r="C1918" t="s">
        <v>184</v>
      </c>
      <c r="D1918" t="s">
        <v>149</v>
      </c>
      <c r="E1918" t="s">
        <v>185</v>
      </c>
      <c r="F1918">
        <v>0</v>
      </c>
      <c r="G1918">
        <v>744.91</v>
      </c>
      <c r="H1918">
        <v>52.14</v>
      </c>
      <c r="I1918">
        <v>797.05</v>
      </c>
      <c r="J1918" t="s">
        <v>478</v>
      </c>
      <c r="K1918" t="s">
        <v>187</v>
      </c>
      <c r="L1918" t="s">
        <v>57</v>
      </c>
      <c r="M1918" t="s">
        <v>188</v>
      </c>
      <c r="O1918" t="s">
        <v>209</v>
      </c>
      <c r="P1918">
        <v>797.05</v>
      </c>
      <c r="Q1918" t="s">
        <v>2823</v>
      </c>
      <c r="R1918" t="s">
        <v>2531</v>
      </c>
      <c r="S1918" t="s">
        <v>2532</v>
      </c>
      <c r="T1918">
        <v>1</v>
      </c>
      <c r="U1918">
        <v>349</v>
      </c>
      <c r="V1918" t="s">
        <v>565</v>
      </c>
      <c r="W1918">
        <v>331.55</v>
      </c>
      <c r="X1918" t="s">
        <v>194</v>
      </c>
      <c r="Y1918" t="s">
        <v>206</v>
      </c>
      <c r="Z1918">
        <f>VLOOKUP(B1918,Sheet1!A$4:F$4000,2,0)</f>
        <v>80100822</v>
      </c>
      <c r="AA1918" t="str">
        <f>VLOOKUP(B1918,Sheet1!A$4:F$4000,3,0)</f>
        <v>True Shop Lotus's Ranong</v>
      </c>
      <c r="AB1918" t="str">
        <f>VLOOKUP(B1918,Sheet1!A$4:F$4000,4,0)</f>
        <v>UPC - Upper South</v>
      </c>
      <c r="AC1918" t="str">
        <f>VLOOKUP(B1918,Sheet1!A$4:F$4000,6,0)</f>
        <v>UPC II</v>
      </c>
    </row>
    <row r="1919" spans="1:29" x14ac:dyDescent="0.45">
      <c r="A1919" t="s">
        <v>2822</v>
      </c>
      <c r="B1919" t="s">
        <v>57</v>
      </c>
      <c r="C1919" t="s">
        <v>184</v>
      </c>
      <c r="D1919" t="s">
        <v>149</v>
      </c>
      <c r="J1919" t="s">
        <v>478</v>
      </c>
      <c r="K1919" t="s">
        <v>187</v>
      </c>
      <c r="L1919" t="s">
        <v>57</v>
      </c>
      <c r="M1919" t="s">
        <v>188</v>
      </c>
      <c r="O1919" t="s">
        <v>194</v>
      </c>
      <c r="P1919" t="s">
        <v>194</v>
      </c>
      <c r="Q1919" t="s">
        <v>194</v>
      </c>
      <c r="R1919" t="s">
        <v>213</v>
      </c>
      <c r="S1919" t="s">
        <v>214</v>
      </c>
      <c r="T1919">
        <v>1</v>
      </c>
      <c r="U1919">
        <v>490</v>
      </c>
      <c r="V1919" t="s">
        <v>349</v>
      </c>
      <c r="W1919">
        <v>465.5</v>
      </c>
      <c r="X1919" t="s">
        <v>194</v>
      </c>
      <c r="Y1919" t="s">
        <v>195</v>
      </c>
      <c r="Z1919">
        <f>VLOOKUP(B1919,Sheet1!A$4:F$4000,2,0)</f>
        <v>80100822</v>
      </c>
      <c r="AA1919" t="str">
        <f>VLOOKUP(B1919,Sheet1!A$4:F$4000,3,0)</f>
        <v>True Shop Lotus's Ranong</v>
      </c>
      <c r="AB1919" t="str">
        <f>VLOOKUP(B1919,Sheet1!A$4:F$4000,4,0)</f>
        <v>UPC - Upper South</v>
      </c>
      <c r="AC1919" t="str">
        <f>VLOOKUP(B1919,Sheet1!A$4:F$4000,6,0)</f>
        <v>UPC II</v>
      </c>
    </row>
    <row r="1920" spans="1:29" x14ac:dyDescent="0.45">
      <c r="A1920" t="s">
        <v>2824</v>
      </c>
      <c r="B1920" t="s">
        <v>57</v>
      </c>
      <c r="C1920" t="s">
        <v>184</v>
      </c>
      <c r="D1920" t="s">
        <v>149</v>
      </c>
      <c r="E1920" t="s">
        <v>185</v>
      </c>
      <c r="F1920">
        <v>0</v>
      </c>
      <c r="G1920">
        <v>831.78</v>
      </c>
      <c r="H1920">
        <v>58.22</v>
      </c>
      <c r="I1920">
        <v>890</v>
      </c>
      <c r="J1920" t="s">
        <v>478</v>
      </c>
      <c r="K1920" t="s">
        <v>187</v>
      </c>
      <c r="L1920" t="s">
        <v>57</v>
      </c>
      <c r="M1920" t="s">
        <v>188</v>
      </c>
      <c r="O1920" t="s">
        <v>209</v>
      </c>
      <c r="P1920">
        <v>890</v>
      </c>
      <c r="Q1920" t="s">
        <v>2825</v>
      </c>
      <c r="R1920" t="s">
        <v>586</v>
      </c>
      <c r="S1920" t="s">
        <v>587</v>
      </c>
      <c r="T1920">
        <v>1</v>
      </c>
      <c r="U1920">
        <v>990</v>
      </c>
      <c r="V1920" t="s">
        <v>219</v>
      </c>
      <c r="W1920">
        <v>890</v>
      </c>
      <c r="X1920" t="s">
        <v>194</v>
      </c>
      <c r="Y1920" t="s">
        <v>206</v>
      </c>
      <c r="Z1920">
        <f>VLOOKUP(B1920,Sheet1!A$4:F$4000,2,0)</f>
        <v>80100822</v>
      </c>
      <c r="AA1920" t="str">
        <f>VLOOKUP(B1920,Sheet1!A$4:F$4000,3,0)</f>
        <v>True Shop Lotus's Ranong</v>
      </c>
      <c r="AB1920" t="str">
        <f>VLOOKUP(B1920,Sheet1!A$4:F$4000,4,0)</f>
        <v>UPC - Upper South</v>
      </c>
      <c r="AC1920" t="str">
        <f>VLOOKUP(B1920,Sheet1!A$4:F$4000,6,0)</f>
        <v>UPC II</v>
      </c>
    </row>
    <row r="1921" spans="1:29" x14ac:dyDescent="0.45">
      <c r="A1921" t="s">
        <v>2826</v>
      </c>
      <c r="B1921" t="s">
        <v>129</v>
      </c>
      <c r="C1921" t="s">
        <v>184</v>
      </c>
      <c r="D1921" t="s">
        <v>149</v>
      </c>
      <c r="E1921" t="s">
        <v>185</v>
      </c>
      <c r="F1921">
        <v>0</v>
      </c>
      <c r="G1921">
        <v>1102.8</v>
      </c>
      <c r="H1921">
        <v>77.2</v>
      </c>
      <c r="I1921">
        <v>1180</v>
      </c>
      <c r="J1921" t="s">
        <v>2827</v>
      </c>
      <c r="K1921" t="s">
        <v>187</v>
      </c>
      <c r="L1921" t="s">
        <v>129</v>
      </c>
      <c r="M1921" t="s">
        <v>188</v>
      </c>
      <c r="O1921" t="s">
        <v>202</v>
      </c>
      <c r="P1921">
        <v>1180</v>
      </c>
      <c r="Q1921" t="s">
        <v>2828</v>
      </c>
      <c r="R1921" t="s">
        <v>262</v>
      </c>
      <c r="S1921" t="s">
        <v>263</v>
      </c>
      <c r="T1921">
        <v>1</v>
      </c>
      <c r="U1921">
        <v>990</v>
      </c>
      <c r="V1921" t="s">
        <v>2248</v>
      </c>
      <c r="W1921">
        <v>912.66</v>
      </c>
      <c r="X1921" t="s">
        <v>194</v>
      </c>
      <c r="Y1921" t="s">
        <v>199</v>
      </c>
      <c r="Z1921">
        <f>VLOOKUP(B1921,Sheet1!A$4:F$4000,2,0)</f>
        <v>80101067</v>
      </c>
      <c r="AA1921" t="str">
        <f>VLOOKUP(B1921,Sheet1!A$4:F$4000,3,0)</f>
        <v>True Shop Central Airport Plaza Chiangmai</v>
      </c>
      <c r="AB1921" t="str">
        <f>VLOOKUP(B1921,Sheet1!A$4:F$4000,4,0)</f>
        <v>UPC - Upper North</v>
      </c>
      <c r="AC1921" t="str">
        <f>VLOOKUP(B1921,Sheet1!A$4:F$4000,6,0)</f>
        <v>UPC I</v>
      </c>
    </row>
    <row r="1922" spans="1:29" x14ac:dyDescent="0.45">
      <c r="A1922" t="s">
        <v>2826</v>
      </c>
      <c r="B1922" t="s">
        <v>129</v>
      </c>
      <c r="C1922" t="s">
        <v>184</v>
      </c>
      <c r="D1922" t="s">
        <v>149</v>
      </c>
      <c r="J1922" t="s">
        <v>2827</v>
      </c>
      <c r="K1922" t="s">
        <v>187</v>
      </c>
      <c r="L1922" t="s">
        <v>129</v>
      </c>
      <c r="M1922" t="s">
        <v>188</v>
      </c>
      <c r="O1922" t="s">
        <v>194</v>
      </c>
      <c r="P1922" t="s">
        <v>194</v>
      </c>
      <c r="Q1922" t="s">
        <v>194</v>
      </c>
      <c r="R1922" t="s">
        <v>211</v>
      </c>
      <c r="S1922" t="s">
        <v>212</v>
      </c>
      <c r="T1922">
        <v>1</v>
      </c>
      <c r="U1922">
        <v>290</v>
      </c>
      <c r="V1922" t="s">
        <v>2249</v>
      </c>
      <c r="W1922">
        <v>267.33999999999997</v>
      </c>
      <c r="X1922" t="s">
        <v>194</v>
      </c>
      <c r="Y1922" t="s">
        <v>195</v>
      </c>
      <c r="Z1922">
        <f>VLOOKUP(B1922,Sheet1!A$4:F$4000,2,0)</f>
        <v>80101067</v>
      </c>
      <c r="AA1922" t="str">
        <f>VLOOKUP(B1922,Sheet1!A$4:F$4000,3,0)</f>
        <v>True Shop Central Airport Plaza Chiangmai</v>
      </c>
      <c r="AB1922" t="str">
        <f>VLOOKUP(B1922,Sheet1!A$4:F$4000,4,0)</f>
        <v>UPC - Upper North</v>
      </c>
      <c r="AC1922" t="str">
        <f>VLOOKUP(B1922,Sheet1!A$4:F$4000,6,0)</f>
        <v>UPC I</v>
      </c>
    </row>
    <row r="1923" spans="1:29" x14ac:dyDescent="0.45">
      <c r="A1923" t="s">
        <v>2829</v>
      </c>
      <c r="B1923" t="s">
        <v>299</v>
      </c>
      <c r="C1923" t="s">
        <v>184</v>
      </c>
      <c r="D1923" t="s">
        <v>149</v>
      </c>
      <c r="E1923" t="s">
        <v>185</v>
      </c>
      <c r="F1923">
        <v>0</v>
      </c>
      <c r="G1923">
        <v>551.4</v>
      </c>
      <c r="H1923">
        <v>38.6</v>
      </c>
      <c r="I1923">
        <v>590</v>
      </c>
      <c r="J1923" t="s">
        <v>2830</v>
      </c>
      <c r="K1923" t="s">
        <v>187</v>
      </c>
      <c r="L1923" t="s">
        <v>47</v>
      </c>
      <c r="M1923" t="s">
        <v>188</v>
      </c>
      <c r="O1923" t="s">
        <v>202</v>
      </c>
      <c r="P1923">
        <v>590</v>
      </c>
      <c r="Q1923" t="s">
        <v>2831</v>
      </c>
      <c r="R1923" t="s">
        <v>376</v>
      </c>
      <c r="S1923" t="s">
        <v>377</v>
      </c>
      <c r="T1923">
        <v>1</v>
      </c>
      <c r="U1923">
        <v>0</v>
      </c>
      <c r="V1923" t="s">
        <v>185</v>
      </c>
      <c r="W1923">
        <v>0</v>
      </c>
      <c r="X1923" t="s">
        <v>194</v>
      </c>
      <c r="Y1923" t="s">
        <v>378</v>
      </c>
      <c r="Z1923">
        <f>VLOOKUP(B1923,Sheet1!A$4:F$4000,2,0)</f>
        <v>80100925</v>
      </c>
      <c r="AA1923" t="str">
        <f>VLOOKUP(B1923,Sheet1!A$4:F$4000,3,0)</f>
        <v>True Shop Fashion Island</v>
      </c>
      <c r="AB1923" t="str">
        <f>VLOOKUP(B1923,Sheet1!A$4:F$4000,4,0)</f>
        <v>BMA III - North East</v>
      </c>
      <c r="AC1923" t="str">
        <f>VLOOKUP(B1923,Sheet1!A$4:F$4000,6,0)</f>
        <v>BMA</v>
      </c>
    </row>
    <row r="1924" spans="1:29" x14ac:dyDescent="0.45">
      <c r="A1924" t="s">
        <v>2829</v>
      </c>
      <c r="B1924" t="s">
        <v>299</v>
      </c>
      <c r="C1924" t="s">
        <v>184</v>
      </c>
      <c r="D1924" t="s">
        <v>149</v>
      </c>
      <c r="J1924" t="s">
        <v>2830</v>
      </c>
      <c r="K1924" t="s">
        <v>187</v>
      </c>
      <c r="L1924" t="s">
        <v>47</v>
      </c>
      <c r="M1924" t="s">
        <v>188</v>
      </c>
      <c r="O1924" t="s">
        <v>194</v>
      </c>
      <c r="P1924" t="s">
        <v>194</v>
      </c>
      <c r="Q1924" t="s">
        <v>194</v>
      </c>
      <c r="R1924" t="s">
        <v>360</v>
      </c>
      <c r="S1924" t="s">
        <v>361</v>
      </c>
      <c r="T1924">
        <v>1</v>
      </c>
      <c r="U1924">
        <v>690</v>
      </c>
      <c r="V1924" t="s">
        <v>219</v>
      </c>
      <c r="W1924">
        <v>590</v>
      </c>
      <c r="X1924" t="s">
        <v>194</v>
      </c>
      <c r="Y1924" t="s">
        <v>226</v>
      </c>
      <c r="Z1924">
        <f>VLOOKUP(B1924,Sheet1!A$4:F$4000,2,0)</f>
        <v>80100925</v>
      </c>
      <c r="AA1924" t="str">
        <f>VLOOKUP(B1924,Sheet1!A$4:F$4000,3,0)</f>
        <v>True Shop Fashion Island</v>
      </c>
      <c r="AB1924" t="str">
        <f>VLOOKUP(B1924,Sheet1!A$4:F$4000,4,0)</f>
        <v>BMA III - North East</v>
      </c>
      <c r="AC1924" t="str">
        <f>VLOOKUP(B1924,Sheet1!A$4:F$4000,6,0)</f>
        <v>BMA</v>
      </c>
    </row>
    <row r="1925" spans="1:29" x14ac:dyDescent="0.45">
      <c r="A1925" t="s">
        <v>2832</v>
      </c>
      <c r="B1925" t="s">
        <v>276</v>
      </c>
      <c r="C1925" t="s">
        <v>184</v>
      </c>
      <c r="D1925" t="s">
        <v>149</v>
      </c>
      <c r="E1925" t="s">
        <v>185</v>
      </c>
      <c r="F1925">
        <v>0</v>
      </c>
      <c r="G1925">
        <v>364.49</v>
      </c>
      <c r="H1925">
        <v>25.51</v>
      </c>
      <c r="I1925">
        <v>390</v>
      </c>
      <c r="J1925" t="s">
        <v>1283</v>
      </c>
      <c r="K1925" t="s">
        <v>187</v>
      </c>
      <c r="L1925" t="s">
        <v>61</v>
      </c>
      <c r="M1925" t="s">
        <v>188</v>
      </c>
      <c r="O1925" t="s">
        <v>202</v>
      </c>
      <c r="P1925">
        <v>390</v>
      </c>
      <c r="Q1925" t="s">
        <v>2833</v>
      </c>
      <c r="R1925" t="s">
        <v>331</v>
      </c>
      <c r="S1925" t="s">
        <v>332</v>
      </c>
      <c r="T1925">
        <v>1</v>
      </c>
      <c r="U1925">
        <v>390</v>
      </c>
      <c r="V1925" t="s">
        <v>185</v>
      </c>
      <c r="W1925">
        <v>390</v>
      </c>
      <c r="X1925" t="s">
        <v>194</v>
      </c>
      <c r="Y1925" t="s">
        <v>195</v>
      </c>
      <c r="Z1925">
        <f>VLOOKUP(B1925,Sheet1!A$4:F$4000,2,0)</f>
        <v>80101185</v>
      </c>
      <c r="AA1925" t="str">
        <f>VLOOKUP(B1925,Sheet1!A$4:F$4000,3,0)</f>
        <v>True Shop Central West Gate</v>
      </c>
      <c r="AB1925" t="str">
        <f>VLOOKUP(B1925,Sheet1!A$4:F$4000,4,0)</f>
        <v>BMA I - North West</v>
      </c>
      <c r="AC1925" t="str">
        <f>VLOOKUP(B1925,Sheet1!A$4:F$4000,6,0)</f>
        <v>BMA</v>
      </c>
    </row>
    <row r="1926" spans="1:29" x14ac:dyDescent="0.45">
      <c r="A1926" t="s">
        <v>2834</v>
      </c>
      <c r="B1926" t="s">
        <v>62</v>
      </c>
      <c r="C1926" t="s">
        <v>184</v>
      </c>
      <c r="D1926" t="s">
        <v>149</v>
      </c>
      <c r="E1926" t="s">
        <v>185</v>
      </c>
      <c r="F1926">
        <v>0</v>
      </c>
      <c r="G1926">
        <v>925.23</v>
      </c>
      <c r="H1926">
        <v>64.77</v>
      </c>
      <c r="I1926">
        <v>990</v>
      </c>
      <c r="J1926" t="s">
        <v>693</v>
      </c>
      <c r="K1926" t="s">
        <v>187</v>
      </c>
      <c r="L1926" t="s">
        <v>62</v>
      </c>
      <c r="M1926" t="s">
        <v>188</v>
      </c>
      <c r="O1926" t="s">
        <v>202</v>
      </c>
      <c r="P1926">
        <v>990</v>
      </c>
      <c r="Q1926" t="s">
        <v>2835</v>
      </c>
      <c r="R1926" t="s">
        <v>621</v>
      </c>
      <c r="S1926" t="s">
        <v>622</v>
      </c>
      <c r="T1926">
        <v>1</v>
      </c>
      <c r="U1926">
        <v>990</v>
      </c>
      <c r="V1926" t="s">
        <v>185</v>
      </c>
      <c r="W1926">
        <v>990</v>
      </c>
      <c r="X1926" t="s">
        <v>194</v>
      </c>
      <c r="Y1926" t="s">
        <v>259</v>
      </c>
      <c r="Z1926">
        <f>VLOOKUP(B1926,Sheet1!A$4:F$4000,2,0)</f>
        <v>80101627</v>
      </c>
      <c r="AA1926" t="str">
        <f>VLOOKUP(B1926,Sheet1!A$4:F$4000,3,0)</f>
        <v>True Shop Central Westville</v>
      </c>
      <c r="AB1926" t="str">
        <f>VLOOKUP(B1926,Sheet1!A$4:F$4000,4,0)</f>
        <v>BMA I - North West</v>
      </c>
      <c r="AC1926" t="str">
        <f>VLOOKUP(B1926,Sheet1!A$4:F$4000,6,0)</f>
        <v>BMA</v>
      </c>
    </row>
    <row r="1927" spans="1:29" x14ac:dyDescent="0.45">
      <c r="A1927" t="s">
        <v>2836</v>
      </c>
      <c r="B1927" t="s">
        <v>53</v>
      </c>
      <c r="C1927" t="s">
        <v>184</v>
      </c>
      <c r="D1927" t="s">
        <v>149</v>
      </c>
      <c r="E1927" t="s">
        <v>185</v>
      </c>
      <c r="F1927">
        <v>0</v>
      </c>
      <c r="G1927">
        <v>167.29</v>
      </c>
      <c r="H1927">
        <v>11.71</v>
      </c>
      <c r="I1927">
        <v>179</v>
      </c>
      <c r="J1927" t="s">
        <v>2059</v>
      </c>
      <c r="K1927" t="s">
        <v>187</v>
      </c>
      <c r="L1927" t="s">
        <v>53</v>
      </c>
      <c r="M1927" t="s">
        <v>188</v>
      </c>
      <c r="O1927" t="s">
        <v>202</v>
      </c>
      <c r="P1927">
        <v>179</v>
      </c>
      <c r="Q1927" t="s">
        <v>2837</v>
      </c>
      <c r="R1927" t="s">
        <v>2838</v>
      </c>
      <c r="S1927" t="s">
        <v>2839</v>
      </c>
      <c r="T1927">
        <v>1</v>
      </c>
      <c r="U1927">
        <v>179</v>
      </c>
      <c r="V1927" t="s">
        <v>185</v>
      </c>
      <c r="W1927">
        <v>179</v>
      </c>
      <c r="X1927" t="s">
        <v>194</v>
      </c>
      <c r="Y1927" t="s">
        <v>206</v>
      </c>
      <c r="Z1927">
        <f>VLOOKUP(B1927,Sheet1!A$4:F$4000,2,0)</f>
        <v>80101303</v>
      </c>
      <c r="AA1927" t="str">
        <f>VLOOKUP(B1927,Sheet1!A$4:F$4000,3,0)</f>
        <v>True Shop Robinson Roi-Et</v>
      </c>
      <c r="AB1927" t="str">
        <f>VLOOKUP(B1927,Sheet1!A$4:F$4000,4,0)</f>
        <v>UPC - Central Northeast</v>
      </c>
      <c r="AC1927" t="str">
        <f>VLOOKUP(B1927,Sheet1!A$4:F$4000,6,0)</f>
        <v>UPC I</v>
      </c>
    </row>
    <row r="1928" spans="1:29" x14ac:dyDescent="0.45">
      <c r="A1928" t="s">
        <v>2840</v>
      </c>
      <c r="B1928" t="s">
        <v>76</v>
      </c>
      <c r="C1928" t="s">
        <v>184</v>
      </c>
      <c r="D1928" t="s">
        <v>149</v>
      </c>
      <c r="E1928" t="s">
        <v>185</v>
      </c>
      <c r="F1928">
        <v>0</v>
      </c>
      <c r="G1928">
        <v>831.78</v>
      </c>
      <c r="H1928">
        <v>58.22</v>
      </c>
      <c r="I1928">
        <v>890</v>
      </c>
      <c r="J1928" t="s">
        <v>2841</v>
      </c>
      <c r="K1928" t="s">
        <v>187</v>
      </c>
      <c r="L1928" t="s">
        <v>76</v>
      </c>
      <c r="M1928" t="s">
        <v>188</v>
      </c>
      <c r="O1928" t="s">
        <v>209</v>
      </c>
      <c r="P1928">
        <v>890</v>
      </c>
      <c r="Q1928" t="s">
        <v>2842</v>
      </c>
      <c r="R1928" t="s">
        <v>407</v>
      </c>
      <c r="S1928" t="s">
        <v>408</v>
      </c>
      <c r="T1928">
        <v>1</v>
      </c>
      <c r="U1928">
        <v>990</v>
      </c>
      <c r="V1928" t="s">
        <v>219</v>
      </c>
      <c r="W1928">
        <v>890</v>
      </c>
      <c r="X1928" t="s">
        <v>194</v>
      </c>
      <c r="Y1928" t="s">
        <v>409</v>
      </c>
      <c r="Z1928">
        <f>VLOOKUP(B1928,Sheet1!A$4:F$4000,2,0)</f>
        <v>80101071</v>
      </c>
      <c r="AA1928" t="str">
        <f>VLOOKUP(B1928,Sheet1!A$4:F$4000,3,0)</f>
        <v>True Shop Seacon Square 2</v>
      </c>
      <c r="AB1928" t="str">
        <f>VLOOKUP(B1928,Sheet1!A$4:F$4000,4,0)</f>
        <v>BMA IV - South East</v>
      </c>
      <c r="AC1928" t="str">
        <f>VLOOKUP(B1928,Sheet1!A$4:F$4000,6,0)</f>
        <v>BMA</v>
      </c>
    </row>
    <row r="1929" spans="1:29" x14ac:dyDescent="0.45">
      <c r="A1929" t="s">
        <v>2843</v>
      </c>
      <c r="B1929" t="s">
        <v>299</v>
      </c>
      <c r="C1929" t="s">
        <v>184</v>
      </c>
      <c r="D1929" t="s">
        <v>149</v>
      </c>
      <c r="E1929" t="s">
        <v>185</v>
      </c>
      <c r="F1929">
        <v>0</v>
      </c>
      <c r="G1929">
        <v>831.78</v>
      </c>
      <c r="H1929">
        <v>58.22</v>
      </c>
      <c r="I1929">
        <v>890</v>
      </c>
      <c r="J1929" t="s">
        <v>1077</v>
      </c>
      <c r="K1929" t="s">
        <v>187</v>
      </c>
      <c r="L1929" t="s">
        <v>47</v>
      </c>
      <c r="M1929" t="s">
        <v>188</v>
      </c>
      <c r="O1929" t="s">
        <v>202</v>
      </c>
      <c r="P1929">
        <v>890</v>
      </c>
      <c r="Q1929" t="s">
        <v>2844</v>
      </c>
      <c r="R1929" t="s">
        <v>376</v>
      </c>
      <c r="S1929" t="s">
        <v>377</v>
      </c>
      <c r="T1929">
        <v>1</v>
      </c>
      <c r="U1929">
        <v>0</v>
      </c>
      <c r="V1929" t="s">
        <v>185</v>
      </c>
      <c r="W1929">
        <v>0</v>
      </c>
      <c r="X1929" t="s">
        <v>194</v>
      </c>
      <c r="Y1929" t="s">
        <v>378</v>
      </c>
      <c r="Z1929">
        <f>VLOOKUP(B1929,Sheet1!A$4:F$4000,2,0)</f>
        <v>80100925</v>
      </c>
      <c r="AA1929" t="str">
        <f>VLOOKUP(B1929,Sheet1!A$4:F$4000,3,0)</f>
        <v>True Shop Fashion Island</v>
      </c>
      <c r="AB1929" t="str">
        <f>VLOOKUP(B1929,Sheet1!A$4:F$4000,4,0)</f>
        <v>BMA III - North East</v>
      </c>
      <c r="AC1929" t="str">
        <f>VLOOKUP(B1929,Sheet1!A$4:F$4000,6,0)</f>
        <v>BMA</v>
      </c>
    </row>
    <row r="1930" spans="1:29" x14ac:dyDescent="0.45">
      <c r="A1930" t="s">
        <v>2843</v>
      </c>
      <c r="B1930" t="s">
        <v>299</v>
      </c>
      <c r="C1930" t="s">
        <v>184</v>
      </c>
      <c r="D1930" t="s">
        <v>149</v>
      </c>
      <c r="J1930" t="s">
        <v>1077</v>
      </c>
      <c r="K1930" t="s">
        <v>187</v>
      </c>
      <c r="L1930" t="s">
        <v>47</v>
      </c>
      <c r="M1930" t="s">
        <v>188</v>
      </c>
      <c r="O1930" t="s">
        <v>194</v>
      </c>
      <c r="P1930" t="s">
        <v>194</v>
      </c>
      <c r="Q1930" t="s">
        <v>194</v>
      </c>
      <c r="R1930" t="s">
        <v>293</v>
      </c>
      <c r="S1930" t="s">
        <v>294</v>
      </c>
      <c r="T1930">
        <v>1</v>
      </c>
      <c r="U1930">
        <v>990</v>
      </c>
      <c r="V1930" t="s">
        <v>219</v>
      </c>
      <c r="W1930">
        <v>890</v>
      </c>
      <c r="X1930" t="s">
        <v>194</v>
      </c>
      <c r="Y1930" t="s">
        <v>199</v>
      </c>
      <c r="Z1930">
        <f>VLOOKUP(B1930,Sheet1!A$4:F$4000,2,0)</f>
        <v>80100925</v>
      </c>
      <c r="AA1930" t="str">
        <f>VLOOKUP(B1930,Sheet1!A$4:F$4000,3,0)</f>
        <v>True Shop Fashion Island</v>
      </c>
      <c r="AB1930" t="str">
        <f>VLOOKUP(B1930,Sheet1!A$4:F$4000,4,0)</f>
        <v>BMA III - North East</v>
      </c>
      <c r="AC1930" t="str">
        <f>VLOOKUP(B1930,Sheet1!A$4:F$4000,6,0)</f>
        <v>BMA</v>
      </c>
    </row>
    <row r="1931" spans="1:29" x14ac:dyDescent="0.45">
      <c r="A1931" t="s">
        <v>2845</v>
      </c>
      <c r="B1931" t="s">
        <v>91</v>
      </c>
      <c r="C1931" t="s">
        <v>184</v>
      </c>
      <c r="D1931" t="s">
        <v>149</v>
      </c>
      <c r="E1931" t="s">
        <v>185</v>
      </c>
      <c r="F1931">
        <v>0</v>
      </c>
      <c r="G1931">
        <v>1383.18</v>
      </c>
      <c r="H1931">
        <v>96.82</v>
      </c>
      <c r="I1931">
        <v>1480</v>
      </c>
      <c r="J1931" t="s">
        <v>194</v>
      </c>
      <c r="K1931" t="s">
        <v>187</v>
      </c>
      <c r="L1931" t="s">
        <v>91</v>
      </c>
      <c r="M1931" t="s">
        <v>188</v>
      </c>
      <c r="O1931" t="s">
        <v>202</v>
      </c>
      <c r="P1931">
        <v>1480</v>
      </c>
      <c r="Q1931" t="s">
        <v>2846</v>
      </c>
      <c r="R1931" t="s">
        <v>750</v>
      </c>
      <c r="S1931" t="s">
        <v>751</v>
      </c>
      <c r="T1931">
        <v>1</v>
      </c>
      <c r="U1931">
        <v>490</v>
      </c>
      <c r="V1931" t="s">
        <v>185</v>
      </c>
      <c r="W1931">
        <v>490</v>
      </c>
      <c r="X1931" t="s">
        <v>194</v>
      </c>
      <c r="Y1931" t="s">
        <v>195</v>
      </c>
      <c r="Z1931">
        <f>VLOOKUP(B1931,Sheet1!A$4:F$4000,2,0)</f>
        <v>80101348</v>
      </c>
      <c r="AA1931" t="str">
        <f>VLOOKUP(B1931,Sheet1!A$4:F$4000,3,0)</f>
        <v>True Shop Asawann Shopping Complex Nongkhai</v>
      </c>
      <c r="AB1931" t="str">
        <f>VLOOKUP(B1931,Sheet1!A$4:F$4000,4,0)</f>
        <v>UPC - Upper Northeast</v>
      </c>
      <c r="AC1931" t="str">
        <f>VLOOKUP(B1931,Sheet1!A$4:F$4000,6,0)</f>
        <v>UPC I</v>
      </c>
    </row>
    <row r="1932" spans="1:29" x14ac:dyDescent="0.45">
      <c r="A1932" t="s">
        <v>2845</v>
      </c>
      <c r="B1932" t="s">
        <v>91</v>
      </c>
      <c r="C1932" t="s">
        <v>184</v>
      </c>
      <c r="D1932" t="s">
        <v>149</v>
      </c>
      <c r="J1932" t="s">
        <v>194</v>
      </c>
      <c r="K1932" t="s">
        <v>187</v>
      </c>
      <c r="L1932" t="s">
        <v>91</v>
      </c>
      <c r="M1932" t="s">
        <v>188</v>
      </c>
      <c r="O1932" t="s">
        <v>194</v>
      </c>
      <c r="P1932" t="s">
        <v>194</v>
      </c>
      <c r="Q1932" t="s">
        <v>194</v>
      </c>
      <c r="R1932" t="s">
        <v>1690</v>
      </c>
      <c r="S1932" t="s">
        <v>1691</v>
      </c>
      <c r="T1932">
        <v>1</v>
      </c>
      <c r="U1932">
        <v>990</v>
      </c>
      <c r="V1932" t="s">
        <v>185</v>
      </c>
      <c r="W1932">
        <v>990</v>
      </c>
      <c r="X1932" t="s">
        <v>194</v>
      </c>
      <c r="Y1932" t="s">
        <v>259</v>
      </c>
      <c r="Z1932">
        <f>VLOOKUP(B1932,Sheet1!A$4:F$4000,2,0)</f>
        <v>80101348</v>
      </c>
      <c r="AA1932" t="str">
        <f>VLOOKUP(B1932,Sheet1!A$4:F$4000,3,0)</f>
        <v>True Shop Asawann Shopping Complex Nongkhai</v>
      </c>
      <c r="AB1932" t="str">
        <f>VLOOKUP(B1932,Sheet1!A$4:F$4000,4,0)</f>
        <v>UPC - Upper Northeast</v>
      </c>
      <c r="AC1932" t="str">
        <f>VLOOKUP(B1932,Sheet1!A$4:F$4000,6,0)</f>
        <v>UPC I</v>
      </c>
    </row>
    <row r="1933" spans="1:29" x14ac:dyDescent="0.45">
      <c r="A1933" t="s">
        <v>2847</v>
      </c>
      <c r="B1933" t="s">
        <v>49</v>
      </c>
      <c r="C1933" t="s">
        <v>184</v>
      </c>
      <c r="D1933" t="s">
        <v>149</v>
      </c>
      <c r="E1933" t="s">
        <v>185</v>
      </c>
      <c r="F1933">
        <v>0</v>
      </c>
      <c r="G1933">
        <v>831.78</v>
      </c>
      <c r="H1933">
        <v>58.22</v>
      </c>
      <c r="I1933">
        <v>890</v>
      </c>
      <c r="J1933" t="s">
        <v>2024</v>
      </c>
      <c r="K1933" t="s">
        <v>187</v>
      </c>
      <c r="L1933" t="s">
        <v>49</v>
      </c>
      <c r="M1933" t="s">
        <v>188</v>
      </c>
      <c r="O1933" t="s">
        <v>202</v>
      </c>
      <c r="P1933">
        <v>890</v>
      </c>
      <c r="Q1933" t="s">
        <v>2848</v>
      </c>
      <c r="R1933" t="s">
        <v>2849</v>
      </c>
      <c r="S1933" t="s">
        <v>2850</v>
      </c>
      <c r="T1933">
        <v>1</v>
      </c>
      <c r="U1933">
        <v>990</v>
      </c>
      <c r="V1933" t="s">
        <v>219</v>
      </c>
      <c r="W1933">
        <v>890</v>
      </c>
      <c r="X1933" t="s">
        <v>194</v>
      </c>
      <c r="Y1933" t="s">
        <v>206</v>
      </c>
      <c r="Z1933">
        <f>VLOOKUP(B1933,Sheet1!A$4:F$4000,2,0)</f>
        <v>80101713</v>
      </c>
      <c r="AA1933" t="str">
        <f>VLOOKUP(B1933,Sheet1!A$4:F$4000,3,0)</f>
        <v>True Shop Central Northville</v>
      </c>
      <c r="AB1933" t="str">
        <f>VLOOKUP(B1933,Sheet1!A$4:F$4000,4,0)</f>
        <v>BMA I - North West</v>
      </c>
      <c r="AC1933" t="str">
        <f>VLOOKUP(B1933,Sheet1!A$4:F$4000,6,0)</f>
        <v>BMA</v>
      </c>
    </row>
    <row r="1934" spans="1:29" x14ac:dyDescent="0.45">
      <c r="A1934" t="s">
        <v>2851</v>
      </c>
      <c r="B1934" t="s">
        <v>110</v>
      </c>
      <c r="C1934" t="s">
        <v>184</v>
      </c>
      <c r="D1934" t="s">
        <v>149</v>
      </c>
      <c r="E1934" t="s">
        <v>185</v>
      </c>
      <c r="F1934">
        <v>0</v>
      </c>
      <c r="G1934">
        <v>831.78</v>
      </c>
      <c r="H1934">
        <v>58.22</v>
      </c>
      <c r="I1934">
        <v>890</v>
      </c>
      <c r="J1934" t="s">
        <v>194</v>
      </c>
      <c r="K1934" t="s">
        <v>187</v>
      </c>
      <c r="L1934" t="s">
        <v>110</v>
      </c>
      <c r="M1934" t="s">
        <v>188</v>
      </c>
      <c r="O1934" t="s">
        <v>619</v>
      </c>
      <c r="P1934">
        <v>890</v>
      </c>
      <c r="Q1934" t="s">
        <v>2852</v>
      </c>
      <c r="R1934" t="s">
        <v>1542</v>
      </c>
      <c r="S1934" t="s">
        <v>1543</v>
      </c>
      <c r="T1934">
        <v>1</v>
      </c>
      <c r="U1934">
        <v>990</v>
      </c>
      <c r="V1934" t="s">
        <v>219</v>
      </c>
      <c r="W1934">
        <v>890</v>
      </c>
      <c r="X1934" t="s">
        <v>194</v>
      </c>
      <c r="Y1934" t="s">
        <v>259</v>
      </c>
      <c r="Z1934">
        <f>VLOOKUP(B1934,Sheet1!A$4:F$4000,2,0)</f>
        <v>80101115</v>
      </c>
      <c r="AA1934" t="str">
        <f>VLOOKUP(B1934,Sheet1!A$4:F$4000,3,0)</f>
        <v>True Shop Central Plaza Suratthani</v>
      </c>
      <c r="AB1934" t="str">
        <f>VLOOKUP(B1934,Sheet1!A$4:F$4000,4,0)</f>
        <v>UPC - Upper South</v>
      </c>
      <c r="AC1934" t="str">
        <f>VLOOKUP(B1934,Sheet1!A$4:F$4000,6,0)</f>
        <v>UPC II</v>
      </c>
    </row>
    <row r="1935" spans="1:29" x14ac:dyDescent="0.45">
      <c r="A1935" t="s">
        <v>2853</v>
      </c>
      <c r="B1935" t="s">
        <v>37</v>
      </c>
      <c r="C1935" t="s">
        <v>184</v>
      </c>
      <c r="D1935" t="s">
        <v>149</v>
      </c>
      <c r="E1935" t="s">
        <v>185</v>
      </c>
      <c r="F1935">
        <v>0</v>
      </c>
      <c r="G1935">
        <v>831.78</v>
      </c>
      <c r="H1935">
        <v>58.22</v>
      </c>
      <c r="I1935">
        <v>890</v>
      </c>
      <c r="J1935" t="s">
        <v>1828</v>
      </c>
      <c r="K1935" t="s">
        <v>187</v>
      </c>
      <c r="L1935" t="s">
        <v>37</v>
      </c>
      <c r="M1935" t="s">
        <v>188</v>
      </c>
      <c r="O1935" t="s">
        <v>202</v>
      </c>
      <c r="P1935">
        <v>890</v>
      </c>
      <c r="Q1935" t="s">
        <v>2854</v>
      </c>
      <c r="R1935" t="s">
        <v>293</v>
      </c>
      <c r="S1935" t="s">
        <v>294</v>
      </c>
      <c r="T1935">
        <v>1</v>
      </c>
      <c r="U1935">
        <v>990</v>
      </c>
      <c r="V1935" t="s">
        <v>219</v>
      </c>
      <c r="W1935">
        <v>890</v>
      </c>
      <c r="X1935" t="s">
        <v>194</v>
      </c>
      <c r="Y1935" t="s">
        <v>199</v>
      </c>
      <c r="Z1935">
        <f>VLOOKUP(B1935,Sheet1!A$4:F$4000,2,0)</f>
        <v>80101697</v>
      </c>
      <c r="AA1935" t="str">
        <f>VLOOKUP(B1935,Sheet1!A$4:F$4000,3,0)</f>
        <v>True Shop Central Udon Thani (D)</v>
      </c>
      <c r="AB1935" t="str">
        <f>VLOOKUP(B1935,Sheet1!A$4:F$4000,4,0)</f>
        <v>UPC - Upper Northeast</v>
      </c>
      <c r="AC1935" t="str">
        <f>VLOOKUP(B1935,Sheet1!A$4:F$4000,6,0)</f>
        <v>UPC I</v>
      </c>
    </row>
    <row r="1936" spans="1:29" x14ac:dyDescent="0.45">
      <c r="A1936" t="s">
        <v>2855</v>
      </c>
      <c r="B1936" t="s">
        <v>110</v>
      </c>
      <c r="C1936" t="s">
        <v>184</v>
      </c>
      <c r="D1936" t="s">
        <v>149</v>
      </c>
      <c r="E1936" t="s">
        <v>185</v>
      </c>
      <c r="F1936">
        <v>0</v>
      </c>
      <c r="G1936">
        <v>831.78</v>
      </c>
      <c r="H1936">
        <v>58.22</v>
      </c>
      <c r="I1936">
        <v>890</v>
      </c>
      <c r="J1936" t="s">
        <v>2856</v>
      </c>
      <c r="K1936" t="s">
        <v>187</v>
      </c>
      <c r="L1936" t="s">
        <v>110</v>
      </c>
      <c r="M1936" t="s">
        <v>188</v>
      </c>
      <c r="O1936" t="s">
        <v>202</v>
      </c>
      <c r="P1936">
        <v>890</v>
      </c>
      <c r="Q1936" t="s">
        <v>2857</v>
      </c>
      <c r="R1936" t="s">
        <v>1042</v>
      </c>
      <c r="S1936" t="s">
        <v>1043</v>
      </c>
      <c r="T1936">
        <v>1</v>
      </c>
      <c r="U1936">
        <v>990</v>
      </c>
      <c r="V1936" t="s">
        <v>219</v>
      </c>
      <c r="W1936">
        <v>890</v>
      </c>
      <c r="X1936" t="s">
        <v>194</v>
      </c>
      <c r="Y1936" t="s">
        <v>206</v>
      </c>
      <c r="Z1936">
        <f>VLOOKUP(B1936,Sheet1!A$4:F$4000,2,0)</f>
        <v>80101115</v>
      </c>
      <c r="AA1936" t="str">
        <f>VLOOKUP(B1936,Sheet1!A$4:F$4000,3,0)</f>
        <v>True Shop Central Plaza Suratthani</v>
      </c>
      <c r="AB1936" t="str">
        <f>VLOOKUP(B1936,Sheet1!A$4:F$4000,4,0)</f>
        <v>UPC - Upper South</v>
      </c>
      <c r="AC1936" t="str">
        <f>VLOOKUP(B1936,Sheet1!A$4:F$4000,6,0)</f>
        <v>UPC II</v>
      </c>
    </row>
    <row r="1937" spans="1:29" x14ac:dyDescent="0.45">
      <c r="A1937" t="s">
        <v>2858</v>
      </c>
      <c r="B1937" t="s">
        <v>299</v>
      </c>
      <c r="C1937" t="s">
        <v>184</v>
      </c>
      <c r="D1937" t="s">
        <v>149</v>
      </c>
      <c r="E1937" t="s">
        <v>185</v>
      </c>
      <c r="F1937">
        <v>0</v>
      </c>
      <c r="G1937">
        <v>1157.94</v>
      </c>
      <c r="H1937">
        <v>81.06</v>
      </c>
      <c r="I1937">
        <v>1239</v>
      </c>
      <c r="J1937" t="s">
        <v>300</v>
      </c>
      <c r="K1937" t="s">
        <v>187</v>
      </c>
      <c r="L1937" t="s">
        <v>47</v>
      </c>
      <c r="M1937" t="s">
        <v>188</v>
      </c>
      <c r="O1937" t="s">
        <v>202</v>
      </c>
      <c r="P1937">
        <v>1239</v>
      </c>
      <c r="Q1937" t="s">
        <v>2859</v>
      </c>
      <c r="R1937" t="s">
        <v>563</v>
      </c>
      <c r="S1937" t="s">
        <v>564</v>
      </c>
      <c r="T1937">
        <v>1</v>
      </c>
      <c r="U1937">
        <v>349</v>
      </c>
      <c r="V1937" t="s">
        <v>1638</v>
      </c>
      <c r="W1937">
        <v>322.94</v>
      </c>
      <c r="X1937" t="s">
        <v>194</v>
      </c>
      <c r="Y1937" t="s">
        <v>199</v>
      </c>
      <c r="Z1937">
        <f>VLOOKUP(B1937,Sheet1!A$4:F$4000,2,0)</f>
        <v>80100925</v>
      </c>
      <c r="AA1937" t="str">
        <f>VLOOKUP(B1937,Sheet1!A$4:F$4000,3,0)</f>
        <v>True Shop Fashion Island</v>
      </c>
      <c r="AB1937" t="str">
        <f>VLOOKUP(B1937,Sheet1!A$4:F$4000,4,0)</f>
        <v>BMA III - North East</v>
      </c>
      <c r="AC1937" t="str">
        <f>VLOOKUP(B1937,Sheet1!A$4:F$4000,6,0)</f>
        <v>BMA</v>
      </c>
    </row>
    <row r="1938" spans="1:29" x14ac:dyDescent="0.45">
      <c r="A1938" t="s">
        <v>2858</v>
      </c>
      <c r="B1938" t="s">
        <v>299</v>
      </c>
      <c r="C1938" t="s">
        <v>184</v>
      </c>
      <c r="D1938" t="s">
        <v>149</v>
      </c>
      <c r="J1938" t="s">
        <v>300</v>
      </c>
      <c r="K1938" t="s">
        <v>187</v>
      </c>
      <c r="L1938" t="s">
        <v>47</v>
      </c>
      <c r="M1938" t="s">
        <v>188</v>
      </c>
      <c r="O1938" t="s">
        <v>194</v>
      </c>
      <c r="P1938" t="s">
        <v>194</v>
      </c>
      <c r="Q1938" t="s">
        <v>194</v>
      </c>
      <c r="R1938" t="s">
        <v>421</v>
      </c>
      <c r="S1938" t="s">
        <v>422</v>
      </c>
      <c r="T1938">
        <v>1</v>
      </c>
      <c r="U1938">
        <v>990</v>
      </c>
      <c r="V1938" t="s">
        <v>1635</v>
      </c>
      <c r="W1938">
        <v>916.06</v>
      </c>
      <c r="X1938" t="s">
        <v>194</v>
      </c>
      <c r="Y1938" t="s">
        <v>199</v>
      </c>
      <c r="Z1938">
        <f>VLOOKUP(B1938,Sheet1!A$4:F$4000,2,0)</f>
        <v>80100925</v>
      </c>
      <c r="AA1938" t="str">
        <f>VLOOKUP(B1938,Sheet1!A$4:F$4000,3,0)</f>
        <v>True Shop Fashion Island</v>
      </c>
      <c r="AB1938" t="str">
        <f>VLOOKUP(B1938,Sheet1!A$4:F$4000,4,0)</f>
        <v>BMA III - North East</v>
      </c>
      <c r="AC1938" t="str">
        <f>VLOOKUP(B1938,Sheet1!A$4:F$4000,6,0)</f>
        <v>BMA</v>
      </c>
    </row>
    <row r="1939" spans="1:29" x14ac:dyDescent="0.45">
      <c r="A1939" t="s">
        <v>2860</v>
      </c>
      <c r="B1939" t="s">
        <v>373</v>
      </c>
      <c r="C1939" t="s">
        <v>184</v>
      </c>
      <c r="D1939" t="s">
        <v>149</v>
      </c>
      <c r="E1939" t="s">
        <v>185</v>
      </c>
      <c r="F1939">
        <v>0</v>
      </c>
      <c r="G1939">
        <v>925.23</v>
      </c>
      <c r="H1939">
        <v>64.77</v>
      </c>
      <c r="I1939">
        <v>990</v>
      </c>
      <c r="J1939" t="s">
        <v>942</v>
      </c>
      <c r="K1939" t="s">
        <v>187</v>
      </c>
      <c r="L1939" t="s">
        <v>64</v>
      </c>
      <c r="M1939" t="s">
        <v>188</v>
      </c>
      <c r="O1939" t="s">
        <v>202</v>
      </c>
      <c r="P1939">
        <v>990</v>
      </c>
      <c r="Q1939" t="s">
        <v>2861</v>
      </c>
      <c r="R1939" t="s">
        <v>293</v>
      </c>
      <c r="S1939" t="s">
        <v>294</v>
      </c>
      <c r="T1939">
        <v>1</v>
      </c>
      <c r="U1939">
        <v>990</v>
      </c>
      <c r="V1939" t="s">
        <v>185</v>
      </c>
      <c r="W1939">
        <v>990</v>
      </c>
      <c r="X1939" t="s">
        <v>194</v>
      </c>
      <c r="Y1939" t="s">
        <v>199</v>
      </c>
      <c r="Z1939">
        <f>VLOOKUP(B1939,Sheet1!A$4:F$4000,2,0)</f>
        <v>80100623</v>
      </c>
      <c r="AA1939" t="str">
        <f>VLOOKUP(B1939,Sheet1!A$4:F$4000,3,0)</f>
        <v>True Shop Central Rama 9</v>
      </c>
      <c r="AB1939" t="str">
        <f>VLOOKUP(B1939,Sheet1!A$4:F$4000,4,0)</f>
        <v>BMA V - Central</v>
      </c>
      <c r="AC1939" t="str">
        <f>VLOOKUP(B1939,Sheet1!A$4:F$4000,6,0)</f>
        <v>BMA</v>
      </c>
    </row>
    <row r="1940" spans="1:29" x14ac:dyDescent="0.45">
      <c r="A1940" t="s">
        <v>2862</v>
      </c>
      <c r="B1940" t="s">
        <v>79</v>
      </c>
      <c r="C1940" t="s">
        <v>184</v>
      </c>
      <c r="D1940" t="s">
        <v>149</v>
      </c>
      <c r="E1940" t="s">
        <v>185</v>
      </c>
      <c r="F1940">
        <v>0</v>
      </c>
      <c r="G1940">
        <v>551.4</v>
      </c>
      <c r="H1940">
        <v>38.6</v>
      </c>
      <c r="I1940">
        <v>590</v>
      </c>
      <c r="J1940" t="s">
        <v>2863</v>
      </c>
      <c r="K1940" t="s">
        <v>187</v>
      </c>
      <c r="L1940" t="s">
        <v>79</v>
      </c>
      <c r="M1940" t="s">
        <v>188</v>
      </c>
      <c r="O1940" t="s">
        <v>646</v>
      </c>
      <c r="P1940">
        <v>590</v>
      </c>
      <c r="Q1940" t="s">
        <v>2864</v>
      </c>
      <c r="R1940" t="s">
        <v>239</v>
      </c>
      <c r="S1940" t="s">
        <v>240</v>
      </c>
      <c r="T1940">
        <v>1</v>
      </c>
      <c r="U1940">
        <v>690</v>
      </c>
      <c r="V1940" t="s">
        <v>219</v>
      </c>
      <c r="W1940">
        <v>590</v>
      </c>
      <c r="X1940" t="s">
        <v>194</v>
      </c>
      <c r="Y1940" t="s">
        <v>226</v>
      </c>
      <c r="Z1940">
        <f>VLOOKUP(B1940,Sheet1!A$4:F$4000,2,0)</f>
        <v>80101180</v>
      </c>
      <c r="AA1940" t="str">
        <f>VLOOKUP(B1940,Sheet1!A$4:F$4000,3,0)</f>
        <v>True Shop Wongsawang Town Center</v>
      </c>
      <c r="AB1940" t="str">
        <f>VLOOKUP(B1940,Sheet1!A$4:F$4000,4,0)</f>
        <v>BMA I - North West</v>
      </c>
      <c r="AC1940" t="str">
        <f>VLOOKUP(B1940,Sheet1!A$4:F$4000,6,0)</f>
        <v>BMA</v>
      </c>
    </row>
    <row r="1941" spans="1:29" x14ac:dyDescent="0.45">
      <c r="A1941" t="s">
        <v>2865</v>
      </c>
      <c r="B1941" t="s">
        <v>310</v>
      </c>
      <c r="C1941" t="s">
        <v>184</v>
      </c>
      <c r="D1941" t="s">
        <v>149</v>
      </c>
      <c r="E1941" t="s">
        <v>185</v>
      </c>
      <c r="F1941">
        <v>0</v>
      </c>
      <c r="G1941">
        <v>831.78</v>
      </c>
      <c r="H1941">
        <v>58.22</v>
      </c>
      <c r="I1941">
        <v>890</v>
      </c>
      <c r="J1941" t="s">
        <v>699</v>
      </c>
      <c r="K1941" t="s">
        <v>187</v>
      </c>
      <c r="L1941" t="s">
        <v>86</v>
      </c>
      <c r="M1941" t="s">
        <v>188</v>
      </c>
      <c r="O1941" t="s">
        <v>646</v>
      </c>
      <c r="P1941">
        <v>890</v>
      </c>
      <c r="Q1941" t="s">
        <v>2866</v>
      </c>
      <c r="R1941" t="s">
        <v>474</v>
      </c>
      <c r="S1941" t="s">
        <v>475</v>
      </c>
      <c r="T1941">
        <v>1</v>
      </c>
      <c r="U1941">
        <v>990</v>
      </c>
      <c r="V1941" t="s">
        <v>219</v>
      </c>
      <c r="W1941">
        <v>890</v>
      </c>
      <c r="X1941" t="s">
        <v>194</v>
      </c>
      <c r="Y1941" t="s">
        <v>476</v>
      </c>
      <c r="Z1941">
        <f>VLOOKUP(B1941,Sheet1!A$4:F$4000,2,0)</f>
        <v>80100480</v>
      </c>
      <c r="AA1941" t="str">
        <f>VLOOKUP(B1941,Sheet1!A$4:F$4000,3,0)</f>
        <v>True Shop The Mall Ngamwongwan 6Fl.</v>
      </c>
      <c r="AB1941" t="str">
        <f>VLOOKUP(B1941,Sheet1!A$4:F$4000,4,0)</f>
        <v>BMA I - North West</v>
      </c>
      <c r="AC1941" t="str">
        <f>VLOOKUP(B1941,Sheet1!A$4:F$4000,6,0)</f>
        <v>BMA</v>
      </c>
    </row>
    <row r="1942" spans="1:29" x14ac:dyDescent="0.45">
      <c r="A1942" t="s">
        <v>2867</v>
      </c>
      <c r="B1942" t="s">
        <v>101</v>
      </c>
      <c r="C1942" t="s">
        <v>184</v>
      </c>
      <c r="D1942" t="s">
        <v>149</v>
      </c>
      <c r="E1942" t="s">
        <v>185</v>
      </c>
      <c r="F1942">
        <v>0</v>
      </c>
      <c r="G1942">
        <v>457.94</v>
      </c>
      <c r="H1942">
        <v>32.06</v>
      </c>
      <c r="I1942">
        <v>490</v>
      </c>
      <c r="J1942" t="s">
        <v>252</v>
      </c>
      <c r="K1942" t="s">
        <v>187</v>
      </c>
      <c r="L1942" t="s">
        <v>101</v>
      </c>
      <c r="M1942" t="s">
        <v>188</v>
      </c>
      <c r="O1942" t="s">
        <v>202</v>
      </c>
      <c r="P1942">
        <v>490</v>
      </c>
      <c r="Q1942" t="s">
        <v>2868</v>
      </c>
      <c r="R1942" t="s">
        <v>271</v>
      </c>
      <c r="S1942" t="s">
        <v>272</v>
      </c>
      <c r="T1942">
        <v>1</v>
      </c>
      <c r="U1942">
        <v>490</v>
      </c>
      <c r="V1942" t="s">
        <v>185</v>
      </c>
      <c r="W1942">
        <v>490</v>
      </c>
      <c r="X1942" t="s">
        <v>194</v>
      </c>
      <c r="Y1942" t="s">
        <v>195</v>
      </c>
      <c r="Z1942">
        <f>VLOOKUP(B1942,Sheet1!A$4:F$4000,2,0)</f>
        <v>80100621</v>
      </c>
      <c r="AA1942" t="str">
        <f>VLOOKUP(B1942,Sheet1!A$4:F$4000,3,0)</f>
        <v>True Shop Central Chiangrai</v>
      </c>
      <c r="AB1942" t="str">
        <f>VLOOKUP(B1942,Sheet1!A$4:F$4000,4,0)</f>
        <v>UPC - Upper North</v>
      </c>
      <c r="AC1942" t="str">
        <f>VLOOKUP(B1942,Sheet1!A$4:F$4000,6,0)</f>
        <v>UPC I</v>
      </c>
    </row>
    <row r="1943" spans="1:29" x14ac:dyDescent="0.45">
      <c r="A1943" t="s">
        <v>2869</v>
      </c>
      <c r="B1943" t="s">
        <v>62</v>
      </c>
      <c r="C1943" t="s">
        <v>184</v>
      </c>
      <c r="D1943" t="s">
        <v>149</v>
      </c>
      <c r="E1943" t="s">
        <v>185</v>
      </c>
      <c r="F1943">
        <v>0</v>
      </c>
      <c r="G1943">
        <v>822.43</v>
      </c>
      <c r="H1943">
        <v>57.57</v>
      </c>
      <c r="I1943">
        <v>880</v>
      </c>
      <c r="J1943" t="s">
        <v>2639</v>
      </c>
      <c r="K1943" t="s">
        <v>187</v>
      </c>
      <c r="L1943" t="s">
        <v>62</v>
      </c>
      <c r="M1943" t="s">
        <v>188</v>
      </c>
      <c r="O1943" t="s">
        <v>202</v>
      </c>
      <c r="P1943">
        <v>880</v>
      </c>
      <c r="Q1943" t="s">
        <v>2870</v>
      </c>
      <c r="R1943" t="s">
        <v>211</v>
      </c>
      <c r="S1943" t="s">
        <v>212</v>
      </c>
      <c r="T1943">
        <v>1</v>
      </c>
      <c r="U1943">
        <v>290</v>
      </c>
      <c r="V1943" t="s">
        <v>861</v>
      </c>
      <c r="W1943">
        <v>260.41000000000003</v>
      </c>
      <c r="X1943" t="s">
        <v>194</v>
      </c>
      <c r="Y1943" t="s">
        <v>195</v>
      </c>
      <c r="Z1943">
        <f>VLOOKUP(B1943,Sheet1!A$4:F$4000,2,0)</f>
        <v>80101627</v>
      </c>
      <c r="AA1943" t="str">
        <f>VLOOKUP(B1943,Sheet1!A$4:F$4000,3,0)</f>
        <v>True Shop Central Westville</v>
      </c>
      <c r="AB1943" t="str">
        <f>VLOOKUP(B1943,Sheet1!A$4:F$4000,4,0)</f>
        <v>BMA I - North West</v>
      </c>
      <c r="AC1943" t="str">
        <f>VLOOKUP(B1943,Sheet1!A$4:F$4000,6,0)</f>
        <v>BMA</v>
      </c>
    </row>
    <row r="1944" spans="1:29" x14ac:dyDescent="0.45">
      <c r="A1944" t="s">
        <v>2869</v>
      </c>
      <c r="B1944" t="s">
        <v>62</v>
      </c>
      <c r="C1944" t="s">
        <v>184</v>
      </c>
      <c r="D1944" t="s">
        <v>149</v>
      </c>
      <c r="J1944" t="s">
        <v>2639</v>
      </c>
      <c r="K1944" t="s">
        <v>187</v>
      </c>
      <c r="L1944" t="s">
        <v>62</v>
      </c>
      <c r="M1944" t="s">
        <v>188</v>
      </c>
      <c r="O1944" t="s">
        <v>194</v>
      </c>
      <c r="P1944" t="s">
        <v>194</v>
      </c>
      <c r="Q1944" t="s">
        <v>194</v>
      </c>
      <c r="R1944" t="s">
        <v>239</v>
      </c>
      <c r="S1944" t="s">
        <v>240</v>
      </c>
      <c r="T1944">
        <v>1</v>
      </c>
      <c r="U1944">
        <v>690</v>
      </c>
      <c r="V1944" t="s">
        <v>862</v>
      </c>
      <c r="W1944">
        <v>619.59</v>
      </c>
      <c r="X1944" t="s">
        <v>194</v>
      </c>
      <c r="Y1944" t="s">
        <v>226</v>
      </c>
      <c r="Z1944">
        <f>VLOOKUP(B1944,Sheet1!A$4:F$4000,2,0)</f>
        <v>80101627</v>
      </c>
      <c r="AA1944" t="str">
        <f>VLOOKUP(B1944,Sheet1!A$4:F$4000,3,0)</f>
        <v>True Shop Central Westville</v>
      </c>
      <c r="AB1944" t="str">
        <f>VLOOKUP(B1944,Sheet1!A$4:F$4000,4,0)</f>
        <v>BMA I - North West</v>
      </c>
      <c r="AC1944" t="str">
        <f>VLOOKUP(B1944,Sheet1!A$4:F$4000,6,0)</f>
        <v>BMA</v>
      </c>
    </row>
    <row r="1945" spans="1:29" x14ac:dyDescent="0.45">
      <c r="A1945" t="s">
        <v>2871</v>
      </c>
      <c r="B1945" t="s">
        <v>95</v>
      </c>
      <c r="C1945" t="s">
        <v>184</v>
      </c>
      <c r="D1945" t="s">
        <v>149</v>
      </c>
      <c r="E1945" t="s">
        <v>185</v>
      </c>
      <c r="F1945">
        <v>0</v>
      </c>
      <c r="G1945">
        <v>831.78</v>
      </c>
      <c r="H1945">
        <v>58.22</v>
      </c>
      <c r="I1945">
        <v>890</v>
      </c>
      <c r="J1945" t="s">
        <v>194</v>
      </c>
      <c r="K1945" t="s">
        <v>187</v>
      </c>
      <c r="L1945" t="s">
        <v>95</v>
      </c>
      <c r="M1945" t="s">
        <v>188</v>
      </c>
      <c r="O1945" t="s">
        <v>209</v>
      </c>
      <c r="P1945">
        <v>890</v>
      </c>
      <c r="Q1945" t="s">
        <v>2872</v>
      </c>
      <c r="R1945" t="s">
        <v>1375</v>
      </c>
      <c r="S1945" t="s">
        <v>1376</v>
      </c>
      <c r="T1945">
        <v>1</v>
      </c>
      <c r="U1945">
        <v>990</v>
      </c>
      <c r="V1945" t="s">
        <v>219</v>
      </c>
      <c r="W1945">
        <v>890</v>
      </c>
      <c r="X1945" t="s">
        <v>194</v>
      </c>
      <c r="Y1945" t="s">
        <v>206</v>
      </c>
      <c r="Z1945">
        <f>VLOOKUP(B1945,Sheet1!A$4:F$4000,2,0)</f>
        <v>80101296</v>
      </c>
      <c r="AA1945" t="str">
        <f>VLOOKUP(B1945,Sheet1!A$4:F$4000,3,0)</f>
        <v>True Shop Paradise Park Srinakarin</v>
      </c>
      <c r="AB1945" t="str">
        <f>VLOOKUP(B1945,Sheet1!A$4:F$4000,4,0)</f>
        <v>BMA IV - South East</v>
      </c>
      <c r="AC1945" t="str">
        <f>VLOOKUP(B1945,Sheet1!A$4:F$4000,6,0)</f>
        <v>BMA</v>
      </c>
    </row>
    <row r="1946" spans="1:29" x14ac:dyDescent="0.45">
      <c r="A1946" t="s">
        <v>2873</v>
      </c>
      <c r="B1946" t="s">
        <v>59</v>
      </c>
      <c r="C1946" t="s">
        <v>184</v>
      </c>
      <c r="D1946" t="s">
        <v>149</v>
      </c>
      <c r="E1946" t="s">
        <v>185</v>
      </c>
      <c r="F1946">
        <v>0</v>
      </c>
      <c r="G1946">
        <v>925.23</v>
      </c>
      <c r="H1946">
        <v>64.77</v>
      </c>
      <c r="I1946">
        <v>990</v>
      </c>
      <c r="J1946" t="s">
        <v>2029</v>
      </c>
      <c r="K1946" t="s">
        <v>187</v>
      </c>
      <c r="L1946" t="s">
        <v>59</v>
      </c>
      <c r="M1946" t="s">
        <v>188</v>
      </c>
      <c r="O1946" t="s">
        <v>202</v>
      </c>
      <c r="P1946">
        <v>990</v>
      </c>
      <c r="Q1946" t="s">
        <v>2874</v>
      </c>
      <c r="R1946" t="s">
        <v>793</v>
      </c>
      <c r="S1946" t="s">
        <v>794</v>
      </c>
      <c r="T1946">
        <v>1</v>
      </c>
      <c r="U1946">
        <v>990</v>
      </c>
      <c r="V1946" t="s">
        <v>185</v>
      </c>
      <c r="W1946">
        <v>990</v>
      </c>
      <c r="X1946" t="s">
        <v>194</v>
      </c>
      <c r="Y1946" t="s">
        <v>476</v>
      </c>
      <c r="Z1946">
        <f>VLOOKUP(B1946,Sheet1!A$4:F$4000,2,0)</f>
        <v>80100479</v>
      </c>
      <c r="AA1946" t="str">
        <f>VLOOKUP(B1946,Sheet1!A$4:F$4000,3,0)</f>
        <v>True Shop Terminal 21 Pattaya</v>
      </c>
      <c r="AB1946" t="str">
        <f>VLOOKUP(B1946,Sheet1!A$4:F$4000,4,0)</f>
        <v>UPC - East</v>
      </c>
      <c r="AC1946" t="str">
        <f>VLOOKUP(B1946,Sheet1!A$4:F$4000,6,0)</f>
        <v>UPC II</v>
      </c>
    </row>
    <row r="1947" spans="1:29" x14ac:dyDescent="0.45">
      <c r="A1947" t="s">
        <v>2875</v>
      </c>
      <c r="B1947" t="s">
        <v>76</v>
      </c>
      <c r="C1947" t="s">
        <v>184</v>
      </c>
      <c r="D1947" t="s">
        <v>149</v>
      </c>
      <c r="E1947" t="s">
        <v>185</v>
      </c>
      <c r="F1947">
        <v>0</v>
      </c>
      <c r="G1947">
        <v>364.49</v>
      </c>
      <c r="H1947">
        <v>25.51</v>
      </c>
      <c r="I1947">
        <v>390</v>
      </c>
      <c r="J1947" t="s">
        <v>683</v>
      </c>
      <c r="K1947" t="s">
        <v>187</v>
      </c>
      <c r="L1947" t="s">
        <v>76</v>
      </c>
      <c r="M1947" t="s">
        <v>188</v>
      </c>
      <c r="O1947" t="s">
        <v>209</v>
      </c>
      <c r="P1947">
        <v>390</v>
      </c>
      <c r="Q1947" t="s">
        <v>2876</v>
      </c>
      <c r="R1947" t="s">
        <v>851</v>
      </c>
      <c r="S1947" t="s">
        <v>852</v>
      </c>
      <c r="T1947">
        <v>1</v>
      </c>
      <c r="U1947">
        <v>390</v>
      </c>
      <c r="V1947" t="s">
        <v>185</v>
      </c>
      <c r="W1947">
        <v>390</v>
      </c>
      <c r="X1947" t="s">
        <v>194</v>
      </c>
      <c r="Y1947" t="s">
        <v>195</v>
      </c>
      <c r="Z1947">
        <f>VLOOKUP(B1947,Sheet1!A$4:F$4000,2,0)</f>
        <v>80101071</v>
      </c>
      <c r="AA1947" t="str">
        <f>VLOOKUP(B1947,Sheet1!A$4:F$4000,3,0)</f>
        <v>True Shop Seacon Square 2</v>
      </c>
      <c r="AB1947" t="str">
        <f>VLOOKUP(B1947,Sheet1!A$4:F$4000,4,0)</f>
        <v>BMA IV - South East</v>
      </c>
      <c r="AC1947" t="str">
        <f>VLOOKUP(B1947,Sheet1!A$4:F$4000,6,0)</f>
        <v>BMA</v>
      </c>
    </row>
    <row r="1948" spans="1:29" x14ac:dyDescent="0.45">
      <c r="A1948" t="s">
        <v>2877</v>
      </c>
      <c r="B1948" t="s">
        <v>59</v>
      </c>
      <c r="C1948" t="s">
        <v>184</v>
      </c>
      <c r="D1948" t="s">
        <v>149</v>
      </c>
      <c r="E1948" t="s">
        <v>185</v>
      </c>
      <c r="F1948">
        <v>0</v>
      </c>
      <c r="G1948">
        <v>644.86</v>
      </c>
      <c r="H1948">
        <v>45.14</v>
      </c>
      <c r="I1948">
        <v>690</v>
      </c>
      <c r="J1948" t="s">
        <v>2029</v>
      </c>
      <c r="K1948" t="s">
        <v>187</v>
      </c>
      <c r="L1948" t="s">
        <v>59</v>
      </c>
      <c r="M1948" t="s">
        <v>188</v>
      </c>
      <c r="O1948" t="s">
        <v>202</v>
      </c>
      <c r="P1948">
        <v>690</v>
      </c>
      <c r="Q1948" t="s">
        <v>2878</v>
      </c>
      <c r="R1948" t="s">
        <v>239</v>
      </c>
      <c r="S1948" t="s">
        <v>240</v>
      </c>
      <c r="T1948">
        <v>1</v>
      </c>
      <c r="U1948">
        <v>690</v>
      </c>
      <c r="V1948" t="s">
        <v>185</v>
      </c>
      <c r="W1948">
        <v>690</v>
      </c>
      <c r="X1948" t="s">
        <v>194</v>
      </c>
      <c r="Y1948" t="s">
        <v>226</v>
      </c>
      <c r="Z1948">
        <f>VLOOKUP(B1948,Sheet1!A$4:F$4000,2,0)</f>
        <v>80100479</v>
      </c>
      <c r="AA1948" t="str">
        <f>VLOOKUP(B1948,Sheet1!A$4:F$4000,3,0)</f>
        <v>True Shop Terminal 21 Pattaya</v>
      </c>
      <c r="AB1948" t="str">
        <f>VLOOKUP(B1948,Sheet1!A$4:F$4000,4,0)</f>
        <v>UPC - East</v>
      </c>
      <c r="AC1948" t="str">
        <f>VLOOKUP(B1948,Sheet1!A$4:F$4000,6,0)</f>
        <v>UPC II</v>
      </c>
    </row>
    <row r="1949" spans="1:29" x14ac:dyDescent="0.45">
      <c r="A1949" t="s">
        <v>2879</v>
      </c>
      <c r="B1949" t="s">
        <v>276</v>
      </c>
      <c r="C1949" t="s">
        <v>184</v>
      </c>
      <c r="D1949" t="s">
        <v>149</v>
      </c>
      <c r="E1949" t="s">
        <v>185</v>
      </c>
      <c r="F1949">
        <v>0</v>
      </c>
      <c r="G1949">
        <v>364.49</v>
      </c>
      <c r="H1949">
        <v>25.51</v>
      </c>
      <c r="I1949">
        <v>390</v>
      </c>
      <c r="J1949" t="s">
        <v>1491</v>
      </c>
      <c r="K1949" t="s">
        <v>187</v>
      </c>
      <c r="L1949" t="s">
        <v>61</v>
      </c>
      <c r="M1949" t="s">
        <v>188</v>
      </c>
      <c r="O1949" t="s">
        <v>202</v>
      </c>
      <c r="P1949">
        <v>390</v>
      </c>
      <c r="Q1949" t="s">
        <v>2880</v>
      </c>
      <c r="R1949" t="s">
        <v>331</v>
      </c>
      <c r="S1949" t="s">
        <v>332</v>
      </c>
      <c r="T1949">
        <v>1</v>
      </c>
      <c r="U1949">
        <v>390</v>
      </c>
      <c r="V1949" t="s">
        <v>185</v>
      </c>
      <c r="W1949">
        <v>390</v>
      </c>
      <c r="X1949" t="s">
        <v>194</v>
      </c>
      <c r="Y1949" t="s">
        <v>195</v>
      </c>
      <c r="Z1949">
        <f>VLOOKUP(B1949,Sheet1!A$4:F$4000,2,0)</f>
        <v>80101185</v>
      </c>
      <c r="AA1949" t="str">
        <f>VLOOKUP(B1949,Sheet1!A$4:F$4000,3,0)</f>
        <v>True Shop Central West Gate</v>
      </c>
      <c r="AB1949" t="str">
        <f>VLOOKUP(B1949,Sheet1!A$4:F$4000,4,0)</f>
        <v>BMA I - North West</v>
      </c>
      <c r="AC1949" t="str">
        <f>VLOOKUP(B1949,Sheet1!A$4:F$4000,6,0)</f>
        <v>BMA</v>
      </c>
    </row>
    <row r="1950" spans="1:29" x14ac:dyDescent="0.45">
      <c r="A1950" t="s">
        <v>2881</v>
      </c>
      <c r="B1950" t="s">
        <v>74</v>
      </c>
      <c r="C1950" t="s">
        <v>184</v>
      </c>
      <c r="D1950" t="s">
        <v>149</v>
      </c>
      <c r="E1950" t="s">
        <v>185</v>
      </c>
      <c r="F1950">
        <v>0</v>
      </c>
      <c r="G1950">
        <v>831.78</v>
      </c>
      <c r="H1950">
        <v>58.22</v>
      </c>
      <c r="I1950">
        <v>890</v>
      </c>
      <c r="J1950" t="s">
        <v>194</v>
      </c>
      <c r="K1950" t="s">
        <v>187</v>
      </c>
      <c r="L1950" t="s">
        <v>74</v>
      </c>
      <c r="M1950" t="s">
        <v>188</v>
      </c>
      <c r="O1950" t="s">
        <v>619</v>
      </c>
      <c r="P1950">
        <v>890</v>
      </c>
      <c r="Q1950" t="s">
        <v>2882</v>
      </c>
      <c r="R1950" t="s">
        <v>728</v>
      </c>
      <c r="S1950" t="s">
        <v>729</v>
      </c>
      <c r="T1950">
        <v>1</v>
      </c>
      <c r="U1950">
        <v>990</v>
      </c>
      <c r="V1950" t="s">
        <v>219</v>
      </c>
      <c r="W1950">
        <v>890</v>
      </c>
      <c r="X1950" t="s">
        <v>194</v>
      </c>
      <c r="Y1950" t="s">
        <v>321</v>
      </c>
      <c r="Z1950">
        <f>VLOOKUP(B1950,Sheet1!A$4:F$4000,2,0)</f>
        <v>80101183</v>
      </c>
      <c r="AA1950" t="str">
        <f>VLOOKUP(B1950,Sheet1!A$4:F$4000,3,0)</f>
        <v>True Shop Central Khonkaen</v>
      </c>
      <c r="AB1950" t="str">
        <f>VLOOKUP(B1950,Sheet1!A$4:F$4000,4,0)</f>
        <v>UPC - Upper Northeast</v>
      </c>
      <c r="AC1950" t="str">
        <f>VLOOKUP(B1950,Sheet1!A$4:F$4000,6,0)</f>
        <v>UPC I</v>
      </c>
    </row>
    <row r="1951" spans="1:29" x14ac:dyDescent="0.45">
      <c r="A1951" t="s">
        <v>2883</v>
      </c>
      <c r="B1951" t="s">
        <v>34</v>
      </c>
      <c r="C1951" t="s">
        <v>184</v>
      </c>
      <c r="D1951" t="s">
        <v>149</v>
      </c>
      <c r="E1951" t="s">
        <v>185</v>
      </c>
      <c r="F1951">
        <v>0</v>
      </c>
      <c r="G1951">
        <v>925.23</v>
      </c>
      <c r="H1951">
        <v>64.77</v>
      </c>
      <c r="I1951">
        <v>990</v>
      </c>
      <c r="J1951" t="s">
        <v>927</v>
      </c>
      <c r="K1951" t="s">
        <v>187</v>
      </c>
      <c r="L1951" t="s">
        <v>34</v>
      </c>
      <c r="M1951" t="s">
        <v>188</v>
      </c>
      <c r="O1951" t="s">
        <v>202</v>
      </c>
      <c r="P1951">
        <v>990</v>
      </c>
      <c r="Q1951" t="s">
        <v>2884</v>
      </c>
      <c r="R1951" t="s">
        <v>283</v>
      </c>
      <c r="S1951" t="s">
        <v>284</v>
      </c>
      <c r="T1951">
        <v>1</v>
      </c>
      <c r="U1951">
        <v>990</v>
      </c>
      <c r="V1951" t="s">
        <v>185</v>
      </c>
      <c r="W1951">
        <v>990</v>
      </c>
      <c r="X1951" t="s">
        <v>194</v>
      </c>
      <c r="Y1951" t="s">
        <v>206</v>
      </c>
      <c r="Z1951">
        <f>VLOOKUP(B1951,Sheet1!A$4:F$4000,2,0)</f>
        <v>80101706</v>
      </c>
      <c r="AA1951" t="str">
        <f>VLOOKUP(B1951,Sheet1!A$4:F$4000,3,0)</f>
        <v>True Shop Fashion Island (D)</v>
      </c>
      <c r="AB1951" t="str">
        <f>VLOOKUP(B1951,Sheet1!A$4:F$4000,4,0)</f>
        <v>BMA III - North East</v>
      </c>
      <c r="AC1951" t="str">
        <f>VLOOKUP(B1951,Sheet1!A$4:F$4000,6,0)</f>
        <v>BMA</v>
      </c>
    </row>
    <row r="1952" spans="1:29" x14ac:dyDescent="0.45">
      <c r="A1952" t="s">
        <v>2885</v>
      </c>
      <c r="B1952" t="s">
        <v>48</v>
      </c>
      <c r="C1952" t="s">
        <v>184</v>
      </c>
      <c r="D1952" t="s">
        <v>149</v>
      </c>
      <c r="E1952" t="s">
        <v>185</v>
      </c>
      <c r="F1952">
        <v>0</v>
      </c>
      <c r="G1952">
        <v>822.43</v>
      </c>
      <c r="H1952">
        <v>57.57</v>
      </c>
      <c r="I1952">
        <v>880</v>
      </c>
      <c r="J1952" t="s">
        <v>2886</v>
      </c>
      <c r="K1952" t="s">
        <v>187</v>
      </c>
      <c r="L1952" t="s">
        <v>48</v>
      </c>
      <c r="M1952" t="s">
        <v>188</v>
      </c>
      <c r="O1952" t="s">
        <v>209</v>
      </c>
      <c r="P1952">
        <v>880</v>
      </c>
      <c r="Q1952" t="s">
        <v>2884</v>
      </c>
      <c r="R1952" t="s">
        <v>2887</v>
      </c>
      <c r="S1952" t="s">
        <v>2888</v>
      </c>
      <c r="T1952">
        <v>1</v>
      </c>
      <c r="U1952">
        <v>690</v>
      </c>
      <c r="V1952" t="s">
        <v>185</v>
      </c>
      <c r="W1952">
        <v>690</v>
      </c>
      <c r="X1952" t="s">
        <v>194</v>
      </c>
      <c r="Y1952" t="s">
        <v>195</v>
      </c>
      <c r="Z1952">
        <f>VLOOKUP(B1952,Sheet1!A$4:F$4000,2,0)</f>
        <v>80100750</v>
      </c>
      <c r="AA1952" t="str">
        <f>VLOOKUP(B1952,Sheet1!A$4:F$4000,3,0)</f>
        <v>True Shop Lotus's Fang Chiangmai</v>
      </c>
      <c r="AB1952" t="str">
        <f>VLOOKUP(B1952,Sheet1!A$4:F$4000,4,0)</f>
        <v>UPC - Upper North</v>
      </c>
      <c r="AC1952" t="str">
        <f>VLOOKUP(B1952,Sheet1!A$4:F$4000,6,0)</f>
        <v>UPC I</v>
      </c>
    </row>
    <row r="1953" spans="1:29" x14ac:dyDescent="0.45">
      <c r="A1953" t="s">
        <v>2885</v>
      </c>
      <c r="B1953" t="s">
        <v>48</v>
      </c>
      <c r="C1953" t="s">
        <v>184</v>
      </c>
      <c r="D1953" t="s">
        <v>149</v>
      </c>
      <c r="J1953" t="s">
        <v>2886</v>
      </c>
      <c r="K1953" t="s">
        <v>187</v>
      </c>
      <c r="L1953" t="s">
        <v>48</v>
      </c>
      <c r="M1953" t="s">
        <v>188</v>
      </c>
      <c r="O1953" t="s">
        <v>194</v>
      </c>
      <c r="P1953" t="s">
        <v>194</v>
      </c>
      <c r="Q1953" t="s">
        <v>194</v>
      </c>
      <c r="R1953" t="s">
        <v>350</v>
      </c>
      <c r="S1953" t="s">
        <v>351</v>
      </c>
      <c r="T1953">
        <v>1</v>
      </c>
      <c r="U1953">
        <v>190</v>
      </c>
      <c r="V1953" t="s">
        <v>185</v>
      </c>
      <c r="W1953">
        <v>190</v>
      </c>
      <c r="X1953" t="s">
        <v>194</v>
      </c>
      <c r="Y1953" t="s">
        <v>195</v>
      </c>
      <c r="Z1953">
        <f>VLOOKUP(B1953,Sheet1!A$4:F$4000,2,0)</f>
        <v>80100750</v>
      </c>
      <c r="AA1953" t="str">
        <f>VLOOKUP(B1953,Sheet1!A$4:F$4000,3,0)</f>
        <v>True Shop Lotus's Fang Chiangmai</v>
      </c>
      <c r="AB1953" t="str">
        <f>VLOOKUP(B1953,Sheet1!A$4:F$4000,4,0)</f>
        <v>UPC - Upper North</v>
      </c>
      <c r="AC1953" t="str">
        <f>VLOOKUP(B1953,Sheet1!A$4:F$4000,6,0)</f>
        <v>UPC I</v>
      </c>
    </row>
    <row r="1954" spans="1:29" x14ac:dyDescent="0.45">
      <c r="A1954" t="s">
        <v>2889</v>
      </c>
      <c r="B1954" t="s">
        <v>373</v>
      </c>
      <c r="C1954" t="s">
        <v>184</v>
      </c>
      <c r="D1954" t="s">
        <v>149</v>
      </c>
      <c r="E1954" t="s">
        <v>1083</v>
      </c>
      <c r="F1954">
        <v>0</v>
      </c>
      <c r="G1954">
        <v>1038.79</v>
      </c>
      <c r="H1954">
        <v>72.709999999999994</v>
      </c>
      <c r="I1954">
        <v>1111.5</v>
      </c>
      <c r="J1954" t="s">
        <v>942</v>
      </c>
      <c r="K1954" t="s">
        <v>187</v>
      </c>
      <c r="L1954" t="s">
        <v>64</v>
      </c>
      <c r="M1954" t="s">
        <v>188</v>
      </c>
      <c r="O1954" t="s">
        <v>202</v>
      </c>
      <c r="P1954">
        <v>1111.5</v>
      </c>
      <c r="Q1954" t="s">
        <v>2890</v>
      </c>
      <c r="R1954" t="s">
        <v>376</v>
      </c>
      <c r="S1954" t="s">
        <v>377</v>
      </c>
      <c r="T1954">
        <v>1</v>
      </c>
      <c r="U1954">
        <v>0</v>
      </c>
      <c r="V1954" t="s">
        <v>1083</v>
      </c>
      <c r="W1954">
        <v>0</v>
      </c>
      <c r="X1954" t="s">
        <v>194</v>
      </c>
      <c r="Y1954" t="s">
        <v>378</v>
      </c>
      <c r="Z1954">
        <f>VLOOKUP(B1954,Sheet1!A$4:F$4000,2,0)</f>
        <v>80100623</v>
      </c>
      <c r="AA1954" t="str">
        <f>VLOOKUP(B1954,Sheet1!A$4:F$4000,3,0)</f>
        <v>True Shop Central Rama 9</v>
      </c>
      <c r="AB1954" t="str">
        <f>VLOOKUP(B1954,Sheet1!A$4:F$4000,4,0)</f>
        <v>BMA V - Central</v>
      </c>
      <c r="AC1954" t="str">
        <f>VLOOKUP(B1954,Sheet1!A$4:F$4000,6,0)</f>
        <v>BMA</v>
      </c>
    </row>
    <row r="1955" spans="1:29" x14ac:dyDescent="0.45">
      <c r="A1955" t="s">
        <v>2889</v>
      </c>
      <c r="B1955" t="s">
        <v>373</v>
      </c>
      <c r="C1955" t="s">
        <v>184</v>
      </c>
      <c r="D1955" t="s">
        <v>149</v>
      </c>
      <c r="J1955" t="s">
        <v>942</v>
      </c>
      <c r="K1955" t="s">
        <v>187</v>
      </c>
      <c r="L1955" t="s">
        <v>64</v>
      </c>
      <c r="M1955" t="s">
        <v>188</v>
      </c>
      <c r="O1955" t="s">
        <v>194</v>
      </c>
      <c r="P1955" t="s">
        <v>194</v>
      </c>
      <c r="Q1955" t="s">
        <v>194</v>
      </c>
      <c r="R1955" t="s">
        <v>1867</v>
      </c>
      <c r="S1955" t="s">
        <v>1868</v>
      </c>
      <c r="T1955">
        <v>1</v>
      </c>
      <c r="U1955">
        <v>390</v>
      </c>
      <c r="V1955" t="s">
        <v>2751</v>
      </c>
      <c r="W1955">
        <v>370.5</v>
      </c>
      <c r="X1955" t="s">
        <v>194</v>
      </c>
      <c r="Y1955" t="s">
        <v>199</v>
      </c>
      <c r="Z1955">
        <f>VLOOKUP(B1955,Sheet1!A$4:F$4000,2,0)</f>
        <v>80100623</v>
      </c>
      <c r="AA1955" t="str">
        <f>VLOOKUP(B1955,Sheet1!A$4:F$4000,3,0)</f>
        <v>True Shop Central Rama 9</v>
      </c>
      <c r="AB1955" t="str">
        <f>VLOOKUP(B1955,Sheet1!A$4:F$4000,4,0)</f>
        <v>BMA V - Central</v>
      </c>
      <c r="AC1955" t="str">
        <f>VLOOKUP(B1955,Sheet1!A$4:F$4000,6,0)</f>
        <v>BMA</v>
      </c>
    </row>
    <row r="1956" spans="1:29" x14ac:dyDescent="0.45">
      <c r="A1956" t="s">
        <v>2889</v>
      </c>
      <c r="B1956" t="s">
        <v>373</v>
      </c>
      <c r="C1956" t="s">
        <v>184</v>
      </c>
      <c r="D1956" t="s">
        <v>149</v>
      </c>
      <c r="J1956" t="s">
        <v>942</v>
      </c>
      <c r="K1956" t="s">
        <v>187</v>
      </c>
      <c r="L1956" t="s">
        <v>64</v>
      </c>
      <c r="M1956" t="s">
        <v>188</v>
      </c>
      <c r="O1956" t="s">
        <v>194</v>
      </c>
      <c r="P1956" t="s">
        <v>194</v>
      </c>
      <c r="Q1956" t="s">
        <v>194</v>
      </c>
      <c r="R1956" t="s">
        <v>1331</v>
      </c>
      <c r="S1956" t="s">
        <v>1332</v>
      </c>
      <c r="T1956">
        <v>1</v>
      </c>
      <c r="U1956">
        <v>390</v>
      </c>
      <c r="V1956" t="s">
        <v>2751</v>
      </c>
      <c r="W1956">
        <v>370.5</v>
      </c>
      <c r="X1956" t="s">
        <v>194</v>
      </c>
      <c r="Y1956" t="s">
        <v>199</v>
      </c>
      <c r="Z1956">
        <f>VLOOKUP(B1956,Sheet1!A$4:F$4000,2,0)</f>
        <v>80100623</v>
      </c>
      <c r="AA1956" t="str">
        <f>VLOOKUP(B1956,Sheet1!A$4:F$4000,3,0)</f>
        <v>True Shop Central Rama 9</v>
      </c>
      <c r="AB1956" t="str">
        <f>VLOOKUP(B1956,Sheet1!A$4:F$4000,4,0)</f>
        <v>BMA V - Central</v>
      </c>
      <c r="AC1956" t="str">
        <f>VLOOKUP(B1956,Sheet1!A$4:F$4000,6,0)</f>
        <v>BMA</v>
      </c>
    </row>
    <row r="1957" spans="1:29" x14ac:dyDescent="0.45">
      <c r="A1957" t="s">
        <v>2889</v>
      </c>
      <c r="B1957" t="s">
        <v>373</v>
      </c>
      <c r="C1957" t="s">
        <v>184</v>
      </c>
      <c r="D1957" t="s">
        <v>149</v>
      </c>
      <c r="J1957" t="s">
        <v>942</v>
      </c>
      <c r="K1957" t="s">
        <v>187</v>
      </c>
      <c r="L1957" t="s">
        <v>64</v>
      </c>
      <c r="M1957" t="s">
        <v>188</v>
      </c>
      <c r="O1957" t="s">
        <v>194</v>
      </c>
      <c r="P1957" t="s">
        <v>194</v>
      </c>
      <c r="Q1957" t="s">
        <v>194</v>
      </c>
      <c r="R1957" t="s">
        <v>2226</v>
      </c>
      <c r="S1957" t="s">
        <v>2227</v>
      </c>
      <c r="T1957">
        <v>1</v>
      </c>
      <c r="U1957">
        <v>390</v>
      </c>
      <c r="V1957" t="s">
        <v>2751</v>
      </c>
      <c r="W1957">
        <v>370.5</v>
      </c>
      <c r="X1957" t="s">
        <v>194</v>
      </c>
      <c r="Y1957" t="s">
        <v>199</v>
      </c>
      <c r="Z1957">
        <f>VLOOKUP(B1957,Sheet1!A$4:F$4000,2,0)</f>
        <v>80100623</v>
      </c>
      <c r="AA1957" t="str">
        <f>VLOOKUP(B1957,Sheet1!A$4:F$4000,3,0)</f>
        <v>True Shop Central Rama 9</v>
      </c>
      <c r="AB1957" t="str">
        <f>VLOOKUP(B1957,Sheet1!A$4:F$4000,4,0)</f>
        <v>BMA V - Central</v>
      </c>
      <c r="AC1957" t="str">
        <f>VLOOKUP(B1957,Sheet1!A$4:F$4000,6,0)</f>
        <v>BMA</v>
      </c>
    </row>
    <row r="1958" spans="1:29" x14ac:dyDescent="0.45">
      <c r="A1958" t="s">
        <v>2891</v>
      </c>
      <c r="B1958" t="s">
        <v>119</v>
      </c>
      <c r="C1958" t="s">
        <v>184</v>
      </c>
      <c r="D1958" t="s">
        <v>149</v>
      </c>
      <c r="E1958" t="s">
        <v>185</v>
      </c>
      <c r="F1958">
        <v>0</v>
      </c>
      <c r="G1958">
        <v>925.23</v>
      </c>
      <c r="H1958">
        <v>64.77</v>
      </c>
      <c r="I1958">
        <v>990</v>
      </c>
      <c r="J1958" t="s">
        <v>2892</v>
      </c>
      <c r="K1958" t="s">
        <v>187</v>
      </c>
      <c r="L1958" t="s">
        <v>119</v>
      </c>
      <c r="M1958" t="s">
        <v>188</v>
      </c>
      <c r="O1958" t="s">
        <v>675</v>
      </c>
      <c r="P1958">
        <v>990</v>
      </c>
      <c r="Q1958" t="s">
        <v>2893</v>
      </c>
      <c r="R1958" t="s">
        <v>2894</v>
      </c>
      <c r="S1958" t="s">
        <v>2895</v>
      </c>
      <c r="T1958">
        <v>1</v>
      </c>
      <c r="U1958">
        <v>990</v>
      </c>
      <c r="V1958" t="s">
        <v>185</v>
      </c>
      <c r="W1958">
        <v>990</v>
      </c>
      <c r="X1958" t="s">
        <v>194</v>
      </c>
      <c r="Y1958" t="s">
        <v>206</v>
      </c>
      <c r="Z1958">
        <f>VLOOKUP(B1958,Sheet1!A$4:F$4000,2,0)</f>
        <v>80101266</v>
      </c>
      <c r="AA1958" t="str">
        <f>VLOOKUP(B1958,Sheet1!A$4:F$4000,3,0)</f>
        <v>True Shop Central Ubonratchathani</v>
      </c>
      <c r="AB1958" t="str">
        <f>VLOOKUP(B1958,Sheet1!A$4:F$4000,4,0)</f>
        <v>UPC - Central Northeast</v>
      </c>
      <c r="AC1958" t="str">
        <f>VLOOKUP(B1958,Sheet1!A$4:F$4000,6,0)</f>
        <v>UPC I</v>
      </c>
    </row>
    <row r="1959" spans="1:29" x14ac:dyDescent="0.45">
      <c r="A1959" t="s">
        <v>2896</v>
      </c>
      <c r="B1959" t="s">
        <v>78</v>
      </c>
      <c r="C1959" t="s">
        <v>184</v>
      </c>
      <c r="D1959" t="s">
        <v>149</v>
      </c>
      <c r="E1959" t="s">
        <v>185</v>
      </c>
      <c r="F1959">
        <v>0</v>
      </c>
      <c r="G1959">
        <v>925.23</v>
      </c>
      <c r="H1959">
        <v>64.77</v>
      </c>
      <c r="I1959">
        <v>990</v>
      </c>
      <c r="J1959" t="s">
        <v>1172</v>
      </c>
      <c r="K1959" t="s">
        <v>187</v>
      </c>
      <c r="L1959" t="s">
        <v>78</v>
      </c>
      <c r="M1959" t="s">
        <v>188</v>
      </c>
      <c r="O1959" t="s">
        <v>209</v>
      </c>
      <c r="P1959">
        <v>990</v>
      </c>
      <c r="Q1959" t="s">
        <v>2897</v>
      </c>
      <c r="R1959" t="s">
        <v>438</v>
      </c>
      <c r="S1959" t="s">
        <v>439</v>
      </c>
      <c r="T1959">
        <v>1</v>
      </c>
      <c r="U1959">
        <v>990</v>
      </c>
      <c r="V1959" t="s">
        <v>185</v>
      </c>
      <c r="W1959">
        <v>990</v>
      </c>
      <c r="X1959" t="s">
        <v>194</v>
      </c>
      <c r="Y1959" t="s">
        <v>199</v>
      </c>
      <c r="Z1959">
        <f>VLOOKUP(B1959,Sheet1!A$4:F$4000,2,0)</f>
        <v>80101629</v>
      </c>
      <c r="AA1959" t="str">
        <f>VLOOKUP(B1959,Sheet1!A$4:F$4000,3,0)</f>
        <v>True Shop Central Nakhornpathom</v>
      </c>
      <c r="AB1959" t="str">
        <f>VLOOKUP(B1959,Sheet1!A$4:F$4000,4,0)</f>
        <v>UPC - West</v>
      </c>
      <c r="AC1959" t="str">
        <f>VLOOKUP(B1959,Sheet1!A$4:F$4000,6,0)</f>
        <v>UPC II</v>
      </c>
    </row>
    <row r="1960" spans="1:29" x14ac:dyDescent="0.45">
      <c r="A1960" t="s">
        <v>2898</v>
      </c>
      <c r="B1960" t="s">
        <v>58</v>
      </c>
      <c r="C1960" t="s">
        <v>184</v>
      </c>
      <c r="D1960" t="s">
        <v>149</v>
      </c>
      <c r="E1960" t="s">
        <v>185</v>
      </c>
      <c r="F1960">
        <v>0</v>
      </c>
      <c r="G1960">
        <v>925.23</v>
      </c>
      <c r="H1960">
        <v>64.77</v>
      </c>
      <c r="I1960">
        <v>990</v>
      </c>
      <c r="J1960" t="s">
        <v>2793</v>
      </c>
      <c r="K1960" t="s">
        <v>187</v>
      </c>
      <c r="L1960" t="s">
        <v>58</v>
      </c>
      <c r="M1960" t="s">
        <v>188</v>
      </c>
      <c r="O1960" t="s">
        <v>202</v>
      </c>
      <c r="P1960">
        <v>990</v>
      </c>
      <c r="Q1960" t="s">
        <v>2899</v>
      </c>
      <c r="R1960" t="s">
        <v>1633</v>
      </c>
      <c r="S1960" t="s">
        <v>1634</v>
      </c>
      <c r="T1960">
        <v>1</v>
      </c>
      <c r="U1960">
        <v>990</v>
      </c>
      <c r="V1960" t="s">
        <v>185</v>
      </c>
      <c r="W1960">
        <v>990</v>
      </c>
      <c r="X1960" t="s">
        <v>194</v>
      </c>
      <c r="Y1960" t="s">
        <v>321</v>
      </c>
      <c r="Z1960">
        <f>VLOOKUP(B1960,Sheet1!A$4:F$4000,2,0)</f>
        <v>80101119</v>
      </c>
      <c r="AA1960" t="str">
        <f>VLOOKUP(B1960,Sheet1!A$4:F$4000,3,0)</f>
        <v>True Shop Central Plaza Nakhon Ratchasima</v>
      </c>
      <c r="AB1960" t="str">
        <f>VLOOKUP(B1960,Sheet1!A$4:F$4000,4,0)</f>
        <v>UPC - Lower Northeast</v>
      </c>
      <c r="AC1960" t="str">
        <f>VLOOKUP(B1960,Sheet1!A$4:F$4000,6,0)</f>
        <v>UPC I</v>
      </c>
    </row>
    <row r="1961" spans="1:29" x14ac:dyDescent="0.45">
      <c r="A1961" t="s">
        <v>2900</v>
      </c>
      <c r="B1961" t="s">
        <v>88</v>
      </c>
      <c r="C1961" t="s">
        <v>184</v>
      </c>
      <c r="D1961" t="s">
        <v>149</v>
      </c>
      <c r="E1961" t="s">
        <v>185</v>
      </c>
      <c r="F1961">
        <v>0</v>
      </c>
      <c r="G1961">
        <v>831.78</v>
      </c>
      <c r="H1961">
        <v>58.22</v>
      </c>
      <c r="I1961">
        <v>890</v>
      </c>
      <c r="J1961" t="s">
        <v>2901</v>
      </c>
      <c r="K1961" t="s">
        <v>187</v>
      </c>
      <c r="L1961" t="s">
        <v>88</v>
      </c>
      <c r="M1961" t="s">
        <v>188</v>
      </c>
      <c r="O1961" t="s">
        <v>209</v>
      </c>
      <c r="P1961">
        <v>890</v>
      </c>
      <c r="Q1961" t="s">
        <v>2902</v>
      </c>
      <c r="R1961" t="s">
        <v>421</v>
      </c>
      <c r="S1961" t="s">
        <v>422</v>
      </c>
      <c r="T1961">
        <v>1</v>
      </c>
      <c r="U1961">
        <v>990</v>
      </c>
      <c r="V1961" t="s">
        <v>219</v>
      </c>
      <c r="W1961">
        <v>890</v>
      </c>
      <c r="X1961" t="s">
        <v>194</v>
      </c>
      <c r="Y1961" t="s">
        <v>199</v>
      </c>
      <c r="Z1961">
        <f>VLOOKUP(B1961,Sheet1!A$4:F$4000,2,0)</f>
        <v>80101702</v>
      </c>
      <c r="AA1961" t="str">
        <f>VLOOKUP(B1961,Sheet1!A$4:F$4000,3,0)</f>
        <v>True Shop Central Plaza Chaengwattana (D)</v>
      </c>
      <c r="AB1961" t="str">
        <f>VLOOKUP(B1961,Sheet1!A$4:F$4000,4,0)</f>
        <v>BMA I - North West</v>
      </c>
      <c r="AC1961" t="str">
        <f>VLOOKUP(B1961,Sheet1!A$4:F$4000,6,0)</f>
        <v>BMA</v>
      </c>
    </row>
    <row r="1962" spans="1:29" x14ac:dyDescent="0.45">
      <c r="A1962" t="s">
        <v>2903</v>
      </c>
      <c r="B1962" t="s">
        <v>84</v>
      </c>
      <c r="C1962" t="s">
        <v>184</v>
      </c>
      <c r="D1962" t="s">
        <v>149</v>
      </c>
      <c r="E1962" t="s">
        <v>185</v>
      </c>
      <c r="F1962">
        <v>0</v>
      </c>
      <c r="G1962">
        <v>1850.47</v>
      </c>
      <c r="H1962">
        <v>129.53</v>
      </c>
      <c r="I1962">
        <v>1980</v>
      </c>
      <c r="J1962" t="s">
        <v>2904</v>
      </c>
      <c r="K1962" t="s">
        <v>187</v>
      </c>
      <c r="L1962" t="s">
        <v>84</v>
      </c>
      <c r="M1962" t="s">
        <v>188</v>
      </c>
      <c r="O1962" t="s">
        <v>202</v>
      </c>
      <c r="P1962">
        <v>1980</v>
      </c>
      <c r="Q1962" t="s">
        <v>2905</v>
      </c>
      <c r="R1962" t="s">
        <v>1110</v>
      </c>
      <c r="S1962" t="s">
        <v>1111</v>
      </c>
      <c r="T1962">
        <v>1</v>
      </c>
      <c r="U1962">
        <v>990</v>
      </c>
      <c r="V1962" t="s">
        <v>185</v>
      </c>
      <c r="W1962">
        <v>990</v>
      </c>
      <c r="X1962" t="s">
        <v>194</v>
      </c>
      <c r="Y1962" t="s">
        <v>199</v>
      </c>
      <c r="Z1962">
        <f>VLOOKUP(B1962,Sheet1!A$4:F$4000,2,0)</f>
        <v>80101699</v>
      </c>
      <c r="AA1962" t="str">
        <f>VLOOKUP(B1962,Sheet1!A$4:F$4000,3,0)</f>
        <v>True Shop Central Festival Hat Yai (D)</v>
      </c>
      <c r="AB1962" t="str">
        <f>VLOOKUP(B1962,Sheet1!A$4:F$4000,4,0)</f>
        <v>UPC - Lower South</v>
      </c>
      <c r="AC1962" t="str">
        <f>VLOOKUP(B1962,Sheet1!A$4:F$4000,6,0)</f>
        <v>UPC II</v>
      </c>
    </row>
    <row r="1963" spans="1:29" x14ac:dyDescent="0.45">
      <c r="A1963" t="s">
        <v>2903</v>
      </c>
      <c r="B1963" t="s">
        <v>84</v>
      </c>
      <c r="C1963" t="s">
        <v>184</v>
      </c>
      <c r="D1963" t="s">
        <v>149</v>
      </c>
      <c r="J1963" t="s">
        <v>2904</v>
      </c>
      <c r="K1963" t="s">
        <v>187</v>
      </c>
      <c r="L1963" t="s">
        <v>84</v>
      </c>
      <c r="M1963" t="s">
        <v>188</v>
      </c>
      <c r="O1963" t="s">
        <v>194</v>
      </c>
      <c r="P1963" t="s">
        <v>194</v>
      </c>
      <c r="Q1963" t="s">
        <v>194</v>
      </c>
      <c r="R1963" t="s">
        <v>2906</v>
      </c>
      <c r="S1963" t="s">
        <v>2907</v>
      </c>
      <c r="T1963">
        <v>1</v>
      </c>
      <c r="U1963">
        <v>990</v>
      </c>
      <c r="V1963" t="s">
        <v>185</v>
      </c>
      <c r="W1963">
        <v>990</v>
      </c>
      <c r="X1963" t="s">
        <v>194</v>
      </c>
      <c r="Y1963" t="s">
        <v>206</v>
      </c>
      <c r="Z1963">
        <f>VLOOKUP(B1963,Sheet1!A$4:F$4000,2,0)</f>
        <v>80101699</v>
      </c>
      <c r="AA1963" t="str">
        <f>VLOOKUP(B1963,Sheet1!A$4:F$4000,3,0)</f>
        <v>True Shop Central Festival Hat Yai (D)</v>
      </c>
      <c r="AB1963" t="str">
        <f>VLOOKUP(B1963,Sheet1!A$4:F$4000,4,0)</f>
        <v>UPC - Lower South</v>
      </c>
      <c r="AC1963" t="str">
        <f>VLOOKUP(B1963,Sheet1!A$4:F$4000,6,0)</f>
        <v>UPC II</v>
      </c>
    </row>
    <row r="1964" spans="1:29" x14ac:dyDescent="0.45">
      <c r="A1964" t="s">
        <v>2908</v>
      </c>
      <c r="B1964" t="s">
        <v>71</v>
      </c>
      <c r="C1964" t="s">
        <v>184</v>
      </c>
      <c r="D1964" t="s">
        <v>149</v>
      </c>
      <c r="E1964" t="s">
        <v>185</v>
      </c>
      <c r="F1964">
        <v>0</v>
      </c>
      <c r="G1964">
        <v>551.4</v>
      </c>
      <c r="H1964">
        <v>38.6</v>
      </c>
      <c r="I1964">
        <v>590</v>
      </c>
      <c r="J1964" t="s">
        <v>2909</v>
      </c>
      <c r="K1964" t="s">
        <v>187</v>
      </c>
      <c r="L1964" t="s">
        <v>71</v>
      </c>
      <c r="M1964" t="s">
        <v>188</v>
      </c>
      <c r="O1964" t="s">
        <v>202</v>
      </c>
      <c r="P1964">
        <v>590</v>
      </c>
      <c r="Q1964" t="s">
        <v>2910</v>
      </c>
      <c r="R1964" t="s">
        <v>2565</v>
      </c>
      <c r="S1964" t="s">
        <v>2566</v>
      </c>
      <c r="T1964">
        <v>1</v>
      </c>
      <c r="U1964">
        <v>690</v>
      </c>
      <c r="V1964" t="s">
        <v>219</v>
      </c>
      <c r="W1964">
        <v>590</v>
      </c>
      <c r="X1964" t="s">
        <v>194</v>
      </c>
      <c r="Y1964" t="s">
        <v>226</v>
      </c>
      <c r="Z1964">
        <f>VLOOKUP(B1964,Sheet1!A$4:F$4000,2,0)</f>
        <v>80101709</v>
      </c>
      <c r="AA1964" t="str">
        <f>VLOOKUP(B1964,Sheet1!A$4:F$4000,3,0)</f>
        <v>True Shop Mega Bangna (D)</v>
      </c>
      <c r="AB1964" t="str">
        <f>VLOOKUP(B1964,Sheet1!A$4:F$4000,4,0)</f>
        <v>BMA IV - South East</v>
      </c>
      <c r="AC1964" t="str">
        <f>VLOOKUP(B1964,Sheet1!A$4:F$4000,6,0)</f>
        <v>BMA</v>
      </c>
    </row>
    <row r="1965" spans="1:29" x14ac:dyDescent="0.45">
      <c r="A1965" t="s">
        <v>2911</v>
      </c>
      <c r="B1965" t="s">
        <v>373</v>
      </c>
      <c r="C1965" t="s">
        <v>184</v>
      </c>
      <c r="D1965" t="s">
        <v>149</v>
      </c>
      <c r="E1965" t="s">
        <v>185</v>
      </c>
      <c r="F1965">
        <v>0</v>
      </c>
      <c r="G1965">
        <v>644.86</v>
      </c>
      <c r="H1965">
        <v>45.14</v>
      </c>
      <c r="I1965">
        <v>690</v>
      </c>
      <c r="J1965" t="s">
        <v>942</v>
      </c>
      <c r="K1965" t="s">
        <v>187</v>
      </c>
      <c r="L1965" t="s">
        <v>64</v>
      </c>
      <c r="M1965" t="s">
        <v>188</v>
      </c>
      <c r="O1965" t="s">
        <v>202</v>
      </c>
      <c r="P1965">
        <v>690</v>
      </c>
      <c r="Q1965" t="s">
        <v>2912</v>
      </c>
      <c r="R1965" t="s">
        <v>376</v>
      </c>
      <c r="S1965" t="s">
        <v>377</v>
      </c>
      <c r="T1965">
        <v>1</v>
      </c>
      <c r="U1965">
        <v>0</v>
      </c>
      <c r="V1965" t="s">
        <v>185</v>
      </c>
      <c r="W1965">
        <v>0</v>
      </c>
      <c r="X1965" t="s">
        <v>194</v>
      </c>
      <c r="Y1965" t="s">
        <v>378</v>
      </c>
      <c r="Z1965">
        <f>VLOOKUP(B1965,Sheet1!A$4:F$4000,2,0)</f>
        <v>80100623</v>
      </c>
      <c r="AA1965" t="str">
        <f>VLOOKUP(B1965,Sheet1!A$4:F$4000,3,0)</f>
        <v>True Shop Central Rama 9</v>
      </c>
      <c r="AB1965" t="str">
        <f>VLOOKUP(B1965,Sheet1!A$4:F$4000,4,0)</f>
        <v>BMA V - Central</v>
      </c>
      <c r="AC1965" t="str">
        <f>VLOOKUP(B1965,Sheet1!A$4:F$4000,6,0)</f>
        <v>BMA</v>
      </c>
    </row>
    <row r="1966" spans="1:29" x14ac:dyDescent="0.45">
      <c r="A1966" t="s">
        <v>2911</v>
      </c>
      <c r="B1966" t="s">
        <v>373</v>
      </c>
      <c r="C1966" t="s">
        <v>184</v>
      </c>
      <c r="D1966" t="s">
        <v>149</v>
      </c>
      <c r="J1966" t="s">
        <v>942</v>
      </c>
      <c r="K1966" t="s">
        <v>187</v>
      </c>
      <c r="L1966" t="s">
        <v>64</v>
      </c>
      <c r="M1966" t="s">
        <v>188</v>
      </c>
      <c r="O1966" t="s">
        <v>194</v>
      </c>
      <c r="P1966" t="s">
        <v>194</v>
      </c>
      <c r="Q1966" t="s">
        <v>194</v>
      </c>
      <c r="R1966" t="s">
        <v>344</v>
      </c>
      <c r="S1966" t="s">
        <v>345</v>
      </c>
      <c r="T1966">
        <v>1</v>
      </c>
      <c r="U1966">
        <v>690</v>
      </c>
      <c r="V1966" t="s">
        <v>185</v>
      </c>
      <c r="W1966">
        <v>690</v>
      </c>
      <c r="X1966" t="s">
        <v>194</v>
      </c>
      <c r="Y1966" t="s">
        <v>226</v>
      </c>
      <c r="Z1966">
        <f>VLOOKUP(B1966,Sheet1!A$4:F$4000,2,0)</f>
        <v>80100623</v>
      </c>
      <c r="AA1966" t="str">
        <f>VLOOKUP(B1966,Sheet1!A$4:F$4000,3,0)</f>
        <v>True Shop Central Rama 9</v>
      </c>
      <c r="AB1966" t="str">
        <f>VLOOKUP(B1966,Sheet1!A$4:F$4000,4,0)</f>
        <v>BMA V - Central</v>
      </c>
      <c r="AC1966" t="str">
        <f>VLOOKUP(B1966,Sheet1!A$4:F$4000,6,0)</f>
        <v>BMA</v>
      </c>
    </row>
    <row r="1967" spans="1:29" x14ac:dyDescent="0.45">
      <c r="A1967" t="s">
        <v>2913</v>
      </c>
      <c r="B1967" t="s">
        <v>119</v>
      </c>
      <c r="C1967" t="s">
        <v>184</v>
      </c>
      <c r="D1967" t="s">
        <v>149</v>
      </c>
      <c r="E1967" t="s">
        <v>185</v>
      </c>
      <c r="F1967">
        <v>0</v>
      </c>
      <c r="G1967">
        <v>644.86</v>
      </c>
      <c r="H1967">
        <v>45.14</v>
      </c>
      <c r="I1967">
        <v>690</v>
      </c>
      <c r="J1967" t="s">
        <v>2914</v>
      </c>
      <c r="K1967" t="s">
        <v>187</v>
      </c>
      <c r="L1967" t="s">
        <v>119</v>
      </c>
      <c r="M1967" t="s">
        <v>188</v>
      </c>
      <c r="O1967" t="s">
        <v>202</v>
      </c>
      <c r="P1967">
        <v>690</v>
      </c>
      <c r="Q1967" t="s">
        <v>2915</v>
      </c>
      <c r="R1967" t="s">
        <v>356</v>
      </c>
      <c r="S1967" t="s">
        <v>357</v>
      </c>
      <c r="T1967">
        <v>1</v>
      </c>
      <c r="U1967">
        <v>690</v>
      </c>
      <c r="V1967" t="s">
        <v>185</v>
      </c>
      <c r="W1967">
        <v>690</v>
      </c>
      <c r="X1967" t="s">
        <v>194</v>
      </c>
      <c r="Y1967" t="s">
        <v>195</v>
      </c>
      <c r="Z1967">
        <f>VLOOKUP(B1967,Sheet1!A$4:F$4000,2,0)</f>
        <v>80101266</v>
      </c>
      <c r="AA1967" t="str">
        <f>VLOOKUP(B1967,Sheet1!A$4:F$4000,3,0)</f>
        <v>True Shop Central Ubonratchathani</v>
      </c>
      <c r="AB1967" t="str">
        <f>VLOOKUP(B1967,Sheet1!A$4:F$4000,4,0)</f>
        <v>UPC - Central Northeast</v>
      </c>
      <c r="AC1967" t="str">
        <f>VLOOKUP(B1967,Sheet1!A$4:F$4000,6,0)</f>
        <v>UPC I</v>
      </c>
    </row>
    <row r="1968" spans="1:29" x14ac:dyDescent="0.45">
      <c r="A1968" t="s">
        <v>2916</v>
      </c>
      <c r="B1968" t="s">
        <v>119</v>
      </c>
      <c r="C1968" t="s">
        <v>184</v>
      </c>
      <c r="D1968" t="s">
        <v>147</v>
      </c>
      <c r="E1968" t="s">
        <v>185</v>
      </c>
      <c r="F1968">
        <v>0</v>
      </c>
      <c r="G1968">
        <v>925.23</v>
      </c>
      <c r="H1968">
        <v>64.77</v>
      </c>
      <c r="I1968">
        <v>990</v>
      </c>
      <c r="J1968" t="s">
        <v>2914</v>
      </c>
      <c r="K1968" t="s">
        <v>187</v>
      </c>
      <c r="L1968" t="s">
        <v>119</v>
      </c>
      <c r="M1968" t="s">
        <v>188</v>
      </c>
      <c r="O1968" t="s">
        <v>202</v>
      </c>
      <c r="P1968">
        <v>990</v>
      </c>
      <c r="Q1968" t="s">
        <v>2917</v>
      </c>
      <c r="R1968" t="s">
        <v>1711</v>
      </c>
      <c r="S1968" t="s">
        <v>1712</v>
      </c>
      <c r="T1968">
        <v>1</v>
      </c>
      <c r="U1968">
        <v>990</v>
      </c>
      <c r="V1968" t="s">
        <v>185</v>
      </c>
      <c r="W1968">
        <v>990</v>
      </c>
      <c r="X1968" t="s">
        <v>194</v>
      </c>
      <c r="Y1968" t="s">
        <v>206</v>
      </c>
      <c r="Z1968">
        <f>VLOOKUP(B1968,Sheet1!A$4:F$4000,2,0)</f>
        <v>80101266</v>
      </c>
      <c r="AA1968" t="str">
        <f>VLOOKUP(B1968,Sheet1!A$4:F$4000,3,0)</f>
        <v>True Shop Central Ubonratchathani</v>
      </c>
      <c r="AB1968" t="str">
        <f>VLOOKUP(B1968,Sheet1!A$4:F$4000,4,0)</f>
        <v>UPC - Central Northeast</v>
      </c>
      <c r="AC1968" t="str">
        <f>VLOOKUP(B1968,Sheet1!A$4:F$4000,6,0)</f>
        <v>UPC I</v>
      </c>
    </row>
    <row r="1969" spans="1:29" x14ac:dyDescent="0.45">
      <c r="A1969" t="s">
        <v>2918</v>
      </c>
      <c r="B1969" t="s">
        <v>119</v>
      </c>
      <c r="C1969" t="s">
        <v>184</v>
      </c>
      <c r="D1969" t="s">
        <v>145</v>
      </c>
      <c r="E1969" t="s">
        <v>185</v>
      </c>
      <c r="F1969">
        <v>0</v>
      </c>
      <c r="G1969">
        <v>831.78</v>
      </c>
      <c r="H1969">
        <v>58.22</v>
      </c>
      <c r="I1969">
        <v>890</v>
      </c>
      <c r="J1969" t="s">
        <v>194</v>
      </c>
      <c r="K1969" t="s">
        <v>187</v>
      </c>
      <c r="L1969" t="s">
        <v>119</v>
      </c>
      <c r="M1969" t="s">
        <v>188</v>
      </c>
      <c r="O1969" t="s">
        <v>202</v>
      </c>
      <c r="P1969">
        <v>890</v>
      </c>
      <c r="Q1969" t="s">
        <v>2919</v>
      </c>
      <c r="R1969" t="s">
        <v>2920</v>
      </c>
      <c r="S1969" t="s">
        <v>2921</v>
      </c>
      <c r="T1969">
        <v>1</v>
      </c>
      <c r="U1969">
        <v>990</v>
      </c>
      <c r="V1969" t="s">
        <v>219</v>
      </c>
      <c r="W1969">
        <v>890</v>
      </c>
      <c r="X1969" t="s">
        <v>194</v>
      </c>
      <c r="Y1969" t="s">
        <v>321</v>
      </c>
      <c r="Z1969">
        <f>VLOOKUP(B1969,Sheet1!A$4:F$4000,2,0)</f>
        <v>80101266</v>
      </c>
      <c r="AA1969" t="str">
        <f>VLOOKUP(B1969,Sheet1!A$4:F$4000,3,0)</f>
        <v>True Shop Central Ubonratchathani</v>
      </c>
      <c r="AB1969" t="str">
        <f>VLOOKUP(B1969,Sheet1!A$4:F$4000,4,0)</f>
        <v>UPC - Central Northeast</v>
      </c>
      <c r="AC1969" t="str">
        <f>VLOOKUP(B1969,Sheet1!A$4:F$4000,6,0)</f>
        <v>UPC I</v>
      </c>
    </row>
    <row r="1970" spans="1:29" x14ac:dyDescent="0.45">
      <c r="A1970" t="s">
        <v>2922</v>
      </c>
      <c r="B1970" t="s">
        <v>119</v>
      </c>
      <c r="C1970" t="s">
        <v>184</v>
      </c>
      <c r="D1970" t="s">
        <v>145</v>
      </c>
      <c r="E1970" t="s">
        <v>185</v>
      </c>
      <c r="F1970">
        <v>0</v>
      </c>
      <c r="G1970">
        <v>831.78</v>
      </c>
      <c r="H1970">
        <v>58.22</v>
      </c>
      <c r="I1970">
        <v>890</v>
      </c>
      <c r="J1970" t="s">
        <v>2923</v>
      </c>
      <c r="K1970" t="s">
        <v>187</v>
      </c>
      <c r="L1970" t="s">
        <v>119</v>
      </c>
      <c r="M1970" t="s">
        <v>188</v>
      </c>
      <c r="O1970" t="s">
        <v>202</v>
      </c>
      <c r="P1970">
        <v>890</v>
      </c>
      <c r="Q1970" t="s">
        <v>2924</v>
      </c>
      <c r="R1970" t="s">
        <v>438</v>
      </c>
      <c r="S1970" t="s">
        <v>439</v>
      </c>
      <c r="T1970">
        <v>1</v>
      </c>
      <c r="U1970">
        <v>990</v>
      </c>
      <c r="V1970" t="s">
        <v>219</v>
      </c>
      <c r="W1970">
        <v>890</v>
      </c>
      <c r="X1970" t="s">
        <v>194</v>
      </c>
      <c r="Y1970" t="s">
        <v>199</v>
      </c>
      <c r="Z1970">
        <f>VLOOKUP(B1970,Sheet1!A$4:F$4000,2,0)</f>
        <v>80101266</v>
      </c>
      <c r="AA1970" t="str">
        <f>VLOOKUP(B1970,Sheet1!A$4:F$4000,3,0)</f>
        <v>True Shop Central Ubonratchathani</v>
      </c>
      <c r="AB1970" t="str">
        <f>VLOOKUP(B1970,Sheet1!A$4:F$4000,4,0)</f>
        <v>UPC - Central Northeast</v>
      </c>
      <c r="AC1970" t="str">
        <f>VLOOKUP(B1970,Sheet1!A$4:F$4000,6,0)</f>
        <v>UPC I</v>
      </c>
    </row>
    <row r="1971" spans="1:29" x14ac:dyDescent="0.45">
      <c r="A1971" t="s">
        <v>2925</v>
      </c>
      <c r="B1971" t="s">
        <v>45</v>
      </c>
      <c r="C1971" t="s">
        <v>184</v>
      </c>
      <c r="D1971" t="s">
        <v>149</v>
      </c>
      <c r="E1971" t="s">
        <v>185</v>
      </c>
      <c r="F1971">
        <v>0</v>
      </c>
      <c r="G1971">
        <v>831.78</v>
      </c>
      <c r="H1971">
        <v>58.22</v>
      </c>
      <c r="I1971">
        <v>890</v>
      </c>
      <c r="J1971" t="s">
        <v>1094</v>
      </c>
      <c r="K1971" t="s">
        <v>187</v>
      </c>
      <c r="L1971" t="s">
        <v>45</v>
      </c>
      <c r="M1971" t="s">
        <v>188</v>
      </c>
      <c r="O1971" t="s">
        <v>202</v>
      </c>
      <c r="P1971">
        <v>890</v>
      </c>
      <c r="Q1971" t="s">
        <v>2926</v>
      </c>
      <c r="R1971" t="s">
        <v>257</v>
      </c>
      <c r="S1971" t="s">
        <v>258</v>
      </c>
      <c r="T1971">
        <v>1</v>
      </c>
      <c r="U1971">
        <v>990</v>
      </c>
      <c r="V1971" t="s">
        <v>219</v>
      </c>
      <c r="W1971">
        <v>890</v>
      </c>
      <c r="X1971" t="s">
        <v>194</v>
      </c>
      <c r="Y1971" t="s">
        <v>259</v>
      </c>
      <c r="Z1971">
        <f>VLOOKUP(B1971,Sheet1!A$4:F$4000,2,0)</f>
        <v>80101304</v>
      </c>
      <c r="AA1971" t="str">
        <f>VLOOKUP(B1971,Sheet1!A$4:F$4000,3,0)</f>
        <v>True Shop Robinson Buriram</v>
      </c>
      <c r="AB1971" t="str">
        <f>VLOOKUP(B1971,Sheet1!A$4:F$4000,4,0)</f>
        <v>UPC - Lower Northeast</v>
      </c>
      <c r="AC1971" t="str">
        <f>VLOOKUP(B1971,Sheet1!A$4:F$4000,6,0)</f>
        <v>UPC I</v>
      </c>
    </row>
    <row r="1972" spans="1:29" x14ac:dyDescent="0.45">
      <c r="A1972" t="s">
        <v>2927</v>
      </c>
      <c r="B1972" t="s">
        <v>299</v>
      </c>
      <c r="C1972" t="s">
        <v>184</v>
      </c>
      <c r="D1972" t="s">
        <v>149</v>
      </c>
      <c r="E1972" t="s">
        <v>185</v>
      </c>
      <c r="F1972">
        <v>0</v>
      </c>
      <c r="G1972">
        <v>1926.6399999999999</v>
      </c>
      <c r="H1972">
        <v>134.86000000000001</v>
      </c>
      <c r="I1972">
        <v>2061.5</v>
      </c>
      <c r="J1972" t="s">
        <v>1862</v>
      </c>
      <c r="K1972" t="s">
        <v>187</v>
      </c>
      <c r="L1972" t="s">
        <v>47</v>
      </c>
      <c r="M1972" t="s">
        <v>188</v>
      </c>
      <c r="O1972" t="s">
        <v>202</v>
      </c>
      <c r="P1972">
        <v>2061.5</v>
      </c>
      <c r="Q1972" t="s">
        <v>2928</v>
      </c>
      <c r="R1972" t="s">
        <v>331</v>
      </c>
      <c r="S1972" t="s">
        <v>332</v>
      </c>
      <c r="T1972">
        <v>1</v>
      </c>
      <c r="U1972">
        <v>390</v>
      </c>
      <c r="V1972" t="s">
        <v>998</v>
      </c>
      <c r="W1972">
        <v>370.5</v>
      </c>
      <c r="X1972" t="s">
        <v>194</v>
      </c>
      <c r="Y1972" t="s">
        <v>195</v>
      </c>
      <c r="Z1972">
        <f>VLOOKUP(B1972,Sheet1!A$4:F$4000,2,0)</f>
        <v>80100925</v>
      </c>
      <c r="AA1972" t="str">
        <f>VLOOKUP(B1972,Sheet1!A$4:F$4000,3,0)</f>
        <v>True Shop Fashion Island</v>
      </c>
      <c r="AB1972" t="str">
        <f>VLOOKUP(B1972,Sheet1!A$4:F$4000,4,0)</f>
        <v>BMA III - North East</v>
      </c>
      <c r="AC1972" t="str">
        <f>VLOOKUP(B1972,Sheet1!A$4:F$4000,6,0)</f>
        <v>BMA</v>
      </c>
    </row>
    <row r="1973" spans="1:29" x14ac:dyDescent="0.45">
      <c r="A1973" t="s">
        <v>2927</v>
      </c>
      <c r="B1973" t="s">
        <v>299</v>
      </c>
      <c r="C1973" t="s">
        <v>184</v>
      </c>
      <c r="D1973" t="s">
        <v>149</v>
      </c>
      <c r="J1973" t="s">
        <v>1862</v>
      </c>
      <c r="K1973" t="s">
        <v>187</v>
      </c>
      <c r="L1973" t="s">
        <v>47</v>
      </c>
      <c r="M1973" t="s">
        <v>188</v>
      </c>
      <c r="O1973" t="s">
        <v>194</v>
      </c>
      <c r="P1973" t="s">
        <v>194</v>
      </c>
      <c r="Q1973" t="s">
        <v>194</v>
      </c>
      <c r="R1973" t="s">
        <v>213</v>
      </c>
      <c r="S1973" t="s">
        <v>214</v>
      </c>
      <c r="T1973">
        <v>1</v>
      </c>
      <c r="U1973">
        <v>490</v>
      </c>
      <c r="V1973" t="s">
        <v>349</v>
      </c>
      <c r="W1973">
        <v>465.5</v>
      </c>
      <c r="X1973" t="s">
        <v>194</v>
      </c>
      <c r="Y1973" t="s">
        <v>195</v>
      </c>
      <c r="Z1973">
        <f>VLOOKUP(B1973,Sheet1!A$4:F$4000,2,0)</f>
        <v>80100925</v>
      </c>
      <c r="AA1973" t="str">
        <f>VLOOKUP(B1973,Sheet1!A$4:F$4000,3,0)</f>
        <v>True Shop Fashion Island</v>
      </c>
      <c r="AB1973" t="str">
        <f>VLOOKUP(B1973,Sheet1!A$4:F$4000,4,0)</f>
        <v>BMA III - North East</v>
      </c>
      <c r="AC1973" t="str">
        <f>VLOOKUP(B1973,Sheet1!A$4:F$4000,6,0)</f>
        <v>BMA</v>
      </c>
    </row>
    <row r="1974" spans="1:29" x14ac:dyDescent="0.45">
      <c r="A1974" t="s">
        <v>2927</v>
      </c>
      <c r="B1974" t="s">
        <v>299</v>
      </c>
      <c r="C1974" t="s">
        <v>184</v>
      </c>
      <c r="D1974" t="s">
        <v>149</v>
      </c>
      <c r="J1974" t="s">
        <v>1862</v>
      </c>
      <c r="K1974" t="s">
        <v>187</v>
      </c>
      <c r="L1974" t="s">
        <v>47</v>
      </c>
      <c r="M1974" t="s">
        <v>188</v>
      </c>
      <c r="O1974" t="s">
        <v>194</v>
      </c>
      <c r="P1974" t="s">
        <v>194</v>
      </c>
      <c r="Q1974" t="s">
        <v>194</v>
      </c>
      <c r="R1974" t="s">
        <v>1169</v>
      </c>
      <c r="S1974" t="s">
        <v>1170</v>
      </c>
      <c r="T1974">
        <v>1</v>
      </c>
      <c r="U1974">
        <v>1290</v>
      </c>
      <c r="V1974" t="s">
        <v>2050</v>
      </c>
      <c r="W1974">
        <v>1225.5</v>
      </c>
      <c r="X1974" t="s">
        <v>194</v>
      </c>
      <c r="Y1974" t="s">
        <v>206</v>
      </c>
      <c r="Z1974">
        <f>VLOOKUP(B1974,Sheet1!A$4:F$4000,2,0)</f>
        <v>80100925</v>
      </c>
      <c r="AA1974" t="str">
        <f>VLOOKUP(B1974,Sheet1!A$4:F$4000,3,0)</f>
        <v>True Shop Fashion Island</v>
      </c>
      <c r="AB1974" t="str">
        <f>VLOOKUP(B1974,Sheet1!A$4:F$4000,4,0)</f>
        <v>BMA III - North East</v>
      </c>
      <c r="AC1974" t="str">
        <f>VLOOKUP(B1974,Sheet1!A$4:F$4000,6,0)</f>
        <v>BMA</v>
      </c>
    </row>
    <row r="1975" spans="1:29" x14ac:dyDescent="0.45">
      <c r="A1975" t="s">
        <v>2929</v>
      </c>
      <c r="B1975" t="s">
        <v>299</v>
      </c>
      <c r="C1975" t="s">
        <v>184</v>
      </c>
      <c r="D1975" t="s">
        <v>149</v>
      </c>
      <c r="E1975" t="s">
        <v>185</v>
      </c>
      <c r="F1975">
        <v>0</v>
      </c>
      <c r="G1975">
        <v>364.49</v>
      </c>
      <c r="H1975">
        <v>25.51</v>
      </c>
      <c r="I1975">
        <v>390</v>
      </c>
      <c r="J1975" t="s">
        <v>1862</v>
      </c>
      <c r="K1975" t="s">
        <v>187</v>
      </c>
      <c r="L1975" t="s">
        <v>47</v>
      </c>
      <c r="M1975" t="s">
        <v>188</v>
      </c>
      <c r="O1975" t="s">
        <v>202</v>
      </c>
      <c r="P1975">
        <v>390</v>
      </c>
      <c r="Q1975" t="s">
        <v>2930</v>
      </c>
      <c r="R1975" t="s">
        <v>885</v>
      </c>
      <c r="S1975" t="s">
        <v>886</v>
      </c>
      <c r="T1975">
        <v>1</v>
      </c>
      <c r="U1975">
        <v>390</v>
      </c>
      <c r="V1975" t="s">
        <v>185</v>
      </c>
      <c r="W1975">
        <v>390</v>
      </c>
      <c r="X1975" t="s">
        <v>194</v>
      </c>
      <c r="Y1975" t="s">
        <v>195</v>
      </c>
      <c r="Z1975">
        <f>VLOOKUP(B1975,Sheet1!A$4:F$4000,2,0)</f>
        <v>80100925</v>
      </c>
      <c r="AA1975" t="str">
        <f>VLOOKUP(B1975,Sheet1!A$4:F$4000,3,0)</f>
        <v>True Shop Fashion Island</v>
      </c>
      <c r="AB1975" t="str">
        <f>VLOOKUP(B1975,Sheet1!A$4:F$4000,4,0)</f>
        <v>BMA III - North East</v>
      </c>
      <c r="AC1975" t="str">
        <f>VLOOKUP(B1975,Sheet1!A$4:F$4000,6,0)</f>
        <v>BMA</v>
      </c>
    </row>
    <row r="1976" spans="1:29" x14ac:dyDescent="0.45">
      <c r="A1976" t="s">
        <v>2931</v>
      </c>
      <c r="B1976" t="s">
        <v>373</v>
      </c>
      <c r="C1976" t="s">
        <v>184</v>
      </c>
      <c r="D1976" t="s">
        <v>149</v>
      </c>
      <c r="E1976" t="s">
        <v>185</v>
      </c>
      <c r="F1976">
        <v>0</v>
      </c>
      <c r="G1976">
        <v>326.17</v>
      </c>
      <c r="H1976">
        <v>22.83</v>
      </c>
      <c r="I1976">
        <v>349</v>
      </c>
      <c r="J1976" t="s">
        <v>942</v>
      </c>
      <c r="K1976" t="s">
        <v>187</v>
      </c>
      <c r="L1976" t="s">
        <v>64</v>
      </c>
      <c r="M1976" t="s">
        <v>188</v>
      </c>
      <c r="O1976" t="s">
        <v>202</v>
      </c>
      <c r="P1976">
        <v>349</v>
      </c>
      <c r="Q1976" t="s">
        <v>2932</v>
      </c>
      <c r="R1976" t="s">
        <v>376</v>
      </c>
      <c r="S1976" t="s">
        <v>377</v>
      </c>
      <c r="T1976">
        <v>1</v>
      </c>
      <c r="U1976">
        <v>0</v>
      </c>
      <c r="V1976" t="s">
        <v>185</v>
      </c>
      <c r="W1976">
        <v>0</v>
      </c>
      <c r="X1976" t="s">
        <v>194</v>
      </c>
      <c r="Y1976" t="s">
        <v>378</v>
      </c>
      <c r="Z1976">
        <f>VLOOKUP(B1976,Sheet1!A$4:F$4000,2,0)</f>
        <v>80100623</v>
      </c>
      <c r="AA1976" t="str">
        <f>VLOOKUP(B1976,Sheet1!A$4:F$4000,3,0)</f>
        <v>True Shop Central Rama 9</v>
      </c>
      <c r="AB1976" t="str">
        <f>VLOOKUP(B1976,Sheet1!A$4:F$4000,4,0)</f>
        <v>BMA V - Central</v>
      </c>
      <c r="AC1976" t="str">
        <f>VLOOKUP(B1976,Sheet1!A$4:F$4000,6,0)</f>
        <v>BMA</v>
      </c>
    </row>
    <row r="1977" spans="1:29" x14ac:dyDescent="0.45">
      <c r="A1977" t="s">
        <v>2931</v>
      </c>
      <c r="B1977" t="s">
        <v>373</v>
      </c>
      <c r="C1977" t="s">
        <v>184</v>
      </c>
      <c r="D1977" t="s">
        <v>149</v>
      </c>
      <c r="J1977" t="s">
        <v>942</v>
      </c>
      <c r="K1977" t="s">
        <v>187</v>
      </c>
      <c r="L1977" t="s">
        <v>64</v>
      </c>
      <c r="M1977" t="s">
        <v>188</v>
      </c>
      <c r="O1977" t="s">
        <v>194</v>
      </c>
      <c r="P1977" t="s">
        <v>194</v>
      </c>
      <c r="Q1977" t="s">
        <v>194</v>
      </c>
      <c r="R1977" t="s">
        <v>855</v>
      </c>
      <c r="S1977" t="s">
        <v>856</v>
      </c>
      <c r="T1977">
        <v>1</v>
      </c>
      <c r="U1977">
        <v>349</v>
      </c>
      <c r="V1977" t="s">
        <v>185</v>
      </c>
      <c r="W1977">
        <v>349</v>
      </c>
      <c r="X1977" t="s">
        <v>194</v>
      </c>
      <c r="Y1977" t="s">
        <v>199</v>
      </c>
      <c r="Z1977">
        <f>VLOOKUP(B1977,Sheet1!A$4:F$4000,2,0)</f>
        <v>80100623</v>
      </c>
      <c r="AA1977" t="str">
        <f>VLOOKUP(B1977,Sheet1!A$4:F$4000,3,0)</f>
        <v>True Shop Central Rama 9</v>
      </c>
      <c r="AB1977" t="str">
        <f>VLOOKUP(B1977,Sheet1!A$4:F$4000,4,0)</f>
        <v>BMA V - Central</v>
      </c>
      <c r="AC1977" t="str">
        <f>VLOOKUP(B1977,Sheet1!A$4:F$4000,6,0)</f>
        <v>BMA</v>
      </c>
    </row>
    <row r="1978" spans="1:29" x14ac:dyDescent="0.45">
      <c r="A1978" t="s">
        <v>2933</v>
      </c>
      <c r="B1978" t="s">
        <v>57</v>
      </c>
      <c r="C1978" t="s">
        <v>184</v>
      </c>
      <c r="D1978" t="s">
        <v>149</v>
      </c>
      <c r="E1978" t="s">
        <v>185</v>
      </c>
      <c r="F1978">
        <v>0</v>
      </c>
      <c r="G1978">
        <v>831.78</v>
      </c>
      <c r="H1978">
        <v>58.22</v>
      </c>
      <c r="I1978">
        <v>890</v>
      </c>
      <c r="J1978" t="s">
        <v>478</v>
      </c>
      <c r="K1978" t="s">
        <v>187</v>
      </c>
      <c r="L1978" t="s">
        <v>57</v>
      </c>
      <c r="M1978" t="s">
        <v>188</v>
      </c>
      <c r="O1978" t="s">
        <v>209</v>
      </c>
      <c r="P1978">
        <v>890</v>
      </c>
      <c r="Q1978" t="s">
        <v>2934</v>
      </c>
      <c r="R1978" t="s">
        <v>648</v>
      </c>
      <c r="S1978" t="s">
        <v>649</v>
      </c>
      <c r="T1978">
        <v>1</v>
      </c>
      <c r="U1978">
        <v>990</v>
      </c>
      <c r="V1978" t="s">
        <v>219</v>
      </c>
      <c r="W1978">
        <v>890</v>
      </c>
      <c r="X1978" t="s">
        <v>194</v>
      </c>
      <c r="Y1978" t="s">
        <v>259</v>
      </c>
      <c r="Z1978">
        <f>VLOOKUP(B1978,Sheet1!A$4:F$4000,2,0)</f>
        <v>80100822</v>
      </c>
      <c r="AA1978" t="str">
        <f>VLOOKUP(B1978,Sheet1!A$4:F$4000,3,0)</f>
        <v>True Shop Lotus's Ranong</v>
      </c>
      <c r="AB1978" t="str">
        <f>VLOOKUP(B1978,Sheet1!A$4:F$4000,4,0)</f>
        <v>UPC - Upper South</v>
      </c>
      <c r="AC1978" t="str">
        <f>VLOOKUP(B1978,Sheet1!A$4:F$4000,6,0)</f>
        <v>UPC II</v>
      </c>
    </row>
    <row r="1979" spans="1:29" x14ac:dyDescent="0.45">
      <c r="A1979" t="s">
        <v>2935</v>
      </c>
      <c r="B1979" t="s">
        <v>113</v>
      </c>
      <c r="C1979" t="s">
        <v>184</v>
      </c>
      <c r="D1979" t="s">
        <v>149</v>
      </c>
      <c r="E1979" t="s">
        <v>185</v>
      </c>
      <c r="F1979">
        <v>0</v>
      </c>
      <c r="G1979">
        <v>925.23</v>
      </c>
      <c r="H1979">
        <v>64.77</v>
      </c>
      <c r="I1979">
        <v>990</v>
      </c>
      <c r="J1979" t="s">
        <v>2654</v>
      </c>
      <c r="K1979" t="s">
        <v>187</v>
      </c>
      <c r="L1979" t="s">
        <v>113</v>
      </c>
      <c r="M1979" t="s">
        <v>188</v>
      </c>
      <c r="O1979" t="s">
        <v>209</v>
      </c>
      <c r="P1979">
        <v>990</v>
      </c>
      <c r="Q1979" t="s">
        <v>2936</v>
      </c>
      <c r="R1979" t="s">
        <v>244</v>
      </c>
      <c r="S1979" t="s">
        <v>245</v>
      </c>
      <c r="T1979">
        <v>1</v>
      </c>
      <c r="U1979">
        <v>990</v>
      </c>
      <c r="V1979" t="s">
        <v>185</v>
      </c>
      <c r="W1979">
        <v>990</v>
      </c>
      <c r="X1979" t="s">
        <v>194</v>
      </c>
      <c r="Y1979" t="s">
        <v>206</v>
      </c>
      <c r="Z1979">
        <f>VLOOKUP(B1979,Sheet1!A$4:F$4000,2,0)</f>
        <v>80101358</v>
      </c>
      <c r="AA1979" t="str">
        <f>VLOOKUP(B1979,Sheet1!A$4:F$4000,3,0)</f>
        <v>True Shop Central Ayutthaya</v>
      </c>
      <c r="AB1979" t="str">
        <f>VLOOKUP(B1979,Sheet1!A$4:F$4000,4,0)</f>
        <v>UPC - Central</v>
      </c>
      <c r="AC1979" t="str">
        <f>VLOOKUP(B1979,Sheet1!A$4:F$4000,6,0)</f>
        <v>UPC II</v>
      </c>
    </row>
    <row r="1980" spans="1:29" x14ac:dyDescent="0.45">
      <c r="A1980" t="s">
        <v>2937</v>
      </c>
      <c r="B1980" t="s">
        <v>373</v>
      </c>
      <c r="C1980" t="s">
        <v>184</v>
      </c>
      <c r="D1980" t="s">
        <v>149</v>
      </c>
      <c r="E1980" t="s">
        <v>185</v>
      </c>
      <c r="F1980">
        <v>0</v>
      </c>
      <c r="G1980">
        <v>326.17</v>
      </c>
      <c r="H1980">
        <v>22.83</v>
      </c>
      <c r="I1980">
        <v>349</v>
      </c>
      <c r="J1980" t="s">
        <v>942</v>
      </c>
      <c r="K1980" t="s">
        <v>187</v>
      </c>
      <c r="L1980" t="s">
        <v>64</v>
      </c>
      <c r="M1980" t="s">
        <v>188</v>
      </c>
      <c r="O1980" t="s">
        <v>202</v>
      </c>
      <c r="P1980">
        <v>349</v>
      </c>
      <c r="Q1980" t="s">
        <v>2938</v>
      </c>
      <c r="R1980" t="s">
        <v>376</v>
      </c>
      <c r="S1980" t="s">
        <v>377</v>
      </c>
      <c r="T1980">
        <v>1</v>
      </c>
      <c r="U1980">
        <v>0</v>
      </c>
      <c r="V1980" t="s">
        <v>185</v>
      </c>
      <c r="W1980">
        <v>0</v>
      </c>
      <c r="X1980" t="s">
        <v>194</v>
      </c>
      <c r="Y1980" t="s">
        <v>378</v>
      </c>
      <c r="Z1980">
        <f>VLOOKUP(B1980,Sheet1!A$4:F$4000,2,0)</f>
        <v>80100623</v>
      </c>
      <c r="AA1980" t="str">
        <f>VLOOKUP(B1980,Sheet1!A$4:F$4000,3,0)</f>
        <v>True Shop Central Rama 9</v>
      </c>
      <c r="AB1980" t="str">
        <f>VLOOKUP(B1980,Sheet1!A$4:F$4000,4,0)</f>
        <v>BMA V - Central</v>
      </c>
      <c r="AC1980" t="str">
        <f>VLOOKUP(B1980,Sheet1!A$4:F$4000,6,0)</f>
        <v>BMA</v>
      </c>
    </row>
    <row r="1981" spans="1:29" x14ac:dyDescent="0.45">
      <c r="A1981" t="s">
        <v>2937</v>
      </c>
      <c r="B1981" t="s">
        <v>373</v>
      </c>
      <c r="C1981" t="s">
        <v>184</v>
      </c>
      <c r="D1981" t="s">
        <v>149</v>
      </c>
      <c r="J1981" t="s">
        <v>942</v>
      </c>
      <c r="K1981" t="s">
        <v>187</v>
      </c>
      <c r="L1981" t="s">
        <v>64</v>
      </c>
      <c r="M1981" t="s">
        <v>188</v>
      </c>
      <c r="O1981" t="s">
        <v>194</v>
      </c>
      <c r="P1981" t="s">
        <v>194</v>
      </c>
      <c r="Q1981" t="s">
        <v>194</v>
      </c>
      <c r="R1981" t="s">
        <v>1881</v>
      </c>
      <c r="S1981" t="s">
        <v>1882</v>
      </c>
      <c r="T1981">
        <v>1</v>
      </c>
      <c r="U1981">
        <v>349</v>
      </c>
      <c r="V1981" t="s">
        <v>185</v>
      </c>
      <c r="W1981">
        <v>349</v>
      </c>
      <c r="X1981" t="s">
        <v>194</v>
      </c>
      <c r="Y1981" t="s">
        <v>199</v>
      </c>
      <c r="Z1981">
        <f>VLOOKUP(B1981,Sheet1!A$4:F$4000,2,0)</f>
        <v>80100623</v>
      </c>
      <c r="AA1981" t="str">
        <f>VLOOKUP(B1981,Sheet1!A$4:F$4000,3,0)</f>
        <v>True Shop Central Rama 9</v>
      </c>
      <c r="AB1981" t="str">
        <f>VLOOKUP(B1981,Sheet1!A$4:F$4000,4,0)</f>
        <v>BMA V - Central</v>
      </c>
      <c r="AC1981" t="str">
        <f>VLOOKUP(B1981,Sheet1!A$4:F$4000,6,0)</f>
        <v>BMA</v>
      </c>
    </row>
    <row r="1982" spans="1:29" x14ac:dyDescent="0.45">
      <c r="A1982" t="s">
        <v>2939</v>
      </c>
      <c r="B1982" t="s">
        <v>373</v>
      </c>
      <c r="C1982" t="s">
        <v>184</v>
      </c>
      <c r="D1982" t="s">
        <v>149</v>
      </c>
      <c r="E1982" t="s">
        <v>185</v>
      </c>
      <c r="F1982">
        <v>0</v>
      </c>
      <c r="G1982">
        <v>692.52</v>
      </c>
      <c r="H1982">
        <v>48.48</v>
      </c>
      <c r="I1982">
        <v>741</v>
      </c>
      <c r="J1982" t="s">
        <v>942</v>
      </c>
      <c r="K1982" t="s">
        <v>187</v>
      </c>
      <c r="L1982" t="s">
        <v>64</v>
      </c>
      <c r="M1982" t="s">
        <v>188</v>
      </c>
      <c r="O1982" t="s">
        <v>202</v>
      </c>
      <c r="P1982">
        <v>741</v>
      </c>
      <c r="Q1982" t="s">
        <v>2940</v>
      </c>
      <c r="R1982" t="s">
        <v>376</v>
      </c>
      <c r="S1982" t="s">
        <v>377</v>
      </c>
      <c r="T1982">
        <v>1</v>
      </c>
      <c r="U1982">
        <v>0</v>
      </c>
      <c r="V1982" t="s">
        <v>185</v>
      </c>
      <c r="W1982">
        <v>0</v>
      </c>
      <c r="X1982" t="s">
        <v>194</v>
      </c>
      <c r="Y1982" t="s">
        <v>378</v>
      </c>
      <c r="Z1982">
        <f>VLOOKUP(B1982,Sheet1!A$4:F$4000,2,0)</f>
        <v>80100623</v>
      </c>
      <c r="AA1982" t="str">
        <f>VLOOKUP(B1982,Sheet1!A$4:F$4000,3,0)</f>
        <v>True Shop Central Rama 9</v>
      </c>
      <c r="AB1982" t="str">
        <f>VLOOKUP(B1982,Sheet1!A$4:F$4000,4,0)</f>
        <v>BMA V - Central</v>
      </c>
      <c r="AC1982" t="str">
        <f>VLOOKUP(B1982,Sheet1!A$4:F$4000,6,0)</f>
        <v>BMA</v>
      </c>
    </row>
    <row r="1983" spans="1:29" x14ac:dyDescent="0.45">
      <c r="A1983" t="s">
        <v>2939</v>
      </c>
      <c r="B1983" t="s">
        <v>373</v>
      </c>
      <c r="C1983" t="s">
        <v>184</v>
      </c>
      <c r="D1983" t="s">
        <v>149</v>
      </c>
      <c r="J1983" t="s">
        <v>942</v>
      </c>
      <c r="K1983" t="s">
        <v>187</v>
      </c>
      <c r="L1983" t="s">
        <v>64</v>
      </c>
      <c r="M1983" t="s">
        <v>188</v>
      </c>
      <c r="O1983" t="s">
        <v>194</v>
      </c>
      <c r="P1983" t="s">
        <v>194</v>
      </c>
      <c r="Q1983" t="s">
        <v>194</v>
      </c>
      <c r="R1983" t="s">
        <v>2443</v>
      </c>
      <c r="S1983" t="s">
        <v>2444</v>
      </c>
      <c r="T1983">
        <v>1</v>
      </c>
      <c r="U1983">
        <v>390</v>
      </c>
      <c r="V1983" t="s">
        <v>998</v>
      </c>
      <c r="W1983">
        <v>370.5</v>
      </c>
      <c r="X1983" t="s">
        <v>194</v>
      </c>
      <c r="Y1983" t="s">
        <v>199</v>
      </c>
      <c r="Z1983">
        <f>VLOOKUP(B1983,Sheet1!A$4:F$4000,2,0)</f>
        <v>80100623</v>
      </c>
      <c r="AA1983" t="str">
        <f>VLOOKUP(B1983,Sheet1!A$4:F$4000,3,0)</f>
        <v>True Shop Central Rama 9</v>
      </c>
      <c r="AB1983" t="str">
        <f>VLOOKUP(B1983,Sheet1!A$4:F$4000,4,0)</f>
        <v>BMA V - Central</v>
      </c>
      <c r="AC1983" t="str">
        <f>VLOOKUP(B1983,Sheet1!A$4:F$4000,6,0)</f>
        <v>BMA</v>
      </c>
    </row>
    <row r="1984" spans="1:29" x14ac:dyDescent="0.45">
      <c r="A1984" t="s">
        <v>2939</v>
      </c>
      <c r="B1984" t="s">
        <v>373</v>
      </c>
      <c r="C1984" t="s">
        <v>184</v>
      </c>
      <c r="D1984" t="s">
        <v>149</v>
      </c>
      <c r="J1984" t="s">
        <v>942</v>
      </c>
      <c r="K1984" t="s">
        <v>187</v>
      </c>
      <c r="L1984" t="s">
        <v>64</v>
      </c>
      <c r="M1984" t="s">
        <v>188</v>
      </c>
      <c r="O1984" t="s">
        <v>194</v>
      </c>
      <c r="P1984" t="s">
        <v>194</v>
      </c>
      <c r="Q1984" t="s">
        <v>194</v>
      </c>
      <c r="R1984" t="s">
        <v>2226</v>
      </c>
      <c r="S1984" t="s">
        <v>2227</v>
      </c>
      <c r="T1984">
        <v>1</v>
      </c>
      <c r="U1984">
        <v>390</v>
      </c>
      <c r="V1984" t="s">
        <v>998</v>
      </c>
      <c r="W1984">
        <v>370.5</v>
      </c>
      <c r="X1984" t="s">
        <v>194</v>
      </c>
      <c r="Y1984" t="s">
        <v>199</v>
      </c>
      <c r="Z1984">
        <f>VLOOKUP(B1984,Sheet1!A$4:F$4000,2,0)</f>
        <v>80100623</v>
      </c>
      <c r="AA1984" t="str">
        <f>VLOOKUP(B1984,Sheet1!A$4:F$4000,3,0)</f>
        <v>True Shop Central Rama 9</v>
      </c>
      <c r="AB1984" t="str">
        <f>VLOOKUP(B1984,Sheet1!A$4:F$4000,4,0)</f>
        <v>BMA V - Central</v>
      </c>
      <c r="AC1984" t="str">
        <f>VLOOKUP(B1984,Sheet1!A$4:F$4000,6,0)</f>
        <v>BMA</v>
      </c>
    </row>
    <row r="1985" spans="1:29" x14ac:dyDescent="0.45">
      <c r="A1985" t="s">
        <v>2941</v>
      </c>
      <c r="B1985" t="s">
        <v>299</v>
      </c>
      <c r="C1985" t="s">
        <v>184</v>
      </c>
      <c r="D1985" t="s">
        <v>149</v>
      </c>
      <c r="E1985" t="s">
        <v>185</v>
      </c>
      <c r="F1985">
        <v>0</v>
      </c>
      <c r="G1985">
        <v>551.4</v>
      </c>
      <c r="H1985">
        <v>38.6</v>
      </c>
      <c r="I1985">
        <v>590</v>
      </c>
      <c r="J1985" t="s">
        <v>1077</v>
      </c>
      <c r="K1985" t="s">
        <v>187</v>
      </c>
      <c r="L1985" t="s">
        <v>47</v>
      </c>
      <c r="M1985" t="s">
        <v>188</v>
      </c>
      <c r="O1985" t="s">
        <v>202</v>
      </c>
      <c r="P1985">
        <v>590</v>
      </c>
      <c r="Q1985" t="s">
        <v>2942</v>
      </c>
      <c r="R1985" t="s">
        <v>1767</v>
      </c>
      <c r="S1985" t="s">
        <v>1768</v>
      </c>
      <c r="T1985">
        <v>1</v>
      </c>
      <c r="U1985">
        <v>690</v>
      </c>
      <c r="V1985" t="s">
        <v>219</v>
      </c>
      <c r="W1985">
        <v>590</v>
      </c>
      <c r="X1985" t="s">
        <v>194</v>
      </c>
      <c r="Y1985" t="s">
        <v>226</v>
      </c>
      <c r="Z1985">
        <f>VLOOKUP(B1985,Sheet1!A$4:F$4000,2,0)</f>
        <v>80100925</v>
      </c>
      <c r="AA1985" t="str">
        <f>VLOOKUP(B1985,Sheet1!A$4:F$4000,3,0)</f>
        <v>True Shop Fashion Island</v>
      </c>
      <c r="AB1985" t="str">
        <f>VLOOKUP(B1985,Sheet1!A$4:F$4000,4,0)</f>
        <v>BMA III - North East</v>
      </c>
      <c r="AC1985" t="str">
        <f>VLOOKUP(B1985,Sheet1!A$4:F$4000,6,0)</f>
        <v>BMA</v>
      </c>
    </row>
    <row r="1986" spans="1:29" x14ac:dyDescent="0.45">
      <c r="A1986" t="s">
        <v>2943</v>
      </c>
      <c r="B1986" t="s">
        <v>49</v>
      </c>
      <c r="C1986" t="s">
        <v>184</v>
      </c>
      <c r="D1986" t="s">
        <v>149</v>
      </c>
      <c r="E1986" t="s">
        <v>185</v>
      </c>
      <c r="F1986">
        <v>0</v>
      </c>
      <c r="G1986">
        <v>326.17</v>
      </c>
      <c r="H1986">
        <v>22.83</v>
      </c>
      <c r="I1986">
        <v>349</v>
      </c>
      <c r="J1986" t="s">
        <v>2024</v>
      </c>
      <c r="K1986" t="s">
        <v>187</v>
      </c>
      <c r="L1986" t="s">
        <v>49</v>
      </c>
      <c r="M1986" t="s">
        <v>188</v>
      </c>
      <c r="O1986" t="s">
        <v>202</v>
      </c>
      <c r="P1986">
        <v>349</v>
      </c>
      <c r="Q1986" t="s">
        <v>2944</v>
      </c>
      <c r="R1986" t="s">
        <v>2117</v>
      </c>
      <c r="S1986" t="s">
        <v>2118</v>
      </c>
      <c r="T1986">
        <v>1</v>
      </c>
      <c r="U1986">
        <v>349</v>
      </c>
      <c r="V1986" t="s">
        <v>185</v>
      </c>
      <c r="W1986">
        <v>349</v>
      </c>
      <c r="X1986" t="s">
        <v>194</v>
      </c>
      <c r="Y1986" t="s">
        <v>199</v>
      </c>
      <c r="Z1986">
        <f>VLOOKUP(B1986,Sheet1!A$4:F$4000,2,0)</f>
        <v>80101713</v>
      </c>
      <c r="AA1986" t="str">
        <f>VLOOKUP(B1986,Sheet1!A$4:F$4000,3,0)</f>
        <v>True Shop Central Northville</v>
      </c>
      <c r="AB1986" t="str">
        <f>VLOOKUP(B1986,Sheet1!A$4:F$4000,4,0)</f>
        <v>BMA I - North West</v>
      </c>
      <c r="AC1986" t="str">
        <f>VLOOKUP(B1986,Sheet1!A$4:F$4000,6,0)</f>
        <v>BMA</v>
      </c>
    </row>
    <row r="1987" spans="1:29" x14ac:dyDescent="0.45">
      <c r="A1987" t="s">
        <v>2945</v>
      </c>
      <c r="B1987" t="s">
        <v>66</v>
      </c>
      <c r="C1987" t="s">
        <v>184</v>
      </c>
      <c r="D1987" t="s">
        <v>149</v>
      </c>
      <c r="E1987" t="s">
        <v>185</v>
      </c>
      <c r="F1987">
        <v>0</v>
      </c>
      <c r="G1987">
        <v>925.23</v>
      </c>
      <c r="H1987">
        <v>64.77</v>
      </c>
      <c r="I1987">
        <v>990</v>
      </c>
      <c r="J1987" t="s">
        <v>2202</v>
      </c>
      <c r="K1987" t="s">
        <v>187</v>
      </c>
      <c r="L1987" t="s">
        <v>66</v>
      </c>
      <c r="M1987" t="s">
        <v>188</v>
      </c>
      <c r="O1987" t="s">
        <v>209</v>
      </c>
      <c r="P1987">
        <v>990</v>
      </c>
      <c r="Q1987" t="s">
        <v>2946</v>
      </c>
      <c r="R1987" t="s">
        <v>244</v>
      </c>
      <c r="S1987" t="s">
        <v>245</v>
      </c>
      <c r="T1987">
        <v>1</v>
      </c>
      <c r="U1987">
        <v>990</v>
      </c>
      <c r="V1987" t="s">
        <v>185</v>
      </c>
      <c r="W1987">
        <v>990</v>
      </c>
      <c r="X1987" t="s">
        <v>194</v>
      </c>
      <c r="Y1987" t="s">
        <v>206</v>
      </c>
      <c r="Z1987">
        <f>VLOOKUP(B1987,Sheet1!A$4:F$4000,2,0)</f>
        <v>80101312</v>
      </c>
      <c r="AA1987" t="str">
        <f>VLOOKUP(B1987,Sheet1!A$4:F$4000,3,0)</f>
        <v>True Shop Robinson Kanchanaburi</v>
      </c>
      <c r="AB1987" t="str">
        <f>VLOOKUP(B1987,Sheet1!A$4:F$4000,4,0)</f>
        <v>UPC - West</v>
      </c>
      <c r="AC1987" t="str">
        <f>VLOOKUP(B1987,Sheet1!A$4:F$4000,6,0)</f>
        <v>UPC II</v>
      </c>
    </row>
    <row r="1988" spans="1:29" x14ac:dyDescent="0.45">
      <c r="A1988" t="s">
        <v>2947</v>
      </c>
      <c r="B1988" t="s">
        <v>328</v>
      </c>
      <c r="C1988" t="s">
        <v>184</v>
      </c>
      <c r="D1988" t="s">
        <v>149</v>
      </c>
      <c r="E1988" t="s">
        <v>185</v>
      </c>
      <c r="F1988">
        <v>0</v>
      </c>
      <c r="G1988">
        <v>271.02999999999997</v>
      </c>
      <c r="H1988">
        <v>18.97</v>
      </c>
      <c r="I1988">
        <v>290</v>
      </c>
      <c r="J1988" t="s">
        <v>2948</v>
      </c>
      <c r="K1988" t="s">
        <v>187</v>
      </c>
      <c r="L1988" t="s">
        <v>56</v>
      </c>
      <c r="M1988" t="s">
        <v>188</v>
      </c>
      <c r="O1988" t="s">
        <v>202</v>
      </c>
      <c r="P1988">
        <v>290</v>
      </c>
      <c r="Q1988" t="s">
        <v>2949</v>
      </c>
      <c r="R1988" t="s">
        <v>2950</v>
      </c>
      <c r="S1988" t="s">
        <v>2951</v>
      </c>
      <c r="T1988">
        <v>1</v>
      </c>
      <c r="U1988">
        <v>290</v>
      </c>
      <c r="V1988" t="s">
        <v>185</v>
      </c>
      <c r="W1988">
        <v>290</v>
      </c>
      <c r="X1988" t="s">
        <v>194</v>
      </c>
      <c r="Y1988" t="s">
        <v>195</v>
      </c>
      <c r="Z1988">
        <f>VLOOKUP(B1988,Sheet1!A$4:F$4000,2,0)</f>
        <v>80101070</v>
      </c>
      <c r="AA1988" t="str">
        <f>VLOOKUP(B1988,Sheet1!A$4:F$4000,3,0)</f>
        <v>True Shop Mega Bangna</v>
      </c>
      <c r="AB1988" t="str">
        <f>VLOOKUP(B1988,Sheet1!A$4:F$4000,4,0)</f>
        <v>BMA IV - South East</v>
      </c>
      <c r="AC1988" t="str">
        <f>VLOOKUP(B1988,Sheet1!A$4:F$4000,6,0)</f>
        <v>BMA</v>
      </c>
    </row>
    <row r="1989" spans="1:29" x14ac:dyDescent="0.45">
      <c r="A1989" t="s">
        <v>2952</v>
      </c>
      <c r="B1989" t="s">
        <v>328</v>
      </c>
      <c r="C1989" t="s">
        <v>184</v>
      </c>
      <c r="D1989" t="s">
        <v>149</v>
      </c>
      <c r="E1989" t="s">
        <v>185</v>
      </c>
      <c r="F1989">
        <v>0</v>
      </c>
      <c r="G1989">
        <v>831.78</v>
      </c>
      <c r="H1989">
        <v>58.22</v>
      </c>
      <c r="I1989">
        <v>890</v>
      </c>
      <c r="J1989" t="s">
        <v>1124</v>
      </c>
      <c r="K1989" t="s">
        <v>187</v>
      </c>
      <c r="L1989" t="s">
        <v>56</v>
      </c>
      <c r="M1989" t="s">
        <v>188</v>
      </c>
      <c r="O1989" t="s">
        <v>202</v>
      </c>
      <c r="P1989">
        <v>890</v>
      </c>
      <c r="Q1989" t="s">
        <v>2953</v>
      </c>
      <c r="R1989" t="s">
        <v>1542</v>
      </c>
      <c r="S1989" t="s">
        <v>1543</v>
      </c>
      <c r="T1989">
        <v>1</v>
      </c>
      <c r="U1989">
        <v>990</v>
      </c>
      <c r="V1989" t="s">
        <v>219</v>
      </c>
      <c r="W1989">
        <v>890</v>
      </c>
      <c r="X1989" t="s">
        <v>194</v>
      </c>
      <c r="Y1989" t="s">
        <v>259</v>
      </c>
      <c r="Z1989">
        <f>VLOOKUP(B1989,Sheet1!A$4:F$4000,2,0)</f>
        <v>80101070</v>
      </c>
      <c r="AA1989" t="str">
        <f>VLOOKUP(B1989,Sheet1!A$4:F$4000,3,0)</f>
        <v>True Shop Mega Bangna</v>
      </c>
      <c r="AB1989" t="str">
        <f>VLOOKUP(B1989,Sheet1!A$4:F$4000,4,0)</f>
        <v>BMA IV - South East</v>
      </c>
      <c r="AC1989" t="str">
        <f>VLOOKUP(B1989,Sheet1!A$4:F$4000,6,0)</f>
        <v>BMA</v>
      </c>
    </row>
    <row r="1990" spans="1:29" x14ac:dyDescent="0.45">
      <c r="A1990" t="s">
        <v>2954</v>
      </c>
      <c r="B1990" t="s">
        <v>373</v>
      </c>
      <c r="C1990" t="s">
        <v>184</v>
      </c>
      <c r="D1990" t="s">
        <v>149</v>
      </c>
      <c r="E1990" t="s">
        <v>185</v>
      </c>
      <c r="F1990">
        <v>0</v>
      </c>
      <c r="G1990">
        <v>925.23</v>
      </c>
      <c r="H1990">
        <v>64.77</v>
      </c>
      <c r="I1990">
        <v>990</v>
      </c>
      <c r="J1990" t="s">
        <v>942</v>
      </c>
      <c r="K1990" t="s">
        <v>187</v>
      </c>
      <c r="L1990" t="s">
        <v>64</v>
      </c>
      <c r="M1990" t="s">
        <v>188</v>
      </c>
      <c r="O1990" t="s">
        <v>202</v>
      </c>
      <c r="P1990">
        <v>990</v>
      </c>
      <c r="Q1990" t="s">
        <v>2955</v>
      </c>
      <c r="R1990" t="s">
        <v>2956</v>
      </c>
      <c r="S1990" t="s">
        <v>2957</v>
      </c>
      <c r="T1990">
        <v>1</v>
      </c>
      <c r="U1990">
        <v>990</v>
      </c>
      <c r="V1990" t="s">
        <v>185</v>
      </c>
      <c r="W1990">
        <v>990</v>
      </c>
      <c r="X1990" t="s">
        <v>194</v>
      </c>
      <c r="Y1990" t="s">
        <v>206</v>
      </c>
      <c r="Z1990">
        <f>VLOOKUP(B1990,Sheet1!A$4:F$4000,2,0)</f>
        <v>80100623</v>
      </c>
      <c r="AA1990" t="str">
        <f>VLOOKUP(B1990,Sheet1!A$4:F$4000,3,0)</f>
        <v>True Shop Central Rama 9</v>
      </c>
      <c r="AB1990" t="str">
        <f>VLOOKUP(B1990,Sheet1!A$4:F$4000,4,0)</f>
        <v>BMA V - Central</v>
      </c>
      <c r="AC1990" t="str">
        <f>VLOOKUP(B1990,Sheet1!A$4:F$4000,6,0)</f>
        <v>BMA</v>
      </c>
    </row>
    <row r="1991" spans="1:29" x14ac:dyDescent="0.45">
      <c r="A1991" t="s">
        <v>2958</v>
      </c>
      <c r="B1991" t="s">
        <v>52</v>
      </c>
      <c r="C1991" t="s">
        <v>184</v>
      </c>
      <c r="D1991" t="s">
        <v>149</v>
      </c>
      <c r="E1991" t="s">
        <v>185</v>
      </c>
      <c r="F1991">
        <v>0</v>
      </c>
      <c r="G1991">
        <v>831.78</v>
      </c>
      <c r="H1991">
        <v>58.22</v>
      </c>
      <c r="I1991">
        <v>890</v>
      </c>
      <c r="J1991" t="s">
        <v>2368</v>
      </c>
      <c r="K1991" t="s">
        <v>187</v>
      </c>
      <c r="L1991" t="s">
        <v>52</v>
      </c>
      <c r="M1991" t="s">
        <v>188</v>
      </c>
      <c r="O1991" t="s">
        <v>202</v>
      </c>
      <c r="P1991">
        <v>890</v>
      </c>
      <c r="Q1991" t="s">
        <v>2959</v>
      </c>
      <c r="R1991" t="s">
        <v>217</v>
      </c>
      <c r="S1991" t="s">
        <v>218</v>
      </c>
      <c r="T1991">
        <v>1</v>
      </c>
      <c r="U1991">
        <v>990</v>
      </c>
      <c r="V1991" t="s">
        <v>219</v>
      </c>
      <c r="W1991">
        <v>890</v>
      </c>
      <c r="X1991" t="s">
        <v>194</v>
      </c>
      <c r="Y1991" t="s">
        <v>199</v>
      </c>
      <c r="Z1991">
        <f>VLOOKUP(B1991,Sheet1!A$4:F$4000,2,0)</f>
        <v>80101707</v>
      </c>
      <c r="AA1991" t="str">
        <f>VLOOKUP(B1991,Sheet1!A$4:F$4000,3,0)</f>
        <v>True Shop Future Park Rangsit (2 nd.) (D)</v>
      </c>
      <c r="AB1991" t="str">
        <f>VLOOKUP(B1991,Sheet1!A$4:F$4000,4,0)</f>
        <v>BMA III - North East</v>
      </c>
      <c r="AC1991" t="str">
        <f>VLOOKUP(B1991,Sheet1!A$4:F$4000,6,0)</f>
        <v>BMA</v>
      </c>
    </row>
    <row r="1992" spans="1:29" x14ac:dyDescent="0.45">
      <c r="A1992" t="s">
        <v>2960</v>
      </c>
      <c r="B1992" t="s">
        <v>373</v>
      </c>
      <c r="C1992" t="s">
        <v>184</v>
      </c>
      <c r="D1992" t="s">
        <v>149</v>
      </c>
      <c r="E1992" t="s">
        <v>185</v>
      </c>
      <c r="F1992">
        <v>0</v>
      </c>
      <c r="G1992">
        <v>10589.39</v>
      </c>
      <c r="H1992">
        <v>741.26</v>
      </c>
      <c r="I1992">
        <v>11330.65</v>
      </c>
      <c r="J1992" t="s">
        <v>942</v>
      </c>
      <c r="K1992" t="s">
        <v>187</v>
      </c>
      <c r="L1992" t="s">
        <v>64</v>
      </c>
      <c r="M1992" t="s">
        <v>188</v>
      </c>
      <c r="O1992" t="s">
        <v>202</v>
      </c>
      <c r="P1992">
        <v>11330.65</v>
      </c>
      <c r="Q1992" t="s">
        <v>2961</v>
      </c>
      <c r="R1992" t="s">
        <v>376</v>
      </c>
      <c r="S1992" t="s">
        <v>377</v>
      </c>
      <c r="T1992">
        <v>6</v>
      </c>
      <c r="U1992">
        <v>0</v>
      </c>
      <c r="V1992" t="s">
        <v>185</v>
      </c>
      <c r="W1992">
        <v>0</v>
      </c>
      <c r="X1992" t="s">
        <v>194</v>
      </c>
      <c r="Y1992" t="s">
        <v>378</v>
      </c>
      <c r="Z1992">
        <f>VLOOKUP(B1992,Sheet1!A$4:F$4000,2,0)</f>
        <v>80100623</v>
      </c>
      <c r="AA1992" t="str">
        <f>VLOOKUP(B1992,Sheet1!A$4:F$4000,3,0)</f>
        <v>True Shop Central Rama 9</v>
      </c>
      <c r="AB1992" t="str">
        <f>VLOOKUP(B1992,Sheet1!A$4:F$4000,4,0)</f>
        <v>BMA V - Central</v>
      </c>
      <c r="AC1992" t="str">
        <f>VLOOKUP(B1992,Sheet1!A$4:F$4000,6,0)</f>
        <v>BMA</v>
      </c>
    </row>
    <row r="1993" spans="1:29" x14ac:dyDescent="0.45">
      <c r="A1993" t="s">
        <v>2960</v>
      </c>
      <c r="B1993" t="s">
        <v>373</v>
      </c>
      <c r="C1993" t="s">
        <v>184</v>
      </c>
      <c r="D1993" t="s">
        <v>149</v>
      </c>
      <c r="J1993" t="s">
        <v>942</v>
      </c>
      <c r="K1993" t="s">
        <v>187</v>
      </c>
      <c r="L1993" t="s">
        <v>64</v>
      </c>
      <c r="M1993" t="s">
        <v>188</v>
      </c>
      <c r="O1993" t="s">
        <v>194</v>
      </c>
      <c r="P1993" t="s">
        <v>194</v>
      </c>
      <c r="Q1993" t="s">
        <v>194</v>
      </c>
      <c r="R1993" t="s">
        <v>2962</v>
      </c>
      <c r="S1993" t="s">
        <v>2963</v>
      </c>
      <c r="T1993">
        <v>1</v>
      </c>
      <c r="U1993">
        <v>590</v>
      </c>
      <c r="V1993" t="s">
        <v>1978</v>
      </c>
      <c r="W1993">
        <v>560.5</v>
      </c>
      <c r="X1993" t="s">
        <v>194</v>
      </c>
      <c r="Y1993" t="s">
        <v>199</v>
      </c>
      <c r="Z1993">
        <f>VLOOKUP(B1993,Sheet1!A$4:F$4000,2,0)</f>
        <v>80100623</v>
      </c>
      <c r="AA1993" t="str">
        <f>VLOOKUP(B1993,Sheet1!A$4:F$4000,3,0)</f>
        <v>True Shop Central Rama 9</v>
      </c>
      <c r="AB1993" t="str">
        <f>VLOOKUP(B1993,Sheet1!A$4:F$4000,4,0)</f>
        <v>BMA V - Central</v>
      </c>
      <c r="AC1993" t="str">
        <f>VLOOKUP(B1993,Sheet1!A$4:F$4000,6,0)</f>
        <v>BMA</v>
      </c>
    </row>
    <row r="1994" spans="1:29" x14ac:dyDescent="0.45">
      <c r="A1994" t="s">
        <v>2960</v>
      </c>
      <c r="B1994" t="s">
        <v>373</v>
      </c>
      <c r="C1994" t="s">
        <v>184</v>
      </c>
      <c r="D1994" t="s">
        <v>149</v>
      </c>
      <c r="J1994" t="s">
        <v>942</v>
      </c>
      <c r="K1994" t="s">
        <v>187</v>
      </c>
      <c r="L1994" t="s">
        <v>64</v>
      </c>
      <c r="M1994" t="s">
        <v>188</v>
      </c>
      <c r="O1994" t="s">
        <v>194</v>
      </c>
      <c r="P1994" t="s">
        <v>194</v>
      </c>
      <c r="Q1994" t="s">
        <v>194</v>
      </c>
      <c r="R1994" t="s">
        <v>2117</v>
      </c>
      <c r="S1994" t="s">
        <v>2118</v>
      </c>
      <c r="T1994">
        <v>1</v>
      </c>
      <c r="U1994">
        <v>349</v>
      </c>
      <c r="V1994" t="s">
        <v>565</v>
      </c>
      <c r="W1994">
        <v>331.55</v>
      </c>
      <c r="X1994" t="s">
        <v>194</v>
      </c>
      <c r="Y1994" t="s">
        <v>199</v>
      </c>
      <c r="Z1994">
        <f>VLOOKUP(B1994,Sheet1!A$4:F$4000,2,0)</f>
        <v>80100623</v>
      </c>
      <c r="AA1994" t="str">
        <f>VLOOKUP(B1994,Sheet1!A$4:F$4000,3,0)</f>
        <v>True Shop Central Rama 9</v>
      </c>
      <c r="AB1994" t="str">
        <f>VLOOKUP(B1994,Sheet1!A$4:F$4000,4,0)</f>
        <v>BMA V - Central</v>
      </c>
      <c r="AC1994" t="str">
        <f>VLOOKUP(B1994,Sheet1!A$4:F$4000,6,0)</f>
        <v>BMA</v>
      </c>
    </row>
    <row r="1995" spans="1:29" x14ac:dyDescent="0.45">
      <c r="A1995" t="s">
        <v>2960</v>
      </c>
      <c r="B1995" t="s">
        <v>373</v>
      </c>
      <c r="C1995" t="s">
        <v>184</v>
      </c>
      <c r="D1995" t="s">
        <v>149</v>
      </c>
      <c r="J1995" t="s">
        <v>942</v>
      </c>
      <c r="K1995" t="s">
        <v>187</v>
      </c>
      <c r="L1995" t="s">
        <v>64</v>
      </c>
      <c r="M1995" t="s">
        <v>188</v>
      </c>
      <c r="O1995" t="s">
        <v>194</v>
      </c>
      <c r="P1995" t="s">
        <v>194</v>
      </c>
      <c r="Q1995" t="s">
        <v>194</v>
      </c>
      <c r="R1995" t="s">
        <v>2443</v>
      </c>
      <c r="S1995" t="s">
        <v>2444</v>
      </c>
      <c r="T1995">
        <v>1</v>
      </c>
      <c r="U1995">
        <v>390</v>
      </c>
      <c r="V1995" t="s">
        <v>998</v>
      </c>
      <c r="W1995">
        <v>370.5</v>
      </c>
      <c r="X1995" t="s">
        <v>194</v>
      </c>
      <c r="Y1995" t="s">
        <v>199</v>
      </c>
      <c r="Z1995">
        <f>VLOOKUP(B1995,Sheet1!A$4:F$4000,2,0)</f>
        <v>80100623</v>
      </c>
      <c r="AA1995" t="str">
        <f>VLOOKUP(B1995,Sheet1!A$4:F$4000,3,0)</f>
        <v>True Shop Central Rama 9</v>
      </c>
      <c r="AB1995" t="str">
        <f>VLOOKUP(B1995,Sheet1!A$4:F$4000,4,0)</f>
        <v>BMA V - Central</v>
      </c>
      <c r="AC1995" t="str">
        <f>VLOOKUP(B1995,Sheet1!A$4:F$4000,6,0)</f>
        <v>BMA</v>
      </c>
    </row>
    <row r="1996" spans="1:29" x14ac:dyDescent="0.45">
      <c r="A1996" t="s">
        <v>2960</v>
      </c>
      <c r="B1996" t="s">
        <v>373</v>
      </c>
      <c r="C1996" t="s">
        <v>184</v>
      </c>
      <c r="D1996" t="s">
        <v>149</v>
      </c>
      <c r="J1996" t="s">
        <v>942</v>
      </c>
      <c r="K1996" t="s">
        <v>187</v>
      </c>
      <c r="L1996" t="s">
        <v>64</v>
      </c>
      <c r="M1996" t="s">
        <v>188</v>
      </c>
      <c r="O1996" t="s">
        <v>194</v>
      </c>
      <c r="P1996" t="s">
        <v>194</v>
      </c>
      <c r="Q1996" t="s">
        <v>194</v>
      </c>
      <c r="R1996" t="s">
        <v>831</v>
      </c>
      <c r="S1996" t="s">
        <v>832</v>
      </c>
      <c r="T1996">
        <v>2</v>
      </c>
      <c r="U1996">
        <v>349</v>
      </c>
      <c r="V1996" t="s">
        <v>565</v>
      </c>
      <c r="W1996">
        <v>663.1</v>
      </c>
      <c r="X1996" t="s">
        <v>194</v>
      </c>
      <c r="Y1996" t="s">
        <v>199</v>
      </c>
      <c r="Z1996">
        <f>VLOOKUP(B1996,Sheet1!A$4:F$4000,2,0)</f>
        <v>80100623</v>
      </c>
      <c r="AA1996" t="str">
        <f>VLOOKUP(B1996,Sheet1!A$4:F$4000,3,0)</f>
        <v>True Shop Central Rama 9</v>
      </c>
      <c r="AB1996" t="str">
        <f>VLOOKUP(B1996,Sheet1!A$4:F$4000,4,0)</f>
        <v>BMA V - Central</v>
      </c>
      <c r="AC1996" t="str">
        <f>VLOOKUP(B1996,Sheet1!A$4:F$4000,6,0)</f>
        <v>BMA</v>
      </c>
    </row>
    <row r="1997" spans="1:29" x14ac:dyDescent="0.45">
      <c r="A1997" t="s">
        <v>2960</v>
      </c>
      <c r="B1997" t="s">
        <v>373</v>
      </c>
      <c r="C1997" t="s">
        <v>184</v>
      </c>
      <c r="D1997" t="s">
        <v>149</v>
      </c>
      <c r="J1997" t="s">
        <v>942</v>
      </c>
      <c r="K1997" t="s">
        <v>187</v>
      </c>
      <c r="L1997" t="s">
        <v>64</v>
      </c>
      <c r="M1997" t="s">
        <v>188</v>
      </c>
      <c r="O1997" t="s">
        <v>194</v>
      </c>
      <c r="P1997" t="s">
        <v>194</v>
      </c>
      <c r="Q1997" t="s">
        <v>194</v>
      </c>
      <c r="R1997" t="s">
        <v>2964</v>
      </c>
      <c r="S1997" t="s">
        <v>2965</v>
      </c>
      <c r="T1997">
        <v>1</v>
      </c>
      <c r="U1997">
        <v>990</v>
      </c>
      <c r="V1997" t="s">
        <v>599</v>
      </c>
      <c r="W1997">
        <v>940.5</v>
      </c>
      <c r="X1997" t="s">
        <v>194</v>
      </c>
      <c r="Y1997" t="s">
        <v>199</v>
      </c>
      <c r="Z1997">
        <f>VLOOKUP(B1997,Sheet1!A$4:F$4000,2,0)</f>
        <v>80100623</v>
      </c>
      <c r="AA1997" t="str">
        <f>VLOOKUP(B1997,Sheet1!A$4:F$4000,3,0)</f>
        <v>True Shop Central Rama 9</v>
      </c>
      <c r="AB1997" t="str">
        <f>VLOOKUP(B1997,Sheet1!A$4:F$4000,4,0)</f>
        <v>BMA V - Central</v>
      </c>
      <c r="AC1997" t="str">
        <f>VLOOKUP(B1997,Sheet1!A$4:F$4000,6,0)</f>
        <v>BMA</v>
      </c>
    </row>
    <row r="1998" spans="1:29" x14ac:dyDescent="0.45">
      <c r="A1998" t="s">
        <v>2960</v>
      </c>
      <c r="B1998" t="s">
        <v>373</v>
      </c>
      <c r="C1998" t="s">
        <v>184</v>
      </c>
      <c r="D1998" t="s">
        <v>149</v>
      </c>
      <c r="J1998" t="s">
        <v>942</v>
      </c>
      <c r="K1998" t="s">
        <v>187</v>
      </c>
      <c r="L1998" t="s">
        <v>64</v>
      </c>
      <c r="M1998" t="s">
        <v>188</v>
      </c>
      <c r="O1998" t="s">
        <v>194</v>
      </c>
      <c r="P1998" t="s">
        <v>194</v>
      </c>
      <c r="Q1998" t="s">
        <v>194</v>
      </c>
      <c r="R1998" t="s">
        <v>2966</v>
      </c>
      <c r="S1998" t="s">
        <v>2967</v>
      </c>
      <c r="T1998">
        <v>1</v>
      </c>
      <c r="U1998">
        <v>990</v>
      </c>
      <c r="V1998" t="s">
        <v>599</v>
      </c>
      <c r="W1998">
        <v>940.5</v>
      </c>
      <c r="X1998" t="s">
        <v>194</v>
      </c>
      <c r="Y1998" t="s">
        <v>199</v>
      </c>
      <c r="Z1998">
        <f>VLOOKUP(B1998,Sheet1!A$4:F$4000,2,0)</f>
        <v>80100623</v>
      </c>
      <c r="AA1998" t="str">
        <f>VLOOKUP(B1998,Sheet1!A$4:F$4000,3,0)</f>
        <v>True Shop Central Rama 9</v>
      </c>
      <c r="AB1998" t="str">
        <f>VLOOKUP(B1998,Sheet1!A$4:F$4000,4,0)</f>
        <v>BMA V - Central</v>
      </c>
      <c r="AC1998" t="str">
        <f>VLOOKUP(B1998,Sheet1!A$4:F$4000,6,0)</f>
        <v>BMA</v>
      </c>
    </row>
    <row r="1999" spans="1:29" x14ac:dyDescent="0.45">
      <c r="A1999" t="s">
        <v>2960</v>
      </c>
      <c r="B1999" t="s">
        <v>373</v>
      </c>
      <c r="C1999" t="s">
        <v>184</v>
      </c>
      <c r="D1999" t="s">
        <v>149</v>
      </c>
      <c r="J1999" t="s">
        <v>942</v>
      </c>
      <c r="K1999" t="s">
        <v>187</v>
      </c>
      <c r="L1999" t="s">
        <v>64</v>
      </c>
      <c r="M1999" t="s">
        <v>188</v>
      </c>
      <c r="O1999" t="s">
        <v>194</v>
      </c>
      <c r="P1999" t="s">
        <v>194</v>
      </c>
      <c r="Q1999" t="s">
        <v>194</v>
      </c>
      <c r="R1999" t="s">
        <v>217</v>
      </c>
      <c r="S1999" t="s">
        <v>218</v>
      </c>
      <c r="T1999">
        <v>1</v>
      </c>
      <c r="U1999">
        <v>990</v>
      </c>
      <c r="V1999" t="s">
        <v>599</v>
      </c>
      <c r="W1999">
        <v>940.5</v>
      </c>
      <c r="X1999" t="s">
        <v>194</v>
      </c>
      <c r="Y1999" t="s">
        <v>199</v>
      </c>
      <c r="Z1999">
        <f>VLOOKUP(B1999,Sheet1!A$4:F$4000,2,0)</f>
        <v>80100623</v>
      </c>
      <c r="AA1999" t="str">
        <f>VLOOKUP(B1999,Sheet1!A$4:F$4000,3,0)</f>
        <v>True Shop Central Rama 9</v>
      </c>
      <c r="AB1999" t="str">
        <f>VLOOKUP(B1999,Sheet1!A$4:F$4000,4,0)</f>
        <v>BMA V - Central</v>
      </c>
      <c r="AC1999" t="str">
        <f>VLOOKUP(B1999,Sheet1!A$4:F$4000,6,0)</f>
        <v>BMA</v>
      </c>
    </row>
    <row r="2000" spans="1:29" x14ac:dyDescent="0.45">
      <c r="A2000" t="s">
        <v>2960</v>
      </c>
      <c r="B2000" t="s">
        <v>373</v>
      </c>
      <c r="C2000" t="s">
        <v>184</v>
      </c>
      <c r="D2000" t="s">
        <v>149</v>
      </c>
      <c r="J2000" t="s">
        <v>942</v>
      </c>
      <c r="K2000" t="s">
        <v>187</v>
      </c>
      <c r="L2000" t="s">
        <v>64</v>
      </c>
      <c r="M2000" t="s">
        <v>188</v>
      </c>
      <c r="O2000" t="s">
        <v>194</v>
      </c>
      <c r="P2000" t="s">
        <v>194</v>
      </c>
      <c r="Q2000" t="s">
        <v>194</v>
      </c>
      <c r="R2000" t="s">
        <v>459</v>
      </c>
      <c r="S2000" t="s">
        <v>460</v>
      </c>
      <c r="T2000">
        <v>3</v>
      </c>
      <c r="U2000">
        <v>990</v>
      </c>
      <c r="V2000" t="s">
        <v>599</v>
      </c>
      <c r="W2000">
        <v>2821.5</v>
      </c>
      <c r="X2000" t="s">
        <v>194</v>
      </c>
      <c r="Y2000" t="s">
        <v>199</v>
      </c>
      <c r="Z2000">
        <f>VLOOKUP(B2000,Sheet1!A$4:F$4000,2,0)</f>
        <v>80100623</v>
      </c>
      <c r="AA2000" t="str">
        <f>VLOOKUP(B2000,Sheet1!A$4:F$4000,3,0)</f>
        <v>True Shop Central Rama 9</v>
      </c>
      <c r="AB2000" t="str">
        <f>VLOOKUP(B2000,Sheet1!A$4:F$4000,4,0)</f>
        <v>BMA V - Central</v>
      </c>
      <c r="AC2000" t="str">
        <f>VLOOKUP(B2000,Sheet1!A$4:F$4000,6,0)</f>
        <v>BMA</v>
      </c>
    </row>
    <row r="2001" spans="1:29" x14ac:dyDescent="0.45">
      <c r="A2001" t="s">
        <v>2960</v>
      </c>
      <c r="B2001" t="s">
        <v>373</v>
      </c>
      <c r="C2001" t="s">
        <v>184</v>
      </c>
      <c r="D2001" t="s">
        <v>149</v>
      </c>
      <c r="J2001" t="s">
        <v>942</v>
      </c>
      <c r="K2001" t="s">
        <v>187</v>
      </c>
      <c r="L2001" t="s">
        <v>64</v>
      </c>
      <c r="M2001" t="s">
        <v>188</v>
      </c>
      <c r="O2001" t="s">
        <v>194</v>
      </c>
      <c r="P2001" t="s">
        <v>194</v>
      </c>
      <c r="Q2001" t="s">
        <v>194</v>
      </c>
      <c r="R2001" t="s">
        <v>760</v>
      </c>
      <c r="S2001" t="s">
        <v>761</v>
      </c>
      <c r="T2001">
        <v>3</v>
      </c>
      <c r="U2001">
        <v>990</v>
      </c>
      <c r="V2001" t="s">
        <v>599</v>
      </c>
      <c r="W2001">
        <v>2821.5</v>
      </c>
      <c r="X2001" t="s">
        <v>194</v>
      </c>
      <c r="Y2001" t="s">
        <v>199</v>
      </c>
      <c r="Z2001">
        <f>VLOOKUP(B2001,Sheet1!A$4:F$4000,2,0)</f>
        <v>80100623</v>
      </c>
      <c r="AA2001" t="str">
        <f>VLOOKUP(B2001,Sheet1!A$4:F$4000,3,0)</f>
        <v>True Shop Central Rama 9</v>
      </c>
      <c r="AB2001" t="str">
        <f>VLOOKUP(B2001,Sheet1!A$4:F$4000,4,0)</f>
        <v>BMA V - Central</v>
      </c>
      <c r="AC2001" t="str">
        <f>VLOOKUP(B2001,Sheet1!A$4:F$4000,6,0)</f>
        <v>BMA</v>
      </c>
    </row>
    <row r="2002" spans="1:29" x14ac:dyDescent="0.45">
      <c r="A2002" t="s">
        <v>2960</v>
      </c>
      <c r="B2002" t="s">
        <v>373</v>
      </c>
      <c r="C2002" t="s">
        <v>184</v>
      </c>
      <c r="D2002" t="s">
        <v>149</v>
      </c>
      <c r="J2002" t="s">
        <v>942</v>
      </c>
      <c r="K2002" t="s">
        <v>187</v>
      </c>
      <c r="L2002" t="s">
        <v>64</v>
      </c>
      <c r="M2002" t="s">
        <v>188</v>
      </c>
      <c r="O2002" t="s">
        <v>194</v>
      </c>
      <c r="P2002" t="s">
        <v>194</v>
      </c>
      <c r="Q2002" t="s">
        <v>194</v>
      </c>
      <c r="R2002" t="s">
        <v>293</v>
      </c>
      <c r="S2002" t="s">
        <v>294</v>
      </c>
      <c r="T2002">
        <v>1</v>
      </c>
      <c r="U2002">
        <v>990</v>
      </c>
      <c r="V2002" t="s">
        <v>599</v>
      </c>
      <c r="W2002">
        <v>940.5</v>
      </c>
      <c r="X2002" t="s">
        <v>194</v>
      </c>
      <c r="Y2002" t="s">
        <v>199</v>
      </c>
      <c r="Z2002">
        <f>VLOOKUP(B2002,Sheet1!A$4:F$4000,2,0)</f>
        <v>80100623</v>
      </c>
      <c r="AA2002" t="str">
        <f>VLOOKUP(B2002,Sheet1!A$4:F$4000,3,0)</f>
        <v>True Shop Central Rama 9</v>
      </c>
      <c r="AB2002" t="str">
        <f>VLOOKUP(B2002,Sheet1!A$4:F$4000,4,0)</f>
        <v>BMA V - Central</v>
      </c>
      <c r="AC2002" t="str">
        <f>VLOOKUP(B2002,Sheet1!A$4:F$4000,6,0)</f>
        <v>BMA</v>
      </c>
    </row>
    <row r="2003" spans="1:29" x14ac:dyDescent="0.45">
      <c r="A2003" t="s">
        <v>2968</v>
      </c>
      <c r="B2003" t="s">
        <v>310</v>
      </c>
      <c r="C2003" t="s">
        <v>184</v>
      </c>
      <c r="D2003" t="s">
        <v>149</v>
      </c>
      <c r="E2003" t="s">
        <v>185</v>
      </c>
      <c r="F2003">
        <v>0</v>
      </c>
      <c r="G2003">
        <v>551.4</v>
      </c>
      <c r="H2003">
        <v>38.6</v>
      </c>
      <c r="I2003">
        <v>590</v>
      </c>
      <c r="J2003" t="s">
        <v>2969</v>
      </c>
      <c r="K2003" t="s">
        <v>187</v>
      </c>
      <c r="L2003" t="s">
        <v>86</v>
      </c>
      <c r="M2003" t="s">
        <v>188</v>
      </c>
      <c r="O2003" t="s">
        <v>209</v>
      </c>
      <c r="P2003">
        <v>590</v>
      </c>
      <c r="Q2003" t="s">
        <v>2970</v>
      </c>
      <c r="R2003" t="s">
        <v>2971</v>
      </c>
      <c r="S2003" t="s">
        <v>2972</v>
      </c>
      <c r="T2003">
        <v>1</v>
      </c>
      <c r="U2003">
        <v>590</v>
      </c>
      <c r="V2003" t="s">
        <v>185</v>
      </c>
      <c r="W2003">
        <v>590</v>
      </c>
      <c r="X2003" t="s">
        <v>194</v>
      </c>
      <c r="Y2003" t="s">
        <v>206</v>
      </c>
      <c r="Z2003">
        <f>VLOOKUP(B2003,Sheet1!A$4:F$4000,2,0)</f>
        <v>80100480</v>
      </c>
      <c r="AA2003" t="str">
        <f>VLOOKUP(B2003,Sheet1!A$4:F$4000,3,0)</f>
        <v>True Shop The Mall Ngamwongwan 6Fl.</v>
      </c>
      <c r="AB2003" t="str">
        <f>VLOOKUP(B2003,Sheet1!A$4:F$4000,4,0)</f>
        <v>BMA I - North West</v>
      </c>
      <c r="AC2003" t="str">
        <f>VLOOKUP(B2003,Sheet1!A$4:F$4000,6,0)</f>
        <v>BMA</v>
      </c>
    </row>
    <row r="2004" spans="1:29" x14ac:dyDescent="0.45">
      <c r="A2004" t="s">
        <v>2973</v>
      </c>
      <c r="B2004" t="s">
        <v>328</v>
      </c>
      <c r="C2004" t="s">
        <v>184</v>
      </c>
      <c r="D2004" t="s">
        <v>149</v>
      </c>
      <c r="E2004" t="s">
        <v>185</v>
      </c>
      <c r="F2004">
        <v>0</v>
      </c>
      <c r="G2004">
        <v>551.4</v>
      </c>
      <c r="H2004">
        <v>38.6</v>
      </c>
      <c r="I2004">
        <v>590</v>
      </c>
      <c r="J2004" t="s">
        <v>329</v>
      </c>
      <c r="K2004" t="s">
        <v>187</v>
      </c>
      <c r="L2004" t="s">
        <v>56</v>
      </c>
      <c r="M2004" t="s">
        <v>188</v>
      </c>
      <c r="O2004" t="s">
        <v>1142</v>
      </c>
      <c r="P2004">
        <v>590</v>
      </c>
      <c r="Q2004" t="s">
        <v>2974</v>
      </c>
      <c r="R2004" t="s">
        <v>403</v>
      </c>
      <c r="S2004" t="s">
        <v>404</v>
      </c>
      <c r="T2004">
        <v>1</v>
      </c>
      <c r="U2004">
        <v>690</v>
      </c>
      <c r="V2004" t="s">
        <v>219</v>
      </c>
      <c r="W2004">
        <v>590</v>
      </c>
      <c r="X2004" t="s">
        <v>194</v>
      </c>
      <c r="Y2004" t="s">
        <v>226</v>
      </c>
      <c r="Z2004">
        <f>VLOOKUP(B2004,Sheet1!A$4:F$4000,2,0)</f>
        <v>80101070</v>
      </c>
      <c r="AA2004" t="str">
        <f>VLOOKUP(B2004,Sheet1!A$4:F$4000,3,0)</f>
        <v>True Shop Mega Bangna</v>
      </c>
      <c r="AB2004" t="str">
        <f>VLOOKUP(B2004,Sheet1!A$4:F$4000,4,0)</f>
        <v>BMA IV - South East</v>
      </c>
      <c r="AC2004" t="str">
        <f>VLOOKUP(B2004,Sheet1!A$4:F$4000,6,0)</f>
        <v>BMA</v>
      </c>
    </row>
    <row r="2005" spans="1:29" x14ac:dyDescent="0.45">
      <c r="A2005" t="s">
        <v>2975</v>
      </c>
      <c r="B2005" t="s">
        <v>100</v>
      </c>
      <c r="C2005" t="s">
        <v>184</v>
      </c>
      <c r="D2005" t="s">
        <v>149</v>
      </c>
      <c r="E2005" t="s">
        <v>185</v>
      </c>
      <c r="F2005">
        <v>0</v>
      </c>
      <c r="G2005">
        <v>326.17</v>
      </c>
      <c r="H2005">
        <v>22.83</v>
      </c>
      <c r="I2005">
        <v>349</v>
      </c>
      <c r="J2005" t="s">
        <v>194</v>
      </c>
      <c r="K2005" t="s">
        <v>187</v>
      </c>
      <c r="L2005" t="s">
        <v>100</v>
      </c>
      <c r="M2005" t="s">
        <v>188</v>
      </c>
      <c r="O2005" t="s">
        <v>202</v>
      </c>
      <c r="P2005">
        <v>349</v>
      </c>
      <c r="Q2005" t="s">
        <v>2976</v>
      </c>
      <c r="R2005" t="s">
        <v>831</v>
      </c>
      <c r="S2005" t="s">
        <v>832</v>
      </c>
      <c r="T2005">
        <v>1</v>
      </c>
      <c r="U2005">
        <v>349</v>
      </c>
      <c r="V2005" t="s">
        <v>185</v>
      </c>
      <c r="W2005">
        <v>349</v>
      </c>
      <c r="X2005" t="s">
        <v>194</v>
      </c>
      <c r="Y2005" t="s">
        <v>199</v>
      </c>
      <c r="Z2005">
        <f>VLOOKUP(B2005,Sheet1!A$4:F$4000,2,0)</f>
        <v>80101222</v>
      </c>
      <c r="AA2005" t="str">
        <f>VLOOKUP(B2005,Sheet1!A$4:F$4000,3,0)</f>
        <v>True Shop Central Festival Hatyai</v>
      </c>
      <c r="AB2005" t="str">
        <f>VLOOKUP(B2005,Sheet1!A$4:F$4000,4,0)</f>
        <v>UPC - Lower South</v>
      </c>
      <c r="AC2005" t="str">
        <f>VLOOKUP(B2005,Sheet1!A$4:F$4000,6,0)</f>
        <v>UPC II</v>
      </c>
    </row>
    <row r="2006" spans="1:29" x14ac:dyDescent="0.45">
      <c r="A2006" t="s">
        <v>2977</v>
      </c>
      <c r="B2006" t="s">
        <v>100</v>
      </c>
      <c r="C2006" t="s">
        <v>184</v>
      </c>
      <c r="D2006" t="s">
        <v>148</v>
      </c>
      <c r="E2006" t="s">
        <v>185</v>
      </c>
      <c r="F2006">
        <v>0</v>
      </c>
      <c r="G2006">
        <v>551.4</v>
      </c>
      <c r="H2006">
        <v>38.6</v>
      </c>
      <c r="I2006">
        <v>590</v>
      </c>
      <c r="J2006" t="s">
        <v>2219</v>
      </c>
      <c r="K2006" t="s">
        <v>187</v>
      </c>
      <c r="L2006" t="s">
        <v>100</v>
      </c>
      <c r="M2006" t="s">
        <v>188</v>
      </c>
      <c r="O2006" t="s">
        <v>202</v>
      </c>
      <c r="P2006">
        <v>590</v>
      </c>
      <c r="Q2006" t="s">
        <v>2978</v>
      </c>
      <c r="R2006" t="s">
        <v>360</v>
      </c>
      <c r="S2006" t="s">
        <v>361</v>
      </c>
      <c r="T2006">
        <v>1</v>
      </c>
      <c r="U2006">
        <v>690</v>
      </c>
      <c r="V2006" t="s">
        <v>219</v>
      </c>
      <c r="W2006">
        <v>590</v>
      </c>
      <c r="X2006" t="s">
        <v>194</v>
      </c>
      <c r="Y2006" t="s">
        <v>226</v>
      </c>
      <c r="Z2006">
        <f>VLOOKUP(B2006,Sheet1!A$4:F$4000,2,0)</f>
        <v>80101222</v>
      </c>
      <c r="AA2006" t="str">
        <f>VLOOKUP(B2006,Sheet1!A$4:F$4000,3,0)</f>
        <v>True Shop Central Festival Hatyai</v>
      </c>
      <c r="AB2006" t="str">
        <f>VLOOKUP(B2006,Sheet1!A$4:F$4000,4,0)</f>
        <v>UPC - Lower South</v>
      </c>
      <c r="AC2006" t="str">
        <f>VLOOKUP(B2006,Sheet1!A$4:F$4000,6,0)</f>
        <v>UPC II</v>
      </c>
    </row>
    <row r="2007" spans="1:29" x14ac:dyDescent="0.45">
      <c r="A2007" t="s">
        <v>2979</v>
      </c>
      <c r="B2007" t="s">
        <v>373</v>
      </c>
      <c r="C2007" t="s">
        <v>184</v>
      </c>
      <c r="D2007" t="s">
        <v>148</v>
      </c>
      <c r="E2007" t="s">
        <v>185</v>
      </c>
      <c r="F2007">
        <v>0</v>
      </c>
      <c r="G2007">
        <v>925.23</v>
      </c>
      <c r="H2007">
        <v>64.77</v>
      </c>
      <c r="I2007">
        <v>990</v>
      </c>
      <c r="J2007" t="s">
        <v>374</v>
      </c>
      <c r="K2007" t="s">
        <v>187</v>
      </c>
      <c r="L2007" t="s">
        <v>64</v>
      </c>
      <c r="M2007" t="s">
        <v>188</v>
      </c>
      <c r="O2007" t="s">
        <v>202</v>
      </c>
      <c r="P2007">
        <v>990</v>
      </c>
      <c r="Q2007" t="s">
        <v>2980</v>
      </c>
      <c r="R2007" t="s">
        <v>721</v>
      </c>
      <c r="S2007" t="s">
        <v>722</v>
      </c>
      <c r="T2007">
        <v>1</v>
      </c>
      <c r="U2007">
        <v>990</v>
      </c>
      <c r="V2007" t="s">
        <v>185</v>
      </c>
      <c r="W2007">
        <v>990</v>
      </c>
      <c r="X2007" t="s">
        <v>194</v>
      </c>
      <c r="Y2007" t="s">
        <v>409</v>
      </c>
      <c r="Z2007">
        <f>VLOOKUP(B2007,Sheet1!A$4:F$4000,2,0)</f>
        <v>80100623</v>
      </c>
      <c r="AA2007" t="str">
        <f>VLOOKUP(B2007,Sheet1!A$4:F$4000,3,0)</f>
        <v>True Shop Central Rama 9</v>
      </c>
      <c r="AB2007" t="str">
        <f>VLOOKUP(B2007,Sheet1!A$4:F$4000,4,0)</f>
        <v>BMA V - Central</v>
      </c>
      <c r="AC2007" t="str">
        <f>VLOOKUP(B2007,Sheet1!A$4:F$4000,6,0)</f>
        <v>BMA</v>
      </c>
    </row>
    <row r="2008" spans="1:29" x14ac:dyDescent="0.45">
      <c r="A2008" t="s">
        <v>2979</v>
      </c>
      <c r="B2008" t="s">
        <v>373</v>
      </c>
      <c r="C2008" t="s">
        <v>184</v>
      </c>
      <c r="D2008" t="s">
        <v>148</v>
      </c>
      <c r="J2008" t="s">
        <v>374</v>
      </c>
      <c r="K2008" t="s">
        <v>187</v>
      </c>
      <c r="L2008" t="s">
        <v>64</v>
      </c>
      <c r="M2008" t="s">
        <v>188</v>
      </c>
      <c r="O2008" t="s">
        <v>194</v>
      </c>
      <c r="P2008" t="s">
        <v>194</v>
      </c>
      <c r="Q2008" t="s">
        <v>194</v>
      </c>
      <c r="R2008" t="s">
        <v>376</v>
      </c>
      <c r="S2008" t="s">
        <v>377</v>
      </c>
      <c r="T2008">
        <v>1</v>
      </c>
      <c r="U2008">
        <v>0</v>
      </c>
      <c r="V2008" t="s">
        <v>185</v>
      </c>
      <c r="W2008">
        <v>0</v>
      </c>
      <c r="X2008" t="s">
        <v>194</v>
      </c>
      <c r="Y2008" t="s">
        <v>378</v>
      </c>
      <c r="Z2008">
        <f>VLOOKUP(B2008,Sheet1!A$4:F$4000,2,0)</f>
        <v>80100623</v>
      </c>
      <c r="AA2008" t="str">
        <f>VLOOKUP(B2008,Sheet1!A$4:F$4000,3,0)</f>
        <v>True Shop Central Rama 9</v>
      </c>
      <c r="AB2008" t="str">
        <f>VLOOKUP(B2008,Sheet1!A$4:F$4000,4,0)</f>
        <v>BMA V - Central</v>
      </c>
      <c r="AC2008" t="str">
        <f>VLOOKUP(B2008,Sheet1!A$4:F$4000,6,0)</f>
        <v>BMA</v>
      </c>
    </row>
    <row r="2009" spans="1:29" x14ac:dyDescent="0.45">
      <c r="A2009" t="s">
        <v>2981</v>
      </c>
      <c r="B2009" t="s">
        <v>59</v>
      </c>
      <c r="C2009" t="s">
        <v>184</v>
      </c>
      <c r="D2009" t="s">
        <v>148</v>
      </c>
      <c r="E2009" t="s">
        <v>185</v>
      </c>
      <c r="F2009">
        <v>0</v>
      </c>
      <c r="G2009">
        <v>644.86</v>
      </c>
      <c r="H2009">
        <v>45.14</v>
      </c>
      <c r="I2009">
        <v>690</v>
      </c>
      <c r="J2009" t="s">
        <v>444</v>
      </c>
      <c r="K2009" t="s">
        <v>187</v>
      </c>
      <c r="L2009" t="s">
        <v>59</v>
      </c>
      <c r="M2009" t="s">
        <v>188</v>
      </c>
      <c r="O2009" t="s">
        <v>202</v>
      </c>
      <c r="P2009">
        <v>690</v>
      </c>
      <c r="Q2009" t="s">
        <v>2982</v>
      </c>
      <c r="R2009" t="s">
        <v>239</v>
      </c>
      <c r="S2009" t="s">
        <v>240</v>
      </c>
      <c r="T2009">
        <v>1</v>
      </c>
      <c r="U2009">
        <v>690</v>
      </c>
      <c r="V2009" t="s">
        <v>185</v>
      </c>
      <c r="W2009">
        <v>690</v>
      </c>
      <c r="X2009" t="s">
        <v>194</v>
      </c>
      <c r="Y2009" t="s">
        <v>226</v>
      </c>
      <c r="Z2009">
        <f>VLOOKUP(B2009,Sheet1!A$4:F$4000,2,0)</f>
        <v>80100479</v>
      </c>
      <c r="AA2009" t="str">
        <f>VLOOKUP(B2009,Sheet1!A$4:F$4000,3,0)</f>
        <v>True Shop Terminal 21 Pattaya</v>
      </c>
      <c r="AB2009" t="str">
        <f>VLOOKUP(B2009,Sheet1!A$4:F$4000,4,0)</f>
        <v>UPC - East</v>
      </c>
      <c r="AC2009" t="str">
        <f>VLOOKUP(B2009,Sheet1!A$4:F$4000,6,0)</f>
        <v>UPC II</v>
      </c>
    </row>
    <row r="2010" spans="1:29" x14ac:dyDescent="0.45">
      <c r="A2010" t="s">
        <v>2983</v>
      </c>
      <c r="B2010" t="s">
        <v>121</v>
      </c>
      <c r="C2010" t="s">
        <v>184</v>
      </c>
      <c r="D2010" t="s">
        <v>148</v>
      </c>
      <c r="E2010" t="s">
        <v>185</v>
      </c>
      <c r="F2010">
        <v>0</v>
      </c>
      <c r="G2010">
        <v>1391.59</v>
      </c>
      <c r="H2010">
        <v>97.41</v>
      </c>
      <c r="I2010">
        <v>1489</v>
      </c>
      <c r="J2010" t="s">
        <v>2984</v>
      </c>
      <c r="K2010" t="s">
        <v>187</v>
      </c>
      <c r="L2010" t="s">
        <v>121</v>
      </c>
      <c r="M2010" t="s">
        <v>188</v>
      </c>
      <c r="O2010" t="s">
        <v>202</v>
      </c>
      <c r="P2010">
        <v>1489</v>
      </c>
      <c r="Q2010" t="s">
        <v>2985</v>
      </c>
      <c r="R2010" t="s">
        <v>2986</v>
      </c>
      <c r="S2010" t="s">
        <v>2987</v>
      </c>
      <c r="T2010">
        <v>1</v>
      </c>
      <c r="U2010">
        <v>499</v>
      </c>
      <c r="V2010" t="s">
        <v>185</v>
      </c>
      <c r="W2010">
        <v>499</v>
      </c>
      <c r="X2010" t="s">
        <v>194</v>
      </c>
      <c r="Y2010" t="s">
        <v>206</v>
      </c>
      <c r="Z2010">
        <f>VLOOKUP(B2010,Sheet1!A$4:F$4000,2,0)</f>
        <v>80100838</v>
      </c>
      <c r="AA2010" t="str">
        <f>VLOOKUP(B2010,Sheet1!A$4:F$4000,3,0)</f>
        <v>True Shop Central Festival Samui Suratthani</v>
      </c>
      <c r="AB2010" t="str">
        <f>VLOOKUP(B2010,Sheet1!A$4:F$4000,4,0)</f>
        <v>UPC - Upper South</v>
      </c>
      <c r="AC2010" t="str">
        <f>VLOOKUP(B2010,Sheet1!A$4:F$4000,6,0)</f>
        <v>UPC II</v>
      </c>
    </row>
    <row r="2011" spans="1:29" x14ac:dyDescent="0.45">
      <c r="A2011" t="s">
        <v>2983</v>
      </c>
      <c r="B2011" t="s">
        <v>121</v>
      </c>
      <c r="C2011" t="s">
        <v>184</v>
      </c>
      <c r="D2011" t="s">
        <v>148</v>
      </c>
      <c r="J2011" t="s">
        <v>2984</v>
      </c>
      <c r="K2011" t="s">
        <v>187</v>
      </c>
      <c r="L2011" t="s">
        <v>121</v>
      </c>
      <c r="M2011" t="s">
        <v>188</v>
      </c>
      <c r="O2011" t="s">
        <v>194</v>
      </c>
      <c r="P2011" t="s">
        <v>194</v>
      </c>
      <c r="Q2011" t="s">
        <v>194</v>
      </c>
      <c r="R2011" t="s">
        <v>416</v>
      </c>
      <c r="S2011" t="s">
        <v>417</v>
      </c>
      <c r="T2011">
        <v>1</v>
      </c>
      <c r="U2011">
        <v>990</v>
      </c>
      <c r="V2011" t="s">
        <v>185</v>
      </c>
      <c r="W2011">
        <v>990</v>
      </c>
      <c r="X2011" t="s">
        <v>194</v>
      </c>
      <c r="Y2011" t="s">
        <v>206</v>
      </c>
      <c r="Z2011">
        <f>VLOOKUP(B2011,Sheet1!A$4:F$4000,2,0)</f>
        <v>80100838</v>
      </c>
      <c r="AA2011" t="str">
        <f>VLOOKUP(B2011,Sheet1!A$4:F$4000,3,0)</f>
        <v>True Shop Central Festival Samui Suratthani</v>
      </c>
      <c r="AB2011" t="str">
        <f>VLOOKUP(B2011,Sheet1!A$4:F$4000,4,0)</f>
        <v>UPC - Upper South</v>
      </c>
      <c r="AC2011" t="str">
        <f>VLOOKUP(B2011,Sheet1!A$4:F$4000,6,0)</f>
        <v>UPC II</v>
      </c>
    </row>
    <row r="2012" spans="1:29" x14ac:dyDescent="0.45">
      <c r="A2012" t="s">
        <v>2988</v>
      </c>
      <c r="B2012" t="s">
        <v>373</v>
      </c>
      <c r="C2012" t="s">
        <v>184</v>
      </c>
      <c r="D2012" t="s">
        <v>148</v>
      </c>
      <c r="E2012" t="s">
        <v>185</v>
      </c>
      <c r="F2012">
        <v>0</v>
      </c>
      <c r="G2012">
        <v>1757.94</v>
      </c>
      <c r="H2012">
        <v>123.06</v>
      </c>
      <c r="I2012">
        <v>1881</v>
      </c>
      <c r="J2012" t="s">
        <v>374</v>
      </c>
      <c r="K2012" t="s">
        <v>187</v>
      </c>
      <c r="L2012" t="s">
        <v>64</v>
      </c>
      <c r="M2012" t="s">
        <v>188</v>
      </c>
      <c r="O2012" t="s">
        <v>202</v>
      </c>
      <c r="P2012">
        <v>1881</v>
      </c>
      <c r="Q2012" t="s">
        <v>2989</v>
      </c>
      <c r="R2012" t="s">
        <v>376</v>
      </c>
      <c r="S2012" t="s">
        <v>377</v>
      </c>
      <c r="T2012">
        <v>1</v>
      </c>
      <c r="U2012">
        <v>0</v>
      </c>
      <c r="V2012" t="s">
        <v>185</v>
      </c>
      <c r="W2012">
        <v>0</v>
      </c>
      <c r="X2012" t="s">
        <v>194</v>
      </c>
      <c r="Y2012" t="s">
        <v>378</v>
      </c>
      <c r="Z2012">
        <f>VLOOKUP(B2012,Sheet1!A$4:F$4000,2,0)</f>
        <v>80100623</v>
      </c>
      <c r="AA2012" t="str">
        <f>VLOOKUP(B2012,Sheet1!A$4:F$4000,3,0)</f>
        <v>True Shop Central Rama 9</v>
      </c>
      <c r="AB2012" t="str">
        <f>VLOOKUP(B2012,Sheet1!A$4:F$4000,4,0)</f>
        <v>BMA V - Central</v>
      </c>
      <c r="AC2012" t="str">
        <f>VLOOKUP(B2012,Sheet1!A$4:F$4000,6,0)</f>
        <v>BMA</v>
      </c>
    </row>
    <row r="2013" spans="1:29" x14ac:dyDescent="0.45">
      <c r="A2013" t="s">
        <v>2988</v>
      </c>
      <c r="B2013" t="s">
        <v>373</v>
      </c>
      <c r="C2013" t="s">
        <v>184</v>
      </c>
      <c r="D2013" t="s">
        <v>148</v>
      </c>
      <c r="J2013" t="s">
        <v>374</v>
      </c>
      <c r="K2013" t="s">
        <v>187</v>
      </c>
      <c r="L2013" t="s">
        <v>64</v>
      </c>
      <c r="M2013" t="s">
        <v>188</v>
      </c>
      <c r="O2013" t="s">
        <v>194</v>
      </c>
      <c r="P2013" t="s">
        <v>194</v>
      </c>
      <c r="Q2013" t="s">
        <v>194</v>
      </c>
      <c r="R2013" t="s">
        <v>2990</v>
      </c>
      <c r="S2013" t="s">
        <v>2991</v>
      </c>
      <c r="T2013">
        <v>1</v>
      </c>
      <c r="U2013">
        <v>990</v>
      </c>
      <c r="V2013" t="s">
        <v>599</v>
      </c>
      <c r="W2013">
        <v>940.5</v>
      </c>
      <c r="X2013" t="s">
        <v>194</v>
      </c>
      <c r="Y2013" t="s">
        <v>321</v>
      </c>
      <c r="Z2013">
        <f>VLOOKUP(B2013,Sheet1!A$4:F$4000,2,0)</f>
        <v>80100623</v>
      </c>
      <c r="AA2013" t="str">
        <f>VLOOKUP(B2013,Sheet1!A$4:F$4000,3,0)</f>
        <v>True Shop Central Rama 9</v>
      </c>
      <c r="AB2013" t="str">
        <f>VLOOKUP(B2013,Sheet1!A$4:F$4000,4,0)</f>
        <v>BMA V - Central</v>
      </c>
      <c r="AC2013" t="str">
        <f>VLOOKUP(B2013,Sheet1!A$4:F$4000,6,0)</f>
        <v>BMA</v>
      </c>
    </row>
    <row r="2014" spans="1:29" x14ac:dyDescent="0.45">
      <c r="A2014" t="s">
        <v>2988</v>
      </c>
      <c r="B2014" t="s">
        <v>373</v>
      </c>
      <c r="C2014" t="s">
        <v>184</v>
      </c>
      <c r="D2014" t="s">
        <v>148</v>
      </c>
      <c r="J2014" t="s">
        <v>374</v>
      </c>
      <c r="K2014" t="s">
        <v>187</v>
      </c>
      <c r="L2014" t="s">
        <v>64</v>
      </c>
      <c r="M2014" t="s">
        <v>188</v>
      </c>
      <c r="O2014" t="s">
        <v>194</v>
      </c>
      <c r="P2014" t="s">
        <v>194</v>
      </c>
      <c r="Q2014" t="s">
        <v>194</v>
      </c>
      <c r="R2014" t="s">
        <v>293</v>
      </c>
      <c r="S2014" t="s">
        <v>294</v>
      </c>
      <c r="T2014">
        <v>1</v>
      </c>
      <c r="U2014">
        <v>990</v>
      </c>
      <c r="V2014" t="s">
        <v>599</v>
      </c>
      <c r="W2014">
        <v>940.5</v>
      </c>
      <c r="X2014" t="s">
        <v>194</v>
      </c>
      <c r="Y2014" t="s">
        <v>199</v>
      </c>
      <c r="Z2014">
        <f>VLOOKUP(B2014,Sheet1!A$4:F$4000,2,0)</f>
        <v>80100623</v>
      </c>
      <c r="AA2014" t="str">
        <f>VLOOKUP(B2014,Sheet1!A$4:F$4000,3,0)</f>
        <v>True Shop Central Rama 9</v>
      </c>
      <c r="AB2014" t="str">
        <f>VLOOKUP(B2014,Sheet1!A$4:F$4000,4,0)</f>
        <v>BMA V - Central</v>
      </c>
      <c r="AC2014" t="str">
        <f>VLOOKUP(B2014,Sheet1!A$4:F$4000,6,0)</f>
        <v>BMA</v>
      </c>
    </row>
    <row r="2015" spans="1:29" x14ac:dyDescent="0.45">
      <c r="A2015" t="s">
        <v>2992</v>
      </c>
      <c r="B2015" t="s">
        <v>109</v>
      </c>
      <c r="C2015" t="s">
        <v>184</v>
      </c>
      <c r="D2015" t="s">
        <v>148</v>
      </c>
      <c r="E2015" t="s">
        <v>185</v>
      </c>
      <c r="F2015">
        <v>0</v>
      </c>
      <c r="G2015">
        <v>925.23</v>
      </c>
      <c r="H2015">
        <v>64.77</v>
      </c>
      <c r="I2015">
        <v>990</v>
      </c>
      <c r="J2015" t="s">
        <v>2993</v>
      </c>
      <c r="K2015" t="s">
        <v>187</v>
      </c>
      <c r="L2015" t="s">
        <v>109</v>
      </c>
      <c r="M2015" t="s">
        <v>188</v>
      </c>
      <c r="O2015" t="s">
        <v>202</v>
      </c>
      <c r="P2015">
        <v>990</v>
      </c>
      <c r="Q2015" t="s">
        <v>2989</v>
      </c>
      <c r="R2015" t="s">
        <v>196</v>
      </c>
      <c r="S2015" t="s">
        <v>197</v>
      </c>
      <c r="T2015">
        <v>1</v>
      </c>
      <c r="U2015">
        <v>990</v>
      </c>
      <c r="V2015" t="s">
        <v>185</v>
      </c>
      <c r="W2015">
        <v>990</v>
      </c>
      <c r="X2015" t="s">
        <v>194</v>
      </c>
      <c r="Y2015" t="s">
        <v>199</v>
      </c>
      <c r="Z2015">
        <f>VLOOKUP(B2015,Sheet1!A$4:F$4000,2,0)</f>
        <v>80100565</v>
      </c>
      <c r="AA2015" t="str">
        <f>VLOOKUP(B2015,Sheet1!A$4:F$4000,3,0)</f>
        <v>True Shop Central Rama 2</v>
      </c>
      <c r="AB2015" t="str">
        <f>VLOOKUP(B2015,Sheet1!A$4:F$4000,4,0)</f>
        <v>BMA II - South West</v>
      </c>
      <c r="AC2015" t="str">
        <f>VLOOKUP(B2015,Sheet1!A$4:F$4000,6,0)</f>
        <v>BMA</v>
      </c>
    </row>
    <row r="2016" spans="1:29" x14ac:dyDescent="0.45">
      <c r="A2016" t="s">
        <v>2994</v>
      </c>
      <c r="B2016" t="s">
        <v>1464</v>
      </c>
      <c r="C2016" t="s">
        <v>184</v>
      </c>
      <c r="D2016" t="s">
        <v>148</v>
      </c>
      <c r="E2016" t="s">
        <v>185</v>
      </c>
      <c r="F2016">
        <v>0</v>
      </c>
      <c r="G2016">
        <v>925.23</v>
      </c>
      <c r="H2016">
        <v>64.77</v>
      </c>
      <c r="I2016">
        <v>990</v>
      </c>
      <c r="J2016" t="s">
        <v>2995</v>
      </c>
      <c r="K2016" t="s">
        <v>187</v>
      </c>
      <c r="L2016" t="s">
        <v>1464</v>
      </c>
      <c r="M2016" t="s">
        <v>188</v>
      </c>
      <c r="O2016" t="s">
        <v>202</v>
      </c>
      <c r="P2016">
        <v>990</v>
      </c>
      <c r="Q2016" t="s">
        <v>2996</v>
      </c>
      <c r="R2016" t="s">
        <v>1532</v>
      </c>
      <c r="S2016" t="s">
        <v>1533</v>
      </c>
      <c r="T2016">
        <v>1</v>
      </c>
      <c r="U2016">
        <v>990</v>
      </c>
      <c r="V2016" t="s">
        <v>185</v>
      </c>
      <c r="W2016">
        <v>990</v>
      </c>
      <c r="X2016" t="s">
        <v>194</v>
      </c>
      <c r="Y2016" t="s">
        <v>199</v>
      </c>
      <c r="Z2016">
        <f>VLOOKUP(B2016,Sheet1!A$4:F$4000,2,0)</f>
        <v>80101305</v>
      </c>
      <c r="AA2016" t="str">
        <f>VLOOKUP(B2016,Sheet1!A$4:F$4000,3,0)</f>
        <v>True Shop Robinson Sri Saman</v>
      </c>
      <c r="AB2016" t="str">
        <f>VLOOKUP(B2016,Sheet1!A$4:F$4000,4,0)</f>
        <v>BMA I - North West</v>
      </c>
      <c r="AC2016" t="str">
        <f>VLOOKUP(B2016,Sheet1!A$4:F$4000,6,0)</f>
        <v>BMA</v>
      </c>
    </row>
    <row r="2017" spans="1:29" x14ac:dyDescent="0.45">
      <c r="A2017" t="s">
        <v>2997</v>
      </c>
      <c r="B2017" t="s">
        <v>373</v>
      </c>
      <c r="C2017" t="s">
        <v>184</v>
      </c>
      <c r="D2017" t="s">
        <v>148</v>
      </c>
      <c r="E2017" t="s">
        <v>185</v>
      </c>
      <c r="F2017">
        <v>0</v>
      </c>
      <c r="G2017">
        <v>1205.6099999999999</v>
      </c>
      <c r="H2017">
        <v>84.39</v>
      </c>
      <c r="I2017">
        <v>1290</v>
      </c>
      <c r="J2017" t="s">
        <v>374</v>
      </c>
      <c r="K2017" t="s">
        <v>187</v>
      </c>
      <c r="L2017" t="s">
        <v>64</v>
      </c>
      <c r="M2017" t="s">
        <v>188</v>
      </c>
      <c r="O2017" t="s">
        <v>202</v>
      </c>
      <c r="P2017">
        <v>1290</v>
      </c>
      <c r="Q2017" t="s">
        <v>2998</v>
      </c>
      <c r="R2017" t="s">
        <v>394</v>
      </c>
      <c r="S2017" t="s">
        <v>395</v>
      </c>
      <c r="T2017">
        <v>1</v>
      </c>
      <c r="U2017">
        <v>1290</v>
      </c>
      <c r="V2017" t="s">
        <v>185</v>
      </c>
      <c r="W2017">
        <v>1290</v>
      </c>
      <c r="X2017" t="s">
        <v>194</v>
      </c>
      <c r="Y2017" t="s">
        <v>259</v>
      </c>
      <c r="Z2017">
        <f>VLOOKUP(B2017,Sheet1!A$4:F$4000,2,0)</f>
        <v>80100623</v>
      </c>
      <c r="AA2017" t="str">
        <f>VLOOKUP(B2017,Sheet1!A$4:F$4000,3,0)</f>
        <v>True Shop Central Rama 9</v>
      </c>
      <c r="AB2017" t="str">
        <f>VLOOKUP(B2017,Sheet1!A$4:F$4000,4,0)</f>
        <v>BMA V - Central</v>
      </c>
      <c r="AC2017" t="str">
        <f>VLOOKUP(B2017,Sheet1!A$4:F$4000,6,0)</f>
        <v>BMA</v>
      </c>
    </row>
    <row r="2018" spans="1:29" x14ac:dyDescent="0.45">
      <c r="A2018" t="s">
        <v>2997</v>
      </c>
      <c r="B2018" t="s">
        <v>373</v>
      </c>
      <c r="C2018" t="s">
        <v>184</v>
      </c>
      <c r="D2018" t="s">
        <v>148</v>
      </c>
      <c r="J2018" t="s">
        <v>374</v>
      </c>
      <c r="K2018" t="s">
        <v>187</v>
      </c>
      <c r="L2018" t="s">
        <v>64</v>
      </c>
      <c r="M2018" t="s">
        <v>188</v>
      </c>
      <c r="O2018" t="s">
        <v>194</v>
      </c>
      <c r="P2018" t="s">
        <v>194</v>
      </c>
      <c r="Q2018" t="s">
        <v>194</v>
      </c>
      <c r="R2018" t="s">
        <v>376</v>
      </c>
      <c r="S2018" t="s">
        <v>377</v>
      </c>
      <c r="T2018">
        <v>1</v>
      </c>
      <c r="U2018">
        <v>0</v>
      </c>
      <c r="V2018" t="s">
        <v>185</v>
      </c>
      <c r="W2018">
        <v>0</v>
      </c>
      <c r="X2018" t="s">
        <v>194</v>
      </c>
      <c r="Y2018" t="s">
        <v>378</v>
      </c>
      <c r="Z2018">
        <f>VLOOKUP(B2018,Sheet1!A$4:F$4000,2,0)</f>
        <v>80100623</v>
      </c>
      <c r="AA2018" t="str">
        <f>VLOOKUP(B2018,Sheet1!A$4:F$4000,3,0)</f>
        <v>True Shop Central Rama 9</v>
      </c>
      <c r="AB2018" t="str">
        <f>VLOOKUP(B2018,Sheet1!A$4:F$4000,4,0)</f>
        <v>BMA V - Central</v>
      </c>
      <c r="AC2018" t="str">
        <f>VLOOKUP(B2018,Sheet1!A$4:F$4000,6,0)</f>
        <v>BMA</v>
      </c>
    </row>
    <row r="2019" spans="1:29" x14ac:dyDescent="0.45">
      <c r="A2019" t="s">
        <v>2999</v>
      </c>
      <c r="B2019" t="s">
        <v>35</v>
      </c>
      <c r="C2019" t="s">
        <v>184</v>
      </c>
      <c r="D2019" t="s">
        <v>148</v>
      </c>
      <c r="E2019" t="s">
        <v>185</v>
      </c>
      <c r="F2019">
        <v>0</v>
      </c>
      <c r="G2019">
        <v>831.78</v>
      </c>
      <c r="H2019">
        <v>58.22</v>
      </c>
      <c r="I2019">
        <v>890</v>
      </c>
      <c r="J2019" t="s">
        <v>194</v>
      </c>
      <c r="K2019" t="s">
        <v>187</v>
      </c>
      <c r="L2019" t="s">
        <v>35</v>
      </c>
      <c r="M2019" t="s">
        <v>188</v>
      </c>
      <c r="O2019" t="s">
        <v>202</v>
      </c>
      <c r="P2019">
        <v>890</v>
      </c>
      <c r="Q2019" t="s">
        <v>3000</v>
      </c>
      <c r="R2019" t="s">
        <v>648</v>
      </c>
      <c r="S2019" t="s">
        <v>649</v>
      </c>
      <c r="T2019">
        <v>1</v>
      </c>
      <c r="U2019">
        <v>990</v>
      </c>
      <c r="V2019" t="s">
        <v>219</v>
      </c>
      <c r="W2019">
        <v>890</v>
      </c>
      <c r="X2019" t="s">
        <v>194</v>
      </c>
      <c r="Y2019" t="s">
        <v>259</v>
      </c>
      <c r="Z2019">
        <f>VLOOKUP(B2019,Sheet1!A$4:F$4000,2,0)</f>
        <v>80101705</v>
      </c>
      <c r="AA2019" t="str">
        <f>VLOOKUP(B2019,Sheet1!A$4:F$4000,3,0)</f>
        <v>True Shop Central Plaza Suratthani (D)</v>
      </c>
      <c r="AB2019" t="str">
        <f>VLOOKUP(B2019,Sheet1!A$4:F$4000,4,0)</f>
        <v>UPC - Upper South</v>
      </c>
      <c r="AC2019" t="str">
        <f>VLOOKUP(B2019,Sheet1!A$4:F$4000,6,0)</f>
        <v>UPC II</v>
      </c>
    </row>
    <row r="2020" spans="1:29" x14ac:dyDescent="0.45">
      <c r="A2020" t="s">
        <v>3001</v>
      </c>
      <c r="B2020" t="s">
        <v>109</v>
      </c>
      <c r="C2020" t="s">
        <v>184</v>
      </c>
      <c r="D2020" t="s">
        <v>148</v>
      </c>
      <c r="E2020" t="s">
        <v>185</v>
      </c>
      <c r="F2020">
        <v>0</v>
      </c>
      <c r="G2020">
        <v>644.86</v>
      </c>
      <c r="H2020">
        <v>45.14</v>
      </c>
      <c r="I2020">
        <v>690</v>
      </c>
      <c r="J2020" t="s">
        <v>399</v>
      </c>
      <c r="K2020" t="s">
        <v>187</v>
      </c>
      <c r="L2020" t="s">
        <v>109</v>
      </c>
      <c r="M2020" t="s">
        <v>188</v>
      </c>
      <c r="O2020" t="s">
        <v>202</v>
      </c>
      <c r="P2020">
        <v>690</v>
      </c>
      <c r="Q2020" t="s">
        <v>3002</v>
      </c>
      <c r="R2020" t="s">
        <v>239</v>
      </c>
      <c r="S2020" t="s">
        <v>240</v>
      </c>
      <c r="T2020">
        <v>1</v>
      </c>
      <c r="U2020">
        <v>690</v>
      </c>
      <c r="V2020" t="s">
        <v>185</v>
      </c>
      <c r="W2020">
        <v>690</v>
      </c>
      <c r="X2020" t="s">
        <v>194</v>
      </c>
      <c r="Y2020" t="s">
        <v>226</v>
      </c>
      <c r="Z2020">
        <f>VLOOKUP(B2020,Sheet1!A$4:F$4000,2,0)</f>
        <v>80100565</v>
      </c>
      <c r="AA2020" t="str">
        <f>VLOOKUP(B2020,Sheet1!A$4:F$4000,3,0)</f>
        <v>True Shop Central Rama 2</v>
      </c>
      <c r="AB2020" t="str">
        <f>VLOOKUP(B2020,Sheet1!A$4:F$4000,4,0)</f>
        <v>BMA II - South West</v>
      </c>
      <c r="AC2020" t="str">
        <f>VLOOKUP(B2020,Sheet1!A$4:F$4000,6,0)</f>
        <v>BMA</v>
      </c>
    </row>
    <row r="2021" spans="1:29" x14ac:dyDescent="0.45">
      <c r="A2021" t="s">
        <v>3003</v>
      </c>
      <c r="B2021" t="s">
        <v>373</v>
      </c>
      <c r="C2021" t="s">
        <v>184</v>
      </c>
      <c r="D2021" t="s">
        <v>148</v>
      </c>
      <c r="E2021" t="s">
        <v>185</v>
      </c>
      <c r="F2021">
        <v>0</v>
      </c>
      <c r="G2021">
        <v>738.32</v>
      </c>
      <c r="H2021">
        <v>51.68</v>
      </c>
      <c r="I2021">
        <v>790</v>
      </c>
      <c r="J2021" t="s">
        <v>374</v>
      </c>
      <c r="K2021" t="s">
        <v>187</v>
      </c>
      <c r="L2021" t="s">
        <v>64</v>
      </c>
      <c r="M2021" t="s">
        <v>188</v>
      </c>
      <c r="O2021" t="s">
        <v>202</v>
      </c>
      <c r="P2021">
        <v>790</v>
      </c>
      <c r="Q2021" t="s">
        <v>3002</v>
      </c>
      <c r="R2021" t="s">
        <v>376</v>
      </c>
      <c r="S2021" t="s">
        <v>377</v>
      </c>
      <c r="T2021">
        <v>1</v>
      </c>
      <c r="U2021">
        <v>0</v>
      </c>
      <c r="V2021" t="s">
        <v>185</v>
      </c>
      <c r="W2021">
        <v>0</v>
      </c>
      <c r="X2021" t="s">
        <v>194</v>
      </c>
      <c r="Y2021" t="s">
        <v>378</v>
      </c>
      <c r="Z2021">
        <f>VLOOKUP(B2021,Sheet1!A$4:F$4000,2,0)</f>
        <v>80100623</v>
      </c>
      <c r="AA2021" t="str">
        <f>VLOOKUP(B2021,Sheet1!A$4:F$4000,3,0)</f>
        <v>True Shop Central Rama 9</v>
      </c>
      <c r="AB2021" t="str">
        <f>VLOOKUP(B2021,Sheet1!A$4:F$4000,4,0)</f>
        <v>BMA V - Central</v>
      </c>
      <c r="AC2021" t="str">
        <f>VLOOKUP(B2021,Sheet1!A$4:F$4000,6,0)</f>
        <v>BMA</v>
      </c>
    </row>
    <row r="2022" spans="1:29" x14ac:dyDescent="0.45">
      <c r="A2022" t="s">
        <v>3003</v>
      </c>
      <c r="B2022" t="s">
        <v>373</v>
      </c>
      <c r="C2022" t="s">
        <v>184</v>
      </c>
      <c r="D2022" t="s">
        <v>148</v>
      </c>
      <c r="J2022" t="s">
        <v>374</v>
      </c>
      <c r="K2022" t="s">
        <v>187</v>
      </c>
      <c r="L2022" t="s">
        <v>64</v>
      </c>
      <c r="M2022" t="s">
        <v>188</v>
      </c>
      <c r="O2022" t="s">
        <v>194</v>
      </c>
      <c r="P2022" t="s">
        <v>194</v>
      </c>
      <c r="Q2022" t="s">
        <v>194</v>
      </c>
      <c r="R2022" t="s">
        <v>3004</v>
      </c>
      <c r="S2022" t="s">
        <v>3005</v>
      </c>
      <c r="T2022">
        <v>1</v>
      </c>
      <c r="U2022">
        <v>790</v>
      </c>
      <c r="V2022" t="s">
        <v>185</v>
      </c>
      <c r="W2022">
        <v>790</v>
      </c>
      <c r="X2022" t="s">
        <v>194</v>
      </c>
      <c r="Y2022" t="s">
        <v>206</v>
      </c>
      <c r="Z2022">
        <f>VLOOKUP(B2022,Sheet1!A$4:F$4000,2,0)</f>
        <v>80100623</v>
      </c>
      <c r="AA2022" t="str">
        <f>VLOOKUP(B2022,Sheet1!A$4:F$4000,3,0)</f>
        <v>True Shop Central Rama 9</v>
      </c>
      <c r="AB2022" t="str">
        <f>VLOOKUP(B2022,Sheet1!A$4:F$4000,4,0)</f>
        <v>BMA V - Central</v>
      </c>
      <c r="AC2022" t="str">
        <f>VLOOKUP(B2022,Sheet1!A$4:F$4000,6,0)</f>
        <v>BMA</v>
      </c>
    </row>
    <row r="2023" spans="1:29" x14ac:dyDescent="0.45">
      <c r="A2023" t="s">
        <v>3006</v>
      </c>
      <c r="B2023" t="s">
        <v>118</v>
      </c>
      <c r="C2023" t="s">
        <v>184</v>
      </c>
      <c r="D2023" t="s">
        <v>148</v>
      </c>
      <c r="E2023" t="s">
        <v>185</v>
      </c>
      <c r="F2023">
        <v>0</v>
      </c>
      <c r="G2023">
        <v>831.78</v>
      </c>
      <c r="H2023">
        <v>58.22</v>
      </c>
      <c r="I2023">
        <v>890</v>
      </c>
      <c r="J2023" t="s">
        <v>3007</v>
      </c>
      <c r="K2023" t="s">
        <v>187</v>
      </c>
      <c r="L2023" t="s">
        <v>118</v>
      </c>
      <c r="M2023" t="s">
        <v>188</v>
      </c>
      <c r="O2023" t="s">
        <v>202</v>
      </c>
      <c r="P2023">
        <v>890</v>
      </c>
      <c r="Q2023" t="s">
        <v>3008</v>
      </c>
      <c r="R2023" t="s">
        <v>413</v>
      </c>
      <c r="S2023" t="s">
        <v>414</v>
      </c>
      <c r="T2023">
        <v>1</v>
      </c>
      <c r="U2023">
        <v>990</v>
      </c>
      <c r="V2023" t="s">
        <v>219</v>
      </c>
      <c r="W2023">
        <v>890</v>
      </c>
      <c r="X2023" t="s">
        <v>194</v>
      </c>
      <c r="Y2023" t="s">
        <v>259</v>
      </c>
      <c r="Z2023">
        <f>VLOOKUP(B2023,Sheet1!A$4:F$4000,2,0)</f>
        <v>80101068</v>
      </c>
      <c r="AA2023" t="str">
        <f>VLOOKUP(B2023,Sheet1!A$4:F$4000,3,0)</f>
        <v>True Shop Central Rama 3</v>
      </c>
      <c r="AB2023" t="str">
        <f>VLOOKUP(B2023,Sheet1!A$4:F$4000,4,0)</f>
        <v>BMA V - Central</v>
      </c>
      <c r="AC2023" t="str">
        <f>VLOOKUP(B2023,Sheet1!A$4:F$4000,6,0)</f>
        <v>BMA</v>
      </c>
    </row>
    <row r="2024" spans="1:29" x14ac:dyDescent="0.45">
      <c r="A2024" t="s">
        <v>3009</v>
      </c>
      <c r="B2024" t="s">
        <v>72</v>
      </c>
      <c r="C2024" t="s">
        <v>184</v>
      </c>
      <c r="D2024" t="s">
        <v>148</v>
      </c>
      <c r="E2024" t="s">
        <v>185</v>
      </c>
      <c r="F2024">
        <v>0</v>
      </c>
      <c r="G2024">
        <v>831.78</v>
      </c>
      <c r="H2024">
        <v>58.22</v>
      </c>
      <c r="I2024">
        <v>890</v>
      </c>
      <c r="J2024" t="s">
        <v>3010</v>
      </c>
      <c r="K2024" t="s">
        <v>187</v>
      </c>
      <c r="L2024" t="s">
        <v>72</v>
      </c>
      <c r="M2024" t="s">
        <v>188</v>
      </c>
      <c r="O2024" t="s">
        <v>202</v>
      </c>
      <c r="P2024">
        <v>890</v>
      </c>
      <c r="Q2024" t="s">
        <v>3011</v>
      </c>
      <c r="R2024" t="s">
        <v>621</v>
      </c>
      <c r="S2024" t="s">
        <v>622</v>
      </c>
      <c r="T2024">
        <v>1</v>
      </c>
      <c r="U2024">
        <v>990</v>
      </c>
      <c r="V2024" t="s">
        <v>219</v>
      </c>
      <c r="W2024">
        <v>890</v>
      </c>
      <c r="X2024" t="s">
        <v>194</v>
      </c>
      <c r="Y2024" t="s">
        <v>259</v>
      </c>
      <c r="Z2024">
        <f>VLOOKUP(B2024,Sheet1!A$4:F$4000,2,0)</f>
        <v>80101198</v>
      </c>
      <c r="AA2024" t="str">
        <f>VLOOKUP(B2024,Sheet1!A$4:F$4000,3,0)</f>
        <v>True Shop Central Phitsanulok</v>
      </c>
      <c r="AB2024" t="str">
        <f>VLOOKUP(B2024,Sheet1!A$4:F$4000,4,0)</f>
        <v>UPC - Lower North</v>
      </c>
      <c r="AC2024" t="str">
        <f>VLOOKUP(B2024,Sheet1!A$4:F$4000,6,0)</f>
        <v>UPC I</v>
      </c>
    </row>
    <row r="2025" spans="1:29" x14ac:dyDescent="0.45">
      <c r="A2025" t="s">
        <v>3012</v>
      </c>
      <c r="B2025" t="s">
        <v>57</v>
      </c>
      <c r="C2025" t="s">
        <v>184</v>
      </c>
      <c r="D2025" t="s">
        <v>148</v>
      </c>
      <c r="E2025" t="s">
        <v>185</v>
      </c>
      <c r="F2025">
        <v>0</v>
      </c>
      <c r="G2025">
        <v>326.17</v>
      </c>
      <c r="H2025">
        <v>22.83</v>
      </c>
      <c r="I2025">
        <v>349</v>
      </c>
      <c r="J2025" t="s">
        <v>478</v>
      </c>
      <c r="K2025" t="s">
        <v>187</v>
      </c>
      <c r="L2025" t="s">
        <v>57</v>
      </c>
      <c r="M2025" t="s">
        <v>188</v>
      </c>
      <c r="O2025" t="s">
        <v>209</v>
      </c>
      <c r="P2025">
        <v>349</v>
      </c>
      <c r="Q2025" t="s">
        <v>3013</v>
      </c>
      <c r="R2025" t="s">
        <v>1881</v>
      </c>
      <c r="S2025" t="s">
        <v>1882</v>
      </c>
      <c r="T2025">
        <v>1</v>
      </c>
      <c r="U2025">
        <v>349</v>
      </c>
      <c r="V2025" t="s">
        <v>185</v>
      </c>
      <c r="W2025">
        <v>349</v>
      </c>
      <c r="X2025" t="s">
        <v>194</v>
      </c>
      <c r="Y2025" t="s">
        <v>199</v>
      </c>
      <c r="Z2025">
        <f>VLOOKUP(B2025,Sheet1!A$4:F$4000,2,0)</f>
        <v>80100822</v>
      </c>
      <c r="AA2025" t="str">
        <f>VLOOKUP(B2025,Sheet1!A$4:F$4000,3,0)</f>
        <v>True Shop Lotus's Ranong</v>
      </c>
      <c r="AB2025" t="str">
        <f>VLOOKUP(B2025,Sheet1!A$4:F$4000,4,0)</f>
        <v>UPC - Upper South</v>
      </c>
      <c r="AC2025" t="str">
        <f>VLOOKUP(B2025,Sheet1!A$4:F$4000,6,0)</f>
        <v>UPC II</v>
      </c>
    </row>
    <row r="2026" spans="1:29" x14ac:dyDescent="0.45">
      <c r="A2026" t="s">
        <v>3014</v>
      </c>
      <c r="B2026" t="s">
        <v>105</v>
      </c>
      <c r="C2026" t="s">
        <v>184</v>
      </c>
      <c r="D2026" t="s">
        <v>148</v>
      </c>
      <c r="E2026" t="s">
        <v>185</v>
      </c>
      <c r="F2026">
        <v>0</v>
      </c>
      <c r="G2026">
        <v>271.02999999999997</v>
      </c>
      <c r="H2026">
        <v>18.97</v>
      </c>
      <c r="I2026">
        <v>290</v>
      </c>
      <c r="J2026" t="s">
        <v>194</v>
      </c>
      <c r="K2026" t="s">
        <v>187</v>
      </c>
      <c r="L2026" t="s">
        <v>105</v>
      </c>
      <c r="M2026" t="s">
        <v>188</v>
      </c>
      <c r="O2026" t="s">
        <v>202</v>
      </c>
      <c r="P2026">
        <v>290</v>
      </c>
      <c r="Q2026" t="s">
        <v>3013</v>
      </c>
      <c r="R2026" t="s">
        <v>3015</v>
      </c>
      <c r="S2026" t="s">
        <v>3016</v>
      </c>
      <c r="T2026">
        <v>1</v>
      </c>
      <c r="U2026">
        <v>290</v>
      </c>
      <c r="V2026" t="s">
        <v>185</v>
      </c>
      <c r="W2026">
        <v>290</v>
      </c>
      <c r="X2026" t="s">
        <v>194</v>
      </c>
      <c r="Y2026" t="s">
        <v>195</v>
      </c>
      <c r="Z2026">
        <f>VLOOKUP(B2026,Sheet1!A$4:F$4000,2,0)</f>
        <v>80101628</v>
      </c>
      <c r="AA2026" t="str">
        <f>VLOOKUP(B2026,Sheet1!A$4:F$4000,3,0)</f>
        <v>True Shop Central Nakhonsawan</v>
      </c>
      <c r="AB2026" t="str">
        <f>VLOOKUP(B2026,Sheet1!A$4:F$4000,4,0)</f>
        <v>UPC - Central</v>
      </c>
      <c r="AC2026" t="str">
        <f>VLOOKUP(B2026,Sheet1!A$4:F$4000,6,0)</f>
        <v>UPC II</v>
      </c>
    </row>
    <row r="2027" spans="1:29" x14ac:dyDescent="0.45">
      <c r="A2027" t="s">
        <v>3017</v>
      </c>
      <c r="B2027" t="s">
        <v>59</v>
      </c>
      <c r="C2027" t="s">
        <v>184</v>
      </c>
      <c r="D2027" t="s">
        <v>148</v>
      </c>
      <c r="E2027" t="s">
        <v>185</v>
      </c>
      <c r="F2027">
        <v>0</v>
      </c>
      <c r="G2027">
        <v>925.23</v>
      </c>
      <c r="H2027">
        <v>64.77</v>
      </c>
      <c r="I2027">
        <v>990</v>
      </c>
      <c r="J2027" t="s">
        <v>1295</v>
      </c>
      <c r="K2027" t="s">
        <v>187</v>
      </c>
      <c r="L2027" t="s">
        <v>59</v>
      </c>
      <c r="M2027" t="s">
        <v>188</v>
      </c>
      <c r="O2027" t="s">
        <v>202</v>
      </c>
      <c r="P2027">
        <v>990</v>
      </c>
      <c r="Q2027" t="s">
        <v>3018</v>
      </c>
      <c r="R2027" t="s">
        <v>421</v>
      </c>
      <c r="S2027" t="s">
        <v>422</v>
      </c>
      <c r="T2027">
        <v>1</v>
      </c>
      <c r="U2027">
        <v>990</v>
      </c>
      <c r="V2027" t="s">
        <v>185</v>
      </c>
      <c r="W2027">
        <v>990</v>
      </c>
      <c r="X2027" t="s">
        <v>194</v>
      </c>
      <c r="Y2027" t="s">
        <v>199</v>
      </c>
      <c r="Z2027">
        <f>VLOOKUP(B2027,Sheet1!A$4:F$4000,2,0)</f>
        <v>80100479</v>
      </c>
      <c r="AA2027" t="str">
        <f>VLOOKUP(B2027,Sheet1!A$4:F$4000,3,0)</f>
        <v>True Shop Terminal 21 Pattaya</v>
      </c>
      <c r="AB2027" t="str">
        <f>VLOOKUP(B2027,Sheet1!A$4:F$4000,4,0)</f>
        <v>UPC - East</v>
      </c>
      <c r="AC2027" t="str">
        <f>VLOOKUP(B2027,Sheet1!A$4:F$4000,6,0)</f>
        <v>UPC II</v>
      </c>
    </row>
    <row r="2028" spans="1:29" x14ac:dyDescent="0.45">
      <c r="A2028" t="s">
        <v>3019</v>
      </c>
      <c r="B2028" t="s">
        <v>183</v>
      </c>
      <c r="C2028" t="s">
        <v>184</v>
      </c>
      <c r="D2028" t="s">
        <v>148</v>
      </c>
      <c r="E2028" t="s">
        <v>185</v>
      </c>
      <c r="F2028">
        <v>0</v>
      </c>
      <c r="G2028">
        <v>831.78</v>
      </c>
      <c r="H2028">
        <v>58.22</v>
      </c>
      <c r="I2028">
        <v>890</v>
      </c>
      <c r="J2028" t="s">
        <v>194</v>
      </c>
      <c r="K2028" t="s">
        <v>187</v>
      </c>
      <c r="L2028" t="s">
        <v>183</v>
      </c>
      <c r="M2028" t="s">
        <v>188</v>
      </c>
      <c r="O2028" t="s">
        <v>209</v>
      </c>
      <c r="P2028">
        <v>890</v>
      </c>
      <c r="Q2028" t="s">
        <v>3020</v>
      </c>
      <c r="R2028" t="s">
        <v>438</v>
      </c>
      <c r="S2028" t="s">
        <v>439</v>
      </c>
      <c r="T2028">
        <v>1</v>
      </c>
      <c r="U2028">
        <v>990</v>
      </c>
      <c r="V2028" t="s">
        <v>219</v>
      </c>
      <c r="W2028">
        <v>890</v>
      </c>
      <c r="X2028" t="s">
        <v>194</v>
      </c>
      <c r="Y2028" t="s">
        <v>199</v>
      </c>
      <c r="Z2028">
        <f>VLOOKUP(B2028,Sheet1!A$4:F$4000,2,0)</f>
        <v>80101340</v>
      </c>
      <c r="AA2028" t="str">
        <f>VLOOKUP(B2028,Sheet1!A$4:F$4000,3,0)</f>
        <v>True Shop  Future Park Rangsit Fl.2</v>
      </c>
      <c r="AB2028" t="str">
        <f>VLOOKUP(B2028,Sheet1!A$4:F$4000,4,0)</f>
        <v>BMA III - North East</v>
      </c>
      <c r="AC2028" t="str">
        <f>VLOOKUP(B2028,Sheet1!A$4:F$4000,6,0)</f>
        <v>BMA</v>
      </c>
    </row>
    <row r="2029" spans="1:29" x14ac:dyDescent="0.45">
      <c r="A2029" t="s">
        <v>3021</v>
      </c>
      <c r="B2029" t="s">
        <v>107</v>
      </c>
      <c r="C2029" t="s">
        <v>184</v>
      </c>
      <c r="D2029" t="s">
        <v>148</v>
      </c>
      <c r="E2029" t="s">
        <v>185</v>
      </c>
      <c r="F2029">
        <v>0</v>
      </c>
      <c r="G2029">
        <v>831.78</v>
      </c>
      <c r="H2029">
        <v>58.22</v>
      </c>
      <c r="I2029">
        <v>890</v>
      </c>
      <c r="J2029" t="s">
        <v>194</v>
      </c>
      <c r="K2029" t="s">
        <v>187</v>
      </c>
      <c r="L2029" t="s">
        <v>107</v>
      </c>
      <c r="M2029" t="s">
        <v>188</v>
      </c>
      <c r="O2029" t="s">
        <v>202</v>
      </c>
      <c r="P2029">
        <v>890</v>
      </c>
      <c r="Q2029" t="s">
        <v>3022</v>
      </c>
      <c r="R2029" t="s">
        <v>433</v>
      </c>
      <c r="S2029" t="s">
        <v>434</v>
      </c>
      <c r="T2029">
        <v>1</v>
      </c>
      <c r="U2029">
        <v>990</v>
      </c>
      <c r="V2029" t="s">
        <v>219</v>
      </c>
      <c r="W2029">
        <v>890</v>
      </c>
      <c r="X2029" t="s">
        <v>194</v>
      </c>
      <c r="Y2029" t="s">
        <v>259</v>
      </c>
      <c r="Z2029">
        <f>VLOOKUP(B2029,Sheet1!A$4:F$4000,2,0)</f>
        <v>80101292</v>
      </c>
      <c r="AA2029" t="str">
        <f>VLOOKUP(B2029,Sheet1!A$4:F$4000,3,0)</f>
        <v>True Shop Big C Bandung Udonthani</v>
      </c>
      <c r="AB2029" t="str">
        <f>VLOOKUP(B2029,Sheet1!A$4:F$4000,4,0)</f>
        <v>UPC - Upper Northeast</v>
      </c>
      <c r="AC2029" t="str">
        <f>VLOOKUP(B2029,Sheet1!A$4:F$4000,6,0)</f>
        <v>UPC I</v>
      </c>
    </row>
    <row r="2030" spans="1:29" x14ac:dyDescent="0.45">
      <c r="A2030" t="s">
        <v>3023</v>
      </c>
      <c r="B2030" t="s">
        <v>43</v>
      </c>
      <c r="C2030" t="s">
        <v>184</v>
      </c>
      <c r="D2030" t="s">
        <v>148</v>
      </c>
      <c r="E2030" t="s">
        <v>185</v>
      </c>
      <c r="F2030">
        <v>0</v>
      </c>
      <c r="G2030">
        <v>925.23</v>
      </c>
      <c r="H2030">
        <v>64.77</v>
      </c>
      <c r="I2030">
        <v>990</v>
      </c>
      <c r="J2030" t="s">
        <v>2659</v>
      </c>
      <c r="K2030" t="s">
        <v>187</v>
      </c>
      <c r="L2030" t="s">
        <v>43</v>
      </c>
      <c r="M2030" t="s">
        <v>188</v>
      </c>
      <c r="O2030" t="s">
        <v>209</v>
      </c>
      <c r="P2030">
        <v>990</v>
      </c>
      <c r="Q2030" t="s">
        <v>3022</v>
      </c>
      <c r="R2030" t="s">
        <v>543</v>
      </c>
      <c r="S2030" t="s">
        <v>544</v>
      </c>
      <c r="T2030">
        <v>1</v>
      </c>
      <c r="U2030">
        <v>990</v>
      </c>
      <c r="V2030" t="s">
        <v>185</v>
      </c>
      <c r="W2030">
        <v>990</v>
      </c>
      <c r="X2030" t="s">
        <v>194</v>
      </c>
      <c r="Y2030" t="s">
        <v>206</v>
      </c>
      <c r="Z2030">
        <f>VLOOKUP(B2030,Sheet1!A$4:F$4000,2,0)</f>
        <v>80101391</v>
      </c>
      <c r="AA2030" t="str">
        <f>VLOOKUP(B2030,Sheet1!A$4:F$4000,3,0)</f>
        <v>True Shop Central Chanthaburi</v>
      </c>
      <c r="AB2030" t="str">
        <f>VLOOKUP(B2030,Sheet1!A$4:F$4000,4,0)</f>
        <v>UPC - East</v>
      </c>
      <c r="AC2030" t="str">
        <f>VLOOKUP(B2030,Sheet1!A$4:F$4000,6,0)</f>
        <v>UPC II</v>
      </c>
    </row>
    <row r="2031" spans="1:29" x14ac:dyDescent="0.45">
      <c r="A2031" t="s">
        <v>3024</v>
      </c>
      <c r="B2031" t="s">
        <v>328</v>
      </c>
      <c r="C2031" t="s">
        <v>184</v>
      </c>
      <c r="D2031" t="s">
        <v>148</v>
      </c>
      <c r="E2031" t="s">
        <v>185</v>
      </c>
      <c r="F2031">
        <v>0</v>
      </c>
      <c r="G2031">
        <v>551.4</v>
      </c>
      <c r="H2031">
        <v>38.6</v>
      </c>
      <c r="I2031">
        <v>590</v>
      </c>
      <c r="J2031" t="s">
        <v>3025</v>
      </c>
      <c r="K2031" t="s">
        <v>187</v>
      </c>
      <c r="L2031" t="s">
        <v>56</v>
      </c>
      <c r="M2031" t="s">
        <v>188</v>
      </c>
      <c r="O2031" t="s">
        <v>202</v>
      </c>
      <c r="P2031">
        <v>590</v>
      </c>
      <c r="Q2031" t="s">
        <v>3026</v>
      </c>
      <c r="R2031" t="s">
        <v>239</v>
      </c>
      <c r="S2031" t="s">
        <v>240</v>
      </c>
      <c r="T2031">
        <v>1</v>
      </c>
      <c r="U2031">
        <v>690</v>
      </c>
      <c r="V2031" t="s">
        <v>219</v>
      </c>
      <c r="W2031">
        <v>590</v>
      </c>
      <c r="X2031" t="s">
        <v>194</v>
      </c>
      <c r="Y2031" t="s">
        <v>226</v>
      </c>
      <c r="Z2031">
        <f>VLOOKUP(B2031,Sheet1!A$4:F$4000,2,0)</f>
        <v>80101070</v>
      </c>
      <c r="AA2031" t="str">
        <f>VLOOKUP(B2031,Sheet1!A$4:F$4000,3,0)</f>
        <v>True Shop Mega Bangna</v>
      </c>
      <c r="AB2031" t="str">
        <f>VLOOKUP(B2031,Sheet1!A$4:F$4000,4,0)</f>
        <v>BMA IV - South East</v>
      </c>
      <c r="AC2031" t="str">
        <f>VLOOKUP(B2031,Sheet1!A$4:F$4000,6,0)</f>
        <v>BMA</v>
      </c>
    </row>
    <row r="2032" spans="1:29" x14ac:dyDescent="0.45">
      <c r="A2032" t="s">
        <v>3027</v>
      </c>
      <c r="B2032" t="s">
        <v>276</v>
      </c>
      <c r="C2032" t="s">
        <v>184</v>
      </c>
      <c r="D2032" t="s">
        <v>148</v>
      </c>
      <c r="E2032" t="s">
        <v>185</v>
      </c>
      <c r="F2032">
        <v>0</v>
      </c>
      <c r="G2032">
        <v>551.4</v>
      </c>
      <c r="H2032">
        <v>38.6</v>
      </c>
      <c r="I2032">
        <v>590</v>
      </c>
      <c r="J2032" t="s">
        <v>1283</v>
      </c>
      <c r="K2032" t="s">
        <v>187</v>
      </c>
      <c r="L2032" t="s">
        <v>61</v>
      </c>
      <c r="M2032" t="s">
        <v>188</v>
      </c>
      <c r="O2032" t="s">
        <v>202</v>
      </c>
      <c r="P2032">
        <v>590</v>
      </c>
      <c r="Q2032" t="s">
        <v>3028</v>
      </c>
      <c r="R2032" t="s">
        <v>403</v>
      </c>
      <c r="S2032" t="s">
        <v>404</v>
      </c>
      <c r="T2032">
        <v>1</v>
      </c>
      <c r="U2032">
        <v>690</v>
      </c>
      <c r="V2032" t="s">
        <v>219</v>
      </c>
      <c r="W2032">
        <v>590</v>
      </c>
      <c r="X2032" t="s">
        <v>194</v>
      </c>
      <c r="Y2032" t="s">
        <v>226</v>
      </c>
      <c r="Z2032">
        <f>VLOOKUP(B2032,Sheet1!A$4:F$4000,2,0)</f>
        <v>80101185</v>
      </c>
      <c r="AA2032" t="str">
        <f>VLOOKUP(B2032,Sheet1!A$4:F$4000,3,0)</f>
        <v>True Shop Central West Gate</v>
      </c>
      <c r="AB2032" t="str">
        <f>VLOOKUP(B2032,Sheet1!A$4:F$4000,4,0)</f>
        <v>BMA I - North West</v>
      </c>
      <c r="AC2032" t="str">
        <f>VLOOKUP(B2032,Sheet1!A$4:F$4000,6,0)</f>
        <v>BMA</v>
      </c>
    </row>
    <row r="2033" spans="1:29" x14ac:dyDescent="0.45">
      <c r="A2033" t="s">
        <v>3029</v>
      </c>
      <c r="B2033" t="s">
        <v>276</v>
      </c>
      <c r="C2033" t="s">
        <v>184</v>
      </c>
      <c r="D2033" t="s">
        <v>148</v>
      </c>
      <c r="E2033" t="s">
        <v>185</v>
      </c>
      <c r="F2033">
        <v>0</v>
      </c>
      <c r="G2033">
        <v>551.4</v>
      </c>
      <c r="H2033">
        <v>38.6</v>
      </c>
      <c r="I2033">
        <v>590</v>
      </c>
      <c r="J2033" t="s">
        <v>194</v>
      </c>
      <c r="K2033" t="s">
        <v>187</v>
      </c>
      <c r="L2033" t="s">
        <v>61</v>
      </c>
      <c r="M2033" t="s">
        <v>188</v>
      </c>
      <c r="O2033" t="s">
        <v>202</v>
      </c>
      <c r="P2033">
        <v>590</v>
      </c>
      <c r="Q2033" t="s">
        <v>3030</v>
      </c>
      <c r="R2033" t="s">
        <v>2565</v>
      </c>
      <c r="S2033" t="s">
        <v>2566</v>
      </c>
      <c r="T2033">
        <v>1</v>
      </c>
      <c r="U2033">
        <v>690</v>
      </c>
      <c r="V2033" t="s">
        <v>219</v>
      </c>
      <c r="W2033">
        <v>590</v>
      </c>
      <c r="X2033" t="s">
        <v>194</v>
      </c>
      <c r="Y2033" t="s">
        <v>226</v>
      </c>
      <c r="Z2033">
        <f>VLOOKUP(B2033,Sheet1!A$4:F$4000,2,0)</f>
        <v>80101185</v>
      </c>
      <c r="AA2033" t="str">
        <f>VLOOKUP(B2033,Sheet1!A$4:F$4000,3,0)</f>
        <v>True Shop Central West Gate</v>
      </c>
      <c r="AB2033" t="str">
        <f>VLOOKUP(B2033,Sheet1!A$4:F$4000,4,0)</f>
        <v>BMA I - North West</v>
      </c>
      <c r="AC2033" t="str">
        <f>VLOOKUP(B2033,Sheet1!A$4:F$4000,6,0)</f>
        <v>BMA</v>
      </c>
    </row>
    <row r="2034" spans="1:29" x14ac:dyDescent="0.45">
      <c r="A2034" t="s">
        <v>3031</v>
      </c>
      <c r="B2034" t="s">
        <v>299</v>
      </c>
      <c r="C2034" t="s">
        <v>184</v>
      </c>
      <c r="D2034" t="s">
        <v>148</v>
      </c>
      <c r="E2034" t="s">
        <v>185</v>
      </c>
      <c r="F2034">
        <v>0</v>
      </c>
      <c r="G2034">
        <v>551.4</v>
      </c>
      <c r="H2034">
        <v>38.6</v>
      </c>
      <c r="I2034">
        <v>590</v>
      </c>
      <c r="J2034" t="s">
        <v>300</v>
      </c>
      <c r="K2034" t="s">
        <v>187</v>
      </c>
      <c r="L2034" t="s">
        <v>47</v>
      </c>
      <c r="M2034" t="s">
        <v>188</v>
      </c>
      <c r="O2034" t="s">
        <v>202</v>
      </c>
      <c r="P2034">
        <v>590</v>
      </c>
      <c r="Q2034" t="s">
        <v>3032</v>
      </c>
      <c r="R2034" t="s">
        <v>3033</v>
      </c>
      <c r="S2034" t="s">
        <v>3034</v>
      </c>
      <c r="T2034">
        <v>1</v>
      </c>
      <c r="U2034">
        <v>690</v>
      </c>
      <c r="V2034" t="s">
        <v>219</v>
      </c>
      <c r="W2034">
        <v>590</v>
      </c>
      <c r="X2034" t="s">
        <v>194</v>
      </c>
      <c r="Y2034" t="s">
        <v>226</v>
      </c>
      <c r="Z2034">
        <f>VLOOKUP(B2034,Sheet1!A$4:F$4000,2,0)</f>
        <v>80100925</v>
      </c>
      <c r="AA2034" t="str">
        <f>VLOOKUP(B2034,Sheet1!A$4:F$4000,3,0)</f>
        <v>True Shop Fashion Island</v>
      </c>
      <c r="AB2034" t="str">
        <f>VLOOKUP(B2034,Sheet1!A$4:F$4000,4,0)</f>
        <v>BMA III - North East</v>
      </c>
      <c r="AC2034" t="str">
        <f>VLOOKUP(B2034,Sheet1!A$4:F$4000,6,0)</f>
        <v>BMA</v>
      </c>
    </row>
    <row r="2035" spans="1:29" x14ac:dyDescent="0.45">
      <c r="A2035" t="s">
        <v>3035</v>
      </c>
      <c r="B2035" t="s">
        <v>124</v>
      </c>
      <c r="C2035" t="s">
        <v>184</v>
      </c>
      <c r="D2035" t="s">
        <v>148</v>
      </c>
      <c r="E2035" t="s">
        <v>185</v>
      </c>
      <c r="F2035">
        <v>0</v>
      </c>
      <c r="G2035">
        <v>551.4</v>
      </c>
      <c r="H2035">
        <v>38.6</v>
      </c>
      <c r="I2035">
        <v>590</v>
      </c>
      <c r="J2035" t="s">
        <v>3036</v>
      </c>
      <c r="K2035" t="s">
        <v>187</v>
      </c>
      <c r="L2035" t="s">
        <v>124</v>
      </c>
      <c r="M2035" t="s">
        <v>188</v>
      </c>
      <c r="O2035" t="s">
        <v>202</v>
      </c>
      <c r="P2035">
        <v>590</v>
      </c>
      <c r="Q2035" t="s">
        <v>3037</v>
      </c>
      <c r="R2035" t="s">
        <v>344</v>
      </c>
      <c r="S2035" t="s">
        <v>345</v>
      </c>
      <c r="T2035">
        <v>1</v>
      </c>
      <c r="U2035">
        <v>690</v>
      </c>
      <c r="V2035" t="s">
        <v>219</v>
      </c>
      <c r="W2035">
        <v>590</v>
      </c>
      <c r="X2035" t="s">
        <v>194</v>
      </c>
      <c r="Y2035" t="s">
        <v>226</v>
      </c>
      <c r="Z2035">
        <f>VLOOKUP(B2035,Sheet1!A$4:F$4000,2,0)</f>
        <v>80100842</v>
      </c>
      <c r="AA2035" t="str">
        <f>VLOOKUP(B2035,Sheet1!A$4:F$4000,3,0)</f>
        <v>True Shop Terminal 21 Korat</v>
      </c>
      <c r="AB2035" t="str">
        <f>VLOOKUP(B2035,Sheet1!A$4:F$4000,4,0)</f>
        <v>UPC - Lower Northeast</v>
      </c>
      <c r="AC2035" t="str">
        <f>VLOOKUP(B2035,Sheet1!A$4:F$4000,6,0)</f>
        <v>UPC I</v>
      </c>
    </row>
    <row r="2036" spans="1:29" x14ac:dyDescent="0.45">
      <c r="A2036" t="s">
        <v>3038</v>
      </c>
      <c r="B2036" t="s">
        <v>989</v>
      </c>
      <c r="C2036" t="s">
        <v>184</v>
      </c>
      <c r="D2036" t="s">
        <v>148</v>
      </c>
      <c r="E2036" t="s">
        <v>185</v>
      </c>
      <c r="F2036">
        <v>0</v>
      </c>
      <c r="G2036">
        <v>644.86</v>
      </c>
      <c r="H2036">
        <v>45.14</v>
      </c>
      <c r="I2036">
        <v>690</v>
      </c>
      <c r="J2036" t="s">
        <v>1919</v>
      </c>
      <c r="K2036" t="s">
        <v>187</v>
      </c>
      <c r="L2036" t="s">
        <v>83</v>
      </c>
      <c r="M2036" t="s">
        <v>188</v>
      </c>
      <c r="O2036" t="s">
        <v>202</v>
      </c>
      <c r="P2036">
        <v>690</v>
      </c>
      <c r="Q2036" t="s">
        <v>3039</v>
      </c>
      <c r="R2036" t="s">
        <v>360</v>
      </c>
      <c r="S2036" t="s">
        <v>361</v>
      </c>
      <c r="T2036">
        <v>1</v>
      </c>
      <c r="U2036">
        <v>690</v>
      </c>
      <c r="V2036" t="s">
        <v>185</v>
      </c>
      <c r="W2036">
        <v>690</v>
      </c>
      <c r="X2036" t="s">
        <v>194</v>
      </c>
      <c r="Y2036" t="s">
        <v>226</v>
      </c>
      <c r="Z2036">
        <f>VLOOKUP(B2036,Sheet1!A$4:F$4000,2,0)</f>
        <v>80101186</v>
      </c>
      <c r="AA2036" t="str">
        <f>VLOOKUP(B2036,Sheet1!A$4:F$4000,3,0)</f>
        <v>True Shop Central Festival East Ville</v>
      </c>
      <c r="AB2036" t="str">
        <f>VLOOKUP(B2036,Sheet1!A$4:F$4000,4,0)</f>
        <v>BMA V - Central</v>
      </c>
      <c r="AC2036" t="str">
        <f>VLOOKUP(B2036,Sheet1!A$4:F$4000,6,0)</f>
        <v>BMA</v>
      </c>
    </row>
    <row r="2037" spans="1:29" x14ac:dyDescent="0.45">
      <c r="A2037" t="s">
        <v>3040</v>
      </c>
      <c r="B2037" t="s">
        <v>43</v>
      </c>
      <c r="C2037" t="s">
        <v>184</v>
      </c>
      <c r="D2037" t="s">
        <v>148</v>
      </c>
      <c r="E2037" t="s">
        <v>185</v>
      </c>
      <c r="F2037">
        <v>0</v>
      </c>
      <c r="G2037">
        <v>326.17</v>
      </c>
      <c r="H2037">
        <v>22.83</v>
      </c>
      <c r="I2037">
        <v>349</v>
      </c>
      <c r="J2037" t="s">
        <v>1324</v>
      </c>
      <c r="K2037" t="s">
        <v>187</v>
      </c>
      <c r="L2037" t="s">
        <v>43</v>
      </c>
      <c r="M2037" t="s">
        <v>188</v>
      </c>
      <c r="O2037" t="s">
        <v>646</v>
      </c>
      <c r="P2037">
        <v>349</v>
      </c>
      <c r="Q2037" t="s">
        <v>3041</v>
      </c>
      <c r="R2037" t="s">
        <v>3042</v>
      </c>
      <c r="S2037" t="s">
        <v>3043</v>
      </c>
      <c r="T2037">
        <v>1</v>
      </c>
      <c r="U2037">
        <v>349</v>
      </c>
      <c r="V2037" t="s">
        <v>185</v>
      </c>
      <c r="W2037">
        <v>349</v>
      </c>
      <c r="X2037" t="s">
        <v>194</v>
      </c>
      <c r="Y2037" t="s">
        <v>199</v>
      </c>
      <c r="Z2037">
        <f>VLOOKUP(B2037,Sheet1!A$4:F$4000,2,0)</f>
        <v>80101391</v>
      </c>
      <c r="AA2037" t="str">
        <f>VLOOKUP(B2037,Sheet1!A$4:F$4000,3,0)</f>
        <v>True Shop Central Chanthaburi</v>
      </c>
      <c r="AB2037" t="str">
        <f>VLOOKUP(B2037,Sheet1!A$4:F$4000,4,0)</f>
        <v>UPC - East</v>
      </c>
      <c r="AC2037" t="str">
        <f>VLOOKUP(B2037,Sheet1!A$4:F$4000,6,0)</f>
        <v>UPC II</v>
      </c>
    </row>
    <row r="2038" spans="1:29" x14ac:dyDescent="0.45">
      <c r="A2038" t="s">
        <v>3044</v>
      </c>
      <c r="B2038" t="s">
        <v>54</v>
      </c>
      <c r="C2038" t="s">
        <v>184</v>
      </c>
      <c r="D2038" t="s">
        <v>148</v>
      </c>
      <c r="E2038" t="s">
        <v>185</v>
      </c>
      <c r="F2038">
        <v>0</v>
      </c>
      <c r="G2038">
        <v>831.78</v>
      </c>
      <c r="H2038">
        <v>58.22</v>
      </c>
      <c r="I2038">
        <v>890</v>
      </c>
      <c r="J2038" t="s">
        <v>3045</v>
      </c>
      <c r="K2038" t="s">
        <v>187</v>
      </c>
      <c r="L2038" t="s">
        <v>54</v>
      </c>
      <c r="M2038" t="s">
        <v>188</v>
      </c>
      <c r="O2038" t="s">
        <v>209</v>
      </c>
      <c r="P2038">
        <v>890</v>
      </c>
      <c r="Q2038" t="s">
        <v>3041</v>
      </c>
      <c r="R2038" t="s">
        <v>421</v>
      </c>
      <c r="S2038" t="s">
        <v>422</v>
      </c>
      <c r="T2038">
        <v>1</v>
      </c>
      <c r="U2038">
        <v>990</v>
      </c>
      <c r="V2038" t="s">
        <v>219</v>
      </c>
      <c r="W2038">
        <v>890</v>
      </c>
      <c r="X2038" t="s">
        <v>194</v>
      </c>
      <c r="Y2038" t="s">
        <v>199</v>
      </c>
      <c r="Z2038">
        <f>VLOOKUP(B2038,Sheet1!A$4:F$4000,2,0)</f>
        <v>80101708</v>
      </c>
      <c r="AA2038" t="str">
        <f>VLOOKUP(B2038,Sheet1!A$4:F$4000,3,0)</f>
        <v>True Shop Future Park Rangsit (G Fl.) (D)</v>
      </c>
      <c r="AB2038" t="str">
        <f>VLOOKUP(B2038,Sheet1!A$4:F$4000,4,0)</f>
        <v>BMA III - North East</v>
      </c>
      <c r="AC2038" t="str">
        <f>VLOOKUP(B2038,Sheet1!A$4:F$4000,6,0)</f>
        <v>BMA</v>
      </c>
    </row>
    <row r="2039" spans="1:29" x14ac:dyDescent="0.45">
      <c r="A2039" t="s">
        <v>3046</v>
      </c>
      <c r="B2039" t="s">
        <v>44</v>
      </c>
      <c r="C2039" t="s">
        <v>184</v>
      </c>
      <c r="D2039" t="s">
        <v>148</v>
      </c>
      <c r="E2039" t="s">
        <v>185</v>
      </c>
      <c r="F2039">
        <v>0</v>
      </c>
      <c r="G2039">
        <v>925.23</v>
      </c>
      <c r="H2039">
        <v>64.77</v>
      </c>
      <c r="I2039">
        <v>990</v>
      </c>
      <c r="J2039" t="s">
        <v>579</v>
      </c>
      <c r="K2039" t="s">
        <v>187</v>
      </c>
      <c r="L2039" t="s">
        <v>44</v>
      </c>
      <c r="M2039" t="s">
        <v>188</v>
      </c>
      <c r="O2039" t="s">
        <v>209</v>
      </c>
      <c r="P2039">
        <v>990</v>
      </c>
      <c r="Q2039" t="s">
        <v>3047</v>
      </c>
      <c r="R2039" t="s">
        <v>3048</v>
      </c>
      <c r="S2039" t="s">
        <v>3049</v>
      </c>
      <c r="T2039">
        <v>1</v>
      </c>
      <c r="U2039">
        <v>990</v>
      </c>
      <c r="V2039" t="s">
        <v>185</v>
      </c>
      <c r="W2039">
        <v>990</v>
      </c>
      <c r="X2039" t="s">
        <v>194</v>
      </c>
      <c r="Y2039" t="s">
        <v>206</v>
      </c>
      <c r="Z2039">
        <f>VLOOKUP(B2039,Sheet1!A$4:F$4000,2,0)</f>
        <v>80101647</v>
      </c>
      <c r="AA2039" t="str">
        <f>VLOOKUP(B2039,Sheet1!A$4:F$4000,3,0)</f>
        <v>True Shop Central Krabi</v>
      </c>
      <c r="AB2039" t="str">
        <f>VLOOKUP(B2039,Sheet1!A$4:F$4000,4,0)</f>
        <v>UPC - Upper South</v>
      </c>
      <c r="AC2039" t="str">
        <f>VLOOKUP(B2039,Sheet1!A$4:F$4000,6,0)</f>
        <v>UPC II</v>
      </c>
    </row>
    <row r="2040" spans="1:29" x14ac:dyDescent="0.45">
      <c r="A2040" t="s">
        <v>3050</v>
      </c>
      <c r="B2040" t="s">
        <v>66</v>
      </c>
      <c r="C2040" t="s">
        <v>184</v>
      </c>
      <c r="D2040" t="s">
        <v>148</v>
      </c>
      <c r="E2040" t="s">
        <v>185</v>
      </c>
      <c r="F2040">
        <v>0</v>
      </c>
      <c r="G2040">
        <v>1188.83</v>
      </c>
      <c r="H2040">
        <v>83.22</v>
      </c>
      <c r="I2040">
        <v>1272.05</v>
      </c>
      <c r="J2040" t="s">
        <v>2202</v>
      </c>
      <c r="K2040" t="s">
        <v>187</v>
      </c>
      <c r="L2040" t="s">
        <v>66</v>
      </c>
      <c r="M2040" t="s">
        <v>188</v>
      </c>
      <c r="O2040" t="s">
        <v>209</v>
      </c>
      <c r="P2040">
        <v>1272.05</v>
      </c>
      <c r="Q2040" t="s">
        <v>3051</v>
      </c>
      <c r="R2040" t="s">
        <v>217</v>
      </c>
      <c r="S2040" t="s">
        <v>218</v>
      </c>
      <c r="T2040">
        <v>1</v>
      </c>
      <c r="U2040">
        <v>990</v>
      </c>
      <c r="V2040" t="s">
        <v>599</v>
      </c>
      <c r="W2040">
        <v>940.5</v>
      </c>
      <c r="X2040" t="s">
        <v>194</v>
      </c>
      <c r="Y2040" t="s">
        <v>199</v>
      </c>
      <c r="Z2040">
        <f>VLOOKUP(B2040,Sheet1!A$4:F$4000,2,0)</f>
        <v>80101312</v>
      </c>
      <c r="AA2040" t="str">
        <f>VLOOKUP(B2040,Sheet1!A$4:F$4000,3,0)</f>
        <v>True Shop Robinson Kanchanaburi</v>
      </c>
      <c r="AB2040" t="str">
        <f>VLOOKUP(B2040,Sheet1!A$4:F$4000,4,0)</f>
        <v>UPC - West</v>
      </c>
      <c r="AC2040" t="str">
        <f>VLOOKUP(B2040,Sheet1!A$4:F$4000,6,0)</f>
        <v>UPC II</v>
      </c>
    </row>
    <row r="2041" spans="1:29" x14ac:dyDescent="0.45">
      <c r="A2041" t="s">
        <v>3050</v>
      </c>
      <c r="B2041" t="s">
        <v>66</v>
      </c>
      <c r="C2041" t="s">
        <v>184</v>
      </c>
      <c r="D2041" t="s">
        <v>148</v>
      </c>
      <c r="J2041" t="s">
        <v>2202</v>
      </c>
      <c r="K2041" t="s">
        <v>187</v>
      </c>
      <c r="L2041" t="s">
        <v>66</v>
      </c>
      <c r="M2041" t="s">
        <v>188</v>
      </c>
      <c r="O2041" t="s">
        <v>194</v>
      </c>
      <c r="P2041" t="s">
        <v>194</v>
      </c>
      <c r="Q2041" t="s">
        <v>194</v>
      </c>
      <c r="R2041" t="s">
        <v>680</v>
      </c>
      <c r="S2041" t="s">
        <v>681</v>
      </c>
      <c r="T2041">
        <v>1</v>
      </c>
      <c r="U2041">
        <v>349</v>
      </c>
      <c r="V2041" t="s">
        <v>565</v>
      </c>
      <c r="W2041">
        <v>331.55</v>
      </c>
      <c r="X2041" t="s">
        <v>194</v>
      </c>
      <c r="Y2041" t="s">
        <v>199</v>
      </c>
      <c r="Z2041">
        <f>VLOOKUP(B2041,Sheet1!A$4:F$4000,2,0)</f>
        <v>80101312</v>
      </c>
      <c r="AA2041" t="str">
        <f>VLOOKUP(B2041,Sheet1!A$4:F$4000,3,0)</f>
        <v>True Shop Robinson Kanchanaburi</v>
      </c>
      <c r="AB2041" t="str">
        <f>VLOOKUP(B2041,Sheet1!A$4:F$4000,4,0)</f>
        <v>UPC - West</v>
      </c>
      <c r="AC2041" t="str">
        <f>VLOOKUP(B2041,Sheet1!A$4:F$4000,6,0)</f>
        <v>UPC II</v>
      </c>
    </row>
    <row r="2042" spans="1:29" x14ac:dyDescent="0.45">
      <c r="A2042" t="s">
        <v>3052</v>
      </c>
      <c r="B2042" t="s">
        <v>81</v>
      </c>
      <c r="C2042" t="s">
        <v>184</v>
      </c>
      <c r="D2042" t="s">
        <v>148</v>
      </c>
      <c r="E2042" t="s">
        <v>185</v>
      </c>
      <c r="F2042">
        <v>0</v>
      </c>
      <c r="G2042">
        <v>831.78</v>
      </c>
      <c r="H2042">
        <v>58.22</v>
      </c>
      <c r="I2042">
        <v>890</v>
      </c>
      <c r="J2042" t="s">
        <v>3053</v>
      </c>
      <c r="K2042" t="s">
        <v>187</v>
      </c>
      <c r="L2042" t="s">
        <v>81</v>
      </c>
      <c r="M2042" t="s">
        <v>188</v>
      </c>
      <c r="O2042" t="s">
        <v>202</v>
      </c>
      <c r="P2042">
        <v>890</v>
      </c>
      <c r="Q2042" t="s">
        <v>3054</v>
      </c>
      <c r="R2042" t="s">
        <v>3055</v>
      </c>
      <c r="S2042" t="s">
        <v>3056</v>
      </c>
      <c r="T2042">
        <v>1</v>
      </c>
      <c r="U2042">
        <v>990</v>
      </c>
      <c r="V2042" t="s">
        <v>219</v>
      </c>
      <c r="W2042">
        <v>890</v>
      </c>
      <c r="X2042" t="s">
        <v>194</v>
      </c>
      <c r="Y2042" t="s">
        <v>199</v>
      </c>
      <c r="Z2042">
        <f>VLOOKUP(B2042,Sheet1!A$4:F$4000,2,0)</f>
        <v>80101711</v>
      </c>
      <c r="AA2042" t="str">
        <f>VLOOKUP(B2042,Sheet1!A$4:F$4000,3,0)</f>
        <v>True Shop The Mall Korat (D)</v>
      </c>
      <c r="AB2042" t="str">
        <f>VLOOKUP(B2042,Sheet1!A$4:F$4000,4,0)</f>
        <v>UPC - Lower Northeast</v>
      </c>
      <c r="AC2042" t="str">
        <f>VLOOKUP(B2042,Sheet1!A$4:F$4000,6,0)</f>
        <v>UPC I</v>
      </c>
    </row>
    <row r="2043" spans="1:29" x14ac:dyDescent="0.45">
      <c r="A2043" t="s">
        <v>3057</v>
      </c>
      <c r="B2043" t="s">
        <v>310</v>
      </c>
      <c r="C2043" t="s">
        <v>184</v>
      </c>
      <c r="D2043" t="s">
        <v>148</v>
      </c>
      <c r="E2043" t="s">
        <v>185</v>
      </c>
      <c r="F2043">
        <v>0</v>
      </c>
      <c r="G2043">
        <v>364.49</v>
      </c>
      <c r="H2043">
        <v>25.51</v>
      </c>
      <c r="I2043">
        <v>390</v>
      </c>
      <c r="J2043" t="s">
        <v>1131</v>
      </c>
      <c r="K2043" t="s">
        <v>187</v>
      </c>
      <c r="L2043" t="s">
        <v>86</v>
      </c>
      <c r="M2043" t="s">
        <v>188</v>
      </c>
      <c r="O2043" t="s">
        <v>202</v>
      </c>
      <c r="P2043">
        <v>390</v>
      </c>
      <c r="Q2043" t="s">
        <v>3058</v>
      </c>
      <c r="R2043" t="s">
        <v>3059</v>
      </c>
      <c r="S2043" t="s">
        <v>3060</v>
      </c>
      <c r="T2043">
        <v>1</v>
      </c>
      <c r="U2043">
        <v>390</v>
      </c>
      <c r="V2043" t="s">
        <v>185</v>
      </c>
      <c r="W2043">
        <v>390</v>
      </c>
      <c r="X2043" t="s">
        <v>194</v>
      </c>
      <c r="Y2043" t="s">
        <v>206</v>
      </c>
      <c r="Z2043">
        <f>VLOOKUP(B2043,Sheet1!A$4:F$4000,2,0)</f>
        <v>80100480</v>
      </c>
      <c r="AA2043" t="str">
        <f>VLOOKUP(B2043,Sheet1!A$4:F$4000,3,0)</f>
        <v>True Shop The Mall Ngamwongwan 6Fl.</v>
      </c>
      <c r="AB2043" t="str">
        <f>VLOOKUP(B2043,Sheet1!A$4:F$4000,4,0)</f>
        <v>BMA I - North West</v>
      </c>
      <c r="AC2043" t="str">
        <f>VLOOKUP(B2043,Sheet1!A$4:F$4000,6,0)</f>
        <v>BMA</v>
      </c>
    </row>
    <row r="2044" spans="1:29" x14ac:dyDescent="0.45">
      <c r="A2044" t="s">
        <v>3061</v>
      </c>
      <c r="B2044" t="s">
        <v>84</v>
      </c>
      <c r="C2044" t="s">
        <v>184</v>
      </c>
      <c r="D2044" t="s">
        <v>148</v>
      </c>
      <c r="E2044" t="s">
        <v>185</v>
      </c>
      <c r="F2044">
        <v>0</v>
      </c>
      <c r="G2044">
        <v>177.57</v>
      </c>
      <c r="H2044">
        <v>12.43</v>
      </c>
      <c r="I2044">
        <v>190</v>
      </c>
      <c r="J2044" t="s">
        <v>979</v>
      </c>
      <c r="K2044" t="s">
        <v>187</v>
      </c>
      <c r="L2044" t="s">
        <v>84</v>
      </c>
      <c r="M2044" t="s">
        <v>188</v>
      </c>
      <c r="O2044" t="s">
        <v>202</v>
      </c>
      <c r="P2044">
        <v>190</v>
      </c>
      <c r="Q2044" t="s">
        <v>3062</v>
      </c>
      <c r="R2044" t="s">
        <v>350</v>
      </c>
      <c r="S2044" t="s">
        <v>351</v>
      </c>
      <c r="T2044">
        <v>1</v>
      </c>
      <c r="U2044">
        <v>190</v>
      </c>
      <c r="V2044" t="s">
        <v>185</v>
      </c>
      <c r="W2044">
        <v>190</v>
      </c>
      <c r="X2044" t="s">
        <v>194</v>
      </c>
      <c r="Y2044" t="s">
        <v>195</v>
      </c>
      <c r="Z2044">
        <f>VLOOKUP(B2044,Sheet1!A$4:F$4000,2,0)</f>
        <v>80101699</v>
      </c>
      <c r="AA2044" t="str">
        <f>VLOOKUP(B2044,Sheet1!A$4:F$4000,3,0)</f>
        <v>True Shop Central Festival Hat Yai (D)</v>
      </c>
      <c r="AB2044" t="str">
        <f>VLOOKUP(B2044,Sheet1!A$4:F$4000,4,0)</f>
        <v>UPC - Lower South</v>
      </c>
      <c r="AC2044" t="str">
        <f>VLOOKUP(B2044,Sheet1!A$4:F$4000,6,0)</f>
        <v>UPC II</v>
      </c>
    </row>
    <row r="2045" spans="1:29" x14ac:dyDescent="0.45">
      <c r="A2045" t="s">
        <v>3063</v>
      </c>
      <c r="B2045" t="s">
        <v>59</v>
      </c>
      <c r="C2045" t="s">
        <v>184</v>
      </c>
      <c r="D2045" t="s">
        <v>148</v>
      </c>
      <c r="E2045" t="s">
        <v>185</v>
      </c>
      <c r="F2045">
        <v>0</v>
      </c>
      <c r="G2045">
        <v>644.86</v>
      </c>
      <c r="H2045">
        <v>45.14</v>
      </c>
      <c r="I2045">
        <v>690</v>
      </c>
      <c r="J2045" t="s">
        <v>1295</v>
      </c>
      <c r="K2045" t="s">
        <v>187</v>
      </c>
      <c r="L2045" t="s">
        <v>59</v>
      </c>
      <c r="M2045" t="s">
        <v>188</v>
      </c>
      <c r="O2045" t="s">
        <v>202</v>
      </c>
      <c r="P2045">
        <v>690</v>
      </c>
      <c r="Q2045" t="s">
        <v>3064</v>
      </c>
      <c r="R2045" t="s">
        <v>239</v>
      </c>
      <c r="S2045" t="s">
        <v>240</v>
      </c>
      <c r="T2045">
        <v>1</v>
      </c>
      <c r="U2045">
        <v>690</v>
      </c>
      <c r="V2045" t="s">
        <v>185</v>
      </c>
      <c r="W2045">
        <v>690</v>
      </c>
      <c r="X2045" t="s">
        <v>194</v>
      </c>
      <c r="Y2045" t="s">
        <v>226</v>
      </c>
      <c r="Z2045">
        <f>VLOOKUP(B2045,Sheet1!A$4:F$4000,2,0)</f>
        <v>80100479</v>
      </c>
      <c r="AA2045" t="str">
        <f>VLOOKUP(B2045,Sheet1!A$4:F$4000,3,0)</f>
        <v>True Shop Terminal 21 Pattaya</v>
      </c>
      <c r="AB2045" t="str">
        <f>VLOOKUP(B2045,Sheet1!A$4:F$4000,4,0)</f>
        <v>UPC - East</v>
      </c>
      <c r="AC2045" t="str">
        <f>VLOOKUP(B2045,Sheet1!A$4:F$4000,6,0)</f>
        <v>UPC II</v>
      </c>
    </row>
    <row r="2046" spans="1:29" x14ac:dyDescent="0.45">
      <c r="A2046" t="s">
        <v>3065</v>
      </c>
      <c r="B2046" t="s">
        <v>57</v>
      </c>
      <c r="C2046" t="s">
        <v>184</v>
      </c>
      <c r="D2046" t="s">
        <v>148</v>
      </c>
      <c r="E2046" t="s">
        <v>185</v>
      </c>
      <c r="F2046">
        <v>0</v>
      </c>
      <c r="G2046">
        <v>1289.72</v>
      </c>
      <c r="H2046">
        <v>90.28</v>
      </c>
      <c r="I2046">
        <v>1380</v>
      </c>
      <c r="J2046" t="s">
        <v>478</v>
      </c>
      <c r="K2046" t="s">
        <v>187</v>
      </c>
      <c r="L2046" t="s">
        <v>57</v>
      </c>
      <c r="M2046" t="s">
        <v>188</v>
      </c>
      <c r="O2046" t="s">
        <v>829</v>
      </c>
      <c r="P2046">
        <v>1380</v>
      </c>
      <c r="Q2046" t="s">
        <v>3066</v>
      </c>
      <c r="R2046" t="s">
        <v>750</v>
      </c>
      <c r="S2046" t="s">
        <v>751</v>
      </c>
      <c r="T2046">
        <v>1</v>
      </c>
      <c r="U2046">
        <v>490</v>
      </c>
      <c r="V2046" t="s">
        <v>3067</v>
      </c>
      <c r="W2046">
        <v>456.89</v>
      </c>
      <c r="X2046" t="s">
        <v>194</v>
      </c>
      <c r="Y2046" t="s">
        <v>195</v>
      </c>
      <c r="Z2046">
        <f>VLOOKUP(B2046,Sheet1!A$4:F$4000,2,0)</f>
        <v>80100822</v>
      </c>
      <c r="AA2046" t="str">
        <f>VLOOKUP(B2046,Sheet1!A$4:F$4000,3,0)</f>
        <v>True Shop Lotus's Ranong</v>
      </c>
      <c r="AB2046" t="str">
        <f>VLOOKUP(B2046,Sheet1!A$4:F$4000,4,0)</f>
        <v>UPC - Upper South</v>
      </c>
      <c r="AC2046" t="str">
        <f>VLOOKUP(B2046,Sheet1!A$4:F$4000,6,0)</f>
        <v>UPC II</v>
      </c>
    </row>
    <row r="2047" spans="1:29" x14ac:dyDescent="0.45">
      <c r="A2047" t="s">
        <v>3065</v>
      </c>
      <c r="B2047" t="s">
        <v>57</v>
      </c>
      <c r="C2047" t="s">
        <v>184</v>
      </c>
      <c r="D2047" t="s">
        <v>148</v>
      </c>
      <c r="J2047" t="s">
        <v>478</v>
      </c>
      <c r="K2047" t="s">
        <v>187</v>
      </c>
      <c r="L2047" t="s">
        <v>57</v>
      </c>
      <c r="M2047" t="s">
        <v>188</v>
      </c>
      <c r="O2047" t="s">
        <v>194</v>
      </c>
      <c r="P2047" t="s">
        <v>194</v>
      </c>
      <c r="Q2047" t="s">
        <v>194</v>
      </c>
      <c r="R2047" t="s">
        <v>705</v>
      </c>
      <c r="S2047" t="s">
        <v>706</v>
      </c>
      <c r="T2047">
        <v>1</v>
      </c>
      <c r="U2047">
        <v>990</v>
      </c>
      <c r="V2047" t="s">
        <v>3068</v>
      </c>
      <c r="W2047">
        <v>923.11</v>
      </c>
      <c r="X2047" t="s">
        <v>194</v>
      </c>
      <c r="Y2047" t="s">
        <v>199</v>
      </c>
      <c r="Z2047">
        <f>VLOOKUP(B2047,Sheet1!A$4:F$4000,2,0)</f>
        <v>80100822</v>
      </c>
      <c r="AA2047" t="str">
        <f>VLOOKUP(B2047,Sheet1!A$4:F$4000,3,0)</f>
        <v>True Shop Lotus's Ranong</v>
      </c>
      <c r="AB2047" t="str">
        <f>VLOOKUP(B2047,Sheet1!A$4:F$4000,4,0)</f>
        <v>UPC - Upper South</v>
      </c>
      <c r="AC2047" t="str">
        <f>VLOOKUP(B2047,Sheet1!A$4:F$4000,6,0)</f>
        <v>UPC II</v>
      </c>
    </row>
    <row r="2048" spans="1:29" x14ac:dyDescent="0.45">
      <c r="A2048" t="s">
        <v>3069</v>
      </c>
      <c r="B2048" t="s">
        <v>37</v>
      </c>
      <c r="C2048" t="s">
        <v>184</v>
      </c>
      <c r="D2048" t="s">
        <v>148</v>
      </c>
      <c r="E2048" t="s">
        <v>185</v>
      </c>
      <c r="F2048">
        <v>0</v>
      </c>
      <c r="G2048">
        <v>644.86</v>
      </c>
      <c r="H2048">
        <v>45.14</v>
      </c>
      <c r="I2048">
        <v>690</v>
      </c>
      <c r="J2048" t="s">
        <v>194</v>
      </c>
      <c r="K2048" t="s">
        <v>187</v>
      </c>
      <c r="L2048" t="s">
        <v>37</v>
      </c>
      <c r="M2048" t="s">
        <v>188</v>
      </c>
      <c r="O2048" t="s">
        <v>202</v>
      </c>
      <c r="P2048">
        <v>690</v>
      </c>
      <c r="Q2048" t="s">
        <v>3070</v>
      </c>
      <c r="R2048" t="s">
        <v>737</v>
      </c>
      <c r="S2048" t="s">
        <v>738</v>
      </c>
      <c r="T2048">
        <v>1</v>
      </c>
      <c r="U2048">
        <v>690</v>
      </c>
      <c r="V2048" t="s">
        <v>185</v>
      </c>
      <c r="W2048">
        <v>690</v>
      </c>
      <c r="X2048" t="s">
        <v>194</v>
      </c>
      <c r="Y2048" t="s">
        <v>226</v>
      </c>
      <c r="Z2048">
        <f>VLOOKUP(B2048,Sheet1!A$4:F$4000,2,0)</f>
        <v>80101697</v>
      </c>
      <c r="AA2048" t="str">
        <f>VLOOKUP(B2048,Sheet1!A$4:F$4000,3,0)</f>
        <v>True Shop Central Udon Thani (D)</v>
      </c>
      <c r="AB2048" t="str">
        <f>VLOOKUP(B2048,Sheet1!A$4:F$4000,4,0)</f>
        <v>UPC - Upper Northeast</v>
      </c>
      <c r="AC2048" t="str">
        <f>VLOOKUP(B2048,Sheet1!A$4:F$4000,6,0)</f>
        <v>UPC I</v>
      </c>
    </row>
    <row r="2049" spans="1:29" x14ac:dyDescent="0.45">
      <c r="A2049" t="s">
        <v>3071</v>
      </c>
      <c r="B2049" t="s">
        <v>87</v>
      </c>
      <c r="C2049" t="s">
        <v>184</v>
      </c>
      <c r="D2049" t="s">
        <v>148</v>
      </c>
      <c r="E2049" t="s">
        <v>185</v>
      </c>
      <c r="F2049">
        <v>0</v>
      </c>
      <c r="G2049">
        <v>831.78</v>
      </c>
      <c r="H2049">
        <v>58.22</v>
      </c>
      <c r="I2049">
        <v>890</v>
      </c>
      <c r="J2049" t="s">
        <v>447</v>
      </c>
      <c r="K2049" t="s">
        <v>187</v>
      </c>
      <c r="L2049" t="s">
        <v>87</v>
      </c>
      <c r="M2049" t="s">
        <v>188</v>
      </c>
      <c r="O2049" t="s">
        <v>209</v>
      </c>
      <c r="P2049">
        <v>890</v>
      </c>
      <c r="Q2049" t="s">
        <v>3072</v>
      </c>
      <c r="R2049" t="s">
        <v>293</v>
      </c>
      <c r="S2049" t="s">
        <v>294</v>
      </c>
      <c r="T2049">
        <v>1</v>
      </c>
      <c r="U2049">
        <v>990</v>
      </c>
      <c r="V2049" t="s">
        <v>219</v>
      </c>
      <c r="W2049">
        <v>890</v>
      </c>
      <c r="X2049" t="s">
        <v>194</v>
      </c>
      <c r="Y2049" t="s">
        <v>199</v>
      </c>
      <c r="Z2049">
        <f>VLOOKUP(B2049,Sheet1!A$4:F$4000,2,0)</f>
        <v>80101307</v>
      </c>
      <c r="AA2049" t="str">
        <f>VLOOKUP(B2049,Sheet1!A$4:F$4000,3,0)</f>
        <v>True Shop Robinson Lopburi</v>
      </c>
      <c r="AB2049" t="str">
        <f>VLOOKUP(B2049,Sheet1!A$4:F$4000,4,0)</f>
        <v>UPC - Central</v>
      </c>
      <c r="AC2049" t="str">
        <f>VLOOKUP(B2049,Sheet1!A$4:F$4000,6,0)</f>
        <v>UPC II</v>
      </c>
    </row>
    <row r="2050" spans="1:29" x14ac:dyDescent="0.45">
      <c r="A2050" t="s">
        <v>3073</v>
      </c>
      <c r="B2050" t="s">
        <v>38</v>
      </c>
      <c r="C2050" t="s">
        <v>184</v>
      </c>
      <c r="D2050" t="s">
        <v>148</v>
      </c>
      <c r="E2050" t="s">
        <v>185</v>
      </c>
      <c r="F2050">
        <v>0</v>
      </c>
      <c r="G2050">
        <v>831.78</v>
      </c>
      <c r="H2050">
        <v>58.22</v>
      </c>
      <c r="I2050">
        <v>890</v>
      </c>
      <c r="J2050" t="s">
        <v>3074</v>
      </c>
      <c r="K2050" t="s">
        <v>187</v>
      </c>
      <c r="L2050" t="s">
        <v>38</v>
      </c>
      <c r="M2050" t="s">
        <v>188</v>
      </c>
      <c r="O2050" t="s">
        <v>202</v>
      </c>
      <c r="P2050">
        <v>890</v>
      </c>
      <c r="Q2050" t="s">
        <v>3075</v>
      </c>
      <c r="R2050" t="s">
        <v>257</v>
      </c>
      <c r="S2050" t="s">
        <v>258</v>
      </c>
      <c r="T2050">
        <v>1</v>
      </c>
      <c r="U2050">
        <v>990</v>
      </c>
      <c r="V2050" t="s">
        <v>219</v>
      </c>
      <c r="W2050">
        <v>890</v>
      </c>
      <c r="X2050" t="s">
        <v>194</v>
      </c>
      <c r="Y2050" t="s">
        <v>259</v>
      </c>
      <c r="Z2050">
        <f>VLOOKUP(B2050,Sheet1!A$4:F$4000,2,0)</f>
        <v>80101698</v>
      </c>
      <c r="AA2050" t="str">
        <f>VLOOKUP(B2050,Sheet1!A$4:F$4000,3,0)</f>
        <v>True Shop Central West Gate (D)</v>
      </c>
      <c r="AB2050" t="str">
        <f>VLOOKUP(B2050,Sheet1!A$4:F$4000,4,0)</f>
        <v>BMA I - North West</v>
      </c>
      <c r="AC2050" t="str">
        <f>VLOOKUP(B2050,Sheet1!A$4:F$4000,6,0)</f>
        <v>BMA</v>
      </c>
    </row>
    <row r="2051" spans="1:29" x14ac:dyDescent="0.45">
      <c r="A2051" t="s">
        <v>3076</v>
      </c>
      <c r="B2051" t="s">
        <v>373</v>
      </c>
      <c r="C2051" t="s">
        <v>184</v>
      </c>
      <c r="D2051" t="s">
        <v>148</v>
      </c>
      <c r="E2051" t="s">
        <v>185</v>
      </c>
      <c r="F2051">
        <v>0</v>
      </c>
      <c r="G2051">
        <v>925.23</v>
      </c>
      <c r="H2051">
        <v>64.77</v>
      </c>
      <c r="I2051">
        <v>990</v>
      </c>
      <c r="J2051" t="s">
        <v>374</v>
      </c>
      <c r="K2051" t="s">
        <v>187</v>
      </c>
      <c r="L2051" t="s">
        <v>64</v>
      </c>
      <c r="M2051" t="s">
        <v>188</v>
      </c>
      <c r="O2051" t="s">
        <v>202</v>
      </c>
      <c r="P2051">
        <v>990</v>
      </c>
      <c r="Q2051" t="s">
        <v>3077</v>
      </c>
      <c r="R2051" t="s">
        <v>376</v>
      </c>
      <c r="S2051" t="s">
        <v>377</v>
      </c>
      <c r="T2051">
        <v>1</v>
      </c>
      <c r="U2051">
        <v>0</v>
      </c>
      <c r="V2051" t="s">
        <v>185</v>
      </c>
      <c r="W2051">
        <v>0</v>
      </c>
      <c r="X2051" t="s">
        <v>194</v>
      </c>
      <c r="Y2051" t="s">
        <v>378</v>
      </c>
      <c r="Z2051">
        <f>VLOOKUP(B2051,Sheet1!A$4:F$4000,2,0)</f>
        <v>80100623</v>
      </c>
      <c r="AA2051" t="str">
        <f>VLOOKUP(B2051,Sheet1!A$4:F$4000,3,0)</f>
        <v>True Shop Central Rama 9</v>
      </c>
      <c r="AB2051" t="str">
        <f>VLOOKUP(B2051,Sheet1!A$4:F$4000,4,0)</f>
        <v>BMA V - Central</v>
      </c>
      <c r="AC2051" t="str">
        <f>VLOOKUP(B2051,Sheet1!A$4:F$4000,6,0)</f>
        <v>BMA</v>
      </c>
    </row>
    <row r="2052" spans="1:29" x14ac:dyDescent="0.45">
      <c r="A2052" t="s">
        <v>3076</v>
      </c>
      <c r="B2052" t="s">
        <v>373</v>
      </c>
      <c r="C2052" t="s">
        <v>184</v>
      </c>
      <c r="D2052" t="s">
        <v>148</v>
      </c>
      <c r="J2052" t="s">
        <v>374</v>
      </c>
      <c r="K2052" t="s">
        <v>187</v>
      </c>
      <c r="L2052" t="s">
        <v>64</v>
      </c>
      <c r="M2052" t="s">
        <v>188</v>
      </c>
      <c r="O2052" t="s">
        <v>194</v>
      </c>
      <c r="P2052" t="s">
        <v>194</v>
      </c>
      <c r="Q2052" t="s">
        <v>194</v>
      </c>
      <c r="R2052" t="s">
        <v>3078</v>
      </c>
      <c r="S2052" t="s">
        <v>3079</v>
      </c>
      <c r="T2052">
        <v>1</v>
      </c>
      <c r="U2052">
        <v>990</v>
      </c>
      <c r="V2052" t="s">
        <v>185</v>
      </c>
      <c r="W2052">
        <v>990</v>
      </c>
      <c r="X2052" t="s">
        <v>194</v>
      </c>
      <c r="Y2052" t="s">
        <v>315</v>
      </c>
      <c r="Z2052">
        <f>VLOOKUP(B2052,Sheet1!A$4:F$4000,2,0)</f>
        <v>80100623</v>
      </c>
      <c r="AA2052" t="str">
        <f>VLOOKUP(B2052,Sheet1!A$4:F$4000,3,0)</f>
        <v>True Shop Central Rama 9</v>
      </c>
      <c r="AB2052" t="str">
        <f>VLOOKUP(B2052,Sheet1!A$4:F$4000,4,0)</f>
        <v>BMA V - Central</v>
      </c>
      <c r="AC2052" t="str">
        <f>VLOOKUP(B2052,Sheet1!A$4:F$4000,6,0)</f>
        <v>BMA</v>
      </c>
    </row>
    <row r="2053" spans="1:29" x14ac:dyDescent="0.45">
      <c r="A2053" t="s">
        <v>3080</v>
      </c>
      <c r="B2053" t="s">
        <v>44</v>
      </c>
      <c r="C2053" t="s">
        <v>184</v>
      </c>
      <c r="D2053" t="s">
        <v>148</v>
      </c>
      <c r="E2053" t="s">
        <v>185</v>
      </c>
      <c r="F2053">
        <v>0</v>
      </c>
      <c r="G2053">
        <v>644.86</v>
      </c>
      <c r="H2053">
        <v>45.14</v>
      </c>
      <c r="I2053">
        <v>690</v>
      </c>
      <c r="J2053" t="s">
        <v>1374</v>
      </c>
      <c r="K2053" t="s">
        <v>187</v>
      </c>
      <c r="L2053" t="s">
        <v>44</v>
      </c>
      <c r="M2053" t="s">
        <v>188</v>
      </c>
      <c r="O2053" t="s">
        <v>209</v>
      </c>
      <c r="P2053">
        <v>690</v>
      </c>
      <c r="Q2053" t="s">
        <v>3081</v>
      </c>
      <c r="R2053" t="s">
        <v>819</v>
      </c>
      <c r="S2053" t="s">
        <v>820</v>
      </c>
      <c r="T2053">
        <v>1</v>
      </c>
      <c r="U2053">
        <v>690</v>
      </c>
      <c r="V2053" t="s">
        <v>185</v>
      </c>
      <c r="W2053">
        <v>690</v>
      </c>
      <c r="X2053" t="s">
        <v>194</v>
      </c>
      <c r="Y2053" t="s">
        <v>226</v>
      </c>
      <c r="Z2053">
        <f>VLOOKUP(B2053,Sheet1!A$4:F$4000,2,0)</f>
        <v>80101647</v>
      </c>
      <c r="AA2053" t="str">
        <f>VLOOKUP(B2053,Sheet1!A$4:F$4000,3,0)</f>
        <v>True Shop Central Krabi</v>
      </c>
      <c r="AB2053" t="str">
        <f>VLOOKUP(B2053,Sheet1!A$4:F$4000,4,0)</f>
        <v>UPC - Upper South</v>
      </c>
      <c r="AC2053" t="str">
        <f>VLOOKUP(B2053,Sheet1!A$4:F$4000,6,0)</f>
        <v>UPC II</v>
      </c>
    </row>
    <row r="2054" spans="1:29" x14ac:dyDescent="0.45">
      <c r="A2054" t="s">
        <v>3082</v>
      </c>
      <c r="B2054" t="s">
        <v>57</v>
      </c>
      <c r="C2054" t="s">
        <v>184</v>
      </c>
      <c r="D2054" t="s">
        <v>148</v>
      </c>
      <c r="E2054" t="s">
        <v>185</v>
      </c>
      <c r="F2054">
        <v>0</v>
      </c>
      <c r="G2054">
        <v>925.23</v>
      </c>
      <c r="H2054">
        <v>64.77</v>
      </c>
      <c r="I2054">
        <v>990</v>
      </c>
      <c r="J2054" t="s">
        <v>406</v>
      </c>
      <c r="K2054" t="s">
        <v>187</v>
      </c>
      <c r="L2054" t="s">
        <v>57</v>
      </c>
      <c r="M2054" t="s">
        <v>188</v>
      </c>
      <c r="O2054" t="s">
        <v>209</v>
      </c>
      <c r="P2054">
        <v>990</v>
      </c>
      <c r="Q2054" t="s">
        <v>3083</v>
      </c>
      <c r="R2054" t="s">
        <v>325</v>
      </c>
      <c r="S2054" t="s">
        <v>326</v>
      </c>
      <c r="T2054">
        <v>1</v>
      </c>
      <c r="U2054">
        <v>990</v>
      </c>
      <c r="V2054" t="s">
        <v>185</v>
      </c>
      <c r="W2054">
        <v>990</v>
      </c>
      <c r="X2054" t="s">
        <v>194</v>
      </c>
      <c r="Y2054" t="s">
        <v>206</v>
      </c>
      <c r="Z2054">
        <f>VLOOKUP(B2054,Sheet1!A$4:F$4000,2,0)</f>
        <v>80100822</v>
      </c>
      <c r="AA2054" t="str">
        <f>VLOOKUP(B2054,Sheet1!A$4:F$4000,3,0)</f>
        <v>True Shop Lotus's Ranong</v>
      </c>
      <c r="AB2054" t="str">
        <f>VLOOKUP(B2054,Sheet1!A$4:F$4000,4,0)</f>
        <v>UPC - Upper South</v>
      </c>
      <c r="AC2054" t="str">
        <f>VLOOKUP(B2054,Sheet1!A$4:F$4000,6,0)</f>
        <v>UPC II</v>
      </c>
    </row>
    <row r="2055" spans="1:29" x14ac:dyDescent="0.45">
      <c r="A2055" t="s">
        <v>3084</v>
      </c>
      <c r="B2055" t="s">
        <v>92</v>
      </c>
      <c r="C2055" t="s">
        <v>184</v>
      </c>
      <c r="D2055" t="s">
        <v>148</v>
      </c>
      <c r="E2055" t="s">
        <v>185</v>
      </c>
      <c r="F2055">
        <v>0</v>
      </c>
      <c r="G2055">
        <v>271.02999999999997</v>
      </c>
      <c r="H2055">
        <v>18.97</v>
      </c>
      <c r="I2055">
        <v>290</v>
      </c>
      <c r="J2055" t="s">
        <v>3085</v>
      </c>
      <c r="K2055" t="s">
        <v>187</v>
      </c>
      <c r="L2055" t="s">
        <v>92</v>
      </c>
      <c r="M2055" t="s">
        <v>188</v>
      </c>
      <c r="O2055" t="s">
        <v>209</v>
      </c>
      <c r="P2055">
        <v>290</v>
      </c>
      <c r="Q2055" t="s">
        <v>3086</v>
      </c>
      <c r="R2055" t="s">
        <v>211</v>
      </c>
      <c r="S2055" t="s">
        <v>212</v>
      </c>
      <c r="T2055">
        <v>1</v>
      </c>
      <c r="U2055">
        <v>290</v>
      </c>
      <c r="V2055" t="s">
        <v>185</v>
      </c>
      <c r="W2055">
        <v>290</v>
      </c>
      <c r="X2055" t="s">
        <v>194</v>
      </c>
      <c r="Y2055" t="s">
        <v>195</v>
      </c>
      <c r="Z2055">
        <f>VLOOKUP(B2055,Sheet1!A$4:F$4000,2,0)</f>
        <v>80101418</v>
      </c>
      <c r="AA2055" t="str">
        <f>VLOOKUP(B2055,Sheet1!A$4:F$4000,3,0)</f>
        <v>True Shop Imperial World Samrong</v>
      </c>
      <c r="AB2055" t="str">
        <f>VLOOKUP(B2055,Sheet1!A$4:F$4000,4,0)</f>
        <v>BMA IV - South East</v>
      </c>
      <c r="AC2055" t="str">
        <f>VLOOKUP(B2055,Sheet1!A$4:F$4000,6,0)</f>
        <v>BMA</v>
      </c>
    </row>
    <row r="2056" spans="1:29" x14ac:dyDescent="0.45">
      <c r="A2056" t="s">
        <v>3087</v>
      </c>
      <c r="B2056" t="s">
        <v>66</v>
      </c>
      <c r="C2056" t="s">
        <v>184</v>
      </c>
      <c r="D2056" t="s">
        <v>148</v>
      </c>
      <c r="E2056" t="s">
        <v>185</v>
      </c>
      <c r="F2056">
        <v>0</v>
      </c>
      <c r="G2056">
        <v>1188.83</v>
      </c>
      <c r="H2056">
        <v>83.22</v>
      </c>
      <c r="I2056">
        <v>1272.05</v>
      </c>
      <c r="J2056" t="s">
        <v>194</v>
      </c>
      <c r="K2056" t="s">
        <v>187</v>
      </c>
      <c r="L2056" t="s">
        <v>66</v>
      </c>
      <c r="M2056" t="s">
        <v>188</v>
      </c>
      <c r="O2056" t="s">
        <v>209</v>
      </c>
      <c r="P2056">
        <v>1272.05</v>
      </c>
      <c r="Q2056" t="s">
        <v>3088</v>
      </c>
      <c r="R2056" t="s">
        <v>597</v>
      </c>
      <c r="S2056" t="s">
        <v>598</v>
      </c>
      <c r="T2056">
        <v>1</v>
      </c>
      <c r="U2056">
        <v>990</v>
      </c>
      <c r="V2056" t="s">
        <v>599</v>
      </c>
      <c r="W2056">
        <v>940.5</v>
      </c>
      <c r="X2056" t="s">
        <v>194</v>
      </c>
      <c r="Y2056" t="s">
        <v>206</v>
      </c>
      <c r="Z2056">
        <f>VLOOKUP(B2056,Sheet1!A$4:F$4000,2,0)</f>
        <v>80101312</v>
      </c>
      <c r="AA2056" t="str">
        <f>VLOOKUP(B2056,Sheet1!A$4:F$4000,3,0)</f>
        <v>True Shop Robinson Kanchanaburi</v>
      </c>
      <c r="AB2056" t="str">
        <f>VLOOKUP(B2056,Sheet1!A$4:F$4000,4,0)</f>
        <v>UPC - West</v>
      </c>
      <c r="AC2056" t="str">
        <f>VLOOKUP(B2056,Sheet1!A$4:F$4000,6,0)</f>
        <v>UPC II</v>
      </c>
    </row>
    <row r="2057" spans="1:29" x14ac:dyDescent="0.45">
      <c r="A2057" t="s">
        <v>3087</v>
      </c>
      <c r="B2057" t="s">
        <v>66</v>
      </c>
      <c r="C2057" t="s">
        <v>184</v>
      </c>
      <c r="D2057" t="s">
        <v>148</v>
      </c>
      <c r="J2057" t="s">
        <v>194</v>
      </c>
      <c r="K2057" t="s">
        <v>187</v>
      </c>
      <c r="L2057" t="s">
        <v>66</v>
      </c>
      <c r="M2057" t="s">
        <v>188</v>
      </c>
      <c r="O2057" t="s">
        <v>194</v>
      </c>
      <c r="P2057" t="s">
        <v>194</v>
      </c>
      <c r="Q2057" t="s">
        <v>194</v>
      </c>
      <c r="R2057" t="s">
        <v>2531</v>
      </c>
      <c r="S2057" t="s">
        <v>2532</v>
      </c>
      <c r="T2057">
        <v>1</v>
      </c>
      <c r="U2057">
        <v>349</v>
      </c>
      <c r="V2057" t="s">
        <v>565</v>
      </c>
      <c r="W2057">
        <v>331.55</v>
      </c>
      <c r="X2057" t="s">
        <v>194</v>
      </c>
      <c r="Y2057" t="s">
        <v>206</v>
      </c>
      <c r="Z2057">
        <f>VLOOKUP(B2057,Sheet1!A$4:F$4000,2,0)</f>
        <v>80101312</v>
      </c>
      <c r="AA2057" t="str">
        <f>VLOOKUP(B2057,Sheet1!A$4:F$4000,3,0)</f>
        <v>True Shop Robinson Kanchanaburi</v>
      </c>
      <c r="AB2057" t="str">
        <f>VLOOKUP(B2057,Sheet1!A$4:F$4000,4,0)</f>
        <v>UPC - West</v>
      </c>
      <c r="AC2057" t="str">
        <f>VLOOKUP(B2057,Sheet1!A$4:F$4000,6,0)</f>
        <v>UPC II</v>
      </c>
    </row>
    <row r="2058" spans="1:29" x14ac:dyDescent="0.45">
      <c r="A2058" t="s">
        <v>3089</v>
      </c>
      <c r="B2058" t="s">
        <v>373</v>
      </c>
      <c r="C2058" t="s">
        <v>184</v>
      </c>
      <c r="D2058" t="s">
        <v>148</v>
      </c>
      <c r="E2058" t="s">
        <v>185</v>
      </c>
      <c r="F2058">
        <v>0</v>
      </c>
      <c r="G2058">
        <v>457.94</v>
      </c>
      <c r="H2058">
        <v>32.06</v>
      </c>
      <c r="I2058">
        <v>490</v>
      </c>
      <c r="J2058" t="s">
        <v>374</v>
      </c>
      <c r="K2058" t="s">
        <v>187</v>
      </c>
      <c r="L2058" t="s">
        <v>64</v>
      </c>
      <c r="M2058" t="s">
        <v>188</v>
      </c>
      <c r="O2058" t="s">
        <v>202</v>
      </c>
      <c r="P2058">
        <v>490</v>
      </c>
      <c r="Q2058" t="s">
        <v>3090</v>
      </c>
      <c r="R2058" t="s">
        <v>271</v>
      </c>
      <c r="S2058" t="s">
        <v>272</v>
      </c>
      <c r="T2058">
        <v>1</v>
      </c>
      <c r="U2058">
        <v>490</v>
      </c>
      <c r="V2058" t="s">
        <v>185</v>
      </c>
      <c r="W2058">
        <v>490</v>
      </c>
      <c r="X2058" t="s">
        <v>194</v>
      </c>
      <c r="Y2058" t="s">
        <v>195</v>
      </c>
      <c r="Z2058">
        <f>VLOOKUP(B2058,Sheet1!A$4:F$4000,2,0)</f>
        <v>80100623</v>
      </c>
      <c r="AA2058" t="str">
        <f>VLOOKUP(B2058,Sheet1!A$4:F$4000,3,0)</f>
        <v>True Shop Central Rama 9</v>
      </c>
      <c r="AB2058" t="str">
        <f>VLOOKUP(B2058,Sheet1!A$4:F$4000,4,0)</f>
        <v>BMA V - Central</v>
      </c>
      <c r="AC2058" t="str">
        <f>VLOOKUP(B2058,Sheet1!A$4:F$4000,6,0)</f>
        <v>BMA</v>
      </c>
    </row>
    <row r="2059" spans="1:29" x14ac:dyDescent="0.45">
      <c r="A2059" t="s">
        <v>3091</v>
      </c>
      <c r="B2059" t="s">
        <v>90</v>
      </c>
      <c r="C2059" t="s">
        <v>184</v>
      </c>
      <c r="D2059" t="s">
        <v>148</v>
      </c>
      <c r="E2059" t="s">
        <v>185</v>
      </c>
      <c r="F2059">
        <v>0</v>
      </c>
      <c r="G2059">
        <v>831.78</v>
      </c>
      <c r="H2059">
        <v>58.22</v>
      </c>
      <c r="I2059">
        <v>890</v>
      </c>
      <c r="J2059" t="s">
        <v>3092</v>
      </c>
      <c r="K2059" t="s">
        <v>187</v>
      </c>
      <c r="L2059" t="s">
        <v>90</v>
      </c>
      <c r="M2059" t="s">
        <v>188</v>
      </c>
      <c r="O2059" t="s">
        <v>202</v>
      </c>
      <c r="P2059">
        <v>890</v>
      </c>
      <c r="Q2059" t="s">
        <v>3093</v>
      </c>
      <c r="R2059" t="s">
        <v>319</v>
      </c>
      <c r="S2059" t="s">
        <v>320</v>
      </c>
      <c r="T2059">
        <v>1</v>
      </c>
      <c r="U2059">
        <v>990</v>
      </c>
      <c r="V2059" t="s">
        <v>219</v>
      </c>
      <c r="W2059">
        <v>890</v>
      </c>
      <c r="X2059" t="s">
        <v>194</v>
      </c>
      <c r="Y2059" t="s">
        <v>321</v>
      </c>
      <c r="Z2059">
        <f>VLOOKUP(B2059,Sheet1!A$4:F$4000,2,0)</f>
        <v>80100625</v>
      </c>
      <c r="AA2059" t="str">
        <f>VLOOKUP(B2059,Sheet1!A$4:F$4000,3,0)</f>
        <v>True Shop Central Plaza Rayong</v>
      </c>
      <c r="AB2059" t="str">
        <f>VLOOKUP(B2059,Sheet1!A$4:F$4000,4,0)</f>
        <v>UPC - East</v>
      </c>
      <c r="AC2059" t="str">
        <f>VLOOKUP(B2059,Sheet1!A$4:F$4000,6,0)</f>
        <v>UPC II</v>
      </c>
    </row>
    <row r="2060" spans="1:29" x14ac:dyDescent="0.45">
      <c r="A2060" t="s">
        <v>3094</v>
      </c>
      <c r="B2060" t="s">
        <v>328</v>
      </c>
      <c r="C2060" t="s">
        <v>184</v>
      </c>
      <c r="D2060" t="s">
        <v>148</v>
      </c>
      <c r="E2060" t="s">
        <v>185</v>
      </c>
      <c r="F2060">
        <v>0</v>
      </c>
      <c r="G2060">
        <v>1112.1500000000001</v>
      </c>
      <c r="H2060">
        <v>77.849999999999994</v>
      </c>
      <c r="I2060">
        <v>1190</v>
      </c>
      <c r="J2060" t="s">
        <v>329</v>
      </c>
      <c r="K2060" t="s">
        <v>187</v>
      </c>
      <c r="L2060" t="s">
        <v>56</v>
      </c>
      <c r="M2060" t="s">
        <v>188</v>
      </c>
      <c r="O2060" t="s">
        <v>202</v>
      </c>
      <c r="P2060">
        <v>1190</v>
      </c>
      <c r="Q2060" t="s">
        <v>3095</v>
      </c>
      <c r="R2060" t="s">
        <v>1169</v>
      </c>
      <c r="S2060" t="s">
        <v>1170</v>
      </c>
      <c r="T2060">
        <v>1</v>
      </c>
      <c r="U2060">
        <v>1290</v>
      </c>
      <c r="V2060" t="s">
        <v>219</v>
      </c>
      <c r="W2060">
        <v>1190</v>
      </c>
      <c r="X2060" t="s">
        <v>194</v>
      </c>
      <c r="Y2060" t="s">
        <v>206</v>
      </c>
      <c r="Z2060">
        <f>VLOOKUP(B2060,Sheet1!A$4:F$4000,2,0)</f>
        <v>80101070</v>
      </c>
      <c r="AA2060" t="str">
        <f>VLOOKUP(B2060,Sheet1!A$4:F$4000,3,0)</f>
        <v>True Shop Mega Bangna</v>
      </c>
      <c r="AB2060" t="str">
        <f>VLOOKUP(B2060,Sheet1!A$4:F$4000,4,0)</f>
        <v>BMA IV - South East</v>
      </c>
      <c r="AC2060" t="str">
        <f>VLOOKUP(B2060,Sheet1!A$4:F$4000,6,0)</f>
        <v>BMA</v>
      </c>
    </row>
    <row r="2061" spans="1:29" x14ac:dyDescent="0.45">
      <c r="A2061" t="s">
        <v>3096</v>
      </c>
      <c r="B2061" t="s">
        <v>45</v>
      </c>
      <c r="C2061" t="s">
        <v>184</v>
      </c>
      <c r="D2061" t="s">
        <v>148</v>
      </c>
      <c r="E2061" t="s">
        <v>185</v>
      </c>
      <c r="F2061">
        <v>0</v>
      </c>
      <c r="G2061">
        <v>831.78</v>
      </c>
      <c r="H2061">
        <v>58.22</v>
      </c>
      <c r="I2061">
        <v>890</v>
      </c>
      <c r="J2061" t="s">
        <v>1433</v>
      </c>
      <c r="K2061" t="s">
        <v>187</v>
      </c>
      <c r="L2061" t="s">
        <v>45</v>
      </c>
      <c r="M2061" t="s">
        <v>188</v>
      </c>
      <c r="O2061" t="s">
        <v>202</v>
      </c>
      <c r="P2061">
        <v>890</v>
      </c>
      <c r="Q2061" t="s">
        <v>3097</v>
      </c>
      <c r="R2061" t="s">
        <v>892</v>
      </c>
      <c r="S2061" t="s">
        <v>893</v>
      </c>
      <c r="T2061">
        <v>1</v>
      </c>
      <c r="U2061">
        <v>990</v>
      </c>
      <c r="V2061" t="s">
        <v>219</v>
      </c>
      <c r="W2061">
        <v>890</v>
      </c>
      <c r="X2061" t="s">
        <v>194</v>
      </c>
      <c r="Y2061" t="s">
        <v>321</v>
      </c>
      <c r="Z2061">
        <f>VLOOKUP(B2061,Sheet1!A$4:F$4000,2,0)</f>
        <v>80101304</v>
      </c>
      <c r="AA2061" t="str">
        <f>VLOOKUP(B2061,Sheet1!A$4:F$4000,3,0)</f>
        <v>True Shop Robinson Buriram</v>
      </c>
      <c r="AB2061" t="str">
        <f>VLOOKUP(B2061,Sheet1!A$4:F$4000,4,0)</f>
        <v>UPC - Lower Northeast</v>
      </c>
      <c r="AC2061" t="str">
        <f>VLOOKUP(B2061,Sheet1!A$4:F$4000,6,0)</f>
        <v>UPC I</v>
      </c>
    </row>
    <row r="2062" spans="1:29" x14ac:dyDescent="0.45">
      <c r="A2062" t="s">
        <v>3098</v>
      </c>
      <c r="B2062" t="s">
        <v>51</v>
      </c>
      <c r="C2062" t="s">
        <v>184</v>
      </c>
      <c r="D2062" t="s">
        <v>148</v>
      </c>
      <c r="E2062" t="s">
        <v>185</v>
      </c>
      <c r="F2062">
        <v>0</v>
      </c>
      <c r="G2062">
        <v>925.23</v>
      </c>
      <c r="H2062">
        <v>64.77</v>
      </c>
      <c r="I2062">
        <v>990</v>
      </c>
      <c r="J2062" t="s">
        <v>3099</v>
      </c>
      <c r="K2062" t="s">
        <v>187</v>
      </c>
      <c r="L2062" t="s">
        <v>51</v>
      </c>
      <c r="M2062" t="s">
        <v>188</v>
      </c>
      <c r="O2062" t="s">
        <v>202</v>
      </c>
      <c r="P2062">
        <v>990</v>
      </c>
      <c r="Q2062" t="s">
        <v>3100</v>
      </c>
      <c r="R2062" t="s">
        <v>413</v>
      </c>
      <c r="S2062" t="s">
        <v>414</v>
      </c>
      <c r="T2062">
        <v>1</v>
      </c>
      <c r="U2062">
        <v>990</v>
      </c>
      <c r="V2062" t="s">
        <v>185</v>
      </c>
      <c r="W2062">
        <v>990</v>
      </c>
      <c r="X2062" t="s">
        <v>194</v>
      </c>
      <c r="Y2062" t="s">
        <v>259</v>
      </c>
      <c r="Z2062">
        <f>VLOOKUP(B2062,Sheet1!A$4:F$4000,2,0)</f>
        <v>80101691</v>
      </c>
      <c r="AA2062" t="str">
        <f>VLOOKUP(B2062,Sheet1!A$4:F$4000,3,0)</f>
        <v>True Shop Ayutthaya (D)</v>
      </c>
      <c r="AB2062" t="str">
        <f>VLOOKUP(B2062,Sheet1!A$4:F$4000,4,0)</f>
        <v>UPC - Central</v>
      </c>
      <c r="AC2062" t="str">
        <f>VLOOKUP(B2062,Sheet1!A$4:F$4000,6,0)</f>
        <v>UPC II</v>
      </c>
    </row>
    <row r="2063" spans="1:29" x14ac:dyDescent="0.45">
      <c r="A2063" t="s">
        <v>3101</v>
      </c>
      <c r="B2063" t="s">
        <v>120</v>
      </c>
      <c r="C2063" t="s">
        <v>184</v>
      </c>
      <c r="D2063" t="s">
        <v>148</v>
      </c>
      <c r="E2063" t="s">
        <v>185</v>
      </c>
      <c r="F2063">
        <v>0</v>
      </c>
      <c r="G2063">
        <v>925.23</v>
      </c>
      <c r="H2063">
        <v>64.77</v>
      </c>
      <c r="I2063">
        <v>990</v>
      </c>
      <c r="J2063" t="s">
        <v>3102</v>
      </c>
      <c r="K2063" t="s">
        <v>187</v>
      </c>
      <c r="L2063" t="s">
        <v>120</v>
      </c>
      <c r="M2063" t="s">
        <v>188</v>
      </c>
      <c r="O2063" t="s">
        <v>209</v>
      </c>
      <c r="P2063">
        <v>990</v>
      </c>
      <c r="Q2063" t="s">
        <v>3103</v>
      </c>
      <c r="R2063" t="s">
        <v>3104</v>
      </c>
      <c r="S2063" t="s">
        <v>3105</v>
      </c>
      <c r="T2063">
        <v>1</v>
      </c>
      <c r="U2063">
        <v>990</v>
      </c>
      <c r="V2063" t="s">
        <v>185</v>
      </c>
      <c r="W2063">
        <v>990</v>
      </c>
      <c r="X2063" t="s">
        <v>194</v>
      </c>
      <c r="Y2063" t="s">
        <v>409</v>
      </c>
      <c r="Z2063">
        <f>VLOOKUP(B2063,Sheet1!A$4:F$4000,2,0)</f>
        <v>80100836</v>
      </c>
      <c r="AA2063" t="str">
        <f>VLOOKUP(B2063,Sheet1!A$4:F$4000,3,0)</f>
        <v>True Shop Central World 4Fl.</v>
      </c>
      <c r="AB2063" t="str">
        <f>VLOOKUP(B2063,Sheet1!A$4:F$4000,4,0)</f>
        <v>BMA V - Central</v>
      </c>
      <c r="AC2063" t="str">
        <f>VLOOKUP(B2063,Sheet1!A$4:F$4000,6,0)</f>
        <v>BMA</v>
      </c>
    </row>
    <row r="2064" spans="1:29" x14ac:dyDescent="0.45">
      <c r="A2064" t="s">
        <v>3106</v>
      </c>
      <c r="B2064" t="s">
        <v>80</v>
      </c>
      <c r="C2064" t="s">
        <v>184</v>
      </c>
      <c r="D2064" t="s">
        <v>148</v>
      </c>
      <c r="E2064" t="s">
        <v>185</v>
      </c>
      <c r="F2064">
        <v>0</v>
      </c>
      <c r="G2064">
        <v>728.97</v>
      </c>
      <c r="H2064">
        <v>51.03</v>
      </c>
      <c r="I2064">
        <v>780</v>
      </c>
      <c r="J2064" t="s">
        <v>2320</v>
      </c>
      <c r="K2064" t="s">
        <v>187</v>
      </c>
      <c r="L2064" t="s">
        <v>80</v>
      </c>
      <c r="M2064" t="s">
        <v>188</v>
      </c>
      <c r="O2064" t="s">
        <v>202</v>
      </c>
      <c r="P2064">
        <v>780</v>
      </c>
      <c r="Q2064" t="s">
        <v>3107</v>
      </c>
      <c r="R2064" t="s">
        <v>350</v>
      </c>
      <c r="S2064" t="s">
        <v>351</v>
      </c>
      <c r="T2064">
        <v>1</v>
      </c>
      <c r="U2064">
        <v>190</v>
      </c>
      <c r="V2064" t="s">
        <v>1253</v>
      </c>
      <c r="W2064">
        <v>168.41</v>
      </c>
      <c r="X2064" t="s">
        <v>194</v>
      </c>
      <c r="Y2064" t="s">
        <v>195</v>
      </c>
      <c r="Z2064">
        <f>VLOOKUP(B2064,Sheet1!A$4:F$4000,2,0)</f>
        <v>80101263</v>
      </c>
      <c r="AA2064" t="str">
        <f>VLOOKUP(B2064,Sheet1!A$4:F$4000,3,0)</f>
        <v>True Shop Maya Chiangmai</v>
      </c>
      <c r="AB2064" t="str">
        <f>VLOOKUP(B2064,Sheet1!A$4:F$4000,4,0)</f>
        <v>UPC - Upper North</v>
      </c>
      <c r="AC2064" t="str">
        <f>VLOOKUP(B2064,Sheet1!A$4:F$4000,6,0)</f>
        <v>UPC I</v>
      </c>
    </row>
    <row r="2065" spans="1:29" x14ac:dyDescent="0.45">
      <c r="A2065" t="s">
        <v>3106</v>
      </c>
      <c r="B2065" t="s">
        <v>80</v>
      </c>
      <c r="C2065" t="s">
        <v>184</v>
      </c>
      <c r="D2065" t="s">
        <v>148</v>
      </c>
      <c r="J2065" t="s">
        <v>2320</v>
      </c>
      <c r="K2065" t="s">
        <v>187</v>
      </c>
      <c r="L2065" t="s">
        <v>80</v>
      </c>
      <c r="M2065" t="s">
        <v>188</v>
      </c>
      <c r="O2065" t="s">
        <v>194</v>
      </c>
      <c r="P2065" t="s">
        <v>194</v>
      </c>
      <c r="Q2065" t="s">
        <v>194</v>
      </c>
      <c r="R2065" t="s">
        <v>737</v>
      </c>
      <c r="S2065" t="s">
        <v>738</v>
      </c>
      <c r="T2065">
        <v>1</v>
      </c>
      <c r="U2065">
        <v>690</v>
      </c>
      <c r="V2065" t="s">
        <v>1252</v>
      </c>
      <c r="W2065">
        <v>611.59</v>
      </c>
      <c r="X2065" t="s">
        <v>194</v>
      </c>
      <c r="Y2065" t="s">
        <v>226</v>
      </c>
      <c r="Z2065">
        <f>VLOOKUP(B2065,Sheet1!A$4:F$4000,2,0)</f>
        <v>80101263</v>
      </c>
      <c r="AA2065" t="str">
        <f>VLOOKUP(B2065,Sheet1!A$4:F$4000,3,0)</f>
        <v>True Shop Maya Chiangmai</v>
      </c>
      <c r="AB2065" t="str">
        <f>VLOOKUP(B2065,Sheet1!A$4:F$4000,4,0)</f>
        <v>UPC - Upper North</v>
      </c>
      <c r="AC2065" t="str">
        <f>VLOOKUP(B2065,Sheet1!A$4:F$4000,6,0)</f>
        <v>UPC I</v>
      </c>
    </row>
    <row r="2066" spans="1:29" x14ac:dyDescent="0.45">
      <c r="A2066" t="s">
        <v>3108</v>
      </c>
      <c r="B2066" t="s">
        <v>99</v>
      </c>
      <c r="C2066" t="s">
        <v>184</v>
      </c>
      <c r="D2066" t="s">
        <v>148</v>
      </c>
      <c r="E2066" t="s">
        <v>185</v>
      </c>
      <c r="F2066">
        <v>0</v>
      </c>
      <c r="G2066">
        <v>831.78</v>
      </c>
      <c r="H2066">
        <v>58.22</v>
      </c>
      <c r="I2066">
        <v>890</v>
      </c>
      <c r="J2066" t="s">
        <v>3109</v>
      </c>
      <c r="K2066" t="s">
        <v>187</v>
      </c>
      <c r="L2066" t="s">
        <v>99</v>
      </c>
      <c r="M2066" t="s">
        <v>188</v>
      </c>
      <c r="O2066" t="s">
        <v>209</v>
      </c>
      <c r="P2066">
        <v>890</v>
      </c>
      <c r="Q2066" t="s">
        <v>3110</v>
      </c>
      <c r="R2066" t="s">
        <v>648</v>
      </c>
      <c r="S2066" t="s">
        <v>649</v>
      </c>
      <c r="T2066">
        <v>1</v>
      </c>
      <c r="U2066">
        <v>990</v>
      </c>
      <c r="V2066" t="s">
        <v>219</v>
      </c>
      <c r="W2066">
        <v>890</v>
      </c>
      <c r="X2066" t="s">
        <v>194</v>
      </c>
      <c r="Y2066" t="s">
        <v>259</v>
      </c>
      <c r="Z2066">
        <f>VLOOKUP(B2066,Sheet1!A$4:F$4000,2,0)</f>
        <v>80100926</v>
      </c>
      <c r="AA2066" t="str">
        <f>VLOOKUP(B2066,Sheet1!A$4:F$4000,3,0)</f>
        <v>True Shop Ayudhaya Park</v>
      </c>
      <c r="AB2066" t="str">
        <f>VLOOKUP(B2066,Sheet1!A$4:F$4000,4,0)</f>
        <v>UPC - Central</v>
      </c>
      <c r="AC2066" t="str">
        <f>VLOOKUP(B2066,Sheet1!A$4:F$4000,6,0)</f>
        <v>UPC II</v>
      </c>
    </row>
    <row r="2067" spans="1:29" x14ac:dyDescent="0.45">
      <c r="A2067" t="s">
        <v>3111</v>
      </c>
      <c r="B2067" t="s">
        <v>113</v>
      </c>
      <c r="C2067" t="s">
        <v>184</v>
      </c>
      <c r="D2067" t="s">
        <v>148</v>
      </c>
      <c r="E2067" t="s">
        <v>185</v>
      </c>
      <c r="F2067">
        <v>0</v>
      </c>
      <c r="G2067">
        <v>644.86</v>
      </c>
      <c r="H2067">
        <v>45.14</v>
      </c>
      <c r="I2067">
        <v>690</v>
      </c>
      <c r="J2067" t="s">
        <v>2811</v>
      </c>
      <c r="K2067" t="s">
        <v>187</v>
      </c>
      <c r="L2067" t="s">
        <v>113</v>
      </c>
      <c r="M2067" t="s">
        <v>188</v>
      </c>
      <c r="O2067" t="s">
        <v>209</v>
      </c>
      <c r="P2067">
        <v>690</v>
      </c>
      <c r="Q2067" t="s">
        <v>3112</v>
      </c>
      <c r="R2067" t="s">
        <v>239</v>
      </c>
      <c r="S2067" t="s">
        <v>240</v>
      </c>
      <c r="T2067">
        <v>1</v>
      </c>
      <c r="U2067">
        <v>690</v>
      </c>
      <c r="V2067" t="s">
        <v>185</v>
      </c>
      <c r="W2067">
        <v>690</v>
      </c>
      <c r="X2067" t="s">
        <v>194</v>
      </c>
      <c r="Y2067" t="s">
        <v>226</v>
      </c>
      <c r="Z2067">
        <f>VLOOKUP(B2067,Sheet1!A$4:F$4000,2,0)</f>
        <v>80101358</v>
      </c>
      <c r="AA2067" t="str">
        <f>VLOOKUP(B2067,Sheet1!A$4:F$4000,3,0)</f>
        <v>True Shop Central Ayutthaya</v>
      </c>
      <c r="AB2067" t="str">
        <f>VLOOKUP(B2067,Sheet1!A$4:F$4000,4,0)</f>
        <v>UPC - Central</v>
      </c>
      <c r="AC2067" t="str">
        <f>VLOOKUP(B2067,Sheet1!A$4:F$4000,6,0)</f>
        <v>UPC II</v>
      </c>
    </row>
    <row r="2068" spans="1:29" x14ac:dyDescent="0.45">
      <c r="A2068" t="s">
        <v>3113</v>
      </c>
      <c r="B2068" t="s">
        <v>1464</v>
      </c>
      <c r="C2068" t="s">
        <v>184</v>
      </c>
      <c r="D2068" t="s">
        <v>148</v>
      </c>
      <c r="E2068" t="s">
        <v>185</v>
      </c>
      <c r="F2068">
        <v>0</v>
      </c>
      <c r="G2068">
        <v>148.6</v>
      </c>
      <c r="H2068">
        <v>10.4</v>
      </c>
      <c r="I2068">
        <v>159</v>
      </c>
      <c r="J2068" t="s">
        <v>3114</v>
      </c>
      <c r="K2068" t="s">
        <v>187</v>
      </c>
      <c r="L2068" t="s">
        <v>1464</v>
      </c>
      <c r="M2068" t="s">
        <v>188</v>
      </c>
      <c r="O2068" t="s">
        <v>202</v>
      </c>
      <c r="P2068">
        <v>159</v>
      </c>
      <c r="Q2068" t="s">
        <v>3115</v>
      </c>
      <c r="R2068" t="s">
        <v>1620</v>
      </c>
      <c r="S2068" t="s">
        <v>1621</v>
      </c>
      <c r="T2068">
        <v>1</v>
      </c>
      <c r="U2068">
        <v>159</v>
      </c>
      <c r="V2068" t="s">
        <v>185</v>
      </c>
      <c r="W2068">
        <v>159</v>
      </c>
      <c r="X2068" t="s">
        <v>194</v>
      </c>
      <c r="Y2068" t="s">
        <v>1622</v>
      </c>
      <c r="Z2068">
        <f>VLOOKUP(B2068,Sheet1!A$4:F$4000,2,0)</f>
        <v>80101305</v>
      </c>
      <c r="AA2068" t="str">
        <f>VLOOKUP(B2068,Sheet1!A$4:F$4000,3,0)</f>
        <v>True Shop Robinson Sri Saman</v>
      </c>
      <c r="AB2068" t="str">
        <f>VLOOKUP(B2068,Sheet1!A$4:F$4000,4,0)</f>
        <v>BMA I - North West</v>
      </c>
      <c r="AC2068" t="str">
        <f>VLOOKUP(B2068,Sheet1!A$4:F$4000,6,0)</f>
        <v>BMA</v>
      </c>
    </row>
    <row r="2069" spans="1:29" x14ac:dyDescent="0.45">
      <c r="A2069" t="s">
        <v>3116</v>
      </c>
      <c r="B2069" t="s">
        <v>100</v>
      </c>
      <c r="C2069" t="s">
        <v>184</v>
      </c>
      <c r="D2069" t="s">
        <v>148</v>
      </c>
      <c r="E2069" t="s">
        <v>185</v>
      </c>
      <c r="F2069">
        <v>0</v>
      </c>
      <c r="G2069">
        <v>551.4</v>
      </c>
      <c r="H2069">
        <v>38.6</v>
      </c>
      <c r="I2069">
        <v>590</v>
      </c>
      <c r="J2069" t="s">
        <v>2219</v>
      </c>
      <c r="K2069" t="s">
        <v>187</v>
      </c>
      <c r="L2069" t="s">
        <v>100</v>
      </c>
      <c r="M2069" t="s">
        <v>188</v>
      </c>
      <c r="O2069" t="s">
        <v>202</v>
      </c>
      <c r="P2069">
        <v>590</v>
      </c>
      <c r="Q2069" t="s">
        <v>3117</v>
      </c>
      <c r="R2069" t="s">
        <v>360</v>
      </c>
      <c r="S2069" t="s">
        <v>361</v>
      </c>
      <c r="T2069">
        <v>1</v>
      </c>
      <c r="U2069">
        <v>690</v>
      </c>
      <c r="V2069" t="s">
        <v>219</v>
      </c>
      <c r="W2069">
        <v>590</v>
      </c>
      <c r="X2069" t="s">
        <v>194</v>
      </c>
      <c r="Y2069" t="s">
        <v>226</v>
      </c>
      <c r="Z2069">
        <f>VLOOKUP(B2069,Sheet1!A$4:F$4000,2,0)</f>
        <v>80101222</v>
      </c>
      <c r="AA2069" t="str">
        <f>VLOOKUP(B2069,Sheet1!A$4:F$4000,3,0)</f>
        <v>True Shop Central Festival Hatyai</v>
      </c>
      <c r="AB2069" t="str">
        <f>VLOOKUP(B2069,Sheet1!A$4:F$4000,4,0)</f>
        <v>UPC - Lower South</v>
      </c>
      <c r="AC2069" t="str">
        <f>VLOOKUP(B2069,Sheet1!A$4:F$4000,6,0)</f>
        <v>UPC II</v>
      </c>
    </row>
    <row r="2070" spans="1:29" x14ac:dyDescent="0.45">
      <c r="A2070" t="s">
        <v>3118</v>
      </c>
      <c r="B2070" t="s">
        <v>373</v>
      </c>
      <c r="C2070" t="s">
        <v>184</v>
      </c>
      <c r="D2070" t="s">
        <v>148</v>
      </c>
      <c r="E2070" t="s">
        <v>185</v>
      </c>
      <c r="F2070">
        <v>0</v>
      </c>
      <c r="G2070">
        <v>925.23</v>
      </c>
      <c r="H2070">
        <v>64.77</v>
      </c>
      <c r="I2070">
        <v>990</v>
      </c>
      <c r="J2070" t="s">
        <v>374</v>
      </c>
      <c r="K2070" t="s">
        <v>187</v>
      </c>
      <c r="L2070" t="s">
        <v>64</v>
      </c>
      <c r="M2070" t="s">
        <v>188</v>
      </c>
      <c r="O2070" t="s">
        <v>202</v>
      </c>
      <c r="P2070">
        <v>990</v>
      </c>
      <c r="Q2070" t="s">
        <v>3119</v>
      </c>
      <c r="R2070" t="s">
        <v>217</v>
      </c>
      <c r="S2070" t="s">
        <v>218</v>
      </c>
      <c r="T2070">
        <v>1</v>
      </c>
      <c r="U2070">
        <v>990</v>
      </c>
      <c r="V2070" t="s">
        <v>185</v>
      </c>
      <c r="W2070">
        <v>990</v>
      </c>
      <c r="X2070" t="s">
        <v>194</v>
      </c>
      <c r="Y2070" t="s">
        <v>199</v>
      </c>
      <c r="Z2070">
        <f>VLOOKUP(B2070,Sheet1!A$4:F$4000,2,0)</f>
        <v>80100623</v>
      </c>
      <c r="AA2070" t="str">
        <f>VLOOKUP(B2070,Sheet1!A$4:F$4000,3,0)</f>
        <v>True Shop Central Rama 9</v>
      </c>
      <c r="AB2070" t="str">
        <f>VLOOKUP(B2070,Sheet1!A$4:F$4000,4,0)</f>
        <v>BMA V - Central</v>
      </c>
      <c r="AC2070" t="str">
        <f>VLOOKUP(B2070,Sheet1!A$4:F$4000,6,0)</f>
        <v>BMA</v>
      </c>
    </row>
    <row r="2071" spans="1:29" x14ac:dyDescent="0.45">
      <c r="A2071" t="s">
        <v>3118</v>
      </c>
      <c r="B2071" t="s">
        <v>373</v>
      </c>
      <c r="C2071" t="s">
        <v>184</v>
      </c>
      <c r="D2071" t="s">
        <v>148</v>
      </c>
      <c r="J2071" t="s">
        <v>374</v>
      </c>
      <c r="K2071" t="s">
        <v>187</v>
      </c>
      <c r="L2071" t="s">
        <v>64</v>
      </c>
      <c r="M2071" t="s">
        <v>188</v>
      </c>
      <c r="O2071" t="s">
        <v>194</v>
      </c>
      <c r="P2071" t="s">
        <v>194</v>
      </c>
      <c r="Q2071" t="s">
        <v>194</v>
      </c>
      <c r="R2071" t="s">
        <v>376</v>
      </c>
      <c r="S2071" t="s">
        <v>377</v>
      </c>
      <c r="T2071">
        <v>1</v>
      </c>
      <c r="U2071">
        <v>0</v>
      </c>
      <c r="V2071" t="s">
        <v>185</v>
      </c>
      <c r="W2071">
        <v>0</v>
      </c>
      <c r="X2071" t="s">
        <v>194</v>
      </c>
      <c r="Y2071" t="s">
        <v>378</v>
      </c>
      <c r="Z2071">
        <f>VLOOKUP(B2071,Sheet1!A$4:F$4000,2,0)</f>
        <v>80100623</v>
      </c>
      <c r="AA2071" t="str">
        <f>VLOOKUP(B2071,Sheet1!A$4:F$4000,3,0)</f>
        <v>True Shop Central Rama 9</v>
      </c>
      <c r="AB2071" t="str">
        <f>VLOOKUP(B2071,Sheet1!A$4:F$4000,4,0)</f>
        <v>BMA V - Central</v>
      </c>
      <c r="AC2071" t="str">
        <f>VLOOKUP(B2071,Sheet1!A$4:F$4000,6,0)</f>
        <v>BMA</v>
      </c>
    </row>
    <row r="2072" spans="1:29" x14ac:dyDescent="0.45">
      <c r="A2072" t="s">
        <v>3120</v>
      </c>
      <c r="B2072" t="s">
        <v>221</v>
      </c>
      <c r="C2072" t="s">
        <v>184</v>
      </c>
      <c r="D2072" t="s">
        <v>148</v>
      </c>
      <c r="E2072" t="s">
        <v>185</v>
      </c>
      <c r="F2072">
        <v>0</v>
      </c>
      <c r="G2072">
        <v>644.86</v>
      </c>
      <c r="H2072">
        <v>45.14</v>
      </c>
      <c r="I2072">
        <v>690</v>
      </c>
      <c r="J2072" t="s">
        <v>3121</v>
      </c>
      <c r="K2072" t="s">
        <v>187</v>
      </c>
      <c r="L2072" t="s">
        <v>221</v>
      </c>
      <c r="M2072" t="s">
        <v>188</v>
      </c>
      <c r="O2072" t="s">
        <v>202</v>
      </c>
      <c r="P2072">
        <v>690</v>
      </c>
      <c r="Q2072" t="s">
        <v>3122</v>
      </c>
      <c r="R2072" t="s">
        <v>3123</v>
      </c>
      <c r="S2072" t="s">
        <v>3124</v>
      </c>
      <c r="T2072">
        <v>1</v>
      </c>
      <c r="U2072">
        <v>690</v>
      </c>
      <c r="V2072" t="s">
        <v>185</v>
      </c>
      <c r="W2072">
        <v>690</v>
      </c>
      <c r="X2072" t="s">
        <v>194</v>
      </c>
      <c r="Y2072" t="s">
        <v>226</v>
      </c>
      <c r="Z2072">
        <f>VLOOKUP(B2072,Sheet1!A$4:F$4000,2,0)</f>
        <v>80100476</v>
      </c>
      <c r="AA2072" t="str">
        <f>VLOOKUP(B2072,Sheet1!A$4:F$4000,3,0)</f>
        <v>True Shop Central Festival Phuket</v>
      </c>
      <c r="AB2072" t="str">
        <f>VLOOKUP(B2072,Sheet1!A$4:F$4000,4,0)</f>
        <v>UPC - Upper South</v>
      </c>
      <c r="AC2072" t="str">
        <f>VLOOKUP(B2072,Sheet1!A$4:F$4000,6,0)</f>
        <v>UPC II</v>
      </c>
    </row>
    <row r="2073" spans="1:29" x14ac:dyDescent="0.45">
      <c r="A2073" t="s">
        <v>3125</v>
      </c>
      <c r="B2073" t="s">
        <v>111</v>
      </c>
      <c r="C2073" t="s">
        <v>184</v>
      </c>
      <c r="D2073" t="s">
        <v>148</v>
      </c>
      <c r="E2073" t="s">
        <v>185</v>
      </c>
      <c r="F2073">
        <v>0</v>
      </c>
      <c r="G2073">
        <v>326.17</v>
      </c>
      <c r="H2073">
        <v>22.83</v>
      </c>
      <c r="I2073">
        <v>349</v>
      </c>
      <c r="J2073" t="s">
        <v>3126</v>
      </c>
      <c r="K2073" t="s">
        <v>187</v>
      </c>
      <c r="L2073" t="s">
        <v>111</v>
      </c>
      <c r="M2073" t="s">
        <v>188</v>
      </c>
      <c r="O2073" t="s">
        <v>202</v>
      </c>
      <c r="P2073">
        <v>349</v>
      </c>
      <c r="Q2073" t="s">
        <v>3127</v>
      </c>
      <c r="R2073" t="s">
        <v>831</v>
      </c>
      <c r="S2073" t="s">
        <v>832</v>
      </c>
      <c r="T2073">
        <v>1</v>
      </c>
      <c r="U2073">
        <v>349</v>
      </c>
      <c r="V2073" t="s">
        <v>185</v>
      </c>
      <c r="W2073">
        <v>349</v>
      </c>
      <c r="X2073" t="s">
        <v>194</v>
      </c>
      <c r="Y2073" t="s">
        <v>199</v>
      </c>
      <c r="Z2073">
        <f>VLOOKUP(B2073,Sheet1!A$4:F$4000,2,0)</f>
        <v>80101584</v>
      </c>
      <c r="AA2073" t="str">
        <f>VLOOKUP(B2073,Sheet1!A$4:F$4000,3,0)</f>
        <v>True Shop Robinson Ratchapruek</v>
      </c>
      <c r="AB2073" t="str">
        <f>VLOOKUP(B2073,Sheet1!A$4:F$4000,4,0)</f>
        <v>BMA I - North West</v>
      </c>
      <c r="AC2073" t="str">
        <f>VLOOKUP(B2073,Sheet1!A$4:F$4000,6,0)</f>
        <v>BMA</v>
      </c>
    </row>
    <row r="2074" spans="1:29" x14ac:dyDescent="0.45">
      <c r="A2074" t="s">
        <v>3128</v>
      </c>
      <c r="B2074" t="s">
        <v>129</v>
      </c>
      <c r="C2074" t="s">
        <v>184</v>
      </c>
      <c r="D2074" t="s">
        <v>148</v>
      </c>
      <c r="E2074" t="s">
        <v>185</v>
      </c>
      <c r="F2074">
        <v>0</v>
      </c>
      <c r="G2074">
        <v>326.17</v>
      </c>
      <c r="H2074">
        <v>22.83</v>
      </c>
      <c r="I2074">
        <v>349</v>
      </c>
      <c r="J2074" t="s">
        <v>3129</v>
      </c>
      <c r="K2074" t="s">
        <v>187</v>
      </c>
      <c r="L2074" t="s">
        <v>129</v>
      </c>
      <c r="M2074" t="s">
        <v>188</v>
      </c>
      <c r="O2074" t="s">
        <v>202</v>
      </c>
      <c r="P2074">
        <v>349</v>
      </c>
      <c r="Q2074" t="s">
        <v>3130</v>
      </c>
      <c r="R2074" t="s">
        <v>1611</v>
      </c>
      <c r="S2074" t="s">
        <v>1612</v>
      </c>
      <c r="T2074">
        <v>1</v>
      </c>
      <c r="U2074">
        <v>349</v>
      </c>
      <c r="V2074" t="s">
        <v>185</v>
      </c>
      <c r="W2074">
        <v>349</v>
      </c>
      <c r="X2074" t="s">
        <v>194</v>
      </c>
      <c r="Y2074" t="s">
        <v>206</v>
      </c>
      <c r="Z2074">
        <f>VLOOKUP(B2074,Sheet1!A$4:F$4000,2,0)</f>
        <v>80101067</v>
      </c>
      <c r="AA2074" t="str">
        <f>VLOOKUP(B2074,Sheet1!A$4:F$4000,3,0)</f>
        <v>True Shop Central Airport Plaza Chiangmai</v>
      </c>
      <c r="AB2074" t="str">
        <f>VLOOKUP(B2074,Sheet1!A$4:F$4000,4,0)</f>
        <v>UPC - Upper North</v>
      </c>
      <c r="AC2074" t="str">
        <f>VLOOKUP(B2074,Sheet1!A$4:F$4000,6,0)</f>
        <v>UPC I</v>
      </c>
    </row>
    <row r="2075" spans="1:29" x14ac:dyDescent="0.45">
      <c r="A2075" t="s">
        <v>3131</v>
      </c>
      <c r="B2075" t="s">
        <v>59</v>
      </c>
      <c r="C2075" t="s">
        <v>184</v>
      </c>
      <c r="D2075" t="s">
        <v>148</v>
      </c>
      <c r="E2075" t="s">
        <v>185</v>
      </c>
      <c r="F2075">
        <v>0</v>
      </c>
      <c r="G2075">
        <v>925.23</v>
      </c>
      <c r="H2075">
        <v>64.77</v>
      </c>
      <c r="I2075">
        <v>990</v>
      </c>
      <c r="J2075" t="s">
        <v>444</v>
      </c>
      <c r="K2075" t="s">
        <v>187</v>
      </c>
      <c r="L2075" t="s">
        <v>59</v>
      </c>
      <c r="M2075" t="s">
        <v>188</v>
      </c>
      <c r="O2075" t="s">
        <v>202</v>
      </c>
      <c r="P2075">
        <v>990</v>
      </c>
      <c r="Q2075" t="s">
        <v>3132</v>
      </c>
      <c r="R2075" t="s">
        <v>2675</v>
      </c>
      <c r="S2075" t="s">
        <v>2676</v>
      </c>
      <c r="T2075">
        <v>1</v>
      </c>
      <c r="U2075">
        <v>990</v>
      </c>
      <c r="V2075" t="s">
        <v>185</v>
      </c>
      <c r="W2075">
        <v>990</v>
      </c>
      <c r="X2075" t="s">
        <v>194</v>
      </c>
      <c r="Y2075" t="s">
        <v>206</v>
      </c>
      <c r="Z2075">
        <f>VLOOKUP(B2075,Sheet1!A$4:F$4000,2,0)</f>
        <v>80100479</v>
      </c>
      <c r="AA2075" t="str">
        <f>VLOOKUP(B2075,Sheet1!A$4:F$4000,3,0)</f>
        <v>True Shop Terminal 21 Pattaya</v>
      </c>
      <c r="AB2075" t="str">
        <f>VLOOKUP(B2075,Sheet1!A$4:F$4000,4,0)</f>
        <v>UPC - East</v>
      </c>
      <c r="AC2075" t="str">
        <f>VLOOKUP(B2075,Sheet1!A$4:F$4000,6,0)</f>
        <v>UPC II</v>
      </c>
    </row>
    <row r="2076" spans="1:29" x14ac:dyDescent="0.45">
      <c r="A2076" t="s">
        <v>3133</v>
      </c>
      <c r="B2076" t="s">
        <v>74</v>
      </c>
      <c r="C2076" t="s">
        <v>184</v>
      </c>
      <c r="D2076" t="s">
        <v>148</v>
      </c>
      <c r="E2076" t="s">
        <v>185</v>
      </c>
      <c r="F2076">
        <v>0</v>
      </c>
      <c r="G2076">
        <v>551.4</v>
      </c>
      <c r="H2076">
        <v>38.6</v>
      </c>
      <c r="I2076">
        <v>590</v>
      </c>
      <c r="J2076" t="s">
        <v>3134</v>
      </c>
      <c r="K2076" t="s">
        <v>187</v>
      </c>
      <c r="L2076" t="s">
        <v>74</v>
      </c>
      <c r="M2076" t="s">
        <v>188</v>
      </c>
      <c r="O2076" t="s">
        <v>202</v>
      </c>
      <c r="P2076">
        <v>590</v>
      </c>
      <c r="Q2076" t="s">
        <v>3135</v>
      </c>
      <c r="R2076" t="s">
        <v>737</v>
      </c>
      <c r="S2076" t="s">
        <v>738</v>
      </c>
      <c r="T2076">
        <v>1</v>
      </c>
      <c r="U2076">
        <v>690</v>
      </c>
      <c r="V2076" t="s">
        <v>219</v>
      </c>
      <c r="W2076">
        <v>590</v>
      </c>
      <c r="X2076" t="s">
        <v>194</v>
      </c>
      <c r="Y2076" t="s">
        <v>226</v>
      </c>
      <c r="Z2076">
        <f>VLOOKUP(B2076,Sheet1!A$4:F$4000,2,0)</f>
        <v>80101183</v>
      </c>
      <c r="AA2076" t="str">
        <f>VLOOKUP(B2076,Sheet1!A$4:F$4000,3,0)</f>
        <v>True Shop Central Khonkaen</v>
      </c>
      <c r="AB2076" t="str">
        <f>VLOOKUP(B2076,Sheet1!A$4:F$4000,4,0)</f>
        <v>UPC - Upper Northeast</v>
      </c>
      <c r="AC2076" t="str">
        <f>VLOOKUP(B2076,Sheet1!A$4:F$4000,6,0)</f>
        <v>UPC I</v>
      </c>
    </row>
    <row r="2077" spans="1:29" x14ac:dyDescent="0.45">
      <c r="A2077" t="s">
        <v>3136</v>
      </c>
      <c r="B2077" t="s">
        <v>58</v>
      </c>
      <c r="C2077" t="s">
        <v>184</v>
      </c>
      <c r="D2077" t="s">
        <v>148</v>
      </c>
      <c r="E2077" t="s">
        <v>185</v>
      </c>
      <c r="F2077">
        <v>0</v>
      </c>
      <c r="G2077">
        <v>831.78</v>
      </c>
      <c r="H2077">
        <v>58.22</v>
      </c>
      <c r="I2077">
        <v>890</v>
      </c>
      <c r="J2077" t="s">
        <v>3137</v>
      </c>
      <c r="K2077" t="s">
        <v>187</v>
      </c>
      <c r="L2077" t="s">
        <v>58</v>
      </c>
      <c r="M2077" t="s">
        <v>188</v>
      </c>
      <c r="O2077" t="s">
        <v>202</v>
      </c>
      <c r="P2077">
        <v>890</v>
      </c>
      <c r="Q2077" t="s">
        <v>3138</v>
      </c>
      <c r="R2077" t="s">
        <v>217</v>
      </c>
      <c r="S2077" t="s">
        <v>218</v>
      </c>
      <c r="T2077">
        <v>1</v>
      </c>
      <c r="U2077">
        <v>990</v>
      </c>
      <c r="V2077" t="s">
        <v>219</v>
      </c>
      <c r="W2077">
        <v>890</v>
      </c>
      <c r="X2077" t="s">
        <v>194</v>
      </c>
      <c r="Y2077" t="s">
        <v>199</v>
      </c>
      <c r="Z2077">
        <f>VLOOKUP(B2077,Sheet1!A$4:F$4000,2,0)</f>
        <v>80101119</v>
      </c>
      <c r="AA2077" t="str">
        <f>VLOOKUP(B2077,Sheet1!A$4:F$4000,3,0)</f>
        <v>True Shop Central Plaza Nakhon Ratchasima</v>
      </c>
      <c r="AB2077" t="str">
        <f>VLOOKUP(B2077,Sheet1!A$4:F$4000,4,0)</f>
        <v>UPC - Lower Northeast</v>
      </c>
      <c r="AC2077" t="str">
        <f>VLOOKUP(B2077,Sheet1!A$4:F$4000,6,0)</f>
        <v>UPC I</v>
      </c>
    </row>
    <row r="2078" spans="1:29" x14ac:dyDescent="0.45">
      <c r="A2078" t="s">
        <v>3139</v>
      </c>
      <c r="B2078" t="s">
        <v>45</v>
      </c>
      <c r="C2078" t="s">
        <v>184</v>
      </c>
      <c r="D2078" t="s">
        <v>148</v>
      </c>
      <c r="E2078" t="s">
        <v>185</v>
      </c>
      <c r="F2078">
        <v>0</v>
      </c>
      <c r="G2078">
        <v>326.17</v>
      </c>
      <c r="H2078">
        <v>22.83</v>
      </c>
      <c r="I2078">
        <v>349</v>
      </c>
      <c r="J2078" t="s">
        <v>194</v>
      </c>
      <c r="K2078" t="s">
        <v>187</v>
      </c>
      <c r="L2078" t="s">
        <v>45</v>
      </c>
      <c r="M2078" t="s">
        <v>188</v>
      </c>
      <c r="O2078" t="s">
        <v>202</v>
      </c>
      <c r="P2078">
        <v>349</v>
      </c>
      <c r="Q2078" t="s">
        <v>3138</v>
      </c>
      <c r="R2078" t="s">
        <v>2453</v>
      </c>
      <c r="S2078" t="s">
        <v>2454</v>
      </c>
      <c r="T2078">
        <v>1</v>
      </c>
      <c r="U2078">
        <v>349</v>
      </c>
      <c r="V2078" t="s">
        <v>185</v>
      </c>
      <c r="W2078">
        <v>349</v>
      </c>
      <c r="X2078" t="s">
        <v>194</v>
      </c>
      <c r="Y2078" t="s">
        <v>206</v>
      </c>
      <c r="Z2078">
        <f>VLOOKUP(B2078,Sheet1!A$4:F$4000,2,0)</f>
        <v>80101304</v>
      </c>
      <c r="AA2078" t="str">
        <f>VLOOKUP(B2078,Sheet1!A$4:F$4000,3,0)</f>
        <v>True Shop Robinson Buriram</v>
      </c>
      <c r="AB2078" t="str">
        <f>VLOOKUP(B2078,Sheet1!A$4:F$4000,4,0)</f>
        <v>UPC - Lower Northeast</v>
      </c>
      <c r="AC2078" t="str">
        <f>VLOOKUP(B2078,Sheet1!A$4:F$4000,6,0)</f>
        <v>UPC I</v>
      </c>
    </row>
    <row r="2079" spans="1:29" x14ac:dyDescent="0.45">
      <c r="A2079" t="s">
        <v>3140</v>
      </c>
      <c r="B2079" t="s">
        <v>53</v>
      </c>
      <c r="C2079" t="s">
        <v>184</v>
      </c>
      <c r="D2079" t="s">
        <v>148</v>
      </c>
      <c r="E2079" t="s">
        <v>185</v>
      </c>
      <c r="F2079">
        <v>0</v>
      </c>
      <c r="G2079">
        <v>644.86</v>
      </c>
      <c r="H2079">
        <v>45.14</v>
      </c>
      <c r="I2079">
        <v>690</v>
      </c>
      <c r="J2079" t="s">
        <v>2059</v>
      </c>
      <c r="K2079" t="s">
        <v>187</v>
      </c>
      <c r="L2079" t="s">
        <v>53</v>
      </c>
      <c r="M2079" t="s">
        <v>188</v>
      </c>
      <c r="O2079" t="s">
        <v>675</v>
      </c>
      <c r="P2079">
        <v>690</v>
      </c>
      <c r="Q2079" t="s">
        <v>3141</v>
      </c>
      <c r="R2079" t="s">
        <v>239</v>
      </c>
      <c r="S2079" t="s">
        <v>240</v>
      </c>
      <c r="T2079">
        <v>1</v>
      </c>
      <c r="U2079">
        <v>690</v>
      </c>
      <c r="V2079" t="s">
        <v>185</v>
      </c>
      <c r="W2079">
        <v>690</v>
      </c>
      <c r="X2079" t="s">
        <v>194</v>
      </c>
      <c r="Y2079" t="s">
        <v>226</v>
      </c>
      <c r="Z2079">
        <f>VLOOKUP(B2079,Sheet1!A$4:F$4000,2,0)</f>
        <v>80101303</v>
      </c>
      <c r="AA2079" t="str">
        <f>VLOOKUP(B2079,Sheet1!A$4:F$4000,3,0)</f>
        <v>True Shop Robinson Roi-Et</v>
      </c>
      <c r="AB2079" t="str">
        <f>VLOOKUP(B2079,Sheet1!A$4:F$4000,4,0)</f>
        <v>UPC - Central Northeast</v>
      </c>
      <c r="AC2079" t="str">
        <f>VLOOKUP(B2079,Sheet1!A$4:F$4000,6,0)</f>
        <v>UPC I</v>
      </c>
    </row>
    <row r="2080" spans="1:29" x14ac:dyDescent="0.45">
      <c r="A2080" t="s">
        <v>3142</v>
      </c>
      <c r="B2080" t="s">
        <v>70</v>
      </c>
      <c r="C2080" t="s">
        <v>184</v>
      </c>
      <c r="D2080" t="s">
        <v>148</v>
      </c>
      <c r="E2080" t="s">
        <v>185</v>
      </c>
      <c r="F2080">
        <v>0</v>
      </c>
      <c r="G2080">
        <v>925.23</v>
      </c>
      <c r="H2080">
        <v>64.77</v>
      </c>
      <c r="I2080">
        <v>990</v>
      </c>
      <c r="J2080" t="s">
        <v>1765</v>
      </c>
      <c r="K2080" t="s">
        <v>187</v>
      </c>
      <c r="L2080" t="s">
        <v>70</v>
      </c>
      <c r="M2080" t="s">
        <v>188</v>
      </c>
      <c r="O2080" t="s">
        <v>202</v>
      </c>
      <c r="P2080">
        <v>990</v>
      </c>
      <c r="Q2080" t="s">
        <v>3143</v>
      </c>
      <c r="R2080" t="s">
        <v>370</v>
      </c>
      <c r="S2080" t="s">
        <v>371</v>
      </c>
      <c r="T2080">
        <v>1</v>
      </c>
      <c r="U2080">
        <v>990</v>
      </c>
      <c r="V2080" t="s">
        <v>185</v>
      </c>
      <c r="W2080">
        <v>990</v>
      </c>
      <c r="X2080" t="s">
        <v>194</v>
      </c>
      <c r="Y2080" t="s">
        <v>206</v>
      </c>
      <c r="Z2080">
        <f>VLOOKUP(B2080,Sheet1!A$4:F$4000,2,0)</f>
        <v>80101700</v>
      </c>
      <c r="AA2080" t="str">
        <f>VLOOKUP(B2080,Sheet1!A$4:F$4000,3,0)</f>
        <v>True Shop Central Festival Pattaya (D)</v>
      </c>
      <c r="AB2080" t="str">
        <f>VLOOKUP(B2080,Sheet1!A$4:F$4000,4,0)</f>
        <v>UPC - East</v>
      </c>
      <c r="AC2080" t="str">
        <f>VLOOKUP(B2080,Sheet1!A$4:F$4000,6,0)</f>
        <v>UPC II</v>
      </c>
    </row>
    <row r="2081" spans="1:29" x14ac:dyDescent="0.45">
      <c r="A2081" t="s">
        <v>3144</v>
      </c>
      <c r="B2081" t="s">
        <v>125</v>
      </c>
      <c r="C2081" t="s">
        <v>184</v>
      </c>
      <c r="D2081" t="s">
        <v>148</v>
      </c>
      <c r="E2081" t="s">
        <v>185</v>
      </c>
      <c r="F2081">
        <v>0</v>
      </c>
      <c r="G2081">
        <v>1476.64</v>
      </c>
      <c r="H2081">
        <v>103.36</v>
      </c>
      <c r="I2081">
        <v>1580</v>
      </c>
      <c r="J2081" t="s">
        <v>3145</v>
      </c>
      <c r="K2081" t="s">
        <v>187</v>
      </c>
      <c r="L2081" t="s">
        <v>125</v>
      </c>
      <c r="M2081" t="s">
        <v>188</v>
      </c>
      <c r="O2081" t="s">
        <v>3146</v>
      </c>
      <c r="P2081">
        <v>1580</v>
      </c>
      <c r="Q2081" t="s">
        <v>3147</v>
      </c>
      <c r="R2081" t="s">
        <v>3148</v>
      </c>
      <c r="S2081" t="s">
        <v>3149</v>
      </c>
      <c r="T2081">
        <v>1</v>
      </c>
      <c r="U2081">
        <v>590</v>
      </c>
      <c r="V2081" t="s">
        <v>185</v>
      </c>
      <c r="W2081">
        <v>590</v>
      </c>
      <c r="X2081" t="s">
        <v>194</v>
      </c>
      <c r="Y2081" t="s">
        <v>199</v>
      </c>
      <c r="Z2081">
        <f>VLOOKUP(B2081,Sheet1!A$4:F$4000,2,0)</f>
        <v>80101221</v>
      </c>
      <c r="AA2081" t="str">
        <f>VLOOKUP(B2081,Sheet1!A$4:F$4000,3,0)</f>
        <v>True Shop Emquartier</v>
      </c>
      <c r="AB2081" t="str">
        <f>VLOOKUP(B2081,Sheet1!A$4:F$4000,4,0)</f>
        <v>BMA V - Central</v>
      </c>
      <c r="AC2081" t="str">
        <f>VLOOKUP(B2081,Sheet1!A$4:F$4000,6,0)</f>
        <v>BMA</v>
      </c>
    </row>
    <row r="2082" spans="1:29" x14ac:dyDescent="0.45">
      <c r="A2082" t="s">
        <v>3144</v>
      </c>
      <c r="B2082" t="s">
        <v>125</v>
      </c>
      <c r="C2082" t="s">
        <v>184</v>
      </c>
      <c r="D2082" t="s">
        <v>148</v>
      </c>
      <c r="J2082" t="s">
        <v>3145</v>
      </c>
      <c r="K2082" t="s">
        <v>187</v>
      </c>
      <c r="L2082" t="s">
        <v>125</v>
      </c>
      <c r="M2082" t="s">
        <v>188</v>
      </c>
      <c r="O2082" t="s">
        <v>194</v>
      </c>
      <c r="P2082" t="s">
        <v>194</v>
      </c>
      <c r="Q2082" t="s">
        <v>194</v>
      </c>
      <c r="R2082" t="s">
        <v>1532</v>
      </c>
      <c r="S2082" t="s">
        <v>1533</v>
      </c>
      <c r="T2082">
        <v>1</v>
      </c>
      <c r="U2082">
        <v>990</v>
      </c>
      <c r="V2082" t="s">
        <v>185</v>
      </c>
      <c r="W2082">
        <v>990</v>
      </c>
      <c r="X2082" t="s">
        <v>194</v>
      </c>
      <c r="Y2082" t="s">
        <v>199</v>
      </c>
      <c r="Z2082">
        <f>VLOOKUP(B2082,Sheet1!A$4:F$4000,2,0)</f>
        <v>80101221</v>
      </c>
      <c r="AA2082" t="str">
        <f>VLOOKUP(B2082,Sheet1!A$4:F$4000,3,0)</f>
        <v>True Shop Emquartier</v>
      </c>
      <c r="AB2082" t="str">
        <f>VLOOKUP(B2082,Sheet1!A$4:F$4000,4,0)</f>
        <v>BMA V - Central</v>
      </c>
      <c r="AC2082" t="str">
        <f>VLOOKUP(B2082,Sheet1!A$4:F$4000,6,0)</f>
        <v>BMA</v>
      </c>
    </row>
    <row r="2083" spans="1:29" x14ac:dyDescent="0.45">
      <c r="A2083" t="s">
        <v>3150</v>
      </c>
      <c r="B2083" t="s">
        <v>60</v>
      </c>
      <c r="C2083" t="s">
        <v>184</v>
      </c>
      <c r="D2083" t="s">
        <v>148</v>
      </c>
      <c r="E2083" t="s">
        <v>185</v>
      </c>
      <c r="F2083">
        <v>0</v>
      </c>
      <c r="G2083">
        <v>831.78</v>
      </c>
      <c r="H2083">
        <v>58.22</v>
      </c>
      <c r="I2083">
        <v>890</v>
      </c>
      <c r="J2083" t="s">
        <v>3151</v>
      </c>
      <c r="K2083" t="s">
        <v>187</v>
      </c>
      <c r="L2083" t="s">
        <v>60</v>
      </c>
      <c r="M2083" t="s">
        <v>188</v>
      </c>
      <c r="O2083" t="s">
        <v>209</v>
      </c>
      <c r="P2083">
        <v>890</v>
      </c>
      <c r="Q2083" t="s">
        <v>3152</v>
      </c>
      <c r="R2083" t="s">
        <v>3153</v>
      </c>
      <c r="S2083" t="s">
        <v>3154</v>
      </c>
      <c r="T2083">
        <v>1</v>
      </c>
      <c r="U2083">
        <v>990</v>
      </c>
      <c r="V2083" t="s">
        <v>219</v>
      </c>
      <c r="W2083">
        <v>890</v>
      </c>
      <c r="X2083" t="s">
        <v>194</v>
      </c>
      <c r="Y2083" t="s">
        <v>206</v>
      </c>
      <c r="Z2083">
        <f>VLOOKUP(B2083,Sheet1!A$4:F$4000,2,0)</f>
        <v>80100840</v>
      </c>
      <c r="AA2083" t="str">
        <f>VLOOKUP(B2083,Sheet1!A$4:F$4000,3,0)</f>
        <v>True Shop Central Plaza Mahachai</v>
      </c>
      <c r="AB2083" t="str">
        <f>VLOOKUP(B2083,Sheet1!A$4:F$4000,4,0)</f>
        <v>UPC - West</v>
      </c>
      <c r="AC2083" t="str">
        <f>VLOOKUP(B2083,Sheet1!A$4:F$4000,6,0)</f>
        <v>UPC II</v>
      </c>
    </row>
    <row r="2084" spans="1:29" x14ac:dyDescent="0.45">
      <c r="A2084" t="s">
        <v>3155</v>
      </c>
      <c r="B2084" t="s">
        <v>99</v>
      </c>
      <c r="C2084" t="s">
        <v>184</v>
      </c>
      <c r="D2084" t="s">
        <v>148</v>
      </c>
      <c r="E2084" t="s">
        <v>185</v>
      </c>
      <c r="F2084">
        <v>0</v>
      </c>
      <c r="G2084">
        <v>551.4</v>
      </c>
      <c r="H2084">
        <v>38.6</v>
      </c>
      <c r="I2084">
        <v>590</v>
      </c>
      <c r="J2084" t="s">
        <v>1727</v>
      </c>
      <c r="K2084" t="s">
        <v>187</v>
      </c>
      <c r="L2084" t="s">
        <v>99</v>
      </c>
      <c r="M2084" t="s">
        <v>188</v>
      </c>
      <c r="O2084" t="s">
        <v>202</v>
      </c>
      <c r="P2084">
        <v>590</v>
      </c>
      <c r="Q2084" t="s">
        <v>3156</v>
      </c>
      <c r="R2084" t="s">
        <v>360</v>
      </c>
      <c r="S2084" t="s">
        <v>361</v>
      </c>
      <c r="T2084">
        <v>1</v>
      </c>
      <c r="U2084">
        <v>690</v>
      </c>
      <c r="V2084" t="s">
        <v>219</v>
      </c>
      <c r="W2084">
        <v>590</v>
      </c>
      <c r="X2084" t="s">
        <v>194</v>
      </c>
      <c r="Y2084" t="s">
        <v>226</v>
      </c>
      <c r="Z2084">
        <f>VLOOKUP(B2084,Sheet1!A$4:F$4000,2,0)</f>
        <v>80100926</v>
      </c>
      <c r="AA2084" t="str">
        <f>VLOOKUP(B2084,Sheet1!A$4:F$4000,3,0)</f>
        <v>True Shop Ayudhaya Park</v>
      </c>
      <c r="AB2084" t="str">
        <f>VLOOKUP(B2084,Sheet1!A$4:F$4000,4,0)</f>
        <v>UPC - Central</v>
      </c>
      <c r="AC2084" t="str">
        <f>VLOOKUP(B2084,Sheet1!A$4:F$4000,6,0)</f>
        <v>UPC II</v>
      </c>
    </row>
    <row r="2085" spans="1:29" x14ac:dyDescent="0.45">
      <c r="A2085" t="s">
        <v>3157</v>
      </c>
      <c r="B2085" t="s">
        <v>58</v>
      </c>
      <c r="C2085" t="s">
        <v>184</v>
      </c>
      <c r="D2085" t="s">
        <v>148</v>
      </c>
      <c r="E2085" t="s">
        <v>185</v>
      </c>
      <c r="F2085">
        <v>0</v>
      </c>
      <c r="G2085">
        <v>1157.94</v>
      </c>
      <c r="H2085">
        <v>81.06</v>
      </c>
      <c r="I2085">
        <v>1239</v>
      </c>
      <c r="J2085" t="s">
        <v>3158</v>
      </c>
      <c r="K2085" t="s">
        <v>187</v>
      </c>
      <c r="L2085" t="s">
        <v>58</v>
      </c>
      <c r="M2085" t="s">
        <v>188</v>
      </c>
      <c r="O2085" t="s">
        <v>202</v>
      </c>
      <c r="P2085">
        <v>1239</v>
      </c>
      <c r="Q2085" t="s">
        <v>3159</v>
      </c>
      <c r="R2085" t="s">
        <v>3160</v>
      </c>
      <c r="S2085" t="s">
        <v>3161</v>
      </c>
      <c r="T2085">
        <v>1</v>
      </c>
      <c r="U2085">
        <v>349</v>
      </c>
      <c r="V2085" t="s">
        <v>1638</v>
      </c>
      <c r="W2085">
        <v>322.94</v>
      </c>
      <c r="X2085" t="s">
        <v>194</v>
      </c>
      <c r="Y2085" t="s">
        <v>206</v>
      </c>
      <c r="Z2085">
        <f>VLOOKUP(B2085,Sheet1!A$4:F$4000,2,0)</f>
        <v>80101119</v>
      </c>
      <c r="AA2085" t="str">
        <f>VLOOKUP(B2085,Sheet1!A$4:F$4000,3,0)</f>
        <v>True Shop Central Plaza Nakhon Ratchasima</v>
      </c>
      <c r="AB2085" t="str">
        <f>VLOOKUP(B2085,Sheet1!A$4:F$4000,4,0)</f>
        <v>UPC - Lower Northeast</v>
      </c>
      <c r="AC2085" t="str">
        <f>VLOOKUP(B2085,Sheet1!A$4:F$4000,6,0)</f>
        <v>UPC I</v>
      </c>
    </row>
    <row r="2086" spans="1:29" x14ac:dyDescent="0.45">
      <c r="A2086" t="s">
        <v>3157</v>
      </c>
      <c r="B2086" t="s">
        <v>58</v>
      </c>
      <c r="C2086" t="s">
        <v>184</v>
      </c>
      <c r="D2086" t="s">
        <v>148</v>
      </c>
      <c r="J2086" t="s">
        <v>3158</v>
      </c>
      <c r="K2086" t="s">
        <v>187</v>
      </c>
      <c r="L2086" t="s">
        <v>58</v>
      </c>
      <c r="M2086" t="s">
        <v>188</v>
      </c>
      <c r="O2086" t="s">
        <v>194</v>
      </c>
      <c r="P2086" t="s">
        <v>194</v>
      </c>
      <c r="Q2086" t="s">
        <v>194</v>
      </c>
      <c r="R2086" t="s">
        <v>283</v>
      </c>
      <c r="S2086" t="s">
        <v>284</v>
      </c>
      <c r="T2086">
        <v>1</v>
      </c>
      <c r="U2086">
        <v>990</v>
      </c>
      <c r="V2086" t="s">
        <v>1635</v>
      </c>
      <c r="W2086">
        <v>916.06</v>
      </c>
      <c r="X2086" t="s">
        <v>194</v>
      </c>
      <c r="Y2086" t="s">
        <v>206</v>
      </c>
      <c r="Z2086">
        <f>VLOOKUP(B2086,Sheet1!A$4:F$4000,2,0)</f>
        <v>80101119</v>
      </c>
      <c r="AA2086" t="str">
        <f>VLOOKUP(B2086,Sheet1!A$4:F$4000,3,0)</f>
        <v>True Shop Central Plaza Nakhon Ratchasima</v>
      </c>
      <c r="AB2086" t="str">
        <f>VLOOKUP(B2086,Sheet1!A$4:F$4000,4,0)</f>
        <v>UPC - Lower Northeast</v>
      </c>
      <c r="AC2086" t="str">
        <f>VLOOKUP(B2086,Sheet1!A$4:F$4000,6,0)</f>
        <v>UPC I</v>
      </c>
    </row>
    <row r="2087" spans="1:29" x14ac:dyDescent="0.45">
      <c r="A2087" t="s">
        <v>3162</v>
      </c>
      <c r="B2087" t="s">
        <v>299</v>
      </c>
      <c r="C2087" t="s">
        <v>184</v>
      </c>
      <c r="D2087" t="s">
        <v>148</v>
      </c>
      <c r="E2087" t="s">
        <v>185</v>
      </c>
      <c r="F2087">
        <v>0</v>
      </c>
      <c r="G2087">
        <v>925.23</v>
      </c>
      <c r="H2087">
        <v>64.77</v>
      </c>
      <c r="I2087">
        <v>990</v>
      </c>
      <c r="J2087" t="s">
        <v>300</v>
      </c>
      <c r="K2087" t="s">
        <v>187</v>
      </c>
      <c r="L2087" t="s">
        <v>47</v>
      </c>
      <c r="M2087" t="s">
        <v>188</v>
      </c>
      <c r="O2087" t="s">
        <v>202</v>
      </c>
      <c r="P2087">
        <v>990</v>
      </c>
      <c r="Q2087" t="s">
        <v>3163</v>
      </c>
      <c r="R2087" t="s">
        <v>376</v>
      </c>
      <c r="S2087" t="s">
        <v>377</v>
      </c>
      <c r="T2087">
        <v>1</v>
      </c>
      <c r="U2087">
        <v>0</v>
      </c>
      <c r="V2087" t="s">
        <v>185</v>
      </c>
      <c r="W2087">
        <v>0</v>
      </c>
      <c r="X2087" t="s">
        <v>194</v>
      </c>
      <c r="Y2087" t="s">
        <v>378</v>
      </c>
      <c r="Z2087">
        <f>VLOOKUP(B2087,Sheet1!A$4:F$4000,2,0)</f>
        <v>80100925</v>
      </c>
      <c r="AA2087" t="str">
        <f>VLOOKUP(B2087,Sheet1!A$4:F$4000,3,0)</f>
        <v>True Shop Fashion Island</v>
      </c>
      <c r="AB2087" t="str">
        <f>VLOOKUP(B2087,Sheet1!A$4:F$4000,4,0)</f>
        <v>BMA III - North East</v>
      </c>
      <c r="AC2087" t="str">
        <f>VLOOKUP(B2087,Sheet1!A$4:F$4000,6,0)</f>
        <v>BMA</v>
      </c>
    </row>
    <row r="2088" spans="1:29" x14ac:dyDescent="0.45">
      <c r="A2088" t="s">
        <v>3162</v>
      </c>
      <c r="B2088" t="s">
        <v>299</v>
      </c>
      <c r="C2088" t="s">
        <v>184</v>
      </c>
      <c r="D2088" t="s">
        <v>148</v>
      </c>
      <c r="J2088" t="s">
        <v>300</v>
      </c>
      <c r="K2088" t="s">
        <v>187</v>
      </c>
      <c r="L2088" t="s">
        <v>47</v>
      </c>
      <c r="M2088" t="s">
        <v>188</v>
      </c>
      <c r="O2088" t="s">
        <v>194</v>
      </c>
      <c r="P2088" t="s">
        <v>194</v>
      </c>
      <c r="Q2088" t="s">
        <v>194</v>
      </c>
      <c r="R2088" t="s">
        <v>3164</v>
      </c>
      <c r="S2088" t="s">
        <v>3165</v>
      </c>
      <c r="T2088">
        <v>1</v>
      </c>
      <c r="U2088">
        <v>990</v>
      </c>
      <c r="V2088" t="s">
        <v>185</v>
      </c>
      <c r="W2088">
        <v>990</v>
      </c>
      <c r="X2088" t="s">
        <v>194</v>
      </c>
      <c r="Y2088" t="s">
        <v>315</v>
      </c>
      <c r="Z2088">
        <f>VLOOKUP(B2088,Sheet1!A$4:F$4000,2,0)</f>
        <v>80100925</v>
      </c>
      <c r="AA2088" t="str">
        <f>VLOOKUP(B2088,Sheet1!A$4:F$4000,3,0)</f>
        <v>True Shop Fashion Island</v>
      </c>
      <c r="AB2088" t="str">
        <f>VLOOKUP(B2088,Sheet1!A$4:F$4000,4,0)</f>
        <v>BMA III - North East</v>
      </c>
      <c r="AC2088" t="str">
        <f>VLOOKUP(B2088,Sheet1!A$4:F$4000,6,0)</f>
        <v>BMA</v>
      </c>
    </row>
    <row r="2089" spans="1:29" x14ac:dyDescent="0.45">
      <c r="A2089" t="s">
        <v>3166</v>
      </c>
      <c r="B2089" t="s">
        <v>94</v>
      </c>
      <c r="C2089" t="s">
        <v>184</v>
      </c>
      <c r="D2089" t="s">
        <v>148</v>
      </c>
      <c r="E2089" t="s">
        <v>185</v>
      </c>
      <c r="F2089">
        <v>0</v>
      </c>
      <c r="G2089">
        <v>1757.94</v>
      </c>
      <c r="H2089">
        <v>123.06</v>
      </c>
      <c r="I2089">
        <v>1881</v>
      </c>
      <c r="J2089" t="s">
        <v>1054</v>
      </c>
      <c r="K2089" t="s">
        <v>187</v>
      </c>
      <c r="L2089" t="s">
        <v>94</v>
      </c>
      <c r="M2089" t="s">
        <v>188</v>
      </c>
      <c r="O2089" t="s">
        <v>209</v>
      </c>
      <c r="P2089">
        <v>1881</v>
      </c>
      <c r="Q2089" t="s">
        <v>3167</v>
      </c>
      <c r="R2089" t="s">
        <v>3168</v>
      </c>
      <c r="S2089" t="s">
        <v>3169</v>
      </c>
      <c r="T2089">
        <v>2</v>
      </c>
      <c r="U2089">
        <v>990</v>
      </c>
      <c r="V2089" t="s">
        <v>599</v>
      </c>
      <c r="W2089">
        <v>1881</v>
      </c>
      <c r="X2089" t="s">
        <v>194</v>
      </c>
      <c r="Y2089" t="s">
        <v>206</v>
      </c>
      <c r="Z2089">
        <f>VLOOKUP(B2089,Sheet1!A$4:F$4000,2,0)</f>
        <v>80101349</v>
      </c>
      <c r="AA2089" t="str">
        <f>VLOOKUP(B2089,Sheet1!A$4:F$4000,3,0)</f>
        <v>True Shop Silom Complex</v>
      </c>
      <c r="AB2089" t="str">
        <f>VLOOKUP(B2089,Sheet1!A$4:F$4000,4,0)</f>
        <v>BMA V - Central</v>
      </c>
      <c r="AC2089" t="str">
        <f>VLOOKUP(B2089,Sheet1!A$4:F$4000,6,0)</f>
        <v>BMA</v>
      </c>
    </row>
    <row r="2090" spans="1:29" x14ac:dyDescent="0.45">
      <c r="A2090" t="s">
        <v>3170</v>
      </c>
      <c r="B2090" t="s">
        <v>109</v>
      </c>
      <c r="C2090" t="s">
        <v>184</v>
      </c>
      <c r="D2090" t="s">
        <v>148</v>
      </c>
      <c r="E2090" t="s">
        <v>185</v>
      </c>
      <c r="F2090">
        <v>0</v>
      </c>
      <c r="G2090">
        <v>326.17</v>
      </c>
      <c r="H2090">
        <v>22.83</v>
      </c>
      <c r="I2090">
        <v>349</v>
      </c>
      <c r="J2090" t="s">
        <v>3171</v>
      </c>
      <c r="K2090" t="s">
        <v>187</v>
      </c>
      <c r="L2090" t="s">
        <v>109</v>
      </c>
      <c r="M2090" t="s">
        <v>188</v>
      </c>
      <c r="O2090" t="s">
        <v>675</v>
      </c>
      <c r="P2090">
        <v>349</v>
      </c>
      <c r="Q2090" t="s">
        <v>3172</v>
      </c>
      <c r="R2090" t="s">
        <v>3173</v>
      </c>
      <c r="S2090" t="s">
        <v>3174</v>
      </c>
      <c r="T2090">
        <v>1</v>
      </c>
      <c r="U2090">
        <v>349</v>
      </c>
      <c r="V2090" t="s">
        <v>185</v>
      </c>
      <c r="W2090">
        <v>349</v>
      </c>
      <c r="X2090" t="s">
        <v>194</v>
      </c>
      <c r="Y2090" t="s">
        <v>206</v>
      </c>
      <c r="Z2090">
        <f>VLOOKUP(B2090,Sheet1!A$4:F$4000,2,0)</f>
        <v>80100565</v>
      </c>
      <c r="AA2090" t="str">
        <f>VLOOKUP(B2090,Sheet1!A$4:F$4000,3,0)</f>
        <v>True Shop Central Rama 2</v>
      </c>
      <c r="AB2090" t="str">
        <f>VLOOKUP(B2090,Sheet1!A$4:F$4000,4,0)</f>
        <v>BMA II - South West</v>
      </c>
      <c r="AC2090" t="str">
        <f>VLOOKUP(B2090,Sheet1!A$4:F$4000,6,0)</f>
        <v>BMA</v>
      </c>
    </row>
    <row r="2091" spans="1:29" x14ac:dyDescent="0.45">
      <c r="A2091" t="s">
        <v>3175</v>
      </c>
      <c r="B2091" t="s">
        <v>373</v>
      </c>
      <c r="C2091" t="s">
        <v>184</v>
      </c>
      <c r="D2091" t="s">
        <v>148</v>
      </c>
      <c r="E2091" t="s">
        <v>185</v>
      </c>
      <c r="F2091">
        <v>0</v>
      </c>
      <c r="G2091">
        <v>364.49</v>
      </c>
      <c r="H2091">
        <v>25.51</v>
      </c>
      <c r="I2091">
        <v>390</v>
      </c>
      <c r="J2091" t="s">
        <v>374</v>
      </c>
      <c r="K2091" t="s">
        <v>187</v>
      </c>
      <c r="L2091" t="s">
        <v>64</v>
      </c>
      <c r="M2091" t="s">
        <v>188</v>
      </c>
      <c r="O2091" t="s">
        <v>202</v>
      </c>
      <c r="P2091">
        <v>390</v>
      </c>
      <c r="Q2091" t="s">
        <v>3176</v>
      </c>
      <c r="R2091" t="s">
        <v>1527</v>
      </c>
      <c r="S2091" t="s">
        <v>1528</v>
      </c>
      <c r="T2091">
        <v>1</v>
      </c>
      <c r="U2091">
        <v>390</v>
      </c>
      <c r="V2091" t="s">
        <v>185</v>
      </c>
      <c r="W2091">
        <v>390</v>
      </c>
      <c r="X2091" t="s">
        <v>194</v>
      </c>
      <c r="Y2091" t="s">
        <v>259</v>
      </c>
      <c r="Z2091">
        <f>VLOOKUP(B2091,Sheet1!A$4:F$4000,2,0)</f>
        <v>80100623</v>
      </c>
      <c r="AA2091" t="str">
        <f>VLOOKUP(B2091,Sheet1!A$4:F$4000,3,0)</f>
        <v>True Shop Central Rama 9</v>
      </c>
      <c r="AB2091" t="str">
        <f>VLOOKUP(B2091,Sheet1!A$4:F$4000,4,0)</f>
        <v>BMA V - Central</v>
      </c>
      <c r="AC2091" t="str">
        <f>VLOOKUP(B2091,Sheet1!A$4:F$4000,6,0)</f>
        <v>BMA</v>
      </c>
    </row>
    <row r="2092" spans="1:29" x14ac:dyDescent="0.45">
      <c r="A2092" t="s">
        <v>3177</v>
      </c>
      <c r="B2092" t="s">
        <v>221</v>
      </c>
      <c r="C2092" t="s">
        <v>184</v>
      </c>
      <c r="D2092" t="s">
        <v>148</v>
      </c>
      <c r="E2092" t="s">
        <v>185</v>
      </c>
      <c r="F2092">
        <v>0</v>
      </c>
      <c r="G2092">
        <v>1102.8</v>
      </c>
      <c r="H2092">
        <v>77.2</v>
      </c>
      <c r="I2092">
        <v>1180</v>
      </c>
      <c r="J2092" t="s">
        <v>222</v>
      </c>
      <c r="K2092" t="s">
        <v>187</v>
      </c>
      <c r="L2092" t="s">
        <v>221</v>
      </c>
      <c r="M2092" t="s">
        <v>188</v>
      </c>
      <c r="O2092" t="s">
        <v>202</v>
      </c>
      <c r="P2092">
        <v>1180</v>
      </c>
      <c r="Q2092" t="s">
        <v>3178</v>
      </c>
      <c r="R2092" t="s">
        <v>403</v>
      </c>
      <c r="S2092" t="s">
        <v>404</v>
      </c>
      <c r="T2092">
        <v>1</v>
      </c>
      <c r="U2092">
        <v>690</v>
      </c>
      <c r="V2092" t="s">
        <v>185</v>
      </c>
      <c r="W2092">
        <v>690</v>
      </c>
      <c r="X2092" t="s">
        <v>194</v>
      </c>
      <c r="Y2092" t="s">
        <v>226</v>
      </c>
      <c r="Z2092">
        <f>VLOOKUP(B2092,Sheet1!A$4:F$4000,2,0)</f>
        <v>80100476</v>
      </c>
      <c r="AA2092" t="str">
        <f>VLOOKUP(B2092,Sheet1!A$4:F$4000,3,0)</f>
        <v>True Shop Central Festival Phuket</v>
      </c>
      <c r="AB2092" t="str">
        <f>VLOOKUP(B2092,Sheet1!A$4:F$4000,4,0)</f>
        <v>UPC - Upper South</v>
      </c>
      <c r="AC2092" t="str">
        <f>VLOOKUP(B2092,Sheet1!A$4:F$4000,6,0)</f>
        <v>UPC II</v>
      </c>
    </row>
    <row r="2093" spans="1:29" x14ac:dyDescent="0.45">
      <c r="A2093" t="s">
        <v>3177</v>
      </c>
      <c r="B2093" t="s">
        <v>221</v>
      </c>
      <c r="C2093" t="s">
        <v>184</v>
      </c>
      <c r="D2093" t="s">
        <v>148</v>
      </c>
      <c r="J2093" t="s">
        <v>222</v>
      </c>
      <c r="K2093" t="s">
        <v>187</v>
      </c>
      <c r="L2093" t="s">
        <v>221</v>
      </c>
      <c r="M2093" t="s">
        <v>188</v>
      </c>
      <c r="O2093" t="s">
        <v>194</v>
      </c>
      <c r="P2093" t="s">
        <v>194</v>
      </c>
      <c r="Q2093" t="s">
        <v>194</v>
      </c>
      <c r="R2093" t="s">
        <v>213</v>
      </c>
      <c r="S2093" t="s">
        <v>214</v>
      </c>
      <c r="T2093">
        <v>1</v>
      </c>
      <c r="U2093">
        <v>490</v>
      </c>
      <c r="V2093" t="s">
        <v>185</v>
      </c>
      <c r="W2093">
        <v>490</v>
      </c>
      <c r="X2093" t="s">
        <v>194</v>
      </c>
      <c r="Y2093" t="s">
        <v>195</v>
      </c>
      <c r="Z2093">
        <f>VLOOKUP(B2093,Sheet1!A$4:F$4000,2,0)</f>
        <v>80100476</v>
      </c>
      <c r="AA2093" t="str">
        <f>VLOOKUP(B2093,Sheet1!A$4:F$4000,3,0)</f>
        <v>True Shop Central Festival Phuket</v>
      </c>
      <c r="AB2093" t="str">
        <f>VLOOKUP(B2093,Sheet1!A$4:F$4000,4,0)</f>
        <v>UPC - Upper South</v>
      </c>
      <c r="AC2093" t="str">
        <f>VLOOKUP(B2093,Sheet1!A$4:F$4000,6,0)</f>
        <v>UPC II</v>
      </c>
    </row>
    <row r="2094" spans="1:29" x14ac:dyDescent="0.45">
      <c r="A2094" t="s">
        <v>3179</v>
      </c>
      <c r="B2094" t="s">
        <v>67</v>
      </c>
      <c r="C2094" t="s">
        <v>184</v>
      </c>
      <c r="D2094" t="s">
        <v>148</v>
      </c>
      <c r="E2094" t="s">
        <v>185</v>
      </c>
      <c r="F2094">
        <v>0</v>
      </c>
      <c r="G2094">
        <v>551.4</v>
      </c>
      <c r="H2094">
        <v>38.6</v>
      </c>
      <c r="I2094">
        <v>590</v>
      </c>
      <c r="J2094" t="s">
        <v>994</v>
      </c>
      <c r="K2094" t="s">
        <v>187</v>
      </c>
      <c r="L2094" t="s">
        <v>67</v>
      </c>
      <c r="M2094" t="s">
        <v>188</v>
      </c>
      <c r="O2094" t="s">
        <v>202</v>
      </c>
      <c r="P2094">
        <v>590</v>
      </c>
      <c r="Q2094" t="s">
        <v>3180</v>
      </c>
      <c r="R2094" t="s">
        <v>239</v>
      </c>
      <c r="S2094" t="s">
        <v>240</v>
      </c>
      <c r="T2094">
        <v>1</v>
      </c>
      <c r="U2094">
        <v>690</v>
      </c>
      <c r="V2094" t="s">
        <v>219</v>
      </c>
      <c r="W2094">
        <v>590</v>
      </c>
      <c r="X2094" t="s">
        <v>194</v>
      </c>
      <c r="Y2094" t="s">
        <v>226</v>
      </c>
      <c r="Z2094">
        <f>VLOOKUP(B2094,Sheet1!A$4:F$4000,2,0)</f>
        <v>80101225</v>
      </c>
      <c r="AA2094" t="str">
        <f>VLOOKUP(B2094,Sheet1!A$4:F$4000,3,0)</f>
        <v>True Shop Kao Yai Market Village</v>
      </c>
      <c r="AB2094" t="str">
        <f>VLOOKUP(B2094,Sheet1!A$4:F$4000,4,0)</f>
        <v>UPC - Lower Northeast</v>
      </c>
      <c r="AC2094" t="str">
        <f>VLOOKUP(B2094,Sheet1!A$4:F$4000,6,0)</f>
        <v>UPC I</v>
      </c>
    </row>
    <row r="2095" spans="1:29" x14ac:dyDescent="0.45">
      <c r="A2095" t="s">
        <v>3181</v>
      </c>
      <c r="B2095" t="s">
        <v>67</v>
      </c>
      <c r="C2095" t="s">
        <v>184</v>
      </c>
      <c r="D2095" t="s">
        <v>148</v>
      </c>
      <c r="E2095" t="s">
        <v>185</v>
      </c>
      <c r="F2095">
        <v>0</v>
      </c>
      <c r="G2095">
        <v>326.17</v>
      </c>
      <c r="H2095">
        <v>22.83</v>
      </c>
      <c r="I2095">
        <v>349</v>
      </c>
      <c r="J2095" t="s">
        <v>994</v>
      </c>
      <c r="K2095" t="s">
        <v>187</v>
      </c>
      <c r="L2095" t="s">
        <v>67</v>
      </c>
      <c r="M2095" t="s">
        <v>188</v>
      </c>
      <c r="O2095" t="s">
        <v>202</v>
      </c>
      <c r="P2095">
        <v>349</v>
      </c>
      <c r="Q2095" t="s">
        <v>3182</v>
      </c>
      <c r="R2095" t="s">
        <v>831</v>
      </c>
      <c r="S2095" t="s">
        <v>832</v>
      </c>
      <c r="T2095">
        <v>1</v>
      </c>
      <c r="U2095">
        <v>349</v>
      </c>
      <c r="V2095" t="s">
        <v>185</v>
      </c>
      <c r="W2095">
        <v>349</v>
      </c>
      <c r="X2095" t="s">
        <v>194</v>
      </c>
      <c r="Y2095" t="s">
        <v>199</v>
      </c>
      <c r="Z2095">
        <f>VLOOKUP(B2095,Sheet1!A$4:F$4000,2,0)</f>
        <v>80101225</v>
      </c>
      <c r="AA2095" t="str">
        <f>VLOOKUP(B2095,Sheet1!A$4:F$4000,3,0)</f>
        <v>True Shop Kao Yai Market Village</v>
      </c>
      <c r="AB2095" t="str">
        <f>VLOOKUP(B2095,Sheet1!A$4:F$4000,4,0)</f>
        <v>UPC - Lower Northeast</v>
      </c>
      <c r="AC2095" t="str">
        <f>VLOOKUP(B2095,Sheet1!A$4:F$4000,6,0)</f>
        <v>UPC I</v>
      </c>
    </row>
    <row r="2096" spans="1:29" x14ac:dyDescent="0.45">
      <c r="A2096" t="s">
        <v>3183</v>
      </c>
      <c r="B2096" t="s">
        <v>53</v>
      </c>
      <c r="C2096" t="s">
        <v>184</v>
      </c>
      <c r="D2096" t="s">
        <v>148</v>
      </c>
      <c r="E2096" t="s">
        <v>185</v>
      </c>
      <c r="F2096">
        <v>0</v>
      </c>
      <c r="G2096">
        <v>644.86</v>
      </c>
      <c r="H2096">
        <v>45.14</v>
      </c>
      <c r="I2096">
        <v>690</v>
      </c>
      <c r="J2096" t="s">
        <v>3184</v>
      </c>
      <c r="K2096" t="s">
        <v>187</v>
      </c>
      <c r="L2096" t="s">
        <v>53</v>
      </c>
      <c r="M2096" t="s">
        <v>188</v>
      </c>
      <c r="O2096" t="s">
        <v>202</v>
      </c>
      <c r="P2096">
        <v>690</v>
      </c>
      <c r="Q2096" t="s">
        <v>3185</v>
      </c>
      <c r="R2096" t="s">
        <v>1397</v>
      </c>
      <c r="S2096" t="s">
        <v>1398</v>
      </c>
      <c r="T2096">
        <v>1</v>
      </c>
      <c r="U2096">
        <v>690</v>
      </c>
      <c r="V2096" t="s">
        <v>185</v>
      </c>
      <c r="W2096">
        <v>690</v>
      </c>
      <c r="X2096" t="s">
        <v>194</v>
      </c>
      <c r="Y2096" t="s">
        <v>226</v>
      </c>
      <c r="Z2096">
        <f>VLOOKUP(B2096,Sheet1!A$4:F$4000,2,0)</f>
        <v>80101303</v>
      </c>
      <c r="AA2096" t="str">
        <f>VLOOKUP(B2096,Sheet1!A$4:F$4000,3,0)</f>
        <v>True Shop Robinson Roi-Et</v>
      </c>
      <c r="AB2096" t="str">
        <f>VLOOKUP(B2096,Sheet1!A$4:F$4000,4,0)</f>
        <v>UPC - Central Northeast</v>
      </c>
      <c r="AC2096" t="str">
        <f>VLOOKUP(B2096,Sheet1!A$4:F$4000,6,0)</f>
        <v>UPC I</v>
      </c>
    </row>
    <row r="2097" spans="1:29" x14ac:dyDescent="0.45">
      <c r="A2097" t="s">
        <v>3186</v>
      </c>
      <c r="B2097" t="s">
        <v>373</v>
      </c>
      <c r="C2097" t="s">
        <v>184</v>
      </c>
      <c r="D2097" t="s">
        <v>148</v>
      </c>
      <c r="E2097" t="s">
        <v>185</v>
      </c>
      <c r="F2097">
        <v>0</v>
      </c>
      <c r="G2097">
        <v>644.86</v>
      </c>
      <c r="H2097">
        <v>45.14</v>
      </c>
      <c r="I2097">
        <v>690</v>
      </c>
      <c r="J2097" t="s">
        <v>374</v>
      </c>
      <c r="K2097" t="s">
        <v>187</v>
      </c>
      <c r="L2097" t="s">
        <v>64</v>
      </c>
      <c r="M2097" t="s">
        <v>188</v>
      </c>
      <c r="O2097" t="s">
        <v>202</v>
      </c>
      <c r="P2097">
        <v>690</v>
      </c>
      <c r="Q2097" t="s">
        <v>3187</v>
      </c>
      <c r="R2097" t="s">
        <v>376</v>
      </c>
      <c r="S2097" t="s">
        <v>377</v>
      </c>
      <c r="T2097">
        <v>1</v>
      </c>
      <c r="U2097">
        <v>0</v>
      </c>
      <c r="V2097" t="s">
        <v>185</v>
      </c>
      <c r="W2097">
        <v>0</v>
      </c>
      <c r="X2097" t="s">
        <v>194</v>
      </c>
      <c r="Y2097" t="s">
        <v>378</v>
      </c>
      <c r="Z2097">
        <f>VLOOKUP(B2097,Sheet1!A$4:F$4000,2,0)</f>
        <v>80100623</v>
      </c>
      <c r="AA2097" t="str">
        <f>VLOOKUP(B2097,Sheet1!A$4:F$4000,3,0)</f>
        <v>True Shop Central Rama 9</v>
      </c>
      <c r="AB2097" t="str">
        <f>VLOOKUP(B2097,Sheet1!A$4:F$4000,4,0)</f>
        <v>BMA V - Central</v>
      </c>
      <c r="AC2097" t="str">
        <f>VLOOKUP(B2097,Sheet1!A$4:F$4000,6,0)</f>
        <v>BMA</v>
      </c>
    </row>
    <row r="2098" spans="1:29" x14ac:dyDescent="0.45">
      <c r="A2098" t="s">
        <v>3186</v>
      </c>
      <c r="B2098" t="s">
        <v>373</v>
      </c>
      <c r="C2098" t="s">
        <v>184</v>
      </c>
      <c r="D2098" t="s">
        <v>148</v>
      </c>
      <c r="J2098" t="s">
        <v>374</v>
      </c>
      <c r="K2098" t="s">
        <v>187</v>
      </c>
      <c r="L2098" t="s">
        <v>64</v>
      </c>
      <c r="M2098" t="s">
        <v>188</v>
      </c>
      <c r="O2098" t="s">
        <v>194</v>
      </c>
      <c r="P2098" t="s">
        <v>194</v>
      </c>
      <c r="Q2098" t="s">
        <v>194</v>
      </c>
      <c r="R2098" t="s">
        <v>737</v>
      </c>
      <c r="S2098" t="s">
        <v>738</v>
      </c>
      <c r="T2098">
        <v>1</v>
      </c>
      <c r="U2098">
        <v>690</v>
      </c>
      <c r="V2098" t="s">
        <v>185</v>
      </c>
      <c r="W2098">
        <v>690</v>
      </c>
      <c r="X2098" t="s">
        <v>194</v>
      </c>
      <c r="Y2098" t="s">
        <v>226</v>
      </c>
      <c r="Z2098">
        <f>VLOOKUP(B2098,Sheet1!A$4:F$4000,2,0)</f>
        <v>80100623</v>
      </c>
      <c r="AA2098" t="str">
        <f>VLOOKUP(B2098,Sheet1!A$4:F$4000,3,0)</f>
        <v>True Shop Central Rama 9</v>
      </c>
      <c r="AB2098" t="str">
        <f>VLOOKUP(B2098,Sheet1!A$4:F$4000,4,0)</f>
        <v>BMA V - Central</v>
      </c>
      <c r="AC2098" t="str">
        <f>VLOOKUP(B2098,Sheet1!A$4:F$4000,6,0)</f>
        <v>BMA</v>
      </c>
    </row>
    <row r="2099" spans="1:29" x14ac:dyDescent="0.45">
      <c r="A2099" t="s">
        <v>3188</v>
      </c>
      <c r="B2099" t="s">
        <v>114</v>
      </c>
      <c r="C2099" t="s">
        <v>184</v>
      </c>
      <c r="D2099" t="s">
        <v>148</v>
      </c>
      <c r="E2099" t="s">
        <v>185</v>
      </c>
      <c r="F2099">
        <v>0</v>
      </c>
      <c r="G2099">
        <v>925.23</v>
      </c>
      <c r="H2099">
        <v>64.77</v>
      </c>
      <c r="I2099">
        <v>990</v>
      </c>
      <c r="J2099" t="s">
        <v>3189</v>
      </c>
      <c r="K2099" t="s">
        <v>187</v>
      </c>
      <c r="L2099" t="s">
        <v>114</v>
      </c>
      <c r="M2099" t="s">
        <v>188</v>
      </c>
      <c r="O2099" t="s">
        <v>209</v>
      </c>
      <c r="P2099">
        <v>990</v>
      </c>
      <c r="Q2099" t="s">
        <v>3190</v>
      </c>
      <c r="R2099" t="s">
        <v>319</v>
      </c>
      <c r="S2099" t="s">
        <v>320</v>
      </c>
      <c r="T2099">
        <v>1</v>
      </c>
      <c r="U2099">
        <v>990</v>
      </c>
      <c r="V2099" t="s">
        <v>185</v>
      </c>
      <c r="W2099">
        <v>990</v>
      </c>
      <c r="X2099" t="s">
        <v>194</v>
      </c>
      <c r="Y2099" t="s">
        <v>321</v>
      </c>
      <c r="Z2099">
        <f>VLOOKUP(B2099,Sheet1!A$4:F$4000,2,0)</f>
        <v>80101182</v>
      </c>
      <c r="AA2099" t="str">
        <f>VLOOKUP(B2099,Sheet1!A$4:F$4000,3,0)</f>
        <v>True Shop Central Chaengwattana</v>
      </c>
      <c r="AB2099" t="str">
        <f>VLOOKUP(B2099,Sheet1!A$4:F$4000,4,0)</f>
        <v>BMA I - North West</v>
      </c>
      <c r="AC2099" t="str">
        <f>VLOOKUP(B2099,Sheet1!A$4:F$4000,6,0)</f>
        <v>BMA</v>
      </c>
    </row>
    <row r="2100" spans="1:29" x14ac:dyDescent="0.45">
      <c r="A2100" t="s">
        <v>3191</v>
      </c>
      <c r="B2100" t="s">
        <v>114</v>
      </c>
      <c r="C2100" t="s">
        <v>184</v>
      </c>
      <c r="D2100" t="s">
        <v>148</v>
      </c>
      <c r="E2100" t="s">
        <v>185</v>
      </c>
      <c r="F2100">
        <v>0</v>
      </c>
      <c r="G2100">
        <v>831.78</v>
      </c>
      <c r="H2100">
        <v>58.22</v>
      </c>
      <c r="I2100">
        <v>890</v>
      </c>
      <c r="J2100" t="s">
        <v>3189</v>
      </c>
      <c r="K2100" t="s">
        <v>187</v>
      </c>
      <c r="L2100" t="s">
        <v>114</v>
      </c>
      <c r="M2100" t="s">
        <v>188</v>
      </c>
      <c r="O2100" t="s">
        <v>209</v>
      </c>
      <c r="P2100">
        <v>890</v>
      </c>
      <c r="Q2100" t="s">
        <v>3192</v>
      </c>
      <c r="R2100" t="s">
        <v>3193</v>
      </c>
      <c r="S2100" t="s">
        <v>3194</v>
      </c>
      <c r="T2100">
        <v>1</v>
      </c>
      <c r="U2100">
        <v>990</v>
      </c>
      <c r="V2100" t="s">
        <v>219</v>
      </c>
      <c r="W2100">
        <v>890</v>
      </c>
      <c r="X2100" t="s">
        <v>194</v>
      </c>
      <c r="Y2100" t="s">
        <v>206</v>
      </c>
      <c r="Z2100">
        <f>VLOOKUP(B2100,Sheet1!A$4:F$4000,2,0)</f>
        <v>80101182</v>
      </c>
      <c r="AA2100" t="str">
        <f>VLOOKUP(B2100,Sheet1!A$4:F$4000,3,0)</f>
        <v>True Shop Central Chaengwattana</v>
      </c>
      <c r="AB2100" t="str">
        <f>VLOOKUP(B2100,Sheet1!A$4:F$4000,4,0)</f>
        <v>BMA I - North West</v>
      </c>
      <c r="AC2100" t="str">
        <f>VLOOKUP(B2100,Sheet1!A$4:F$4000,6,0)</f>
        <v>BMA</v>
      </c>
    </row>
    <row r="2101" spans="1:29" x14ac:dyDescent="0.45">
      <c r="A2101" t="s">
        <v>3195</v>
      </c>
      <c r="B2101" t="s">
        <v>62</v>
      </c>
      <c r="C2101" t="s">
        <v>184</v>
      </c>
      <c r="D2101" t="s">
        <v>148</v>
      </c>
      <c r="E2101" t="s">
        <v>185</v>
      </c>
      <c r="F2101">
        <v>0</v>
      </c>
      <c r="G2101">
        <v>822.43</v>
      </c>
      <c r="H2101">
        <v>57.57</v>
      </c>
      <c r="I2101">
        <v>880</v>
      </c>
      <c r="J2101" t="s">
        <v>693</v>
      </c>
      <c r="K2101" t="s">
        <v>187</v>
      </c>
      <c r="L2101" t="s">
        <v>62</v>
      </c>
      <c r="M2101" t="s">
        <v>188</v>
      </c>
      <c r="O2101" t="s">
        <v>202</v>
      </c>
      <c r="P2101">
        <v>880</v>
      </c>
      <c r="Q2101" t="s">
        <v>3196</v>
      </c>
      <c r="R2101" t="s">
        <v>213</v>
      </c>
      <c r="S2101" t="s">
        <v>214</v>
      </c>
      <c r="T2101">
        <v>1</v>
      </c>
      <c r="U2101">
        <v>490</v>
      </c>
      <c r="V2101" t="s">
        <v>185</v>
      </c>
      <c r="W2101">
        <v>490</v>
      </c>
      <c r="X2101" t="s">
        <v>194</v>
      </c>
      <c r="Y2101" t="s">
        <v>195</v>
      </c>
      <c r="Z2101">
        <f>VLOOKUP(B2101,Sheet1!A$4:F$4000,2,0)</f>
        <v>80101627</v>
      </c>
      <c r="AA2101" t="str">
        <f>VLOOKUP(B2101,Sheet1!A$4:F$4000,3,0)</f>
        <v>True Shop Central Westville</v>
      </c>
      <c r="AB2101" t="str">
        <f>VLOOKUP(B2101,Sheet1!A$4:F$4000,4,0)</f>
        <v>BMA I - North West</v>
      </c>
      <c r="AC2101" t="str">
        <f>VLOOKUP(B2101,Sheet1!A$4:F$4000,6,0)</f>
        <v>BMA</v>
      </c>
    </row>
    <row r="2102" spans="1:29" x14ac:dyDescent="0.45">
      <c r="A2102" t="s">
        <v>3195</v>
      </c>
      <c r="B2102" t="s">
        <v>62</v>
      </c>
      <c r="C2102" t="s">
        <v>184</v>
      </c>
      <c r="D2102" t="s">
        <v>148</v>
      </c>
      <c r="J2102" t="s">
        <v>693</v>
      </c>
      <c r="K2102" t="s">
        <v>187</v>
      </c>
      <c r="L2102" t="s">
        <v>62</v>
      </c>
      <c r="M2102" t="s">
        <v>188</v>
      </c>
      <c r="O2102" t="s">
        <v>194</v>
      </c>
      <c r="P2102" t="s">
        <v>194</v>
      </c>
      <c r="Q2102" t="s">
        <v>194</v>
      </c>
      <c r="R2102" t="s">
        <v>885</v>
      </c>
      <c r="S2102" t="s">
        <v>886</v>
      </c>
      <c r="T2102">
        <v>1</v>
      </c>
      <c r="U2102">
        <v>390</v>
      </c>
      <c r="V2102" t="s">
        <v>185</v>
      </c>
      <c r="W2102">
        <v>390</v>
      </c>
      <c r="X2102" t="s">
        <v>194</v>
      </c>
      <c r="Y2102" t="s">
        <v>195</v>
      </c>
      <c r="Z2102">
        <f>VLOOKUP(B2102,Sheet1!A$4:F$4000,2,0)</f>
        <v>80101627</v>
      </c>
      <c r="AA2102" t="str">
        <f>VLOOKUP(B2102,Sheet1!A$4:F$4000,3,0)</f>
        <v>True Shop Central Westville</v>
      </c>
      <c r="AB2102" t="str">
        <f>VLOOKUP(B2102,Sheet1!A$4:F$4000,4,0)</f>
        <v>BMA I - North West</v>
      </c>
      <c r="AC2102" t="str">
        <f>VLOOKUP(B2102,Sheet1!A$4:F$4000,6,0)</f>
        <v>BMA</v>
      </c>
    </row>
    <row r="2103" spans="1:29" x14ac:dyDescent="0.45">
      <c r="A2103" t="s">
        <v>3197</v>
      </c>
      <c r="B2103" t="s">
        <v>77</v>
      </c>
      <c r="C2103" t="s">
        <v>184</v>
      </c>
      <c r="D2103" t="s">
        <v>148</v>
      </c>
      <c r="E2103" t="s">
        <v>185</v>
      </c>
      <c r="F2103">
        <v>0</v>
      </c>
      <c r="G2103">
        <v>644.86</v>
      </c>
      <c r="H2103">
        <v>45.14</v>
      </c>
      <c r="I2103">
        <v>690</v>
      </c>
      <c r="J2103" t="s">
        <v>3198</v>
      </c>
      <c r="K2103" t="s">
        <v>187</v>
      </c>
      <c r="L2103" t="s">
        <v>77</v>
      </c>
      <c r="M2103" t="s">
        <v>188</v>
      </c>
      <c r="O2103" t="s">
        <v>202</v>
      </c>
      <c r="P2103">
        <v>690</v>
      </c>
      <c r="Q2103" t="s">
        <v>3199</v>
      </c>
      <c r="R2103" t="s">
        <v>360</v>
      </c>
      <c r="S2103" t="s">
        <v>361</v>
      </c>
      <c r="T2103">
        <v>1</v>
      </c>
      <c r="U2103">
        <v>690</v>
      </c>
      <c r="V2103" t="s">
        <v>185</v>
      </c>
      <c r="W2103">
        <v>690</v>
      </c>
      <c r="X2103" t="s">
        <v>194</v>
      </c>
      <c r="Y2103" t="s">
        <v>226</v>
      </c>
      <c r="Z2103">
        <f>VLOOKUP(B2103,Sheet1!A$4:F$4000,2,0)</f>
        <v>80100487</v>
      </c>
      <c r="AA2103" t="str">
        <f>VLOOKUP(B2103,Sheet1!A$4:F$4000,3,0)</f>
        <v>True Shop The Mall Nakhonratchasima 3Fl.</v>
      </c>
      <c r="AB2103" t="str">
        <f>VLOOKUP(B2103,Sheet1!A$4:F$4000,4,0)</f>
        <v>UPC - Lower Northeast</v>
      </c>
      <c r="AC2103" t="str">
        <f>VLOOKUP(B2103,Sheet1!A$4:F$4000,6,0)</f>
        <v>UPC I</v>
      </c>
    </row>
    <row r="2104" spans="1:29" x14ac:dyDescent="0.45">
      <c r="A2104" t="s">
        <v>3200</v>
      </c>
      <c r="B2104" t="s">
        <v>85</v>
      </c>
      <c r="C2104" t="s">
        <v>184</v>
      </c>
      <c r="D2104" t="s">
        <v>148</v>
      </c>
      <c r="E2104" t="s">
        <v>185</v>
      </c>
      <c r="F2104">
        <v>0</v>
      </c>
      <c r="G2104">
        <v>551.4</v>
      </c>
      <c r="H2104">
        <v>38.6</v>
      </c>
      <c r="I2104">
        <v>590</v>
      </c>
      <c r="J2104" t="s">
        <v>2502</v>
      </c>
      <c r="K2104" t="s">
        <v>187</v>
      </c>
      <c r="L2104" t="s">
        <v>85</v>
      </c>
      <c r="M2104" t="s">
        <v>188</v>
      </c>
      <c r="O2104" t="s">
        <v>202</v>
      </c>
      <c r="P2104">
        <v>590</v>
      </c>
      <c r="Q2104" t="s">
        <v>3201</v>
      </c>
      <c r="R2104" t="s">
        <v>239</v>
      </c>
      <c r="S2104" t="s">
        <v>240</v>
      </c>
      <c r="T2104">
        <v>1</v>
      </c>
      <c r="U2104">
        <v>690</v>
      </c>
      <c r="V2104" t="s">
        <v>219</v>
      </c>
      <c r="W2104">
        <v>590</v>
      </c>
      <c r="X2104" t="s">
        <v>194</v>
      </c>
      <c r="Y2104" t="s">
        <v>226</v>
      </c>
      <c r="Z2104">
        <f>VLOOKUP(B2104,Sheet1!A$4:F$4000,2,0)</f>
        <v>80100837</v>
      </c>
      <c r="AA2104" t="str">
        <f>VLOOKUP(B2104,Sheet1!A$4:F$4000,3,0)</f>
        <v>True Shop Central Chonburi</v>
      </c>
      <c r="AB2104" t="str">
        <f>VLOOKUP(B2104,Sheet1!A$4:F$4000,4,0)</f>
        <v>UPC - East</v>
      </c>
      <c r="AC2104" t="str">
        <f>VLOOKUP(B2104,Sheet1!A$4:F$4000,6,0)</f>
        <v>UPC II</v>
      </c>
    </row>
    <row r="2105" spans="1:29" x14ac:dyDescent="0.45">
      <c r="A2105" t="s">
        <v>3202</v>
      </c>
      <c r="B2105" t="s">
        <v>73</v>
      </c>
      <c r="C2105" t="s">
        <v>184</v>
      </c>
      <c r="D2105" t="s">
        <v>148</v>
      </c>
      <c r="E2105" t="s">
        <v>185</v>
      </c>
      <c r="F2105">
        <v>0</v>
      </c>
      <c r="G2105">
        <v>1841.12</v>
      </c>
      <c r="H2105">
        <v>128.88</v>
      </c>
      <c r="I2105">
        <v>1970</v>
      </c>
      <c r="J2105" t="s">
        <v>2098</v>
      </c>
      <c r="K2105" t="s">
        <v>187</v>
      </c>
      <c r="L2105" t="s">
        <v>73</v>
      </c>
      <c r="M2105" t="s">
        <v>188</v>
      </c>
      <c r="O2105" t="s">
        <v>202</v>
      </c>
      <c r="P2105">
        <v>1970</v>
      </c>
      <c r="Q2105" t="s">
        <v>3203</v>
      </c>
      <c r="R2105" t="s">
        <v>293</v>
      </c>
      <c r="S2105" t="s">
        <v>294</v>
      </c>
      <c r="T2105">
        <v>1</v>
      </c>
      <c r="U2105">
        <v>990</v>
      </c>
      <c r="V2105" t="s">
        <v>337</v>
      </c>
      <c r="W2105">
        <v>942.17</v>
      </c>
      <c r="X2105" t="s">
        <v>194</v>
      </c>
      <c r="Y2105" t="s">
        <v>199</v>
      </c>
      <c r="Z2105">
        <f>VLOOKUP(B2105,Sheet1!A$4:F$4000,2,0)</f>
        <v>80101189</v>
      </c>
      <c r="AA2105" t="str">
        <f>VLOOKUP(B2105,Sheet1!A$4:F$4000,3,0)</f>
        <v>True Shop Central Sriracha</v>
      </c>
      <c r="AB2105" t="str">
        <f>VLOOKUP(B2105,Sheet1!A$4:F$4000,4,0)</f>
        <v>UPC - East</v>
      </c>
      <c r="AC2105" t="str">
        <f>VLOOKUP(B2105,Sheet1!A$4:F$4000,6,0)</f>
        <v>UPC II</v>
      </c>
    </row>
    <row r="2106" spans="1:29" x14ac:dyDescent="0.45">
      <c r="A2106" t="s">
        <v>3202</v>
      </c>
      <c r="B2106" t="s">
        <v>73</v>
      </c>
      <c r="C2106" t="s">
        <v>184</v>
      </c>
      <c r="D2106" t="s">
        <v>148</v>
      </c>
      <c r="J2106" t="s">
        <v>2098</v>
      </c>
      <c r="K2106" t="s">
        <v>187</v>
      </c>
      <c r="L2106" t="s">
        <v>73</v>
      </c>
      <c r="M2106" t="s">
        <v>188</v>
      </c>
      <c r="O2106" t="s">
        <v>194</v>
      </c>
      <c r="P2106" t="s">
        <v>194</v>
      </c>
      <c r="Q2106" t="s">
        <v>194</v>
      </c>
      <c r="R2106" t="s">
        <v>885</v>
      </c>
      <c r="S2106" t="s">
        <v>886</v>
      </c>
      <c r="T2106">
        <v>1</v>
      </c>
      <c r="U2106">
        <v>390</v>
      </c>
      <c r="V2106" t="s">
        <v>333</v>
      </c>
      <c r="W2106">
        <v>371.16</v>
      </c>
      <c r="X2106" t="s">
        <v>194</v>
      </c>
      <c r="Y2106" t="s">
        <v>195</v>
      </c>
      <c r="Z2106">
        <f>VLOOKUP(B2106,Sheet1!A$4:F$4000,2,0)</f>
        <v>80101189</v>
      </c>
      <c r="AA2106" t="str">
        <f>VLOOKUP(B2106,Sheet1!A$4:F$4000,3,0)</f>
        <v>True Shop Central Sriracha</v>
      </c>
      <c r="AB2106" t="str">
        <f>VLOOKUP(B2106,Sheet1!A$4:F$4000,4,0)</f>
        <v>UPC - East</v>
      </c>
      <c r="AC2106" t="str">
        <f>VLOOKUP(B2106,Sheet1!A$4:F$4000,6,0)</f>
        <v>UPC II</v>
      </c>
    </row>
    <row r="2107" spans="1:29" x14ac:dyDescent="0.45">
      <c r="A2107" t="s">
        <v>3202</v>
      </c>
      <c r="B2107" t="s">
        <v>73</v>
      </c>
      <c r="C2107" t="s">
        <v>184</v>
      </c>
      <c r="D2107" t="s">
        <v>148</v>
      </c>
      <c r="J2107" t="s">
        <v>2098</v>
      </c>
      <c r="K2107" t="s">
        <v>187</v>
      </c>
      <c r="L2107" t="s">
        <v>73</v>
      </c>
      <c r="M2107" t="s">
        <v>188</v>
      </c>
      <c r="O2107" t="s">
        <v>194</v>
      </c>
      <c r="P2107" t="s">
        <v>194</v>
      </c>
      <c r="Q2107" t="s">
        <v>194</v>
      </c>
      <c r="R2107" t="s">
        <v>191</v>
      </c>
      <c r="S2107" t="s">
        <v>192</v>
      </c>
      <c r="T2107">
        <v>1</v>
      </c>
      <c r="U2107">
        <v>690</v>
      </c>
      <c r="V2107" t="s">
        <v>334</v>
      </c>
      <c r="W2107">
        <v>656.67</v>
      </c>
      <c r="X2107" t="s">
        <v>194</v>
      </c>
      <c r="Y2107" t="s">
        <v>195</v>
      </c>
      <c r="Z2107">
        <f>VLOOKUP(B2107,Sheet1!A$4:F$4000,2,0)</f>
        <v>80101189</v>
      </c>
      <c r="AA2107" t="str">
        <f>VLOOKUP(B2107,Sheet1!A$4:F$4000,3,0)</f>
        <v>True Shop Central Sriracha</v>
      </c>
      <c r="AB2107" t="str">
        <f>VLOOKUP(B2107,Sheet1!A$4:F$4000,4,0)</f>
        <v>UPC - East</v>
      </c>
      <c r="AC2107" t="str">
        <f>VLOOKUP(B2107,Sheet1!A$4:F$4000,6,0)</f>
        <v>UPC II</v>
      </c>
    </row>
    <row r="2108" spans="1:29" x14ac:dyDescent="0.45">
      <c r="A2108" t="s">
        <v>3204</v>
      </c>
      <c r="B2108" t="s">
        <v>45</v>
      </c>
      <c r="C2108" t="s">
        <v>184</v>
      </c>
      <c r="D2108" t="s">
        <v>148</v>
      </c>
      <c r="E2108" t="s">
        <v>185</v>
      </c>
      <c r="F2108">
        <v>0</v>
      </c>
      <c r="G2108">
        <v>326.17</v>
      </c>
      <c r="H2108">
        <v>22.83</v>
      </c>
      <c r="I2108">
        <v>349</v>
      </c>
      <c r="J2108" t="s">
        <v>3205</v>
      </c>
      <c r="K2108" t="s">
        <v>187</v>
      </c>
      <c r="L2108" t="s">
        <v>45</v>
      </c>
      <c r="M2108" t="s">
        <v>188</v>
      </c>
      <c r="O2108" t="s">
        <v>202</v>
      </c>
      <c r="P2108">
        <v>349</v>
      </c>
      <c r="Q2108" t="s">
        <v>3206</v>
      </c>
      <c r="R2108" t="s">
        <v>2453</v>
      </c>
      <c r="S2108" t="s">
        <v>2454</v>
      </c>
      <c r="T2108">
        <v>1</v>
      </c>
      <c r="U2108">
        <v>349</v>
      </c>
      <c r="V2108" t="s">
        <v>185</v>
      </c>
      <c r="W2108">
        <v>349</v>
      </c>
      <c r="X2108" t="s">
        <v>194</v>
      </c>
      <c r="Y2108" t="s">
        <v>206</v>
      </c>
      <c r="Z2108">
        <f>VLOOKUP(B2108,Sheet1!A$4:F$4000,2,0)</f>
        <v>80101304</v>
      </c>
      <c r="AA2108" t="str">
        <f>VLOOKUP(B2108,Sheet1!A$4:F$4000,3,0)</f>
        <v>True Shop Robinson Buriram</v>
      </c>
      <c r="AB2108" t="str">
        <f>VLOOKUP(B2108,Sheet1!A$4:F$4000,4,0)</f>
        <v>UPC - Lower Northeast</v>
      </c>
      <c r="AC2108" t="str">
        <f>VLOOKUP(B2108,Sheet1!A$4:F$4000,6,0)</f>
        <v>UPC I</v>
      </c>
    </row>
    <row r="2109" spans="1:29" x14ac:dyDescent="0.45">
      <c r="A2109" t="s">
        <v>3207</v>
      </c>
      <c r="B2109" t="s">
        <v>102</v>
      </c>
      <c r="C2109" t="s">
        <v>184</v>
      </c>
      <c r="D2109" t="s">
        <v>148</v>
      </c>
      <c r="E2109" t="s">
        <v>185</v>
      </c>
      <c r="F2109">
        <v>0</v>
      </c>
      <c r="G2109">
        <v>1289.72</v>
      </c>
      <c r="H2109">
        <v>90.28</v>
      </c>
      <c r="I2109">
        <v>1380</v>
      </c>
      <c r="J2109" t="s">
        <v>660</v>
      </c>
      <c r="K2109" t="s">
        <v>187</v>
      </c>
      <c r="L2109" t="s">
        <v>102</v>
      </c>
      <c r="M2109" t="s">
        <v>188</v>
      </c>
      <c r="O2109" t="s">
        <v>202</v>
      </c>
      <c r="P2109">
        <v>1380</v>
      </c>
      <c r="Q2109" t="s">
        <v>3208</v>
      </c>
      <c r="R2109" t="s">
        <v>413</v>
      </c>
      <c r="S2109" t="s">
        <v>414</v>
      </c>
      <c r="T2109">
        <v>1</v>
      </c>
      <c r="U2109">
        <v>990</v>
      </c>
      <c r="V2109" t="s">
        <v>3068</v>
      </c>
      <c r="W2109">
        <v>923.11</v>
      </c>
      <c r="X2109" t="s">
        <v>194</v>
      </c>
      <c r="Y2109" t="s">
        <v>259</v>
      </c>
      <c r="Z2109">
        <f>VLOOKUP(B2109,Sheet1!A$4:F$4000,2,0)</f>
        <v>80100928</v>
      </c>
      <c r="AA2109" t="str">
        <f>VLOOKUP(B2109,Sheet1!A$4:F$4000,3,0)</f>
        <v>True Shop Seacon Bangkae</v>
      </c>
      <c r="AB2109" t="str">
        <f>VLOOKUP(B2109,Sheet1!A$4:F$4000,4,0)</f>
        <v>BMA II - South West</v>
      </c>
      <c r="AC2109" t="str">
        <f>VLOOKUP(B2109,Sheet1!A$4:F$4000,6,0)</f>
        <v>BMA</v>
      </c>
    </row>
    <row r="2110" spans="1:29" x14ac:dyDescent="0.45">
      <c r="A2110" t="s">
        <v>3207</v>
      </c>
      <c r="B2110" t="s">
        <v>102</v>
      </c>
      <c r="C2110" t="s">
        <v>184</v>
      </c>
      <c r="D2110" t="s">
        <v>148</v>
      </c>
      <c r="J2110" t="s">
        <v>660</v>
      </c>
      <c r="K2110" t="s">
        <v>187</v>
      </c>
      <c r="L2110" t="s">
        <v>102</v>
      </c>
      <c r="M2110" t="s">
        <v>188</v>
      </c>
      <c r="O2110" t="s">
        <v>194</v>
      </c>
      <c r="P2110" t="s">
        <v>194</v>
      </c>
      <c r="Q2110" t="s">
        <v>194</v>
      </c>
      <c r="R2110" t="s">
        <v>213</v>
      </c>
      <c r="S2110" t="s">
        <v>214</v>
      </c>
      <c r="T2110">
        <v>1</v>
      </c>
      <c r="U2110">
        <v>490</v>
      </c>
      <c r="V2110" t="s">
        <v>3067</v>
      </c>
      <c r="W2110">
        <v>456.89</v>
      </c>
      <c r="X2110" t="s">
        <v>194</v>
      </c>
      <c r="Y2110" t="s">
        <v>195</v>
      </c>
      <c r="Z2110">
        <f>VLOOKUP(B2110,Sheet1!A$4:F$4000,2,0)</f>
        <v>80100928</v>
      </c>
      <c r="AA2110" t="str">
        <f>VLOOKUP(B2110,Sheet1!A$4:F$4000,3,0)</f>
        <v>True Shop Seacon Bangkae</v>
      </c>
      <c r="AB2110" t="str">
        <f>VLOOKUP(B2110,Sheet1!A$4:F$4000,4,0)</f>
        <v>BMA II - South West</v>
      </c>
      <c r="AC2110" t="str">
        <f>VLOOKUP(B2110,Sheet1!A$4:F$4000,6,0)</f>
        <v>BMA</v>
      </c>
    </row>
    <row r="2111" spans="1:29" x14ac:dyDescent="0.45">
      <c r="A2111" t="s">
        <v>3209</v>
      </c>
      <c r="B2111" t="s">
        <v>97</v>
      </c>
      <c r="C2111" t="s">
        <v>184</v>
      </c>
      <c r="D2111" t="s">
        <v>148</v>
      </c>
      <c r="E2111" t="s">
        <v>185</v>
      </c>
      <c r="F2111">
        <v>0</v>
      </c>
      <c r="G2111">
        <v>925.23</v>
      </c>
      <c r="H2111">
        <v>64.77</v>
      </c>
      <c r="I2111">
        <v>990</v>
      </c>
      <c r="J2111" t="s">
        <v>810</v>
      </c>
      <c r="K2111" t="s">
        <v>187</v>
      </c>
      <c r="L2111" t="s">
        <v>97</v>
      </c>
      <c r="M2111" t="s">
        <v>188</v>
      </c>
      <c r="O2111" t="s">
        <v>202</v>
      </c>
      <c r="P2111">
        <v>990</v>
      </c>
      <c r="Q2111" t="s">
        <v>3210</v>
      </c>
      <c r="R2111" t="s">
        <v>953</v>
      </c>
      <c r="S2111" t="s">
        <v>954</v>
      </c>
      <c r="T2111">
        <v>1</v>
      </c>
      <c r="U2111">
        <v>990</v>
      </c>
      <c r="V2111" t="s">
        <v>185</v>
      </c>
      <c r="W2111">
        <v>990</v>
      </c>
      <c r="X2111" t="s">
        <v>194</v>
      </c>
      <c r="Y2111" t="s">
        <v>259</v>
      </c>
      <c r="Z2111">
        <f>VLOOKUP(B2111,Sheet1!A$4:F$4000,2,0)</f>
        <v>80101313</v>
      </c>
      <c r="AA2111" t="str">
        <f>VLOOKUP(B2111,Sheet1!A$4:F$4000,3,0)</f>
        <v>True Shop Robinson Chaiyaphum</v>
      </c>
      <c r="AB2111" t="str">
        <f>VLOOKUP(B2111,Sheet1!A$4:F$4000,4,0)</f>
        <v>UPC - Lower Northeast</v>
      </c>
      <c r="AC2111" t="str">
        <f>VLOOKUP(B2111,Sheet1!A$4:F$4000,6,0)</f>
        <v>UPC I</v>
      </c>
    </row>
    <row r="2112" spans="1:29" x14ac:dyDescent="0.45">
      <c r="A2112" t="s">
        <v>3211</v>
      </c>
      <c r="B2112" t="s">
        <v>130</v>
      </c>
      <c r="C2112" t="s">
        <v>184</v>
      </c>
      <c r="D2112" t="s">
        <v>148</v>
      </c>
      <c r="E2112" t="s">
        <v>185</v>
      </c>
      <c r="F2112">
        <v>0</v>
      </c>
      <c r="G2112">
        <v>457.94</v>
      </c>
      <c r="H2112">
        <v>32.06</v>
      </c>
      <c r="I2112">
        <v>490</v>
      </c>
      <c r="J2112" t="s">
        <v>3212</v>
      </c>
      <c r="K2112" t="s">
        <v>187</v>
      </c>
      <c r="L2112" t="s">
        <v>130</v>
      </c>
      <c r="M2112" t="s">
        <v>188</v>
      </c>
      <c r="O2112" t="s">
        <v>202</v>
      </c>
      <c r="P2112">
        <v>490</v>
      </c>
      <c r="Q2112" t="s">
        <v>3213</v>
      </c>
      <c r="R2112" t="s">
        <v>213</v>
      </c>
      <c r="S2112" t="s">
        <v>214</v>
      </c>
      <c r="T2112">
        <v>1</v>
      </c>
      <c r="U2112">
        <v>490</v>
      </c>
      <c r="V2112" t="s">
        <v>185</v>
      </c>
      <c r="W2112">
        <v>490</v>
      </c>
      <c r="X2112" t="s">
        <v>194</v>
      </c>
      <c r="Y2112" t="s">
        <v>195</v>
      </c>
      <c r="Z2112">
        <f>VLOOKUP(B2112,Sheet1!A$4:F$4000,2,0)</f>
        <v>80100782</v>
      </c>
      <c r="AA2112" t="str">
        <f>VLOOKUP(B2112,Sheet1!A$4:F$4000,3,0)</f>
        <v>True Shop Lotus's Thaluang Phichit</v>
      </c>
      <c r="AB2112" t="str">
        <f>VLOOKUP(B2112,Sheet1!A$4:F$4000,4,0)</f>
        <v>UPC - Lower North</v>
      </c>
      <c r="AC2112" t="str">
        <f>VLOOKUP(B2112,Sheet1!A$4:F$4000,6,0)</f>
        <v>UPC I</v>
      </c>
    </row>
    <row r="2113" spans="1:29" x14ac:dyDescent="0.45">
      <c r="A2113" t="s">
        <v>3214</v>
      </c>
      <c r="B2113" t="s">
        <v>81</v>
      </c>
      <c r="C2113" t="s">
        <v>184</v>
      </c>
      <c r="D2113" t="s">
        <v>148</v>
      </c>
      <c r="E2113" t="s">
        <v>185</v>
      </c>
      <c r="F2113">
        <v>0</v>
      </c>
      <c r="G2113">
        <v>925.23</v>
      </c>
      <c r="H2113">
        <v>64.77</v>
      </c>
      <c r="I2113">
        <v>990</v>
      </c>
      <c r="J2113" t="s">
        <v>194</v>
      </c>
      <c r="K2113" t="s">
        <v>187</v>
      </c>
      <c r="L2113" t="s">
        <v>81</v>
      </c>
      <c r="M2113" t="s">
        <v>188</v>
      </c>
      <c r="O2113" t="s">
        <v>202</v>
      </c>
      <c r="P2113">
        <v>990</v>
      </c>
      <c r="Q2113" t="s">
        <v>3215</v>
      </c>
      <c r="R2113" t="s">
        <v>2675</v>
      </c>
      <c r="S2113" t="s">
        <v>2676</v>
      </c>
      <c r="T2113">
        <v>1</v>
      </c>
      <c r="U2113">
        <v>990</v>
      </c>
      <c r="V2113" t="s">
        <v>185</v>
      </c>
      <c r="W2113">
        <v>990</v>
      </c>
      <c r="X2113" t="s">
        <v>194</v>
      </c>
      <c r="Y2113" t="s">
        <v>206</v>
      </c>
      <c r="Z2113">
        <f>VLOOKUP(B2113,Sheet1!A$4:F$4000,2,0)</f>
        <v>80101711</v>
      </c>
      <c r="AA2113" t="str">
        <f>VLOOKUP(B2113,Sheet1!A$4:F$4000,3,0)</f>
        <v>True Shop The Mall Korat (D)</v>
      </c>
      <c r="AB2113" t="str">
        <f>VLOOKUP(B2113,Sheet1!A$4:F$4000,4,0)</f>
        <v>UPC - Lower Northeast</v>
      </c>
      <c r="AC2113" t="str">
        <f>VLOOKUP(B2113,Sheet1!A$4:F$4000,6,0)</f>
        <v>UPC I</v>
      </c>
    </row>
    <row r="2114" spans="1:29" x14ac:dyDescent="0.45">
      <c r="A2114" t="s">
        <v>3216</v>
      </c>
      <c r="B2114" t="s">
        <v>373</v>
      </c>
      <c r="C2114" t="s">
        <v>184</v>
      </c>
      <c r="D2114" t="s">
        <v>148</v>
      </c>
      <c r="E2114" t="s">
        <v>185</v>
      </c>
      <c r="F2114">
        <v>0</v>
      </c>
      <c r="G2114">
        <v>1757.94</v>
      </c>
      <c r="H2114">
        <v>123.06</v>
      </c>
      <c r="I2114">
        <v>1881</v>
      </c>
      <c r="J2114" t="s">
        <v>374</v>
      </c>
      <c r="K2114" t="s">
        <v>187</v>
      </c>
      <c r="L2114" t="s">
        <v>64</v>
      </c>
      <c r="M2114" t="s">
        <v>188</v>
      </c>
      <c r="O2114" t="s">
        <v>202</v>
      </c>
      <c r="P2114">
        <v>1881</v>
      </c>
      <c r="Q2114" t="s">
        <v>3217</v>
      </c>
      <c r="R2114" t="s">
        <v>648</v>
      </c>
      <c r="S2114" t="s">
        <v>649</v>
      </c>
      <c r="T2114">
        <v>1</v>
      </c>
      <c r="U2114">
        <v>990</v>
      </c>
      <c r="V2114" t="s">
        <v>599</v>
      </c>
      <c r="W2114">
        <v>940.5</v>
      </c>
      <c r="X2114" t="s">
        <v>194</v>
      </c>
      <c r="Y2114" t="s">
        <v>259</v>
      </c>
      <c r="Z2114">
        <f>VLOOKUP(B2114,Sheet1!A$4:F$4000,2,0)</f>
        <v>80100623</v>
      </c>
      <c r="AA2114" t="str">
        <f>VLOOKUP(B2114,Sheet1!A$4:F$4000,3,0)</f>
        <v>True Shop Central Rama 9</v>
      </c>
      <c r="AB2114" t="str">
        <f>VLOOKUP(B2114,Sheet1!A$4:F$4000,4,0)</f>
        <v>BMA V - Central</v>
      </c>
      <c r="AC2114" t="str">
        <f>VLOOKUP(B2114,Sheet1!A$4:F$4000,6,0)</f>
        <v>BMA</v>
      </c>
    </row>
    <row r="2115" spans="1:29" x14ac:dyDescent="0.45">
      <c r="A2115" t="s">
        <v>3216</v>
      </c>
      <c r="B2115" t="s">
        <v>373</v>
      </c>
      <c r="C2115" t="s">
        <v>184</v>
      </c>
      <c r="D2115" t="s">
        <v>148</v>
      </c>
      <c r="J2115" t="s">
        <v>374</v>
      </c>
      <c r="K2115" t="s">
        <v>187</v>
      </c>
      <c r="L2115" t="s">
        <v>64</v>
      </c>
      <c r="M2115" t="s">
        <v>188</v>
      </c>
      <c r="O2115" t="s">
        <v>194</v>
      </c>
      <c r="P2115" t="s">
        <v>194</v>
      </c>
      <c r="Q2115" t="s">
        <v>194</v>
      </c>
      <c r="R2115" t="s">
        <v>319</v>
      </c>
      <c r="S2115" t="s">
        <v>320</v>
      </c>
      <c r="T2115">
        <v>1</v>
      </c>
      <c r="U2115">
        <v>990</v>
      </c>
      <c r="V2115" t="s">
        <v>599</v>
      </c>
      <c r="W2115">
        <v>940.5</v>
      </c>
      <c r="X2115" t="s">
        <v>194</v>
      </c>
      <c r="Y2115" t="s">
        <v>321</v>
      </c>
      <c r="Z2115">
        <f>VLOOKUP(B2115,Sheet1!A$4:F$4000,2,0)</f>
        <v>80100623</v>
      </c>
      <c r="AA2115" t="str">
        <f>VLOOKUP(B2115,Sheet1!A$4:F$4000,3,0)</f>
        <v>True Shop Central Rama 9</v>
      </c>
      <c r="AB2115" t="str">
        <f>VLOOKUP(B2115,Sheet1!A$4:F$4000,4,0)</f>
        <v>BMA V - Central</v>
      </c>
      <c r="AC2115" t="str">
        <f>VLOOKUP(B2115,Sheet1!A$4:F$4000,6,0)</f>
        <v>BMA</v>
      </c>
    </row>
    <row r="2116" spans="1:29" x14ac:dyDescent="0.45">
      <c r="A2116" t="s">
        <v>3216</v>
      </c>
      <c r="B2116" t="s">
        <v>373</v>
      </c>
      <c r="C2116" t="s">
        <v>184</v>
      </c>
      <c r="D2116" t="s">
        <v>148</v>
      </c>
      <c r="J2116" t="s">
        <v>374</v>
      </c>
      <c r="K2116" t="s">
        <v>187</v>
      </c>
      <c r="L2116" t="s">
        <v>64</v>
      </c>
      <c r="M2116" t="s">
        <v>188</v>
      </c>
      <c r="O2116" t="s">
        <v>194</v>
      </c>
      <c r="P2116" t="s">
        <v>194</v>
      </c>
      <c r="Q2116" t="s">
        <v>194</v>
      </c>
      <c r="R2116" t="s">
        <v>376</v>
      </c>
      <c r="S2116" t="s">
        <v>377</v>
      </c>
      <c r="T2116">
        <v>1</v>
      </c>
      <c r="U2116">
        <v>0</v>
      </c>
      <c r="V2116" t="s">
        <v>185</v>
      </c>
      <c r="W2116">
        <v>0</v>
      </c>
      <c r="X2116" t="s">
        <v>194</v>
      </c>
      <c r="Y2116" t="s">
        <v>378</v>
      </c>
      <c r="Z2116">
        <f>VLOOKUP(B2116,Sheet1!A$4:F$4000,2,0)</f>
        <v>80100623</v>
      </c>
      <c r="AA2116" t="str">
        <f>VLOOKUP(B2116,Sheet1!A$4:F$4000,3,0)</f>
        <v>True Shop Central Rama 9</v>
      </c>
      <c r="AB2116" t="str">
        <f>VLOOKUP(B2116,Sheet1!A$4:F$4000,4,0)</f>
        <v>BMA V - Central</v>
      </c>
      <c r="AC2116" t="str">
        <f>VLOOKUP(B2116,Sheet1!A$4:F$4000,6,0)</f>
        <v>BMA</v>
      </c>
    </row>
    <row r="2117" spans="1:29" x14ac:dyDescent="0.45">
      <c r="A2117" t="s">
        <v>3218</v>
      </c>
      <c r="B2117" t="s">
        <v>1464</v>
      </c>
      <c r="C2117" t="s">
        <v>184</v>
      </c>
      <c r="D2117" t="s">
        <v>148</v>
      </c>
      <c r="E2117" t="s">
        <v>185</v>
      </c>
      <c r="F2117">
        <v>0</v>
      </c>
      <c r="G2117">
        <v>690.65</v>
      </c>
      <c r="H2117">
        <v>48.35</v>
      </c>
      <c r="I2117">
        <v>739</v>
      </c>
      <c r="J2117" t="s">
        <v>3219</v>
      </c>
      <c r="K2117" t="s">
        <v>187</v>
      </c>
      <c r="L2117" t="s">
        <v>1464</v>
      </c>
      <c r="M2117" t="s">
        <v>188</v>
      </c>
      <c r="O2117" t="s">
        <v>209</v>
      </c>
      <c r="P2117">
        <v>739</v>
      </c>
      <c r="Q2117" t="s">
        <v>3220</v>
      </c>
      <c r="R2117" t="s">
        <v>3221</v>
      </c>
      <c r="S2117" t="s">
        <v>3222</v>
      </c>
      <c r="T2117">
        <v>1</v>
      </c>
      <c r="U2117">
        <v>349</v>
      </c>
      <c r="V2117" t="s">
        <v>185</v>
      </c>
      <c r="W2117">
        <v>349</v>
      </c>
      <c r="X2117" t="s">
        <v>194</v>
      </c>
      <c r="Y2117" t="s">
        <v>476</v>
      </c>
      <c r="Z2117">
        <f>VLOOKUP(B2117,Sheet1!A$4:F$4000,2,0)</f>
        <v>80101305</v>
      </c>
      <c r="AA2117" t="str">
        <f>VLOOKUP(B2117,Sheet1!A$4:F$4000,3,0)</f>
        <v>True Shop Robinson Sri Saman</v>
      </c>
      <c r="AB2117" t="str">
        <f>VLOOKUP(B2117,Sheet1!A$4:F$4000,4,0)</f>
        <v>BMA I - North West</v>
      </c>
      <c r="AC2117" t="str">
        <f>VLOOKUP(B2117,Sheet1!A$4:F$4000,6,0)</f>
        <v>BMA</v>
      </c>
    </row>
    <row r="2118" spans="1:29" x14ac:dyDescent="0.45">
      <c r="A2118" t="s">
        <v>3218</v>
      </c>
      <c r="B2118" t="s">
        <v>1464</v>
      </c>
      <c r="C2118" t="s">
        <v>184</v>
      </c>
      <c r="D2118" t="s">
        <v>148</v>
      </c>
      <c r="J2118" t="s">
        <v>3219</v>
      </c>
      <c r="K2118" t="s">
        <v>187</v>
      </c>
      <c r="L2118" t="s">
        <v>1464</v>
      </c>
      <c r="M2118" t="s">
        <v>188</v>
      </c>
      <c r="O2118" t="s">
        <v>194</v>
      </c>
      <c r="P2118" t="s">
        <v>194</v>
      </c>
      <c r="Q2118" t="s">
        <v>194</v>
      </c>
      <c r="R2118" t="s">
        <v>2612</v>
      </c>
      <c r="S2118" t="s">
        <v>2613</v>
      </c>
      <c r="T2118">
        <v>1</v>
      </c>
      <c r="U2118">
        <v>390</v>
      </c>
      <c r="V2118" t="s">
        <v>185</v>
      </c>
      <c r="W2118">
        <v>390</v>
      </c>
      <c r="X2118" t="s">
        <v>194</v>
      </c>
      <c r="Y2118" t="s">
        <v>476</v>
      </c>
      <c r="Z2118">
        <f>VLOOKUP(B2118,Sheet1!A$4:F$4000,2,0)</f>
        <v>80101305</v>
      </c>
      <c r="AA2118" t="str">
        <f>VLOOKUP(B2118,Sheet1!A$4:F$4000,3,0)</f>
        <v>True Shop Robinson Sri Saman</v>
      </c>
      <c r="AB2118" t="str">
        <f>VLOOKUP(B2118,Sheet1!A$4:F$4000,4,0)</f>
        <v>BMA I - North West</v>
      </c>
      <c r="AC2118" t="str">
        <f>VLOOKUP(B2118,Sheet1!A$4:F$4000,6,0)</f>
        <v>BMA</v>
      </c>
    </row>
    <row r="2119" spans="1:29" x14ac:dyDescent="0.45">
      <c r="A2119" t="s">
        <v>3223</v>
      </c>
      <c r="B2119" t="s">
        <v>77</v>
      </c>
      <c r="C2119" t="s">
        <v>184</v>
      </c>
      <c r="D2119" t="s">
        <v>148</v>
      </c>
      <c r="E2119" t="s">
        <v>185</v>
      </c>
      <c r="F2119">
        <v>0</v>
      </c>
      <c r="G2119">
        <v>644.86</v>
      </c>
      <c r="H2119">
        <v>45.14</v>
      </c>
      <c r="I2119">
        <v>690</v>
      </c>
      <c r="J2119" t="s">
        <v>3198</v>
      </c>
      <c r="K2119" t="s">
        <v>187</v>
      </c>
      <c r="L2119" t="s">
        <v>77</v>
      </c>
      <c r="M2119" t="s">
        <v>188</v>
      </c>
      <c r="O2119" t="s">
        <v>202</v>
      </c>
      <c r="P2119">
        <v>690</v>
      </c>
      <c r="Q2119" t="s">
        <v>3220</v>
      </c>
      <c r="R2119" t="s">
        <v>239</v>
      </c>
      <c r="S2119" t="s">
        <v>240</v>
      </c>
      <c r="T2119">
        <v>1</v>
      </c>
      <c r="U2119">
        <v>690</v>
      </c>
      <c r="V2119" t="s">
        <v>185</v>
      </c>
      <c r="W2119">
        <v>690</v>
      </c>
      <c r="X2119" t="s">
        <v>194</v>
      </c>
      <c r="Y2119" t="s">
        <v>226</v>
      </c>
      <c r="Z2119">
        <f>VLOOKUP(B2119,Sheet1!A$4:F$4000,2,0)</f>
        <v>80100487</v>
      </c>
      <c r="AA2119" t="str">
        <f>VLOOKUP(B2119,Sheet1!A$4:F$4000,3,0)</f>
        <v>True Shop The Mall Nakhonratchasima 3Fl.</v>
      </c>
      <c r="AB2119" t="str">
        <f>VLOOKUP(B2119,Sheet1!A$4:F$4000,4,0)</f>
        <v>UPC - Lower Northeast</v>
      </c>
      <c r="AC2119" t="str">
        <f>VLOOKUP(B2119,Sheet1!A$4:F$4000,6,0)</f>
        <v>UPC I</v>
      </c>
    </row>
    <row r="2120" spans="1:29" x14ac:dyDescent="0.45">
      <c r="A2120" t="s">
        <v>3224</v>
      </c>
      <c r="B2120" t="s">
        <v>373</v>
      </c>
      <c r="C2120" t="s">
        <v>184</v>
      </c>
      <c r="D2120" t="s">
        <v>148</v>
      </c>
      <c r="E2120" t="s">
        <v>185</v>
      </c>
      <c r="F2120">
        <v>0</v>
      </c>
      <c r="G2120">
        <v>442.15000000000003</v>
      </c>
      <c r="H2120">
        <v>30.95</v>
      </c>
      <c r="I2120">
        <v>473.1</v>
      </c>
      <c r="J2120" t="s">
        <v>374</v>
      </c>
      <c r="K2120" t="s">
        <v>187</v>
      </c>
      <c r="L2120" t="s">
        <v>64</v>
      </c>
      <c r="M2120" t="s">
        <v>188</v>
      </c>
      <c r="O2120" t="s">
        <v>202</v>
      </c>
      <c r="P2120">
        <v>473.1</v>
      </c>
      <c r="Q2120" t="s">
        <v>3225</v>
      </c>
      <c r="R2120" t="s">
        <v>1609</v>
      </c>
      <c r="S2120" t="s">
        <v>1610</v>
      </c>
      <c r="T2120">
        <v>2</v>
      </c>
      <c r="U2120">
        <v>249</v>
      </c>
      <c r="V2120" t="s">
        <v>2533</v>
      </c>
      <c r="W2120">
        <v>473.1</v>
      </c>
      <c r="X2120" t="s">
        <v>194</v>
      </c>
      <c r="Y2120" t="s">
        <v>206</v>
      </c>
      <c r="Z2120">
        <f>VLOOKUP(B2120,Sheet1!A$4:F$4000,2,0)</f>
        <v>80100623</v>
      </c>
      <c r="AA2120" t="str">
        <f>VLOOKUP(B2120,Sheet1!A$4:F$4000,3,0)</f>
        <v>True Shop Central Rama 9</v>
      </c>
      <c r="AB2120" t="str">
        <f>VLOOKUP(B2120,Sheet1!A$4:F$4000,4,0)</f>
        <v>BMA V - Central</v>
      </c>
      <c r="AC2120" t="str">
        <f>VLOOKUP(B2120,Sheet1!A$4:F$4000,6,0)</f>
        <v>BMA</v>
      </c>
    </row>
    <row r="2121" spans="1:29" x14ac:dyDescent="0.45">
      <c r="A2121" t="s">
        <v>3224</v>
      </c>
      <c r="B2121" t="s">
        <v>373</v>
      </c>
      <c r="C2121" t="s">
        <v>184</v>
      </c>
      <c r="D2121" t="s">
        <v>148</v>
      </c>
      <c r="J2121" t="s">
        <v>374</v>
      </c>
      <c r="K2121" t="s">
        <v>187</v>
      </c>
      <c r="L2121" t="s">
        <v>64</v>
      </c>
      <c r="M2121" t="s">
        <v>188</v>
      </c>
      <c r="O2121" t="s">
        <v>194</v>
      </c>
      <c r="P2121" t="s">
        <v>194</v>
      </c>
      <c r="Q2121" t="s">
        <v>194</v>
      </c>
      <c r="R2121" t="s">
        <v>376</v>
      </c>
      <c r="S2121" t="s">
        <v>377</v>
      </c>
      <c r="T2121">
        <v>1</v>
      </c>
      <c r="U2121">
        <v>0</v>
      </c>
      <c r="V2121" t="s">
        <v>185</v>
      </c>
      <c r="W2121">
        <v>0</v>
      </c>
      <c r="X2121" t="s">
        <v>194</v>
      </c>
      <c r="Y2121" t="s">
        <v>378</v>
      </c>
      <c r="Z2121">
        <f>VLOOKUP(B2121,Sheet1!A$4:F$4000,2,0)</f>
        <v>80100623</v>
      </c>
      <c r="AA2121" t="str">
        <f>VLOOKUP(B2121,Sheet1!A$4:F$4000,3,0)</f>
        <v>True Shop Central Rama 9</v>
      </c>
      <c r="AB2121" t="str">
        <f>VLOOKUP(B2121,Sheet1!A$4:F$4000,4,0)</f>
        <v>BMA V - Central</v>
      </c>
      <c r="AC2121" t="str">
        <f>VLOOKUP(B2121,Sheet1!A$4:F$4000,6,0)</f>
        <v>BMA</v>
      </c>
    </row>
    <row r="2122" spans="1:29" x14ac:dyDescent="0.45">
      <c r="A2122" t="s">
        <v>3226</v>
      </c>
      <c r="B2122" t="s">
        <v>183</v>
      </c>
      <c r="C2122" t="s">
        <v>184</v>
      </c>
      <c r="D2122" t="s">
        <v>148</v>
      </c>
      <c r="E2122" t="s">
        <v>185</v>
      </c>
      <c r="F2122">
        <v>0</v>
      </c>
      <c r="G2122">
        <v>1112.1500000000001</v>
      </c>
      <c r="H2122">
        <v>77.849999999999994</v>
      </c>
      <c r="I2122">
        <v>1190</v>
      </c>
      <c r="J2122" t="s">
        <v>3227</v>
      </c>
      <c r="K2122" t="s">
        <v>187</v>
      </c>
      <c r="L2122" t="s">
        <v>183</v>
      </c>
      <c r="M2122" t="s">
        <v>188</v>
      </c>
      <c r="O2122" t="s">
        <v>3146</v>
      </c>
      <c r="P2122">
        <v>1190</v>
      </c>
      <c r="Q2122" t="s">
        <v>3228</v>
      </c>
      <c r="R2122" t="s">
        <v>3229</v>
      </c>
      <c r="S2122" t="s">
        <v>3230</v>
      </c>
      <c r="T2122">
        <v>1</v>
      </c>
      <c r="U2122">
        <v>1290</v>
      </c>
      <c r="V2122" t="s">
        <v>219</v>
      </c>
      <c r="W2122">
        <v>1190</v>
      </c>
      <c r="X2122" t="s">
        <v>194</v>
      </c>
      <c r="Y2122" t="s">
        <v>206</v>
      </c>
      <c r="Z2122">
        <f>VLOOKUP(B2122,Sheet1!A$4:F$4000,2,0)</f>
        <v>80101340</v>
      </c>
      <c r="AA2122" t="str">
        <f>VLOOKUP(B2122,Sheet1!A$4:F$4000,3,0)</f>
        <v>True Shop  Future Park Rangsit Fl.2</v>
      </c>
      <c r="AB2122" t="str">
        <f>VLOOKUP(B2122,Sheet1!A$4:F$4000,4,0)</f>
        <v>BMA III - North East</v>
      </c>
      <c r="AC2122" t="str">
        <f>VLOOKUP(B2122,Sheet1!A$4:F$4000,6,0)</f>
        <v>BMA</v>
      </c>
    </row>
    <row r="2123" spans="1:29" x14ac:dyDescent="0.45">
      <c r="A2123" t="s">
        <v>3231</v>
      </c>
      <c r="B2123" t="s">
        <v>80</v>
      </c>
      <c r="C2123" t="s">
        <v>184</v>
      </c>
      <c r="D2123" t="s">
        <v>148</v>
      </c>
      <c r="E2123" t="s">
        <v>185</v>
      </c>
      <c r="F2123">
        <v>0</v>
      </c>
      <c r="G2123">
        <v>728.97</v>
      </c>
      <c r="H2123">
        <v>51.03</v>
      </c>
      <c r="I2123">
        <v>780</v>
      </c>
      <c r="J2123" t="s">
        <v>2320</v>
      </c>
      <c r="K2123" t="s">
        <v>187</v>
      </c>
      <c r="L2123" t="s">
        <v>80</v>
      </c>
      <c r="M2123" t="s">
        <v>188</v>
      </c>
      <c r="O2123" t="s">
        <v>202</v>
      </c>
      <c r="P2123">
        <v>780</v>
      </c>
      <c r="Q2123" t="s">
        <v>3232</v>
      </c>
      <c r="R2123" t="s">
        <v>949</v>
      </c>
      <c r="S2123" t="s">
        <v>950</v>
      </c>
      <c r="T2123">
        <v>2</v>
      </c>
      <c r="U2123">
        <v>390</v>
      </c>
      <c r="V2123" t="s">
        <v>185</v>
      </c>
      <c r="W2123">
        <v>780</v>
      </c>
      <c r="X2123" t="s">
        <v>194</v>
      </c>
      <c r="Y2123" t="s">
        <v>206</v>
      </c>
      <c r="Z2123">
        <f>VLOOKUP(B2123,Sheet1!A$4:F$4000,2,0)</f>
        <v>80101263</v>
      </c>
      <c r="AA2123" t="str">
        <f>VLOOKUP(B2123,Sheet1!A$4:F$4000,3,0)</f>
        <v>True Shop Maya Chiangmai</v>
      </c>
      <c r="AB2123" t="str">
        <f>VLOOKUP(B2123,Sheet1!A$4:F$4000,4,0)</f>
        <v>UPC - Upper North</v>
      </c>
      <c r="AC2123" t="str">
        <f>VLOOKUP(B2123,Sheet1!A$4:F$4000,6,0)</f>
        <v>UPC I</v>
      </c>
    </row>
    <row r="2124" spans="1:29" x14ac:dyDescent="0.45">
      <c r="A2124" t="s">
        <v>3233</v>
      </c>
      <c r="B2124" t="s">
        <v>95</v>
      </c>
      <c r="C2124" t="s">
        <v>184</v>
      </c>
      <c r="D2124" t="s">
        <v>148</v>
      </c>
      <c r="E2124" t="s">
        <v>185</v>
      </c>
      <c r="F2124">
        <v>0</v>
      </c>
      <c r="G2124">
        <v>326.17</v>
      </c>
      <c r="H2124">
        <v>22.83</v>
      </c>
      <c r="I2124">
        <v>349</v>
      </c>
      <c r="J2124" t="s">
        <v>3234</v>
      </c>
      <c r="K2124" t="s">
        <v>187</v>
      </c>
      <c r="L2124" t="s">
        <v>95</v>
      </c>
      <c r="M2124" t="s">
        <v>188</v>
      </c>
      <c r="O2124" t="s">
        <v>209</v>
      </c>
      <c r="P2124">
        <v>349</v>
      </c>
      <c r="Q2124" t="s">
        <v>3235</v>
      </c>
      <c r="R2124" t="s">
        <v>680</v>
      </c>
      <c r="S2124" t="s">
        <v>681</v>
      </c>
      <c r="T2124">
        <v>1</v>
      </c>
      <c r="U2124">
        <v>349</v>
      </c>
      <c r="V2124" t="s">
        <v>185</v>
      </c>
      <c r="W2124">
        <v>349</v>
      </c>
      <c r="X2124" t="s">
        <v>194</v>
      </c>
      <c r="Y2124" t="s">
        <v>199</v>
      </c>
      <c r="Z2124">
        <f>VLOOKUP(B2124,Sheet1!A$4:F$4000,2,0)</f>
        <v>80101296</v>
      </c>
      <c r="AA2124" t="str">
        <f>VLOOKUP(B2124,Sheet1!A$4:F$4000,3,0)</f>
        <v>True Shop Paradise Park Srinakarin</v>
      </c>
      <c r="AB2124" t="str">
        <f>VLOOKUP(B2124,Sheet1!A$4:F$4000,4,0)</f>
        <v>BMA IV - South East</v>
      </c>
      <c r="AC2124" t="str">
        <f>VLOOKUP(B2124,Sheet1!A$4:F$4000,6,0)</f>
        <v>BMA</v>
      </c>
    </row>
    <row r="2125" spans="1:29" x14ac:dyDescent="0.45">
      <c r="A2125" t="s">
        <v>3236</v>
      </c>
      <c r="B2125" t="s">
        <v>49</v>
      </c>
      <c r="C2125" t="s">
        <v>184</v>
      </c>
      <c r="D2125" t="s">
        <v>148</v>
      </c>
      <c r="E2125" t="s">
        <v>185</v>
      </c>
      <c r="F2125">
        <v>0</v>
      </c>
      <c r="G2125">
        <v>644.86</v>
      </c>
      <c r="H2125">
        <v>45.14</v>
      </c>
      <c r="I2125">
        <v>690</v>
      </c>
      <c r="J2125" t="s">
        <v>624</v>
      </c>
      <c r="K2125" t="s">
        <v>187</v>
      </c>
      <c r="L2125" t="s">
        <v>49</v>
      </c>
      <c r="M2125" t="s">
        <v>188</v>
      </c>
      <c r="O2125" t="s">
        <v>202</v>
      </c>
      <c r="P2125">
        <v>690</v>
      </c>
      <c r="Q2125" t="s">
        <v>3237</v>
      </c>
      <c r="R2125" t="s">
        <v>3238</v>
      </c>
      <c r="S2125" t="s">
        <v>3239</v>
      </c>
      <c r="T2125">
        <v>1</v>
      </c>
      <c r="U2125">
        <v>690</v>
      </c>
      <c r="V2125" t="s">
        <v>185</v>
      </c>
      <c r="W2125">
        <v>690</v>
      </c>
      <c r="X2125" t="s">
        <v>194</v>
      </c>
      <c r="Y2125" t="s">
        <v>226</v>
      </c>
      <c r="Z2125">
        <f>VLOOKUP(B2125,Sheet1!A$4:F$4000,2,0)</f>
        <v>80101713</v>
      </c>
      <c r="AA2125" t="str">
        <f>VLOOKUP(B2125,Sheet1!A$4:F$4000,3,0)</f>
        <v>True Shop Central Northville</v>
      </c>
      <c r="AB2125" t="str">
        <f>VLOOKUP(B2125,Sheet1!A$4:F$4000,4,0)</f>
        <v>BMA I - North West</v>
      </c>
      <c r="AC2125" t="str">
        <f>VLOOKUP(B2125,Sheet1!A$4:F$4000,6,0)</f>
        <v>BMA</v>
      </c>
    </row>
    <row r="2126" spans="1:29" x14ac:dyDescent="0.45">
      <c r="A2126" t="s">
        <v>3240</v>
      </c>
      <c r="B2126" t="s">
        <v>310</v>
      </c>
      <c r="C2126" t="s">
        <v>184</v>
      </c>
      <c r="D2126" t="s">
        <v>148</v>
      </c>
      <c r="E2126" t="s">
        <v>185</v>
      </c>
      <c r="F2126">
        <v>0</v>
      </c>
      <c r="G2126">
        <v>663.22</v>
      </c>
      <c r="H2126">
        <v>46.43</v>
      </c>
      <c r="I2126">
        <v>709.65</v>
      </c>
      <c r="J2126" t="s">
        <v>3241</v>
      </c>
      <c r="K2126" t="s">
        <v>187</v>
      </c>
      <c r="L2126" t="s">
        <v>86</v>
      </c>
      <c r="M2126" t="s">
        <v>188</v>
      </c>
      <c r="O2126" t="s">
        <v>829</v>
      </c>
      <c r="P2126">
        <v>709.65</v>
      </c>
      <c r="Q2126" t="s">
        <v>3242</v>
      </c>
      <c r="R2126" t="s">
        <v>1609</v>
      </c>
      <c r="S2126" t="s">
        <v>1610</v>
      </c>
      <c r="T2126">
        <v>3</v>
      </c>
      <c r="U2126">
        <v>249</v>
      </c>
      <c r="V2126" t="s">
        <v>2533</v>
      </c>
      <c r="W2126">
        <v>709.65</v>
      </c>
      <c r="X2126" t="s">
        <v>194</v>
      </c>
      <c r="Y2126" t="s">
        <v>206</v>
      </c>
      <c r="Z2126">
        <f>VLOOKUP(B2126,Sheet1!A$4:F$4000,2,0)</f>
        <v>80100480</v>
      </c>
      <c r="AA2126" t="str">
        <f>VLOOKUP(B2126,Sheet1!A$4:F$4000,3,0)</f>
        <v>True Shop The Mall Ngamwongwan 6Fl.</v>
      </c>
      <c r="AB2126" t="str">
        <f>VLOOKUP(B2126,Sheet1!A$4:F$4000,4,0)</f>
        <v>BMA I - North West</v>
      </c>
      <c r="AC2126" t="str">
        <f>VLOOKUP(B2126,Sheet1!A$4:F$4000,6,0)</f>
        <v>BMA</v>
      </c>
    </row>
    <row r="2127" spans="1:29" x14ac:dyDescent="0.45">
      <c r="A2127" t="s">
        <v>3243</v>
      </c>
      <c r="B2127" t="s">
        <v>310</v>
      </c>
      <c r="C2127" t="s">
        <v>184</v>
      </c>
      <c r="D2127" t="s">
        <v>148</v>
      </c>
      <c r="E2127" t="s">
        <v>185</v>
      </c>
      <c r="F2127">
        <v>0</v>
      </c>
      <c r="G2127">
        <v>663.22</v>
      </c>
      <c r="H2127">
        <v>46.43</v>
      </c>
      <c r="I2127">
        <v>709.65</v>
      </c>
      <c r="J2127" t="s">
        <v>3244</v>
      </c>
      <c r="K2127" t="s">
        <v>187</v>
      </c>
      <c r="L2127" t="s">
        <v>86</v>
      </c>
      <c r="M2127" t="s">
        <v>188</v>
      </c>
      <c r="O2127" t="s">
        <v>700</v>
      </c>
      <c r="P2127">
        <v>709.65</v>
      </c>
      <c r="Q2127" t="s">
        <v>3245</v>
      </c>
      <c r="R2127" t="s">
        <v>1609</v>
      </c>
      <c r="S2127" t="s">
        <v>1610</v>
      </c>
      <c r="T2127">
        <v>3</v>
      </c>
      <c r="U2127">
        <v>249</v>
      </c>
      <c r="V2127" t="s">
        <v>2533</v>
      </c>
      <c r="W2127">
        <v>709.65</v>
      </c>
      <c r="X2127" t="s">
        <v>194</v>
      </c>
      <c r="Y2127" t="s">
        <v>206</v>
      </c>
      <c r="Z2127">
        <f>VLOOKUP(B2127,Sheet1!A$4:F$4000,2,0)</f>
        <v>80100480</v>
      </c>
      <c r="AA2127" t="str">
        <f>VLOOKUP(B2127,Sheet1!A$4:F$4000,3,0)</f>
        <v>True Shop The Mall Ngamwongwan 6Fl.</v>
      </c>
      <c r="AB2127" t="str">
        <f>VLOOKUP(B2127,Sheet1!A$4:F$4000,4,0)</f>
        <v>BMA I - North West</v>
      </c>
      <c r="AC2127" t="str">
        <f>VLOOKUP(B2127,Sheet1!A$4:F$4000,6,0)</f>
        <v>BMA</v>
      </c>
    </row>
    <row r="2128" spans="1:29" x14ac:dyDescent="0.45">
      <c r="A2128" t="s">
        <v>3246</v>
      </c>
      <c r="B2128" t="s">
        <v>106</v>
      </c>
      <c r="C2128" t="s">
        <v>184</v>
      </c>
      <c r="D2128" t="s">
        <v>147</v>
      </c>
      <c r="E2128" t="s">
        <v>185</v>
      </c>
      <c r="F2128">
        <v>0</v>
      </c>
      <c r="G2128">
        <v>644.86</v>
      </c>
      <c r="H2128">
        <v>45.14</v>
      </c>
      <c r="I2128">
        <v>690</v>
      </c>
      <c r="J2128" t="s">
        <v>317</v>
      </c>
      <c r="K2128" t="s">
        <v>187</v>
      </c>
      <c r="L2128" t="s">
        <v>106</v>
      </c>
      <c r="M2128" t="s">
        <v>188</v>
      </c>
      <c r="O2128" t="s">
        <v>202</v>
      </c>
      <c r="P2128">
        <v>690</v>
      </c>
      <c r="Q2128" t="s">
        <v>3247</v>
      </c>
      <c r="R2128" t="s">
        <v>224</v>
      </c>
      <c r="S2128" t="s">
        <v>225</v>
      </c>
      <c r="T2128">
        <v>1</v>
      </c>
      <c r="U2128">
        <v>690</v>
      </c>
      <c r="V2128" t="s">
        <v>185</v>
      </c>
      <c r="W2128">
        <v>690</v>
      </c>
      <c r="X2128" t="s">
        <v>194</v>
      </c>
      <c r="Y2128" t="s">
        <v>226</v>
      </c>
      <c r="Z2128">
        <f>VLOOKUP(B2128,Sheet1!A$4:F$4000,2,0)</f>
        <v>80100615</v>
      </c>
      <c r="AA2128" t="str">
        <f>VLOOKUP(B2128,Sheet1!A$4:F$4000,3,0)</f>
        <v>True Shop Central Festival Pattaya Beach</v>
      </c>
      <c r="AB2128" t="str">
        <f>VLOOKUP(B2128,Sheet1!A$4:F$4000,4,0)</f>
        <v>UPC - East</v>
      </c>
      <c r="AC2128" t="str">
        <f>VLOOKUP(B2128,Sheet1!A$4:F$4000,6,0)</f>
        <v>UPC II</v>
      </c>
    </row>
    <row r="2129" spans="1:29" x14ac:dyDescent="0.45">
      <c r="A2129" t="s">
        <v>3248</v>
      </c>
      <c r="B2129" t="s">
        <v>90</v>
      </c>
      <c r="C2129" t="s">
        <v>184</v>
      </c>
      <c r="D2129" t="s">
        <v>147</v>
      </c>
      <c r="E2129" t="s">
        <v>185</v>
      </c>
      <c r="F2129">
        <v>0</v>
      </c>
      <c r="G2129">
        <v>925.23</v>
      </c>
      <c r="H2129">
        <v>64.77</v>
      </c>
      <c r="I2129">
        <v>990</v>
      </c>
      <c r="J2129" t="s">
        <v>3092</v>
      </c>
      <c r="K2129" t="s">
        <v>187</v>
      </c>
      <c r="L2129" t="s">
        <v>90</v>
      </c>
      <c r="M2129" t="s">
        <v>188</v>
      </c>
      <c r="O2129" t="s">
        <v>202</v>
      </c>
      <c r="P2129">
        <v>990</v>
      </c>
      <c r="Q2129" t="s">
        <v>3249</v>
      </c>
      <c r="R2129" t="s">
        <v>638</v>
      </c>
      <c r="S2129" t="s">
        <v>639</v>
      </c>
      <c r="T2129">
        <v>1</v>
      </c>
      <c r="U2129">
        <v>990</v>
      </c>
      <c r="V2129" t="s">
        <v>185</v>
      </c>
      <c r="W2129">
        <v>990</v>
      </c>
      <c r="X2129" t="s">
        <v>194</v>
      </c>
      <c r="Y2129" t="s">
        <v>259</v>
      </c>
      <c r="Z2129">
        <f>VLOOKUP(B2129,Sheet1!A$4:F$4000,2,0)</f>
        <v>80100625</v>
      </c>
      <c r="AA2129" t="str">
        <f>VLOOKUP(B2129,Sheet1!A$4:F$4000,3,0)</f>
        <v>True Shop Central Plaza Rayong</v>
      </c>
      <c r="AB2129" t="str">
        <f>VLOOKUP(B2129,Sheet1!A$4:F$4000,4,0)</f>
        <v>UPC - East</v>
      </c>
      <c r="AC2129" t="str">
        <f>VLOOKUP(B2129,Sheet1!A$4:F$4000,6,0)</f>
        <v>UPC II</v>
      </c>
    </row>
    <row r="2130" spans="1:29" x14ac:dyDescent="0.45">
      <c r="A2130" t="s">
        <v>3250</v>
      </c>
      <c r="B2130" t="s">
        <v>110</v>
      </c>
      <c r="C2130" t="s">
        <v>184</v>
      </c>
      <c r="D2130" t="s">
        <v>147</v>
      </c>
      <c r="E2130" t="s">
        <v>185</v>
      </c>
      <c r="F2130">
        <v>0</v>
      </c>
      <c r="G2130">
        <v>831.78</v>
      </c>
      <c r="H2130">
        <v>58.22</v>
      </c>
      <c r="I2130">
        <v>890</v>
      </c>
      <c r="J2130" t="s">
        <v>1914</v>
      </c>
      <c r="K2130" t="s">
        <v>187</v>
      </c>
      <c r="L2130" t="s">
        <v>110</v>
      </c>
      <c r="M2130" t="s">
        <v>188</v>
      </c>
      <c r="O2130" t="s">
        <v>675</v>
      </c>
      <c r="P2130">
        <v>890</v>
      </c>
      <c r="Q2130" t="s">
        <v>3251</v>
      </c>
      <c r="R2130" t="s">
        <v>597</v>
      </c>
      <c r="S2130" t="s">
        <v>598</v>
      </c>
      <c r="T2130">
        <v>1</v>
      </c>
      <c r="U2130">
        <v>990</v>
      </c>
      <c r="V2130" t="s">
        <v>219</v>
      </c>
      <c r="W2130">
        <v>890</v>
      </c>
      <c r="X2130" t="s">
        <v>194</v>
      </c>
      <c r="Y2130" t="s">
        <v>206</v>
      </c>
      <c r="Z2130">
        <f>VLOOKUP(B2130,Sheet1!A$4:F$4000,2,0)</f>
        <v>80101115</v>
      </c>
      <c r="AA2130" t="str">
        <f>VLOOKUP(B2130,Sheet1!A$4:F$4000,3,0)</f>
        <v>True Shop Central Plaza Suratthani</v>
      </c>
      <c r="AB2130" t="str">
        <f>VLOOKUP(B2130,Sheet1!A$4:F$4000,4,0)</f>
        <v>UPC - Upper South</v>
      </c>
      <c r="AC2130" t="str">
        <f>VLOOKUP(B2130,Sheet1!A$4:F$4000,6,0)</f>
        <v>UPC II</v>
      </c>
    </row>
    <row r="2131" spans="1:29" x14ac:dyDescent="0.45">
      <c r="A2131" t="s">
        <v>3252</v>
      </c>
      <c r="B2131" t="s">
        <v>221</v>
      </c>
      <c r="C2131" t="s">
        <v>184</v>
      </c>
      <c r="D2131" t="s">
        <v>147</v>
      </c>
      <c r="E2131" t="s">
        <v>185</v>
      </c>
      <c r="F2131">
        <v>0</v>
      </c>
      <c r="G2131">
        <v>925.23</v>
      </c>
      <c r="H2131">
        <v>64.77</v>
      </c>
      <c r="I2131">
        <v>990</v>
      </c>
      <c r="J2131" t="s">
        <v>3253</v>
      </c>
      <c r="K2131" t="s">
        <v>187</v>
      </c>
      <c r="L2131" t="s">
        <v>221</v>
      </c>
      <c r="M2131" t="s">
        <v>188</v>
      </c>
      <c r="O2131" t="s">
        <v>202</v>
      </c>
      <c r="P2131">
        <v>990</v>
      </c>
      <c r="Q2131" t="s">
        <v>3254</v>
      </c>
      <c r="R2131" t="s">
        <v>648</v>
      </c>
      <c r="S2131" t="s">
        <v>649</v>
      </c>
      <c r="T2131">
        <v>1</v>
      </c>
      <c r="U2131">
        <v>990</v>
      </c>
      <c r="V2131" t="s">
        <v>185</v>
      </c>
      <c r="W2131">
        <v>990</v>
      </c>
      <c r="X2131" t="s">
        <v>194</v>
      </c>
      <c r="Y2131" t="s">
        <v>259</v>
      </c>
      <c r="Z2131">
        <f>VLOOKUP(B2131,Sheet1!A$4:F$4000,2,0)</f>
        <v>80100476</v>
      </c>
      <c r="AA2131" t="str">
        <f>VLOOKUP(B2131,Sheet1!A$4:F$4000,3,0)</f>
        <v>True Shop Central Festival Phuket</v>
      </c>
      <c r="AB2131" t="str">
        <f>VLOOKUP(B2131,Sheet1!A$4:F$4000,4,0)</f>
        <v>UPC - Upper South</v>
      </c>
      <c r="AC2131" t="str">
        <f>VLOOKUP(B2131,Sheet1!A$4:F$4000,6,0)</f>
        <v>UPC II</v>
      </c>
    </row>
    <row r="2132" spans="1:29" x14ac:dyDescent="0.45">
      <c r="A2132" t="s">
        <v>3255</v>
      </c>
      <c r="B2132" t="s">
        <v>299</v>
      </c>
      <c r="C2132" t="s">
        <v>184</v>
      </c>
      <c r="D2132" t="s">
        <v>147</v>
      </c>
      <c r="E2132" t="s">
        <v>185</v>
      </c>
      <c r="F2132">
        <v>0</v>
      </c>
      <c r="G2132">
        <v>925.23</v>
      </c>
      <c r="H2132">
        <v>64.77</v>
      </c>
      <c r="I2132">
        <v>990</v>
      </c>
      <c r="J2132" t="s">
        <v>3256</v>
      </c>
      <c r="K2132" t="s">
        <v>187</v>
      </c>
      <c r="L2132" t="s">
        <v>47</v>
      </c>
      <c r="M2132" t="s">
        <v>188</v>
      </c>
      <c r="O2132" t="s">
        <v>202</v>
      </c>
      <c r="P2132">
        <v>990</v>
      </c>
      <c r="Q2132" t="s">
        <v>3257</v>
      </c>
      <c r="R2132" t="s">
        <v>3258</v>
      </c>
      <c r="S2132" t="s">
        <v>3259</v>
      </c>
      <c r="T2132">
        <v>1</v>
      </c>
      <c r="U2132">
        <v>990</v>
      </c>
      <c r="V2132" t="s">
        <v>185</v>
      </c>
      <c r="W2132">
        <v>990</v>
      </c>
      <c r="X2132" t="s">
        <v>194</v>
      </c>
      <c r="Y2132" t="s">
        <v>259</v>
      </c>
      <c r="Z2132">
        <f>VLOOKUP(B2132,Sheet1!A$4:F$4000,2,0)</f>
        <v>80100925</v>
      </c>
      <c r="AA2132" t="str">
        <f>VLOOKUP(B2132,Sheet1!A$4:F$4000,3,0)</f>
        <v>True Shop Fashion Island</v>
      </c>
      <c r="AB2132" t="str">
        <f>VLOOKUP(B2132,Sheet1!A$4:F$4000,4,0)</f>
        <v>BMA III - North East</v>
      </c>
      <c r="AC2132" t="str">
        <f>VLOOKUP(B2132,Sheet1!A$4:F$4000,6,0)</f>
        <v>BMA</v>
      </c>
    </row>
    <row r="2133" spans="1:29" x14ac:dyDescent="0.45">
      <c r="A2133" t="s">
        <v>3260</v>
      </c>
      <c r="B2133" t="s">
        <v>105</v>
      </c>
      <c r="C2133" t="s">
        <v>184</v>
      </c>
      <c r="D2133" t="s">
        <v>147</v>
      </c>
      <c r="E2133" t="s">
        <v>185</v>
      </c>
      <c r="F2133">
        <v>0</v>
      </c>
      <c r="G2133">
        <v>831.78</v>
      </c>
      <c r="H2133">
        <v>58.22</v>
      </c>
      <c r="I2133">
        <v>890</v>
      </c>
      <c r="J2133" t="s">
        <v>804</v>
      </c>
      <c r="K2133" t="s">
        <v>187</v>
      </c>
      <c r="L2133" t="s">
        <v>105</v>
      </c>
      <c r="M2133" t="s">
        <v>188</v>
      </c>
      <c r="O2133" t="s">
        <v>202</v>
      </c>
      <c r="P2133">
        <v>890</v>
      </c>
      <c r="Q2133" t="s">
        <v>3261</v>
      </c>
      <c r="R2133" t="s">
        <v>648</v>
      </c>
      <c r="S2133" t="s">
        <v>649</v>
      </c>
      <c r="T2133">
        <v>1</v>
      </c>
      <c r="U2133">
        <v>990</v>
      </c>
      <c r="V2133" t="s">
        <v>219</v>
      </c>
      <c r="W2133">
        <v>890</v>
      </c>
      <c r="X2133" t="s">
        <v>194</v>
      </c>
      <c r="Y2133" t="s">
        <v>259</v>
      </c>
      <c r="Z2133">
        <f>VLOOKUP(B2133,Sheet1!A$4:F$4000,2,0)</f>
        <v>80101628</v>
      </c>
      <c r="AA2133" t="str">
        <f>VLOOKUP(B2133,Sheet1!A$4:F$4000,3,0)</f>
        <v>True Shop Central Nakhonsawan</v>
      </c>
      <c r="AB2133" t="str">
        <f>VLOOKUP(B2133,Sheet1!A$4:F$4000,4,0)</f>
        <v>UPC - Central</v>
      </c>
      <c r="AC2133" t="str">
        <f>VLOOKUP(B2133,Sheet1!A$4:F$4000,6,0)</f>
        <v>UPC II</v>
      </c>
    </row>
    <row r="2134" spans="1:29" x14ac:dyDescent="0.45">
      <c r="A2134" t="s">
        <v>3262</v>
      </c>
      <c r="B2134" t="s">
        <v>114</v>
      </c>
      <c r="C2134" t="s">
        <v>184</v>
      </c>
      <c r="D2134" t="s">
        <v>147</v>
      </c>
      <c r="E2134" t="s">
        <v>185</v>
      </c>
      <c r="F2134">
        <v>0</v>
      </c>
      <c r="G2134">
        <v>271.02999999999997</v>
      </c>
      <c r="H2134">
        <v>18.97</v>
      </c>
      <c r="I2134">
        <v>290</v>
      </c>
      <c r="J2134" t="s">
        <v>3189</v>
      </c>
      <c r="K2134" t="s">
        <v>187</v>
      </c>
      <c r="L2134" t="s">
        <v>114</v>
      </c>
      <c r="M2134" t="s">
        <v>188</v>
      </c>
      <c r="O2134" t="s">
        <v>209</v>
      </c>
      <c r="P2134">
        <v>290</v>
      </c>
      <c r="Q2134" t="s">
        <v>3263</v>
      </c>
      <c r="R2134" t="s">
        <v>3264</v>
      </c>
      <c r="S2134" t="s">
        <v>3265</v>
      </c>
      <c r="T2134">
        <v>1</v>
      </c>
      <c r="U2134">
        <v>290</v>
      </c>
      <c r="V2134" t="s">
        <v>185</v>
      </c>
      <c r="W2134">
        <v>290</v>
      </c>
      <c r="X2134" t="s">
        <v>194</v>
      </c>
      <c r="Y2134" t="s">
        <v>195</v>
      </c>
      <c r="Z2134">
        <f>VLOOKUP(B2134,Sheet1!A$4:F$4000,2,0)</f>
        <v>80101182</v>
      </c>
      <c r="AA2134" t="str">
        <f>VLOOKUP(B2134,Sheet1!A$4:F$4000,3,0)</f>
        <v>True Shop Central Chaengwattana</v>
      </c>
      <c r="AB2134" t="str">
        <f>VLOOKUP(B2134,Sheet1!A$4:F$4000,4,0)</f>
        <v>BMA I - North West</v>
      </c>
      <c r="AC2134" t="str">
        <f>VLOOKUP(B2134,Sheet1!A$4:F$4000,6,0)</f>
        <v>BMA</v>
      </c>
    </row>
    <row r="2135" spans="1:29" x14ac:dyDescent="0.45">
      <c r="A2135" t="s">
        <v>3266</v>
      </c>
      <c r="B2135" t="s">
        <v>39</v>
      </c>
      <c r="C2135" t="s">
        <v>184</v>
      </c>
      <c r="D2135" t="s">
        <v>147</v>
      </c>
      <c r="E2135" t="s">
        <v>185</v>
      </c>
      <c r="F2135">
        <v>0</v>
      </c>
      <c r="G2135">
        <v>1383.18</v>
      </c>
      <c r="H2135">
        <v>96.82</v>
      </c>
      <c r="I2135">
        <v>1480</v>
      </c>
      <c r="J2135" t="s">
        <v>3267</v>
      </c>
      <c r="K2135" t="s">
        <v>187</v>
      </c>
      <c r="L2135" t="s">
        <v>39</v>
      </c>
      <c r="M2135" t="s">
        <v>188</v>
      </c>
      <c r="O2135" t="s">
        <v>209</v>
      </c>
      <c r="P2135">
        <v>1480</v>
      </c>
      <c r="Q2135" t="s">
        <v>3263</v>
      </c>
      <c r="R2135" t="s">
        <v>421</v>
      </c>
      <c r="S2135" t="s">
        <v>422</v>
      </c>
      <c r="T2135">
        <v>1</v>
      </c>
      <c r="U2135">
        <v>990</v>
      </c>
      <c r="V2135" t="s">
        <v>185</v>
      </c>
      <c r="W2135">
        <v>990</v>
      </c>
      <c r="X2135" t="s">
        <v>194</v>
      </c>
      <c r="Y2135" t="s">
        <v>199</v>
      </c>
      <c r="Z2135">
        <f>VLOOKUP(B2135,Sheet1!A$4:F$4000,2,0)</f>
        <v>80101712</v>
      </c>
      <c r="AA2135" t="str">
        <f>VLOOKUP(B2135,Sheet1!A$4:F$4000,3,0)</f>
        <v>True Shop Central Plaza Ubon Ratchathani (D)</v>
      </c>
      <c r="AB2135" t="str">
        <f>VLOOKUP(B2135,Sheet1!A$4:F$4000,4,0)</f>
        <v>UPC - Central Northeast</v>
      </c>
      <c r="AC2135" t="str">
        <f>VLOOKUP(B2135,Sheet1!A$4:F$4000,6,0)</f>
        <v>UPC I</v>
      </c>
    </row>
    <row r="2136" spans="1:29" x14ac:dyDescent="0.45">
      <c r="A2136" t="s">
        <v>3266</v>
      </c>
      <c r="B2136" t="s">
        <v>39</v>
      </c>
      <c r="C2136" t="s">
        <v>184</v>
      </c>
      <c r="D2136" t="s">
        <v>147</v>
      </c>
      <c r="J2136" t="s">
        <v>3267</v>
      </c>
      <c r="K2136" t="s">
        <v>187</v>
      </c>
      <c r="L2136" t="s">
        <v>39</v>
      </c>
      <c r="M2136" t="s">
        <v>188</v>
      </c>
      <c r="O2136" t="s">
        <v>194</v>
      </c>
      <c r="P2136" t="s">
        <v>194</v>
      </c>
      <c r="Q2136" t="s">
        <v>194</v>
      </c>
      <c r="R2136" t="s">
        <v>589</v>
      </c>
      <c r="S2136" t="s">
        <v>590</v>
      </c>
      <c r="T2136">
        <v>1</v>
      </c>
      <c r="U2136">
        <v>490</v>
      </c>
      <c r="V2136" t="s">
        <v>185</v>
      </c>
      <c r="W2136">
        <v>490</v>
      </c>
      <c r="X2136" t="s">
        <v>194</v>
      </c>
      <c r="Y2136" t="s">
        <v>195</v>
      </c>
      <c r="Z2136">
        <f>VLOOKUP(B2136,Sheet1!A$4:F$4000,2,0)</f>
        <v>80101712</v>
      </c>
      <c r="AA2136" t="str">
        <f>VLOOKUP(B2136,Sheet1!A$4:F$4000,3,0)</f>
        <v>True Shop Central Plaza Ubon Ratchathani (D)</v>
      </c>
      <c r="AB2136" t="str">
        <f>VLOOKUP(B2136,Sheet1!A$4:F$4000,4,0)</f>
        <v>UPC - Central Northeast</v>
      </c>
      <c r="AC2136" t="str">
        <f>VLOOKUP(B2136,Sheet1!A$4:F$4000,6,0)</f>
        <v>UPC I</v>
      </c>
    </row>
    <row r="2137" spans="1:29" x14ac:dyDescent="0.45">
      <c r="A2137" t="s">
        <v>3268</v>
      </c>
      <c r="B2137" t="s">
        <v>299</v>
      </c>
      <c r="C2137" t="s">
        <v>184</v>
      </c>
      <c r="D2137" t="s">
        <v>147</v>
      </c>
      <c r="E2137" t="s">
        <v>185</v>
      </c>
      <c r="F2137">
        <v>0</v>
      </c>
      <c r="G2137">
        <v>364.49</v>
      </c>
      <c r="H2137">
        <v>25.51</v>
      </c>
      <c r="I2137">
        <v>390</v>
      </c>
      <c r="J2137" t="s">
        <v>300</v>
      </c>
      <c r="K2137" t="s">
        <v>187</v>
      </c>
      <c r="L2137" t="s">
        <v>47</v>
      </c>
      <c r="M2137" t="s">
        <v>188</v>
      </c>
      <c r="O2137" t="s">
        <v>202</v>
      </c>
      <c r="P2137">
        <v>390</v>
      </c>
      <c r="Q2137" t="s">
        <v>3269</v>
      </c>
      <c r="R2137" t="s">
        <v>1331</v>
      </c>
      <c r="S2137" t="s">
        <v>1332</v>
      </c>
      <c r="T2137">
        <v>1</v>
      </c>
      <c r="U2137">
        <v>390</v>
      </c>
      <c r="V2137" t="s">
        <v>185</v>
      </c>
      <c r="W2137">
        <v>390</v>
      </c>
      <c r="X2137" t="s">
        <v>194</v>
      </c>
      <c r="Y2137" t="s">
        <v>199</v>
      </c>
      <c r="Z2137">
        <f>VLOOKUP(B2137,Sheet1!A$4:F$4000,2,0)</f>
        <v>80100925</v>
      </c>
      <c r="AA2137" t="str">
        <f>VLOOKUP(B2137,Sheet1!A$4:F$4000,3,0)</f>
        <v>True Shop Fashion Island</v>
      </c>
      <c r="AB2137" t="str">
        <f>VLOOKUP(B2137,Sheet1!A$4:F$4000,4,0)</f>
        <v>BMA III - North East</v>
      </c>
      <c r="AC2137" t="str">
        <f>VLOOKUP(B2137,Sheet1!A$4:F$4000,6,0)</f>
        <v>BMA</v>
      </c>
    </row>
    <row r="2138" spans="1:29" x14ac:dyDescent="0.45">
      <c r="A2138" t="s">
        <v>3270</v>
      </c>
      <c r="B2138" t="s">
        <v>107</v>
      </c>
      <c r="C2138" t="s">
        <v>184</v>
      </c>
      <c r="D2138" t="s">
        <v>147</v>
      </c>
      <c r="E2138" t="s">
        <v>185</v>
      </c>
      <c r="F2138">
        <v>0</v>
      </c>
      <c r="G2138">
        <v>929.57999999999993</v>
      </c>
      <c r="H2138">
        <v>65.069999999999993</v>
      </c>
      <c r="I2138">
        <v>994.65</v>
      </c>
      <c r="J2138" t="s">
        <v>194</v>
      </c>
      <c r="K2138" t="s">
        <v>187</v>
      </c>
      <c r="L2138" t="s">
        <v>107</v>
      </c>
      <c r="M2138" t="s">
        <v>188</v>
      </c>
      <c r="O2138" t="s">
        <v>202</v>
      </c>
      <c r="P2138">
        <v>994.65</v>
      </c>
      <c r="Q2138" t="s">
        <v>3271</v>
      </c>
      <c r="R2138" t="s">
        <v>3272</v>
      </c>
      <c r="S2138" t="s">
        <v>3273</v>
      </c>
      <c r="T2138">
        <v>1</v>
      </c>
      <c r="U2138">
        <v>349</v>
      </c>
      <c r="V2138" t="s">
        <v>565</v>
      </c>
      <c r="W2138">
        <v>331.55</v>
      </c>
      <c r="X2138" t="s">
        <v>194</v>
      </c>
      <c r="Y2138" t="s">
        <v>206</v>
      </c>
      <c r="Z2138">
        <f>VLOOKUP(B2138,Sheet1!A$4:F$4000,2,0)</f>
        <v>80101292</v>
      </c>
      <c r="AA2138" t="str">
        <f>VLOOKUP(B2138,Sheet1!A$4:F$4000,3,0)</f>
        <v>True Shop Big C Bandung Udonthani</v>
      </c>
      <c r="AB2138" t="str">
        <f>VLOOKUP(B2138,Sheet1!A$4:F$4000,4,0)</f>
        <v>UPC - Upper Northeast</v>
      </c>
      <c r="AC2138" t="str">
        <f>VLOOKUP(B2138,Sheet1!A$4:F$4000,6,0)</f>
        <v>UPC I</v>
      </c>
    </row>
    <row r="2139" spans="1:29" x14ac:dyDescent="0.45">
      <c r="A2139" t="s">
        <v>3270</v>
      </c>
      <c r="B2139" t="s">
        <v>107</v>
      </c>
      <c r="C2139" t="s">
        <v>184</v>
      </c>
      <c r="D2139" t="s">
        <v>147</v>
      </c>
      <c r="J2139" t="s">
        <v>194</v>
      </c>
      <c r="K2139" t="s">
        <v>187</v>
      </c>
      <c r="L2139" t="s">
        <v>107</v>
      </c>
      <c r="M2139" t="s">
        <v>188</v>
      </c>
      <c r="O2139" t="s">
        <v>194</v>
      </c>
      <c r="P2139" t="s">
        <v>194</v>
      </c>
      <c r="Q2139" t="s">
        <v>194</v>
      </c>
      <c r="R2139" t="s">
        <v>680</v>
      </c>
      <c r="S2139" t="s">
        <v>681</v>
      </c>
      <c r="T2139">
        <v>1</v>
      </c>
      <c r="U2139">
        <v>349</v>
      </c>
      <c r="V2139" t="s">
        <v>565</v>
      </c>
      <c r="W2139">
        <v>331.55</v>
      </c>
      <c r="X2139" t="s">
        <v>194</v>
      </c>
      <c r="Y2139" t="s">
        <v>199</v>
      </c>
      <c r="Z2139">
        <f>VLOOKUP(B2139,Sheet1!A$4:F$4000,2,0)</f>
        <v>80101292</v>
      </c>
      <c r="AA2139" t="str">
        <f>VLOOKUP(B2139,Sheet1!A$4:F$4000,3,0)</f>
        <v>True Shop Big C Bandung Udonthani</v>
      </c>
      <c r="AB2139" t="str">
        <f>VLOOKUP(B2139,Sheet1!A$4:F$4000,4,0)</f>
        <v>UPC - Upper Northeast</v>
      </c>
      <c r="AC2139" t="str">
        <f>VLOOKUP(B2139,Sheet1!A$4:F$4000,6,0)</f>
        <v>UPC I</v>
      </c>
    </row>
    <row r="2140" spans="1:29" x14ac:dyDescent="0.45">
      <c r="A2140" t="s">
        <v>3270</v>
      </c>
      <c r="B2140" t="s">
        <v>107</v>
      </c>
      <c r="C2140" t="s">
        <v>184</v>
      </c>
      <c r="D2140" t="s">
        <v>147</v>
      </c>
      <c r="J2140" t="s">
        <v>194</v>
      </c>
      <c r="K2140" t="s">
        <v>187</v>
      </c>
      <c r="L2140" t="s">
        <v>107</v>
      </c>
      <c r="M2140" t="s">
        <v>188</v>
      </c>
      <c r="O2140" t="s">
        <v>194</v>
      </c>
      <c r="P2140" t="s">
        <v>194</v>
      </c>
      <c r="Q2140" t="s">
        <v>194</v>
      </c>
      <c r="R2140" t="s">
        <v>1636</v>
      </c>
      <c r="S2140" t="s">
        <v>1637</v>
      </c>
      <c r="T2140">
        <v>1</v>
      </c>
      <c r="U2140">
        <v>349</v>
      </c>
      <c r="V2140" t="s">
        <v>565</v>
      </c>
      <c r="W2140">
        <v>331.55</v>
      </c>
      <c r="X2140" t="s">
        <v>194</v>
      </c>
      <c r="Y2140" t="s">
        <v>321</v>
      </c>
      <c r="Z2140">
        <f>VLOOKUP(B2140,Sheet1!A$4:F$4000,2,0)</f>
        <v>80101292</v>
      </c>
      <c r="AA2140" t="str">
        <f>VLOOKUP(B2140,Sheet1!A$4:F$4000,3,0)</f>
        <v>True Shop Big C Bandung Udonthani</v>
      </c>
      <c r="AB2140" t="str">
        <f>VLOOKUP(B2140,Sheet1!A$4:F$4000,4,0)</f>
        <v>UPC - Upper Northeast</v>
      </c>
      <c r="AC2140" t="str">
        <f>VLOOKUP(B2140,Sheet1!A$4:F$4000,6,0)</f>
        <v>UPC I</v>
      </c>
    </row>
    <row r="2141" spans="1:29" x14ac:dyDescent="0.45">
      <c r="A2141" t="s">
        <v>3274</v>
      </c>
      <c r="B2141" t="s">
        <v>363</v>
      </c>
      <c r="C2141" t="s">
        <v>184</v>
      </c>
      <c r="D2141" t="s">
        <v>147</v>
      </c>
      <c r="E2141" t="s">
        <v>185</v>
      </c>
      <c r="F2141">
        <v>0</v>
      </c>
      <c r="G2141">
        <v>551.4</v>
      </c>
      <c r="H2141">
        <v>38.6</v>
      </c>
      <c r="I2141">
        <v>590</v>
      </c>
      <c r="J2141" t="s">
        <v>194</v>
      </c>
      <c r="K2141" t="s">
        <v>187</v>
      </c>
      <c r="L2141" t="s">
        <v>98</v>
      </c>
      <c r="M2141" t="s">
        <v>188</v>
      </c>
      <c r="O2141" t="s">
        <v>209</v>
      </c>
      <c r="P2141">
        <v>590</v>
      </c>
      <c r="Q2141" t="s">
        <v>3275</v>
      </c>
      <c r="R2141" t="s">
        <v>239</v>
      </c>
      <c r="S2141" t="s">
        <v>240</v>
      </c>
      <c r="T2141">
        <v>1</v>
      </c>
      <c r="U2141">
        <v>690</v>
      </c>
      <c r="V2141" t="s">
        <v>219</v>
      </c>
      <c r="W2141">
        <v>590</v>
      </c>
      <c r="X2141" t="s">
        <v>194</v>
      </c>
      <c r="Y2141" t="s">
        <v>226</v>
      </c>
      <c r="Z2141">
        <f>VLOOKUP(B2141,Sheet1!A$4:F$4000,2,0)</f>
        <v>80100484</v>
      </c>
      <c r="AA2141" t="str">
        <f>VLOOKUP(B2141,Sheet1!A$4:F$4000,3,0)</f>
        <v>True Shop The Mall Bangkae 2Fl.</v>
      </c>
      <c r="AB2141" t="str">
        <f>VLOOKUP(B2141,Sheet1!A$4:F$4000,4,0)</f>
        <v>BMA II - South West</v>
      </c>
      <c r="AC2141" t="str">
        <f>VLOOKUP(B2141,Sheet1!A$4:F$4000,6,0)</f>
        <v>BMA</v>
      </c>
    </row>
    <row r="2142" spans="1:29" x14ac:dyDescent="0.45">
      <c r="A2142" t="s">
        <v>3276</v>
      </c>
      <c r="B2142" t="s">
        <v>85</v>
      </c>
      <c r="C2142" t="s">
        <v>184</v>
      </c>
      <c r="D2142" t="s">
        <v>147</v>
      </c>
      <c r="E2142" t="s">
        <v>185</v>
      </c>
      <c r="F2142">
        <v>0</v>
      </c>
      <c r="G2142">
        <v>831.78</v>
      </c>
      <c r="H2142">
        <v>58.22</v>
      </c>
      <c r="I2142">
        <v>890</v>
      </c>
      <c r="J2142" t="s">
        <v>3277</v>
      </c>
      <c r="K2142" t="s">
        <v>187</v>
      </c>
      <c r="L2142" t="s">
        <v>85</v>
      </c>
      <c r="M2142" t="s">
        <v>188</v>
      </c>
      <c r="O2142" t="s">
        <v>202</v>
      </c>
      <c r="P2142">
        <v>890</v>
      </c>
      <c r="Q2142" t="s">
        <v>3278</v>
      </c>
      <c r="R2142" t="s">
        <v>648</v>
      </c>
      <c r="S2142" t="s">
        <v>649</v>
      </c>
      <c r="T2142">
        <v>1</v>
      </c>
      <c r="U2142">
        <v>990</v>
      </c>
      <c r="V2142" t="s">
        <v>219</v>
      </c>
      <c r="W2142">
        <v>890</v>
      </c>
      <c r="X2142" t="s">
        <v>194</v>
      </c>
      <c r="Y2142" t="s">
        <v>259</v>
      </c>
      <c r="Z2142">
        <f>VLOOKUP(B2142,Sheet1!A$4:F$4000,2,0)</f>
        <v>80100837</v>
      </c>
      <c r="AA2142" t="str">
        <f>VLOOKUP(B2142,Sheet1!A$4:F$4000,3,0)</f>
        <v>True Shop Central Chonburi</v>
      </c>
      <c r="AB2142" t="str">
        <f>VLOOKUP(B2142,Sheet1!A$4:F$4000,4,0)</f>
        <v>UPC - East</v>
      </c>
      <c r="AC2142" t="str">
        <f>VLOOKUP(B2142,Sheet1!A$4:F$4000,6,0)</f>
        <v>UPC II</v>
      </c>
    </row>
    <row r="2143" spans="1:29" x14ac:dyDescent="0.45">
      <c r="A2143" t="s">
        <v>3279</v>
      </c>
      <c r="B2143" t="s">
        <v>989</v>
      </c>
      <c r="C2143" t="s">
        <v>184</v>
      </c>
      <c r="D2143" t="s">
        <v>147</v>
      </c>
      <c r="E2143" t="s">
        <v>185</v>
      </c>
      <c r="F2143">
        <v>0</v>
      </c>
      <c r="G2143">
        <v>271.02999999999997</v>
      </c>
      <c r="H2143">
        <v>18.97</v>
      </c>
      <c r="I2143">
        <v>290</v>
      </c>
      <c r="J2143" t="s">
        <v>1746</v>
      </c>
      <c r="K2143" t="s">
        <v>187</v>
      </c>
      <c r="L2143" t="s">
        <v>83</v>
      </c>
      <c r="M2143" t="s">
        <v>188</v>
      </c>
      <c r="O2143" t="s">
        <v>202</v>
      </c>
      <c r="P2143">
        <v>290</v>
      </c>
      <c r="Q2143" t="s">
        <v>3280</v>
      </c>
      <c r="R2143" t="s">
        <v>211</v>
      </c>
      <c r="S2143" t="s">
        <v>212</v>
      </c>
      <c r="T2143">
        <v>1</v>
      </c>
      <c r="U2143">
        <v>290</v>
      </c>
      <c r="V2143" t="s">
        <v>185</v>
      </c>
      <c r="W2143">
        <v>290</v>
      </c>
      <c r="X2143" t="s">
        <v>194</v>
      </c>
      <c r="Y2143" t="s">
        <v>195</v>
      </c>
      <c r="Z2143">
        <f>VLOOKUP(B2143,Sheet1!A$4:F$4000,2,0)</f>
        <v>80101186</v>
      </c>
      <c r="AA2143" t="str">
        <f>VLOOKUP(B2143,Sheet1!A$4:F$4000,3,0)</f>
        <v>True Shop Central Festival East Ville</v>
      </c>
      <c r="AB2143" t="str">
        <f>VLOOKUP(B2143,Sheet1!A$4:F$4000,4,0)</f>
        <v>BMA V - Central</v>
      </c>
      <c r="AC2143" t="str">
        <f>VLOOKUP(B2143,Sheet1!A$4:F$4000,6,0)</f>
        <v>BMA</v>
      </c>
    </row>
    <row r="2144" spans="1:29" x14ac:dyDescent="0.45">
      <c r="A2144" t="s">
        <v>3281</v>
      </c>
      <c r="B2144" t="s">
        <v>72</v>
      </c>
      <c r="C2144" t="s">
        <v>184</v>
      </c>
      <c r="D2144" t="s">
        <v>147</v>
      </c>
      <c r="E2144" t="s">
        <v>185</v>
      </c>
      <c r="F2144">
        <v>0</v>
      </c>
      <c r="G2144">
        <v>831.78</v>
      </c>
      <c r="H2144">
        <v>58.22</v>
      </c>
      <c r="I2144">
        <v>890</v>
      </c>
      <c r="J2144" t="s">
        <v>3282</v>
      </c>
      <c r="K2144" t="s">
        <v>187</v>
      </c>
      <c r="L2144" t="s">
        <v>72</v>
      </c>
      <c r="M2144" t="s">
        <v>188</v>
      </c>
      <c r="O2144" t="s">
        <v>202</v>
      </c>
      <c r="P2144">
        <v>890</v>
      </c>
      <c r="Q2144" t="s">
        <v>3283</v>
      </c>
      <c r="R2144" t="s">
        <v>3104</v>
      </c>
      <c r="S2144" t="s">
        <v>3105</v>
      </c>
      <c r="T2144">
        <v>1</v>
      </c>
      <c r="U2144">
        <v>990</v>
      </c>
      <c r="V2144" t="s">
        <v>219</v>
      </c>
      <c r="W2144">
        <v>890</v>
      </c>
      <c r="X2144" t="s">
        <v>194</v>
      </c>
      <c r="Y2144" t="s">
        <v>409</v>
      </c>
      <c r="Z2144">
        <f>VLOOKUP(B2144,Sheet1!A$4:F$4000,2,0)</f>
        <v>80101198</v>
      </c>
      <c r="AA2144" t="str">
        <f>VLOOKUP(B2144,Sheet1!A$4:F$4000,3,0)</f>
        <v>True Shop Central Phitsanulok</v>
      </c>
      <c r="AB2144" t="str">
        <f>VLOOKUP(B2144,Sheet1!A$4:F$4000,4,0)</f>
        <v>UPC - Lower North</v>
      </c>
      <c r="AC2144" t="str">
        <f>VLOOKUP(B2144,Sheet1!A$4:F$4000,6,0)</f>
        <v>UPC I</v>
      </c>
    </row>
    <row r="2145" spans="1:29" x14ac:dyDescent="0.45">
      <c r="A2145" t="s">
        <v>3284</v>
      </c>
      <c r="B2145" t="s">
        <v>123</v>
      </c>
      <c r="C2145" t="s">
        <v>184</v>
      </c>
      <c r="D2145" t="s">
        <v>147</v>
      </c>
      <c r="E2145" t="s">
        <v>185</v>
      </c>
      <c r="F2145">
        <v>0</v>
      </c>
      <c r="G2145">
        <v>1009.35</v>
      </c>
      <c r="H2145">
        <v>70.650000000000006</v>
      </c>
      <c r="I2145">
        <v>1080</v>
      </c>
      <c r="J2145" t="s">
        <v>1048</v>
      </c>
      <c r="K2145" t="s">
        <v>187</v>
      </c>
      <c r="L2145" t="s">
        <v>123</v>
      </c>
      <c r="M2145" t="s">
        <v>188</v>
      </c>
      <c r="O2145" t="s">
        <v>209</v>
      </c>
      <c r="P2145">
        <v>1080</v>
      </c>
      <c r="Q2145" t="s">
        <v>3285</v>
      </c>
      <c r="R2145" t="s">
        <v>239</v>
      </c>
      <c r="S2145" t="s">
        <v>240</v>
      </c>
      <c r="T2145">
        <v>1</v>
      </c>
      <c r="U2145">
        <v>690</v>
      </c>
      <c r="V2145" t="s">
        <v>1144</v>
      </c>
      <c r="W2145">
        <v>631.53</v>
      </c>
      <c r="X2145" t="s">
        <v>194</v>
      </c>
      <c r="Y2145" t="s">
        <v>226</v>
      </c>
      <c r="Z2145">
        <f>VLOOKUP(B2145,Sheet1!A$4:F$4000,2,0)</f>
        <v>80100486</v>
      </c>
      <c r="AA2145" t="str">
        <f>VLOOKUP(B2145,Sheet1!A$4:F$4000,3,0)</f>
        <v>True Shop Central Festival Chiangmai</v>
      </c>
      <c r="AB2145" t="str">
        <f>VLOOKUP(B2145,Sheet1!A$4:F$4000,4,0)</f>
        <v>UPC - Upper North</v>
      </c>
      <c r="AC2145" t="str">
        <f>VLOOKUP(B2145,Sheet1!A$4:F$4000,6,0)</f>
        <v>UPC I</v>
      </c>
    </row>
    <row r="2146" spans="1:29" x14ac:dyDescent="0.45">
      <c r="A2146" t="s">
        <v>3284</v>
      </c>
      <c r="B2146" t="s">
        <v>123</v>
      </c>
      <c r="C2146" t="s">
        <v>184</v>
      </c>
      <c r="D2146" t="s">
        <v>147</v>
      </c>
      <c r="J2146" t="s">
        <v>1048</v>
      </c>
      <c r="K2146" t="s">
        <v>187</v>
      </c>
      <c r="L2146" t="s">
        <v>123</v>
      </c>
      <c r="M2146" t="s">
        <v>188</v>
      </c>
      <c r="O2146" t="s">
        <v>194</v>
      </c>
      <c r="P2146" t="s">
        <v>194</v>
      </c>
      <c r="Q2146" t="s">
        <v>194</v>
      </c>
      <c r="R2146" t="s">
        <v>213</v>
      </c>
      <c r="S2146" t="s">
        <v>214</v>
      </c>
      <c r="T2146">
        <v>1</v>
      </c>
      <c r="U2146">
        <v>490</v>
      </c>
      <c r="V2146" t="s">
        <v>1145</v>
      </c>
      <c r="W2146">
        <v>448.47</v>
      </c>
      <c r="X2146" t="s">
        <v>194</v>
      </c>
      <c r="Y2146" t="s">
        <v>195</v>
      </c>
      <c r="Z2146">
        <f>VLOOKUP(B2146,Sheet1!A$4:F$4000,2,0)</f>
        <v>80100486</v>
      </c>
      <c r="AA2146" t="str">
        <f>VLOOKUP(B2146,Sheet1!A$4:F$4000,3,0)</f>
        <v>True Shop Central Festival Chiangmai</v>
      </c>
      <c r="AB2146" t="str">
        <f>VLOOKUP(B2146,Sheet1!A$4:F$4000,4,0)</f>
        <v>UPC - Upper North</v>
      </c>
      <c r="AC2146" t="str">
        <f>VLOOKUP(B2146,Sheet1!A$4:F$4000,6,0)</f>
        <v>UPC I</v>
      </c>
    </row>
    <row r="2147" spans="1:29" x14ac:dyDescent="0.45">
      <c r="A2147" t="s">
        <v>3286</v>
      </c>
      <c r="B2147" t="s">
        <v>373</v>
      </c>
      <c r="C2147" t="s">
        <v>184</v>
      </c>
      <c r="D2147" t="s">
        <v>147</v>
      </c>
      <c r="E2147" t="s">
        <v>185</v>
      </c>
      <c r="F2147">
        <v>0</v>
      </c>
      <c r="G2147">
        <v>925.23</v>
      </c>
      <c r="H2147">
        <v>64.77</v>
      </c>
      <c r="I2147">
        <v>990</v>
      </c>
      <c r="J2147" t="s">
        <v>942</v>
      </c>
      <c r="K2147" t="s">
        <v>187</v>
      </c>
      <c r="L2147" t="s">
        <v>64</v>
      </c>
      <c r="M2147" t="s">
        <v>188</v>
      </c>
      <c r="O2147" t="s">
        <v>202</v>
      </c>
      <c r="P2147">
        <v>990</v>
      </c>
      <c r="Q2147" t="s">
        <v>3287</v>
      </c>
      <c r="R2147" t="s">
        <v>2242</v>
      </c>
      <c r="S2147" t="s">
        <v>2243</v>
      </c>
      <c r="T2147">
        <v>1</v>
      </c>
      <c r="U2147">
        <v>990</v>
      </c>
      <c r="V2147" t="s">
        <v>185</v>
      </c>
      <c r="W2147">
        <v>990</v>
      </c>
      <c r="X2147" t="s">
        <v>194</v>
      </c>
      <c r="Y2147" t="s">
        <v>259</v>
      </c>
      <c r="Z2147">
        <f>VLOOKUP(B2147,Sheet1!A$4:F$4000,2,0)</f>
        <v>80100623</v>
      </c>
      <c r="AA2147" t="str">
        <f>VLOOKUP(B2147,Sheet1!A$4:F$4000,3,0)</f>
        <v>True Shop Central Rama 9</v>
      </c>
      <c r="AB2147" t="str">
        <f>VLOOKUP(B2147,Sheet1!A$4:F$4000,4,0)</f>
        <v>BMA V - Central</v>
      </c>
      <c r="AC2147" t="str">
        <f>VLOOKUP(B2147,Sheet1!A$4:F$4000,6,0)</f>
        <v>BMA</v>
      </c>
    </row>
    <row r="2148" spans="1:29" x14ac:dyDescent="0.45">
      <c r="A2148" t="s">
        <v>3286</v>
      </c>
      <c r="B2148" t="s">
        <v>373</v>
      </c>
      <c r="C2148" t="s">
        <v>184</v>
      </c>
      <c r="D2148" t="s">
        <v>147</v>
      </c>
      <c r="J2148" t="s">
        <v>942</v>
      </c>
      <c r="K2148" t="s">
        <v>187</v>
      </c>
      <c r="L2148" t="s">
        <v>64</v>
      </c>
      <c r="M2148" t="s">
        <v>188</v>
      </c>
      <c r="O2148" t="s">
        <v>194</v>
      </c>
      <c r="P2148" t="s">
        <v>194</v>
      </c>
      <c r="Q2148" t="s">
        <v>194</v>
      </c>
      <c r="R2148" t="s">
        <v>376</v>
      </c>
      <c r="S2148" t="s">
        <v>377</v>
      </c>
      <c r="T2148">
        <v>1</v>
      </c>
      <c r="U2148">
        <v>0</v>
      </c>
      <c r="V2148" t="s">
        <v>185</v>
      </c>
      <c r="W2148">
        <v>0</v>
      </c>
      <c r="X2148" t="s">
        <v>194</v>
      </c>
      <c r="Y2148" t="s">
        <v>378</v>
      </c>
      <c r="Z2148">
        <f>VLOOKUP(B2148,Sheet1!A$4:F$4000,2,0)</f>
        <v>80100623</v>
      </c>
      <c r="AA2148" t="str">
        <f>VLOOKUP(B2148,Sheet1!A$4:F$4000,3,0)</f>
        <v>True Shop Central Rama 9</v>
      </c>
      <c r="AB2148" t="str">
        <f>VLOOKUP(B2148,Sheet1!A$4:F$4000,4,0)</f>
        <v>BMA V - Central</v>
      </c>
      <c r="AC2148" t="str">
        <f>VLOOKUP(B2148,Sheet1!A$4:F$4000,6,0)</f>
        <v>BMA</v>
      </c>
    </row>
    <row r="2149" spans="1:29" x14ac:dyDescent="0.45">
      <c r="A2149" t="s">
        <v>3288</v>
      </c>
      <c r="B2149" t="s">
        <v>299</v>
      </c>
      <c r="C2149" t="s">
        <v>184</v>
      </c>
      <c r="D2149" t="s">
        <v>147</v>
      </c>
      <c r="E2149" t="s">
        <v>185</v>
      </c>
      <c r="F2149">
        <v>0</v>
      </c>
      <c r="G2149">
        <v>831.78</v>
      </c>
      <c r="H2149">
        <v>58.22</v>
      </c>
      <c r="I2149">
        <v>890</v>
      </c>
      <c r="J2149" t="s">
        <v>300</v>
      </c>
      <c r="K2149" t="s">
        <v>187</v>
      </c>
      <c r="L2149" t="s">
        <v>47</v>
      </c>
      <c r="M2149" t="s">
        <v>188</v>
      </c>
      <c r="O2149" t="s">
        <v>202</v>
      </c>
      <c r="P2149">
        <v>890</v>
      </c>
      <c r="Q2149" t="s">
        <v>3289</v>
      </c>
      <c r="R2149" t="s">
        <v>3290</v>
      </c>
      <c r="S2149" t="s">
        <v>3291</v>
      </c>
      <c r="T2149">
        <v>1</v>
      </c>
      <c r="U2149">
        <v>990</v>
      </c>
      <c r="V2149" t="s">
        <v>219</v>
      </c>
      <c r="W2149">
        <v>890</v>
      </c>
      <c r="X2149" t="s">
        <v>194</v>
      </c>
      <c r="Y2149" t="s">
        <v>206</v>
      </c>
      <c r="Z2149">
        <f>VLOOKUP(B2149,Sheet1!A$4:F$4000,2,0)</f>
        <v>80100925</v>
      </c>
      <c r="AA2149" t="str">
        <f>VLOOKUP(B2149,Sheet1!A$4:F$4000,3,0)</f>
        <v>True Shop Fashion Island</v>
      </c>
      <c r="AB2149" t="str">
        <f>VLOOKUP(B2149,Sheet1!A$4:F$4000,4,0)</f>
        <v>BMA III - North East</v>
      </c>
      <c r="AC2149" t="str">
        <f>VLOOKUP(B2149,Sheet1!A$4:F$4000,6,0)</f>
        <v>BMA</v>
      </c>
    </row>
    <row r="2150" spans="1:29" x14ac:dyDescent="0.45">
      <c r="A2150" t="s">
        <v>3288</v>
      </c>
      <c r="B2150" t="s">
        <v>299</v>
      </c>
      <c r="C2150" t="s">
        <v>184</v>
      </c>
      <c r="D2150" t="s">
        <v>147</v>
      </c>
      <c r="J2150" t="s">
        <v>300</v>
      </c>
      <c r="K2150" t="s">
        <v>187</v>
      </c>
      <c r="L2150" t="s">
        <v>47</v>
      </c>
      <c r="M2150" t="s">
        <v>188</v>
      </c>
      <c r="O2150" t="s">
        <v>194</v>
      </c>
      <c r="P2150" t="s">
        <v>194</v>
      </c>
      <c r="Q2150" t="s">
        <v>194</v>
      </c>
      <c r="R2150" t="s">
        <v>376</v>
      </c>
      <c r="S2150" t="s">
        <v>377</v>
      </c>
      <c r="T2150">
        <v>1</v>
      </c>
      <c r="U2150">
        <v>0</v>
      </c>
      <c r="V2150" t="s">
        <v>185</v>
      </c>
      <c r="W2150">
        <v>0</v>
      </c>
      <c r="X2150" t="s">
        <v>194</v>
      </c>
      <c r="Y2150" t="s">
        <v>378</v>
      </c>
      <c r="Z2150">
        <f>VLOOKUP(B2150,Sheet1!A$4:F$4000,2,0)</f>
        <v>80100925</v>
      </c>
      <c r="AA2150" t="str">
        <f>VLOOKUP(B2150,Sheet1!A$4:F$4000,3,0)</f>
        <v>True Shop Fashion Island</v>
      </c>
      <c r="AB2150" t="str">
        <f>VLOOKUP(B2150,Sheet1!A$4:F$4000,4,0)</f>
        <v>BMA III - North East</v>
      </c>
      <c r="AC2150" t="str">
        <f>VLOOKUP(B2150,Sheet1!A$4:F$4000,6,0)</f>
        <v>BMA</v>
      </c>
    </row>
    <row r="2151" spans="1:29" x14ac:dyDescent="0.45">
      <c r="A2151" t="s">
        <v>3292</v>
      </c>
      <c r="B2151" t="s">
        <v>66</v>
      </c>
      <c r="C2151" t="s">
        <v>184</v>
      </c>
      <c r="D2151" t="s">
        <v>147</v>
      </c>
      <c r="E2151" t="s">
        <v>185</v>
      </c>
      <c r="F2151">
        <v>0</v>
      </c>
      <c r="G2151">
        <v>925.23</v>
      </c>
      <c r="H2151">
        <v>64.77</v>
      </c>
      <c r="I2151">
        <v>990</v>
      </c>
      <c r="J2151" t="s">
        <v>495</v>
      </c>
      <c r="K2151" t="s">
        <v>187</v>
      </c>
      <c r="L2151" t="s">
        <v>66</v>
      </c>
      <c r="M2151" t="s">
        <v>188</v>
      </c>
      <c r="O2151" t="s">
        <v>209</v>
      </c>
      <c r="P2151">
        <v>990</v>
      </c>
      <c r="Q2151" t="s">
        <v>3293</v>
      </c>
      <c r="R2151" t="s">
        <v>953</v>
      </c>
      <c r="S2151" t="s">
        <v>954</v>
      </c>
      <c r="T2151">
        <v>1</v>
      </c>
      <c r="U2151">
        <v>990</v>
      </c>
      <c r="V2151" t="s">
        <v>185</v>
      </c>
      <c r="W2151">
        <v>990</v>
      </c>
      <c r="X2151" t="s">
        <v>194</v>
      </c>
      <c r="Y2151" t="s">
        <v>259</v>
      </c>
      <c r="Z2151">
        <f>VLOOKUP(B2151,Sheet1!A$4:F$4000,2,0)</f>
        <v>80101312</v>
      </c>
      <c r="AA2151" t="str">
        <f>VLOOKUP(B2151,Sheet1!A$4:F$4000,3,0)</f>
        <v>True Shop Robinson Kanchanaburi</v>
      </c>
      <c r="AB2151" t="str">
        <f>VLOOKUP(B2151,Sheet1!A$4:F$4000,4,0)</f>
        <v>UPC - West</v>
      </c>
      <c r="AC2151" t="str">
        <f>VLOOKUP(B2151,Sheet1!A$4:F$4000,6,0)</f>
        <v>UPC II</v>
      </c>
    </row>
    <row r="2152" spans="1:29" x14ac:dyDescent="0.45">
      <c r="A2152" t="s">
        <v>3294</v>
      </c>
      <c r="B2152" t="s">
        <v>125</v>
      </c>
      <c r="C2152" t="s">
        <v>184</v>
      </c>
      <c r="D2152" t="s">
        <v>147</v>
      </c>
      <c r="E2152" t="s">
        <v>185</v>
      </c>
      <c r="F2152">
        <v>0</v>
      </c>
      <c r="G2152">
        <v>925.23</v>
      </c>
      <c r="H2152">
        <v>64.77</v>
      </c>
      <c r="I2152">
        <v>990</v>
      </c>
      <c r="J2152" t="s">
        <v>3295</v>
      </c>
      <c r="K2152" t="s">
        <v>187</v>
      </c>
      <c r="L2152" t="s">
        <v>125</v>
      </c>
      <c r="M2152" t="s">
        <v>188</v>
      </c>
      <c r="O2152" t="s">
        <v>700</v>
      </c>
      <c r="P2152">
        <v>990</v>
      </c>
      <c r="Q2152" t="s">
        <v>3296</v>
      </c>
      <c r="R2152" t="s">
        <v>721</v>
      </c>
      <c r="S2152" t="s">
        <v>722</v>
      </c>
      <c r="T2152">
        <v>1</v>
      </c>
      <c r="U2152">
        <v>990</v>
      </c>
      <c r="V2152" t="s">
        <v>185</v>
      </c>
      <c r="W2152">
        <v>990</v>
      </c>
      <c r="X2152" t="s">
        <v>194</v>
      </c>
      <c r="Y2152" t="s">
        <v>409</v>
      </c>
      <c r="Z2152">
        <f>VLOOKUP(B2152,Sheet1!A$4:F$4000,2,0)</f>
        <v>80101221</v>
      </c>
      <c r="AA2152" t="str">
        <f>VLOOKUP(B2152,Sheet1!A$4:F$4000,3,0)</f>
        <v>True Shop Emquartier</v>
      </c>
      <c r="AB2152" t="str">
        <f>VLOOKUP(B2152,Sheet1!A$4:F$4000,4,0)</f>
        <v>BMA V - Central</v>
      </c>
      <c r="AC2152" t="str">
        <f>VLOOKUP(B2152,Sheet1!A$4:F$4000,6,0)</f>
        <v>BMA</v>
      </c>
    </row>
    <row r="2153" spans="1:29" x14ac:dyDescent="0.45">
      <c r="A2153" t="s">
        <v>3297</v>
      </c>
      <c r="B2153" t="s">
        <v>183</v>
      </c>
      <c r="C2153" t="s">
        <v>184</v>
      </c>
      <c r="D2153" t="s">
        <v>147</v>
      </c>
      <c r="E2153" t="s">
        <v>185</v>
      </c>
      <c r="F2153">
        <v>0</v>
      </c>
      <c r="G2153">
        <v>326.17</v>
      </c>
      <c r="H2153">
        <v>22.83</v>
      </c>
      <c r="I2153">
        <v>349</v>
      </c>
      <c r="J2153" t="s">
        <v>208</v>
      </c>
      <c r="K2153" t="s">
        <v>187</v>
      </c>
      <c r="L2153" t="s">
        <v>183</v>
      </c>
      <c r="M2153" t="s">
        <v>188</v>
      </c>
      <c r="O2153" t="s">
        <v>209</v>
      </c>
      <c r="P2153">
        <v>349</v>
      </c>
      <c r="Q2153" t="s">
        <v>3298</v>
      </c>
      <c r="R2153" t="s">
        <v>680</v>
      </c>
      <c r="S2153" t="s">
        <v>681</v>
      </c>
      <c r="T2153">
        <v>1</v>
      </c>
      <c r="U2153">
        <v>349</v>
      </c>
      <c r="V2153" t="s">
        <v>185</v>
      </c>
      <c r="W2153">
        <v>349</v>
      </c>
      <c r="X2153" t="s">
        <v>194</v>
      </c>
      <c r="Y2153" t="s">
        <v>199</v>
      </c>
      <c r="Z2153">
        <f>VLOOKUP(B2153,Sheet1!A$4:F$4000,2,0)</f>
        <v>80101340</v>
      </c>
      <c r="AA2153" t="str">
        <f>VLOOKUP(B2153,Sheet1!A$4:F$4000,3,0)</f>
        <v>True Shop  Future Park Rangsit Fl.2</v>
      </c>
      <c r="AB2153" t="str">
        <f>VLOOKUP(B2153,Sheet1!A$4:F$4000,4,0)</f>
        <v>BMA III - North East</v>
      </c>
      <c r="AC2153" t="str">
        <f>VLOOKUP(B2153,Sheet1!A$4:F$4000,6,0)</f>
        <v>BMA</v>
      </c>
    </row>
    <row r="2154" spans="1:29" x14ac:dyDescent="0.45">
      <c r="A2154" t="s">
        <v>3299</v>
      </c>
      <c r="B2154" t="s">
        <v>36</v>
      </c>
      <c r="C2154" t="s">
        <v>184</v>
      </c>
      <c r="D2154" t="s">
        <v>147</v>
      </c>
      <c r="E2154" t="s">
        <v>1083</v>
      </c>
      <c r="F2154">
        <v>0</v>
      </c>
      <c r="G2154">
        <v>870.09</v>
      </c>
      <c r="H2154">
        <v>60.91</v>
      </c>
      <c r="I2154">
        <v>931</v>
      </c>
      <c r="J2154" t="s">
        <v>347</v>
      </c>
      <c r="K2154" t="s">
        <v>187</v>
      </c>
      <c r="L2154" t="s">
        <v>36</v>
      </c>
      <c r="M2154" t="s">
        <v>188</v>
      </c>
      <c r="O2154" t="s">
        <v>209</v>
      </c>
      <c r="P2154">
        <v>51</v>
      </c>
      <c r="Q2154" t="s">
        <v>7539</v>
      </c>
      <c r="R2154" t="s">
        <v>211</v>
      </c>
      <c r="S2154" t="s">
        <v>212</v>
      </c>
      <c r="T2154">
        <v>1</v>
      </c>
      <c r="U2154">
        <v>290</v>
      </c>
      <c r="V2154" t="s">
        <v>7540</v>
      </c>
      <c r="W2154">
        <v>275.5</v>
      </c>
      <c r="X2154" t="s">
        <v>194</v>
      </c>
      <c r="Y2154" t="s">
        <v>195</v>
      </c>
      <c r="Z2154">
        <f>VLOOKUP(B2154,Sheet1!A$4:F$4000,2,0)</f>
        <v>80101693</v>
      </c>
      <c r="AA2154" t="str">
        <f>VLOOKUP(B2154,Sheet1!A$4:F$4000,3,0)</f>
        <v>True Shop Central Plaza Mahachai (D)</v>
      </c>
      <c r="AB2154" t="str">
        <f>VLOOKUP(B2154,Sheet1!A$4:F$4000,4,0)</f>
        <v>UPC - West</v>
      </c>
      <c r="AC2154" t="str">
        <f>VLOOKUP(B2154,Sheet1!A$4:F$4000,6,0)</f>
        <v>UPC II</v>
      </c>
    </row>
    <row r="2155" spans="1:29" x14ac:dyDescent="0.45">
      <c r="A2155" t="s">
        <v>3299</v>
      </c>
      <c r="B2155" t="s">
        <v>36</v>
      </c>
      <c r="C2155" t="s">
        <v>184</v>
      </c>
      <c r="D2155" t="s">
        <v>147</v>
      </c>
      <c r="J2155" t="s">
        <v>347</v>
      </c>
      <c r="K2155" t="s">
        <v>187</v>
      </c>
      <c r="L2155" t="s">
        <v>36</v>
      </c>
      <c r="M2155" t="s">
        <v>188</v>
      </c>
      <c r="O2155" t="s">
        <v>209</v>
      </c>
      <c r="P2155">
        <v>880</v>
      </c>
      <c r="Q2155" t="s">
        <v>3300</v>
      </c>
      <c r="R2155" t="s">
        <v>191</v>
      </c>
      <c r="S2155" t="s">
        <v>192</v>
      </c>
      <c r="T2155">
        <v>1</v>
      </c>
      <c r="U2155">
        <v>690</v>
      </c>
      <c r="V2155" t="s">
        <v>7541</v>
      </c>
      <c r="W2155">
        <v>655.5</v>
      </c>
      <c r="X2155" t="s">
        <v>194</v>
      </c>
      <c r="Y2155" t="s">
        <v>195</v>
      </c>
      <c r="Z2155">
        <f>VLOOKUP(B2155,Sheet1!A$4:F$4000,2,0)</f>
        <v>80101693</v>
      </c>
      <c r="AA2155" t="str">
        <f>VLOOKUP(B2155,Sheet1!A$4:F$4000,3,0)</f>
        <v>True Shop Central Plaza Mahachai (D)</v>
      </c>
      <c r="AB2155" t="str">
        <f>VLOOKUP(B2155,Sheet1!A$4:F$4000,4,0)</f>
        <v>UPC - West</v>
      </c>
      <c r="AC2155" t="str">
        <f>VLOOKUP(B2155,Sheet1!A$4:F$4000,6,0)</f>
        <v>UPC II</v>
      </c>
    </row>
    <row r="2156" spans="1:29" x14ac:dyDescent="0.45">
      <c r="A2156" t="s">
        <v>3301</v>
      </c>
      <c r="B2156" t="s">
        <v>373</v>
      </c>
      <c r="C2156" t="s">
        <v>184</v>
      </c>
      <c r="D2156" t="s">
        <v>147</v>
      </c>
      <c r="E2156" t="s">
        <v>185</v>
      </c>
      <c r="F2156">
        <v>0</v>
      </c>
      <c r="G2156">
        <v>364.49</v>
      </c>
      <c r="H2156">
        <v>25.51</v>
      </c>
      <c r="I2156">
        <v>390</v>
      </c>
      <c r="J2156" t="s">
        <v>374</v>
      </c>
      <c r="K2156" t="s">
        <v>187</v>
      </c>
      <c r="L2156" t="s">
        <v>64</v>
      </c>
      <c r="M2156" t="s">
        <v>188</v>
      </c>
      <c r="O2156" t="s">
        <v>202</v>
      </c>
      <c r="P2156">
        <v>390</v>
      </c>
      <c r="Q2156" t="s">
        <v>3302</v>
      </c>
      <c r="R2156" t="s">
        <v>1527</v>
      </c>
      <c r="S2156" t="s">
        <v>1528</v>
      </c>
      <c r="T2156">
        <v>1</v>
      </c>
      <c r="U2156">
        <v>390</v>
      </c>
      <c r="V2156" t="s">
        <v>185</v>
      </c>
      <c r="W2156">
        <v>390</v>
      </c>
      <c r="X2156" t="s">
        <v>194</v>
      </c>
      <c r="Y2156" t="s">
        <v>259</v>
      </c>
      <c r="Z2156">
        <f>VLOOKUP(B2156,Sheet1!A$4:F$4000,2,0)</f>
        <v>80100623</v>
      </c>
      <c r="AA2156" t="str">
        <f>VLOOKUP(B2156,Sheet1!A$4:F$4000,3,0)</f>
        <v>True Shop Central Rama 9</v>
      </c>
      <c r="AB2156" t="str">
        <f>VLOOKUP(B2156,Sheet1!A$4:F$4000,4,0)</f>
        <v>BMA V - Central</v>
      </c>
      <c r="AC2156" t="str">
        <f>VLOOKUP(B2156,Sheet1!A$4:F$4000,6,0)</f>
        <v>BMA</v>
      </c>
    </row>
    <row r="2157" spans="1:29" x14ac:dyDescent="0.45">
      <c r="A2157" t="s">
        <v>3303</v>
      </c>
      <c r="B2157" t="s">
        <v>66</v>
      </c>
      <c r="C2157" t="s">
        <v>184</v>
      </c>
      <c r="D2157" t="s">
        <v>147</v>
      </c>
      <c r="E2157" t="s">
        <v>185</v>
      </c>
      <c r="F2157">
        <v>0</v>
      </c>
      <c r="G2157">
        <v>925.23</v>
      </c>
      <c r="H2157">
        <v>64.77</v>
      </c>
      <c r="I2157">
        <v>990</v>
      </c>
      <c r="J2157" t="s">
        <v>495</v>
      </c>
      <c r="K2157" t="s">
        <v>187</v>
      </c>
      <c r="L2157" t="s">
        <v>66</v>
      </c>
      <c r="M2157" t="s">
        <v>188</v>
      </c>
      <c r="O2157" t="s">
        <v>209</v>
      </c>
      <c r="P2157">
        <v>990</v>
      </c>
      <c r="Q2157" t="s">
        <v>3304</v>
      </c>
      <c r="R2157" t="s">
        <v>413</v>
      </c>
      <c r="S2157" t="s">
        <v>414</v>
      </c>
      <c r="T2157">
        <v>1</v>
      </c>
      <c r="U2157">
        <v>990</v>
      </c>
      <c r="V2157" t="s">
        <v>185</v>
      </c>
      <c r="W2157">
        <v>990</v>
      </c>
      <c r="X2157" t="s">
        <v>194</v>
      </c>
      <c r="Y2157" t="s">
        <v>259</v>
      </c>
      <c r="Z2157">
        <f>VLOOKUP(B2157,Sheet1!A$4:F$4000,2,0)</f>
        <v>80101312</v>
      </c>
      <c r="AA2157" t="str">
        <f>VLOOKUP(B2157,Sheet1!A$4:F$4000,3,0)</f>
        <v>True Shop Robinson Kanchanaburi</v>
      </c>
      <c r="AB2157" t="str">
        <f>VLOOKUP(B2157,Sheet1!A$4:F$4000,4,0)</f>
        <v>UPC - West</v>
      </c>
      <c r="AC2157" t="str">
        <f>VLOOKUP(B2157,Sheet1!A$4:F$4000,6,0)</f>
        <v>UPC II</v>
      </c>
    </row>
    <row r="2158" spans="1:29" x14ac:dyDescent="0.45">
      <c r="A2158" t="s">
        <v>3305</v>
      </c>
      <c r="B2158" t="s">
        <v>36</v>
      </c>
      <c r="C2158" t="s">
        <v>184</v>
      </c>
      <c r="D2158" t="s">
        <v>147</v>
      </c>
      <c r="E2158" t="s">
        <v>1083</v>
      </c>
      <c r="F2158">
        <v>0</v>
      </c>
      <c r="G2158">
        <v>644.86</v>
      </c>
      <c r="H2158">
        <v>45.14</v>
      </c>
      <c r="I2158">
        <v>690</v>
      </c>
      <c r="J2158" t="s">
        <v>347</v>
      </c>
      <c r="K2158" t="s">
        <v>187</v>
      </c>
      <c r="L2158" t="s">
        <v>36</v>
      </c>
      <c r="M2158" t="s">
        <v>188</v>
      </c>
      <c r="O2158" t="s">
        <v>209</v>
      </c>
      <c r="P2158">
        <v>100</v>
      </c>
      <c r="Q2158" t="s">
        <v>7539</v>
      </c>
      <c r="R2158" t="s">
        <v>191</v>
      </c>
      <c r="S2158" t="s">
        <v>192</v>
      </c>
      <c r="T2158">
        <v>1</v>
      </c>
      <c r="U2158">
        <v>690</v>
      </c>
      <c r="V2158" t="s">
        <v>1083</v>
      </c>
      <c r="W2158">
        <v>690</v>
      </c>
      <c r="X2158" t="s">
        <v>194</v>
      </c>
      <c r="Y2158" t="s">
        <v>195</v>
      </c>
      <c r="Z2158">
        <f>VLOOKUP(B2158,Sheet1!A$4:F$4000,2,0)</f>
        <v>80101693</v>
      </c>
      <c r="AA2158" t="str">
        <f>VLOOKUP(B2158,Sheet1!A$4:F$4000,3,0)</f>
        <v>True Shop Central Plaza Mahachai (D)</v>
      </c>
      <c r="AB2158" t="str">
        <f>VLOOKUP(B2158,Sheet1!A$4:F$4000,4,0)</f>
        <v>UPC - West</v>
      </c>
      <c r="AC2158" t="str">
        <f>VLOOKUP(B2158,Sheet1!A$4:F$4000,6,0)</f>
        <v>UPC II</v>
      </c>
    </row>
    <row r="2159" spans="1:29" x14ac:dyDescent="0.45">
      <c r="A2159" t="s">
        <v>3305</v>
      </c>
      <c r="B2159" t="s">
        <v>36</v>
      </c>
      <c r="C2159" t="s">
        <v>184</v>
      </c>
      <c r="D2159" t="s">
        <v>147</v>
      </c>
      <c r="J2159" t="s">
        <v>347</v>
      </c>
      <c r="K2159" t="s">
        <v>187</v>
      </c>
      <c r="L2159" t="s">
        <v>36</v>
      </c>
      <c r="M2159" t="s">
        <v>188</v>
      </c>
      <c r="O2159" t="s">
        <v>209</v>
      </c>
      <c r="P2159">
        <v>590</v>
      </c>
      <c r="Q2159" t="s">
        <v>3306</v>
      </c>
      <c r="R2159" t="s">
        <v>194</v>
      </c>
      <c r="S2159" t="s">
        <v>194</v>
      </c>
      <c r="T2159" t="s">
        <v>194</v>
      </c>
      <c r="U2159" t="s">
        <v>194</v>
      </c>
      <c r="V2159" t="s">
        <v>194</v>
      </c>
      <c r="W2159" t="s">
        <v>194</v>
      </c>
      <c r="X2159" t="s">
        <v>194</v>
      </c>
      <c r="Y2159" t="s">
        <v>194</v>
      </c>
      <c r="Z2159">
        <f>VLOOKUP(B2159,Sheet1!A$4:F$4000,2,0)</f>
        <v>80101693</v>
      </c>
      <c r="AA2159" t="str">
        <f>VLOOKUP(B2159,Sheet1!A$4:F$4000,3,0)</f>
        <v>True Shop Central Plaza Mahachai (D)</v>
      </c>
      <c r="AB2159" t="str">
        <f>VLOOKUP(B2159,Sheet1!A$4:F$4000,4,0)</f>
        <v>UPC - West</v>
      </c>
      <c r="AC2159" t="str">
        <f>VLOOKUP(B2159,Sheet1!A$4:F$4000,6,0)</f>
        <v>UPC II</v>
      </c>
    </row>
    <row r="2160" spans="1:29" x14ac:dyDescent="0.45">
      <c r="A2160" t="s">
        <v>3307</v>
      </c>
      <c r="B2160" t="s">
        <v>117</v>
      </c>
      <c r="C2160" t="s">
        <v>184</v>
      </c>
      <c r="D2160" t="s">
        <v>147</v>
      </c>
      <c r="E2160" t="s">
        <v>185</v>
      </c>
      <c r="F2160">
        <v>0</v>
      </c>
      <c r="G2160">
        <v>551.4</v>
      </c>
      <c r="H2160">
        <v>38.6</v>
      </c>
      <c r="I2160">
        <v>590</v>
      </c>
      <c r="J2160" t="s">
        <v>3308</v>
      </c>
      <c r="K2160" t="s">
        <v>187</v>
      </c>
      <c r="L2160" t="s">
        <v>117</v>
      </c>
      <c r="M2160" t="s">
        <v>188</v>
      </c>
      <c r="O2160" t="s">
        <v>1142</v>
      </c>
      <c r="P2160">
        <v>590</v>
      </c>
      <c r="Q2160" t="s">
        <v>3309</v>
      </c>
      <c r="R2160" t="s">
        <v>737</v>
      </c>
      <c r="S2160" t="s">
        <v>738</v>
      </c>
      <c r="T2160">
        <v>1</v>
      </c>
      <c r="U2160">
        <v>690</v>
      </c>
      <c r="V2160" t="s">
        <v>219</v>
      </c>
      <c r="W2160">
        <v>590</v>
      </c>
      <c r="X2160" t="s">
        <v>194</v>
      </c>
      <c r="Y2160" t="s">
        <v>226</v>
      </c>
      <c r="Z2160">
        <f>VLOOKUP(B2160,Sheet1!A$4:F$4000,2,0)</f>
        <v>80100839</v>
      </c>
      <c r="AA2160" t="str">
        <f>VLOOKUP(B2160,Sheet1!A$4:F$4000,3,0)</f>
        <v>True Shop Central Plaza Nakhonsithammarat</v>
      </c>
      <c r="AB2160" t="str">
        <f>VLOOKUP(B2160,Sheet1!A$4:F$4000,4,0)</f>
        <v>UPC - Lower South</v>
      </c>
      <c r="AC2160" t="str">
        <f>VLOOKUP(B2160,Sheet1!A$4:F$4000,6,0)</f>
        <v>UPC II</v>
      </c>
    </row>
    <row r="2161" spans="1:29" x14ac:dyDescent="0.45">
      <c r="A2161" t="s">
        <v>3310</v>
      </c>
      <c r="B2161" t="s">
        <v>276</v>
      </c>
      <c r="C2161" t="s">
        <v>184</v>
      </c>
      <c r="D2161" t="s">
        <v>147</v>
      </c>
      <c r="E2161" t="s">
        <v>185</v>
      </c>
      <c r="F2161">
        <v>0</v>
      </c>
      <c r="G2161">
        <v>551.4</v>
      </c>
      <c r="H2161">
        <v>38.6</v>
      </c>
      <c r="I2161">
        <v>590</v>
      </c>
      <c r="J2161" t="s">
        <v>277</v>
      </c>
      <c r="K2161" t="s">
        <v>187</v>
      </c>
      <c r="L2161" t="s">
        <v>61</v>
      </c>
      <c r="M2161" t="s">
        <v>188</v>
      </c>
      <c r="O2161" t="s">
        <v>202</v>
      </c>
      <c r="P2161">
        <v>590</v>
      </c>
      <c r="Q2161" t="s">
        <v>3311</v>
      </c>
      <c r="R2161" t="s">
        <v>360</v>
      </c>
      <c r="S2161" t="s">
        <v>361</v>
      </c>
      <c r="T2161">
        <v>1</v>
      </c>
      <c r="U2161">
        <v>690</v>
      </c>
      <c r="V2161" t="s">
        <v>219</v>
      </c>
      <c r="W2161">
        <v>590</v>
      </c>
      <c r="X2161" t="s">
        <v>194</v>
      </c>
      <c r="Y2161" t="s">
        <v>226</v>
      </c>
      <c r="Z2161">
        <f>VLOOKUP(B2161,Sheet1!A$4:F$4000,2,0)</f>
        <v>80101185</v>
      </c>
      <c r="AA2161" t="str">
        <f>VLOOKUP(B2161,Sheet1!A$4:F$4000,3,0)</f>
        <v>True Shop Central West Gate</v>
      </c>
      <c r="AB2161" t="str">
        <f>VLOOKUP(B2161,Sheet1!A$4:F$4000,4,0)</f>
        <v>BMA I - North West</v>
      </c>
      <c r="AC2161" t="str">
        <f>VLOOKUP(B2161,Sheet1!A$4:F$4000,6,0)</f>
        <v>BMA</v>
      </c>
    </row>
    <row r="2162" spans="1:29" x14ac:dyDescent="0.45">
      <c r="A2162" t="s">
        <v>3312</v>
      </c>
      <c r="B2162" t="s">
        <v>276</v>
      </c>
      <c r="C2162" t="s">
        <v>184</v>
      </c>
      <c r="D2162" t="s">
        <v>147</v>
      </c>
      <c r="E2162" t="s">
        <v>185</v>
      </c>
      <c r="F2162">
        <v>0</v>
      </c>
      <c r="G2162">
        <v>148.6</v>
      </c>
      <c r="H2162">
        <v>10.4</v>
      </c>
      <c r="I2162">
        <v>159</v>
      </c>
      <c r="J2162" t="s">
        <v>3313</v>
      </c>
      <c r="K2162" t="s">
        <v>187</v>
      </c>
      <c r="L2162" t="s">
        <v>61</v>
      </c>
      <c r="M2162" t="s">
        <v>188</v>
      </c>
      <c r="O2162" t="s">
        <v>202</v>
      </c>
      <c r="P2162">
        <v>159</v>
      </c>
      <c r="Q2162" t="s">
        <v>3314</v>
      </c>
      <c r="R2162" t="s">
        <v>3315</v>
      </c>
      <c r="S2162" t="s">
        <v>3316</v>
      </c>
      <c r="T2162">
        <v>1</v>
      </c>
      <c r="U2162">
        <v>159</v>
      </c>
      <c r="V2162" t="s">
        <v>185</v>
      </c>
      <c r="W2162">
        <v>159</v>
      </c>
      <c r="X2162" t="s">
        <v>194</v>
      </c>
      <c r="Y2162" t="s">
        <v>206</v>
      </c>
      <c r="Z2162">
        <f>VLOOKUP(B2162,Sheet1!A$4:F$4000,2,0)</f>
        <v>80101185</v>
      </c>
      <c r="AA2162" t="str">
        <f>VLOOKUP(B2162,Sheet1!A$4:F$4000,3,0)</f>
        <v>True Shop Central West Gate</v>
      </c>
      <c r="AB2162" t="str">
        <f>VLOOKUP(B2162,Sheet1!A$4:F$4000,4,0)</f>
        <v>BMA I - North West</v>
      </c>
      <c r="AC2162" t="str">
        <f>VLOOKUP(B2162,Sheet1!A$4:F$4000,6,0)</f>
        <v>BMA</v>
      </c>
    </row>
    <row r="2163" spans="1:29" x14ac:dyDescent="0.45">
      <c r="A2163" t="s">
        <v>3317</v>
      </c>
      <c r="B2163" t="s">
        <v>1464</v>
      </c>
      <c r="C2163" t="s">
        <v>184</v>
      </c>
      <c r="D2163" t="s">
        <v>147</v>
      </c>
      <c r="E2163" t="s">
        <v>185</v>
      </c>
      <c r="F2163">
        <v>0</v>
      </c>
      <c r="G2163">
        <v>551.4</v>
      </c>
      <c r="H2163">
        <v>38.6</v>
      </c>
      <c r="I2163">
        <v>590</v>
      </c>
      <c r="J2163" t="s">
        <v>3318</v>
      </c>
      <c r="K2163" t="s">
        <v>187</v>
      </c>
      <c r="L2163" t="s">
        <v>1464</v>
      </c>
      <c r="M2163" t="s">
        <v>188</v>
      </c>
      <c r="O2163" t="s">
        <v>202</v>
      </c>
      <c r="P2163">
        <v>590</v>
      </c>
      <c r="Q2163" t="s">
        <v>3319</v>
      </c>
      <c r="R2163" t="s">
        <v>819</v>
      </c>
      <c r="S2163" t="s">
        <v>820</v>
      </c>
      <c r="T2163">
        <v>1</v>
      </c>
      <c r="U2163">
        <v>690</v>
      </c>
      <c r="V2163" t="s">
        <v>219</v>
      </c>
      <c r="W2163">
        <v>590</v>
      </c>
      <c r="X2163" t="s">
        <v>194</v>
      </c>
      <c r="Y2163" t="s">
        <v>226</v>
      </c>
      <c r="Z2163">
        <f>VLOOKUP(B2163,Sheet1!A$4:F$4000,2,0)</f>
        <v>80101305</v>
      </c>
      <c r="AA2163" t="str">
        <f>VLOOKUP(B2163,Sheet1!A$4:F$4000,3,0)</f>
        <v>True Shop Robinson Sri Saman</v>
      </c>
      <c r="AB2163" t="str">
        <f>VLOOKUP(B2163,Sheet1!A$4:F$4000,4,0)</f>
        <v>BMA I - North West</v>
      </c>
      <c r="AC2163" t="str">
        <f>VLOOKUP(B2163,Sheet1!A$4:F$4000,6,0)</f>
        <v>BMA</v>
      </c>
    </row>
    <row r="2164" spans="1:29" x14ac:dyDescent="0.45">
      <c r="A2164" t="s">
        <v>3320</v>
      </c>
      <c r="B2164" t="s">
        <v>107</v>
      </c>
      <c r="C2164" t="s">
        <v>184</v>
      </c>
      <c r="D2164" t="s">
        <v>147</v>
      </c>
      <c r="E2164" t="s">
        <v>185</v>
      </c>
      <c r="F2164">
        <v>0</v>
      </c>
      <c r="G2164">
        <v>551.4</v>
      </c>
      <c r="H2164">
        <v>38.6</v>
      </c>
      <c r="I2164">
        <v>590</v>
      </c>
      <c r="J2164" t="s">
        <v>194</v>
      </c>
      <c r="K2164" t="s">
        <v>187</v>
      </c>
      <c r="L2164" t="s">
        <v>107</v>
      </c>
      <c r="M2164" t="s">
        <v>188</v>
      </c>
      <c r="O2164" t="s">
        <v>209</v>
      </c>
      <c r="P2164">
        <v>590</v>
      </c>
      <c r="Q2164" t="s">
        <v>3321</v>
      </c>
      <c r="R2164" t="s">
        <v>239</v>
      </c>
      <c r="S2164" t="s">
        <v>240</v>
      </c>
      <c r="T2164">
        <v>1</v>
      </c>
      <c r="U2164">
        <v>690</v>
      </c>
      <c r="V2164" t="s">
        <v>219</v>
      </c>
      <c r="W2164">
        <v>590</v>
      </c>
      <c r="X2164" t="s">
        <v>194</v>
      </c>
      <c r="Y2164" t="s">
        <v>226</v>
      </c>
      <c r="Z2164">
        <f>VLOOKUP(B2164,Sheet1!A$4:F$4000,2,0)</f>
        <v>80101292</v>
      </c>
      <c r="AA2164" t="str">
        <f>VLOOKUP(B2164,Sheet1!A$4:F$4000,3,0)</f>
        <v>True Shop Big C Bandung Udonthani</v>
      </c>
      <c r="AB2164" t="str">
        <f>VLOOKUP(B2164,Sheet1!A$4:F$4000,4,0)</f>
        <v>UPC - Upper Northeast</v>
      </c>
      <c r="AC2164" t="str">
        <f>VLOOKUP(B2164,Sheet1!A$4:F$4000,6,0)</f>
        <v>UPC I</v>
      </c>
    </row>
    <row r="2165" spans="1:29" x14ac:dyDescent="0.45">
      <c r="A2165" t="s">
        <v>3322</v>
      </c>
      <c r="B2165" t="s">
        <v>43</v>
      </c>
      <c r="C2165" t="s">
        <v>184</v>
      </c>
      <c r="D2165" t="s">
        <v>147</v>
      </c>
      <c r="E2165" t="s">
        <v>185</v>
      </c>
      <c r="F2165">
        <v>0</v>
      </c>
      <c r="G2165">
        <v>326.17</v>
      </c>
      <c r="H2165">
        <v>22.83</v>
      </c>
      <c r="I2165">
        <v>349</v>
      </c>
      <c r="J2165" t="s">
        <v>1134</v>
      </c>
      <c r="K2165" t="s">
        <v>187</v>
      </c>
      <c r="L2165" t="s">
        <v>43</v>
      </c>
      <c r="M2165" t="s">
        <v>188</v>
      </c>
      <c r="O2165" t="s">
        <v>202</v>
      </c>
      <c r="P2165">
        <v>349</v>
      </c>
      <c r="Q2165" t="s">
        <v>3321</v>
      </c>
      <c r="R2165" t="s">
        <v>1267</v>
      </c>
      <c r="S2165" t="s">
        <v>1268</v>
      </c>
      <c r="T2165">
        <v>1</v>
      </c>
      <c r="U2165">
        <v>349</v>
      </c>
      <c r="V2165" t="s">
        <v>185</v>
      </c>
      <c r="W2165">
        <v>349</v>
      </c>
      <c r="X2165" t="s">
        <v>194</v>
      </c>
      <c r="Y2165" t="s">
        <v>206</v>
      </c>
      <c r="Z2165">
        <f>VLOOKUP(B2165,Sheet1!A$4:F$4000,2,0)</f>
        <v>80101391</v>
      </c>
      <c r="AA2165" t="str">
        <f>VLOOKUP(B2165,Sheet1!A$4:F$4000,3,0)</f>
        <v>True Shop Central Chanthaburi</v>
      </c>
      <c r="AB2165" t="str">
        <f>VLOOKUP(B2165,Sheet1!A$4:F$4000,4,0)</f>
        <v>UPC - East</v>
      </c>
      <c r="AC2165" t="str">
        <f>VLOOKUP(B2165,Sheet1!A$4:F$4000,6,0)</f>
        <v>UPC II</v>
      </c>
    </row>
    <row r="2166" spans="1:29" x14ac:dyDescent="0.45">
      <c r="A2166" t="s">
        <v>3323</v>
      </c>
      <c r="B2166" t="s">
        <v>67</v>
      </c>
      <c r="C2166" t="s">
        <v>184</v>
      </c>
      <c r="D2166" t="s">
        <v>147</v>
      </c>
      <c r="E2166" t="s">
        <v>185</v>
      </c>
      <c r="F2166">
        <v>0</v>
      </c>
      <c r="G2166">
        <v>326.17</v>
      </c>
      <c r="H2166">
        <v>22.83</v>
      </c>
      <c r="I2166">
        <v>349</v>
      </c>
      <c r="J2166" t="s">
        <v>994</v>
      </c>
      <c r="K2166" t="s">
        <v>187</v>
      </c>
      <c r="L2166" t="s">
        <v>67</v>
      </c>
      <c r="M2166" t="s">
        <v>188</v>
      </c>
      <c r="O2166" t="s">
        <v>202</v>
      </c>
      <c r="P2166">
        <v>349</v>
      </c>
      <c r="Q2166" t="s">
        <v>3324</v>
      </c>
      <c r="R2166" t="s">
        <v>1724</v>
      </c>
      <c r="S2166" t="s">
        <v>1725</v>
      </c>
      <c r="T2166">
        <v>1</v>
      </c>
      <c r="U2166">
        <v>349</v>
      </c>
      <c r="V2166" t="s">
        <v>185</v>
      </c>
      <c r="W2166">
        <v>349</v>
      </c>
      <c r="X2166" t="s">
        <v>194</v>
      </c>
      <c r="Y2166" t="s">
        <v>206</v>
      </c>
      <c r="Z2166">
        <f>VLOOKUP(B2166,Sheet1!A$4:F$4000,2,0)</f>
        <v>80101225</v>
      </c>
      <c r="AA2166" t="str">
        <f>VLOOKUP(B2166,Sheet1!A$4:F$4000,3,0)</f>
        <v>True Shop Kao Yai Market Village</v>
      </c>
      <c r="AB2166" t="str">
        <f>VLOOKUP(B2166,Sheet1!A$4:F$4000,4,0)</f>
        <v>UPC - Lower Northeast</v>
      </c>
      <c r="AC2166" t="str">
        <f>VLOOKUP(B2166,Sheet1!A$4:F$4000,6,0)</f>
        <v>UPC I</v>
      </c>
    </row>
    <row r="2167" spans="1:29" x14ac:dyDescent="0.45">
      <c r="A2167" t="s">
        <v>3325</v>
      </c>
      <c r="B2167" t="s">
        <v>99</v>
      </c>
      <c r="C2167" t="s">
        <v>184</v>
      </c>
      <c r="D2167" t="s">
        <v>147</v>
      </c>
      <c r="E2167" t="s">
        <v>185</v>
      </c>
      <c r="F2167">
        <v>0</v>
      </c>
      <c r="G2167">
        <v>925.23</v>
      </c>
      <c r="H2167">
        <v>64.77</v>
      </c>
      <c r="I2167">
        <v>990</v>
      </c>
      <c r="J2167" t="s">
        <v>382</v>
      </c>
      <c r="K2167" t="s">
        <v>187</v>
      </c>
      <c r="L2167" t="s">
        <v>99</v>
      </c>
      <c r="M2167" t="s">
        <v>188</v>
      </c>
      <c r="O2167" t="s">
        <v>202</v>
      </c>
      <c r="P2167">
        <v>990</v>
      </c>
      <c r="Q2167" t="s">
        <v>3326</v>
      </c>
      <c r="R2167" t="s">
        <v>217</v>
      </c>
      <c r="S2167" t="s">
        <v>218</v>
      </c>
      <c r="T2167">
        <v>1</v>
      </c>
      <c r="U2167">
        <v>990</v>
      </c>
      <c r="V2167" t="s">
        <v>185</v>
      </c>
      <c r="W2167">
        <v>990</v>
      </c>
      <c r="X2167" t="s">
        <v>194</v>
      </c>
      <c r="Y2167" t="s">
        <v>199</v>
      </c>
      <c r="Z2167">
        <f>VLOOKUP(B2167,Sheet1!A$4:F$4000,2,0)</f>
        <v>80100926</v>
      </c>
      <c r="AA2167" t="str">
        <f>VLOOKUP(B2167,Sheet1!A$4:F$4000,3,0)</f>
        <v>True Shop Ayudhaya Park</v>
      </c>
      <c r="AB2167" t="str">
        <f>VLOOKUP(B2167,Sheet1!A$4:F$4000,4,0)</f>
        <v>UPC - Central</v>
      </c>
      <c r="AC2167" t="str">
        <f>VLOOKUP(B2167,Sheet1!A$4:F$4000,6,0)</f>
        <v>UPC II</v>
      </c>
    </row>
    <row r="2168" spans="1:29" x14ac:dyDescent="0.45">
      <c r="A2168" t="s">
        <v>3327</v>
      </c>
      <c r="B2168" t="s">
        <v>62</v>
      </c>
      <c r="C2168" t="s">
        <v>184</v>
      </c>
      <c r="D2168" t="s">
        <v>147</v>
      </c>
      <c r="E2168" t="s">
        <v>185</v>
      </c>
      <c r="F2168">
        <v>0</v>
      </c>
      <c r="G2168">
        <v>831.78</v>
      </c>
      <c r="H2168">
        <v>58.22</v>
      </c>
      <c r="I2168">
        <v>890</v>
      </c>
      <c r="J2168" t="s">
        <v>2197</v>
      </c>
      <c r="K2168" t="s">
        <v>187</v>
      </c>
      <c r="L2168" t="s">
        <v>62</v>
      </c>
      <c r="M2168" t="s">
        <v>188</v>
      </c>
      <c r="O2168" t="s">
        <v>209</v>
      </c>
      <c r="P2168">
        <v>890</v>
      </c>
      <c r="Q2168" t="s">
        <v>3328</v>
      </c>
      <c r="R2168" t="s">
        <v>959</v>
      </c>
      <c r="S2168" t="s">
        <v>960</v>
      </c>
      <c r="T2168">
        <v>1</v>
      </c>
      <c r="U2168">
        <v>990</v>
      </c>
      <c r="V2168" t="s">
        <v>219</v>
      </c>
      <c r="W2168">
        <v>890</v>
      </c>
      <c r="X2168" t="s">
        <v>194</v>
      </c>
      <c r="Y2168" t="s">
        <v>476</v>
      </c>
      <c r="Z2168">
        <f>VLOOKUP(B2168,Sheet1!A$4:F$4000,2,0)</f>
        <v>80101627</v>
      </c>
      <c r="AA2168" t="str">
        <f>VLOOKUP(B2168,Sheet1!A$4:F$4000,3,0)</f>
        <v>True Shop Central Westville</v>
      </c>
      <c r="AB2168" t="str">
        <f>VLOOKUP(B2168,Sheet1!A$4:F$4000,4,0)</f>
        <v>BMA I - North West</v>
      </c>
      <c r="AC2168" t="str">
        <f>VLOOKUP(B2168,Sheet1!A$4:F$4000,6,0)</f>
        <v>BMA</v>
      </c>
    </row>
    <row r="2169" spans="1:29" x14ac:dyDescent="0.45">
      <c r="A2169" t="s">
        <v>3329</v>
      </c>
      <c r="B2169" t="s">
        <v>62</v>
      </c>
      <c r="C2169" t="s">
        <v>184</v>
      </c>
      <c r="D2169" t="s">
        <v>147</v>
      </c>
      <c r="E2169" t="s">
        <v>185</v>
      </c>
      <c r="F2169">
        <v>0</v>
      </c>
      <c r="G2169">
        <v>551.4</v>
      </c>
      <c r="H2169">
        <v>38.6</v>
      </c>
      <c r="I2169">
        <v>590</v>
      </c>
      <c r="J2169" t="s">
        <v>194</v>
      </c>
      <c r="K2169" t="s">
        <v>187</v>
      </c>
      <c r="L2169" t="s">
        <v>62</v>
      </c>
      <c r="M2169" t="s">
        <v>188</v>
      </c>
      <c r="O2169" t="s">
        <v>209</v>
      </c>
      <c r="P2169">
        <v>590</v>
      </c>
      <c r="Q2169" t="s">
        <v>3330</v>
      </c>
      <c r="R2169" t="s">
        <v>696</v>
      </c>
      <c r="S2169" t="s">
        <v>697</v>
      </c>
      <c r="T2169">
        <v>1</v>
      </c>
      <c r="U2169">
        <v>690</v>
      </c>
      <c r="V2169" t="s">
        <v>219</v>
      </c>
      <c r="W2169">
        <v>590</v>
      </c>
      <c r="X2169" t="s">
        <v>194</v>
      </c>
      <c r="Y2169" t="s">
        <v>226</v>
      </c>
      <c r="Z2169">
        <f>VLOOKUP(B2169,Sheet1!A$4:F$4000,2,0)</f>
        <v>80101627</v>
      </c>
      <c r="AA2169" t="str">
        <f>VLOOKUP(B2169,Sheet1!A$4:F$4000,3,0)</f>
        <v>True Shop Central Westville</v>
      </c>
      <c r="AB2169" t="str">
        <f>VLOOKUP(B2169,Sheet1!A$4:F$4000,4,0)</f>
        <v>BMA I - North West</v>
      </c>
      <c r="AC2169" t="str">
        <f>VLOOKUP(B2169,Sheet1!A$4:F$4000,6,0)</f>
        <v>BMA</v>
      </c>
    </row>
    <row r="2170" spans="1:29" x14ac:dyDescent="0.45">
      <c r="A2170" t="s">
        <v>3331</v>
      </c>
      <c r="B2170" t="s">
        <v>373</v>
      </c>
      <c r="C2170" t="s">
        <v>184</v>
      </c>
      <c r="D2170" t="s">
        <v>147</v>
      </c>
      <c r="E2170" t="s">
        <v>185</v>
      </c>
      <c r="F2170">
        <v>0</v>
      </c>
      <c r="G2170">
        <v>1188.83</v>
      </c>
      <c r="H2170">
        <v>83.22</v>
      </c>
      <c r="I2170">
        <v>1272.05</v>
      </c>
      <c r="J2170" t="s">
        <v>374</v>
      </c>
      <c r="K2170" t="s">
        <v>187</v>
      </c>
      <c r="L2170" t="s">
        <v>64</v>
      </c>
      <c r="M2170" t="s">
        <v>188</v>
      </c>
      <c r="O2170" t="s">
        <v>202</v>
      </c>
      <c r="P2170">
        <v>1272.05</v>
      </c>
      <c r="Q2170" t="s">
        <v>3332</v>
      </c>
      <c r="R2170" t="s">
        <v>3333</v>
      </c>
      <c r="S2170" t="s">
        <v>3334</v>
      </c>
      <c r="T2170">
        <v>1</v>
      </c>
      <c r="U2170">
        <v>990</v>
      </c>
      <c r="V2170" t="s">
        <v>599</v>
      </c>
      <c r="W2170">
        <v>940.5</v>
      </c>
      <c r="X2170" t="s">
        <v>194</v>
      </c>
      <c r="Y2170" t="s">
        <v>409</v>
      </c>
      <c r="Z2170">
        <f>VLOOKUP(B2170,Sheet1!A$4:F$4000,2,0)</f>
        <v>80100623</v>
      </c>
      <c r="AA2170" t="str">
        <f>VLOOKUP(B2170,Sheet1!A$4:F$4000,3,0)</f>
        <v>True Shop Central Rama 9</v>
      </c>
      <c r="AB2170" t="str">
        <f>VLOOKUP(B2170,Sheet1!A$4:F$4000,4,0)</f>
        <v>BMA V - Central</v>
      </c>
      <c r="AC2170" t="str">
        <f>VLOOKUP(B2170,Sheet1!A$4:F$4000,6,0)</f>
        <v>BMA</v>
      </c>
    </row>
    <row r="2171" spans="1:29" x14ac:dyDescent="0.45">
      <c r="A2171" t="s">
        <v>3331</v>
      </c>
      <c r="B2171" t="s">
        <v>373</v>
      </c>
      <c r="C2171" t="s">
        <v>184</v>
      </c>
      <c r="D2171" t="s">
        <v>147</v>
      </c>
      <c r="J2171" t="s">
        <v>374</v>
      </c>
      <c r="K2171" t="s">
        <v>187</v>
      </c>
      <c r="L2171" t="s">
        <v>64</v>
      </c>
      <c r="M2171" t="s">
        <v>188</v>
      </c>
      <c r="O2171" t="s">
        <v>194</v>
      </c>
      <c r="P2171" t="s">
        <v>194</v>
      </c>
      <c r="Q2171" t="s">
        <v>194</v>
      </c>
      <c r="R2171" t="s">
        <v>3335</v>
      </c>
      <c r="S2171" t="s">
        <v>3336</v>
      </c>
      <c r="T2171">
        <v>1</v>
      </c>
      <c r="U2171">
        <v>349</v>
      </c>
      <c r="V2171" t="s">
        <v>565</v>
      </c>
      <c r="W2171">
        <v>331.55</v>
      </c>
      <c r="X2171" t="s">
        <v>194</v>
      </c>
      <c r="Y2171" t="s">
        <v>409</v>
      </c>
      <c r="Z2171">
        <f>VLOOKUP(B2171,Sheet1!A$4:F$4000,2,0)</f>
        <v>80100623</v>
      </c>
      <c r="AA2171" t="str">
        <f>VLOOKUP(B2171,Sheet1!A$4:F$4000,3,0)</f>
        <v>True Shop Central Rama 9</v>
      </c>
      <c r="AB2171" t="str">
        <f>VLOOKUP(B2171,Sheet1!A$4:F$4000,4,0)</f>
        <v>BMA V - Central</v>
      </c>
      <c r="AC2171" t="str">
        <f>VLOOKUP(B2171,Sheet1!A$4:F$4000,6,0)</f>
        <v>BMA</v>
      </c>
    </row>
    <row r="2172" spans="1:29" x14ac:dyDescent="0.45">
      <c r="A2172" t="s">
        <v>3331</v>
      </c>
      <c r="B2172" t="s">
        <v>373</v>
      </c>
      <c r="C2172" t="s">
        <v>184</v>
      </c>
      <c r="D2172" t="s">
        <v>147</v>
      </c>
      <c r="J2172" t="s">
        <v>374</v>
      </c>
      <c r="K2172" t="s">
        <v>187</v>
      </c>
      <c r="L2172" t="s">
        <v>64</v>
      </c>
      <c r="M2172" t="s">
        <v>188</v>
      </c>
      <c r="O2172" t="s">
        <v>194</v>
      </c>
      <c r="P2172" t="s">
        <v>194</v>
      </c>
      <c r="Q2172" t="s">
        <v>194</v>
      </c>
      <c r="R2172" t="s">
        <v>376</v>
      </c>
      <c r="S2172" t="s">
        <v>377</v>
      </c>
      <c r="T2172">
        <v>1</v>
      </c>
      <c r="U2172">
        <v>0</v>
      </c>
      <c r="V2172" t="s">
        <v>185</v>
      </c>
      <c r="W2172">
        <v>0</v>
      </c>
      <c r="X2172" t="s">
        <v>194</v>
      </c>
      <c r="Y2172" t="s">
        <v>378</v>
      </c>
      <c r="Z2172">
        <f>VLOOKUP(B2172,Sheet1!A$4:F$4000,2,0)</f>
        <v>80100623</v>
      </c>
      <c r="AA2172" t="str">
        <f>VLOOKUP(B2172,Sheet1!A$4:F$4000,3,0)</f>
        <v>True Shop Central Rama 9</v>
      </c>
      <c r="AB2172" t="str">
        <f>VLOOKUP(B2172,Sheet1!A$4:F$4000,4,0)</f>
        <v>BMA V - Central</v>
      </c>
      <c r="AC2172" t="str">
        <f>VLOOKUP(B2172,Sheet1!A$4:F$4000,6,0)</f>
        <v>BMA</v>
      </c>
    </row>
    <row r="2173" spans="1:29" x14ac:dyDescent="0.45">
      <c r="A2173" t="s">
        <v>3337</v>
      </c>
      <c r="B2173" t="s">
        <v>93</v>
      </c>
      <c r="C2173" t="s">
        <v>184</v>
      </c>
      <c r="D2173" t="s">
        <v>147</v>
      </c>
      <c r="E2173" t="s">
        <v>185</v>
      </c>
      <c r="F2173">
        <v>0</v>
      </c>
      <c r="G2173">
        <v>644.86</v>
      </c>
      <c r="H2173">
        <v>45.14</v>
      </c>
      <c r="I2173">
        <v>690</v>
      </c>
      <c r="J2173" t="s">
        <v>3338</v>
      </c>
      <c r="K2173" t="s">
        <v>187</v>
      </c>
      <c r="L2173" t="s">
        <v>93</v>
      </c>
      <c r="M2173" t="s">
        <v>188</v>
      </c>
      <c r="O2173" t="s">
        <v>202</v>
      </c>
      <c r="P2173">
        <v>690</v>
      </c>
      <c r="Q2173" t="s">
        <v>3339</v>
      </c>
      <c r="R2173" t="s">
        <v>191</v>
      </c>
      <c r="S2173" t="s">
        <v>192</v>
      </c>
      <c r="T2173">
        <v>1</v>
      </c>
      <c r="U2173">
        <v>690</v>
      </c>
      <c r="V2173" t="s">
        <v>185</v>
      </c>
      <c r="W2173">
        <v>690</v>
      </c>
      <c r="X2173" t="s">
        <v>194</v>
      </c>
      <c r="Y2173" t="s">
        <v>195</v>
      </c>
      <c r="Z2173">
        <f>VLOOKUP(B2173,Sheet1!A$4:F$4000,2,0)</f>
        <v>80100477</v>
      </c>
      <c r="AA2173" t="str">
        <f>VLOOKUP(B2173,Sheet1!A$4:F$4000,3,0)</f>
        <v>True Shop Central Ladprao</v>
      </c>
      <c r="AB2173" t="str">
        <f>VLOOKUP(B2173,Sheet1!A$4:F$4000,4,0)</f>
        <v>BMA I - North West</v>
      </c>
      <c r="AC2173" t="str">
        <f>VLOOKUP(B2173,Sheet1!A$4:F$4000,6,0)</f>
        <v>BMA</v>
      </c>
    </row>
    <row r="2174" spans="1:29" x14ac:dyDescent="0.45">
      <c r="A2174" t="s">
        <v>3340</v>
      </c>
      <c r="B2174" t="s">
        <v>36</v>
      </c>
      <c r="C2174" t="s">
        <v>184</v>
      </c>
      <c r="D2174" t="s">
        <v>147</v>
      </c>
      <c r="E2174" t="s">
        <v>185</v>
      </c>
      <c r="F2174">
        <v>0</v>
      </c>
      <c r="G2174">
        <v>346.26</v>
      </c>
      <c r="H2174">
        <v>24.24</v>
      </c>
      <c r="I2174">
        <v>370.5</v>
      </c>
      <c r="J2174" t="s">
        <v>347</v>
      </c>
      <c r="K2174" t="s">
        <v>187</v>
      </c>
      <c r="L2174" t="s">
        <v>36</v>
      </c>
      <c r="M2174" t="s">
        <v>188</v>
      </c>
      <c r="O2174" t="s">
        <v>202</v>
      </c>
      <c r="P2174">
        <v>370.5</v>
      </c>
      <c r="Q2174" t="s">
        <v>3341</v>
      </c>
      <c r="R2174" t="s">
        <v>601</v>
      </c>
      <c r="S2174" t="s">
        <v>602</v>
      </c>
      <c r="T2174">
        <v>1</v>
      </c>
      <c r="U2174">
        <v>390</v>
      </c>
      <c r="V2174" t="s">
        <v>998</v>
      </c>
      <c r="W2174">
        <v>370.5</v>
      </c>
      <c r="X2174" t="s">
        <v>194</v>
      </c>
      <c r="Y2174" t="s">
        <v>259</v>
      </c>
      <c r="Z2174">
        <f>VLOOKUP(B2174,Sheet1!A$4:F$4000,2,0)</f>
        <v>80101693</v>
      </c>
      <c r="AA2174" t="str">
        <f>VLOOKUP(B2174,Sheet1!A$4:F$4000,3,0)</f>
        <v>True Shop Central Plaza Mahachai (D)</v>
      </c>
      <c r="AB2174" t="str">
        <f>VLOOKUP(B2174,Sheet1!A$4:F$4000,4,0)</f>
        <v>UPC - West</v>
      </c>
      <c r="AC2174" t="str">
        <f>VLOOKUP(B2174,Sheet1!A$4:F$4000,6,0)</f>
        <v>UPC II</v>
      </c>
    </row>
    <row r="2175" spans="1:29" x14ac:dyDescent="0.45">
      <c r="A2175" t="s">
        <v>3342</v>
      </c>
      <c r="B2175" t="s">
        <v>299</v>
      </c>
      <c r="C2175" t="s">
        <v>184</v>
      </c>
      <c r="D2175" t="s">
        <v>147</v>
      </c>
      <c r="E2175" t="s">
        <v>185</v>
      </c>
      <c r="F2175">
        <v>0</v>
      </c>
      <c r="G2175">
        <v>619.72</v>
      </c>
      <c r="H2175">
        <v>43.38</v>
      </c>
      <c r="I2175">
        <v>663.1</v>
      </c>
      <c r="J2175" t="s">
        <v>1077</v>
      </c>
      <c r="K2175" t="s">
        <v>187</v>
      </c>
      <c r="L2175" t="s">
        <v>47</v>
      </c>
      <c r="M2175" t="s">
        <v>188</v>
      </c>
      <c r="O2175" t="s">
        <v>202</v>
      </c>
      <c r="P2175">
        <v>663.1</v>
      </c>
      <c r="Q2175" t="s">
        <v>3341</v>
      </c>
      <c r="R2175" t="s">
        <v>3343</v>
      </c>
      <c r="S2175" t="s">
        <v>3344</v>
      </c>
      <c r="T2175">
        <v>1</v>
      </c>
      <c r="U2175">
        <v>349</v>
      </c>
      <c r="V2175" t="s">
        <v>565</v>
      </c>
      <c r="W2175">
        <v>331.55</v>
      </c>
      <c r="X2175" t="s">
        <v>194</v>
      </c>
      <c r="Y2175" t="s">
        <v>206</v>
      </c>
      <c r="Z2175">
        <f>VLOOKUP(B2175,Sheet1!A$4:F$4000,2,0)</f>
        <v>80100925</v>
      </c>
      <c r="AA2175" t="str">
        <f>VLOOKUP(B2175,Sheet1!A$4:F$4000,3,0)</f>
        <v>True Shop Fashion Island</v>
      </c>
      <c r="AB2175" t="str">
        <f>VLOOKUP(B2175,Sheet1!A$4:F$4000,4,0)</f>
        <v>BMA III - North East</v>
      </c>
      <c r="AC2175" t="str">
        <f>VLOOKUP(B2175,Sheet1!A$4:F$4000,6,0)</f>
        <v>BMA</v>
      </c>
    </row>
    <row r="2176" spans="1:29" x14ac:dyDescent="0.45">
      <c r="A2176" t="s">
        <v>3342</v>
      </c>
      <c r="B2176" t="s">
        <v>299</v>
      </c>
      <c r="C2176" t="s">
        <v>184</v>
      </c>
      <c r="D2176" t="s">
        <v>147</v>
      </c>
      <c r="J2176" t="s">
        <v>1077</v>
      </c>
      <c r="K2176" t="s">
        <v>187</v>
      </c>
      <c r="L2176" t="s">
        <v>47</v>
      </c>
      <c r="M2176" t="s">
        <v>188</v>
      </c>
      <c r="O2176" t="s">
        <v>194</v>
      </c>
      <c r="P2176" t="s">
        <v>194</v>
      </c>
      <c r="Q2176" t="s">
        <v>194</v>
      </c>
      <c r="R2176" t="s">
        <v>642</v>
      </c>
      <c r="S2176" t="s">
        <v>643</v>
      </c>
      <c r="T2176">
        <v>1</v>
      </c>
      <c r="U2176">
        <v>349</v>
      </c>
      <c r="V2176" t="s">
        <v>565</v>
      </c>
      <c r="W2176">
        <v>331.55</v>
      </c>
      <c r="X2176" t="s">
        <v>194</v>
      </c>
      <c r="Y2176" t="s">
        <v>206</v>
      </c>
      <c r="Z2176">
        <f>VLOOKUP(B2176,Sheet1!A$4:F$4000,2,0)</f>
        <v>80100925</v>
      </c>
      <c r="AA2176" t="str">
        <f>VLOOKUP(B2176,Sheet1!A$4:F$4000,3,0)</f>
        <v>True Shop Fashion Island</v>
      </c>
      <c r="AB2176" t="str">
        <f>VLOOKUP(B2176,Sheet1!A$4:F$4000,4,0)</f>
        <v>BMA III - North East</v>
      </c>
      <c r="AC2176" t="str">
        <f>VLOOKUP(B2176,Sheet1!A$4:F$4000,6,0)</f>
        <v>BMA</v>
      </c>
    </row>
    <row r="2177" spans="1:29" x14ac:dyDescent="0.45">
      <c r="A2177" t="s">
        <v>3345</v>
      </c>
      <c r="B2177" t="s">
        <v>43</v>
      </c>
      <c r="C2177" t="s">
        <v>184</v>
      </c>
      <c r="D2177" t="s">
        <v>147</v>
      </c>
      <c r="E2177" t="s">
        <v>185</v>
      </c>
      <c r="F2177">
        <v>0</v>
      </c>
      <c r="G2177">
        <v>925.23</v>
      </c>
      <c r="H2177">
        <v>64.77</v>
      </c>
      <c r="I2177">
        <v>990</v>
      </c>
      <c r="J2177" t="s">
        <v>609</v>
      </c>
      <c r="K2177" t="s">
        <v>187</v>
      </c>
      <c r="L2177" t="s">
        <v>43</v>
      </c>
      <c r="M2177" t="s">
        <v>188</v>
      </c>
      <c r="O2177" t="s">
        <v>202</v>
      </c>
      <c r="P2177">
        <v>990</v>
      </c>
      <c r="Q2177" t="s">
        <v>3346</v>
      </c>
      <c r="R2177" t="s">
        <v>3347</v>
      </c>
      <c r="S2177" t="s">
        <v>3348</v>
      </c>
      <c r="T2177">
        <v>1</v>
      </c>
      <c r="U2177">
        <v>990</v>
      </c>
      <c r="V2177" t="s">
        <v>185</v>
      </c>
      <c r="W2177">
        <v>990</v>
      </c>
      <c r="X2177" t="s">
        <v>194</v>
      </c>
      <c r="Y2177" t="s">
        <v>321</v>
      </c>
      <c r="Z2177">
        <f>VLOOKUP(B2177,Sheet1!A$4:F$4000,2,0)</f>
        <v>80101391</v>
      </c>
      <c r="AA2177" t="str">
        <f>VLOOKUP(B2177,Sheet1!A$4:F$4000,3,0)</f>
        <v>True Shop Central Chanthaburi</v>
      </c>
      <c r="AB2177" t="str">
        <f>VLOOKUP(B2177,Sheet1!A$4:F$4000,4,0)</f>
        <v>UPC - East</v>
      </c>
      <c r="AC2177" t="str">
        <f>VLOOKUP(B2177,Sheet1!A$4:F$4000,6,0)</f>
        <v>UPC II</v>
      </c>
    </row>
    <row r="2178" spans="1:29" x14ac:dyDescent="0.45">
      <c r="A2178" t="s">
        <v>3349</v>
      </c>
      <c r="B2178" t="s">
        <v>49</v>
      </c>
      <c r="C2178" t="s">
        <v>184</v>
      </c>
      <c r="D2178" t="s">
        <v>147</v>
      </c>
      <c r="E2178" t="s">
        <v>185</v>
      </c>
      <c r="F2178">
        <v>0</v>
      </c>
      <c r="G2178">
        <v>831.78</v>
      </c>
      <c r="H2178">
        <v>58.22</v>
      </c>
      <c r="I2178">
        <v>890</v>
      </c>
      <c r="J2178" t="s">
        <v>1279</v>
      </c>
      <c r="K2178" t="s">
        <v>187</v>
      </c>
      <c r="L2178" t="s">
        <v>49</v>
      </c>
      <c r="M2178" t="s">
        <v>188</v>
      </c>
      <c r="O2178" t="s">
        <v>841</v>
      </c>
      <c r="P2178">
        <v>890</v>
      </c>
      <c r="Q2178" t="s">
        <v>3350</v>
      </c>
      <c r="R2178" t="s">
        <v>837</v>
      </c>
      <c r="S2178" t="s">
        <v>838</v>
      </c>
      <c r="T2178">
        <v>1</v>
      </c>
      <c r="U2178">
        <v>990</v>
      </c>
      <c r="V2178" t="s">
        <v>219</v>
      </c>
      <c r="W2178">
        <v>890</v>
      </c>
      <c r="X2178" t="s">
        <v>194</v>
      </c>
      <c r="Y2178" t="s">
        <v>206</v>
      </c>
      <c r="Z2178">
        <f>VLOOKUP(B2178,Sheet1!A$4:F$4000,2,0)</f>
        <v>80101713</v>
      </c>
      <c r="AA2178" t="str">
        <f>VLOOKUP(B2178,Sheet1!A$4:F$4000,3,0)</f>
        <v>True Shop Central Northville</v>
      </c>
      <c r="AB2178" t="str">
        <f>VLOOKUP(B2178,Sheet1!A$4:F$4000,4,0)</f>
        <v>BMA I - North West</v>
      </c>
      <c r="AC2178" t="str">
        <f>VLOOKUP(B2178,Sheet1!A$4:F$4000,6,0)</f>
        <v>BMA</v>
      </c>
    </row>
    <row r="2179" spans="1:29" x14ac:dyDescent="0.45">
      <c r="A2179" t="s">
        <v>3351</v>
      </c>
      <c r="B2179" t="s">
        <v>373</v>
      </c>
      <c r="C2179" t="s">
        <v>184</v>
      </c>
      <c r="D2179" t="s">
        <v>147</v>
      </c>
      <c r="E2179" t="s">
        <v>1083</v>
      </c>
      <c r="F2179">
        <v>0</v>
      </c>
      <c r="G2179">
        <v>966.86999999999989</v>
      </c>
      <c r="H2179">
        <v>67.680000000000007</v>
      </c>
      <c r="I2179">
        <v>1034.55</v>
      </c>
      <c r="J2179" t="s">
        <v>942</v>
      </c>
      <c r="K2179" t="s">
        <v>187</v>
      </c>
      <c r="L2179" t="s">
        <v>64</v>
      </c>
      <c r="M2179" t="s">
        <v>188</v>
      </c>
      <c r="O2179" t="s">
        <v>202</v>
      </c>
      <c r="P2179">
        <v>1034.55</v>
      </c>
      <c r="Q2179" t="s">
        <v>3352</v>
      </c>
      <c r="R2179" t="s">
        <v>2597</v>
      </c>
      <c r="S2179" t="s">
        <v>2598</v>
      </c>
      <c r="T2179">
        <v>1</v>
      </c>
      <c r="U2179">
        <v>590</v>
      </c>
      <c r="V2179" t="s">
        <v>3353</v>
      </c>
      <c r="W2179">
        <v>560.5</v>
      </c>
      <c r="X2179" t="s">
        <v>194</v>
      </c>
      <c r="Y2179" t="s">
        <v>206</v>
      </c>
      <c r="Z2179">
        <f>VLOOKUP(B2179,Sheet1!A$4:F$4000,2,0)</f>
        <v>80100623</v>
      </c>
      <c r="AA2179" t="str">
        <f>VLOOKUP(B2179,Sheet1!A$4:F$4000,3,0)</f>
        <v>True Shop Central Rama 9</v>
      </c>
      <c r="AB2179" t="str">
        <f>VLOOKUP(B2179,Sheet1!A$4:F$4000,4,0)</f>
        <v>BMA V - Central</v>
      </c>
      <c r="AC2179" t="str">
        <f>VLOOKUP(B2179,Sheet1!A$4:F$4000,6,0)</f>
        <v>BMA</v>
      </c>
    </row>
    <row r="2180" spans="1:29" x14ac:dyDescent="0.45">
      <c r="A2180" t="s">
        <v>3351</v>
      </c>
      <c r="B2180" t="s">
        <v>373</v>
      </c>
      <c r="C2180" t="s">
        <v>184</v>
      </c>
      <c r="D2180" t="s">
        <v>147</v>
      </c>
      <c r="J2180" t="s">
        <v>942</v>
      </c>
      <c r="K2180" t="s">
        <v>187</v>
      </c>
      <c r="L2180" t="s">
        <v>64</v>
      </c>
      <c r="M2180" t="s">
        <v>188</v>
      </c>
      <c r="O2180" t="s">
        <v>194</v>
      </c>
      <c r="P2180" t="s">
        <v>194</v>
      </c>
      <c r="Q2180" t="s">
        <v>194</v>
      </c>
      <c r="R2180" t="s">
        <v>2986</v>
      </c>
      <c r="S2180" t="s">
        <v>2987</v>
      </c>
      <c r="T2180">
        <v>1</v>
      </c>
      <c r="U2180">
        <v>499</v>
      </c>
      <c r="V2180" t="s">
        <v>1037</v>
      </c>
      <c r="W2180">
        <v>474.05</v>
      </c>
      <c r="X2180" t="s">
        <v>194</v>
      </c>
      <c r="Y2180" t="s">
        <v>206</v>
      </c>
      <c r="Z2180">
        <f>VLOOKUP(B2180,Sheet1!A$4:F$4000,2,0)</f>
        <v>80100623</v>
      </c>
      <c r="AA2180" t="str">
        <f>VLOOKUP(B2180,Sheet1!A$4:F$4000,3,0)</f>
        <v>True Shop Central Rama 9</v>
      </c>
      <c r="AB2180" t="str">
        <f>VLOOKUP(B2180,Sheet1!A$4:F$4000,4,0)</f>
        <v>BMA V - Central</v>
      </c>
      <c r="AC2180" t="str">
        <f>VLOOKUP(B2180,Sheet1!A$4:F$4000,6,0)</f>
        <v>BMA</v>
      </c>
    </row>
    <row r="2181" spans="1:29" x14ac:dyDescent="0.45">
      <c r="A2181" t="s">
        <v>3351</v>
      </c>
      <c r="B2181" t="s">
        <v>373</v>
      </c>
      <c r="C2181" t="s">
        <v>184</v>
      </c>
      <c r="D2181" t="s">
        <v>147</v>
      </c>
      <c r="J2181" t="s">
        <v>942</v>
      </c>
      <c r="K2181" t="s">
        <v>187</v>
      </c>
      <c r="L2181" t="s">
        <v>64</v>
      </c>
      <c r="M2181" t="s">
        <v>188</v>
      </c>
      <c r="O2181" t="s">
        <v>194</v>
      </c>
      <c r="P2181" t="s">
        <v>194</v>
      </c>
      <c r="Q2181" t="s">
        <v>194</v>
      </c>
      <c r="R2181" t="s">
        <v>376</v>
      </c>
      <c r="S2181" t="s">
        <v>377</v>
      </c>
      <c r="T2181">
        <v>1</v>
      </c>
      <c r="U2181">
        <v>0</v>
      </c>
      <c r="V2181" t="s">
        <v>1083</v>
      </c>
      <c r="W2181">
        <v>0</v>
      </c>
      <c r="X2181" t="s">
        <v>194</v>
      </c>
      <c r="Y2181" t="s">
        <v>378</v>
      </c>
      <c r="Z2181">
        <f>VLOOKUP(B2181,Sheet1!A$4:F$4000,2,0)</f>
        <v>80100623</v>
      </c>
      <c r="AA2181" t="str">
        <f>VLOOKUP(B2181,Sheet1!A$4:F$4000,3,0)</f>
        <v>True Shop Central Rama 9</v>
      </c>
      <c r="AB2181" t="str">
        <f>VLOOKUP(B2181,Sheet1!A$4:F$4000,4,0)</f>
        <v>BMA V - Central</v>
      </c>
      <c r="AC2181" t="str">
        <f>VLOOKUP(B2181,Sheet1!A$4:F$4000,6,0)</f>
        <v>BMA</v>
      </c>
    </row>
    <row r="2182" spans="1:29" x14ac:dyDescent="0.45">
      <c r="A2182" t="s">
        <v>3354</v>
      </c>
      <c r="B2182" t="s">
        <v>36</v>
      </c>
      <c r="C2182" t="s">
        <v>184</v>
      </c>
      <c r="D2182" t="s">
        <v>147</v>
      </c>
      <c r="E2182" t="s">
        <v>185</v>
      </c>
      <c r="F2182">
        <v>0</v>
      </c>
      <c r="G2182">
        <v>831.78</v>
      </c>
      <c r="H2182">
        <v>58.22</v>
      </c>
      <c r="I2182">
        <v>890</v>
      </c>
      <c r="J2182" t="s">
        <v>347</v>
      </c>
      <c r="K2182" t="s">
        <v>187</v>
      </c>
      <c r="L2182" t="s">
        <v>36</v>
      </c>
      <c r="M2182" t="s">
        <v>188</v>
      </c>
      <c r="O2182" t="s">
        <v>209</v>
      </c>
      <c r="P2182">
        <v>890</v>
      </c>
      <c r="Q2182" t="s">
        <v>3355</v>
      </c>
      <c r="R2182" t="s">
        <v>1690</v>
      </c>
      <c r="S2182" t="s">
        <v>1691</v>
      </c>
      <c r="T2182">
        <v>1</v>
      </c>
      <c r="U2182">
        <v>990</v>
      </c>
      <c r="V2182" t="s">
        <v>219</v>
      </c>
      <c r="W2182">
        <v>890</v>
      </c>
      <c r="X2182" t="s">
        <v>194</v>
      </c>
      <c r="Y2182" t="s">
        <v>259</v>
      </c>
      <c r="Z2182">
        <f>VLOOKUP(B2182,Sheet1!A$4:F$4000,2,0)</f>
        <v>80101693</v>
      </c>
      <c r="AA2182" t="str">
        <f>VLOOKUP(B2182,Sheet1!A$4:F$4000,3,0)</f>
        <v>True Shop Central Plaza Mahachai (D)</v>
      </c>
      <c r="AB2182" t="str">
        <f>VLOOKUP(B2182,Sheet1!A$4:F$4000,4,0)</f>
        <v>UPC - West</v>
      </c>
      <c r="AC2182" t="str">
        <f>VLOOKUP(B2182,Sheet1!A$4:F$4000,6,0)</f>
        <v>UPC II</v>
      </c>
    </row>
    <row r="2183" spans="1:29" x14ac:dyDescent="0.45">
      <c r="A2183" t="s">
        <v>3356</v>
      </c>
      <c r="B2183" t="s">
        <v>82</v>
      </c>
      <c r="C2183" t="s">
        <v>184</v>
      </c>
      <c r="D2183" t="s">
        <v>147</v>
      </c>
      <c r="E2183" t="s">
        <v>185</v>
      </c>
      <c r="F2183">
        <v>0</v>
      </c>
      <c r="G2183">
        <v>925.23</v>
      </c>
      <c r="H2183">
        <v>64.77</v>
      </c>
      <c r="I2183">
        <v>990</v>
      </c>
      <c r="J2183" t="s">
        <v>2456</v>
      </c>
      <c r="K2183" t="s">
        <v>187</v>
      </c>
      <c r="L2183" t="s">
        <v>82</v>
      </c>
      <c r="M2183" t="s">
        <v>188</v>
      </c>
      <c r="O2183" t="s">
        <v>675</v>
      </c>
      <c r="P2183">
        <v>990</v>
      </c>
      <c r="Q2183" t="s">
        <v>3357</v>
      </c>
      <c r="R2183" t="s">
        <v>407</v>
      </c>
      <c r="S2183" t="s">
        <v>408</v>
      </c>
      <c r="T2183">
        <v>1</v>
      </c>
      <c r="U2183">
        <v>990</v>
      </c>
      <c r="V2183" t="s">
        <v>185</v>
      </c>
      <c r="W2183">
        <v>990</v>
      </c>
      <c r="X2183" t="s">
        <v>194</v>
      </c>
      <c r="Y2183" t="s">
        <v>409</v>
      </c>
      <c r="Z2183">
        <f>VLOOKUP(B2183,Sheet1!A$4:F$4000,2,0)</f>
        <v>80101264</v>
      </c>
      <c r="AA2183" t="str">
        <f>VLOOKUP(B2183,Sheet1!A$4:F$4000,3,0)</f>
        <v>True Shop Central Plaza Ramindra 1FL.</v>
      </c>
      <c r="AB2183" t="str">
        <f>VLOOKUP(B2183,Sheet1!A$4:F$4000,4,0)</f>
        <v>BMA I - North West</v>
      </c>
      <c r="AC2183" t="str">
        <f>VLOOKUP(B2183,Sheet1!A$4:F$4000,6,0)</f>
        <v>BMA</v>
      </c>
    </row>
    <row r="2184" spans="1:29" x14ac:dyDescent="0.45">
      <c r="A2184" t="s">
        <v>3358</v>
      </c>
      <c r="B2184" t="s">
        <v>59</v>
      </c>
      <c r="C2184" t="s">
        <v>184</v>
      </c>
      <c r="D2184" t="s">
        <v>147</v>
      </c>
      <c r="E2184" t="s">
        <v>185</v>
      </c>
      <c r="F2184">
        <v>0</v>
      </c>
      <c r="G2184">
        <v>831.78</v>
      </c>
      <c r="H2184">
        <v>58.22</v>
      </c>
      <c r="I2184">
        <v>890</v>
      </c>
      <c r="J2184" t="s">
        <v>444</v>
      </c>
      <c r="K2184" t="s">
        <v>187</v>
      </c>
      <c r="L2184" t="s">
        <v>59</v>
      </c>
      <c r="M2184" t="s">
        <v>188</v>
      </c>
      <c r="O2184" t="s">
        <v>202</v>
      </c>
      <c r="P2184">
        <v>890</v>
      </c>
      <c r="Q2184" t="s">
        <v>3359</v>
      </c>
      <c r="R2184" t="s">
        <v>413</v>
      </c>
      <c r="S2184" t="s">
        <v>414</v>
      </c>
      <c r="T2184">
        <v>1</v>
      </c>
      <c r="U2184">
        <v>990</v>
      </c>
      <c r="V2184" t="s">
        <v>219</v>
      </c>
      <c r="W2184">
        <v>890</v>
      </c>
      <c r="X2184" t="s">
        <v>194</v>
      </c>
      <c r="Y2184" t="s">
        <v>259</v>
      </c>
      <c r="Z2184">
        <f>VLOOKUP(B2184,Sheet1!A$4:F$4000,2,0)</f>
        <v>80100479</v>
      </c>
      <c r="AA2184" t="str">
        <f>VLOOKUP(B2184,Sheet1!A$4:F$4000,3,0)</f>
        <v>True Shop Terminal 21 Pattaya</v>
      </c>
      <c r="AB2184" t="str">
        <f>VLOOKUP(B2184,Sheet1!A$4:F$4000,4,0)</f>
        <v>UPC - East</v>
      </c>
      <c r="AC2184" t="str">
        <f>VLOOKUP(B2184,Sheet1!A$4:F$4000,6,0)</f>
        <v>UPC II</v>
      </c>
    </row>
    <row r="2185" spans="1:29" x14ac:dyDescent="0.45">
      <c r="A2185" t="s">
        <v>3360</v>
      </c>
      <c r="B2185" t="s">
        <v>58</v>
      </c>
      <c r="C2185" t="s">
        <v>184</v>
      </c>
      <c r="D2185" t="s">
        <v>147</v>
      </c>
      <c r="E2185" t="s">
        <v>185</v>
      </c>
      <c r="F2185">
        <v>0</v>
      </c>
      <c r="G2185">
        <v>1467.29</v>
      </c>
      <c r="H2185">
        <v>102.71</v>
      </c>
      <c r="I2185">
        <v>1570</v>
      </c>
      <c r="J2185" t="s">
        <v>3361</v>
      </c>
      <c r="K2185" t="s">
        <v>187</v>
      </c>
      <c r="L2185" t="s">
        <v>58</v>
      </c>
      <c r="M2185" t="s">
        <v>188</v>
      </c>
      <c r="O2185" t="s">
        <v>202</v>
      </c>
      <c r="P2185">
        <v>1570</v>
      </c>
      <c r="Q2185" t="s">
        <v>3362</v>
      </c>
      <c r="R2185" t="s">
        <v>737</v>
      </c>
      <c r="S2185" t="s">
        <v>738</v>
      </c>
      <c r="T2185">
        <v>2</v>
      </c>
      <c r="U2185">
        <v>690</v>
      </c>
      <c r="V2185" t="s">
        <v>185</v>
      </c>
      <c r="W2185">
        <v>1380</v>
      </c>
      <c r="X2185" t="s">
        <v>194</v>
      </c>
      <c r="Y2185" t="s">
        <v>226</v>
      </c>
      <c r="Z2185">
        <f>VLOOKUP(B2185,Sheet1!A$4:F$4000,2,0)</f>
        <v>80101119</v>
      </c>
      <c r="AA2185" t="str">
        <f>VLOOKUP(B2185,Sheet1!A$4:F$4000,3,0)</f>
        <v>True Shop Central Plaza Nakhon Ratchasima</v>
      </c>
      <c r="AB2185" t="str">
        <f>VLOOKUP(B2185,Sheet1!A$4:F$4000,4,0)</f>
        <v>UPC - Lower Northeast</v>
      </c>
      <c r="AC2185" t="str">
        <f>VLOOKUP(B2185,Sheet1!A$4:F$4000,6,0)</f>
        <v>UPC I</v>
      </c>
    </row>
    <row r="2186" spans="1:29" x14ac:dyDescent="0.45">
      <c r="A2186" t="s">
        <v>3360</v>
      </c>
      <c r="B2186" t="s">
        <v>58</v>
      </c>
      <c r="C2186" t="s">
        <v>184</v>
      </c>
      <c r="D2186" t="s">
        <v>147</v>
      </c>
      <c r="J2186" t="s">
        <v>3361</v>
      </c>
      <c r="K2186" t="s">
        <v>187</v>
      </c>
      <c r="L2186" t="s">
        <v>58</v>
      </c>
      <c r="M2186" t="s">
        <v>188</v>
      </c>
      <c r="O2186" t="s">
        <v>194</v>
      </c>
      <c r="P2186" t="s">
        <v>194</v>
      </c>
      <c r="Q2186" t="s">
        <v>194</v>
      </c>
      <c r="R2186" t="s">
        <v>350</v>
      </c>
      <c r="S2186" t="s">
        <v>351</v>
      </c>
      <c r="T2186">
        <v>1</v>
      </c>
      <c r="U2186">
        <v>190</v>
      </c>
      <c r="V2186" t="s">
        <v>185</v>
      </c>
      <c r="W2186">
        <v>190</v>
      </c>
      <c r="X2186" t="s">
        <v>194</v>
      </c>
      <c r="Y2186" t="s">
        <v>195</v>
      </c>
      <c r="Z2186">
        <f>VLOOKUP(B2186,Sheet1!A$4:F$4000,2,0)</f>
        <v>80101119</v>
      </c>
      <c r="AA2186" t="str">
        <f>VLOOKUP(B2186,Sheet1!A$4:F$4000,3,0)</f>
        <v>True Shop Central Plaza Nakhon Ratchasima</v>
      </c>
      <c r="AB2186" t="str">
        <f>VLOOKUP(B2186,Sheet1!A$4:F$4000,4,0)</f>
        <v>UPC - Lower Northeast</v>
      </c>
      <c r="AC2186" t="str">
        <f>VLOOKUP(B2186,Sheet1!A$4:F$4000,6,0)</f>
        <v>UPC I</v>
      </c>
    </row>
    <row r="2187" spans="1:29" x14ac:dyDescent="0.45">
      <c r="A2187" t="s">
        <v>3363</v>
      </c>
      <c r="B2187" t="s">
        <v>299</v>
      </c>
      <c r="C2187" t="s">
        <v>184</v>
      </c>
      <c r="D2187" t="s">
        <v>147</v>
      </c>
      <c r="E2187" t="s">
        <v>185</v>
      </c>
      <c r="F2187">
        <v>0</v>
      </c>
      <c r="G2187">
        <v>831.78</v>
      </c>
      <c r="H2187">
        <v>58.22</v>
      </c>
      <c r="I2187">
        <v>890</v>
      </c>
      <c r="J2187" t="s">
        <v>300</v>
      </c>
      <c r="K2187" t="s">
        <v>187</v>
      </c>
      <c r="L2187" t="s">
        <v>47</v>
      </c>
      <c r="M2187" t="s">
        <v>188</v>
      </c>
      <c r="O2187" t="s">
        <v>202</v>
      </c>
      <c r="P2187">
        <v>890</v>
      </c>
      <c r="Q2187" t="s">
        <v>3364</v>
      </c>
      <c r="R2187" t="s">
        <v>648</v>
      </c>
      <c r="S2187" t="s">
        <v>649</v>
      </c>
      <c r="T2187">
        <v>1</v>
      </c>
      <c r="U2187">
        <v>990</v>
      </c>
      <c r="V2187" t="s">
        <v>219</v>
      </c>
      <c r="W2187">
        <v>890</v>
      </c>
      <c r="X2187" t="s">
        <v>194</v>
      </c>
      <c r="Y2187" t="s">
        <v>259</v>
      </c>
      <c r="Z2187">
        <f>VLOOKUP(B2187,Sheet1!A$4:F$4000,2,0)</f>
        <v>80100925</v>
      </c>
      <c r="AA2187" t="str">
        <f>VLOOKUP(B2187,Sheet1!A$4:F$4000,3,0)</f>
        <v>True Shop Fashion Island</v>
      </c>
      <c r="AB2187" t="str">
        <f>VLOOKUP(B2187,Sheet1!A$4:F$4000,4,0)</f>
        <v>BMA III - North East</v>
      </c>
      <c r="AC2187" t="str">
        <f>VLOOKUP(B2187,Sheet1!A$4:F$4000,6,0)</f>
        <v>BMA</v>
      </c>
    </row>
    <row r="2188" spans="1:29" x14ac:dyDescent="0.45">
      <c r="A2188" t="s">
        <v>3365</v>
      </c>
      <c r="B2188" t="s">
        <v>41</v>
      </c>
      <c r="C2188" t="s">
        <v>184</v>
      </c>
      <c r="D2188" t="s">
        <v>147</v>
      </c>
      <c r="E2188" t="s">
        <v>185</v>
      </c>
      <c r="F2188">
        <v>0</v>
      </c>
      <c r="G2188">
        <v>831.78</v>
      </c>
      <c r="H2188">
        <v>58.22</v>
      </c>
      <c r="I2188">
        <v>890</v>
      </c>
      <c r="J2188" t="s">
        <v>1681</v>
      </c>
      <c r="K2188" t="s">
        <v>187</v>
      </c>
      <c r="L2188" t="s">
        <v>41</v>
      </c>
      <c r="M2188" t="s">
        <v>188</v>
      </c>
      <c r="O2188" t="s">
        <v>202</v>
      </c>
      <c r="P2188">
        <v>890</v>
      </c>
      <c r="Q2188" t="s">
        <v>3366</v>
      </c>
      <c r="R2188" t="s">
        <v>3367</v>
      </c>
      <c r="S2188" t="s">
        <v>3368</v>
      </c>
      <c r="T2188">
        <v>1</v>
      </c>
      <c r="U2188">
        <v>990</v>
      </c>
      <c r="V2188" t="s">
        <v>219</v>
      </c>
      <c r="W2188">
        <v>890</v>
      </c>
      <c r="X2188" t="s">
        <v>194</v>
      </c>
      <c r="Y2188" t="s">
        <v>321</v>
      </c>
      <c r="Z2188">
        <f>VLOOKUP(B2188,Sheet1!A$4:F$4000,2,0)</f>
        <v>80101632</v>
      </c>
      <c r="AA2188" t="str">
        <f>VLOOKUP(B2188,Sheet1!A$4:F$4000,3,0)</f>
        <v>True Shop Lotus's Bangna-trad</v>
      </c>
      <c r="AB2188" t="str">
        <f>VLOOKUP(B2188,Sheet1!A$4:F$4000,4,0)</f>
        <v>BMA IV - South East</v>
      </c>
      <c r="AC2188" t="str">
        <f>VLOOKUP(B2188,Sheet1!A$4:F$4000,6,0)</f>
        <v>BMA</v>
      </c>
    </row>
    <row r="2189" spans="1:29" x14ac:dyDescent="0.45">
      <c r="A2189" t="s">
        <v>3369</v>
      </c>
      <c r="B2189" t="s">
        <v>60</v>
      </c>
      <c r="C2189" t="s">
        <v>184</v>
      </c>
      <c r="D2189" t="s">
        <v>147</v>
      </c>
      <c r="E2189" t="s">
        <v>185</v>
      </c>
      <c r="F2189">
        <v>0</v>
      </c>
      <c r="G2189">
        <v>271.02999999999997</v>
      </c>
      <c r="H2189">
        <v>18.97</v>
      </c>
      <c r="I2189">
        <v>290</v>
      </c>
      <c r="J2189" t="s">
        <v>2333</v>
      </c>
      <c r="K2189" t="s">
        <v>187</v>
      </c>
      <c r="L2189" t="s">
        <v>60</v>
      </c>
      <c r="M2189" t="s">
        <v>188</v>
      </c>
      <c r="O2189" t="s">
        <v>209</v>
      </c>
      <c r="P2189">
        <v>290</v>
      </c>
      <c r="Q2189" t="s">
        <v>3370</v>
      </c>
      <c r="R2189" t="s">
        <v>211</v>
      </c>
      <c r="S2189" t="s">
        <v>212</v>
      </c>
      <c r="T2189">
        <v>1</v>
      </c>
      <c r="U2189">
        <v>290</v>
      </c>
      <c r="V2189" t="s">
        <v>185</v>
      </c>
      <c r="W2189">
        <v>290</v>
      </c>
      <c r="X2189" t="s">
        <v>194</v>
      </c>
      <c r="Y2189" t="s">
        <v>195</v>
      </c>
      <c r="Z2189">
        <f>VLOOKUP(B2189,Sheet1!A$4:F$4000,2,0)</f>
        <v>80100840</v>
      </c>
      <c r="AA2189" t="str">
        <f>VLOOKUP(B2189,Sheet1!A$4:F$4000,3,0)</f>
        <v>True Shop Central Plaza Mahachai</v>
      </c>
      <c r="AB2189" t="str">
        <f>VLOOKUP(B2189,Sheet1!A$4:F$4000,4,0)</f>
        <v>UPC - West</v>
      </c>
      <c r="AC2189" t="str">
        <f>VLOOKUP(B2189,Sheet1!A$4:F$4000,6,0)</f>
        <v>UPC II</v>
      </c>
    </row>
    <row r="2190" spans="1:29" x14ac:dyDescent="0.45">
      <c r="A2190" t="s">
        <v>3371</v>
      </c>
      <c r="B2190" t="s">
        <v>74</v>
      </c>
      <c r="C2190" t="s">
        <v>184</v>
      </c>
      <c r="D2190" t="s">
        <v>147</v>
      </c>
      <c r="E2190" t="s">
        <v>185</v>
      </c>
      <c r="F2190">
        <v>0</v>
      </c>
      <c r="G2190">
        <v>551.4</v>
      </c>
      <c r="H2190">
        <v>38.6</v>
      </c>
      <c r="I2190">
        <v>590</v>
      </c>
      <c r="J2190" t="s">
        <v>1165</v>
      </c>
      <c r="K2190" t="s">
        <v>187</v>
      </c>
      <c r="L2190" t="s">
        <v>74</v>
      </c>
      <c r="M2190" t="s">
        <v>188</v>
      </c>
      <c r="O2190" t="s">
        <v>202</v>
      </c>
      <c r="P2190">
        <v>590</v>
      </c>
      <c r="Q2190" t="s">
        <v>3372</v>
      </c>
      <c r="R2190" t="s">
        <v>239</v>
      </c>
      <c r="S2190" t="s">
        <v>240</v>
      </c>
      <c r="T2190">
        <v>1</v>
      </c>
      <c r="U2190">
        <v>690</v>
      </c>
      <c r="V2190" t="s">
        <v>219</v>
      </c>
      <c r="W2190">
        <v>590</v>
      </c>
      <c r="X2190" t="s">
        <v>194</v>
      </c>
      <c r="Y2190" t="s">
        <v>226</v>
      </c>
      <c r="Z2190">
        <f>VLOOKUP(B2190,Sheet1!A$4:F$4000,2,0)</f>
        <v>80101183</v>
      </c>
      <c r="AA2190" t="str">
        <f>VLOOKUP(B2190,Sheet1!A$4:F$4000,3,0)</f>
        <v>True Shop Central Khonkaen</v>
      </c>
      <c r="AB2190" t="str">
        <f>VLOOKUP(B2190,Sheet1!A$4:F$4000,4,0)</f>
        <v>UPC - Upper Northeast</v>
      </c>
      <c r="AC2190" t="str">
        <f>VLOOKUP(B2190,Sheet1!A$4:F$4000,6,0)</f>
        <v>UPC I</v>
      </c>
    </row>
    <row r="2191" spans="1:29" x14ac:dyDescent="0.45">
      <c r="A2191" t="s">
        <v>3373</v>
      </c>
      <c r="B2191" t="s">
        <v>62</v>
      </c>
      <c r="C2191" t="s">
        <v>184</v>
      </c>
      <c r="D2191" t="s">
        <v>147</v>
      </c>
      <c r="E2191" t="s">
        <v>185</v>
      </c>
      <c r="F2191">
        <v>0</v>
      </c>
      <c r="G2191">
        <v>177.57</v>
      </c>
      <c r="H2191">
        <v>12.43</v>
      </c>
      <c r="I2191">
        <v>190</v>
      </c>
      <c r="J2191" t="s">
        <v>2197</v>
      </c>
      <c r="K2191" t="s">
        <v>187</v>
      </c>
      <c r="L2191" t="s">
        <v>62</v>
      </c>
      <c r="M2191" t="s">
        <v>188</v>
      </c>
      <c r="O2191" t="s">
        <v>209</v>
      </c>
      <c r="P2191">
        <v>190</v>
      </c>
      <c r="Q2191" t="s">
        <v>3374</v>
      </c>
      <c r="R2191" t="s">
        <v>1753</v>
      </c>
      <c r="S2191" t="s">
        <v>1754</v>
      </c>
      <c r="T2191">
        <v>1</v>
      </c>
      <c r="U2191">
        <v>190</v>
      </c>
      <c r="V2191" t="s">
        <v>185</v>
      </c>
      <c r="W2191">
        <v>190</v>
      </c>
      <c r="X2191" t="s">
        <v>194</v>
      </c>
      <c r="Y2191" t="s">
        <v>195</v>
      </c>
      <c r="Z2191">
        <f>VLOOKUP(B2191,Sheet1!A$4:F$4000,2,0)</f>
        <v>80101627</v>
      </c>
      <c r="AA2191" t="str">
        <f>VLOOKUP(B2191,Sheet1!A$4:F$4000,3,0)</f>
        <v>True Shop Central Westville</v>
      </c>
      <c r="AB2191" t="str">
        <f>VLOOKUP(B2191,Sheet1!A$4:F$4000,4,0)</f>
        <v>BMA I - North West</v>
      </c>
      <c r="AC2191" t="str">
        <f>VLOOKUP(B2191,Sheet1!A$4:F$4000,6,0)</f>
        <v>BMA</v>
      </c>
    </row>
    <row r="2192" spans="1:29" x14ac:dyDescent="0.45">
      <c r="A2192" t="s">
        <v>3375</v>
      </c>
      <c r="B2192" t="s">
        <v>41</v>
      </c>
      <c r="C2192" t="s">
        <v>184</v>
      </c>
      <c r="D2192" t="s">
        <v>147</v>
      </c>
      <c r="E2192" t="s">
        <v>185</v>
      </c>
      <c r="F2192">
        <v>0</v>
      </c>
      <c r="G2192">
        <v>551.4</v>
      </c>
      <c r="H2192">
        <v>38.6</v>
      </c>
      <c r="I2192">
        <v>590</v>
      </c>
      <c r="J2192" t="s">
        <v>1681</v>
      </c>
      <c r="K2192" t="s">
        <v>187</v>
      </c>
      <c r="L2192" t="s">
        <v>41</v>
      </c>
      <c r="M2192" t="s">
        <v>188</v>
      </c>
      <c r="O2192" t="s">
        <v>202</v>
      </c>
      <c r="P2192">
        <v>590</v>
      </c>
      <c r="Q2192" t="s">
        <v>3376</v>
      </c>
      <c r="R2192" t="s">
        <v>239</v>
      </c>
      <c r="S2192" t="s">
        <v>240</v>
      </c>
      <c r="T2192">
        <v>1</v>
      </c>
      <c r="U2192">
        <v>690</v>
      </c>
      <c r="V2192" t="s">
        <v>219</v>
      </c>
      <c r="W2192">
        <v>590</v>
      </c>
      <c r="X2192" t="s">
        <v>194</v>
      </c>
      <c r="Y2192" t="s">
        <v>226</v>
      </c>
      <c r="Z2192">
        <f>VLOOKUP(B2192,Sheet1!A$4:F$4000,2,0)</f>
        <v>80101632</v>
      </c>
      <c r="AA2192" t="str">
        <f>VLOOKUP(B2192,Sheet1!A$4:F$4000,3,0)</f>
        <v>True Shop Lotus's Bangna-trad</v>
      </c>
      <c r="AB2192" t="str">
        <f>VLOOKUP(B2192,Sheet1!A$4:F$4000,4,0)</f>
        <v>BMA IV - South East</v>
      </c>
      <c r="AC2192" t="str">
        <f>VLOOKUP(B2192,Sheet1!A$4:F$4000,6,0)</f>
        <v>BMA</v>
      </c>
    </row>
    <row r="2193" spans="1:29" x14ac:dyDescent="0.45">
      <c r="A2193" t="s">
        <v>3377</v>
      </c>
      <c r="B2193" t="s">
        <v>299</v>
      </c>
      <c r="C2193" t="s">
        <v>184</v>
      </c>
      <c r="D2193" t="s">
        <v>147</v>
      </c>
      <c r="E2193" t="s">
        <v>185</v>
      </c>
      <c r="F2193">
        <v>0</v>
      </c>
      <c r="G2193">
        <v>925.23</v>
      </c>
      <c r="H2193">
        <v>64.77</v>
      </c>
      <c r="I2193">
        <v>990</v>
      </c>
      <c r="J2193" t="s">
        <v>300</v>
      </c>
      <c r="K2193" t="s">
        <v>187</v>
      </c>
      <c r="L2193" t="s">
        <v>47</v>
      </c>
      <c r="M2193" t="s">
        <v>188</v>
      </c>
      <c r="O2193" t="s">
        <v>202</v>
      </c>
      <c r="P2193">
        <v>990</v>
      </c>
      <c r="Q2193" t="s">
        <v>3378</v>
      </c>
      <c r="R2193" t="s">
        <v>2849</v>
      </c>
      <c r="S2193" t="s">
        <v>2850</v>
      </c>
      <c r="T2193">
        <v>1</v>
      </c>
      <c r="U2193">
        <v>990</v>
      </c>
      <c r="V2193" t="s">
        <v>185</v>
      </c>
      <c r="W2193">
        <v>990</v>
      </c>
      <c r="X2193" t="s">
        <v>194</v>
      </c>
      <c r="Y2193" t="s">
        <v>206</v>
      </c>
      <c r="Z2193">
        <f>VLOOKUP(B2193,Sheet1!A$4:F$4000,2,0)</f>
        <v>80100925</v>
      </c>
      <c r="AA2193" t="str">
        <f>VLOOKUP(B2193,Sheet1!A$4:F$4000,3,0)</f>
        <v>True Shop Fashion Island</v>
      </c>
      <c r="AB2193" t="str">
        <f>VLOOKUP(B2193,Sheet1!A$4:F$4000,4,0)</f>
        <v>BMA III - North East</v>
      </c>
      <c r="AC2193" t="str">
        <f>VLOOKUP(B2193,Sheet1!A$4:F$4000,6,0)</f>
        <v>BMA</v>
      </c>
    </row>
    <row r="2194" spans="1:29" x14ac:dyDescent="0.45">
      <c r="A2194" t="s">
        <v>3379</v>
      </c>
      <c r="B2194" t="s">
        <v>373</v>
      </c>
      <c r="C2194" t="s">
        <v>184</v>
      </c>
      <c r="D2194" t="s">
        <v>147</v>
      </c>
      <c r="E2194" t="s">
        <v>185</v>
      </c>
      <c r="F2194">
        <v>0</v>
      </c>
      <c r="G2194">
        <v>644.86</v>
      </c>
      <c r="H2194">
        <v>45.14</v>
      </c>
      <c r="I2194">
        <v>690</v>
      </c>
      <c r="J2194" t="s">
        <v>374</v>
      </c>
      <c r="K2194" t="s">
        <v>187</v>
      </c>
      <c r="L2194" t="s">
        <v>64</v>
      </c>
      <c r="M2194" t="s">
        <v>188</v>
      </c>
      <c r="O2194" t="s">
        <v>202</v>
      </c>
      <c r="P2194">
        <v>690</v>
      </c>
      <c r="Q2194" t="s">
        <v>3380</v>
      </c>
      <c r="R2194" t="s">
        <v>376</v>
      </c>
      <c r="S2194" t="s">
        <v>377</v>
      </c>
      <c r="T2194">
        <v>1</v>
      </c>
      <c r="U2194">
        <v>0</v>
      </c>
      <c r="V2194" t="s">
        <v>185</v>
      </c>
      <c r="W2194">
        <v>0</v>
      </c>
      <c r="X2194" t="s">
        <v>194</v>
      </c>
      <c r="Y2194" t="s">
        <v>378</v>
      </c>
      <c r="Z2194">
        <f>VLOOKUP(B2194,Sheet1!A$4:F$4000,2,0)</f>
        <v>80100623</v>
      </c>
      <c r="AA2194" t="str">
        <f>VLOOKUP(B2194,Sheet1!A$4:F$4000,3,0)</f>
        <v>True Shop Central Rama 9</v>
      </c>
      <c r="AB2194" t="str">
        <f>VLOOKUP(B2194,Sheet1!A$4:F$4000,4,0)</f>
        <v>BMA V - Central</v>
      </c>
      <c r="AC2194" t="str">
        <f>VLOOKUP(B2194,Sheet1!A$4:F$4000,6,0)</f>
        <v>BMA</v>
      </c>
    </row>
    <row r="2195" spans="1:29" x14ac:dyDescent="0.45">
      <c r="A2195" t="s">
        <v>3379</v>
      </c>
      <c r="B2195" t="s">
        <v>373</v>
      </c>
      <c r="C2195" t="s">
        <v>184</v>
      </c>
      <c r="D2195" t="s">
        <v>147</v>
      </c>
      <c r="J2195" t="s">
        <v>374</v>
      </c>
      <c r="K2195" t="s">
        <v>187</v>
      </c>
      <c r="L2195" t="s">
        <v>64</v>
      </c>
      <c r="M2195" t="s">
        <v>188</v>
      </c>
      <c r="O2195" t="s">
        <v>194</v>
      </c>
      <c r="P2195" t="s">
        <v>194</v>
      </c>
      <c r="Q2195" t="s">
        <v>194</v>
      </c>
      <c r="R2195" t="s">
        <v>3381</v>
      </c>
      <c r="S2195" t="s">
        <v>3382</v>
      </c>
      <c r="T2195">
        <v>1</v>
      </c>
      <c r="U2195">
        <v>690</v>
      </c>
      <c r="V2195" t="s">
        <v>185</v>
      </c>
      <c r="W2195">
        <v>690</v>
      </c>
      <c r="X2195" t="s">
        <v>194</v>
      </c>
      <c r="Y2195" t="s">
        <v>226</v>
      </c>
      <c r="Z2195">
        <f>VLOOKUP(B2195,Sheet1!A$4:F$4000,2,0)</f>
        <v>80100623</v>
      </c>
      <c r="AA2195" t="str">
        <f>VLOOKUP(B2195,Sheet1!A$4:F$4000,3,0)</f>
        <v>True Shop Central Rama 9</v>
      </c>
      <c r="AB2195" t="str">
        <f>VLOOKUP(B2195,Sheet1!A$4:F$4000,4,0)</f>
        <v>BMA V - Central</v>
      </c>
      <c r="AC2195" t="str">
        <f>VLOOKUP(B2195,Sheet1!A$4:F$4000,6,0)</f>
        <v>BMA</v>
      </c>
    </row>
    <row r="2196" spans="1:29" x14ac:dyDescent="0.45">
      <c r="A2196" t="s">
        <v>3383</v>
      </c>
      <c r="B2196" t="s">
        <v>60</v>
      </c>
      <c r="C2196" t="s">
        <v>184</v>
      </c>
      <c r="D2196" t="s">
        <v>147</v>
      </c>
      <c r="E2196" t="s">
        <v>185</v>
      </c>
      <c r="F2196">
        <v>0</v>
      </c>
      <c r="G2196">
        <v>831.78</v>
      </c>
      <c r="H2196">
        <v>58.22</v>
      </c>
      <c r="I2196">
        <v>890</v>
      </c>
      <c r="J2196" t="s">
        <v>441</v>
      </c>
      <c r="K2196" t="s">
        <v>187</v>
      </c>
      <c r="L2196" t="s">
        <v>60</v>
      </c>
      <c r="M2196" t="s">
        <v>188</v>
      </c>
      <c r="O2196" t="s">
        <v>209</v>
      </c>
      <c r="P2196">
        <v>890</v>
      </c>
      <c r="Q2196" t="s">
        <v>3384</v>
      </c>
      <c r="R2196" t="s">
        <v>744</v>
      </c>
      <c r="S2196" t="s">
        <v>745</v>
      </c>
      <c r="T2196">
        <v>1</v>
      </c>
      <c r="U2196">
        <v>990</v>
      </c>
      <c r="V2196" t="s">
        <v>219</v>
      </c>
      <c r="W2196">
        <v>890</v>
      </c>
      <c r="X2196" t="s">
        <v>194</v>
      </c>
      <c r="Y2196" t="s">
        <v>206</v>
      </c>
      <c r="Z2196">
        <f>VLOOKUP(B2196,Sheet1!A$4:F$4000,2,0)</f>
        <v>80100840</v>
      </c>
      <c r="AA2196" t="str">
        <f>VLOOKUP(B2196,Sheet1!A$4:F$4000,3,0)</f>
        <v>True Shop Central Plaza Mahachai</v>
      </c>
      <c r="AB2196" t="str">
        <f>VLOOKUP(B2196,Sheet1!A$4:F$4000,4,0)</f>
        <v>UPC - West</v>
      </c>
      <c r="AC2196" t="str">
        <f>VLOOKUP(B2196,Sheet1!A$4:F$4000,6,0)</f>
        <v>UPC II</v>
      </c>
    </row>
    <row r="2197" spans="1:29" x14ac:dyDescent="0.45">
      <c r="A2197" t="s">
        <v>3385</v>
      </c>
      <c r="B2197" t="s">
        <v>73</v>
      </c>
      <c r="C2197" t="s">
        <v>184</v>
      </c>
      <c r="D2197" t="s">
        <v>147</v>
      </c>
      <c r="E2197" t="s">
        <v>185</v>
      </c>
      <c r="F2197">
        <v>0</v>
      </c>
      <c r="G2197">
        <v>1157.94</v>
      </c>
      <c r="H2197">
        <v>81.06</v>
      </c>
      <c r="I2197">
        <v>1239</v>
      </c>
      <c r="J2197" t="s">
        <v>2039</v>
      </c>
      <c r="K2197" t="s">
        <v>187</v>
      </c>
      <c r="L2197" t="s">
        <v>73</v>
      </c>
      <c r="M2197" t="s">
        <v>188</v>
      </c>
      <c r="O2197" t="s">
        <v>202</v>
      </c>
      <c r="P2197">
        <v>1239</v>
      </c>
      <c r="Q2197" t="s">
        <v>3386</v>
      </c>
      <c r="R2197" t="s">
        <v>721</v>
      </c>
      <c r="S2197" t="s">
        <v>722</v>
      </c>
      <c r="T2197">
        <v>1</v>
      </c>
      <c r="U2197">
        <v>990</v>
      </c>
      <c r="V2197" t="s">
        <v>1635</v>
      </c>
      <c r="W2197">
        <v>916.06</v>
      </c>
      <c r="X2197" t="s">
        <v>194</v>
      </c>
      <c r="Y2197" t="s">
        <v>409</v>
      </c>
      <c r="Z2197">
        <f>VLOOKUP(B2197,Sheet1!A$4:F$4000,2,0)</f>
        <v>80101189</v>
      </c>
      <c r="AA2197" t="str">
        <f>VLOOKUP(B2197,Sheet1!A$4:F$4000,3,0)</f>
        <v>True Shop Central Sriracha</v>
      </c>
      <c r="AB2197" t="str">
        <f>VLOOKUP(B2197,Sheet1!A$4:F$4000,4,0)</f>
        <v>UPC - East</v>
      </c>
      <c r="AC2197" t="str">
        <f>VLOOKUP(B2197,Sheet1!A$4:F$4000,6,0)</f>
        <v>UPC II</v>
      </c>
    </row>
    <row r="2198" spans="1:29" x14ac:dyDescent="0.45">
      <c r="A2198" t="s">
        <v>3385</v>
      </c>
      <c r="B2198" t="s">
        <v>73</v>
      </c>
      <c r="C2198" t="s">
        <v>184</v>
      </c>
      <c r="D2198" t="s">
        <v>147</v>
      </c>
      <c r="J2198" t="s">
        <v>2039</v>
      </c>
      <c r="K2198" t="s">
        <v>187</v>
      </c>
      <c r="L2198" t="s">
        <v>73</v>
      </c>
      <c r="M2198" t="s">
        <v>188</v>
      </c>
      <c r="O2198" t="s">
        <v>194</v>
      </c>
      <c r="P2198" t="s">
        <v>194</v>
      </c>
      <c r="Q2198" t="s">
        <v>194</v>
      </c>
      <c r="R2198" t="s">
        <v>3335</v>
      </c>
      <c r="S2198" t="s">
        <v>3336</v>
      </c>
      <c r="T2198">
        <v>1</v>
      </c>
      <c r="U2198">
        <v>349</v>
      </c>
      <c r="V2198" t="s">
        <v>1638</v>
      </c>
      <c r="W2198">
        <v>322.94</v>
      </c>
      <c r="X2198" t="s">
        <v>194</v>
      </c>
      <c r="Y2198" t="s">
        <v>409</v>
      </c>
      <c r="Z2198">
        <f>VLOOKUP(B2198,Sheet1!A$4:F$4000,2,0)</f>
        <v>80101189</v>
      </c>
      <c r="AA2198" t="str">
        <f>VLOOKUP(B2198,Sheet1!A$4:F$4000,3,0)</f>
        <v>True Shop Central Sriracha</v>
      </c>
      <c r="AB2198" t="str">
        <f>VLOOKUP(B2198,Sheet1!A$4:F$4000,4,0)</f>
        <v>UPC - East</v>
      </c>
      <c r="AC2198" t="str">
        <f>VLOOKUP(B2198,Sheet1!A$4:F$4000,6,0)</f>
        <v>UPC II</v>
      </c>
    </row>
    <row r="2199" spans="1:29" x14ac:dyDescent="0.45">
      <c r="A2199" t="s">
        <v>3387</v>
      </c>
      <c r="B2199" t="s">
        <v>53</v>
      </c>
      <c r="C2199" t="s">
        <v>184</v>
      </c>
      <c r="D2199" t="s">
        <v>147</v>
      </c>
      <c r="E2199" t="s">
        <v>185</v>
      </c>
      <c r="F2199">
        <v>0</v>
      </c>
      <c r="G2199">
        <v>925.23</v>
      </c>
      <c r="H2199">
        <v>64.77</v>
      </c>
      <c r="I2199">
        <v>990</v>
      </c>
      <c r="J2199" t="s">
        <v>194</v>
      </c>
      <c r="K2199" t="s">
        <v>187</v>
      </c>
      <c r="L2199" t="s">
        <v>53</v>
      </c>
      <c r="M2199" t="s">
        <v>188</v>
      </c>
      <c r="O2199" t="s">
        <v>202</v>
      </c>
      <c r="P2199">
        <v>990</v>
      </c>
      <c r="Q2199" t="s">
        <v>3388</v>
      </c>
      <c r="R2199" t="s">
        <v>1126</v>
      </c>
      <c r="S2199" t="s">
        <v>1127</v>
      </c>
      <c r="T2199">
        <v>1</v>
      </c>
      <c r="U2199">
        <v>990</v>
      </c>
      <c r="V2199" t="s">
        <v>185</v>
      </c>
      <c r="W2199">
        <v>990</v>
      </c>
      <c r="X2199" t="s">
        <v>194</v>
      </c>
      <c r="Y2199" t="s">
        <v>199</v>
      </c>
      <c r="Z2199">
        <f>VLOOKUP(B2199,Sheet1!A$4:F$4000,2,0)</f>
        <v>80101303</v>
      </c>
      <c r="AA2199" t="str">
        <f>VLOOKUP(B2199,Sheet1!A$4:F$4000,3,0)</f>
        <v>True Shop Robinson Roi-Et</v>
      </c>
      <c r="AB2199" t="str">
        <f>VLOOKUP(B2199,Sheet1!A$4:F$4000,4,0)</f>
        <v>UPC - Central Northeast</v>
      </c>
      <c r="AC2199" t="str">
        <f>VLOOKUP(B2199,Sheet1!A$4:F$4000,6,0)</f>
        <v>UPC I</v>
      </c>
    </row>
    <row r="2200" spans="1:29" x14ac:dyDescent="0.45">
      <c r="A2200" t="s">
        <v>3389</v>
      </c>
      <c r="B2200" t="s">
        <v>373</v>
      </c>
      <c r="C2200" t="s">
        <v>184</v>
      </c>
      <c r="D2200" t="s">
        <v>147</v>
      </c>
      <c r="E2200" t="s">
        <v>185</v>
      </c>
      <c r="F2200">
        <v>0</v>
      </c>
      <c r="G2200">
        <v>831.78</v>
      </c>
      <c r="H2200">
        <v>58.22</v>
      </c>
      <c r="I2200">
        <v>890</v>
      </c>
      <c r="J2200" t="s">
        <v>942</v>
      </c>
      <c r="K2200" t="s">
        <v>187</v>
      </c>
      <c r="L2200" t="s">
        <v>64</v>
      </c>
      <c r="M2200" t="s">
        <v>188</v>
      </c>
      <c r="O2200" t="s">
        <v>202</v>
      </c>
      <c r="P2200">
        <v>890</v>
      </c>
      <c r="Q2200" t="s">
        <v>3390</v>
      </c>
      <c r="R2200" t="s">
        <v>3391</v>
      </c>
      <c r="S2200" t="s">
        <v>3392</v>
      </c>
      <c r="T2200">
        <v>1</v>
      </c>
      <c r="U2200">
        <v>990</v>
      </c>
      <c r="V2200" t="s">
        <v>219</v>
      </c>
      <c r="W2200">
        <v>890</v>
      </c>
      <c r="X2200" t="s">
        <v>194</v>
      </c>
      <c r="Y2200" t="s">
        <v>206</v>
      </c>
      <c r="Z2200">
        <f>VLOOKUP(B2200,Sheet1!A$4:F$4000,2,0)</f>
        <v>80100623</v>
      </c>
      <c r="AA2200" t="str">
        <f>VLOOKUP(B2200,Sheet1!A$4:F$4000,3,0)</f>
        <v>True Shop Central Rama 9</v>
      </c>
      <c r="AB2200" t="str">
        <f>VLOOKUP(B2200,Sheet1!A$4:F$4000,4,0)</f>
        <v>BMA V - Central</v>
      </c>
      <c r="AC2200" t="str">
        <f>VLOOKUP(B2200,Sheet1!A$4:F$4000,6,0)</f>
        <v>BMA</v>
      </c>
    </row>
    <row r="2201" spans="1:29" x14ac:dyDescent="0.45">
      <c r="A2201" t="s">
        <v>3389</v>
      </c>
      <c r="B2201" t="s">
        <v>373</v>
      </c>
      <c r="C2201" t="s">
        <v>184</v>
      </c>
      <c r="D2201" t="s">
        <v>147</v>
      </c>
      <c r="J2201" t="s">
        <v>942</v>
      </c>
      <c r="K2201" t="s">
        <v>187</v>
      </c>
      <c r="L2201" t="s">
        <v>64</v>
      </c>
      <c r="M2201" t="s">
        <v>188</v>
      </c>
      <c r="O2201" t="s">
        <v>194</v>
      </c>
      <c r="P2201" t="s">
        <v>194</v>
      </c>
      <c r="Q2201" t="s">
        <v>194</v>
      </c>
      <c r="R2201" t="s">
        <v>376</v>
      </c>
      <c r="S2201" t="s">
        <v>377</v>
      </c>
      <c r="T2201">
        <v>1</v>
      </c>
      <c r="U2201">
        <v>0</v>
      </c>
      <c r="V2201" t="s">
        <v>185</v>
      </c>
      <c r="W2201">
        <v>0</v>
      </c>
      <c r="X2201" t="s">
        <v>194</v>
      </c>
      <c r="Y2201" t="s">
        <v>378</v>
      </c>
      <c r="Z2201">
        <f>VLOOKUP(B2201,Sheet1!A$4:F$4000,2,0)</f>
        <v>80100623</v>
      </c>
      <c r="AA2201" t="str">
        <f>VLOOKUP(B2201,Sheet1!A$4:F$4000,3,0)</f>
        <v>True Shop Central Rama 9</v>
      </c>
      <c r="AB2201" t="str">
        <f>VLOOKUP(B2201,Sheet1!A$4:F$4000,4,0)</f>
        <v>BMA V - Central</v>
      </c>
      <c r="AC2201" t="str">
        <f>VLOOKUP(B2201,Sheet1!A$4:F$4000,6,0)</f>
        <v>BMA</v>
      </c>
    </row>
    <row r="2202" spans="1:29" x14ac:dyDescent="0.45">
      <c r="A2202" t="s">
        <v>3393</v>
      </c>
      <c r="B2202" t="s">
        <v>101</v>
      </c>
      <c r="C2202" t="s">
        <v>184</v>
      </c>
      <c r="D2202" t="s">
        <v>147</v>
      </c>
      <c r="E2202" t="s">
        <v>185</v>
      </c>
      <c r="F2202">
        <v>0</v>
      </c>
      <c r="G2202">
        <v>457.94</v>
      </c>
      <c r="H2202">
        <v>32.06</v>
      </c>
      <c r="I2202">
        <v>490</v>
      </c>
      <c r="J2202" t="s">
        <v>2643</v>
      </c>
      <c r="K2202" t="s">
        <v>187</v>
      </c>
      <c r="L2202" t="s">
        <v>101</v>
      </c>
      <c r="M2202" t="s">
        <v>188</v>
      </c>
      <c r="O2202" t="s">
        <v>202</v>
      </c>
      <c r="P2202">
        <v>490</v>
      </c>
      <c r="Q2202" t="s">
        <v>3390</v>
      </c>
      <c r="R2202" t="s">
        <v>271</v>
      </c>
      <c r="S2202" t="s">
        <v>272</v>
      </c>
      <c r="T2202">
        <v>1</v>
      </c>
      <c r="U2202">
        <v>490</v>
      </c>
      <c r="V2202" t="s">
        <v>185</v>
      </c>
      <c r="W2202">
        <v>490</v>
      </c>
      <c r="X2202" t="s">
        <v>194</v>
      </c>
      <c r="Y2202" t="s">
        <v>195</v>
      </c>
      <c r="Z2202">
        <f>VLOOKUP(B2202,Sheet1!A$4:F$4000,2,0)</f>
        <v>80100621</v>
      </c>
      <c r="AA2202" t="str">
        <f>VLOOKUP(B2202,Sheet1!A$4:F$4000,3,0)</f>
        <v>True Shop Central Chiangrai</v>
      </c>
      <c r="AB2202" t="str">
        <f>VLOOKUP(B2202,Sheet1!A$4:F$4000,4,0)</f>
        <v>UPC - Upper North</v>
      </c>
      <c r="AC2202" t="str">
        <f>VLOOKUP(B2202,Sheet1!A$4:F$4000,6,0)</f>
        <v>UPC I</v>
      </c>
    </row>
    <row r="2203" spans="1:29" x14ac:dyDescent="0.45">
      <c r="A2203" t="s">
        <v>3394</v>
      </c>
      <c r="B2203" t="s">
        <v>101</v>
      </c>
      <c r="C2203" t="s">
        <v>184</v>
      </c>
      <c r="D2203" t="s">
        <v>147</v>
      </c>
      <c r="E2203" t="s">
        <v>185</v>
      </c>
      <c r="F2203">
        <v>0</v>
      </c>
      <c r="G2203">
        <v>551.4</v>
      </c>
      <c r="H2203">
        <v>38.6</v>
      </c>
      <c r="I2203">
        <v>590</v>
      </c>
      <c r="J2203" t="s">
        <v>1539</v>
      </c>
      <c r="K2203" t="s">
        <v>187</v>
      </c>
      <c r="L2203" t="s">
        <v>101</v>
      </c>
      <c r="M2203" t="s">
        <v>188</v>
      </c>
      <c r="O2203" t="s">
        <v>202</v>
      </c>
      <c r="P2203">
        <v>590</v>
      </c>
      <c r="Q2203" t="s">
        <v>3395</v>
      </c>
      <c r="R2203" t="s">
        <v>360</v>
      </c>
      <c r="S2203" t="s">
        <v>361</v>
      </c>
      <c r="T2203">
        <v>1</v>
      </c>
      <c r="U2203">
        <v>690</v>
      </c>
      <c r="V2203" t="s">
        <v>219</v>
      </c>
      <c r="W2203">
        <v>590</v>
      </c>
      <c r="X2203" t="s">
        <v>194</v>
      </c>
      <c r="Y2203" t="s">
        <v>226</v>
      </c>
      <c r="Z2203">
        <f>VLOOKUP(B2203,Sheet1!A$4:F$4000,2,0)</f>
        <v>80100621</v>
      </c>
      <c r="AA2203" t="str">
        <f>VLOOKUP(B2203,Sheet1!A$4:F$4000,3,0)</f>
        <v>True Shop Central Chiangrai</v>
      </c>
      <c r="AB2203" t="str">
        <f>VLOOKUP(B2203,Sheet1!A$4:F$4000,4,0)</f>
        <v>UPC - Upper North</v>
      </c>
      <c r="AC2203" t="str">
        <f>VLOOKUP(B2203,Sheet1!A$4:F$4000,6,0)</f>
        <v>UPC I</v>
      </c>
    </row>
    <row r="2204" spans="1:29" x14ac:dyDescent="0.45">
      <c r="A2204" t="s">
        <v>3396</v>
      </c>
      <c r="B2204" t="s">
        <v>373</v>
      </c>
      <c r="C2204" t="s">
        <v>184</v>
      </c>
      <c r="D2204" t="s">
        <v>147</v>
      </c>
      <c r="E2204" t="s">
        <v>185</v>
      </c>
      <c r="F2204">
        <v>0</v>
      </c>
      <c r="G2204">
        <v>922.48</v>
      </c>
      <c r="H2204">
        <v>64.569999999999993</v>
      </c>
      <c r="I2204">
        <v>987.05</v>
      </c>
      <c r="J2204" t="s">
        <v>374</v>
      </c>
      <c r="K2204" t="s">
        <v>187</v>
      </c>
      <c r="L2204" t="s">
        <v>64</v>
      </c>
      <c r="M2204" t="s">
        <v>188</v>
      </c>
      <c r="O2204" t="s">
        <v>202</v>
      </c>
      <c r="P2204">
        <v>987.05</v>
      </c>
      <c r="Q2204" t="s">
        <v>3397</v>
      </c>
      <c r="R2204" t="s">
        <v>376</v>
      </c>
      <c r="S2204" t="s">
        <v>377</v>
      </c>
      <c r="T2204">
        <v>1</v>
      </c>
      <c r="U2204">
        <v>0</v>
      </c>
      <c r="V2204" t="s">
        <v>185</v>
      </c>
      <c r="W2204">
        <v>0</v>
      </c>
      <c r="X2204" t="s">
        <v>194</v>
      </c>
      <c r="Y2204" t="s">
        <v>378</v>
      </c>
      <c r="Z2204">
        <f>VLOOKUP(B2204,Sheet1!A$4:F$4000,2,0)</f>
        <v>80100623</v>
      </c>
      <c r="AA2204" t="str">
        <f>VLOOKUP(B2204,Sheet1!A$4:F$4000,3,0)</f>
        <v>True Shop Central Rama 9</v>
      </c>
      <c r="AB2204" t="str">
        <f>VLOOKUP(B2204,Sheet1!A$4:F$4000,4,0)</f>
        <v>BMA V - Central</v>
      </c>
      <c r="AC2204" t="str">
        <f>VLOOKUP(B2204,Sheet1!A$4:F$4000,6,0)</f>
        <v>BMA</v>
      </c>
    </row>
    <row r="2205" spans="1:29" x14ac:dyDescent="0.45">
      <c r="A2205" t="s">
        <v>3396</v>
      </c>
      <c r="B2205" t="s">
        <v>373</v>
      </c>
      <c r="C2205" t="s">
        <v>184</v>
      </c>
      <c r="D2205" t="s">
        <v>147</v>
      </c>
      <c r="J2205" t="s">
        <v>374</v>
      </c>
      <c r="K2205" t="s">
        <v>187</v>
      </c>
      <c r="L2205" t="s">
        <v>64</v>
      </c>
      <c r="M2205" t="s">
        <v>188</v>
      </c>
      <c r="O2205" t="s">
        <v>194</v>
      </c>
      <c r="P2205" t="s">
        <v>194</v>
      </c>
      <c r="Q2205" t="s">
        <v>194</v>
      </c>
      <c r="R2205" t="s">
        <v>204</v>
      </c>
      <c r="S2205" t="s">
        <v>205</v>
      </c>
      <c r="T2205">
        <v>1</v>
      </c>
      <c r="U2205">
        <v>349</v>
      </c>
      <c r="V2205" t="s">
        <v>565</v>
      </c>
      <c r="W2205">
        <v>331.55</v>
      </c>
      <c r="X2205" t="s">
        <v>194</v>
      </c>
      <c r="Y2205" t="s">
        <v>206</v>
      </c>
      <c r="Z2205">
        <f>VLOOKUP(B2205,Sheet1!A$4:F$4000,2,0)</f>
        <v>80100623</v>
      </c>
      <c r="AA2205" t="str">
        <f>VLOOKUP(B2205,Sheet1!A$4:F$4000,3,0)</f>
        <v>True Shop Central Rama 9</v>
      </c>
      <c r="AB2205" t="str">
        <f>VLOOKUP(B2205,Sheet1!A$4:F$4000,4,0)</f>
        <v>BMA V - Central</v>
      </c>
      <c r="AC2205" t="str">
        <f>VLOOKUP(B2205,Sheet1!A$4:F$4000,6,0)</f>
        <v>BMA</v>
      </c>
    </row>
    <row r="2206" spans="1:29" x14ac:dyDescent="0.45">
      <c r="A2206" t="s">
        <v>3396</v>
      </c>
      <c r="B2206" t="s">
        <v>373</v>
      </c>
      <c r="C2206" t="s">
        <v>184</v>
      </c>
      <c r="D2206" t="s">
        <v>147</v>
      </c>
      <c r="J2206" t="s">
        <v>374</v>
      </c>
      <c r="K2206" t="s">
        <v>187</v>
      </c>
      <c r="L2206" t="s">
        <v>64</v>
      </c>
      <c r="M2206" t="s">
        <v>188</v>
      </c>
      <c r="O2206" t="s">
        <v>194</v>
      </c>
      <c r="P2206" t="s">
        <v>194</v>
      </c>
      <c r="Q2206" t="s">
        <v>194</v>
      </c>
      <c r="R2206" t="s">
        <v>249</v>
      </c>
      <c r="S2206" t="s">
        <v>250</v>
      </c>
      <c r="T2206">
        <v>1</v>
      </c>
      <c r="U2206">
        <v>690</v>
      </c>
      <c r="V2206" t="s">
        <v>611</v>
      </c>
      <c r="W2206">
        <v>655.5</v>
      </c>
      <c r="X2206" t="s">
        <v>194</v>
      </c>
      <c r="Y2206" t="s">
        <v>226</v>
      </c>
      <c r="Z2206">
        <f>VLOOKUP(B2206,Sheet1!A$4:F$4000,2,0)</f>
        <v>80100623</v>
      </c>
      <c r="AA2206" t="str">
        <f>VLOOKUP(B2206,Sheet1!A$4:F$4000,3,0)</f>
        <v>True Shop Central Rama 9</v>
      </c>
      <c r="AB2206" t="str">
        <f>VLOOKUP(B2206,Sheet1!A$4:F$4000,4,0)</f>
        <v>BMA V - Central</v>
      </c>
      <c r="AC2206" t="str">
        <f>VLOOKUP(B2206,Sheet1!A$4:F$4000,6,0)</f>
        <v>BMA</v>
      </c>
    </row>
    <row r="2207" spans="1:29" x14ac:dyDescent="0.45">
      <c r="A2207" t="s">
        <v>3398</v>
      </c>
      <c r="B2207" t="s">
        <v>43</v>
      </c>
      <c r="C2207" t="s">
        <v>184</v>
      </c>
      <c r="D2207" t="s">
        <v>147</v>
      </c>
      <c r="E2207" t="s">
        <v>185</v>
      </c>
      <c r="F2207">
        <v>0</v>
      </c>
      <c r="G2207">
        <v>822.43</v>
      </c>
      <c r="H2207">
        <v>57.57</v>
      </c>
      <c r="I2207">
        <v>880</v>
      </c>
      <c r="J2207" t="s">
        <v>1134</v>
      </c>
      <c r="K2207" t="s">
        <v>187</v>
      </c>
      <c r="L2207" t="s">
        <v>43</v>
      </c>
      <c r="M2207" t="s">
        <v>188</v>
      </c>
      <c r="O2207" t="s">
        <v>202</v>
      </c>
      <c r="P2207">
        <v>880</v>
      </c>
      <c r="Q2207" t="s">
        <v>3399</v>
      </c>
      <c r="R2207" t="s">
        <v>331</v>
      </c>
      <c r="S2207" t="s">
        <v>332</v>
      </c>
      <c r="T2207">
        <v>1</v>
      </c>
      <c r="U2207">
        <v>390</v>
      </c>
      <c r="V2207" t="s">
        <v>185</v>
      </c>
      <c r="W2207">
        <v>390</v>
      </c>
      <c r="X2207" t="s">
        <v>194</v>
      </c>
      <c r="Y2207" t="s">
        <v>195</v>
      </c>
      <c r="Z2207">
        <f>VLOOKUP(B2207,Sheet1!A$4:F$4000,2,0)</f>
        <v>80101391</v>
      </c>
      <c r="AA2207" t="str">
        <f>VLOOKUP(B2207,Sheet1!A$4:F$4000,3,0)</f>
        <v>True Shop Central Chanthaburi</v>
      </c>
      <c r="AB2207" t="str">
        <f>VLOOKUP(B2207,Sheet1!A$4:F$4000,4,0)</f>
        <v>UPC - East</v>
      </c>
      <c r="AC2207" t="str">
        <f>VLOOKUP(B2207,Sheet1!A$4:F$4000,6,0)</f>
        <v>UPC II</v>
      </c>
    </row>
    <row r="2208" spans="1:29" x14ac:dyDescent="0.45">
      <c r="A2208" t="s">
        <v>3398</v>
      </c>
      <c r="B2208" t="s">
        <v>43</v>
      </c>
      <c r="C2208" t="s">
        <v>184</v>
      </c>
      <c r="D2208" t="s">
        <v>147</v>
      </c>
      <c r="J2208" t="s">
        <v>1134</v>
      </c>
      <c r="K2208" t="s">
        <v>187</v>
      </c>
      <c r="L2208" t="s">
        <v>43</v>
      </c>
      <c r="M2208" t="s">
        <v>188</v>
      </c>
      <c r="O2208" t="s">
        <v>194</v>
      </c>
      <c r="P2208" t="s">
        <v>194</v>
      </c>
      <c r="Q2208" t="s">
        <v>194</v>
      </c>
      <c r="R2208" t="s">
        <v>213</v>
      </c>
      <c r="S2208" t="s">
        <v>214</v>
      </c>
      <c r="T2208">
        <v>1</v>
      </c>
      <c r="U2208">
        <v>490</v>
      </c>
      <c r="V2208" t="s">
        <v>185</v>
      </c>
      <c r="W2208">
        <v>490</v>
      </c>
      <c r="X2208" t="s">
        <v>194</v>
      </c>
      <c r="Y2208" t="s">
        <v>195</v>
      </c>
      <c r="Z2208">
        <f>VLOOKUP(B2208,Sheet1!A$4:F$4000,2,0)</f>
        <v>80101391</v>
      </c>
      <c r="AA2208" t="str">
        <f>VLOOKUP(B2208,Sheet1!A$4:F$4000,3,0)</f>
        <v>True Shop Central Chanthaburi</v>
      </c>
      <c r="AB2208" t="str">
        <f>VLOOKUP(B2208,Sheet1!A$4:F$4000,4,0)</f>
        <v>UPC - East</v>
      </c>
      <c r="AC2208" t="str">
        <f>VLOOKUP(B2208,Sheet1!A$4:F$4000,6,0)</f>
        <v>UPC II</v>
      </c>
    </row>
    <row r="2209" spans="1:29" x14ac:dyDescent="0.45">
      <c r="A2209" t="s">
        <v>3400</v>
      </c>
      <c r="B2209" t="s">
        <v>1464</v>
      </c>
      <c r="C2209" t="s">
        <v>184</v>
      </c>
      <c r="D2209" t="s">
        <v>147</v>
      </c>
      <c r="E2209" t="s">
        <v>185</v>
      </c>
      <c r="F2209">
        <v>0</v>
      </c>
      <c r="G2209">
        <v>551.4</v>
      </c>
      <c r="H2209">
        <v>38.6</v>
      </c>
      <c r="I2209">
        <v>590</v>
      </c>
      <c r="J2209" t="s">
        <v>1465</v>
      </c>
      <c r="K2209" t="s">
        <v>187</v>
      </c>
      <c r="L2209" t="s">
        <v>1464</v>
      </c>
      <c r="M2209" t="s">
        <v>188</v>
      </c>
      <c r="O2209" t="s">
        <v>202</v>
      </c>
      <c r="P2209">
        <v>590</v>
      </c>
      <c r="Q2209" t="s">
        <v>3401</v>
      </c>
      <c r="R2209" t="s">
        <v>360</v>
      </c>
      <c r="S2209" t="s">
        <v>361</v>
      </c>
      <c r="T2209">
        <v>1</v>
      </c>
      <c r="U2209">
        <v>690</v>
      </c>
      <c r="V2209" t="s">
        <v>219</v>
      </c>
      <c r="W2209">
        <v>590</v>
      </c>
      <c r="X2209" t="s">
        <v>194</v>
      </c>
      <c r="Y2209" t="s">
        <v>226</v>
      </c>
      <c r="Z2209">
        <f>VLOOKUP(B2209,Sheet1!A$4:F$4000,2,0)</f>
        <v>80101305</v>
      </c>
      <c r="AA2209" t="str">
        <f>VLOOKUP(B2209,Sheet1!A$4:F$4000,3,0)</f>
        <v>True Shop Robinson Sri Saman</v>
      </c>
      <c r="AB2209" t="str">
        <f>VLOOKUP(B2209,Sheet1!A$4:F$4000,4,0)</f>
        <v>BMA I - North West</v>
      </c>
      <c r="AC2209" t="str">
        <f>VLOOKUP(B2209,Sheet1!A$4:F$4000,6,0)</f>
        <v>BMA</v>
      </c>
    </row>
    <row r="2210" spans="1:29" x14ac:dyDescent="0.45">
      <c r="A2210" t="s">
        <v>3402</v>
      </c>
      <c r="B2210" t="s">
        <v>373</v>
      </c>
      <c r="C2210" t="s">
        <v>184</v>
      </c>
      <c r="D2210" t="s">
        <v>147</v>
      </c>
      <c r="E2210" t="s">
        <v>185</v>
      </c>
      <c r="F2210">
        <v>0</v>
      </c>
      <c r="G2210">
        <v>326.17</v>
      </c>
      <c r="H2210">
        <v>22.83</v>
      </c>
      <c r="I2210">
        <v>349</v>
      </c>
      <c r="J2210" t="s">
        <v>942</v>
      </c>
      <c r="K2210" t="s">
        <v>187</v>
      </c>
      <c r="L2210" t="s">
        <v>64</v>
      </c>
      <c r="M2210" t="s">
        <v>188</v>
      </c>
      <c r="O2210" t="s">
        <v>202</v>
      </c>
      <c r="P2210">
        <v>349</v>
      </c>
      <c r="Q2210" t="s">
        <v>3403</v>
      </c>
      <c r="R2210" t="s">
        <v>2363</v>
      </c>
      <c r="S2210" t="s">
        <v>2364</v>
      </c>
      <c r="T2210">
        <v>1</v>
      </c>
      <c r="U2210">
        <v>349</v>
      </c>
      <c r="V2210" t="s">
        <v>185</v>
      </c>
      <c r="W2210">
        <v>349</v>
      </c>
      <c r="X2210" t="s">
        <v>194</v>
      </c>
      <c r="Y2210" t="s">
        <v>199</v>
      </c>
      <c r="Z2210">
        <f>VLOOKUP(B2210,Sheet1!A$4:F$4000,2,0)</f>
        <v>80100623</v>
      </c>
      <c r="AA2210" t="str">
        <f>VLOOKUP(B2210,Sheet1!A$4:F$4000,3,0)</f>
        <v>True Shop Central Rama 9</v>
      </c>
      <c r="AB2210" t="str">
        <f>VLOOKUP(B2210,Sheet1!A$4:F$4000,4,0)</f>
        <v>BMA V - Central</v>
      </c>
      <c r="AC2210" t="str">
        <f>VLOOKUP(B2210,Sheet1!A$4:F$4000,6,0)</f>
        <v>BMA</v>
      </c>
    </row>
    <row r="2211" spans="1:29" x14ac:dyDescent="0.45">
      <c r="A2211" t="s">
        <v>3404</v>
      </c>
      <c r="B2211" t="s">
        <v>35</v>
      </c>
      <c r="C2211" t="s">
        <v>184</v>
      </c>
      <c r="D2211" t="s">
        <v>147</v>
      </c>
      <c r="E2211" t="s">
        <v>185</v>
      </c>
      <c r="F2211">
        <v>0</v>
      </c>
      <c r="G2211">
        <v>831.78</v>
      </c>
      <c r="H2211">
        <v>58.22</v>
      </c>
      <c r="I2211">
        <v>890</v>
      </c>
      <c r="J2211" t="s">
        <v>1386</v>
      </c>
      <c r="K2211" t="s">
        <v>187</v>
      </c>
      <c r="L2211" t="s">
        <v>35</v>
      </c>
      <c r="M2211" t="s">
        <v>188</v>
      </c>
      <c r="O2211" t="s">
        <v>202</v>
      </c>
      <c r="P2211">
        <v>890</v>
      </c>
      <c r="Q2211" t="s">
        <v>3405</v>
      </c>
      <c r="R2211" t="s">
        <v>648</v>
      </c>
      <c r="S2211" t="s">
        <v>649</v>
      </c>
      <c r="T2211">
        <v>1</v>
      </c>
      <c r="U2211">
        <v>990</v>
      </c>
      <c r="V2211" t="s">
        <v>219</v>
      </c>
      <c r="W2211">
        <v>890</v>
      </c>
      <c r="X2211" t="s">
        <v>194</v>
      </c>
      <c r="Y2211" t="s">
        <v>259</v>
      </c>
      <c r="Z2211">
        <f>VLOOKUP(B2211,Sheet1!A$4:F$4000,2,0)</f>
        <v>80101705</v>
      </c>
      <c r="AA2211" t="str">
        <f>VLOOKUP(B2211,Sheet1!A$4:F$4000,3,0)</f>
        <v>True Shop Central Plaza Suratthani (D)</v>
      </c>
      <c r="AB2211" t="str">
        <f>VLOOKUP(B2211,Sheet1!A$4:F$4000,4,0)</f>
        <v>UPC - Upper South</v>
      </c>
      <c r="AC2211" t="str">
        <f>VLOOKUP(B2211,Sheet1!A$4:F$4000,6,0)</f>
        <v>UPC II</v>
      </c>
    </row>
    <row r="2212" spans="1:29" x14ac:dyDescent="0.45">
      <c r="A2212" t="s">
        <v>3406</v>
      </c>
      <c r="B2212" t="s">
        <v>73</v>
      </c>
      <c r="C2212" t="s">
        <v>184</v>
      </c>
      <c r="D2212" t="s">
        <v>147</v>
      </c>
      <c r="E2212" t="s">
        <v>185</v>
      </c>
      <c r="F2212">
        <v>0</v>
      </c>
      <c r="G2212">
        <v>925.23</v>
      </c>
      <c r="H2212">
        <v>64.77</v>
      </c>
      <c r="I2212">
        <v>990</v>
      </c>
      <c r="J2212" t="s">
        <v>2039</v>
      </c>
      <c r="K2212" t="s">
        <v>187</v>
      </c>
      <c r="L2212" t="s">
        <v>73</v>
      </c>
      <c r="M2212" t="s">
        <v>188</v>
      </c>
      <c r="O2212" t="s">
        <v>202</v>
      </c>
      <c r="P2212">
        <v>990</v>
      </c>
      <c r="Q2212" t="s">
        <v>3407</v>
      </c>
      <c r="R2212" t="s">
        <v>525</v>
      </c>
      <c r="S2212" t="s">
        <v>526</v>
      </c>
      <c r="T2212">
        <v>1</v>
      </c>
      <c r="U2212">
        <v>990</v>
      </c>
      <c r="V2212" t="s">
        <v>185</v>
      </c>
      <c r="W2212">
        <v>990</v>
      </c>
      <c r="X2212" t="s">
        <v>194</v>
      </c>
      <c r="Y2212" t="s">
        <v>206</v>
      </c>
      <c r="Z2212">
        <f>VLOOKUP(B2212,Sheet1!A$4:F$4000,2,0)</f>
        <v>80101189</v>
      </c>
      <c r="AA2212" t="str">
        <f>VLOOKUP(B2212,Sheet1!A$4:F$4000,3,0)</f>
        <v>True Shop Central Sriracha</v>
      </c>
      <c r="AB2212" t="str">
        <f>VLOOKUP(B2212,Sheet1!A$4:F$4000,4,0)</f>
        <v>UPC - East</v>
      </c>
      <c r="AC2212" t="str">
        <f>VLOOKUP(B2212,Sheet1!A$4:F$4000,6,0)</f>
        <v>UPC II</v>
      </c>
    </row>
    <row r="2213" spans="1:29" x14ac:dyDescent="0.45">
      <c r="A2213" t="s">
        <v>3408</v>
      </c>
      <c r="B2213" t="s">
        <v>373</v>
      </c>
      <c r="C2213" t="s">
        <v>184</v>
      </c>
      <c r="D2213" t="s">
        <v>147</v>
      </c>
      <c r="E2213" t="s">
        <v>185</v>
      </c>
      <c r="F2213">
        <v>0</v>
      </c>
      <c r="G2213">
        <v>1225.23</v>
      </c>
      <c r="H2213">
        <v>85.77</v>
      </c>
      <c r="I2213">
        <v>1311</v>
      </c>
      <c r="J2213" t="s">
        <v>942</v>
      </c>
      <c r="K2213" t="s">
        <v>187</v>
      </c>
      <c r="L2213" t="s">
        <v>64</v>
      </c>
      <c r="M2213" t="s">
        <v>188</v>
      </c>
      <c r="O2213" t="s">
        <v>202</v>
      </c>
      <c r="P2213">
        <v>1311</v>
      </c>
      <c r="Q2213" t="s">
        <v>3409</v>
      </c>
      <c r="R2213" t="s">
        <v>1331</v>
      </c>
      <c r="S2213" t="s">
        <v>1332</v>
      </c>
      <c r="T2213">
        <v>1</v>
      </c>
      <c r="U2213">
        <v>390</v>
      </c>
      <c r="V2213" t="s">
        <v>998</v>
      </c>
      <c r="W2213">
        <v>370.5</v>
      </c>
      <c r="X2213" t="s">
        <v>194</v>
      </c>
      <c r="Y2213" t="s">
        <v>199</v>
      </c>
      <c r="Z2213">
        <f>VLOOKUP(B2213,Sheet1!A$4:F$4000,2,0)</f>
        <v>80100623</v>
      </c>
      <c r="AA2213" t="str">
        <f>VLOOKUP(B2213,Sheet1!A$4:F$4000,3,0)</f>
        <v>True Shop Central Rama 9</v>
      </c>
      <c r="AB2213" t="str">
        <f>VLOOKUP(B2213,Sheet1!A$4:F$4000,4,0)</f>
        <v>BMA V - Central</v>
      </c>
      <c r="AC2213" t="str">
        <f>VLOOKUP(B2213,Sheet1!A$4:F$4000,6,0)</f>
        <v>BMA</v>
      </c>
    </row>
    <row r="2214" spans="1:29" x14ac:dyDescent="0.45">
      <c r="A2214" t="s">
        <v>3408</v>
      </c>
      <c r="B2214" t="s">
        <v>373</v>
      </c>
      <c r="C2214" t="s">
        <v>184</v>
      </c>
      <c r="D2214" t="s">
        <v>147</v>
      </c>
      <c r="J2214" t="s">
        <v>942</v>
      </c>
      <c r="K2214" t="s">
        <v>187</v>
      </c>
      <c r="L2214" t="s">
        <v>64</v>
      </c>
      <c r="M2214" t="s">
        <v>188</v>
      </c>
      <c r="O2214" t="s">
        <v>194</v>
      </c>
      <c r="P2214" t="s">
        <v>194</v>
      </c>
      <c r="Q2214" t="s">
        <v>194</v>
      </c>
      <c r="R2214" t="s">
        <v>3347</v>
      </c>
      <c r="S2214" t="s">
        <v>3348</v>
      </c>
      <c r="T2214">
        <v>1</v>
      </c>
      <c r="U2214">
        <v>990</v>
      </c>
      <c r="V2214" t="s">
        <v>599</v>
      </c>
      <c r="W2214">
        <v>940.5</v>
      </c>
      <c r="X2214" t="s">
        <v>194</v>
      </c>
      <c r="Y2214" t="s">
        <v>321</v>
      </c>
      <c r="Z2214">
        <f>VLOOKUP(B2214,Sheet1!A$4:F$4000,2,0)</f>
        <v>80100623</v>
      </c>
      <c r="AA2214" t="str">
        <f>VLOOKUP(B2214,Sheet1!A$4:F$4000,3,0)</f>
        <v>True Shop Central Rama 9</v>
      </c>
      <c r="AB2214" t="str">
        <f>VLOOKUP(B2214,Sheet1!A$4:F$4000,4,0)</f>
        <v>BMA V - Central</v>
      </c>
      <c r="AC2214" t="str">
        <f>VLOOKUP(B2214,Sheet1!A$4:F$4000,6,0)</f>
        <v>BMA</v>
      </c>
    </row>
    <row r="2215" spans="1:29" x14ac:dyDescent="0.45">
      <c r="A2215" t="s">
        <v>3410</v>
      </c>
      <c r="B2215" t="s">
        <v>77</v>
      </c>
      <c r="C2215" t="s">
        <v>184</v>
      </c>
      <c r="D2215" t="s">
        <v>147</v>
      </c>
      <c r="E2215" t="s">
        <v>185</v>
      </c>
      <c r="F2215">
        <v>0</v>
      </c>
      <c r="G2215">
        <v>1476.64</v>
      </c>
      <c r="H2215">
        <v>103.36</v>
      </c>
      <c r="I2215">
        <v>1580</v>
      </c>
      <c r="J2215" t="s">
        <v>3411</v>
      </c>
      <c r="K2215" t="s">
        <v>187</v>
      </c>
      <c r="L2215" t="s">
        <v>77</v>
      </c>
      <c r="M2215" t="s">
        <v>188</v>
      </c>
      <c r="O2215" t="s">
        <v>202</v>
      </c>
      <c r="P2215">
        <v>1580</v>
      </c>
      <c r="Q2215" t="s">
        <v>3412</v>
      </c>
      <c r="R2215" t="s">
        <v>2605</v>
      </c>
      <c r="S2215" t="s">
        <v>2606</v>
      </c>
      <c r="T2215">
        <v>1</v>
      </c>
      <c r="U2215">
        <v>590</v>
      </c>
      <c r="V2215" t="s">
        <v>185</v>
      </c>
      <c r="W2215">
        <v>590</v>
      </c>
      <c r="X2215" t="s">
        <v>194</v>
      </c>
      <c r="Y2215" t="s">
        <v>409</v>
      </c>
      <c r="Z2215">
        <f>VLOOKUP(B2215,Sheet1!A$4:F$4000,2,0)</f>
        <v>80100487</v>
      </c>
      <c r="AA2215" t="str">
        <f>VLOOKUP(B2215,Sheet1!A$4:F$4000,3,0)</f>
        <v>True Shop The Mall Nakhonratchasima 3Fl.</v>
      </c>
      <c r="AB2215" t="str">
        <f>VLOOKUP(B2215,Sheet1!A$4:F$4000,4,0)</f>
        <v>UPC - Lower Northeast</v>
      </c>
      <c r="AC2215" t="str">
        <f>VLOOKUP(B2215,Sheet1!A$4:F$4000,6,0)</f>
        <v>UPC I</v>
      </c>
    </row>
    <row r="2216" spans="1:29" x14ac:dyDescent="0.45">
      <c r="A2216" t="s">
        <v>3410</v>
      </c>
      <c r="B2216" t="s">
        <v>77</v>
      </c>
      <c r="C2216" t="s">
        <v>184</v>
      </c>
      <c r="D2216" t="s">
        <v>147</v>
      </c>
      <c r="J2216" t="s">
        <v>3411</v>
      </c>
      <c r="K2216" t="s">
        <v>187</v>
      </c>
      <c r="L2216" t="s">
        <v>77</v>
      </c>
      <c r="M2216" t="s">
        <v>188</v>
      </c>
      <c r="O2216" t="s">
        <v>194</v>
      </c>
      <c r="P2216" t="s">
        <v>194</v>
      </c>
      <c r="Q2216" t="s">
        <v>194</v>
      </c>
      <c r="R2216" t="s">
        <v>1633</v>
      </c>
      <c r="S2216" t="s">
        <v>1634</v>
      </c>
      <c r="T2216">
        <v>1</v>
      </c>
      <c r="U2216">
        <v>990</v>
      </c>
      <c r="V2216" t="s">
        <v>185</v>
      </c>
      <c r="W2216">
        <v>990</v>
      </c>
      <c r="X2216" t="s">
        <v>194</v>
      </c>
      <c r="Y2216" t="s">
        <v>321</v>
      </c>
      <c r="Z2216">
        <f>VLOOKUP(B2216,Sheet1!A$4:F$4000,2,0)</f>
        <v>80100487</v>
      </c>
      <c r="AA2216" t="str">
        <f>VLOOKUP(B2216,Sheet1!A$4:F$4000,3,0)</f>
        <v>True Shop The Mall Nakhonratchasima 3Fl.</v>
      </c>
      <c r="AB2216" t="str">
        <f>VLOOKUP(B2216,Sheet1!A$4:F$4000,4,0)</f>
        <v>UPC - Lower Northeast</v>
      </c>
      <c r="AC2216" t="str">
        <f>VLOOKUP(B2216,Sheet1!A$4:F$4000,6,0)</f>
        <v>UPC I</v>
      </c>
    </row>
    <row r="2217" spans="1:29" x14ac:dyDescent="0.45">
      <c r="A2217" t="s">
        <v>3413</v>
      </c>
      <c r="B2217" t="s">
        <v>74</v>
      </c>
      <c r="C2217" t="s">
        <v>184</v>
      </c>
      <c r="D2217" t="s">
        <v>147</v>
      </c>
      <c r="E2217" t="s">
        <v>185</v>
      </c>
      <c r="F2217">
        <v>0</v>
      </c>
      <c r="G2217">
        <v>925.23</v>
      </c>
      <c r="H2217">
        <v>64.77</v>
      </c>
      <c r="I2217">
        <v>990</v>
      </c>
      <c r="J2217" t="s">
        <v>194</v>
      </c>
      <c r="K2217" t="s">
        <v>187</v>
      </c>
      <c r="L2217" t="s">
        <v>74</v>
      </c>
      <c r="M2217" t="s">
        <v>188</v>
      </c>
      <c r="O2217" t="s">
        <v>202</v>
      </c>
      <c r="P2217">
        <v>990</v>
      </c>
      <c r="Q2217" t="s">
        <v>3412</v>
      </c>
      <c r="R2217" t="s">
        <v>421</v>
      </c>
      <c r="S2217" t="s">
        <v>422</v>
      </c>
      <c r="T2217">
        <v>1</v>
      </c>
      <c r="U2217">
        <v>990</v>
      </c>
      <c r="V2217" t="s">
        <v>185</v>
      </c>
      <c r="W2217">
        <v>990</v>
      </c>
      <c r="X2217" t="s">
        <v>194</v>
      </c>
      <c r="Y2217" t="s">
        <v>199</v>
      </c>
      <c r="Z2217">
        <f>VLOOKUP(B2217,Sheet1!A$4:F$4000,2,0)</f>
        <v>80101183</v>
      </c>
      <c r="AA2217" t="str">
        <f>VLOOKUP(B2217,Sheet1!A$4:F$4000,3,0)</f>
        <v>True Shop Central Khonkaen</v>
      </c>
      <c r="AB2217" t="str">
        <f>VLOOKUP(B2217,Sheet1!A$4:F$4000,4,0)</f>
        <v>UPC - Upper Northeast</v>
      </c>
      <c r="AC2217" t="str">
        <f>VLOOKUP(B2217,Sheet1!A$4:F$4000,6,0)</f>
        <v>UPC I</v>
      </c>
    </row>
    <row r="2218" spans="1:29" x14ac:dyDescent="0.45">
      <c r="A2218" t="s">
        <v>3414</v>
      </c>
      <c r="B2218" t="s">
        <v>76</v>
      </c>
      <c r="C2218" t="s">
        <v>184</v>
      </c>
      <c r="D2218" t="s">
        <v>147</v>
      </c>
      <c r="E2218" t="s">
        <v>185</v>
      </c>
      <c r="F2218">
        <v>0</v>
      </c>
      <c r="G2218">
        <v>644.86</v>
      </c>
      <c r="H2218">
        <v>45.14</v>
      </c>
      <c r="I2218">
        <v>690</v>
      </c>
      <c r="J2218" t="s">
        <v>2251</v>
      </c>
      <c r="K2218" t="s">
        <v>187</v>
      </c>
      <c r="L2218" t="s">
        <v>76</v>
      </c>
      <c r="M2218" t="s">
        <v>188</v>
      </c>
      <c r="O2218" t="s">
        <v>209</v>
      </c>
      <c r="P2218">
        <v>690</v>
      </c>
      <c r="Q2218" t="s">
        <v>3415</v>
      </c>
      <c r="R2218" t="s">
        <v>239</v>
      </c>
      <c r="S2218" t="s">
        <v>240</v>
      </c>
      <c r="T2218">
        <v>1</v>
      </c>
      <c r="U2218">
        <v>690</v>
      </c>
      <c r="V2218" t="s">
        <v>185</v>
      </c>
      <c r="W2218">
        <v>690</v>
      </c>
      <c r="X2218" t="s">
        <v>194</v>
      </c>
      <c r="Y2218" t="s">
        <v>226</v>
      </c>
      <c r="Z2218">
        <f>VLOOKUP(B2218,Sheet1!A$4:F$4000,2,0)</f>
        <v>80101071</v>
      </c>
      <c r="AA2218" t="str">
        <f>VLOOKUP(B2218,Sheet1!A$4:F$4000,3,0)</f>
        <v>True Shop Seacon Square 2</v>
      </c>
      <c r="AB2218" t="str">
        <f>VLOOKUP(B2218,Sheet1!A$4:F$4000,4,0)</f>
        <v>BMA IV - South East</v>
      </c>
      <c r="AC2218" t="str">
        <f>VLOOKUP(B2218,Sheet1!A$4:F$4000,6,0)</f>
        <v>BMA</v>
      </c>
    </row>
    <row r="2219" spans="1:29" x14ac:dyDescent="0.45">
      <c r="A2219" t="s">
        <v>3416</v>
      </c>
      <c r="B2219" t="s">
        <v>373</v>
      </c>
      <c r="C2219" t="s">
        <v>184</v>
      </c>
      <c r="D2219" t="s">
        <v>147</v>
      </c>
      <c r="E2219" t="s">
        <v>185</v>
      </c>
      <c r="F2219">
        <v>0</v>
      </c>
      <c r="G2219">
        <v>925.23</v>
      </c>
      <c r="H2219">
        <v>64.77</v>
      </c>
      <c r="I2219">
        <v>990</v>
      </c>
      <c r="J2219" t="s">
        <v>942</v>
      </c>
      <c r="K2219" t="s">
        <v>187</v>
      </c>
      <c r="L2219" t="s">
        <v>64</v>
      </c>
      <c r="M2219" t="s">
        <v>188</v>
      </c>
      <c r="O2219" t="s">
        <v>202</v>
      </c>
      <c r="P2219">
        <v>990</v>
      </c>
      <c r="Q2219" t="s">
        <v>3417</v>
      </c>
      <c r="R2219" t="s">
        <v>376</v>
      </c>
      <c r="S2219" t="s">
        <v>377</v>
      </c>
      <c r="T2219">
        <v>1</v>
      </c>
      <c r="U2219">
        <v>0</v>
      </c>
      <c r="V2219" t="s">
        <v>185</v>
      </c>
      <c r="W2219">
        <v>0</v>
      </c>
      <c r="X2219" t="s">
        <v>194</v>
      </c>
      <c r="Y2219" t="s">
        <v>378</v>
      </c>
      <c r="Z2219">
        <f>VLOOKUP(B2219,Sheet1!A$4:F$4000,2,0)</f>
        <v>80100623</v>
      </c>
      <c r="AA2219" t="str">
        <f>VLOOKUP(B2219,Sheet1!A$4:F$4000,3,0)</f>
        <v>True Shop Central Rama 9</v>
      </c>
      <c r="AB2219" t="str">
        <f>VLOOKUP(B2219,Sheet1!A$4:F$4000,4,0)</f>
        <v>BMA V - Central</v>
      </c>
      <c r="AC2219" t="str">
        <f>VLOOKUP(B2219,Sheet1!A$4:F$4000,6,0)</f>
        <v>BMA</v>
      </c>
    </row>
    <row r="2220" spans="1:29" x14ac:dyDescent="0.45">
      <c r="A2220" t="s">
        <v>3416</v>
      </c>
      <c r="B2220" t="s">
        <v>373</v>
      </c>
      <c r="C2220" t="s">
        <v>184</v>
      </c>
      <c r="D2220" t="s">
        <v>147</v>
      </c>
      <c r="J2220" t="s">
        <v>942</v>
      </c>
      <c r="K2220" t="s">
        <v>187</v>
      </c>
      <c r="L2220" t="s">
        <v>64</v>
      </c>
      <c r="M2220" t="s">
        <v>188</v>
      </c>
      <c r="O2220" t="s">
        <v>194</v>
      </c>
      <c r="P2220" t="s">
        <v>194</v>
      </c>
      <c r="Q2220" t="s">
        <v>194</v>
      </c>
      <c r="R2220" t="s">
        <v>3418</v>
      </c>
      <c r="S2220" t="s">
        <v>3419</v>
      </c>
      <c r="T2220">
        <v>1</v>
      </c>
      <c r="U2220">
        <v>990</v>
      </c>
      <c r="V2220" t="s">
        <v>185</v>
      </c>
      <c r="W2220">
        <v>990</v>
      </c>
      <c r="X2220" t="s">
        <v>194</v>
      </c>
      <c r="Y2220" t="s">
        <v>199</v>
      </c>
      <c r="Z2220">
        <f>VLOOKUP(B2220,Sheet1!A$4:F$4000,2,0)</f>
        <v>80100623</v>
      </c>
      <c r="AA2220" t="str">
        <f>VLOOKUP(B2220,Sheet1!A$4:F$4000,3,0)</f>
        <v>True Shop Central Rama 9</v>
      </c>
      <c r="AB2220" t="str">
        <f>VLOOKUP(B2220,Sheet1!A$4:F$4000,4,0)</f>
        <v>BMA V - Central</v>
      </c>
      <c r="AC2220" t="str">
        <f>VLOOKUP(B2220,Sheet1!A$4:F$4000,6,0)</f>
        <v>BMA</v>
      </c>
    </row>
    <row r="2221" spans="1:29" x14ac:dyDescent="0.45">
      <c r="A2221" t="s">
        <v>3420</v>
      </c>
      <c r="B2221" t="s">
        <v>592</v>
      </c>
      <c r="C2221" t="s">
        <v>184</v>
      </c>
      <c r="D2221" t="s">
        <v>147</v>
      </c>
      <c r="E2221" t="s">
        <v>185</v>
      </c>
      <c r="F2221">
        <v>0</v>
      </c>
      <c r="G2221">
        <v>925.23</v>
      </c>
      <c r="H2221">
        <v>64.77</v>
      </c>
      <c r="I2221">
        <v>990</v>
      </c>
      <c r="J2221" t="s">
        <v>194</v>
      </c>
      <c r="K2221" t="s">
        <v>187</v>
      </c>
      <c r="L2221" t="s">
        <v>108</v>
      </c>
      <c r="M2221" t="s">
        <v>188</v>
      </c>
      <c r="O2221" t="s">
        <v>202</v>
      </c>
      <c r="P2221">
        <v>990</v>
      </c>
      <c r="Q2221" t="s">
        <v>3421</v>
      </c>
      <c r="R2221" t="s">
        <v>413</v>
      </c>
      <c r="S2221" t="s">
        <v>414</v>
      </c>
      <c r="T2221">
        <v>1</v>
      </c>
      <c r="U2221">
        <v>990</v>
      </c>
      <c r="V2221" t="s">
        <v>185</v>
      </c>
      <c r="W2221">
        <v>990</v>
      </c>
      <c r="X2221" t="s">
        <v>194</v>
      </c>
      <c r="Y2221" t="s">
        <v>259</v>
      </c>
      <c r="Z2221">
        <f>VLOOKUP(B2221,Sheet1!A$4:F$4000,2,0)</f>
        <v>80100481</v>
      </c>
      <c r="AA2221" t="str">
        <f>VLOOKUP(B2221,Sheet1!A$4:F$4000,3,0)</f>
        <v>True Shop The Mall Bangkapi</v>
      </c>
      <c r="AB2221" t="str">
        <f>VLOOKUP(B2221,Sheet1!A$4:F$4000,4,0)</f>
        <v>BMA IV - South East</v>
      </c>
      <c r="AC2221" t="str">
        <f>VLOOKUP(B2221,Sheet1!A$4:F$4000,6,0)</f>
        <v>BMA</v>
      </c>
    </row>
    <row r="2222" spans="1:29" x14ac:dyDescent="0.45">
      <c r="A2222" t="s">
        <v>3422</v>
      </c>
      <c r="B2222" t="s">
        <v>38</v>
      </c>
      <c r="C2222" t="s">
        <v>184</v>
      </c>
      <c r="D2222" t="s">
        <v>147</v>
      </c>
      <c r="E2222" t="s">
        <v>185</v>
      </c>
      <c r="F2222">
        <v>0</v>
      </c>
      <c r="G2222">
        <v>1009.35</v>
      </c>
      <c r="H2222">
        <v>70.650000000000006</v>
      </c>
      <c r="I2222">
        <v>1080</v>
      </c>
      <c r="J2222" t="s">
        <v>3423</v>
      </c>
      <c r="K2222" t="s">
        <v>187</v>
      </c>
      <c r="L2222" t="s">
        <v>38</v>
      </c>
      <c r="M2222" t="s">
        <v>188</v>
      </c>
      <c r="O2222" t="s">
        <v>202</v>
      </c>
      <c r="P2222">
        <v>1080</v>
      </c>
      <c r="Q2222" t="s">
        <v>3424</v>
      </c>
      <c r="R2222" t="s">
        <v>239</v>
      </c>
      <c r="S2222" t="s">
        <v>240</v>
      </c>
      <c r="T2222">
        <v>1</v>
      </c>
      <c r="U2222">
        <v>690</v>
      </c>
      <c r="V2222" t="s">
        <v>1144</v>
      </c>
      <c r="W2222">
        <v>631.53</v>
      </c>
      <c r="X2222" t="s">
        <v>194</v>
      </c>
      <c r="Y2222" t="s">
        <v>226</v>
      </c>
      <c r="Z2222">
        <f>VLOOKUP(B2222,Sheet1!A$4:F$4000,2,0)</f>
        <v>80101698</v>
      </c>
      <c r="AA2222" t="str">
        <f>VLOOKUP(B2222,Sheet1!A$4:F$4000,3,0)</f>
        <v>True Shop Central West Gate (D)</v>
      </c>
      <c r="AB2222" t="str">
        <f>VLOOKUP(B2222,Sheet1!A$4:F$4000,4,0)</f>
        <v>BMA I - North West</v>
      </c>
      <c r="AC2222" t="str">
        <f>VLOOKUP(B2222,Sheet1!A$4:F$4000,6,0)</f>
        <v>BMA</v>
      </c>
    </row>
    <row r="2223" spans="1:29" x14ac:dyDescent="0.45">
      <c r="A2223" t="s">
        <v>3422</v>
      </c>
      <c r="B2223" t="s">
        <v>38</v>
      </c>
      <c r="C2223" t="s">
        <v>184</v>
      </c>
      <c r="D2223" t="s">
        <v>147</v>
      </c>
      <c r="J2223" t="s">
        <v>3423</v>
      </c>
      <c r="K2223" t="s">
        <v>187</v>
      </c>
      <c r="L2223" t="s">
        <v>38</v>
      </c>
      <c r="M2223" t="s">
        <v>188</v>
      </c>
      <c r="O2223" t="s">
        <v>194</v>
      </c>
      <c r="P2223" t="s">
        <v>194</v>
      </c>
      <c r="Q2223" t="s">
        <v>194</v>
      </c>
      <c r="R2223" t="s">
        <v>213</v>
      </c>
      <c r="S2223" t="s">
        <v>214</v>
      </c>
      <c r="T2223">
        <v>1</v>
      </c>
      <c r="U2223">
        <v>490</v>
      </c>
      <c r="V2223" t="s">
        <v>1145</v>
      </c>
      <c r="W2223">
        <v>448.47</v>
      </c>
      <c r="X2223" t="s">
        <v>194</v>
      </c>
      <c r="Y2223" t="s">
        <v>195</v>
      </c>
      <c r="Z2223">
        <f>VLOOKUP(B2223,Sheet1!A$4:F$4000,2,0)</f>
        <v>80101698</v>
      </c>
      <c r="AA2223" t="str">
        <f>VLOOKUP(B2223,Sheet1!A$4:F$4000,3,0)</f>
        <v>True Shop Central West Gate (D)</v>
      </c>
      <c r="AB2223" t="str">
        <f>VLOOKUP(B2223,Sheet1!A$4:F$4000,4,0)</f>
        <v>BMA I - North West</v>
      </c>
      <c r="AC2223" t="str">
        <f>VLOOKUP(B2223,Sheet1!A$4:F$4000,6,0)</f>
        <v>BMA</v>
      </c>
    </row>
    <row r="2224" spans="1:29" x14ac:dyDescent="0.45">
      <c r="A2224" t="s">
        <v>3425</v>
      </c>
      <c r="B2224" t="s">
        <v>110</v>
      </c>
      <c r="C2224" t="s">
        <v>184</v>
      </c>
      <c r="D2224" t="s">
        <v>147</v>
      </c>
      <c r="E2224" t="s">
        <v>185</v>
      </c>
      <c r="F2224">
        <v>0</v>
      </c>
      <c r="G2224">
        <v>551.4</v>
      </c>
      <c r="H2224">
        <v>38.6</v>
      </c>
      <c r="I2224">
        <v>590</v>
      </c>
      <c r="J2224" t="s">
        <v>514</v>
      </c>
      <c r="K2224" t="s">
        <v>187</v>
      </c>
      <c r="L2224" t="s">
        <v>110</v>
      </c>
      <c r="M2224" t="s">
        <v>188</v>
      </c>
      <c r="O2224" t="s">
        <v>202</v>
      </c>
      <c r="P2224">
        <v>590</v>
      </c>
      <c r="Q2224" t="s">
        <v>3426</v>
      </c>
      <c r="R2224" t="s">
        <v>403</v>
      </c>
      <c r="S2224" t="s">
        <v>404</v>
      </c>
      <c r="T2224">
        <v>1</v>
      </c>
      <c r="U2224">
        <v>690</v>
      </c>
      <c r="V2224" t="s">
        <v>219</v>
      </c>
      <c r="W2224">
        <v>590</v>
      </c>
      <c r="X2224" t="s">
        <v>194</v>
      </c>
      <c r="Y2224" t="s">
        <v>226</v>
      </c>
      <c r="Z2224">
        <f>VLOOKUP(B2224,Sheet1!A$4:F$4000,2,0)</f>
        <v>80101115</v>
      </c>
      <c r="AA2224" t="str">
        <f>VLOOKUP(B2224,Sheet1!A$4:F$4000,3,0)</f>
        <v>True Shop Central Plaza Suratthani</v>
      </c>
      <c r="AB2224" t="str">
        <f>VLOOKUP(B2224,Sheet1!A$4:F$4000,4,0)</f>
        <v>UPC - Upper South</v>
      </c>
      <c r="AC2224" t="str">
        <f>VLOOKUP(B2224,Sheet1!A$4:F$4000,6,0)</f>
        <v>UPC II</v>
      </c>
    </row>
    <row r="2225" spans="1:29" x14ac:dyDescent="0.45">
      <c r="A2225" t="s">
        <v>3427</v>
      </c>
      <c r="B2225" t="s">
        <v>373</v>
      </c>
      <c r="C2225" t="s">
        <v>184</v>
      </c>
      <c r="D2225" t="s">
        <v>147</v>
      </c>
      <c r="E2225" t="s">
        <v>185</v>
      </c>
      <c r="F2225">
        <v>0</v>
      </c>
      <c r="G2225">
        <v>925.23</v>
      </c>
      <c r="H2225">
        <v>64.77</v>
      </c>
      <c r="I2225">
        <v>990</v>
      </c>
      <c r="J2225" t="s">
        <v>374</v>
      </c>
      <c r="K2225" t="s">
        <v>187</v>
      </c>
      <c r="L2225" t="s">
        <v>64</v>
      </c>
      <c r="M2225" t="s">
        <v>188</v>
      </c>
      <c r="O2225" t="s">
        <v>202</v>
      </c>
      <c r="P2225">
        <v>990</v>
      </c>
      <c r="Q2225" t="s">
        <v>3428</v>
      </c>
      <c r="R2225" t="s">
        <v>376</v>
      </c>
      <c r="S2225" t="s">
        <v>377</v>
      </c>
      <c r="T2225">
        <v>1</v>
      </c>
      <c r="U2225">
        <v>0</v>
      </c>
      <c r="V2225" t="s">
        <v>185</v>
      </c>
      <c r="W2225">
        <v>0</v>
      </c>
      <c r="X2225" t="s">
        <v>194</v>
      </c>
      <c r="Y2225" t="s">
        <v>378</v>
      </c>
      <c r="Z2225">
        <f>VLOOKUP(B2225,Sheet1!A$4:F$4000,2,0)</f>
        <v>80100623</v>
      </c>
      <c r="AA2225" t="str">
        <f>VLOOKUP(B2225,Sheet1!A$4:F$4000,3,0)</f>
        <v>True Shop Central Rama 9</v>
      </c>
      <c r="AB2225" t="str">
        <f>VLOOKUP(B2225,Sheet1!A$4:F$4000,4,0)</f>
        <v>BMA V - Central</v>
      </c>
      <c r="AC2225" t="str">
        <f>VLOOKUP(B2225,Sheet1!A$4:F$4000,6,0)</f>
        <v>BMA</v>
      </c>
    </row>
    <row r="2226" spans="1:29" x14ac:dyDescent="0.45">
      <c r="A2226" t="s">
        <v>3427</v>
      </c>
      <c r="B2226" t="s">
        <v>373</v>
      </c>
      <c r="C2226" t="s">
        <v>184</v>
      </c>
      <c r="D2226" t="s">
        <v>147</v>
      </c>
      <c r="J2226" t="s">
        <v>374</v>
      </c>
      <c r="K2226" t="s">
        <v>187</v>
      </c>
      <c r="L2226" t="s">
        <v>64</v>
      </c>
      <c r="M2226" t="s">
        <v>188</v>
      </c>
      <c r="O2226" t="s">
        <v>194</v>
      </c>
      <c r="P2226" t="s">
        <v>194</v>
      </c>
      <c r="Q2226" t="s">
        <v>194</v>
      </c>
      <c r="R2226" t="s">
        <v>2964</v>
      </c>
      <c r="S2226" t="s">
        <v>2965</v>
      </c>
      <c r="T2226">
        <v>1</v>
      </c>
      <c r="U2226">
        <v>990</v>
      </c>
      <c r="V2226" t="s">
        <v>185</v>
      </c>
      <c r="W2226">
        <v>990</v>
      </c>
      <c r="X2226" t="s">
        <v>194</v>
      </c>
      <c r="Y2226" t="s">
        <v>199</v>
      </c>
      <c r="Z2226">
        <f>VLOOKUP(B2226,Sheet1!A$4:F$4000,2,0)</f>
        <v>80100623</v>
      </c>
      <c r="AA2226" t="str">
        <f>VLOOKUP(B2226,Sheet1!A$4:F$4000,3,0)</f>
        <v>True Shop Central Rama 9</v>
      </c>
      <c r="AB2226" t="str">
        <f>VLOOKUP(B2226,Sheet1!A$4:F$4000,4,0)</f>
        <v>BMA V - Central</v>
      </c>
      <c r="AC2226" t="str">
        <f>VLOOKUP(B2226,Sheet1!A$4:F$4000,6,0)</f>
        <v>BMA</v>
      </c>
    </row>
    <row r="2227" spans="1:29" x14ac:dyDescent="0.45">
      <c r="A2227" t="s">
        <v>3429</v>
      </c>
      <c r="B2227" t="s">
        <v>59</v>
      </c>
      <c r="C2227" t="s">
        <v>184</v>
      </c>
      <c r="D2227" t="s">
        <v>147</v>
      </c>
      <c r="E2227" t="s">
        <v>185</v>
      </c>
      <c r="F2227">
        <v>0</v>
      </c>
      <c r="G2227">
        <v>1850.47</v>
      </c>
      <c r="H2227">
        <v>129.53</v>
      </c>
      <c r="I2227">
        <v>1980</v>
      </c>
      <c r="J2227" t="s">
        <v>3430</v>
      </c>
      <c r="K2227" t="s">
        <v>187</v>
      </c>
      <c r="L2227" t="s">
        <v>59</v>
      </c>
      <c r="M2227" t="s">
        <v>188</v>
      </c>
      <c r="O2227" t="s">
        <v>202</v>
      </c>
      <c r="P2227">
        <v>1980</v>
      </c>
      <c r="Q2227" t="s">
        <v>3431</v>
      </c>
      <c r="R2227" t="s">
        <v>459</v>
      </c>
      <c r="S2227" t="s">
        <v>460</v>
      </c>
      <c r="T2227">
        <v>1</v>
      </c>
      <c r="U2227">
        <v>990</v>
      </c>
      <c r="V2227" t="s">
        <v>185</v>
      </c>
      <c r="W2227">
        <v>990</v>
      </c>
      <c r="X2227" t="s">
        <v>194</v>
      </c>
      <c r="Y2227" t="s">
        <v>199</v>
      </c>
      <c r="Z2227">
        <f>VLOOKUP(B2227,Sheet1!A$4:F$4000,2,0)</f>
        <v>80100479</v>
      </c>
      <c r="AA2227" t="str">
        <f>VLOOKUP(B2227,Sheet1!A$4:F$4000,3,0)</f>
        <v>True Shop Terminal 21 Pattaya</v>
      </c>
      <c r="AB2227" t="str">
        <f>VLOOKUP(B2227,Sheet1!A$4:F$4000,4,0)</f>
        <v>UPC - East</v>
      </c>
      <c r="AC2227" t="str">
        <f>VLOOKUP(B2227,Sheet1!A$4:F$4000,6,0)</f>
        <v>UPC II</v>
      </c>
    </row>
    <row r="2228" spans="1:29" x14ac:dyDescent="0.45">
      <c r="A2228" t="s">
        <v>3429</v>
      </c>
      <c r="B2228" t="s">
        <v>59</v>
      </c>
      <c r="C2228" t="s">
        <v>184</v>
      </c>
      <c r="D2228" t="s">
        <v>147</v>
      </c>
      <c r="J2228" t="s">
        <v>3430</v>
      </c>
      <c r="K2228" t="s">
        <v>187</v>
      </c>
      <c r="L2228" t="s">
        <v>59</v>
      </c>
      <c r="M2228" t="s">
        <v>188</v>
      </c>
      <c r="O2228" t="s">
        <v>194</v>
      </c>
      <c r="P2228" t="s">
        <v>194</v>
      </c>
      <c r="Q2228" t="s">
        <v>194</v>
      </c>
      <c r="R2228" t="s">
        <v>1706</v>
      </c>
      <c r="S2228" t="s">
        <v>1707</v>
      </c>
      <c r="T2228">
        <v>1</v>
      </c>
      <c r="U2228">
        <v>990</v>
      </c>
      <c r="V2228" t="s">
        <v>185</v>
      </c>
      <c r="W2228">
        <v>990</v>
      </c>
      <c r="X2228" t="s">
        <v>194</v>
      </c>
      <c r="Y2228" t="s">
        <v>206</v>
      </c>
      <c r="Z2228">
        <f>VLOOKUP(B2228,Sheet1!A$4:F$4000,2,0)</f>
        <v>80100479</v>
      </c>
      <c r="AA2228" t="str">
        <f>VLOOKUP(B2228,Sheet1!A$4:F$4000,3,0)</f>
        <v>True Shop Terminal 21 Pattaya</v>
      </c>
      <c r="AB2228" t="str">
        <f>VLOOKUP(B2228,Sheet1!A$4:F$4000,4,0)</f>
        <v>UPC - East</v>
      </c>
      <c r="AC2228" t="str">
        <f>VLOOKUP(B2228,Sheet1!A$4:F$4000,6,0)</f>
        <v>UPC II</v>
      </c>
    </row>
    <row r="2229" spans="1:29" x14ac:dyDescent="0.45">
      <c r="A2229" t="s">
        <v>3432</v>
      </c>
      <c r="B2229" t="s">
        <v>37</v>
      </c>
      <c r="C2229" t="s">
        <v>184</v>
      </c>
      <c r="D2229" t="s">
        <v>147</v>
      </c>
      <c r="E2229" t="s">
        <v>185</v>
      </c>
      <c r="F2229">
        <v>0</v>
      </c>
      <c r="G2229">
        <v>644.86</v>
      </c>
      <c r="H2229">
        <v>45.14</v>
      </c>
      <c r="I2229">
        <v>690</v>
      </c>
      <c r="J2229" t="s">
        <v>194</v>
      </c>
      <c r="K2229" t="s">
        <v>187</v>
      </c>
      <c r="L2229" t="s">
        <v>37</v>
      </c>
      <c r="M2229" t="s">
        <v>188</v>
      </c>
      <c r="O2229" t="s">
        <v>202</v>
      </c>
      <c r="P2229">
        <v>690</v>
      </c>
      <c r="Q2229" t="s">
        <v>3433</v>
      </c>
      <c r="R2229" t="s">
        <v>3238</v>
      </c>
      <c r="S2229" t="s">
        <v>3239</v>
      </c>
      <c r="T2229">
        <v>1</v>
      </c>
      <c r="U2229">
        <v>690</v>
      </c>
      <c r="V2229" t="s">
        <v>185</v>
      </c>
      <c r="W2229">
        <v>690</v>
      </c>
      <c r="X2229" t="s">
        <v>194</v>
      </c>
      <c r="Y2229" t="s">
        <v>226</v>
      </c>
      <c r="Z2229">
        <f>VLOOKUP(B2229,Sheet1!A$4:F$4000,2,0)</f>
        <v>80101697</v>
      </c>
      <c r="AA2229" t="str">
        <f>VLOOKUP(B2229,Sheet1!A$4:F$4000,3,0)</f>
        <v>True Shop Central Udon Thani (D)</v>
      </c>
      <c r="AB2229" t="str">
        <f>VLOOKUP(B2229,Sheet1!A$4:F$4000,4,0)</f>
        <v>UPC - Upper Northeast</v>
      </c>
      <c r="AC2229" t="str">
        <f>VLOOKUP(B2229,Sheet1!A$4:F$4000,6,0)</f>
        <v>UPC I</v>
      </c>
    </row>
    <row r="2230" spans="1:29" x14ac:dyDescent="0.45">
      <c r="A2230" t="s">
        <v>3434</v>
      </c>
      <c r="B2230" t="s">
        <v>38</v>
      </c>
      <c r="C2230" t="s">
        <v>184</v>
      </c>
      <c r="D2230" t="s">
        <v>147</v>
      </c>
      <c r="E2230" t="s">
        <v>185</v>
      </c>
      <c r="F2230">
        <v>0</v>
      </c>
      <c r="G2230">
        <v>1289.72</v>
      </c>
      <c r="H2230">
        <v>90.28</v>
      </c>
      <c r="I2230">
        <v>1380</v>
      </c>
      <c r="J2230" t="s">
        <v>194</v>
      </c>
      <c r="K2230" t="s">
        <v>187</v>
      </c>
      <c r="L2230" t="s">
        <v>38</v>
      </c>
      <c r="M2230" t="s">
        <v>188</v>
      </c>
      <c r="O2230" t="s">
        <v>202</v>
      </c>
      <c r="P2230">
        <v>1380</v>
      </c>
      <c r="Q2230" t="s">
        <v>3435</v>
      </c>
      <c r="R2230" t="s">
        <v>705</v>
      </c>
      <c r="S2230" t="s">
        <v>706</v>
      </c>
      <c r="T2230">
        <v>1</v>
      </c>
      <c r="U2230">
        <v>990</v>
      </c>
      <c r="V2230" t="s">
        <v>3068</v>
      </c>
      <c r="W2230">
        <v>923.11</v>
      </c>
      <c r="X2230" t="s">
        <v>194</v>
      </c>
      <c r="Y2230" t="s">
        <v>199</v>
      </c>
      <c r="Z2230">
        <f>VLOOKUP(B2230,Sheet1!A$4:F$4000,2,0)</f>
        <v>80101698</v>
      </c>
      <c r="AA2230" t="str">
        <f>VLOOKUP(B2230,Sheet1!A$4:F$4000,3,0)</f>
        <v>True Shop Central West Gate (D)</v>
      </c>
      <c r="AB2230" t="str">
        <f>VLOOKUP(B2230,Sheet1!A$4:F$4000,4,0)</f>
        <v>BMA I - North West</v>
      </c>
      <c r="AC2230" t="str">
        <f>VLOOKUP(B2230,Sheet1!A$4:F$4000,6,0)</f>
        <v>BMA</v>
      </c>
    </row>
    <row r="2231" spans="1:29" x14ac:dyDescent="0.45">
      <c r="A2231" t="s">
        <v>3434</v>
      </c>
      <c r="B2231" t="s">
        <v>38</v>
      </c>
      <c r="C2231" t="s">
        <v>184</v>
      </c>
      <c r="D2231" t="s">
        <v>147</v>
      </c>
      <c r="J2231" t="s">
        <v>194</v>
      </c>
      <c r="K2231" t="s">
        <v>187</v>
      </c>
      <c r="L2231" t="s">
        <v>38</v>
      </c>
      <c r="M2231" t="s">
        <v>188</v>
      </c>
      <c r="O2231" t="s">
        <v>194</v>
      </c>
      <c r="P2231" t="s">
        <v>194</v>
      </c>
      <c r="Q2231" t="s">
        <v>194</v>
      </c>
      <c r="R2231" t="s">
        <v>750</v>
      </c>
      <c r="S2231" t="s">
        <v>751</v>
      </c>
      <c r="T2231">
        <v>1</v>
      </c>
      <c r="U2231">
        <v>490</v>
      </c>
      <c r="V2231" t="s">
        <v>3067</v>
      </c>
      <c r="W2231">
        <v>456.89</v>
      </c>
      <c r="X2231" t="s">
        <v>194</v>
      </c>
      <c r="Y2231" t="s">
        <v>195</v>
      </c>
      <c r="Z2231">
        <f>VLOOKUP(B2231,Sheet1!A$4:F$4000,2,0)</f>
        <v>80101698</v>
      </c>
      <c r="AA2231" t="str">
        <f>VLOOKUP(B2231,Sheet1!A$4:F$4000,3,0)</f>
        <v>True Shop Central West Gate (D)</v>
      </c>
      <c r="AB2231" t="str">
        <f>VLOOKUP(B2231,Sheet1!A$4:F$4000,4,0)</f>
        <v>BMA I - North West</v>
      </c>
      <c r="AC2231" t="str">
        <f>VLOOKUP(B2231,Sheet1!A$4:F$4000,6,0)</f>
        <v>BMA</v>
      </c>
    </row>
    <row r="2232" spans="1:29" x14ac:dyDescent="0.45">
      <c r="A2232" t="s">
        <v>3436</v>
      </c>
      <c r="B2232" t="s">
        <v>373</v>
      </c>
      <c r="C2232" t="s">
        <v>184</v>
      </c>
      <c r="D2232" t="s">
        <v>147</v>
      </c>
      <c r="E2232" t="s">
        <v>185</v>
      </c>
      <c r="F2232">
        <v>0</v>
      </c>
      <c r="G2232">
        <v>326.17</v>
      </c>
      <c r="H2232">
        <v>22.83</v>
      </c>
      <c r="I2232">
        <v>349</v>
      </c>
      <c r="J2232" t="s">
        <v>374</v>
      </c>
      <c r="K2232" t="s">
        <v>187</v>
      </c>
      <c r="L2232" t="s">
        <v>64</v>
      </c>
      <c r="M2232" t="s">
        <v>188</v>
      </c>
      <c r="O2232" t="s">
        <v>202</v>
      </c>
      <c r="P2232">
        <v>349</v>
      </c>
      <c r="Q2232" t="s">
        <v>3437</v>
      </c>
      <c r="R2232" t="s">
        <v>376</v>
      </c>
      <c r="S2232" t="s">
        <v>377</v>
      </c>
      <c r="T2232">
        <v>1</v>
      </c>
      <c r="U2232">
        <v>0</v>
      </c>
      <c r="V2232" t="s">
        <v>185</v>
      </c>
      <c r="W2232">
        <v>0</v>
      </c>
      <c r="X2232" t="s">
        <v>194</v>
      </c>
      <c r="Y2232" t="s">
        <v>378</v>
      </c>
      <c r="Z2232">
        <f>VLOOKUP(B2232,Sheet1!A$4:F$4000,2,0)</f>
        <v>80100623</v>
      </c>
      <c r="AA2232" t="str">
        <f>VLOOKUP(B2232,Sheet1!A$4:F$4000,3,0)</f>
        <v>True Shop Central Rama 9</v>
      </c>
      <c r="AB2232" t="str">
        <f>VLOOKUP(B2232,Sheet1!A$4:F$4000,4,0)</f>
        <v>BMA V - Central</v>
      </c>
      <c r="AC2232" t="str">
        <f>VLOOKUP(B2232,Sheet1!A$4:F$4000,6,0)</f>
        <v>BMA</v>
      </c>
    </row>
    <row r="2233" spans="1:29" x14ac:dyDescent="0.45">
      <c r="A2233" t="s">
        <v>3436</v>
      </c>
      <c r="B2233" t="s">
        <v>373</v>
      </c>
      <c r="C2233" t="s">
        <v>184</v>
      </c>
      <c r="D2233" t="s">
        <v>147</v>
      </c>
      <c r="J2233" t="s">
        <v>374</v>
      </c>
      <c r="K2233" t="s">
        <v>187</v>
      </c>
      <c r="L2233" t="s">
        <v>64</v>
      </c>
      <c r="M2233" t="s">
        <v>188</v>
      </c>
      <c r="O2233" t="s">
        <v>194</v>
      </c>
      <c r="P2233" t="s">
        <v>194</v>
      </c>
      <c r="Q2233" t="s">
        <v>194</v>
      </c>
      <c r="R2233" t="s">
        <v>678</v>
      </c>
      <c r="S2233" t="s">
        <v>679</v>
      </c>
      <c r="T2233">
        <v>1</v>
      </c>
      <c r="U2233">
        <v>349</v>
      </c>
      <c r="V2233" t="s">
        <v>185</v>
      </c>
      <c r="W2233">
        <v>349</v>
      </c>
      <c r="X2233" t="s">
        <v>194</v>
      </c>
      <c r="Y2233" t="s">
        <v>199</v>
      </c>
      <c r="Z2233">
        <f>VLOOKUP(B2233,Sheet1!A$4:F$4000,2,0)</f>
        <v>80100623</v>
      </c>
      <c r="AA2233" t="str">
        <f>VLOOKUP(B2233,Sheet1!A$4:F$4000,3,0)</f>
        <v>True Shop Central Rama 9</v>
      </c>
      <c r="AB2233" t="str">
        <f>VLOOKUP(B2233,Sheet1!A$4:F$4000,4,0)</f>
        <v>BMA V - Central</v>
      </c>
      <c r="AC2233" t="str">
        <f>VLOOKUP(B2233,Sheet1!A$4:F$4000,6,0)</f>
        <v>BMA</v>
      </c>
    </row>
    <row r="2234" spans="1:29" x14ac:dyDescent="0.45">
      <c r="A2234" t="s">
        <v>3438</v>
      </c>
      <c r="B2234" t="s">
        <v>58</v>
      </c>
      <c r="C2234" t="s">
        <v>184</v>
      </c>
      <c r="D2234" t="s">
        <v>147</v>
      </c>
      <c r="E2234" t="s">
        <v>185</v>
      </c>
      <c r="F2234">
        <v>0</v>
      </c>
      <c r="G2234">
        <v>925.23</v>
      </c>
      <c r="H2234">
        <v>64.77</v>
      </c>
      <c r="I2234">
        <v>990</v>
      </c>
      <c r="J2234" t="s">
        <v>1751</v>
      </c>
      <c r="K2234" t="s">
        <v>187</v>
      </c>
      <c r="L2234" t="s">
        <v>58</v>
      </c>
      <c r="M2234" t="s">
        <v>188</v>
      </c>
      <c r="O2234" t="s">
        <v>202</v>
      </c>
      <c r="P2234">
        <v>990</v>
      </c>
      <c r="Q2234" t="s">
        <v>3439</v>
      </c>
      <c r="R2234" t="s">
        <v>319</v>
      </c>
      <c r="S2234" t="s">
        <v>320</v>
      </c>
      <c r="T2234">
        <v>1</v>
      </c>
      <c r="U2234">
        <v>990</v>
      </c>
      <c r="V2234" t="s">
        <v>185</v>
      </c>
      <c r="W2234">
        <v>990</v>
      </c>
      <c r="X2234" t="s">
        <v>194</v>
      </c>
      <c r="Y2234" t="s">
        <v>321</v>
      </c>
      <c r="Z2234">
        <f>VLOOKUP(B2234,Sheet1!A$4:F$4000,2,0)</f>
        <v>80101119</v>
      </c>
      <c r="AA2234" t="str">
        <f>VLOOKUP(B2234,Sheet1!A$4:F$4000,3,0)</f>
        <v>True Shop Central Plaza Nakhon Ratchasima</v>
      </c>
      <c r="AB2234" t="str">
        <f>VLOOKUP(B2234,Sheet1!A$4:F$4000,4,0)</f>
        <v>UPC - Lower Northeast</v>
      </c>
      <c r="AC2234" t="str">
        <f>VLOOKUP(B2234,Sheet1!A$4:F$4000,6,0)</f>
        <v>UPC I</v>
      </c>
    </row>
    <row r="2235" spans="1:29" x14ac:dyDescent="0.45">
      <c r="A2235" t="s">
        <v>3440</v>
      </c>
      <c r="B2235" t="s">
        <v>95</v>
      </c>
      <c r="C2235" t="s">
        <v>184</v>
      </c>
      <c r="D2235" t="s">
        <v>147</v>
      </c>
      <c r="E2235" t="s">
        <v>185</v>
      </c>
      <c r="F2235">
        <v>0</v>
      </c>
      <c r="G2235">
        <v>457.94</v>
      </c>
      <c r="H2235">
        <v>32.06</v>
      </c>
      <c r="I2235">
        <v>490</v>
      </c>
      <c r="J2235" t="s">
        <v>1996</v>
      </c>
      <c r="K2235" t="s">
        <v>187</v>
      </c>
      <c r="L2235" t="s">
        <v>95</v>
      </c>
      <c r="M2235" t="s">
        <v>188</v>
      </c>
      <c r="O2235" t="s">
        <v>209</v>
      </c>
      <c r="P2235">
        <v>490</v>
      </c>
      <c r="Q2235" t="s">
        <v>3441</v>
      </c>
      <c r="R2235" t="s">
        <v>271</v>
      </c>
      <c r="S2235" t="s">
        <v>272</v>
      </c>
      <c r="T2235">
        <v>1</v>
      </c>
      <c r="U2235">
        <v>490</v>
      </c>
      <c r="V2235" t="s">
        <v>185</v>
      </c>
      <c r="W2235">
        <v>490</v>
      </c>
      <c r="X2235" t="s">
        <v>194</v>
      </c>
      <c r="Y2235" t="s">
        <v>195</v>
      </c>
      <c r="Z2235">
        <f>VLOOKUP(B2235,Sheet1!A$4:F$4000,2,0)</f>
        <v>80101296</v>
      </c>
      <c r="AA2235" t="str">
        <f>VLOOKUP(B2235,Sheet1!A$4:F$4000,3,0)</f>
        <v>True Shop Paradise Park Srinakarin</v>
      </c>
      <c r="AB2235" t="str">
        <f>VLOOKUP(B2235,Sheet1!A$4:F$4000,4,0)</f>
        <v>BMA IV - South East</v>
      </c>
      <c r="AC2235" t="str">
        <f>VLOOKUP(B2235,Sheet1!A$4:F$4000,6,0)</f>
        <v>BMA</v>
      </c>
    </row>
    <row r="2236" spans="1:29" x14ac:dyDescent="0.45">
      <c r="A2236" t="s">
        <v>3442</v>
      </c>
      <c r="B2236" t="s">
        <v>50</v>
      </c>
      <c r="C2236" t="s">
        <v>184</v>
      </c>
      <c r="D2236" t="s">
        <v>147</v>
      </c>
      <c r="E2236" t="s">
        <v>185</v>
      </c>
      <c r="F2236">
        <v>0</v>
      </c>
      <c r="G2236">
        <v>925.23</v>
      </c>
      <c r="H2236">
        <v>64.77</v>
      </c>
      <c r="I2236">
        <v>990</v>
      </c>
      <c r="J2236" t="s">
        <v>3443</v>
      </c>
      <c r="K2236" t="s">
        <v>187</v>
      </c>
      <c r="L2236" t="s">
        <v>50</v>
      </c>
      <c r="M2236" t="s">
        <v>188</v>
      </c>
      <c r="O2236" t="s">
        <v>202</v>
      </c>
      <c r="P2236">
        <v>990</v>
      </c>
      <c r="Q2236" t="s">
        <v>3444</v>
      </c>
      <c r="R2236" t="s">
        <v>379</v>
      </c>
      <c r="S2236" t="s">
        <v>380</v>
      </c>
      <c r="T2236">
        <v>1</v>
      </c>
      <c r="U2236">
        <v>990</v>
      </c>
      <c r="V2236" t="s">
        <v>185</v>
      </c>
      <c r="W2236">
        <v>990</v>
      </c>
      <c r="X2236" t="s">
        <v>194</v>
      </c>
      <c r="Y2236" t="s">
        <v>206</v>
      </c>
      <c r="Z2236">
        <f>VLOOKUP(B2236,Sheet1!A$4:F$4000,2,0)</f>
        <v>80101692</v>
      </c>
      <c r="AA2236" t="str">
        <f>VLOOKUP(B2236,Sheet1!A$4:F$4000,3,0)</f>
        <v>True Shop Central Nakorn Sithammarat (D)</v>
      </c>
      <c r="AB2236" t="str">
        <f>VLOOKUP(B2236,Sheet1!A$4:F$4000,4,0)</f>
        <v>UPC - Lower South</v>
      </c>
      <c r="AC2236" t="str">
        <f>VLOOKUP(B2236,Sheet1!A$4:F$4000,6,0)</f>
        <v>UPC II</v>
      </c>
    </row>
    <row r="2237" spans="1:29" x14ac:dyDescent="0.45">
      <c r="A2237" t="s">
        <v>3445</v>
      </c>
      <c r="B2237" t="s">
        <v>69</v>
      </c>
      <c r="C2237" t="s">
        <v>184</v>
      </c>
      <c r="D2237" t="s">
        <v>147</v>
      </c>
      <c r="E2237" t="s">
        <v>185</v>
      </c>
      <c r="F2237">
        <v>0</v>
      </c>
      <c r="G2237">
        <v>925.23</v>
      </c>
      <c r="H2237">
        <v>64.77</v>
      </c>
      <c r="I2237">
        <v>990</v>
      </c>
      <c r="J2237" t="s">
        <v>3446</v>
      </c>
      <c r="K2237" t="s">
        <v>187</v>
      </c>
      <c r="L2237" t="s">
        <v>69</v>
      </c>
      <c r="M2237" t="s">
        <v>188</v>
      </c>
      <c r="O2237" t="s">
        <v>202</v>
      </c>
      <c r="P2237">
        <v>990</v>
      </c>
      <c r="Q2237" t="s">
        <v>3447</v>
      </c>
      <c r="R2237" t="s">
        <v>262</v>
      </c>
      <c r="S2237" t="s">
        <v>263</v>
      </c>
      <c r="T2237">
        <v>1</v>
      </c>
      <c r="U2237">
        <v>990</v>
      </c>
      <c r="V2237" t="s">
        <v>185</v>
      </c>
      <c r="W2237">
        <v>990</v>
      </c>
      <c r="X2237" t="s">
        <v>194</v>
      </c>
      <c r="Y2237" t="s">
        <v>199</v>
      </c>
      <c r="Z2237">
        <f>VLOOKUP(B2237,Sheet1!A$4:F$4000,2,0)</f>
        <v>80101306</v>
      </c>
      <c r="AA2237" t="str">
        <f>VLOOKUP(B2237,Sheet1!A$4:F$4000,3,0)</f>
        <v>True Shop Robinson Mae Sot</v>
      </c>
      <c r="AB2237" t="str">
        <f>VLOOKUP(B2237,Sheet1!A$4:F$4000,4,0)</f>
        <v>UPC - Lower North</v>
      </c>
      <c r="AC2237" t="str">
        <f>VLOOKUP(B2237,Sheet1!A$4:F$4000,6,0)</f>
        <v>UPC I</v>
      </c>
    </row>
    <row r="2238" spans="1:29" x14ac:dyDescent="0.45">
      <c r="A2238" t="s">
        <v>3448</v>
      </c>
      <c r="B2238" t="s">
        <v>110</v>
      </c>
      <c r="C2238" t="s">
        <v>184</v>
      </c>
      <c r="D2238" t="s">
        <v>147</v>
      </c>
      <c r="E2238" t="s">
        <v>185</v>
      </c>
      <c r="F2238">
        <v>0</v>
      </c>
      <c r="G2238">
        <v>831.78</v>
      </c>
      <c r="H2238">
        <v>58.22</v>
      </c>
      <c r="I2238">
        <v>890</v>
      </c>
      <c r="J2238" t="s">
        <v>194</v>
      </c>
      <c r="K2238" t="s">
        <v>187</v>
      </c>
      <c r="L2238" t="s">
        <v>110</v>
      </c>
      <c r="M2238" t="s">
        <v>188</v>
      </c>
      <c r="O2238" t="s">
        <v>202</v>
      </c>
      <c r="P2238">
        <v>890</v>
      </c>
      <c r="Q2238" t="s">
        <v>3449</v>
      </c>
      <c r="R2238" t="s">
        <v>597</v>
      </c>
      <c r="S2238" t="s">
        <v>598</v>
      </c>
      <c r="T2238">
        <v>1</v>
      </c>
      <c r="U2238">
        <v>990</v>
      </c>
      <c r="V2238" t="s">
        <v>219</v>
      </c>
      <c r="W2238">
        <v>890</v>
      </c>
      <c r="X2238" t="s">
        <v>194</v>
      </c>
      <c r="Y2238" t="s">
        <v>206</v>
      </c>
      <c r="Z2238">
        <f>VLOOKUP(B2238,Sheet1!A$4:F$4000,2,0)</f>
        <v>80101115</v>
      </c>
      <c r="AA2238" t="str">
        <f>VLOOKUP(B2238,Sheet1!A$4:F$4000,3,0)</f>
        <v>True Shop Central Plaza Suratthani</v>
      </c>
      <c r="AB2238" t="str">
        <f>VLOOKUP(B2238,Sheet1!A$4:F$4000,4,0)</f>
        <v>UPC - Upper South</v>
      </c>
      <c r="AC2238" t="str">
        <f>VLOOKUP(B2238,Sheet1!A$4:F$4000,6,0)</f>
        <v>UPC II</v>
      </c>
    </row>
    <row r="2239" spans="1:29" x14ac:dyDescent="0.45">
      <c r="A2239" t="s">
        <v>3450</v>
      </c>
      <c r="B2239" t="s">
        <v>77</v>
      </c>
      <c r="C2239" t="s">
        <v>184</v>
      </c>
      <c r="D2239" t="s">
        <v>147</v>
      </c>
      <c r="E2239" t="s">
        <v>185</v>
      </c>
      <c r="F2239">
        <v>0</v>
      </c>
      <c r="G2239">
        <v>644.86</v>
      </c>
      <c r="H2239">
        <v>45.14</v>
      </c>
      <c r="I2239">
        <v>690</v>
      </c>
      <c r="J2239" t="s">
        <v>1805</v>
      </c>
      <c r="K2239" t="s">
        <v>187</v>
      </c>
      <c r="L2239" t="s">
        <v>77</v>
      </c>
      <c r="M2239" t="s">
        <v>188</v>
      </c>
      <c r="O2239" t="s">
        <v>202</v>
      </c>
      <c r="P2239">
        <v>690</v>
      </c>
      <c r="Q2239" t="s">
        <v>3451</v>
      </c>
      <c r="R2239" t="s">
        <v>239</v>
      </c>
      <c r="S2239" t="s">
        <v>240</v>
      </c>
      <c r="T2239">
        <v>1</v>
      </c>
      <c r="U2239">
        <v>690</v>
      </c>
      <c r="V2239" t="s">
        <v>185</v>
      </c>
      <c r="W2239">
        <v>690</v>
      </c>
      <c r="X2239" t="s">
        <v>194</v>
      </c>
      <c r="Y2239" t="s">
        <v>226</v>
      </c>
      <c r="Z2239">
        <f>VLOOKUP(B2239,Sheet1!A$4:F$4000,2,0)</f>
        <v>80100487</v>
      </c>
      <c r="AA2239" t="str">
        <f>VLOOKUP(B2239,Sheet1!A$4:F$4000,3,0)</f>
        <v>True Shop The Mall Nakhonratchasima 3Fl.</v>
      </c>
      <c r="AB2239" t="str">
        <f>VLOOKUP(B2239,Sheet1!A$4:F$4000,4,0)</f>
        <v>UPC - Lower Northeast</v>
      </c>
      <c r="AC2239" t="str">
        <f>VLOOKUP(B2239,Sheet1!A$4:F$4000,6,0)</f>
        <v>UPC I</v>
      </c>
    </row>
    <row r="2240" spans="1:29" x14ac:dyDescent="0.45">
      <c r="A2240" t="s">
        <v>3452</v>
      </c>
      <c r="B2240" t="s">
        <v>43</v>
      </c>
      <c r="C2240" t="s">
        <v>184</v>
      </c>
      <c r="D2240" t="s">
        <v>147</v>
      </c>
      <c r="E2240" t="s">
        <v>185</v>
      </c>
      <c r="F2240">
        <v>0</v>
      </c>
      <c r="G2240">
        <v>925.23</v>
      </c>
      <c r="H2240">
        <v>64.77</v>
      </c>
      <c r="I2240">
        <v>990</v>
      </c>
      <c r="J2240" t="s">
        <v>1134</v>
      </c>
      <c r="K2240" t="s">
        <v>187</v>
      </c>
      <c r="L2240" t="s">
        <v>43</v>
      </c>
      <c r="M2240" t="s">
        <v>188</v>
      </c>
      <c r="O2240" t="s">
        <v>202</v>
      </c>
      <c r="P2240">
        <v>990</v>
      </c>
      <c r="Q2240" t="s">
        <v>3453</v>
      </c>
      <c r="R2240" t="s">
        <v>1532</v>
      </c>
      <c r="S2240" t="s">
        <v>1533</v>
      </c>
      <c r="T2240">
        <v>1</v>
      </c>
      <c r="U2240">
        <v>990</v>
      </c>
      <c r="V2240" t="s">
        <v>185</v>
      </c>
      <c r="W2240">
        <v>990</v>
      </c>
      <c r="X2240" t="s">
        <v>194</v>
      </c>
      <c r="Y2240" t="s">
        <v>199</v>
      </c>
      <c r="Z2240">
        <f>VLOOKUP(B2240,Sheet1!A$4:F$4000,2,0)</f>
        <v>80101391</v>
      </c>
      <c r="AA2240" t="str">
        <f>VLOOKUP(B2240,Sheet1!A$4:F$4000,3,0)</f>
        <v>True Shop Central Chanthaburi</v>
      </c>
      <c r="AB2240" t="str">
        <f>VLOOKUP(B2240,Sheet1!A$4:F$4000,4,0)</f>
        <v>UPC - East</v>
      </c>
      <c r="AC2240" t="str">
        <f>VLOOKUP(B2240,Sheet1!A$4:F$4000,6,0)</f>
        <v>UPC II</v>
      </c>
    </row>
    <row r="2241" spans="1:29" x14ac:dyDescent="0.45">
      <c r="A2241" t="s">
        <v>3454</v>
      </c>
      <c r="B2241" t="s">
        <v>299</v>
      </c>
      <c r="C2241" t="s">
        <v>184</v>
      </c>
      <c r="D2241" t="s">
        <v>147</v>
      </c>
      <c r="E2241" t="s">
        <v>185</v>
      </c>
      <c r="F2241">
        <v>0</v>
      </c>
      <c r="G2241">
        <v>551.4</v>
      </c>
      <c r="H2241">
        <v>38.6</v>
      </c>
      <c r="I2241">
        <v>590</v>
      </c>
      <c r="J2241" t="s">
        <v>1077</v>
      </c>
      <c r="K2241" t="s">
        <v>187</v>
      </c>
      <c r="L2241" t="s">
        <v>47</v>
      </c>
      <c r="M2241" t="s">
        <v>188</v>
      </c>
      <c r="O2241" t="s">
        <v>202</v>
      </c>
      <c r="P2241">
        <v>590</v>
      </c>
      <c r="Q2241" t="s">
        <v>3455</v>
      </c>
      <c r="R2241" t="s">
        <v>737</v>
      </c>
      <c r="S2241" t="s">
        <v>738</v>
      </c>
      <c r="T2241">
        <v>1</v>
      </c>
      <c r="U2241">
        <v>690</v>
      </c>
      <c r="V2241" t="s">
        <v>219</v>
      </c>
      <c r="W2241">
        <v>590</v>
      </c>
      <c r="X2241" t="s">
        <v>194</v>
      </c>
      <c r="Y2241" t="s">
        <v>226</v>
      </c>
      <c r="Z2241">
        <f>VLOOKUP(B2241,Sheet1!A$4:F$4000,2,0)</f>
        <v>80100925</v>
      </c>
      <c r="AA2241" t="str">
        <f>VLOOKUP(B2241,Sheet1!A$4:F$4000,3,0)</f>
        <v>True Shop Fashion Island</v>
      </c>
      <c r="AB2241" t="str">
        <f>VLOOKUP(B2241,Sheet1!A$4:F$4000,4,0)</f>
        <v>BMA III - North East</v>
      </c>
      <c r="AC2241" t="str">
        <f>VLOOKUP(B2241,Sheet1!A$4:F$4000,6,0)</f>
        <v>BMA</v>
      </c>
    </row>
    <row r="2242" spans="1:29" x14ac:dyDescent="0.45">
      <c r="A2242" t="s">
        <v>3456</v>
      </c>
      <c r="B2242" t="s">
        <v>373</v>
      </c>
      <c r="C2242" t="s">
        <v>184</v>
      </c>
      <c r="D2242" t="s">
        <v>147</v>
      </c>
      <c r="E2242" t="s">
        <v>185</v>
      </c>
      <c r="F2242">
        <v>0</v>
      </c>
      <c r="G2242">
        <v>738.32</v>
      </c>
      <c r="H2242">
        <v>51.68</v>
      </c>
      <c r="I2242">
        <v>790</v>
      </c>
      <c r="J2242" t="s">
        <v>374</v>
      </c>
      <c r="K2242" t="s">
        <v>187</v>
      </c>
      <c r="L2242" t="s">
        <v>64</v>
      </c>
      <c r="M2242" t="s">
        <v>188</v>
      </c>
      <c r="O2242" t="s">
        <v>202</v>
      </c>
      <c r="P2242">
        <v>790</v>
      </c>
      <c r="Q2242" t="s">
        <v>3457</v>
      </c>
      <c r="R2242" t="s">
        <v>2785</v>
      </c>
      <c r="S2242" t="s">
        <v>2786</v>
      </c>
      <c r="T2242">
        <v>1</v>
      </c>
      <c r="U2242">
        <v>790</v>
      </c>
      <c r="V2242" t="s">
        <v>185</v>
      </c>
      <c r="W2242">
        <v>790</v>
      </c>
      <c r="X2242" t="s">
        <v>194</v>
      </c>
      <c r="Y2242" t="s">
        <v>206</v>
      </c>
      <c r="Z2242">
        <f>VLOOKUP(B2242,Sheet1!A$4:F$4000,2,0)</f>
        <v>80100623</v>
      </c>
      <c r="AA2242" t="str">
        <f>VLOOKUP(B2242,Sheet1!A$4:F$4000,3,0)</f>
        <v>True Shop Central Rama 9</v>
      </c>
      <c r="AB2242" t="str">
        <f>VLOOKUP(B2242,Sheet1!A$4:F$4000,4,0)</f>
        <v>BMA V - Central</v>
      </c>
      <c r="AC2242" t="str">
        <f>VLOOKUP(B2242,Sheet1!A$4:F$4000,6,0)</f>
        <v>BMA</v>
      </c>
    </row>
    <row r="2243" spans="1:29" x14ac:dyDescent="0.45">
      <c r="A2243" t="s">
        <v>3456</v>
      </c>
      <c r="B2243" t="s">
        <v>373</v>
      </c>
      <c r="C2243" t="s">
        <v>184</v>
      </c>
      <c r="D2243" t="s">
        <v>147</v>
      </c>
      <c r="J2243" t="s">
        <v>374</v>
      </c>
      <c r="K2243" t="s">
        <v>187</v>
      </c>
      <c r="L2243" t="s">
        <v>64</v>
      </c>
      <c r="M2243" t="s">
        <v>188</v>
      </c>
      <c r="O2243" t="s">
        <v>194</v>
      </c>
      <c r="P2243" t="s">
        <v>194</v>
      </c>
      <c r="Q2243" t="s">
        <v>194</v>
      </c>
      <c r="R2243" t="s">
        <v>376</v>
      </c>
      <c r="S2243" t="s">
        <v>377</v>
      </c>
      <c r="T2243">
        <v>1</v>
      </c>
      <c r="U2243">
        <v>0</v>
      </c>
      <c r="V2243" t="s">
        <v>185</v>
      </c>
      <c r="W2243">
        <v>0</v>
      </c>
      <c r="X2243" t="s">
        <v>194</v>
      </c>
      <c r="Y2243" t="s">
        <v>378</v>
      </c>
      <c r="Z2243">
        <f>VLOOKUP(B2243,Sheet1!A$4:F$4000,2,0)</f>
        <v>80100623</v>
      </c>
      <c r="AA2243" t="str">
        <f>VLOOKUP(B2243,Sheet1!A$4:F$4000,3,0)</f>
        <v>True Shop Central Rama 9</v>
      </c>
      <c r="AB2243" t="str">
        <f>VLOOKUP(B2243,Sheet1!A$4:F$4000,4,0)</f>
        <v>BMA V - Central</v>
      </c>
      <c r="AC2243" t="str">
        <f>VLOOKUP(B2243,Sheet1!A$4:F$4000,6,0)</f>
        <v>BMA</v>
      </c>
    </row>
    <row r="2244" spans="1:29" x14ac:dyDescent="0.45">
      <c r="A2244" t="s">
        <v>3458</v>
      </c>
      <c r="B2244" t="s">
        <v>299</v>
      </c>
      <c r="C2244" t="s">
        <v>184</v>
      </c>
      <c r="D2244" t="s">
        <v>147</v>
      </c>
      <c r="E2244" t="s">
        <v>185</v>
      </c>
      <c r="F2244">
        <v>0</v>
      </c>
      <c r="G2244">
        <v>1188.83</v>
      </c>
      <c r="H2244">
        <v>83.22</v>
      </c>
      <c r="I2244">
        <v>1272.05</v>
      </c>
      <c r="J2244" t="s">
        <v>300</v>
      </c>
      <c r="K2244" t="s">
        <v>187</v>
      </c>
      <c r="L2244" t="s">
        <v>47</v>
      </c>
      <c r="M2244" t="s">
        <v>188</v>
      </c>
      <c r="O2244" t="s">
        <v>202</v>
      </c>
      <c r="P2244">
        <v>1272.05</v>
      </c>
      <c r="Q2244" t="s">
        <v>3459</v>
      </c>
      <c r="R2244" t="s">
        <v>597</v>
      </c>
      <c r="S2244" t="s">
        <v>598</v>
      </c>
      <c r="T2244">
        <v>1</v>
      </c>
      <c r="U2244">
        <v>990</v>
      </c>
      <c r="V2244" t="s">
        <v>599</v>
      </c>
      <c r="W2244">
        <v>940.5</v>
      </c>
      <c r="X2244" t="s">
        <v>194</v>
      </c>
      <c r="Y2244" t="s">
        <v>206</v>
      </c>
      <c r="Z2244">
        <f>VLOOKUP(B2244,Sheet1!A$4:F$4000,2,0)</f>
        <v>80100925</v>
      </c>
      <c r="AA2244" t="str">
        <f>VLOOKUP(B2244,Sheet1!A$4:F$4000,3,0)</f>
        <v>True Shop Fashion Island</v>
      </c>
      <c r="AB2244" t="str">
        <f>VLOOKUP(B2244,Sheet1!A$4:F$4000,4,0)</f>
        <v>BMA III - North East</v>
      </c>
      <c r="AC2244" t="str">
        <f>VLOOKUP(B2244,Sheet1!A$4:F$4000,6,0)</f>
        <v>BMA</v>
      </c>
    </row>
    <row r="2245" spans="1:29" x14ac:dyDescent="0.45">
      <c r="A2245" t="s">
        <v>3458</v>
      </c>
      <c r="B2245" t="s">
        <v>299</v>
      </c>
      <c r="C2245" t="s">
        <v>184</v>
      </c>
      <c r="D2245" t="s">
        <v>147</v>
      </c>
      <c r="J2245" t="s">
        <v>300</v>
      </c>
      <c r="K2245" t="s">
        <v>187</v>
      </c>
      <c r="L2245" t="s">
        <v>47</v>
      </c>
      <c r="M2245" t="s">
        <v>188</v>
      </c>
      <c r="O2245" t="s">
        <v>194</v>
      </c>
      <c r="P2245" t="s">
        <v>194</v>
      </c>
      <c r="Q2245" t="s">
        <v>194</v>
      </c>
      <c r="R2245" t="s">
        <v>3460</v>
      </c>
      <c r="S2245" t="s">
        <v>3461</v>
      </c>
      <c r="T2245">
        <v>1</v>
      </c>
      <c r="U2245">
        <v>349</v>
      </c>
      <c r="V2245" t="s">
        <v>565</v>
      </c>
      <c r="W2245">
        <v>331.55</v>
      </c>
      <c r="X2245" t="s">
        <v>194</v>
      </c>
      <c r="Y2245" t="s">
        <v>206</v>
      </c>
      <c r="Z2245">
        <f>VLOOKUP(B2245,Sheet1!A$4:F$4000,2,0)</f>
        <v>80100925</v>
      </c>
      <c r="AA2245" t="str">
        <f>VLOOKUP(B2245,Sheet1!A$4:F$4000,3,0)</f>
        <v>True Shop Fashion Island</v>
      </c>
      <c r="AB2245" t="str">
        <f>VLOOKUP(B2245,Sheet1!A$4:F$4000,4,0)</f>
        <v>BMA III - North East</v>
      </c>
      <c r="AC2245" t="str">
        <f>VLOOKUP(B2245,Sheet1!A$4:F$4000,6,0)</f>
        <v>BMA</v>
      </c>
    </row>
    <row r="2246" spans="1:29" x14ac:dyDescent="0.45">
      <c r="A2246" t="s">
        <v>3458</v>
      </c>
      <c r="B2246" t="s">
        <v>299</v>
      </c>
      <c r="C2246" t="s">
        <v>184</v>
      </c>
      <c r="D2246" t="s">
        <v>147</v>
      </c>
      <c r="J2246" t="s">
        <v>300</v>
      </c>
      <c r="K2246" t="s">
        <v>187</v>
      </c>
      <c r="L2246" t="s">
        <v>47</v>
      </c>
      <c r="M2246" t="s">
        <v>188</v>
      </c>
      <c r="O2246" t="s">
        <v>194</v>
      </c>
      <c r="P2246" t="s">
        <v>194</v>
      </c>
      <c r="Q2246" t="s">
        <v>194</v>
      </c>
      <c r="R2246" t="s">
        <v>376</v>
      </c>
      <c r="S2246" t="s">
        <v>377</v>
      </c>
      <c r="T2246">
        <v>1</v>
      </c>
      <c r="U2246">
        <v>0</v>
      </c>
      <c r="V2246" t="s">
        <v>185</v>
      </c>
      <c r="W2246">
        <v>0</v>
      </c>
      <c r="X2246" t="s">
        <v>194</v>
      </c>
      <c r="Y2246" t="s">
        <v>378</v>
      </c>
      <c r="Z2246">
        <f>VLOOKUP(B2246,Sheet1!A$4:F$4000,2,0)</f>
        <v>80100925</v>
      </c>
      <c r="AA2246" t="str">
        <f>VLOOKUP(B2246,Sheet1!A$4:F$4000,3,0)</f>
        <v>True Shop Fashion Island</v>
      </c>
      <c r="AB2246" t="str">
        <f>VLOOKUP(B2246,Sheet1!A$4:F$4000,4,0)</f>
        <v>BMA III - North East</v>
      </c>
      <c r="AC2246" t="str">
        <f>VLOOKUP(B2246,Sheet1!A$4:F$4000,6,0)</f>
        <v>BMA</v>
      </c>
    </row>
    <row r="2247" spans="1:29" x14ac:dyDescent="0.45">
      <c r="A2247" t="s">
        <v>3462</v>
      </c>
      <c r="B2247" t="s">
        <v>94</v>
      </c>
      <c r="C2247" t="s">
        <v>184</v>
      </c>
      <c r="D2247" t="s">
        <v>147</v>
      </c>
      <c r="E2247" t="s">
        <v>185</v>
      </c>
      <c r="F2247">
        <v>0</v>
      </c>
      <c r="G2247">
        <v>644.86</v>
      </c>
      <c r="H2247">
        <v>45.14</v>
      </c>
      <c r="I2247">
        <v>690</v>
      </c>
      <c r="J2247" t="s">
        <v>3463</v>
      </c>
      <c r="K2247" t="s">
        <v>187</v>
      </c>
      <c r="L2247" t="s">
        <v>94</v>
      </c>
      <c r="M2247" t="s">
        <v>188</v>
      </c>
      <c r="O2247" t="s">
        <v>209</v>
      </c>
      <c r="P2247">
        <v>690</v>
      </c>
      <c r="Q2247" t="s">
        <v>3459</v>
      </c>
      <c r="R2247" t="s">
        <v>737</v>
      </c>
      <c r="S2247" t="s">
        <v>738</v>
      </c>
      <c r="T2247">
        <v>1</v>
      </c>
      <c r="U2247">
        <v>690</v>
      </c>
      <c r="V2247" t="s">
        <v>185</v>
      </c>
      <c r="W2247">
        <v>690</v>
      </c>
      <c r="X2247" t="s">
        <v>194</v>
      </c>
      <c r="Y2247" t="s">
        <v>226</v>
      </c>
      <c r="Z2247">
        <f>VLOOKUP(B2247,Sheet1!A$4:F$4000,2,0)</f>
        <v>80101349</v>
      </c>
      <c r="AA2247" t="str">
        <f>VLOOKUP(B2247,Sheet1!A$4:F$4000,3,0)</f>
        <v>True Shop Silom Complex</v>
      </c>
      <c r="AB2247" t="str">
        <f>VLOOKUP(B2247,Sheet1!A$4:F$4000,4,0)</f>
        <v>BMA V - Central</v>
      </c>
      <c r="AC2247" t="str">
        <f>VLOOKUP(B2247,Sheet1!A$4:F$4000,6,0)</f>
        <v>BMA</v>
      </c>
    </row>
    <row r="2248" spans="1:29" x14ac:dyDescent="0.45">
      <c r="A2248" t="s">
        <v>3464</v>
      </c>
      <c r="B2248" t="s">
        <v>106</v>
      </c>
      <c r="C2248" t="s">
        <v>184</v>
      </c>
      <c r="D2248" t="s">
        <v>147</v>
      </c>
      <c r="E2248" t="s">
        <v>185</v>
      </c>
      <c r="F2248">
        <v>0</v>
      </c>
      <c r="G2248">
        <v>925.23</v>
      </c>
      <c r="H2248">
        <v>64.77</v>
      </c>
      <c r="I2248">
        <v>990</v>
      </c>
      <c r="J2248" t="s">
        <v>194</v>
      </c>
      <c r="K2248" t="s">
        <v>187</v>
      </c>
      <c r="L2248" t="s">
        <v>106</v>
      </c>
      <c r="M2248" t="s">
        <v>188</v>
      </c>
      <c r="O2248" t="s">
        <v>202</v>
      </c>
      <c r="P2248">
        <v>990</v>
      </c>
      <c r="Q2248" t="s">
        <v>3465</v>
      </c>
      <c r="R2248" t="s">
        <v>1542</v>
      </c>
      <c r="S2248" t="s">
        <v>1543</v>
      </c>
      <c r="T2248">
        <v>1</v>
      </c>
      <c r="U2248">
        <v>990</v>
      </c>
      <c r="V2248" t="s">
        <v>185</v>
      </c>
      <c r="W2248">
        <v>990</v>
      </c>
      <c r="X2248" t="s">
        <v>194</v>
      </c>
      <c r="Y2248" t="s">
        <v>259</v>
      </c>
      <c r="Z2248">
        <f>VLOOKUP(B2248,Sheet1!A$4:F$4000,2,0)</f>
        <v>80100615</v>
      </c>
      <c r="AA2248" t="str">
        <f>VLOOKUP(B2248,Sheet1!A$4:F$4000,3,0)</f>
        <v>True Shop Central Festival Pattaya Beach</v>
      </c>
      <c r="AB2248" t="str">
        <f>VLOOKUP(B2248,Sheet1!A$4:F$4000,4,0)</f>
        <v>UPC - East</v>
      </c>
      <c r="AC2248" t="str">
        <f>VLOOKUP(B2248,Sheet1!A$4:F$4000,6,0)</f>
        <v>UPC II</v>
      </c>
    </row>
    <row r="2249" spans="1:29" x14ac:dyDescent="0.45">
      <c r="A2249" t="s">
        <v>3466</v>
      </c>
      <c r="B2249" t="s">
        <v>299</v>
      </c>
      <c r="C2249" t="s">
        <v>184</v>
      </c>
      <c r="D2249" t="s">
        <v>147</v>
      </c>
      <c r="E2249" t="s">
        <v>185</v>
      </c>
      <c r="F2249">
        <v>0</v>
      </c>
      <c r="G2249">
        <v>326.17</v>
      </c>
      <c r="H2249">
        <v>22.83</v>
      </c>
      <c r="I2249">
        <v>349</v>
      </c>
      <c r="J2249" t="s">
        <v>300</v>
      </c>
      <c r="K2249" t="s">
        <v>187</v>
      </c>
      <c r="L2249" t="s">
        <v>47</v>
      </c>
      <c r="M2249" t="s">
        <v>188</v>
      </c>
      <c r="O2249" t="s">
        <v>202</v>
      </c>
      <c r="P2249">
        <v>349</v>
      </c>
      <c r="Q2249" t="s">
        <v>3467</v>
      </c>
      <c r="R2249" t="s">
        <v>2415</v>
      </c>
      <c r="S2249" t="s">
        <v>2416</v>
      </c>
      <c r="T2249">
        <v>1</v>
      </c>
      <c r="U2249">
        <v>349</v>
      </c>
      <c r="V2249" t="s">
        <v>185</v>
      </c>
      <c r="W2249">
        <v>349</v>
      </c>
      <c r="X2249" t="s">
        <v>194</v>
      </c>
      <c r="Y2249" t="s">
        <v>206</v>
      </c>
      <c r="Z2249">
        <f>VLOOKUP(B2249,Sheet1!A$4:F$4000,2,0)</f>
        <v>80100925</v>
      </c>
      <c r="AA2249" t="str">
        <f>VLOOKUP(B2249,Sheet1!A$4:F$4000,3,0)</f>
        <v>True Shop Fashion Island</v>
      </c>
      <c r="AB2249" t="str">
        <f>VLOOKUP(B2249,Sheet1!A$4:F$4000,4,0)</f>
        <v>BMA III - North East</v>
      </c>
      <c r="AC2249" t="str">
        <f>VLOOKUP(B2249,Sheet1!A$4:F$4000,6,0)</f>
        <v>BMA</v>
      </c>
    </row>
    <row r="2250" spans="1:29" x14ac:dyDescent="0.45">
      <c r="A2250" t="s">
        <v>3468</v>
      </c>
      <c r="B2250" t="s">
        <v>90</v>
      </c>
      <c r="C2250" t="s">
        <v>184</v>
      </c>
      <c r="D2250" t="s">
        <v>147</v>
      </c>
      <c r="E2250" t="s">
        <v>185</v>
      </c>
      <c r="F2250">
        <v>0</v>
      </c>
      <c r="G2250">
        <v>326.17</v>
      </c>
      <c r="H2250">
        <v>22.83</v>
      </c>
      <c r="I2250">
        <v>349</v>
      </c>
      <c r="J2250" t="s">
        <v>2608</v>
      </c>
      <c r="K2250" t="s">
        <v>187</v>
      </c>
      <c r="L2250" t="s">
        <v>90</v>
      </c>
      <c r="M2250" t="s">
        <v>188</v>
      </c>
      <c r="O2250" t="s">
        <v>202</v>
      </c>
      <c r="P2250">
        <v>349</v>
      </c>
      <c r="Q2250" t="s">
        <v>3469</v>
      </c>
      <c r="R2250" t="s">
        <v>680</v>
      </c>
      <c r="S2250" t="s">
        <v>681</v>
      </c>
      <c r="T2250">
        <v>1</v>
      </c>
      <c r="U2250">
        <v>349</v>
      </c>
      <c r="V2250" t="s">
        <v>185</v>
      </c>
      <c r="W2250">
        <v>349</v>
      </c>
      <c r="X2250" t="s">
        <v>194</v>
      </c>
      <c r="Y2250" t="s">
        <v>199</v>
      </c>
      <c r="Z2250">
        <f>VLOOKUP(B2250,Sheet1!A$4:F$4000,2,0)</f>
        <v>80100625</v>
      </c>
      <c r="AA2250" t="str">
        <f>VLOOKUP(B2250,Sheet1!A$4:F$4000,3,0)</f>
        <v>True Shop Central Plaza Rayong</v>
      </c>
      <c r="AB2250" t="str">
        <f>VLOOKUP(B2250,Sheet1!A$4:F$4000,4,0)</f>
        <v>UPC - East</v>
      </c>
      <c r="AC2250" t="str">
        <f>VLOOKUP(B2250,Sheet1!A$4:F$4000,6,0)</f>
        <v>UPC II</v>
      </c>
    </row>
    <row r="2251" spans="1:29" x14ac:dyDescent="0.45">
      <c r="A2251" t="s">
        <v>3470</v>
      </c>
      <c r="B2251" t="s">
        <v>90</v>
      </c>
      <c r="C2251" t="s">
        <v>184</v>
      </c>
      <c r="D2251" t="s">
        <v>147</v>
      </c>
      <c r="E2251" t="s">
        <v>185</v>
      </c>
      <c r="F2251">
        <v>0</v>
      </c>
      <c r="G2251">
        <v>831.78</v>
      </c>
      <c r="H2251">
        <v>58.22</v>
      </c>
      <c r="I2251">
        <v>890</v>
      </c>
      <c r="J2251" t="s">
        <v>2608</v>
      </c>
      <c r="K2251" t="s">
        <v>187</v>
      </c>
      <c r="L2251" t="s">
        <v>90</v>
      </c>
      <c r="M2251" t="s">
        <v>188</v>
      </c>
      <c r="O2251" t="s">
        <v>202</v>
      </c>
      <c r="P2251">
        <v>890</v>
      </c>
      <c r="Q2251" t="s">
        <v>3469</v>
      </c>
      <c r="R2251" t="s">
        <v>217</v>
      </c>
      <c r="S2251" t="s">
        <v>218</v>
      </c>
      <c r="T2251">
        <v>1</v>
      </c>
      <c r="U2251">
        <v>990</v>
      </c>
      <c r="V2251" t="s">
        <v>219</v>
      </c>
      <c r="W2251">
        <v>890</v>
      </c>
      <c r="X2251" t="s">
        <v>194</v>
      </c>
      <c r="Y2251" t="s">
        <v>199</v>
      </c>
      <c r="Z2251">
        <f>VLOOKUP(B2251,Sheet1!A$4:F$4000,2,0)</f>
        <v>80100625</v>
      </c>
      <c r="AA2251" t="str">
        <f>VLOOKUP(B2251,Sheet1!A$4:F$4000,3,0)</f>
        <v>True Shop Central Plaza Rayong</v>
      </c>
      <c r="AB2251" t="str">
        <f>VLOOKUP(B2251,Sheet1!A$4:F$4000,4,0)</f>
        <v>UPC - East</v>
      </c>
      <c r="AC2251" t="str">
        <f>VLOOKUP(B2251,Sheet1!A$4:F$4000,6,0)</f>
        <v>UPC II</v>
      </c>
    </row>
    <row r="2252" spans="1:29" x14ac:dyDescent="0.45">
      <c r="A2252" t="s">
        <v>3471</v>
      </c>
      <c r="B2252" t="s">
        <v>221</v>
      </c>
      <c r="C2252" t="s">
        <v>184</v>
      </c>
      <c r="D2252" t="s">
        <v>147</v>
      </c>
      <c r="E2252" t="s">
        <v>185</v>
      </c>
      <c r="F2252">
        <v>0</v>
      </c>
      <c r="G2252">
        <v>551.4</v>
      </c>
      <c r="H2252">
        <v>38.6</v>
      </c>
      <c r="I2252">
        <v>590</v>
      </c>
      <c r="J2252" t="s">
        <v>3253</v>
      </c>
      <c r="K2252" t="s">
        <v>187</v>
      </c>
      <c r="L2252" t="s">
        <v>221</v>
      </c>
      <c r="M2252" t="s">
        <v>188</v>
      </c>
      <c r="O2252" t="s">
        <v>202</v>
      </c>
      <c r="P2252">
        <v>590</v>
      </c>
      <c r="Q2252" t="s">
        <v>3472</v>
      </c>
      <c r="R2252" t="s">
        <v>991</v>
      </c>
      <c r="S2252" t="s">
        <v>992</v>
      </c>
      <c r="T2252">
        <v>1</v>
      </c>
      <c r="U2252">
        <v>590</v>
      </c>
      <c r="V2252" t="s">
        <v>185</v>
      </c>
      <c r="W2252">
        <v>590</v>
      </c>
      <c r="X2252" t="s">
        <v>194</v>
      </c>
      <c r="Y2252" t="s">
        <v>476</v>
      </c>
      <c r="Z2252">
        <f>VLOOKUP(B2252,Sheet1!A$4:F$4000,2,0)</f>
        <v>80100476</v>
      </c>
      <c r="AA2252" t="str">
        <f>VLOOKUP(B2252,Sheet1!A$4:F$4000,3,0)</f>
        <v>True Shop Central Festival Phuket</v>
      </c>
      <c r="AB2252" t="str">
        <f>VLOOKUP(B2252,Sheet1!A$4:F$4000,4,0)</f>
        <v>UPC - Upper South</v>
      </c>
      <c r="AC2252" t="str">
        <f>VLOOKUP(B2252,Sheet1!A$4:F$4000,6,0)</f>
        <v>UPC II</v>
      </c>
    </row>
    <row r="2253" spans="1:29" x14ac:dyDescent="0.45">
      <c r="A2253" t="s">
        <v>3473</v>
      </c>
      <c r="B2253" t="s">
        <v>50</v>
      </c>
      <c r="C2253" t="s">
        <v>184</v>
      </c>
      <c r="D2253" t="s">
        <v>147</v>
      </c>
      <c r="E2253" t="s">
        <v>185</v>
      </c>
      <c r="F2253">
        <v>0</v>
      </c>
      <c r="G2253">
        <v>925.23</v>
      </c>
      <c r="H2253">
        <v>64.77</v>
      </c>
      <c r="I2253">
        <v>990</v>
      </c>
      <c r="J2253" t="s">
        <v>3443</v>
      </c>
      <c r="K2253" t="s">
        <v>187</v>
      </c>
      <c r="L2253" t="s">
        <v>50</v>
      </c>
      <c r="M2253" t="s">
        <v>188</v>
      </c>
      <c r="O2253" t="s">
        <v>202</v>
      </c>
      <c r="P2253">
        <v>990</v>
      </c>
      <c r="Q2253" t="s">
        <v>3474</v>
      </c>
      <c r="R2253" t="s">
        <v>586</v>
      </c>
      <c r="S2253" t="s">
        <v>587</v>
      </c>
      <c r="T2253">
        <v>1</v>
      </c>
      <c r="U2253">
        <v>990</v>
      </c>
      <c r="V2253" t="s">
        <v>185</v>
      </c>
      <c r="W2253">
        <v>990</v>
      </c>
      <c r="X2253" t="s">
        <v>194</v>
      </c>
      <c r="Y2253" t="s">
        <v>206</v>
      </c>
      <c r="Z2253">
        <f>VLOOKUP(B2253,Sheet1!A$4:F$4000,2,0)</f>
        <v>80101692</v>
      </c>
      <c r="AA2253" t="str">
        <f>VLOOKUP(B2253,Sheet1!A$4:F$4000,3,0)</f>
        <v>True Shop Central Nakorn Sithammarat (D)</v>
      </c>
      <c r="AB2253" t="str">
        <f>VLOOKUP(B2253,Sheet1!A$4:F$4000,4,0)</f>
        <v>UPC - Lower South</v>
      </c>
      <c r="AC2253" t="str">
        <f>VLOOKUP(B2253,Sheet1!A$4:F$4000,6,0)</f>
        <v>UPC II</v>
      </c>
    </row>
    <row r="2254" spans="1:29" x14ac:dyDescent="0.45">
      <c r="A2254" t="s">
        <v>3475</v>
      </c>
      <c r="B2254" t="s">
        <v>49</v>
      </c>
      <c r="C2254" t="s">
        <v>184</v>
      </c>
      <c r="D2254" t="s">
        <v>147</v>
      </c>
      <c r="E2254" t="s">
        <v>185</v>
      </c>
      <c r="F2254">
        <v>0</v>
      </c>
      <c r="G2254">
        <v>831.78</v>
      </c>
      <c r="H2254">
        <v>58.22</v>
      </c>
      <c r="I2254">
        <v>890</v>
      </c>
      <c r="J2254" t="s">
        <v>1279</v>
      </c>
      <c r="K2254" t="s">
        <v>187</v>
      </c>
      <c r="L2254" t="s">
        <v>49</v>
      </c>
      <c r="M2254" t="s">
        <v>188</v>
      </c>
      <c r="O2254" t="s">
        <v>202</v>
      </c>
      <c r="P2254">
        <v>890</v>
      </c>
      <c r="Q2254" t="s">
        <v>3476</v>
      </c>
      <c r="R2254" t="s">
        <v>944</v>
      </c>
      <c r="S2254" t="s">
        <v>945</v>
      </c>
      <c r="T2254">
        <v>1</v>
      </c>
      <c r="U2254">
        <v>990</v>
      </c>
      <c r="V2254" t="s">
        <v>219</v>
      </c>
      <c r="W2254">
        <v>890</v>
      </c>
      <c r="X2254" t="s">
        <v>194</v>
      </c>
      <c r="Y2254" t="s">
        <v>199</v>
      </c>
      <c r="Z2254">
        <f>VLOOKUP(B2254,Sheet1!A$4:F$4000,2,0)</f>
        <v>80101713</v>
      </c>
      <c r="AA2254" t="str">
        <f>VLOOKUP(B2254,Sheet1!A$4:F$4000,3,0)</f>
        <v>True Shop Central Northville</v>
      </c>
      <c r="AB2254" t="str">
        <f>VLOOKUP(B2254,Sheet1!A$4:F$4000,4,0)</f>
        <v>BMA I - North West</v>
      </c>
      <c r="AC2254" t="str">
        <f>VLOOKUP(B2254,Sheet1!A$4:F$4000,6,0)</f>
        <v>BMA</v>
      </c>
    </row>
    <row r="2255" spans="1:29" x14ac:dyDescent="0.45">
      <c r="A2255" t="s">
        <v>3477</v>
      </c>
      <c r="B2255" t="s">
        <v>53</v>
      </c>
      <c r="C2255" t="s">
        <v>184</v>
      </c>
      <c r="D2255" t="s">
        <v>147</v>
      </c>
      <c r="E2255" t="s">
        <v>185</v>
      </c>
      <c r="F2255">
        <v>0</v>
      </c>
      <c r="G2255">
        <v>644.86</v>
      </c>
      <c r="H2255">
        <v>45.14</v>
      </c>
      <c r="I2255">
        <v>690</v>
      </c>
      <c r="J2255" t="s">
        <v>3478</v>
      </c>
      <c r="K2255" t="s">
        <v>187</v>
      </c>
      <c r="L2255" t="s">
        <v>53</v>
      </c>
      <c r="M2255" t="s">
        <v>188</v>
      </c>
      <c r="O2255" t="s">
        <v>202</v>
      </c>
      <c r="P2255">
        <v>690</v>
      </c>
      <c r="Q2255" t="s">
        <v>3479</v>
      </c>
      <c r="R2255" t="s">
        <v>737</v>
      </c>
      <c r="S2255" t="s">
        <v>738</v>
      </c>
      <c r="T2255">
        <v>1</v>
      </c>
      <c r="U2255">
        <v>690</v>
      </c>
      <c r="V2255" t="s">
        <v>185</v>
      </c>
      <c r="W2255">
        <v>690</v>
      </c>
      <c r="X2255" t="s">
        <v>194</v>
      </c>
      <c r="Y2255" t="s">
        <v>226</v>
      </c>
      <c r="Z2255">
        <f>VLOOKUP(B2255,Sheet1!A$4:F$4000,2,0)</f>
        <v>80101303</v>
      </c>
      <c r="AA2255" t="str">
        <f>VLOOKUP(B2255,Sheet1!A$4:F$4000,3,0)</f>
        <v>True Shop Robinson Roi-Et</v>
      </c>
      <c r="AB2255" t="str">
        <f>VLOOKUP(B2255,Sheet1!A$4:F$4000,4,0)</f>
        <v>UPC - Central Northeast</v>
      </c>
      <c r="AC2255" t="str">
        <f>VLOOKUP(B2255,Sheet1!A$4:F$4000,6,0)</f>
        <v>UPC I</v>
      </c>
    </row>
    <row r="2256" spans="1:29" x14ac:dyDescent="0.45">
      <c r="A2256" t="s">
        <v>3480</v>
      </c>
      <c r="B2256" t="s">
        <v>66</v>
      </c>
      <c r="C2256" t="s">
        <v>184</v>
      </c>
      <c r="D2256" t="s">
        <v>147</v>
      </c>
      <c r="E2256" t="s">
        <v>185</v>
      </c>
      <c r="F2256">
        <v>0</v>
      </c>
      <c r="G2256">
        <v>925.23</v>
      </c>
      <c r="H2256">
        <v>64.77</v>
      </c>
      <c r="I2256">
        <v>990</v>
      </c>
      <c r="J2256" t="s">
        <v>667</v>
      </c>
      <c r="K2256" t="s">
        <v>187</v>
      </c>
      <c r="L2256" t="s">
        <v>66</v>
      </c>
      <c r="M2256" t="s">
        <v>188</v>
      </c>
      <c r="O2256" t="s">
        <v>209</v>
      </c>
      <c r="P2256">
        <v>990</v>
      </c>
      <c r="Q2256" t="s">
        <v>3481</v>
      </c>
      <c r="R2256" t="s">
        <v>293</v>
      </c>
      <c r="S2256" t="s">
        <v>294</v>
      </c>
      <c r="T2256">
        <v>1</v>
      </c>
      <c r="U2256">
        <v>990</v>
      </c>
      <c r="V2256" t="s">
        <v>185</v>
      </c>
      <c r="W2256">
        <v>990</v>
      </c>
      <c r="X2256" t="s">
        <v>194</v>
      </c>
      <c r="Y2256" t="s">
        <v>199</v>
      </c>
      <c r="Z2256">
        <f>VLOOKUP(B2256,Sheet1!A$4:F$4000,2,0)</f>
        <v>80101312</v>
      </c>
      <c r="AA2256" t="str">
        <f>VLOOKUP(B2256,Sheet1!A$4:F$4000,3,0)</f>
        <v>True Shop Robinson Kanchanaburi</v>
      </c>
      <c r="AB2256" t="str">
        <f>VLOOKUP(B2256,Sheet1!A$4:F$4000,4,0)</f>
        <v>UPC - West</v>
      </c>
      <c r="AC2256" t="str">
        <f>VLOOKUP(B2256,Sheet1!A$4:F$4000,6,0)</f>
        <v>UPC II</v>
      </c>
    </row>
    <row r="2257" spans="1:29" x14ac:dyDescent="0.45">
      <c r="A2257" t="s">
        <v>3482</v>
      </c>
      <c r="B2257" t="s">
        <v>95</v>
      </c>
      <c r="C2257" t="s">
        <v>184</v>
      </c>
      <c r="D2257" t="s">
        <v>147</v>
      </c>
      <c r="E2257" t="s">
        <v>185</v>
      </c>
      <c r="F2257">
        <v>0</v>
      </c>
      <c r="G2257">
        <v>148.6</v>
      </c>
      <c r="H2257">
        <v>10.4</v>
      </c>
      <c r="I2257">
        <v>159</v>
      </c>
      <c r="J2257" t="s">
        <v>3483</v>
      </c>
      <c r="K2257" t="s">
        <v>187</v>
      </c>
      <c r="L2257" t="s">
        <v>95</v>
      </c>
      <c r="M2257" t="s">
        <v>188</v>
      </c>
      <c r="O2257" t="s">
        <v>209</v>
      </c>
      <c r="P2257">
        <v>159</v>
      </c>
      <c r="Q2257" t="s">
        <v>3484</v>
      </c>
      <c r="R2257" t="s">
        <v>2391</v>
      </c>
      <c r="S2257" t="s">
        <v>2392</v>
      </c>
      <c r="T2257">
        <v>1</v>
      </c>
      <c r="U2257">
        <v>159</v>
      </c>
      <c r="V2257" t="s">
        <v>185</v>
      </c>
      <c r="W2257">
        <v>159</v>
      </c>
      <c r="X2257" t="s">
        <v>194</v>
      </c>
      <c r="Y2257" t="s">
        <v>206</v>
      </c>
      <c r="Z2257">
        <f>VLOOKUP(B2257,Sheet1!A$4:F$4000,2,0)</f>
        <v>80101296</v>
      </c>
      <c r="AA2257" t="str">
        <f>VLOOKUP(B2257,Sheet1!A$4:F$4000,3,0)</f>
        <v>True Shop Paradise Park Srinakarin</v>
      </c>
      <c r="AB2257" t="str">
        <f>VLOOKUP(B2257,Sheet1!A$4:F$4000,4,0)</f>
        <v>BMA IV - South East</v>
      </c>
      <c r="AC2257" t="str">
        <f>VLOOKUP(B2257,Sheet1!A$4:F$4000,6,0)</f>
        <v>BMA</v>
      </c>
    </row>
    <row r="2258" spans="1:29" x14ac:dyDescent="0.45">
      <c r="A2258" t="s">
        <v>3485</v>
      </c>
      <c r="B2258" t="s">
        <v>101</v>
      </c>
      <c r="C2258" t="s">
        <v>184</v>
      </c>
      <c r="D2258" t="s">
        <v>147</v>
      </c>
      <c r="E2258" t="s">
        <v>185</v>
      </c>
      <c r="F2258">
        <v>0</v>
      </c>
      <c r="G2258">
        <v>822.43</v>
      </c>
      <c r="H2258">
        <v>57.57</v>
      </c>
      <c r="I2258">
        <v>880</v>
      </c>
      <c r="J2258" t="s">
        <v>252</v>
      </c>
      <c r="K2258" t="s">
        <v>187</v>
      </c>
      <c r="L2258" t="s">
        <v>101</v>
      </c>
      <c r="M2258" t="s">
        <v>188</v>
      </c>
      <c r="O2258" t="s">
        <v>202</v>
      </c>
      <c r="P2258">
        <v>880</v>
      </c>
      <c r="Q2258" t="s">
        <v>3486</v>
      </c>
      <c r="R2258" t="s">
        <v>1213</v>
      </c>
      <c r="S2258" t="s">
        <v>1214</v>
      </c>
      <c r="T2258">
        <v>1</v>
      </c>
      <c r="U2258">
        <v>690</v>
      </c>
      <c r="V2258" t="s">
        <v>185</v>
      </c>
      <c r="W2258">
        <v>690</v>
      </c>
      <c r="X2258" t="s">
        <v>194</v>
      </c>
      <c r="Y2258" t="s">
        <v>195</v>
      </c>
      <c r="Z2258">
        <f>VLOOKUP(B2258,Sheet1!A$4:F$4000,2,0)</f>
        <v>80100621</v>
      </c>
      <c r="AA2258" t="str">
        <f>VLOOKUP(B2258,Sheet1!A$4:F$4000,3,0)</f>
        <v>True Shop Central Chiangrai</v>
      </c>
      <c r="AB2258" t="str">
        <f>VLOOKUP(B2258,Sheet1!A$4:F$4000,4,0)</f>
        <v>UPC - Upper North</v>
      </c>
      <c r="AC2258" t="str">
        <f>VLOOKUP(B2258,Sheet1!A$4:F$4000,6,0)</f>
        <v>UPC I</v>
      </c>
    </row>
    <row r="2259" spans="1:29" x14ac:dyDescent="0.45">
      <c r="A2259" t="s">
        <v>3485</v>
      </c>
      <c r="B2259" t="s">
        <v>101</v>
      </c>
      <c r="C2259" t="s">
        <v>184</v>
      </c>
      <c r="D2259" t="s">
        <v>147</v>
      </c>
      <c r="J2259" t="s">
        <v>252</v>
      </c>
      <c r="K2259" t="s">
        <v>187</v>
      </c>
      <c r="L2259" t="s">
        <v>101</v>
      </c>
      <c r="M2259" t="s">
        <v>188</v>
      </c>
      <c r="O2259" t="s">
        <v>194</v>
      </c>
      <c r="P2259" t="s">
        <v>194</v>
      </c>
      <c r="Q2259" t="s">
        <v>194</v>
      </c>
      <c r="R2259" t="s">
        <v>1753</v>
      </c>
      <c r="S2259" t="s">
        <v>1754</v>
      </c>
      <c r="T2259">
        <v>1</v>
      </c>
      <c r="U2259">
        <v>190</v>
      </c>
      <c r="V2259" t="s">
        <v>185</v>
      </c>
      <c r="W2259">
        <v>190</v>
      </c>
      <c r="X2259" t="s">
        <v>194</v>
      </c>
      <c r="Y2259" t="s">
        <v>195</v>
      </c>
      <c r="Z2259">
        <f>VLOOKUP(B2259,Sheet1!A$4:F$4000,2,0)</f>
        <v>80100621</v>
      </c>
      <c r="AA2259" t="str">
        <f>VLOOKUP(B2259,Sheet1!A$4:F$4000,3,0)</f>
        <v>True Shop Central Chiangrai</v>
      </c>
      <c r="AB2259" t="str">
        <f>VLOOKUP(B2259,Sheet1!A$4:F$4000,4,0)</f>
        <v>UPC - Upper North</v>
      </c>
      <c r="AC2259" t="str">
        <f>VLOOKUP(B2259,Sheet1!A$4:F$4000,6,0)</f>
        <v>UPC I</v>
      </c>
    </row>
    <row r="2260" spans="1:29" x14ac:dyDescent="0.45">
      <c r="A2260" t="s">
        <v>3487</v>
      </c>
      <c r="B2260" t="s">
        <v>48</v>
      </c>
      <c r="C2260" t="s">
        <v>184</v>
      </c>
      <c r="D2260" t="s">
        <v>147</v>
      </c>
      <c r="E2260" t="s">
        <v>185</v>
      </c>
      <c r="F2260">
        <v>0</v>
      </c>
      <c r="G2260">
        <v>457.94</v>
      </c>
      <c r="H2260">
        <v>32.06</v>
      </c>
      <c r="I2260">
        <v>490</v>
      </c>
      <c r="J2260" t="s">
        <v>1446</v>
      </c>
      <c r="K2260" t="s">
        <v>187</v>
      </c>
      <c r="L2260" t="s">
        <v>48</v>
      </c>
      <c r="M2260" t="s">
        <v>188</v>
      </c>
      <c r="O2260" t="s">
        <v>202</v>
      </c>
      <c r="P2260">
        <v>490</v>
      </c>
      <c r="Q2260" t="s">
        <v>3488</v>
      </c>
      <c r="R2260" t="s">
        <v>213</v>
      </c>
      <c r="S2260" t="s">
        <v>214</v>
      </c>
      <c r="T2260">
        <v>1</v>
      </c>
      <c r="U2260">
        <v>490</v>
      </c>
      <c r="V2260" t="s">
        <v>185</v>
      </c>
      <c r="W2260">
        <v>490</v>
      </c>
      <c r="X2260" t="s">
        <v>194</v>
      </c>
      <c r="Y2260" t="s">
        <v>195</v>
      </c>
      <c r="Z2260">
        <f>VLOOKUP(B2260,Sheet1!A$4:F$4000,2,0)</f>
        <v>80100750</v>
      </c>
      <c r="AA2260" t="str">
        <f>VLOOKUP(B2260,Sheet1!A$4:F$4000,3,0)</f>
        <v>True Shop Lotus's Fang Chiangmai</v>
      </c>
      <c r="AB2260" t="str">
        <f>VLOOKUP(B2260,Sheet1!A$4:F$4000,4,0)</f>
        <v>UPC - Upper North</v>
      </c>
      <c r="AC2260" t="str">
        <f>VLOOKUP(B2260,Sheet1!A$4:F$4000,6,0)</f>
        <v>UPC I</v>
      </c>
    </row>
    <row r="2261" spans="1:29" x14ac:dyDescent="0.45">
      <c r="A2261" t="s">
        <v>3489</v>
      </c>
      <c r="B2261" t="s">
        <v>363</v>
      </c>
      <c r="C2261" t="s">
        <v>184</v>
      </c>
      <c r="D2261" t="s">
        <v>147</v>
      </c>
      <c r="E2261" t="s">
        <v>185</v>
      </c>
      <c r="F2261">
        <v>0</v>
      </c>
      <c r="G2261">
        <v>551.4</v>
      </c>
      <c r="H2261">
        <v>38.6</v>
      </c>
      <c r="I2261">
        <v>590</v>
      </c>
      <c r="J2261" t="s">
        <v>1698</v>
      </c>
      <c r="K2261" t="s">
        <v>187</v>
      </c>
      <c r="L2261" t="s">
        <v>98</v>
      </c>
      <c r="M2261" t="s">
        <v>188</v>
      </c>
      <c r="O2261" t="s">
        <v>202</v>
      </c>
      <c r="P2261">
        <v>590</v>
      </c>
      <c r="Q2261" t="s">
        <v>3490</v>
      </c>
      <c r="R2261" t="s">
        <v>3491</v>
      </c>
      <c r="S2261" t="s">
        <v>3492</v>
      </c>
      <c r="T2261">
        <v>1</v>
      </c>
      <c r="U2261">
        <v>590</v>
      </c>
      <c r="V2261" t="s">
        <v>185</v>
      </c>
      <c r="W2261">
        <v>590</v>
      </c>
      <c r="X2261" t="s">
        <v>194</v>
      </c>
      <c r="Y2261" t="s">
        <v>206</v>
      </c>
      <c r="Z2261">
        <f>VLOOKUP(B2261,Sheet1!A$4:F$4000,2,0)</f>
        <v>80100484</v>
      </c>
      <c r="AA2261" t="str">
        <f>VLOOKUP(B2261,Sheet1!A$4:F$4000,3,0)</f>
        <v>True Shop The Mall Bangkae 2Fl.</v>
      </c>
      <c r="AB2261" t="str">
        <f>VLOOKUP(B2261,Sheet1!A$4:F$4000,4,0)</f>
        <v>BMA II - South West</v>
      </c>
      <c r="AC2261" t="str">
        <f>VLOOKUP(B2261,Sheet1!A$4:F$4000,6,0)</f>
        <v>BMA</v>
      </c>
    </row>
    <row r="2262" spans="1:29" x14ac:dyDescent="0.45">
      <c r="A2262" t="s">
        <v>3493</v>
      </c>
      <c r="B2262" t="s">
        <v>373</v>
      </c>
      <c r="C2262" t="s">
        <v>184</v>
      </c>
      <c r="D2262" t="s">
        <v>147</v>
      </c>
      <c r="E2262" t="s">
        <v>185</v>
      </c>
      <c r="F2262">
        <v>0</v>
      </c>
      <c r="G2262">
        <v>326.17</v>
      </c>
      <c r="H2262">
        <v>22.83</v>
      </c>
      <c r="I2262">
        <v>349</v>
      </c>
      <c r="J2262" t="s">
        <v>374</v>
      </c>
      <c r="K2262" t="s">
        <v>187</v>
      </c>
      <c r="L2262" t="s">
        <v>64</v>
      </c>
      <c r="M2262" t="s">
        <v>188</v>
      </c>
      <c r="O2262" t="s">
        <v>202</v>
      </c>
      <c r="P2262">
        <v>349</v>
      </c>
      <c r="Q2262" t="s">
        <v>3494</v>
      </c>
      <c r="R2262" t="s">
        <v>680</v>
      </c>
      <c r="S2262" t="s">
        <v>681</v>
      </c>
      <c r="T2262">
        <v>1</v>
      </c>
      <c r="U2262">
        <v>349</v>
      </c>
      <c r="V2262" t="s">
        <v>185</v>
      </c>
      <c r="W2262">
        <v>349</v>
      </c>
      <c r="X2262" t="s">
        <v>194</v>
      </c>
      <c r="Y2262" t="s">
        <v>199</v>
      </c>
      <c r="Z2262">
        <f>VLOOKUP(B2262,Sheet1!A$4:F$4000,2,0)</f>
        <v>80100623</v>
      </c>
      <c r="AA2262" t="str">
        <f>VLOOKUP(B2262,Sheet1!A$4:F$4000,3,0)</f>
        <v>True Shop Central Rama 9</v>
      </c>
      <c r="AB2262" t="str">
        <f>VLOOKUP(B2262,Sheet1!A$4:F$4000,4,0)</f>
        <v>BMA V - Central</v>
      </c>
      <c r="AC2262" t="str">
        <f>VLOOKUP(B2262,Sheet1!A$4:F$4000,6,0)</f>
        <v>BMA</v>
      </c>
    </row>
    <row r="2263" spans="1:29" x14ac:dyDescent="0.45">
      <c r="A2263" t="s">
        <v>3495</v>
      </c>
      <c r="B2263" t="s">
        <v>1464</v>
      </c>
      <c r="C2263" t="s">
        <v>184</v>
      </c>
      <c r="D2263" t="s">
        <v>147</v>
      </c>
      <c r="E2263" t="s">
        <v>185</v>
      </c>
      <c r="F2263">
        <v>0</v>
      </c>
      <c r="G2263">
        <v>326.17</v>
      </c>
      <c r="H2263">
        <v>22.83</v>
      </c>
      <c r="I2263">
        <v>349</v>
      </c>
      <c r="J2263" t="s">
        <v>3496</v>
      </c>
      <c r="K2263" t="s">
        <v>187</v>
      </c>
      <c r="L2263" t="s">
        <v>1464</v>
      </c>
      <c r="M2263" t="s">
        <v>188</v>
      </c>
      <c r="O2263" t="s">
        <v>202</v>
      </c>
      <c r="P2263">
        <v>349</v>
      </c>
      <c r="Q2263" t="s">
        <v>3497</v>
      </c>
      <c r="R2263" t="s">
        <v>912</v>
      </c>
      <c r="S2263" t="s">
        <v>913</v>
      </c>
      <c r="T2263">
        <v>1</v>
      </c>
      <c r="U2263">
        <v>349</v>
      </c>
      <c r="V2263" t="s">
        <v>185</v>
      </c>
      <c r="W2263">
        <v>349</v>
      </c>
      <c r="X2263" t="s">
        <v>194</v>
      </c>
      <c r="Y2263" t="s">
        <v>199</v>
      </c>
      <c r="Z2263">
        <f>VLOOKUP(B2263,Sheet1!A$4:F$4000,2,0)</f>
        <v>80101305</v>
      </c>
      <c r="AA2263" t="str">
        <f>VLOOKUP(B2263,Sheet1!A$4:F$4000,3,0)</f>
        <v>True Shop Robinson Sri Saman</v>
      </c>
      <c r="AB2263" t="str">
        <f>VLOOKUP(B2263,Sheet1!A$4:F$4000,4,0)</f>
        <v>BMA I - North West</v>
      </c>
      <c r="AC2263" t="str">
        <f>VLOOKUP(B2263,Sheet1!A$4:F$4000,6,0)</f>
        <v>BMA</v>
      </c>
    </row>
    <row r="2264" spans="1:29" x14ac:dyDescent="0.45">
      <c r="A2264" t="s">
        <v>3498</v>
      </c>
      <c r="B2264" t="s">
        <v>103</v>
      </c>
      <c r="C2264" t="s">
        <v>184</v>
      </c>
      <c r="D2264" t="s">
        <v>147</v>
      </c>
      <c r="E2264" t="s">
        <v>185</v>
      </c>
      <c r="F2264">
        <v>0</v>
      </c>
      <c r="G2264">
        <v>551.4</v>
      </c>
      <c r="H2264">
        <v>38.6</v>
      </c>
      <c r="I2264">
        <v>590</v>
      </c>
      <c r="J2264" t="s">
        <v>3499</v>
      </c>
      <c r="K2264" t="s">
        <v>187</v>
      </c>
      <c r="L2264" t="s">
        <v>103</v>
      </c>
      <c r="M2264" t="s">
        <v>188</v>
      </c>
      <c r="O2264" t="s">
        <v>202</v>
      </c>
      <c r="P2264">
        <v>590</v>
      </c>
      <c r="Q2264" t="s">
        <v>3500</v>
      </c>
      <c r="R2264" t="s">
        <v>2597</v>
      </c>
      <c r="S2264" t="s">
        <v>2598</v>
      </c>
      <c r="T2264">
        <v>1</v>
      </c>
      <c r="U2264">
        <v>590</v>
      </c>
      <c r="V2264" t="s">
        <v>185</v>
      </c>
      <c r="W2264">
        <v>590</v>
      </c>
      <c r="X2264" t="s">
        <v>194</v>
      </c>
      <c r="Y2264" t="s">
        <v>206</v>
      </c>
      <c r="Z2264">
        <f>VLOOKUP(B2264,Sheet1!A$4:F$4000,2,0)</f>
        <v>80100626</v>
      </c>
      <c r="AA2264" t="str">
        <f>VLOOKUP(B2264,Sheet1!A$4:F$4000,3,0)</f>
        <v>True Shop Central Pinklao 3Fl.</v>
      </c>
      <c r="AB2264" t="str">
        <f>VLOOKUP(B2264,Sheet1!A$4:F$4000,4,0)</f>
        <v>BMA II - South West</v>
      </c>
      <c r="AC2264" t="str">
        <f>VLOOKUP(B2264,Sheet1!A$4:F$4000,6,0)</f>
        <v>BMA</v>
      </c>
    </row>
    <row r="2265" spans="1:29" x14ac:dyDescent="0.45">
      <c r="A2265" t="s">
        <v>3501</v>
      </c>
      <c r="B2265" t="s">
        <v>112</v>
      </c>
      <c r="C2265" t="s">
        <v>184</v>
      </c>
      <c r="D2265" t="s">
        <v>146</v>
      </c>
      <c r="E2265" t="s">
        <v>185</v>
      </c>
      <c r="F2265">
        <v>0</v>
      </c>
      <c r="G2265">
        <v>831.78</v>
      </c>
      <c r="H2265">
        <v>58.22</v>
      </c>
      <c r="I2265">
        <v>890</v>
      </c>
      <c r="J2265" t="s">
        <v>1185</v>
      </c>
      <c r="K2265" t="s">
        <v>187</v>
      </c>
      <c r="L2265" t="s">
        <v>112</v>
      </c>
      <c r="M2265" t="s">
        <v>188</v>
      </c>
      <c r="O2265" t="s">
        <v>202</v>
      </c>
      <c r="P2265">
        <v>890</v>
      </c>
      <c r="Q2265" t="s">
        <v>3502</v>
      </c>
      <c r="R2265" t="s">
        <v>2494</v>
      </c>
      <c r="S2265" t="s">
        <v>2495</v>
      </c>
      <c r="T2265">
        <v>1</v>
      </c>
      <c r="U2265">
        <v>990</v>
      </c>
      <c r="V2265" t="s">
        <v>219</v>
      </c>
      <c r="W2265">
        <v>890</v>
      </c>
      <c r="X2265" t="s">
        <v>194</v>
      </c>
      <c r="Y2265" t="s">
        <v>476</v>
      </c>
      <c r="Z2265">
        <f>VLOOKUP(B2265,Sheet1!A$4:F$4000,2,0)</f>
        <v>80101196</v>
      </c>
      <c r="AA2265" t="str">
        <f>VLOOKUP(B2265,Sheet1!A$4:F$4000,3,0)</f>
        <v>True Shop Central Plaza Udonthani</v>
      </c>
      <c r="AB2265" t="str">
        <f>VLOOKUP(B2265,Sheet1!A$4:F$4000,4,0)</f>
        <v>UPC - Upper Northeast</v>
      </c>
      <c r="AC2265" t="str">
        <f>VLOOKUP(B2265,Sheet1!A$4:F$4000,6,0)</f>
        <v>UPC I</v>
      </c>
    </row>
    <row r="2266" spans="1:29" x14ac:dyDescent="0.45">
      <c r="A2266" t="s">
        <v>3503</v>
      </c>
      <c r="B2266" t="s">
        <v>373</v>
      </c>
      <c r="C2266" t="s">
        <v>184</v>
      </c>
      <c r="D2266" t="s">
        <v>146</v>
      </c>
      <c r="E2266" t="s">
        <v>185</v>
      </c>
      <c r="F2266">
        <v>0</v>
      </c>
      <c r="G2266">
        <v>925.23</v>
      </c>
      <c r="H2266">
        <v>64.77</v>
      </c>
      <c r="I2266">
        <v>990</v>
      </c>
      <c r="J2266" t="s">
        <v>942</v>
      </c>
      <c r="K2266" t="s">
        <v>187</v>
      </c>
      <c r="L2266" t="s">
        <v>64</v>
      </c>
      <c r="M2266" t="s">
        <v>188</v>
      </c>
      <c r="O2266" t="s">
        <v>202</v>
      </c>
      <c r="P2266">
        <v>990</v>
      </c>
      <c r="Q2266" t="s">
        <v>3504</v>
      </c>
      <c r="R2266" t="s">
        <v>3505</v>
      </c>
      <c r="S2266" t="s">
        <v>3506</v>
      </c>
      <c r="T2266">
        <v>1</v>
      </c>
      <c r="U2266">
        <v>990</v>
      </c>
      <c r="V2266" t="s">
        <v>185</v>
      </c>
      <c r="W2266">
        <v>990</v>
      </c>
      <c r="X2266" t="s">
        <v>194</v>
      </c>
      <c r="Y2266" t="s">
        <v>199</v>
      </c>
      <c r="Z2266">
        <f>VLOOKUP(B2266,Sheet1!A$4:F$4000,2,0)</f>
        <v>80100623</v>
      </c>
      <c r="AA2266" t="str">
        <f>VLOOKUP(B2266,Sheet1!A$4:F$4000,3,0)</f>
        <v>True Shop Central Rama 9</v>
      </c>
      <c r="AB2266" t="str">
        <f>VLOOKUP(B2266,Sheet1!A$4:F$4000,4,0)</f>
        <v>BMA V - Central</v>
      </c>
      <c r="AC2266" t="str">
        <f>VLOOKUP(B2266,Sheet1!A$4:F$4000,6,0)</f>
        <v>BMA</v>
      </c>
    </row>
    <row r="2267" spans="1:29" x14ac:dyDescent="0.45">
      <c r="A2267" t="s">
        <v>3503</v>
      </c>
      <c r="B2267" t="s">
        <v>373</v>
      </c>
      <c r="C2267" t="s">
        <v>184</v>
      </c>
      <c r="D2267" t="s">
        <v>146</v>
      </c>
      <c r="J2267" t="s">
        <v>942</v>
      </c>
      <c r="K2267" t="s">
        <v>187</v>
      </c>
      <c r="L2267" t="s">
        <v>64</v>
      </c>
      <c r="M2267" t="s">
        <v>188</v>
      </c>
      <c r="O2267" t="s">
        <v>194</v>
      </c>
      <c r="P2267" t="s">
        <v>194</v>
      </c>
      <c r="Q2267" t="s">
        <v>194</v>
      </c>
      <c r="R2267" t="s">
        <v>376</v>
      </c>
      <c r="S2267" t="s">
        <v>377</v>
      </c>
      <c r="T2267">
        <v>1</v>
      </c>
      <c r="U2267">
        <v>0</v>
      </c>
      <c r="V2267" t="s">
        <v>185</v>
      </c>
      <c r="W2267">
        <v>0</v>
      </c>
      <c r="X2267" t="s">
        <v>194</v>
      </c>
      <c r="Y2267" t="s">
        <v>378</v>
      </c>
      <c r="Z2267">
        <f>VLOOKUP(B2267,Sheet1!A$4:F$4000,2,0)</f>
        <v>80100623</v>
      </c>
      <c r="AA2267" t="str">
        <f>VLOOKUP(B2267,Sheet1!A$4:F$4000,3,0)</f>
        <v>True Shop Central Rama 9</v>
      </c>
      <c r="AB2267" t="str">
        <f>VLOOKUP(B2267,Sheet1!A$4:F$4000,4,0)</f>
        <v>BMA V - Central</v>
      </c>
      <c r="AC2267" t="str">
        <f>VLOOKUP(B2267,Sheet1!A$4:F$4000,6,0)</f>
        <v>BMA</v>
      </c>
    </row>
    <row r="2268" spans="1:29" x14ac:dyDescent="0.45">
      <c r="A2268" t="s">
        <v>3507</v>
      </c>
      <c r="B2268" t="s">
        <v>60</v>
      </c>
      <c r="C2268" t="s">
        <v>184</v>
      </c>
      <c r="D2268" t="s">
        <v>146</v>
      </c>
      <c r="E2268" t="s">
        <v>185</v>
      </c>
      <c r="F2268">
        <v>0</v>
      </c>
      <c r="G2268">
        <v>958.88</v>
      </c>
      <c r="H2268">
        <v>67.12</v>
      </c>
      <c r="I2268">
        <v>1026</v>
      </c>
      <c r="J2268" t="s">
        <v>2519</v>
      </c>
      <c r="K2268" t="s">
        <v>187</v>
      </c>
      <c r="L2268" t="s">
        <v>60</v>
      </c>
      <c r="M2268" t="s">
        <v>188</v>
      </c>
      <c r="O2268" t="s">
        <v>209</v>
      </c>
      <c r="P2268">
        <v>1026</v>
      </c>
      <c r="Q2268" t="s">
        <v>3508</v>
      </c>
      <c r="R2268" t="s">
        <v>265</v>
      </c>
      <c r="S2268" t="s">
        <v>266</v>
      </c>
      <c r="T2268">
        <v>1</v>
      </c>
      <c r="U2268">
        <v>390</v>
      </c>
      <c r="V2268" t="s">
        <v>998</v>
      </c>
      <c r="W2268">
        <v>370.5</v>
      </c>
      <c r="X2268" t="s">
        <v>194</v>
      </c>
      <c r="Y2268" t="s">
        <v>195</v>
      </c>
      <c r="Z2268">
        <f>VLOOKUP(B2268,Sheet1!A$4:F$4000,2,0)</f>
        <v>80100840</v>
      </c>
      <c r="AA2268" t="str">
        <f>VLOOKUP(B2268,Sheet1!A$4:F$4000,3,0)</f>
        <v>True Shop Central Plaza Mahachai</v>
      </c>
      <c r="AB2268" t="str">
        <f>VLOOKUP(B2268,Sheet1!A$4:F$4000,4,0)</f>
        <v>UPC - West</v>
      </c>
      <c r="AC2268" t="str">
        <f>VLOOKUP(B2268,Sheet1!A$4:F$4000,6,0)</f>
        <v>UPC II</v>
      </c>
    </row>
    <row r="2269" spans="1:29" x14ac:dyDescent="0.45">
      <c r="A2269" t="s">
        <v>3507</v>
      </c>
      <c r="B2269" t="s">
        <v>60</v>
      </c>
      <c r="C2269" t="s">
        <v>184</v>
      </c>
      <c r="D2269" t="s">
        <v>146</v>
      </c>
      <c r="J2269" t="s">
        <v>2519</v>
      </c>
      <c r="K2269" t="s">
        <v>187</v>
      </c>
      <c r="L2269" t="s">
        <v>60</v>
      </c>
      <c r="M2269" t="s">
        <v>188</v>
      </c>
      <c r="O2269" t="s">
        <v>194</v>
      </c>
      <c r="P2269" t="s">
        <v>194</v>
      </c>
      <c r="Q2269" t="s">
        <v>194</v>
      </c>
      <c r="R2269" t="s">
        <v>360</v>
      </c>
      <c r="S2269" t="s">
        <v>361</v>
      </c>
      <c r="T2269">
        <v>1</v>
      </c>
      <c r="U2269">
        <v>690</v>
      </c>
      <c r="V2269" t="s">
        <v>611</v>
      </c>
      <c r="W2269">
        <v>655.5</v>
      </c>
      <c r="X2269" t="s">
        <v>194</v>
      </c>
      <c r="Y2269" t="s">
        <v>226</v>
      </c>
      <c r="Z2269">
        <f>VLOOKUP(B2269,Sheet1!A$4:F$4000,2,0)</f>
        <v>80100840</v>
      </c>
      <c r="AA2269" t="str">
        <f>VLOOKUP(B2269,Sheet1!A$4:F$4000,3,0)</f>
        <v>True Shop Central Plaza Mahachai</v>
      </c>
      <c r="AB2269" t="str">
        <f>VLOOKUP(B2269,Sheet1!A$4:F$4000,4,0)</f>
        <v>UPC - West</v>
      </c>
      <c r="AC2269" t="str">
        <f>VLOOKUP(B2269,Sheet1!A$4:F$4000,6,0)</f>
        <v>UPC II</v>
      </c>
    </row>
    <row r="2270" spans="1:29" x14ac:dyDescent="0.45">
      <c r="A2270" t="s">
        <v>3509</v>
      </c>
      <c r="B2270" t="s">
        <v>68</v>
      </c>
      <c r="C2270" t="s">
        <v>184</v>
      </c>
      <c r="D2270" t="s">
        <v>146</v>
      </c>
      <c r="E2270" t="s">
        <v>185</v>
      </c>
      <c r="F2270">
        <v>0</v>
      </c>
      <c r="G2270">
        <v>1383.18</v>
      </c>
      <c r="H2270">
        <v>96.82</v>
      </c>
      <c r="I2270">
        <v>1480</v>
      </c>
      <c r="J2270" t="s">
        <v>2072</v>
      </c>
      <c r="K2270" t="s">
        <v>187</v>
      </c>
      <c r="L2270" t="s">
        <v>68</v>
      </c>
      <c r="M2270" t="s">
        <v>188</v>
      </c>
      <c r="O2270" t="s">
        <v>202</v>
      </c>
      <c r="P2270">
        <v>1480</v>
      </c>
      <c r="Q2270" t="s">
        <v>3510</v>
      </c>
      <c r="R2270" t="s">
        <v>750</v>
      </c>
      <c r="S2270" t="s">
        <v>751</v>
      </c>
      <c r="T2270">
        <v>1</v>
      </c>
      <c r="U2270">
        <v>490</v>
      </c>
      <c r="V2270" t="s">
        <v>185</v>
      </c>
      <c r="W2270">
        <v>490</v>
      </c>
      <c r="X2270" t="s">
        <v>194</v>
      </c>
      <c r="Y2270" t="s">
        <v>195</v>
      </c>
      <c r="Z2270">
        <f>VLOOKUP(B2270,Sheet1!A$4:F$4000,2,0)</f>
        <v>80100754</v>
      </c>
      <c r="AA2270" t="str">
        <f>VLOOKUP(B2270,Sheet1!A$4:F$4000,3,0)</f>
        <v>True Shop Lotus's Ruamchok Chiangmai</v>
      </c>
      <c r="AB2270" t="str">
        <f>VLOOKUP(B2270,Sheet1!A$4:F$4000,4,0)</f>
        <v>UPC - Upper North</v>
      </c>
      <c r="AC2270" t="str">
        <f>VLOOKUP(B2270,Sheet1!A$4:F$4000,6,0)</f>
        <v>UPC I</v>
      </c>
    </row>
    <row r="2271" spans="1:29" x14ac:dyDescent="0.45">
      <c r="A2271" t="s">
        <v>3509</v>
      </c>
      <c r="B2271" t="s">
        <v>68</v>
      </c>
      <c r="C2271" t="s">
        <v>184</v>
      </c>
      <c r="D2271" t="s">
        <v>146</v>
      </c>
      <c r="J2271" t="s">
        <v>2072</v>
      </c>
      <c r="K2271" t="s">
        <v>187</v>
      </c>
      <c r="L2271" t="s">
        <v>68</v>
      </c>
      <c r="M2271" t="s">
        <v>188</v>
      </c>
      <c r="O2271" t="s">
        <v>194</v>
      </c>
      <c r="P2271" t="s">
        <v>194</v>
      </c>
      <c r="Q2271" t="s">
        <v>194</v>
      </c>
      <c r="R2271" t="s">
        <v>1743</v>
      </c>
      <c r="S2271" t="s">
        <v>1744</v>
      </c>
      <c r="T2271">
        <v>1</v>
      </c>
      <c r="U2271">
        <v>990</v>
      </c>
      <c r="V2271" t="s">
        <v>185</v>
      </c>
      <c r="W2271">
        <v>990</v>
      </c>
      <c r="X2271" t="s">
        <v>194</v>
      </c>
      <c r="Y2271" t="s">
        <v>199</v>
      </c>
      <c r="Z2271">
        <f>VLOOKUP(B2271,Sheet1!A$4:F$4000,2,0)</f>
        <v>80100754</v>
      </c>
      <c r="AA2271" t="str">
        <f>VLOOKUP(B2271,Sheet1!A$4:F$4000,3,0)</f>
        <v>True Shop Lotus's Ruamchok Chiangmai</v>
      </c>
      <c r="AB2271" t="str">
        <f>VLOOKUP(B2271,Sheet1!A$4:F$4000,4,0)</f>
        <v>UPC - Upper North</v>
      </c>
      <c r="AC2271" t="str">
        <f>VLOOKUP(B2271,Sheet1!A$4:F$4000,6,0)</f>
        <v>UPC I</v>
      </c>
    </row>
    <row r="2272" spans="1:29" x14ac:dyDescent="0.45">
      <c r="A2272" t="s">
        <v>3511</v>
      </c>
      <c r="B2272" t="s">
        <v>128</v>
      </c>
      <c r="C2272" t="s">
        <v>184</v>
      </c>
      <c r="D2272" t="s">
        <v>146</v>
      </c>
      <c r="E2272" t="s">
        <v>185</v>
      </c>
      <c r="F2272">
        <v>0</v>
      </c>
      <c r="G2272">
        <v>551.4</v>
      </c>
      <c r="H2272">
        <v>38.6</v>
      </c>
      <c r="I2272">
        <v>590</v>
      </c>
      <c r="J2272" t="s">
        <v>903</v>
      </c>
      <c r="K2272" t="s">
        <v>187</v>
      </c>
      <c r="L2272" t="s">
        <v>128</v>
      </c>
      <c r="M2272" t="s">
        <v>188</v>
      </c>
      <c r="O2272" t="s">
        <v>202</v>
      </c>
      <c r="P2272">
        <v>590</v>
      </c>
      <c r="Q2272" t="s">
        <v>3512</v>
      </c>
      <c r="R2272" t="s">
        <v>1642</v>
      </c>
      <c r="S2272" t="s">
        <v>1643</v>
      </c>
      <c r="T2272">
        <v>1</v>
      </c>
      <c r="U2272">
        <v>690</v>
      </c>
      <c r="V2272" t="s">
        <v>219</v>
      </c>
      <c r="W2272">
        <v>590</v>
      </c>
      <c r="X2272" t="s">
        <v>194</v>
      </c>
      <c r="Y2272" t="s">
        <v>226</v>
      </c>
      <c r="Z2272">
        <f>VLOOKUP(B2272,Sheet1!A$4:F$4000,2,0)</f>
        <v>80101341</v>
      </c>
      <c r="AA2272" t="str">
        <f>VLOOKUP(B2272,Sheet1!A$4:F$4000,3,0)</f>
        <v>True Shop Future Park Rangsit(H)</v>
      </c>
      <c r="AB2272" t="str">
        <f>VLOOKUP(B2272,Sheet1!A$4:F$4000,4,0)</f>
        <v>BMA III - North East</v>
      </c>
      <c r="AC2272" t="str">
        <f>VLOOKUP(B2272,Sheet1!A$4:F$4000,6,0)</f>
        <v>BMA</v>
      </c>
    </row>
    <row r="2273" spans="1:29" x14ac:dyDescent="0.45">
      <c r="A2273" t="s">
        <v>3513</v>
      </c>
      <c r="B2273" t="s">
        <v>88</v>
      </c>
      <c r="C2273" t="s">
        <v>184</v>
      </c>
      <c r="D2273" t="s">
        <v>146</v>
      </c>
      <c r="E2273" t="s">
        <v>185</v>
      </c>
      <c r="F2273">
        <v>0</v>
      </c>
      <c r="G2273">
        <v>271.02999999999997</v>
      </c>
      <c r="H2273">
        <v>18.97</v>
      </c>
      <c r="I2273">
        <v>290</v>
      </c>
      <c r="J2273" t="s">
        <v>3514</v>
      </c>
      <c r="K2273" t="s">
        <v>187</v>
      </c>
      <c r="L2273" t="s">
        <v>88</v>
      </c>
      <c r="M2273" t="s">
        <v>188</v>
      </c>
      <c r="O2273" t="s">
        <v>209</v>
      </c>
      <c r="P2273">
        <v>290</v>
      </c>
      <c r="Q2273" t="s">
        <v>3515</v>
      </c>
      <c r="R2273" t="s">
        <v>211</v>
      </c>
      <c r="S2273" t="s">
        <v>212</v>
      </c>
      <c r="T2273">
        <v>1</v>
      </c>
      <c r="U2273">
        <v>290</v>
      </c>
      <c r="V2273" t="s">
        <v>185</v>
      </c>
      <c r="W2273">
        <v>290</v>
      </c>
      <c r="X2273" t="s">
        <v>194</v>
      </c>
      <c r="Y2273" t="s">
        <v>195</v>
      </c>
      <c r="Z2273">
        <f>VLOOKUP(B2273,Sheet1!A$4:F$4000,2,0)</f>
        <v>80101702</v>
      </c>
      <c r="AA2273" t="str">
        <f>VLOOKUP(B2273,Sheet1!A$4:F$4000,3,0)</f>
        <v>True Shop Central Plaza Chaengwattana (D)</v>
      </c>
      <c r="AB2273" t="str">
        <f>VLOOKUP(B2273,Sheet1!A$4:F$4000,4,0)</f>
        <v>BMA I - North West</v>
      </c>
      <c r="AC2273" t="str">
        <f>VLOOKUP(B2273,Sheet1!A$4:F$4000,6,0)</f>
        <v>BMA</v>
      </c>
    </row>
    <row r="2274" spans="1:29" x14ac:dyDescent="0.45">
      <c r="A2274" t="s">
        <v>3516</v>
      </c>
      <c r="B2274" t="s">
        <v>183</v>
      </c>
      <c r="C2274" t="s">
        <v>184</v>
      </c>
      <c r="D2274" t="s">
        <v>146</v>
      </c>
      <c r="E2274" t="s">
        <v>185</v>
      </c>
      <c r="F2274">
        <v>0</v>
      </c>
      <c r="G2274">
        <v>551.4</v>
      </c>
      <c r="H2274">
        <v>38.6</v>
      </c>
      <c r="I2274">
        <v>590</v>
      </c>
      <c r="J2274" t="s">
        <v>194</v>
      </c>
      <c r="K2274" t="s">
        <v>187</v>
      </c>
      <c r="L2274" t="s">
        <v>183</v>
      </c>
      <c r="M2274" t="s">
        <v>188</v>
      </c>
      <c r="O2274" t="s">
        <v>202</v>
      </c>
      <c r="P2274">
        <v>590</v>
      </c>
      <c r="Q2274" t="s">
        <v>3517</v>
      </c>
      <c r="R2274" t="s">
        <v>239</v>
      </c>
      <c r="S2274" t="s">
        <v>240</v>
      </c>
      <c r="T2274">
        <v>1</v>
      </c>
      <c r="U2274">
        <v>690</v>
      </c>
      <c r="V2274" t="s">
        <v>219</v>
      </c>
      <c r="W2274">
        <v>590</v>
      </c>
      <c r="X2274" t="s">
        <v>194</v>
      </c>
      <c r="Y2274" t="s">
        <v>226</v>
      </c>
      <c r="Z2274">
        <f>VLOOKUP(B2274,Sheet1!A$4:F$4000,2,0)</f>
        <v>80101340</v>
      </c>
      <c r="AA2274" t="str">
        <f>VLOOKUP(B2274,Sheet1!A$4:F$4000,3,0)</f>
        <v>True Shop  Future Park Rangsit Fl.2</v>
      </c>
      <c r="AB2274" t="str">
        <f>VLOOKUP(B2274,Sheet1!A$4:F$4000,4,0)</f>
        <v>BMA III - North East</v>
      </c>
      <c r="AC2274" t="str">
        <f>VLOOKUP(B2274,Sheet1!A$4:F$4000,6,0)</f>
        <v>BMA</v>
      </c>
    </row>
    <row r="2275" spans="1:29" x14ac:dyDescent="0.45">
      <c r="A2275" t="s">
        <v>3518</v>
      </c>
      <c r="B2275" t="s">
        <v>80</v>
      </c>
      <c r="C2275" t="s">
        <v>184</v>
      </c>
      <c r="D2275" t="s">
        <v>146</v>
      </c>
      <c r="E2275" t="s">
        <v>185</v>
      </c>
      <c r="F2275">
        <v>0</v>
      </c>
      <c r="G2275">
        <v>831.78</v>
      </c>
      <c r="H2275">
        <v>58.22</v>
      </c>
      <c r="I2275">
        <v>890</v>
      </c>
      <c r="J2275" t="s">
        <v>1904</v>
      </c>
      <c r="K2275" t="s">
        <v>187</v>
      </c>
      <c r="L2275" t="s">
        <v>80</v>
      </c>
      <c r="M2275" t="s">
        <v>188</v>
      </c>
      <c r="O2275" t="s">
        <v>202</v>
      </c>
      <c r="P2275">
        <v>890</v>
      </c>
      <c r="Q2275" t="s">
        <v>3519</v>
      </c>
      <c r="R2275" t="s">
        <v>705</v>
      </c>
      <c r="S2275" t="s">
        <v>706</v>
      </c>
      <c r="T2275">
        <v>1</v>
      </c>
      <c r="U2275">
        <v>990</v>
      </c>
      <c r="V2275" t="s">
        <v>219</v>
      </c>
      <c r="W2275">
        <v>890</v>
      </c>
      <c r="X2275" t="s">
        <v>194</v>
      </c>
      <c r="Y2275" t="s">
        <v>199</v>
      </c>
      <c r="Z2275">
        <f>VLOOKUP(B2275,Sheet1!A$4:F$4000,2,0)</f>
        <v>80101263</v>
      </c>
      <c r="AA2275" t="str">
        <f>VLOOKUP(B2275,Sheet1!A$4:F$4000,3,0)</f>
        <v>True Shop Maya Chiangmai</v>
      </c>
      <c r="AB2275" t="str">
        <f>VLOOKUP(B2275,Sheet1!A$4:F$4000,4,0)</f>
        <v>UPC - Upper North</v>
      </c>
      <c r="AC2275" t="str">
        <f>VLOOKUP(B2275,Sheet1!A$4:F$4000,6,0)</f>
        <v>UPC I</v>
      </c>
    </row>
    <row r="2276" spans="1:29" x14ac:dyDescent="0.45">
      <c r="A2276" t="s">
        <v>3520</v>
      </c>
      <c r="B2276" t="s">
        <v>128</v>
      </c>
      <c r="C2276" t="s">
        <v>184</v>
      </c>
      <c r="D2276" t="s">
        <v>146</v>
      </c>
      <c r="E2276" t="s">
        <v>185</v>
      </c>
      <c r="F2276">
        <v>0</v>
      </c>
      <c r="G2276">
        <v>148.6</v>
      </c>
      <c r="H2276">
        <v>10.4</v>
      </c>
      <c r="I2276">
        <v>159</v>
      </c>
      <c r="J2276" t="s">
        <v>903</v>
      </c>
      <c r="K2276" t="s">
        <v>187</v>
      </c>
      <c r="L2276" t="s">
        <v>128</v>
      </c>
      <c r="M2276" t="s">
        <v>188</v>
      </c>
      <c r="O2276" t="s">
        <v>202</v>
      </c>
      <c r="P2276">
        <v>159</v>
      </c>
      <c r="Q2276" t="s">
        <v>3521</v>
      </c>
      <c r="R2276" t="s">
        <v>2391</v>
      </c>
      <c r="S2276" t="s">
        <v>2392</v>
      </c>
      <c r="T2276">
        <v>1</v>
      </c>
      <c r="U2276">
        <v>159</v>
      </c>
      <c r="V2276" t="s">
        <v>185</v>
      </c>
      <c r="W2276">
        <v>159</v>
      </c>
      <c r="X2276" t="s">
        <v>194</v>
      </c>
      <c r="Y2276" t="s">
        <v>206</v>
      </c>
      <c r="Z2276">
        <f>VLOOKUP(B2276,Sheet1!A$4:F$4000,2,0)</f>
        <v>80101341</v>
      </c>
      <c r="AA2276" t="str">
        <f>VLOOKUP(B2276,Sheet1!A$4:F$4000,3,0)</f>
        <v>True Shop Future Park Rangsit(H)</v>
      </c>
      <c r="AB2276" t="str">
        <f>VLOOKUP(B2276,Sheet1!A$4:F$4000,4,0)</f>
        <v>BMA III - North East</v>
      </c>
      <c r="AC2276" t="str">
        <f>VLOOKUP(B2276,Sheet1!A$4:F$4000,6,0)</f>
        <v>BMA</v>
      </c>
    </row>
    <row r="2277" spans="1:29" x14ac:dyDescent="0.45">
      <c r="A2277" t="s">
        <v>3522</v>
      </c>
      <c r="B2277" t="s">
        <v>43</v>
      </c>
      <c r="C2277" t="s">
        <v>184</v>
      </c>
      <c r="D2277" t="s">
        <v>146</v>
      </c>
      <c r="E2277" t="s">
        <v>185</v>
      </c>
      <c r="F2277">
        <v>0</v>
      </c>
      <c r="G2277">
        <v>925.23</v>
      </c>
      <c r="H2277">
        <v>64.77</v>
      </c>
      <c r="I2277">
        <v>990</v>
      </c>
      <c r="J2277" t="s">
        <v>849</v>
      </c>
      <c r="K2277" t="s">
        <v>187</v>
      </c>
      <c r="L2277" t="s">
        <v>43</v>
      </c>
      <c r="M2277" t="s">
        <v>188</v>
      </c>
      <c r="O2277" t="s">
        <v>202</v>
      </c>
      <c r="P2277">
        <v>990</v>
      </c>
      <c r="Q2277" t="s">
        <v>3523</v>
      </c>
      <c r="R2277" t="s">
        <v>2894</v>
      </c>
      <c r="S2277" t="s">
        <v>2895</v>
      </c>
      <c r="T2277">
        <v>1</v>
      </c>
      <c r="U2277">
        <v>990</v>
      </c>
      <c r="V2277" t="s">
        <v>185</v>
      </c>
      <c r="W2277">
        <v>990</v>
      </c>
      <c r="X2277" t="s">
        <v>194</v>
      </c>
      <c r="Y2277" t="s">
        <v>206</v>
      </c>
      <c r="Z2277">
        <f>VLOOKUP(B2277,Sheet1!A$4:F$4000,2,0)</f>
        <v>80101391</v>
      </c>
      <c r="AA2277" t="str">
        <f>VLOOKUP(B2277,Sheet1!A$4:F$4000,3,0)</f>
        <v>True Shop Central Chanthaburi</v>
      </c>
      <c r="AB2277" t="str">
        <f>VLOOKUP(B2277,Sheet1!A$4:F$4000,4,0)</f>
        <v>UPC - East</v>
      </c>
      <c r="AC2277" t="str">
        <f>VLOOKUP(B2277,Sheet1!A$4:F$4000,6,0)</f>
        <v>UPC II</v>
      </c>
    </row>
    <row r="2278" spans="1:29" x14ac:dyDescent="0.45">
      <c r="A2278" t="s">
        <v>3524</v>
      </c>
      <c r="B2278" t="s">
        <v>101</v>
      </c>
      <c r="C2278" t="s">
        <v>184</v>
      </c>
      <c r="D2278" t="s">
        <v>146</v>
      </c>
      <c r="E2278" t="s">
        <v>185</v>
      </c>
      <c r="F2278">
        <v>0</v>
      </c>
      <c r="G2278">
        <v>644.86</v>
      </c>
      <c r="H2278">
        <v>45.14</v>
      </c>
      <c r="I2278">
        <v>690</v>
      </c>
      <c r="J2278" t="s">
        <v>252</v>
      </c>
      <c r="K2278" t="s">
        <v>187</v>
      </c>
      <c r="L2278" t="s">
        <v>101</v>
      </c>
      <c r="M2278" t="s">
        <v>188</v>
      </c>
      <c r="O2278" t="s">
        <v>202</v>
      </c>
      <c r="P2278">
        <v>690</v>
      </c>
      <c r="Q2278" t="s">
        <v>3525</v>
      </c>
      <c r="R2278" t="s">
        <v>191</v>
      </c>
      <c r="S2278" t="s">
        <v>192</v>
      </c>
      <c r="T2278">
        <v>1</v>
      </c>
      <c r="U2278">
        <v>690</v>
      </c>
      <c r="V2278" t="s">
        <v>185</v>
      </c>
      <c r="W2278">
        <v>690</v>
      </c>
      <c r="X2278" t="s">
        <v>194</v>
      </c>
      <c r="Y2278" t="s">
        <v>195</v>
      </c>
      <c r="Z2278">
        <f>VLOOKUP(B2278,Sheet1!A$4:F$4000,2,0)</f>
        <v>80100621</v>
      </c>
      <c r="AA2278" t="str">
        <f>VLOOKUP(B2278,Sheet1!A$4:F$4000,3,0)</f>
        <v>True Shop Central Chiangrai</v>
      </c>
      <c r="AB2278" t="str">
        <f>VLOOKUP(B2278,Sheet1!A$4:F$4000,4,0)</f>
        <v>UPC - Upper North</v>
      </c>
      <c r="AC2278" t="str">
        <f>VLOOKUP(B2278,Sheet1!A$4:F$4000,6,0)</f>
        <v>UPC I</v>
      </c>
    </row>
    <row r="2279" spans="1:29" x14ac:dyDescent="0.45">
      <c r="A2279" t="s">
        <v>3526</v>
      </c>
      <c r="B2279" t="s">
        <v>59</v>
      </c>
      <c r="C2279" t="s">
        <v>184</v>
      </c>
      <c r="D2279" t="s">
        <v>146</v>
      </c>
      <c r="E2279" t="s">
        <v>185</v>
      </c>
      <c r="F2279">
        <v>0</v>
      </c>
      <c r="G2279">
        <v>925.23</v>
      </c>
      <c r="H2279">
        <v>64.77</v>
      </c>
      <c r="I2279">
        <v>990</v>
      </c>
      <c r="J2279" t="s">
        <v>2029</v>
      </c>
      <c r="K2279" t="s">
        <v>187</v>
      </c>
      <c r="L2279" t="s">
        <v>59</v>
      </c>
      <c r="M2279" t="s">
        <v>188</v>
      </c>
      <c r="O2279" t="s">
        <v>202</v>
      </c>
      <c r="P2279">
        <v>990</v>
      </c>
      <c r="Q2279" t="s">
        <v>3527</v>
      </c>
      <c r="R2279" t="s">
        <v>597</v>
      </c>
      <c r="S2279" t="s">
        <v>598</v>
      </c>
      <c r="T2279">
        <v>1</v>
      </c>
      <c r="U2279">
        <v>990</v>
      </c>
      <c r="V2279" t="s">
        <v>185</v>
      </c>
      <c r="W2279">
        <v>990</v>
      </c>
      <c r="X2279" t="s">
        <v>194</v>
      </c>
      <c r="Y2279" t="s">
        <v>206</v>
      </c>
      <c r="Z2279">
        <f>VLOOKUP(B2279,Sheet1!A$4:F$4000,2,0)</f>
        <v>80100479</v>
      </c>
      <c r="AA2279" t="str">
        <f>VLOOKUP(B2279,Sheet1!A$4:F$4000,3,0)</f>
        <v>True Shop Terminal 21 Pattaya</v>
      </c>
      <c r="AB2279" t="str">
        <f>VLOOKUP(B2279,Sheet1!A$4:F$4000,4,0)</f>
        <v>UPC - East</v>
      </c>
      <c r="AC2279" t="str">
        <f>VLOOKUP(B2279,Sheet1!A$4:F$4000,6,0)</f>
        <v>UPC II</v>
      </c>
    </row>
    <row r="2280" spans="1:29" x14ac:dyDescent="0.45">
      <c r="A2280" t="s">
        <v>3528</v>
      </c>
      <c r="B2280" t="s">
        <v>34</v>
      </c>
      <c r="C2280" t="s">
        <v>184</v>
      </c>
      <c r="D2280" t="s">
        <v>146</v>
      </c>
      <c r="E2280" t="s">
        <v>185</v>
      </c>
      <c r="F2280">
        <v>0</v>
      </c>
      <c r="G2280">
        <v>1102.8</v>
      </c>
      <c r="H2280">
        <v>77.2</v>
      </c>
      <c r="I2280">
        <v>1180</v>
      </c>
      <c r="J2280" t="s">
        <v>1899</v>
      </c>
      <c r="K2280" t="s">
        <v>187</v>
      </c>
      <c r="L2280" t="s">
        <v>34</v>
      </c>
      <c r="M2280" t="s">
        <v>188</v>
      </c>
      <c r="O2280" t="s">
        <v>202</v>
      </c>
      <c r="P2280">
        <v>1180</v>
      </c>
      <c r="Q2280" t="s">
        <v>3529</v>
      </c>
      <c r="R2280" t="s">
        <v>211</v>
      </c>
      <c r="S2280" t="s">
        <v>212</v>
      </c>
      <c r="T2280">
        <v>1</v>
      </c>
      <c r="U2280">
        <v>290</v>
      </c>
      <c r="V2280" t="s">
        <v>2249</v>
      </c>
      <c r="W2280">
        <v>267.33999999999997</v>
      </c>
      <c r="X2280" t="s">
        <v>194</v>
      </c>
      <c r="Y2280" t="s">
        <v>195</v>
      </c>
      <c r="Z2280">
        <f>VLOOKUP(B2280,Sheet1!A$4:F$4000,2,0)</f>
        <v>80101706</v>
      </c>
      <c r="AA2280" t="str">
        <f>VLOOKUP(B2280,Sheet1!A$4:F$4000,3,0)</f>
        <v>True Shop Fashion Island (D)</v>
      </c>
      <c r="AB2280" t="str">
        <f>VLOOKUP(B2280,Sheet1!A$4:F$4000,4,0)</f>
        <v>BMA III - North East</v>
      </c>
      <c r="AC2280" t="str">
        <f>VLOOKUP(B2280,Sheet1!A$4:F$4000,6,0)</f>
        <v>BMA</v>
      </c>
    </row>
    <row r="2281" spans="1:29" x14ac:dyDescent="0.45">
      <c r="A2281" t="s">
        <v>3528</v>
      </c>
      <c r="B2281" t="s">
        <v>34</v>
      </c>
      <c r="C2281" t="s">
        <v>184</v>
      </c>
      <c r="D2281" t="s">
        <v>146</v>
      </c>
      <c r="J2281" t="s">
        <v>1899</v>
      </c>
      <c r="K2281" t="s">
        <v>187</v>
      </c>
      <c r="L2281" t="s">
        <v>34</v>
      </c>
      <c r="M2281" t="s">
        <v>188</v>
      </c>
      <c r="O2281" t="s">
        <v>194</v>
      </c>
      <c r="P2281" t="s">
        <v>194</v>
      </c>
      <c r="Q2281" t="s">
        <v>194</v>
      </c>
      <c r="R2281" t="s">
        <v>1259</v>
      </c>
      <c r="S2281" t="s">
        <v>1260</v>
      </c>
      <c r="T2281">
        <v>1</v>
      </c>
      <c r="U2281">
        <v>990</v>
      </c>
      <c r="V2281" t="s">
        <v>2248</v>
      </c>
      <c r="W2281">
        <v>912.66</v>
      </c>
      <c r="X2281" t="s">
        <v>194</v>
      </c>
      <c r="Y2281" t="s">
        <v>206</v>
      </c>
      <c r="Z2281">
        <f>VLOOKUP(B2281,Sheet1!A$4:F$4000,2,0)</f>
        <v>80101706</v>
      </c>
      <c r="AA2281" t="str">
        <f>VLOOKUP(B2281,Sheet1!A$4:F$4000,3,0)</f>
        <v>True Shop Fashion Island (D)</v>
      </c>
      <c r="AB2281" t="str">
        <f>VLOOKUP(B2281,Sheet1!A$4:F$4000,4,0)</f>
        <v>BMA III - North East</v>
      </c>
      <c r="AC2281" t="str">
        <f>VLOOKUP(B2281,Sheet1!A$4:F$4000,6,0)</f>
        <v>BMA</v>
      </c>
    </row>
    <row r="2282" spans="1:29" x14ac:dyDescent="0.45">
      <c r="A2282" t="s">
        <v>3530</v>
      </c>
      <c r="B2282" t="s">
        <v>70</v>
      </c>
      <c r="C2282" t="s">
        <v>184</v>
      </c>
      <c r="D2282" t="s">
        <v>146</v>
      </c>
      <c r="E2282" t="s">
        <v>185</v>
      </c>
      <c r="F2282">
        <v>0</v>
      </c>
      <c r="G2282">
        <v>644.86</v>
      </c>
      <c r="H2282">
        <v>45.14</v>
      </c>
      <c r="I2282">
        <v>690</v>
      </c>
      <c r="J2282" t="s">
        <v>1765</v>
      </c>
      <c r="K2282" t="s">
        <v>187</v>
      </c>
      <c r="L2282" t="s">
        <v>70</v>
      </c>
      <c r="M2282" t="s">
        <v>188</v>
      </c>
      <c r="O2282" t="s">
        <v>202</v>
      </c>
      <c r="P2282">
        <v>690</v>
      </c>
      <c r="Q2282" t="s">
        <v>3531</v>
      </c>
      <c r="R2282" t="s">
        <v>1657</v>
      </c>
      <c r="S2282" t="s">
        <v>1658</v>
      </c>
      <c r="T2282">
        <v>1</v>
      </c>
      <c r="U2282">
        <v>690</v>
      </c>
      <c r="V2282" t="s">
        <v>185</v>
      </c>
      <c r="W2282">
        <v>690</v>
      </c>
      <c r="X2282" t="s">
        <v>194</v>
      </c>
      <c r="Y2282" t="s">
        <v>226</v>
      </c>
      <c r="Z2282">
        <f>VLOOKUP(B2282,Sheet1!A$4:F$4000,2,0)</f>
        <v>80101700</v>
      </c>
      <c r="AA2282" t="str">
        <f>VLOOKUP(B2282,Sheet1!A$4:F$4000,3,0)</f>
        <v>True Shop Central Festival Pattaya (D)</v>
      </c>
      <c r="AB2282" t="str">
        <f>VLOOKUP(B2282,Sheet1!A$4:F$4000,4,0)</f>
        <v>UPC - East</v>
      </c>
      <c r="AC2282" t="str">
        <f>VLOOKUP(B2282,Sheet1!A$4:F$4000,6,0)</f>
        <v>UPC II</v>
      </c>
    </row>
    <row r="2283" spans="1:29" x14ac:dyDescent="0.45">
      <c r="A2283" t="s">
        <v>3532</v>
      </c>
      <c r="B2283" t="s">
        <v>276</v>
      </c>
      <c r="C2283" t="s">
        <v>184</v>
      </c>
      <c r="D2283" t="s">
        <v>146</v>
      </c>
      <c r="E2283" t="s">
        <v>185</v>
      </c>
      <c r="F2283">
        <v>0</v>
      </c>
      <c r="G2283">
        <v>925.23</v>
      </c>
      <c r="H2283">
        <v>64.77</v>
      </c>
      <c r="I2283">
        <v>990</v>
      </c>
      <c r="J2283" t="s">
        <v>3533</v>
      </c>
      <c r="K2283" t="s">
        <v>187</v>
      </c>
      <c r="L2283" t="s">
        <v>61</v>
      </c>
      <c r="M2283" t="s">
        <v>188</v>
      </c>
      <c r="O2283" t="s">
        <v>202</v>
      </c>
      <c r="P2283">
        <v>990</v>
      </c>
      <c r="Q2283" t="s">
        <v>3534</v>
      </c>
      <c r="R2283" t="s">
        <v>413</v>
      </c>
      <c r="S2283" t="s">
        <v>414</v>
      </c>
      <c r="T2283">
        <v>1</v>
      </c>
      <c r="U2283">
        <v>990</v>
      </c>
      <c r="V2283" t="s">
        <v>185</v>
      </c>
      <c r="W2283">
        <v>990</v>
      </c>
      <c r="X2283" t="s">
        <v>194</v>
      </c>
      <c r="Y2283" t="s">
        <v>259</v>
      </c>
      <c r="Z2283">
        <f>VLOOKUP(B2283,Sheet1!A$4:F$4000,2,0)</f>
        <v>80101185</v>
      </c>
      <c r="AA2283" t="str">
        <f>VLOOKUP(B2283,Sheet1!A$4:F$4000,3,0)</f>
        <v>True Shop Central West Gate</v>
      </c>
      <c r="AB2283" t="str">
        <f>VLOOKUP(B2283,Sheet1!A$4:F$4000,4,0)</f>
        <v>BMA I - North West</v>
      </c>
      <c r="AC2283" t="str">
        <f>VLOOKUP(B2283,Sheet1!A$4:F$4000,6,0)</f>
        <v>BMA</v>
      </c>
    </row>
    <row r="2284" spans="1:29" x14ac:dyDescent="0.45">
      <c r="A2284" t="s">
        <v>3535</v>
      </c>
      <c r="B2284" t="s">
        <v>80</v>
      </c>
      <c r="C2284" t="s">
        <v>184</v>
      </c>
      <c r="D2284" t="s">
        <v>146</v>
      </c>
      <c r="E2284" t="s">
        <v>185</v>
      </c>
      <c r="F2284">
        <v>0</v>
      </c>
      <c r="G2284">
        <v>925.23</v>
      </c>
      <c r="H2284">
        <v>64.77</v>
      </c>
      <c r="I2284">
        <v>990</v>
      </c>
      <c r="J2284" t="s">
        <v>3536</v>
      </c>
      <c r="K2284" t="s">
        <v>187</v>
      </c>
      <c r="L2284" t="s">
        <v>80</v>
      </c>
      <c r="M2284" t="s">
        <v>188</v>
      </c>
      <c r="O2284" t="s">
        <v>202</v>
      </c>
      <c r="P2284">
        <v>990</v>
      </c>
      <c r="Q2284" t="s">
        <v>3537</v>
      </c>
      <c r="R2284" t="s">
        <v>569</v>
      </c>
      <c r="S2284" t="s">
        <v>570</v>
      </c>
      <c r="T2284">
        <v>1</v>
      </c>
      <c r="U2284">
        <v>990</v>
      </c>
      <c r="V2284" t="s">
        <v>185</v>
      </c>
      <c r="W2284">
        <v>990</v>
      </c>
      <c r="X2284" t="s">
        <v>194</v>
      </c>
      <c r="Y2284" t="s">
        <v>476</v>
      </c>
      <c r="Z2284">
        <f>VLOOKUP(B2284,Sheet1!A$4:F$4000,2,0)</f>
        <v>80101263</v>
      </c>
      <c r="AA2284" t="str">
        <f>VLOOKUP(B2284,Sheet1!A$4:F$4000,3,0)</f>
        <v>True Shop Maya Chiangmai</v>
      </c>
      <c r="AB2284" t="str">
        <f>VLOOKUP(B2284,Sheet1!A$4:F$4000,4,0)</f>
        <v>UPC - Upper North</v>
      </c>
      <c r="AC2284" t="str">
        <f>VLOOKUP(B2284,Sheet1!A$4:F$4000,6,0)</f>
        <v>UPC I</v>
      </c>
    </row>
    <row r="2285" spans="1:29" x14ac:dyDescent="0.45">
      <c r="A2285" t="s">
        <v>3538</v>
      </c>
      <c r="B2285" t="s">
        <v>49</v>
      </c>
      <c r="C2285" t="s">
        <v>184</v>
      </c>
      <c r="D2285" t="s">
        <v>146</v>
      </c>
      <c r="E2285" t="s">
        <v>185</v>
      </c>
      <c r="F2285">
        <v>0</v>
      </c>
      <c r="G2285">
        <v>831.78</v>
      </c>
      <c r="H2285">
        <v>58.22</v>
      </c>
      <c r="I2285">
        <v>890</v>
      </c>
      <c r="J2285" t="s">
        <v>2024</v>
      </c>
      <c r="K2285" t="s">
        <v>187</v>
      </c>
      <c r="L2285" t="s">
        <v>49</v>
      </c>
      <c r="M2285" t="s">
        <v>188</v>
      </c>
      <c r="O2285" t="s">
        <v>202</v>
      </c>
      <c r="P2285">
        <v>890</v>
      </c>
      <c r="Q2285" t="s">
        <v>3539</v>
      </c>
      <c r="R2285" t="s">
        <v>3347</v>
      </c>
      <c r="S2285" t="s">
        <v>3348</v>
      </c>
      <c r="T2285">
        <v>1</v>
      </c>
      <c r="U2285">
        <v>990</v>
      </c>
      <c r="V2285" t="s">
        <v>219</v>
      </c>
      <c r="W2285">
        <v>890</v>
      </c>
      <c r="X2285" t="s">
        <v>194</v>
      </c>
      <c r="Y2285" t="s">
        <v>321</v>
      </c>
      <c r="Z2285">
        <f>VLOOKUP(B2285,Sheet1!A$4:F$4000,2,0)</f>
        <v>80101713</v>
      </c>
      <c r="AA2285" t="str">
        <f>VLOOKUP(B2285,Sheet1!A$4:F$4000,3,0)</f>
        <v>True Shop Central Northville</v>
      </c>
      <c r="AB2285" t="str">
        <f>VLOOKUP(B2285,Sheet1!A$4:F$4000,4,0)</f>
        <v>BMA I - North West</v>
      </c>
      <c r="AC2285" t="str">
        <f>VLOOKUP(B2285,Sheet1!A$4:F$4000,6,0)</f>
        <v>BMA</v>
      </c>
    </row>
    <row r="2286" spans="1:29" x14ac:dyDescent="0.45">
      <c r="A2286" t="s">
        <v>3540</v>
      </c>
      <c r="B2286" t="s">
        <v>41</v>
      </c>
      <c r="C2286" t="s">
        <v>184</v>
      </c>
      <c r="D2286" t="s">
        <v>146</v>
      </c>
      <c r="E2286" t="s">
        <v>185</v>
      </c>
      <c r="F2286">
        <v>0</v>
      </c>
      <c r="G2286">
        <v>728.97</v>
      </c>
      <c r="H2286">
        <v>51.03</v>
      </c>
      <c r="I2286">
        <v>780</v>
      </c>
      <c r="J2286" t="s">
        <v>3541</v>
      </c>
      <c r="K2286" t="s">
        <v>187</v>
      </c>
      <c r="L2286" t="s">
        <v>41</v>
      </c>
      <c r="M2286" t="s">
        <v>188</v>
      </c>
      <c r="O2286" t="s">
        <v>700</v>
      </c>
      <c r="P2286">
        <v>780</v>
      </c>
      <c r="Q2286" t="s">
        <v>3542</v>
      </c>
      <c r="R2286" t="s">
        <v>1642</v>
      </c>
      <c r="S2286" t="s">
        <v>1643</v>
      </c>
      <c r="T2286">
        <v>1</v>
      </c>
      <c r="U2286">
        <v>690</v>
      </c>
      <c r="V2286" t="s">
        <v>1252</v>
      </c>
      <c r="W2286">
        <v>611.59</v>
      </c>
      <c r="X2286" t="s">
        <v>194</v>
      </c>
      <c r="Y2286" t="s">
        <v>226</v>
      </c>
      <c r="Z2286">
        <f>VLOOKUP(B2286,Sheet1!A$4:F$4000,2,0)</f>
        <v>80101632</v>
      </c>
      <c r="AA2286" t="str">
        <f>VLOOKUP(B2286,Sheet1!A$4:F$4000,3,0)</f>
        <v>True Shop Lotus's Bangna-trad</v>
      </c>
      <c r="AB2286" t="str">
        <f>VLOOKUP(B2286,Sheet1!A$4:F$4000,4,0)</f>
        <v>BMA IV - South East</v>
      </c>
      <c r="AC2286" t="str">
        <f>VLOOKUP(B2286,Sheet1!A$4:F$4000,6,0)</f>
        <v>BMA</v>
      </c>
    </row>
    <row r="2287" spans="1:29" x14ac:dyDescent="0.45">
      <c r="A2287" t="s">
        <v>3540</v>
      </c>
      <c r="B2287" t="s">
        <v>41</v>
      </c>
      <c r="C2287" t="s">
        <v>184</v>
      </c>
      <c r="D2287" t="s">
        <v>146</v>
      </c>
      <c r="J2287" t="s">
        <v>3541</v>
      </c>
      <c r="K2287" t="s">
        <v>187</v>
      </c>
      <c r="L2287" t="s">
        <v>41</v>
      </c>
      <c r="M2287" t="s">
        <v>188</v>
      </c>
      <c r="O2287" t="s">
        <v>194</v>
      </c>
      <c r="P2287" t="s">
        <v>194</v>
      </c>
      <c r="Q2287" t="s">
        <v>194</v>
      </c>
      <c r="R2287" t="s">
        <v>350</v>
      </c>
      <c r="S2287" t="s">
        <v>351</v>
      </c>
      <c r="T2287">
        <v>1</v>
      </c>
      <c r="U2287">
        <v>190</v>
      </c>
      <c r="V2287" t="s">
        <v>1253</v>
      </c>
      <c r="W2287">
        <v>168.41</v>
      </c>
      <c r="X2287" t="s">
        <v>194</v>
      </c>
      <c r="Y2287" t="s">
        <v>195</v>
      </c>
      <c r="Z2287">
        <f>VLOOKUP(B2287,Sheet1!A$4:F$4000,2,0)</f>
        <v>80101632</v>
      </c>
      <c r="AA2287" t="str">
        <f>VLOOKUP(B2287,Sheet1!A$4:F$4000,3,0)</f>
        <v>True Shop Lotus's Bangna-trad</v>
      </c>
      <c r="AB2287" t="str">
        <f>VLOOKUP(B2287,Sheet1!A$4:F$4000,4,0)</f>
        <v>BMA IV - South East</v>
      </c>
      <c r="AC2287" t="str">
        <f>VLOOKUP(B2287,Sheet1!A$4:F$4000,6,0)</f>
        <v>BMA</v>
      </c>
    </row>
    <row r="2288" spans="1:29" x14ac:dyDescent="0.45">
      <c r="A2288" t="s">
        <v>3543</v>
      </c>
      <c r="B2288" t="s">
        <v>35</v>
      </c>
      <c r="C2288" t="s">
        <v>184</v>
      </c>
      <c r="D2288" t="s">
        <v>146</v>
      </c>
      <c r="E2288" t="s">
        <v>185</v>
      </c>
      <c r="F2288">
        <v>0</v>
      </c>
      <c r="G2288">
        <v>925.23</v>
      </c>
      <c r="H2288">
        <v>64.77</v>
      </c>
      <c r="I2288">
        <v>990</v>
      </c>
      <c r="J2288" t="s">
        <v>1386</v>
      </c>
      <c r="K2288" t="s">
        <v>187</v>
      </c>
      <c r="L2288" t="s">
        <v>35</v>
      </c>
      <c r="M2288" t="s">
        <v>188</v>
      </c>
      <c r="O2288" t="s">
        <v>202</v>
      </c>
      <c r="P2288">
        <v>990</v>
      </c>
      <c r="Q2288" t="s">
        <v>3544</v>
      </c>
      <c r="R2288" t="s">
        <v>944</v>
      </c>
      <c r="S2288" t="s">
        <v>945</v>
      </c>
      <c r="T2288">
        <v>1</v>
      </c>
      <c r="U2288">
        <v>990</v>
      </c>
      <c r="V2288" t="s">
        <v>185</v>
      </c>
      <c r="W2288">
        <v>990</v>
      </c>
      <c r="X2288" t="s">
        <v>194</v>
      </c>
      <c r="Y2288" t="s">
        <v>199</v>
      </c>
      <c r="Z2288">
        <f>VLOOKUP(B2288,Sheet1!A$4:F$4000,2,0)</f>
        <v>80101705</v>
      </c>
      <c r="AA2288" t="str">
        <f>VLOOKUP(B2288,Sheet1!A$4:F$4000,3,0)</f>
        <v>True Shop Central Plaza Suratthani (D)</v>
      </c>
      <c r="AB2288" t="str">
        <f>VLOOKUP(B2288,Sheet1!A$4:F$4000,4,0)</f>
        <v>UPC - Upper South</v>
      </c>
      <c r="AC2288" t="str">
        <f>VLOOKUP(B2288,Sheet1!A$4:F$4000,6,0)</f>
        <v>UPC II</v>
      </c>
    </row>
    <row r="2289" spans="1:29" x14ac:dyDescent="0.45">
      <c r="A2289" t="s">
        <v>3545</v>
      </c>
      <c r="B2289" t="s">
        <v>74</v>
      </c>
      <c r="C2289" t="s">
        <v>184</v>
      </c>
      <c r="D2289" t="s">
        <v>146</v>
      </c>
      <c r="E2289" t="s">
        <v>185</v>
      </c>
      <c r="F2289">
        <v>0</v>
      </c>
      <c r="G2289">
        <v>831.78</v>
      </c>
      <c r="H2289">
        <v>58.22</v>
      </c>
      <c r="I2289">
        <v>890</v>
      </c>
      <c r="J2289" t="s">
        <v>921</v>
      </c>
      <c r="K2289" t="s">
        <v>187</v>
      </c>
      <c r="L2289" t="s">
        <v>74</v>
      </c>
      <c r="M2289" t="s">
        <v>188</v>
      </c>
      <c r="O2289" t="s">
        <v>202</v>
      </c>
      <c r="P2289">
        <v>890</v>
      </c>
      <c r="Q2289" t="s">
        <v>3546</v>
      </c>
      <c r="R2289" t="s">
        <v>335</v>
      </c>
      <c r="S2289" t="s">
        <v>336</v>
      </c>
      <c r="T2289">
        <v>1</v>
      </c>
      <c r="U2289">
        <v>990</v>
      </c>
      <c r="V2289" t="s">
        <v>219</v>
      </c>
      <c r="W2289">
        <v>890</v>
      </c>
      <c r="X2289" t="s">
        <v>194</v>
      </c>
      <c r="Y2289" t="s">
        <v>315</v>
      </c>
      <c r="Z2289">
        <f>VLOOKUP(B2289,Sheet1!A$4:F$4000,2,0)</f>
        <v>80101183</v>
      </c>
      <c r="AA2289" t="str">
        <f>VLOOKUP(B2289,Sheet1!A$4:F$4000,3,0)</f>
        <v>True Shop Central Khonkaen</v>
      </c>
      <c r="AB2289" t="str">
        <f>VLOOKUP(B2289,Sheet1!A$4:F$4000,4,0)</f>
        <v>UPC - Upper Northeast</v>
      </c>
      <c r="AC2289" t="str">
        <f>VLOOKUP(B2289,Sheet1!A$4:F$4000,6,0)</f>
        <v>UPC I</v>
      </c>
    </row>
    <row r="2290" spans="1:29" x14ac:dyDescent="0.45">
      <c r="A2290" t="s">
        <v>3547</v>
      </c>
      <c r="B2290" t="s">
        <v>128</v>
      </c>
      <c r="C2290" t="s">
        <v>184</v>
      </c>
      <c r="D2290" t="s">
        <v>146</v>
      </c>
      <c r="E2290" t="s">
        <v>185</v>
      </c>
      <c r="F2290">
        <v>0</v>
      </c>
      <c r="G2290">
        <v>551.4</v>
      </c>
      <c r="H2290">
        <v>38.6</v>
      </c>
      <c r="I2290">
        <v>590</v>
      </c>
      <c r="J2290" t="s">
        <v>3548</v>
      </c>
      <c r="K2290" t="s">
        <v>187</v>
      </c>
      <c r="L2290" t="s">
        <v>128</v>
      </c>
      <c r="M2290" t="s">
        <v>188</v>
      </c>
      <c r="O2290" t="s">
        <v>700</v>
      </c>
      <c r="P2290">
        <v>590</v>
      </c>
      <c r="Q2290" t="s">
        <v>3549</v>
      </c>
      <c r="R2290" t="s">
        <v>1189</v>
      </c>
      <c r="S2290" t="s">
        <v>1190</v>
      </c>
      <c r="T2290">
        <v>1</v>
      </c>
      <c r="U2290">
        <v>690</v>
      </c>
      <c r="V2290" t="s">
        <v>219</v>
      </c>
      <c r="W2290">
        <v>590</v>
      </c>
      <c r="X2290" t="s">
        <v>194</v>
      </c>
      <c r="Y2290" t="s">
        <v>226</v>
      </c>
      <c r="Z2290">
        <f>VLOOKUP(B2290,Sheet1!A$4:F$4000,2,0)</f>
        <v>80101341</v>
      </c>
      <c r="AA2290" t="str">
        <f>VLOOKUP(B2290,Sheet1!A$4:F$4000,3,0)</f>
        <v>True Shop Future Park Rangsit(H)</v>
      </c>
      <c r="AB2290" t="str">
        <f>VLOOKUP(B2290,Sheet1!A$4:F$4000,4,0)</f>
        <v>BMA III - North East</v>
      </c>
      <c r="AC2290" t="str">
        <f>VLOOKUP(B2290,Sheet1!A$4:F$4000,6,0)</f>
        <v>BMA</v>
      </c>
    </row>
    <row r="2291" spans="1:29" x14ac:dyDescent="0.45">
      <c r="A2291" t="s">
        <v>3550</v>
      </c>
      <c r="B2291" t="s">
        <v>299</v>
      </c>
      <c r="C2291" t="s">
        <v>184</v>
      </c>
      <c r="D2291" t="s">
        <v>146</v>
      </c>
      <c r="E2291" t="s">
        <v>185</v>
      </c>
      <c r="F2291">
        <v>0</v>
      </c>
      <c r="G2291">
        <v>925.23</v>
      </c>
      <c r="H2291">
        <v>64.77</v>
      </c>
      <c r="I2291">
        <v>990</v>
      </c>
      <c r="J2291" t="s">
        <v>1077</v>
      </c>
      <c r="K2291" t="s">
        <v>187</v>
      </c>
      <c r="L2291" t="s">
        <v>47</v>
      </c>
      <c r="M2291" t="s">
        <v>188</v>
      </c>
      <c r="O2291" t="s">
        <v>202</v>
      </c>
      <c r="P2291">
        <v>990</v>
      </c>
      <c r="Q2291" t="s">
        <v>3551</v>
      </c>
      <c r="R2291" t="s">
        <v>376</v>
      </c>
      <c r="S2291" t="s">
        <v>377</v>
      </c>
      <c r="T2291">
        <v>1</v>
      </c>
      <c r="U2291">
        <v>0</v>
      </c>
      <c r="V2291" t="s">
        <v>185</v>
      </c>
      <c r="W2291">
        <v>0</v>
      </c>
      <c r="X2291" t="s">
        <v>194</v>
      </c>
      <c r="Y2291" t="s">
        <v>378</v>
      </c>
      <c r="Z2291">
        <f>VLOOKUP(B2291,Sheet1!A$4:F$4000,2,0)</f>
        <v>80100925</v>
      </c>
      <c r="AA2291" t="str">
        <f>VLOOKUP(B2291,Sheet1!A$4:F$4000,3,0)</f>
        <v>True Shop Fashion Island</v>
      </c>
      <c r="AB2291" t="str">
        <f>VLOOKUP(B2291,Sheet1!A$4:F$4000,4,0)</f>
        <v>BMA III - North East</v>
      </c>
      <c r="AC2291" t="str">
        <f>VLOOKUP(B2291,Sheet1!A$4:F$4000,6,0)</f>
        <v>BMA</v>
      </c>
    </row>
    <row r="2292" spans="1:29" x14ac:dyDescent="0.45">
      <c r="A2292" t="s">
        <v>3550</v>
      </c>
      <c r="B2292" t="s">
        <v>299</v>
      </c>
      <c r="C2292" t="s">
        <v>184</v>
      </c>
      <c r="D2292" t="s">
        <v>146</v>
      </c>
      <c r="J2292" t="s">
        <v>1077</v>
      </c>
      <c r="K2292" t="s">
        <v>187</v>
      </c>
      <c r="L2292" t="s">
        <v>47</v>
      </c>
      <c r="M2292" t="s">
        <v>188</v>
      </c>
      <c r="O2292" t="s">
        <v>194</v>
      </c>
      <c r="P2292" t="s">
        <v>194</v>
      </c>
      <c r="Q2292" t="s">
        <v>194</v>
      </c>
      <c r="R2292" t="s">
        <v>3552</v>
      </c>
      <c r="S2292" t="s">
        <v>3553</v>
      </c>
      <c r="T2292">
        <v>1</v>
      </c>
      <c r="U2292">
        <v>990</v>
      </c>
      <c r="V2292" t="s">
        <v>185</v>
      </c>
      <c r="W2292">
        <v>990</v>
      </c>
      <c r="X2292" t="s">
        <v>194</v>
      </c>
      <c r="Y2292" t="s">
        <v>199</v>
      </c>
      <c r="Z2292">
        <f>VLOOKUP(B2292,Sheet1!A$4:F$4000,2,0)</f>
        <v>80100925</v>
      </c>
      <c r="AA2292" t="str">
        <f>VLOOKUP(B2292,Sheet1!A$4:F$4000,3,0)</f>
        <v>True Shop Fashion Island</v>
      </c>
      <c r="AB2292" t="str">
        <f>VLOOKUP(B2292,Sheet1!A$4:F$4000,4,0)</f>
        <v>BMA III - North East</v>
      </c>
      <c r="AC2292" t="str">
        <f>VLOOKUP(B2292,Sheet1!A$4:F$4000,6,0)</f>
        <v>BMA</v>
      </c>
    </row>
    <row r="2293" spans="1:29" x14ac:dyDescent="0.45">
      <c r="A2293" t="s">
        <v>3554</v>
      </c>
      <c r="B2293" t="s">
        <v>133</v>
      </c>
      <c r="C2293" t="s">
        <v>184</v>
      </c>
      <c r="D2293" t="s">
        <v>146</v>
      </c>
      <c r="E2293" t="s">
        <v>185</v>
      </c>
      <c r="F2293">
        <v>0</v>
      </c>
      <c r="G2293">
        <v>551.4</v>
      </c>
      <c r="H2293">
        <v>38.6</v>
      </c>
      <c r="I2293">
        <v>590</v>
      </c>
      <c r="J2293" t="s">
        <v>3555</v>
      </c>
      <c r="K2293" t="s">
        <v>187</v>
      </c>
      <c r="L2293" t="s">
        <v>3556</v>
      </c>
      <c r="M2293" t="s">
        <v>188</v>
      </c>
      <c r="O2293" t="s">
        <v>209</v>
      </c>
      <c r="P2293">
        <v>590</v>
      </c>
      <c r="Q2293" t="s">
        <v>3557</v>
      </c>
      <c r="R2293" t="s">
        <v>360</v>
      </c>
      <c r="S2293" t="s">
        <v>361</v>
      </c>
      <c r="T2293">
        <v>1</v>
      </c>
      <c r="U2293">
        <v>690</v>
      </c>
      <c r="V2293" t="s">
        <v>219</v>
      </c>
      <c r="W2293">
        <v>590</v>
      </c>
      <c r="X2293" t="s">
        <v>194</v>
      </c>
      <c r="Y2293" t="s">
        <v>226</v>
      </c>
      <c r="Z2293">
        <f>VLOOKUP(B2293,Sheet1!A$4:F$4000,2,0)</f>
        <v>80100841</v>
      </c>
      <c r="AA2293" t="str">
        <f>VLOOKUP(B2293,Sheet1!A$4:F$4000,3,0)</f>
        <v>True Move Shop Taweekit Complex Saraburi</v>
      </c>
      <c r="AB2293" t="str">
        <f>VLOOKUP(B2293,Sheet1!A$4:F$4000,4,0)</f>
        <v>UPC - Central</v>
      </c>
      <c r="AC2293" t="str">
        <f>VLOOKUP(B2293,Sheet1!A$4:F$4000,6,0)</f>
        <v>UPC II</v>
      </c>
    </row>
    <row r="2294" spans="1:29" x14ac:dyDescent="0.45">
      <c r="A2294" t="s">
        <v>3558</v>
      </c>
      <c r="B2294" t="s">
        <v>373</v>
      </c>
      <c r="C2294" t="s">
        <v>184</v>
      </c>
      <c r="D2294" t="s">
        <v>146</v>
      </c>
      <c r="E2294" t="s">
        <v>185</v>
      </c>
      <c r="F2294">
        <v>0</v>
      </c>
      <c r="G2294">
        <v>925.23</v>
      </c>
      <c r="H2294">
        <v>64.77</v>
      </c>
      <c r="I2294">
        <v>990</v>
      </c>
      <c r="J2294" t="s">
        <v>942</v>
      </c>
      <c r="K2294" t="s">
        <v>187</v>
      </c>
      <c r="L2294" t="s">
        <v>64</v>
      </c>
      <c r="M2294" t="s">
        <v>188</v>
      </c>
      <c r="O2294" t="s">
        <v>202</v>
      </c>
      <c r="P2294">
        <v>990</v>
      </c>
      <c r="Q2294" t="s">
        <v>3559</v>
      </c>
      <c r="R2294" t="s">
        <v>376</v>
      </c>
      <c r="S2294" t="s">
        <v>377</v>
      </c>
      <c r="T2294">
        <v>1</v>
      </c>
      <c r="U2294">
        <v>0</v>
      </c>
      <c r="V2294" t="s">
        <v>185</v>
      </c>
      <c r="W2294">
        <v>0</v>
      </c>
      <c r="X2294" t="s">
        <v>194</v>
      </c>
      <c r="Y2294" t="s">
        <v>378</v>
      </c>
      <c r="Z2294">
        <f>VLOOKUP(B2294,Sheet1!A$4:F$4000,2,0)</f>
        <v>80100623</v>
      </c>
      <c r="AA2294" t="str">
        <f>VLOOKUP(B2294,Sheet1!A$4:F$4000,3,0)</f>
        <v>True Shop Central Rama 9</v>
      </c>
      <c r="AB2294" t="str">
        <f>VLOOKUP(B2294,Sheet1!A$4:F$4000,4,0)</f>
        <v>BMA V - Central</v>
      </c>
      <c r="AC2294" t="str">
        <f>VLOOKUP(B2294,Sheet1!A$4:F$4000,6,0)</f>
        <v>BMA</v>
      </c>
    </row>
    <row r="2295" spans="1:29" x14ac:dyDescent="0.45">
      <c r="A2295" t="s">
        <v>3558</v>
      </c>
      <c r="B2295" t="s">
        <v>373</v>
      </c>
      <c r="C2295" t="s">
        <v>184</v>
      </c>
      <c r="D2295" t="s">
        <v>146</v>
      </c>
      <c r="J2295" t="s">
        <v>942</v>
      </c>
      <c r="K2295" t="s">
        <v>187</v>
      </c>
      <c r="L2295" t="s">
        <v>64</v>
      </c>
      <c r="M2295" t="s">
        <v>188</v>
      </c>
      <c r="O2295" t="s">
        <v>194</v>
      </c>
      <c r="P2295" t="s">
        <v>194</v>
      </c>
      <c r="Q2295" t="s">
        <v>194</v>
      </c>
      <c r="R2295" t="s">
        <v>416</v>
      </c>
      <c r="S2295" t="s">
        <v>417</v>
      </c>
      <c r="T2295">
        <v>1</v>
      </c>
      <c r="U2295">
        <v>990</v>
      </c>
      <c r="V2295" t="s">
        <v>185</v>
      </c>
      <c r="W2295">
        <v>990</v>
      </c>
      <c r="X2295" t="s">
        <v>194</v>
      </c>
      <c r="Y2295" t="s">
        <v>206</v>
      </c>
      <c r="Z2295">
        <f>VLOOKUP(B2295,Sheet1!A$4:F$4000,2,0)</f>
        <v>80100623</v>
      </c>
      <c r="AA2295" t="str">
        <f>VLOOKUP(B2295,Sheet1!A$4:F$4000,3,0)</f>
        <v>True Shop Central Rama 9</v>
      </c>
      <c r="AB2295" t="str">
        <f>VLOOKUP(B2295,Sheet1!A$4:F$4000,4,0)</f>
        <v>BMA V - Central</v>
      </c>
      <c r="AC2295" t="str">
        <f>VLOOKUP(B2295,Sheet1!A$4:F$4000,6,0)</f>
        <v>BMA</v>
      </c>
    </row>
    <row r="2296" spans="1:29" x14ac:dyDescent="0.45">
      <c r="A2296" t="s">
        <v>3560</v>
      </c>
      <c r="B2296" t="s">
        <v>989</v>
      </c>
      <c r="C2296" t="s">
        <v>184</v>
      </c>
      <c r="D2296" t="s">
        <v>146</v>
      </c>
      <c r="E2296" t="s">
        <v>185</v>
      </c>
      <c r="F2296">
        <v>0</v>
      </c>
      <c r="G2296">
        <v>831.78</v>
      </c>
      <c r="H2296">
        <v>58.22</v>
      </c>
      <c r="I2296">
        <v>890</v>
      </c>
      <c r="J2296" t="s">
        <v>1746</v>
      </c>
      <c r="K2296" t="s">
        <v>187</v>
      </c>
      <c r="L2296" t="s">
        <v>83</v>
      </c>
      <c r="M2296" t="s">
        <v>188</v>
      </c>
      <c r="O2296" t="s">
        <v>700</v>
      </c>
      <c r="P2296">
        <v>890</v>
      </c>
      <c r="Q2296" t="s">
        <v>3561</v>
      </c>
      <c r="R2296" t="s">
        <v>597</v>
      </c>
      <c r="S2296" t="s">
        <v>598</v>
      </c>
      <c r="T2296">
        <v>1</v>
      </c>
      <c r="U2296">
        <v>990</v>
      </c>
      <c r="V2296" t="s">
        <v>219</v>
      </c>
      <c r="W2296">
        <v>890</v>
      </c>
      <c r="X2296" t="s">
        <v>194</v>
      </c>
      <c r="Y2296" t="s">
        <v>206</v>
      </c>
      <c r="Z2296">
        <f>VLOOKUP(B2296,Sheet1!A$4:F$4000,2,0)</f>
        <v>80101186</v>
      </c>
      <c r="AA2296" t="str">
        <f>VLOOKUP(B2296,Sheet1!A$4:F$4000,3,0)</f>
        <v>True Shop Central Festival East Ville</v>
      </c>
      <c r="AB2296" t="str">
        <f>VLOOKUP(B2296,Sheet1!A$4:F$4000,4,0)</f>
        <v>BMA V - Central</v>
      </c>
      <c r="AC2296" t="str">
        <f>VLOOKUP(B2296,Sheet1!A$4:F$4000,6,0)</f>
        <v>BMA</v>
      </c>
    </row>
    <row r="2297" spans="1:29" x14ac:dyDescent="0.45">
      <c r="A2297" t="s">
        <v>3562</v>
      </c>
      <c r="B2297" t="s">
        <v>299</v>
      </c>
      <c r="C2297" t="s">
        <v>184</v>
      </c>
      <c r="D2297" t="s">
        <v>146</v>
      </c>
      <c r="E2297" t="s">
        <v>185</v>
      </c>
      <c r="F2297">
        <v>0</v>
      </c>
      <c r="G2297">
        <v>551.4</v>
      </c>
      <c r="H2297">
        <v>38.6</v>
      </c>
      <c r="I2297">
        <v>590</v>
      </c>
      <c r="J2297" t="s">
        <v>3563</v>
      </c>
      <c r="K2297" t="s">
        <v>187</v>
      </c>
      <c r="L2297" t="s">
        <v>47</v>
      </c>
      <c r="M2297" t="s">
        <v>188</v>
      </c>
      <c r="O2297" t="s">
        <v>202</v>
      </c>
      <c r="P2297">
        <v>590</v>
      </c>
      <c r="Q2297" t="s">
        <v>3564</v>
      </c>
      <c r="R2297" t="s">
        <v>403</v>
      </c>
      <c r="S2297" t="s">
        <v>404</v>
      </c>
      <c r="T2297">
        <v>1</v>
      </c>
      <c r="U2297">
        <v>690</v>
      </c>
      <c r="V2297" t="s">
        <v>219</v>
      </c>
      <c r="W2297">
        <v>590</v>
      </c>
      <c r="X2297" t="s">
        <v>194</v>
      </c>
      <c r="Y2297" t="s">
        <v>226</v>
      </c>
      <c r="Z2297">
        <f>VLOOKUP(B2297,Sheet1!A$4:F$4000,2,0)</f>
        <v>80100925</v>
      </c>
      <c r="AA2297" t="str">
        <f>VLOOKUP(B2297,Sheet1!A$4:F$4000,3,0)</f>
        <v>True Shop Fashion Island</v>
      </c>
      <c r="AB2297" t="str">
        <f>VLOOKUP(B2297,Sheet1!A$4:F$4000,4,0)</f>
        <v>BMA III - North East</v>
      </c>
      <c r="AC2297" t="str">
        <f>VLOOKUP(B2297,Sheet1!A$4:F$4000,6,0)</f>
        <v>BMA</v>
      </c>
    </row>
    <row r="2298" spans="1:29" x14ac:dyDescent="0.45">
      <c r="A2298" t="s">
        <v>3565</v>
      </c>
      <c r="B2298" t="s">
        <v>373</v>
      </c>
      <c r="C2298" t="s">
        <v>184</v>
      </c>
      <c r="D2298" t="s">
        <v>146</v>
      </c>
      <c r="E2298" t="s">
        <v>185</v>
      </c>
      <c r="F2298">
        <v>0</v>
      </c>
      <c r="G2298">
        <v>1100.05</v>
      </c>
      <c r="H2298">
        <v>77</v>
      </c>
      <c r="I2298">
        <v>1177.05</v>
      </c>
      <c r="J2298" t="s">
        <v>942</v>
      </c>
      <c r="K2298" t="s">
        <v>187</v>
      </c>
      <c r="L2298" t="s">
        <v>64</v>
      </c>
      <c r="M2298" t="s">
        <v>188</v>
      </c>
      <c r="O2298" t="s">
        <v>202</v>
      </c>
      <c r="P2298">
        <v>1177.05</v>
      </c>
      <c r="Q2298" t="s">
        <v>3566</v>
      </c>
      <c r="R2298" t="s">
        <v>376</v>
      </c>
      <c r="S2298" t="s">
        <v>377</v>
      </c>
      <c r="T2298">
        <v>1</v>
      </c>
      <c r="U2298">
        <v>0</v>
      </c>
      <c r="V2298" t="s">
        <v>185</v>
      </c>
      <c r="W2298">
        <v>0</v>
      </c>
      <c r="X2298" t="s">
        <v>194</v>
      </c>
      <c r="Y2298" t="s">
        <v>378</v>
      </c>
      <c r="Z2298">
        <f>VLOOKUP(B2298,Sheet1!A$4:F$4000,2,0)</f>
        <v>80100623</v>
      </c>
      <c r="AA2298" t="str">
        <f>VLOOKUP(B2298,Sheet1!A$4:F$4000,3,0)</f>
        <v>True Shop Central Rama 9</v>
      </c>
      <c r="AB2298" t="str">
        <f>VLOOKUP(B2298,Sheet1!A$4:F$4000,4,0)</f>
        <v>BMA V - Central</v>
      </c>
      <c r="AC2298" t="str">
        <f>VLOOKUP(B2298,Sheet1!A$4:F$4000,6,0)</f>
        <v>BMA</v>
      </c>
    </row>
    <row r="2299" spans="1:29" x14ac:dyDescent="0.45">
      <c r="A2299" t="s">
        <v>3565</v>
      </c>
      <c r="B2299" t="s">
        <v>373</v>
      </c>
      <c r="C2299" t="s">
        <v>184</v>
      </c>
      <c r="D2299" t="s">
        <v>146</v>
      </c>
      <c r="J2299" t="s">
        <v>942</v>
      </c>
      <c r="K2299" t="s">
        <v>187</v>
      </c>
      <c r="L2299" t="s">
        <v>64</v>
      </c>
      <c r="M2299" t="s">
        <v>188</v>
      </c>
      <c r="O2299" t="s">
        <v>194</v>
      </c>
      <c r="P2299" t="s">
        <v>194</v>
      </c>
      <c r="Q2299" t="s">
        <v>194</v>
      </c>
      <c r="R2299" t="s">
        <v>3567</v>
      </c>
      <c r="S2299" t="s">
        <v>3568</v>
      </c>
      <c r="T2299">
        <v>1</v>
      </c>
      <c r="U2299">
        <v>990</v>
      </c>
      <c r="V2299" t="s">
        <v>599</v>
      </c>
      <c r="W2299">
        <v>940.5</v>
      </c>
      <c r="X2299" t="s">
        <v>194</v>
      </c>
      <c r="Y2299" t="s">
        <v>206</v>
      </c>
      <c r="Z2299">
        <f>VLOOKUP(B2299,Sheet1!A$4:F$4000,2,0)</f>
        <v>80100623</v>
      </c>
      <c r="AA2299" t="str">
        <f>VLOOKUP(B2299,Sheet1!A$4:F$4000,3,0)</f>
        <v>True Shop Central Rama 9</v>
      </c>
      <c r="AB2299" t="str">
        <f>VLOOKUP(B2299,Sheet1!A$4:F$4000,4,0)</f>
        <v>BMA V - Central</v>
      </c>
      <c r="AC2299" t="str">
        <f>VLOOKUP(B2299,Sheet1!A$4:F$4000,6,0)</f>
        <v>BMA</v>
      </c>
    </row>
    <row r="2300" spans="1:29" x14ac:dyDescent="0.45">
      <c r="A2300" t="s">
        <v>3565</v>
      </c>
      <c r="B2300" t="s">
        <v>373</v>
      </c>
      <c r="C2300" t="s">
        <v>184</v>
      </c>
      <c r="D2300" t="s">
        <v>146</v>
      </c>
      <c r="J2300" t="s">
        <v>942</v>
      </c>
      <c r="K2300" t="s">
        <v>187</v>
      </c>
      <c r="L2300" t="s">
        <v>64</v>
      </c>
      <c r="M2300" t="s">
        <v>188</v>
      </c>
      <c r="O2300" t="s">
        <v>194</v>
      </c>
      <c r="P2300" t="s">
        <v>194</v>
      </c>
      <c r="Q2300" t="s">
        <v>194</v>
      </c>
      <c r="R2300" t="s">
        <v>1609</v>
      </c>
      <c r="S2300" t="s">
        <v>1610</v>
      </c>
      <c r="T2300">
        <v>1</v>
      </c>
      <c r="U2300">
        <v>249</v>
      </c>
      <c r="V2300" t="s">
        <v>2533</v>
      </c>
      <c r="W2300">
        <v>236.55</v>
      </c>
      <c r="X2300" t="s">
        <v>194</v>
      </c>
      <c r="Y2300" t="s">
        <v>206</v>
      </c>
      <c r="Z2300">
        <f>VLOOKUP(B2300,Sheet1!A$4:F$4000,2,0)</f>
        <v>80100623</v>
      </c>
      <c r="AA2300" t="str">
        <f>VLOOKUP(B2300,Sheet1!A$4:F$4000,3,0)</f>
        <v>True Shop Central Rama 9</v>
      </c>
      <c r="AB2300" t="str">
        <f>VLOOKUP(B2300,Sheet1!A$4:F$4000,4,0)</f>
        <v>BMA V - Central</v>
      </c>
      <c r="AC2300" t="str">
        <f>VLOOKUP(B2300,Sheet1!A$4:F$4000,6,0)</f>
        <v>BMA</v>
      </c>
    </row>
    <row r="2301" spans="1:29" x14ac:dyDescent="0.45">
      <c r="A2301" t="s">
        <v>3569</v>
      </c>
      <c r="B2301" t="s">
        <v>299</v>
      </c>
      <c r="C2301" t="s">
        <v>184</v>
      </c>
      <c r="D2301" t="s">
        <v>146</v>
      </c>
      <c r="E2301" t="s">
        <v>185</v>
      </c>
      <c r="F2301">
        <v>0</v>
      </c>
      <c r="G2301">
        <v>1188.83</v>
      </c>
      <c r="H2301">
        <v>83.22</v>
      </c>
      <c r="I2301">
        <v>1272.05</v>
      </c>
      <c r="J2301" t="s">
        <v>1077</v>
      </c>
      <c r="K2301" t="s">
        <v>187</v>
      </c>
      <c r="L2301" t="s">
        <v>47</v>
      </c>
      <c r="M2301" t="s">
        <v>188</v>
      </c>
      <c r="O2301" t="s">
        <v>202</v>
      </c>
      <c r="P2301">
        <v>1272.05</v>
      </c>
      <c r="Q2301" t="s">
        <v>3570</v>
      </c>
      <c r="R2301" t="s">
        <v>3571</v>
      </c>
      <c r="S2301" t="s">
        <v>3572</v>
      </c>
      <c r="T2301">
        <v>1</v>
      </c>
      <c r="U2301">
        <v>990</v>
      </c>
      <c r="V2301" t="s">
        <v>599</v>
      </c>
      <c r="W2301">
        <v>940.5</v>
      </c>
      <c r="X2301" t="s">
        <v>194</v>
      </c>
      <c r="Y2301" t="s">
        <v>199</v>
      </c>
      <c r="Z2301">
        <f>VLOOKUP(B2301,Sheet1!A$4:F$4000,2,0)</f>
        <v>80100925</v>
      </c>
      <c r="AA2301" t="str">
        <f>VLOOKUP(B2301,Sheet1!A$4:F$4000,3,0)</f>
        <v>True Shop Fashion Island</v>
      </c>
      <c r="AB2301" t="str">
        <f>VLOOKUP(B2301,Sheet1!A$4:F$4000,4,0)</f>
        <v>BMA III - North East</v>
      </c>
      <c r="AC2301" t="str">
        <f>VLOOKUP(B2301,Sheet1!A$4:F$4000,6,0)</f>
        <v>BMA</v>
      </c>
    </row>
    <row r="2302" spans="1:29" x14ac:dyDescent="0.45">
      <c r="A2302" t="s">
        <v>3569</v>
      </c>
      <c r="B2302" t="s">
        <v>299</v>
      </c>
      <c r="C2302" t="s">
        <v>184</v>
      </c>
      <c r="D2302" t="s">
        <v>146</v>
      </c>
      <c r="J2302" t="s">
        <v>1077</v>
      </c>
      <c r="K2302" t="s">
        <v>187</v>
      </c>
      <c r="L2302" t="s">
        <v>47</v>
      </c>
      <c r="M2302" t="s">
        <v>188</v>
      </c>
      <c r="O2302" t="s">
        <v>194</v>
      </c>
      <c r="P2302" t="s">
        <v>194</v>
      </c>
      <c r="Q2302" t="s">
        <v>194</v>
      </c>
      <c r="R2302" t="s">
        <v>563</v>
      </c>
      <c r="S2302" t="s">
        <v>564</v>
      </c>
      <c r="T2302">
        <v>1</v>
      </c>
      <c r="U2302">
        <v>349</v>
      </c>
      <c r="V2302" t="s">
        <v>565</v>
      </c>
      <c r="W2302">
        <v>331.55</v>
      </c>
      <c r="X2302" t="s">
        <v>194</v>
      </c>
      <c r="Y2302" t="s">
        <v>199</v>
      </c>
      <c r="Z2302">
        <f>VLOOKUP(B2302,Sheet1!A$4:F$4000,2,0)</f>
        <v>80100925</v>
      </c>
      <c r="AA2302" t="str">
        <f>VLOOKUP(B2302,Sheet1!A$4:F$4000,3,0)</f>
        <v>True Shop Fashion Island</v>
      </c>
      <c r="AB2302" t="str">
        <f>VLOOKUP(B2302,Sheet1!A$4:F$4000,4,0)</f>
        <v>BMA III - North East</v>
      </c>
      <c r="AC2302" t="str">
        <f>VLOOKUP(B2302,Sheet1!A$4:F$4000,6,0)</f>
        <v>BMA</v>
      </c>
    </row>
    <row r="2303" spans="1:29" x14ac:dyDescent="0.45">
      <c r="A2303" t="s">
        <v>3573</v>
      </c>
      <c r="B2303" t="s">
        <v>299</v>
      </c>
      <c r="C2303" t="s">
        <v>184</v>
      </c>
      <c r="D2303" t="s">
        <v>146</v>
      </c>
      <c r="E2303" t="s">
        <v>185</v>
      </c>
      <c r="F2303">
        <v>0</v>
      </c>
      <c r="G2303">
        <v>831.78</v>
      </c>
      <c r="H2303">
        <v>58.22</v>
      </c>
      <c r="I2303">
        <v>890</v>
      </c>
      <c r="J2303" t="s">
        <v>1077</v>
      </c>
      <c r="K2303" t="s">
        <v>187</v>
      </c>
      <c r="L2303" t="s">
        <v>47</v>
      </c>
      <c r="M2303" t="s">
        <v>188</v>
      </c>
      <c r="O2303" t="s">
        <v>202</v>
      </c>
      <c r="P2303">
        <v>890</v>
      </c>
      <c r="Q2303" t="s">
        <v>3574</v>
      </c>
      <c r="R2303" t="s">
        <v>376</v>
      </c>
      <c r="S2303" t="s">
        <v>377</v>
      </c>
      <c r="T2303">
        <v>1</v>
      </c>
      <c r="U2303">
        <v>0</v>
      </c>
      <c r="V2303" t="s">
        <v>185</v>
      </c>
      <c r="W2303">
        <v>0</v>
      </c>
      <c r="X2303" t="s">
        <v>194</v>
      </c>
      <c r="Y2303" t="s">
        <v>378</v>
      </c>
      <c r="Z2303">
        <f>VLOOKUP(B2303,Sheet1!A$4:F$4000,2,0)</f>
        <v>80100925</v>
      </c>
      <c r="AA2303" t="str">
        <f>VLOOKUP(B2303,Sheet1!A$4:F$4000,3,0)</f>
        <v>True Shop Fashion Island</v>
      </c>
      <c r="AB2303" t="str">
        <f>VLOOKUP(B2303,Sheet1!A$4:F$4000,4,0)</f>
        <v>BMA III - North East</v>
      </c>
      <c r="AC2303" t="str">
        <f>VLOOKUP(B2303,Sheet1!A$4:F$4000,6,0)</f>
        <v>BMA</v>
      </c>
    </row>
    <row r="2304" spans="1:29" x14ac:dyDescent="0.45">
      <c r="A2304" t="s">
        <v>3573</v>
      </c>
      <c r="B2304" t="s">
        <v>299</v>
      </c>
      <c r="C2304" t="s">
        <v>184</v>
      </c>
      <c r="D2304" t="s">
        <v>146</v>
      </c>
      <c r="J2304" t="s">
        <v>1077</v>
      </c>
      <c r="K2304" t="s">
        <v>187</v>
      </c>
      <c r="L2304" t="s">
        <v>47</v>
      </c>
      <c r="M2304" t="s">
        <v>188</v>
      </c>
      <c r="O2304" t="s">
        <v>194</v>
      </c>
      <c r="P2304" t="s">
        <v>194</v>
      </c>
      <c r="Q2304" t="s">
        <v>194</v>
      </c>
      <c r="R2304" t="s">
        <v>1448</v>
      </c>
      <c r="S2304" t="s">
        <v>1449</v>
      </c>
      <c r="T2304">
        <v>1</v>
      </c>
      <c r="U2304">
        <v>990</v>
      </c>
      <c r="V2304" t="s">
        <v>219</v>
      </c>
      <c r="W2304">
        <v>890</v>
      </c>
      <c r="X2304" t="s">
        <v>194</v>
      </c>
      <c r="Y2304" t="s">
        <v>321</v>
      </c>
      <c r="Z2304">
        <f>VLOOKUP(B2304,Sheet1!A$4:F$4000,2,0)</f>
        <v>80100925</v>
      </c>
      <c r="AA2304" t="str">
        <f>VLOOKUP(B2304,Sheet1!A$4:F$4000,3,0)</f>
        <v>True Shop Fashion Island</v>
      </c>
      <c r="AB2304" t="str">
        <f>VLOOKUP(B2304,Sheet1!A$4:F$4000,4,0)</f>
        <v>BMA III - North East</v>
      </c>
      <c r="AC2304" t="str">
        <f>VLOOKUP(B2304,Sheet1!A$4:F$4000,6,0)</f>
        <v>BMA</v>
      </c>
    </row>
    <row r="2305" spans="1:29" x14ac:dyDescent="0.45">
      <c r="A2305" t="s">
        <v>3575</v>
      </c>
      <c r="B2305" t="s">
        <v>50</v>
      </c>
      <c r="C2305" t="s">
        <v>184</v>
      </c>
      <c r="D2305" t="s">
        <v>146</v>
      </c>
      <c r="E2305" t="s">
        <v>185</v>
      </c>
      <c r="F2305">
        <v>0</v>
      </c>
      <c r="G2305">
        <v>925.23</v>
      </c>
      <c r="H2305">
        <v>64.77</v>
      </c>
      <c r="I2305">
        <v>990</v>
      </c>
      <c r="J2305" t="s">
        <v>3576</v>
      </c>
      <c r="K2305" t="s">
        <v>187</v>
      </c>
      <c r="L2305" t="s">
        <v>50</v>
      </c>
      <c r="M2305" t="s">
        <v>188</v>
      </c>
      <c r="O2305" t="s">
        <v>829</v>
      </c>
      <c r="P2305">
        <v>990</v>
      </c>
      <c r="Q2305" t="s">
        <v>3577</v>
      </c>
      <c r="R2305" t="s">
        <v>217</v>
      </c>
      <c r="S2305" t="s">
        <v>218</v>
      </c>
      <c r="T2305">
        <v>1</v>
      </c>
      <c r="U2305">
        <v>990</v>
      </c>
      <c r="V2305" t="s">
        <v>185</v>
      </c>
      <c r="W2305">
        <v>990</v>
      </c>
      <c r="X2305" t="s">
        <v>194</v>
      </c>
      <c r="Y2305" t="s">
        <v>199</v>
      </c>
      <c r="Z2305">
        <f>VLOOKUP(B2305,Sheet1!A$4:F$4000,2,0)</f>
        <v>80101692</v>
      </c>
      <c r="AA2305" t="str">
        <f>VLOOKUP(B2305,Sheet1!A$4:F$4000,3,0)</f>
        <v>True Shop Central Nakorn Sithammarat (D)</v>
      </c>
      <c r="AB2305" t="str">
        <f>VLOOKUP(B2305,Sheet1!A$4:F$4000,4,0)</f>
        <v>UPC - Lower South</v>
      </c>
      <c r="AC2305" t="str">
        <f>VLOOKUP(B2305,Sheet1!A$4:F$4000,6,0)</f>
        <v>UPC II</v>
      </c>
    </row>
    <row r="2306" spans="1:29" x14ac:dyDescent="0.45">
      <c r="A2306" t="s">
        <v>3578</v>
      </c>
      <c r="B2306" t="s">
        <v>41</v>
      </c>
      <c r="C2306" t="s">
        <v>184</v>
      </c>
      <c r="D2306" t="s">
        <v>146</v>
      </c>
      <c r="E2306" t="s">
        <v>185</v>
      </c>
      <c r="F2306">
        <v>0</v>
      </c>
      <c r="G2306">
        <v>1304.67</v>
      </c>
      <c r="H2306">
        <v>91.33</v>
      </c>
      <c r="I2306">
        <v>1396</v>
      </c>
      <c r="J2306" t="s">
        <v>1681</v>
      </c>
      <c r="K2306" t="s">
        <v>187</v>
      </c>
      <c r="L2306" t="s">
        <v>41</v>
      </c>
      <c r="M2306" t="s">
        <v>188</v>
      </c>
      <c r="O2306" t="s">
        <v>202</v>
      </c>
      <c r="P2306">
        <v>1396</v>
      </c>
      <c r="Q2306" t="s">
        <v>3579</v>
      </c>
      <c r="R2306" t="s">
        <v>1724</v>
      </c>
      <c r="S2306" t="s">
        <v>1725</v>
      </c>
      <c r="T2306">
        <v>1</v>
      </c>
      <c r="U2306">
        <v>349</v>
      </c>
      <c r="V2306" t="s">
        <v>185</v>
      </c>
      <c r="W2306">
        <v>349</v>
      </c>
      <c r="X2306" t="s">
        <v>194</v>
      </c>
      <c r="Y2306" t="s">
        <v>206</v>
      </c>
      <c r="Z2306">
        <f>VLOOKUP(B2306,Sheet1!A$4:F$4000,2,0)</f>
        <v>80101632</v>
      </c>
      <c r="AA2306" t="str">
        <f>VLOOKUP(B2306,Sheet1!A$4:F$4000,3,0)</f>
        <v>True Shop Lotus's Bangna-trad</v>
      </c>
      <c r="AB2306" t="str">
        <f>VLOOKUP(B2306,Sheet1!A$4:F$4000,4,0)</f>
        <v>BMA IV - South East</v>
      </c>
      <c r="AC2306" t="str">
        <f>VLOOKUP(B2306,Sheet1!A$4:F$4000,6,0)</f>
        <v>BMA</v>
      </c>
    </row>
    <row r="2307" spans="1:29" x14ac:dyDescent="0.45">
      <c r="A2307" t="s">
        <v>3578</v>
      </c>
      <c r="B2307" t="s">
        <v>41</v>
      </c>
      <c r="C2307" t="s">
        <v>184</v>
      </c>
      <c r="D2307" t="s">
        <v>146</v>
      </c>
      <c r="J2307" t="s">
        <v>1681</v>
      </c>
      <c r="K2307" t="s">
        <v>187</v>
      </c>
      <c r="L2307" t="s">
        <v>41</v>
      </c>
      <c r="M2307" t="s">
        <v>188</v>
      </c>
      <c r="O2307" t="s">
        <v>194</v>
      </c>
      <c r="P2307" t="s">
        <v>194</v>
      </c>
      <c r="Q2307" t="s">
        <v>194</v>
      </c>
      <c r="R2307" t="s">
        <v>833</v>
      </c>
      <c r="S2307" t="s">
        <v>834</v>
      </c>
      <c r="T2307">
        <v>1</v>
      </c>
      <c r="U2307">
        <v>349</v>
      </c>
      <c r="V2307" t="s">
        <v>185</v>
      </c>
      <c r="W2307">
        <v>349</v>
      </c>
      <c r="X2307" t="s">
        <v>194</v>
      </c>
      <c r="Y2307" t="s">
        <v>199</v>
      </c>
      <c r="Z2307">
        <f>VLOOKUP(B2307,Sheet1!A$4:F$4000,2,0)</f>
        <v>80101632</v>
      </c>
      <c r="AA2307" t="str">
        <f>VLOOKUP(B2307,Sheet1!A$4:F$4000,3,0)</f>
        <v>True Shop Lotus's Bangna-trad</v>
      </c>
      <c r="AB2307" t="str">
        <f>VLOOKUP(B2307,Sheet1!A$4:F$4000,4,0)</f>
        <v>BMA IV - South East</v>
      </c>
      <c r="AC2307" t="str">
        <f>VLOOKUP(B2307,Sheet1!A$4:F$4000,6,0)</f>
        <v>BMA</v>
      </c>
    </row>
    <row r="2308" spans="1:29" x14ac:dyDescent="0.45">
      <c r="A2308" t="s">
        <v>3578</v>
      </c>
      <c r="B2308" t="s">
        <v>41</v>
      </c>
      <c r="C2308" t="s">
        <v>184</v>
      </c>
      <c r="D2308" t="s">
        <v>146</v>
      </c>
      <c r="J2308" t="s">
        <v>1681</v>
      </c>
      <c r="K2308" t="s">
        <v>187</v>
      </c>
      <c r="L2308" t="s">
        <v>41</v>
      </c>
      <c r="M2308" t="s">
        <v>188</v>
      </c>
      <c r="O2308" t="s">
        <v>194</v>
      </c>
      <c r="P2308" t="s">
        <v>194</v>
      </c>
      <c r="Q2308" t="s">
        <v>194</v>
      </c>
      <c r="R2308" t="s">
        <v>680</v>
      </c>
      <c r="S2308" t="s">
        <v>681</v>
      </c>
      <c r="T2308">
        <v>1</v>
      </c>
      <c r="U2308">
        <v>349</v>
      </c>
      <c r="V2308" t="s">
        <v>185</v>
      </c>
      <c r="W2308">
        <v>349</v>
      </c>
      <c r="X2308" t="s">
        <v>194</v>
      </c>
      <c r="Y2308" t="s">
        <v>199</v>
      </c>
      <c r="Z2308">
        <f>VLOOKUP(B2308,Sheet1!A$4:F$4000,2,0)</f>
        <v>80101632</v>
      </c>
      <c r="AA2308" t="str">
        <f>VLOOKUP(B2308,Sheet1!A$4:F$4000,3,0)</f>
        <v>True Shop Lotus's Bangna-trad</v>
      </c>
      <c r="AB2308" t="str">
        <f>VLOOKUP(B2308,Sheet1!A$4:F$4000,4,0)</f>
        <v>BMA IV - South East</v>
      </c>
      <c r="AC2308" t="str">
        <f>VLOOKUP(B2308,Sheet1!A$4:F$4000,6,0)</f>
        <v>BMA</v>
      </c>
    </row>
    <row r="2309" spans="1:29" x14ac:dyDescent="0.45">
      <c r="A2309" t="s">
        <v>3578</v>
      </c>
      <c r="B2309" t="s">
        <v>41</v>
      </c>
      <c r="C2309" t="s">
        <v>184</v>
      </c>
      <c r="D2309" t="s">
        <v>146</v>
      </c>
      <c r="J2309" t="s">
        <v>1681</v>
      </c>
      <c r="K2309" t="s">
        <v>187</v>
      </c>
      <c r="L2309" t="s">
        <v>41</v>
      </c>
      <c r="M2309" t="s">
        <v>188</v>
      </c>
      <c r="O2309" t="s">
        <v>194</v>
      </c>
      <c r="P2309" t="s">
        <v>194</v>
      </c>
      <c r="Q2309" t="s">
        <v>194</v>
      </c>
      <c r="R2309" t="s">
        <v>678</v>
      </c>
      <c r="S2309" t="s">
        <v>679</v>
      </c>
      <c r="T2309">
        <v>1</v>
      </c>
      <c r="U2309">
        <v>349</v>
      </c>
      <c r="V2309" t="s">
        <v>185</v>
      </c>
      <c r="W2309">
        <v>349</v>
      </c>
      <c r="X2309" t="s">
        <v>194</v>
      </c>
      <c r="Y2309" t="s">
        <v>199</v>
      </c>
      <c r="Z2309">
        <f>VLOOKUP(B2309,Sheet1!A$4:F$4000,2,0)</f>
        <v>80101632</v>
      </c>
      <c r="AA2309" t="str">
        <f>VLOOKUP(B2309,Sheet1!A$4:F$4000,3,0)</f>
        <v>True Shop Lotus's Bangna-trad</v>
      </c>
      <c r="AB2309" t="str">
        <f>VLOOKUP(B2309,Sheet1!A$4:F$4000,4,0)</f>
        <v>BMA IV - South East</v>
      </c>
      <c r="AC2309" t="str">
        <f>VLOOKUP(B2309,Sheet1!A$4:F$4000,6,0)</f>
        <v>BMA</v>
      </c>
    </row>
    <row r="2310" spans="1:29" x14ac:dyDescent="0.45">
      <c r="A2310" t="s">
        <v>3580</v>
      </c>
      <c r="B2310" t="s">
        <v>75</v>
      </c>
      <c r="C2310" t="s">
        <v>184</v>
      </c>
      <c r="D2310" t="s">
        <v>146</v>
      </c>
      <c r="E2310" t="s">
        <v>185</v>
      </c>
      <c r="F2310">
        <v>0</v>
      </c>
      <c r="G2310">
        <v>925.23</v>
      </c>
      <c r="H2310">
        <v>64.77</v>
      </c>
      <c r="I2310">
        <v>990</v>
      </c>
      <c r="J2310" t="s">
        <v>194</v>
      </c>
      <c r="K2310" t="s">
        <v>187</v>
      </c>
      <c r="L2310" t="s">
        <v>75</v>
      </c>
      <c r="M2310" t="s">
        <v>188</v>
      </c>
      <c r="O2310" t="s">
        <v>202</v>
      </c>
      <c r="P2310">
        <v>990</v>
      </c>
      <c r="Q2310" t="s">
        <v>3581</v>
      </c>
      <c r="R2310" t="s">
        <v>944</v>
      </c>
      <c r="S2310" t="s">
        <v>945</v>
      </c>
      <c r="T2310">
        <v>1</v>
      </c>
      <c r="U2310">
        <v>990</v>
      </c>
      <c r="V2310" t="s">
        <v>185</v>
      </c>
      <c r="W2310">
        <v>990</v>
      </c>
      <c r="X2310" t="s">
        <v>194</v>
      </c>
      <c r="Y2310" t="s">
        <v>199</v>
      </c>
      <c r="Z2310">
        <f>VLOOKUP(B2310,Sheet1!A$4:F$4000,2,0)</f>
        <v>80101309</v>
      </c>
      <c r="AA2310" t="str">
        <f>VLOOKUP(B2310,Sheet1!A$4:F$4000,3,0)</f>
        <v>True Shop Robinson Mukdahan</v>
      </c>
      <c r="AB2310" t="str">
        <f>VLOOKUP(B2310,Sheet1!A$4:F$4000,4,0)</f>
        <v>UPC - Central Northeast</v>
      </c>
      <c r="AC2310" t="str">
        <f>VLOOKUP(B2310,Sheet1!A$4:F$4000,6,0)</f>
        <v>UPC I</v>
      </c>
    </row>
    <row r="2311" spans="1:29" x14ac:dyDescent="0.45">
      <c r="A2311" t="s">
        <v>3582</v>
      </c>
      <c r="B2311" t="s">
        <v>106</v>
      </c>
      <c r="C2311" t="s">
        <v>184</v>
      </c>
      <c r="D2311" t="s">
        <v>146</v>
      </c>
      <c r="E2311" t="s">
        <v>185</v>
      </c>
      <c r="F2311">
        <v>0</v>
      </c>
      <c r="G2311">
        <v>831.78</v>
      </c>
      <c r="H2311">
        <v>58.22</v>
      </c>
      <c r="I2311">
        <v>890</v>
      </c>
      <c r="J2311" t="s">
        <v>2428</v>
      </c>
      <c r="K2311" t="s">
        <v>187</v>
      </c>
      <c r="L2311" t="s">
        <v>106</v>
      </c>
      <c r="M2311" t="s">
        <v>188</v>
      </c>
      <c r="O2311" t="s">
        <v>202</v>
      </c>
      <c r="P2311">
        <v>890</v>
      </c>
      <c r="Q2311" t="s">
        <v>3581</v>
      </c>
      <c r="R2311" t="s">
        <v>648</v>
      </c>
      <c r="S2311" t="s">
        <v>649</v>
      </c>
      <c r="T2311">
        <v>1</v>
      </c>
      <c r="U2311">
        <v>990</v>
      </c>
      <c r="V2311" t="s">
        <v>219</v>
      </c>
      <c r="W2311">
        <v>890</v>
      </c>
      <c r="X2311" t="s">
        <v>194</v>
      </c>
      <c r="Y2311" t="s">
        <v>259</v>
      </c>
      <c r="Z2311">
        <f>VLOOKUP(B2311,Sheet1!A$4:F$4000,2,0)</f>
        <v>80100615</v>
      </c>
      <c r="AA2311" t="str">
        <f>VLOOKUP(B2311,Sheet1!A$4:F$4000,3,0)</f>
        <v>True Shop Central Festival Pattaya Beach</v>
      </c>
      <c r="AB2311" t="str">
        <f>VLOOKUP(B2311,Sheet1!A$4:F$4000,4,0)</f>
        <v>UPC - East</v>
      </c>
      <c r="AC2311" t="str">
        <f>VLOOKUP(B2311,Sheet1!A$4:F$4000,6,0)</f>
        <v>UPC II</v>
      </c>
    </row>
    <row r="2312" spans="1:29" x14ac:dyDescent="0.45">
      <c r="A2312" t="s">
        <v>3583</v>
      </c>
      <c r="B2312" t="s">
        <v>72</v>
      </c>
      <c r="C2312" t="s">
        <v>184</v>
      </c>
      <c r="D2312" t="s">
        <v>146</v>
      </c>
      <c r="E2312" t="s">
        <v>185</v>
      </c>
      <c r="F2312">
        <v>0</v>
      </c>
      <c r="G2312">
        <v>831.78</v>
      </c>
      <c r="H2312">
        <v>58.22</v>
      </c>
      <c r="I2312">
        <v>890</v>
      </c>
      <c r="J2312" t="s">
        <v>3282</v>
      </c>
      <c r="K2312" t="s">
        <v>187</v>
      </c>
      <c r="L2312" t="s">
        <v>72</v>
      </c>
      <c r="M2312" t="s">
        <v>188</v>
      </c>
      <c r="O2312" t="s">
        <v>202</v>
      </c>
      <c r="P2312">
        <v>890</v>
      </c>
      <c r="Q2312" t="s">
        <v>3584</v>
      </c>
      <c r="R2312" t="s">
        <v>3585</v>
      </c>
      <c r="S2312" t="s">
        <v>3586</v>
      </c>
      <c r="T2312">
        <v>1</v>
      </c>
      <c r="U2312">
        <v>990</v>
      </c>
      <c r="V2312" t="s">
        <v>219</v>
      </c>
      <c r="W2312">
        <v>890</v>
      </c>
      <c r="X2312" t="s">
        <v>194</v>
      </c>
      <c r="Y2312" t="s">
        <v>206</v>
      </c>
      <c r="Z2312">
        <f>VLOOKUP(B2312,Sheet1!A$4:F$4000,2,0)</f>
        <v>80101198</v>
      </c>
      <c r="AA2312" t="str">
        <f>VLOOKUP(B2312,Sheet1!A$4:F$4000,3,0)</f>
        <v>True Shop Central Phitsanulok</v>
      </c>
      <c r="AB2312" t="str">
        <f>VLOOKUP(B2312,Sheet1!A$4:F$4000,4,0)</f>
        <v>UPC - Lower North</v>
      </c>
      <c r="AC2312" t="str">
        <f>VLOOKUP(B2312,Sheet1!A$4:F$4000,6,0)</f>
        <v>UPC I</v>
      </c>
    </row>
    <row r="2313" spans="1:29" x14ac:dyDescent="0.45">
      <c r="A2313" t="s">
        <v>3587</v>
      </c>
      <c r="B2313" t="s">
        <v>34</v>
      </c>
      <c r="C2313" t="s">
        <v>184</v>
      </c>
      <c r="D2313" t="s">
        <v>146</v>
      </c>
      <c r="E2313" t="s">
        <v>185</v>
      </c>
      <c r="F2313">
        <v>0</v>
      </c>
      <c r="G2313">
        <v>551.4</v>
      </c>
      <c r="H2313">
        <v>38.6</v>
      </c>
      <c r="I2313">
        <v>590</v>
      </c>
      <c r="J2313" t="s">
        <v>1794</v>
      </c>
      <c r="K2313" t="s">
        <v>187</v>
      </c>
      <c r="L2313" t="s">
        <v>34</v>
      </c>
      <c r="M2313" t="s">
        <v>188</v>
      </c>
      <c r="O2313" t="s">
        <v>202</v>
      </c>
      <c r="P2313">
        <v>590</v>
      </c>
      <c r="Q2313" t="s">
        <v>3588</v>
      </c>
      <c r="R2313" t="s">
        <v>239</v>
      </c>
      <c r="S2313" t="s">
        <v>240</v>
      </c>
      <c r="T2313">
        <v>1</v>
      </c>
      <c r="U2313">
        <v>690</v>
      </c>
      <c r="V2313" t="s">
        <v>219</v>
      </c>
      <c r="W2313">
        <v>590</v>
      </c>
      <c r="X2313" t="s">
        <v>194</v>
      </c>
      <c r="Y2313" t="s">
        <v>226</v>
      </c>
      <c r="Z2313">
        <f>VLOOKUP(B2313,Sheet1!A$4:F$4000,2,0)</f>
        <v>80101706</v>
      </c>
      <c r="AA2313" t="str">
        <f>VLOOKUP(B2313,Sheet1!A$4:F$4000,3,0)</f>
        <v>True Shop Fashion Island (D)</v>
      </c>
      <c r="AB2313" t="str">
        <f>VLOOKUP(B2313,Sheet1!A$4:F$4000,4,0)</f>
        <v>BMA III - North East</v>
      </c>
      <c r="AC2313" t="str">
        <f>VLOOKUP(B2313,Sheet1!A$4:F$4000,6,0)</f>
        <v>BMA</v>
      </c>
    </row>
    <row r="2314" spans="1:29" x14ac:dyDescent="0.45">
      <c r="A2314" t="s">
        <v>3589</v>
      </c>
      <c r="B2314" t="s">
        <v>41</v>
      </c>
      <c r="C2314" t="s">
        <v>184</v>
      </c>
      <c r="D2314" t="s">
        <v>146</v>
      </c>
      <c r="E2314" t="s">
        <v>185</v>
      </c>
      <c r="F2314">
        <v>0</v>
      </c>
      <c r="G2314">
        <v>2312.15</v>
      </c>
      <c r="H2314">
        <v>161.85</v>
      </c>
      <c r="I2314">
        <v>2474</v>
      </c>
      <c r="J2314" t="s">
        <v>1681</v>
      </c>
      <c r="K2314" t="s">
        <v>187</v>
      </c>
      <c r="L2314" t="s">
        <v>41</v>
      </c>
      <c r="M2314" t="s">
        <v>188</v>
      </c>
      <c r="O2314" t="s">
        <v>202</v>
      </c>
      <c r="P2314">
        <v>2474</v>
      </c>
      <c r="Q2314" t="s">
        <v>3590</v>
      </c>
      <c r="R2314" t="s">
        <v>3591</v>
      </c>
      <c r="S2314" t="s">
        <v>3592</v>
      </c>
      <c r="T2314">
        <v>1</v>
      </c>
      <c r="U2314">
        <v>290</v>
      </c>
      <c r="V2314" t="s">
        <v>185</v>
      </c>
      <c r="W2314">
        <v>290</v>
      </c>
      <c r="X2314" t="s">
        <v>194</v>
      </c>
      <c r="Y2314" t="s">
        <v>321</v>
      </c>
      <c r="Z2314">
        <f>VLOOKUP(B2314,Sheet1!A$4:F$4000,2,0)</f>
        <v>80101632</v>
      </c>
      <c r="AA2314" t="str">
        <f>VLOOKUP(B2314,Sheet1!A$4:F$4000,3,0)</f>
        <v>True Shop Lotus's Bangna-trad</v>
      </c>
      <c r="AB2314" t="str">
        <f>VLOOKUP(B2314,Sheet1!A$4:F$4000,4,0)</f>
        <v>BMA IV - South East</v>
      </c>
      <c r="AC2314" t="str">
        <f>VLOOKUP(B2314,Sheet1!A$4:F$4000,6,0)</f>
        <v>BMA</v>
      </c>
    </row>
    <row r="2315" spans="1:29" x14ac:dyDescent="0.45">
      <c r="A2315" t="s">
        <v>3589</v>
      </c>
      <c r="B2315" t="s">
        <v>41</v>
      </c>
      <c r="C2315" t="s">
        <v>184</v>
      </c>
      <c r="D2315" t="s">
        <v>146</v>
      </c>
      <c r="J2315" t="s">
        <v>1681</v>
      </c>
      <c r="K2315" t="s">
        <v>187</v>
      </c>
      <c r="L2315" t="s">
        <v>41</v>
      </c>
      <c r="M2315" t="s">
        <v>188</v>
      </c>
      <c r="O2315" t="s">
        <v>194</v>
      </c>
      <c r="P2315" t="s">
        <v>194</v>
      </c>
      <c r="Q2315" t="s">
        <v>194</v>
      </c>
      <c r="R2315" t="s">
        <v>3593</v>
      </c>
      <c r="S2315" t="s">
        <v>3594</v>
      </c>
      <c r="T2315">
        <v>1</v>
      </c>
      <c r="U2315">
        <v>290</v>
      </c>
      <c r="V2315" t="s">
        <v>185</v>
      </c>
      <c r="W2315">
        <v>290</v>
      </c>
      <c r="X2315" t="s">
        <v>194</v>
      </c>
      <c r="Y2315" t="s">
        <v>321</v>
      </c>
      <c r="Z2315">
        <f>VLOOKUP(B2315,Sheet1!A$4:F$4000,2,0)</f>
        <v>80101632</v>
      </c>
      <c r="AA2315" t="str">
        <f>VLOOKUP(B2315,Sheet1!A$4:F$4000,3,0)</f>
        <v>True Shop Lotus's Bangna-trad</v>
      </c>
      <c r="AB2315" t="str">
        <f>VLOOKUP(B2315,Sheet1!A$4:F$4000,4,0)</f>
        <v>BMA IV - South East</v>
      </c>
      <c r="AC2315" t="str">
        <f>VLOOKUP(B2315,Sheet1!A$4:F$4000,6,0)</f>
        <v>BMA</v>
      </c>
    </row>
    <row r="2316" spans="1:29" x14ac:dyDescent="0.45">
      <c r="A2316" t="s">
        <v>3589</v>
      </c>
      <c r="B2316" t="s">
        <v>41</v>
      </c>
      <c r="C2316" t="s">
        <v>184</v>
      </c>
      <c r="D2316" t="s">
        <v>146</v>
      </c>
      <c r="J2316" t="s">
        <v>1681</v>
      </c>
      <c r="K2316" t="s">
        <v>187</v>
      </c>
      <c r="L2316" t="s">
        <v>41</v>
      </c>
      <c r="M2316" t="s">
        <v>188</v>
      </c>
      <c r="O2316" t="s">
        <v>194</v>
      </c>
      <c r="P2316" t="s">
        <v>194</v>
      </c>
      <c r="Q2316" t="s">
        <v>194</v>
      </c>
      <c r="R2316" t="s">
        <v>1609</v>
      </c>
      <c r="S2316" t="s">
        <v>1610</v>
      </c>
      <c r="T2316">
        <v>2</v>
      </c>
      <c r="U2316">
        <v>249</v>
      </c>
      <c r="V2316" t="s">
        <v>185</v>
      </c>
      <c r="W2316">
        <v>498</v>
      </c>
      <c r="X2316" t="s">
        <v>194</v>
      </c>
      <c r="Y2316" t="s">
        <v>206</v>
      </c>
      <c r="Z2316">
        <f>VLOOKUP(B2316,Sheet1!A$4:F$4000,2,0)</f>
        <v>80101632</v>
      </c>
      <c r="AA2316" t="str">
        <f>VLOOKUP(B2316,Sheet1!A$4:F$4000,3,0)</f>
        <v>True Shop Lotus's Bangna-trad</v>
      </c>
      <c r="AB2316" t="str">
        <f>VLOOKUP(B2316,Sheet1!A$4:F$4000,4,0)</f>
        <v>BMA IV - South East</v>
      </c>
      <c r="AC2316" t="str">
        <f>VLOOKUP(B2316,Sheet1!A$4:F$4000,6,0)</f>
        <v>BMA</v>
      </c>
    </row>
    <row r="2317" spans="1:29" x14ac:dyDescent="0.45">
      <c r="A2317" t="s">
        <v>3589</v>
      </c>
      <c r="B2317" t="s">
        <v>41</v>
      </c>
      <c r="C2317" t="s">
        <v>184</v>
      </c>
      <c r="D2317" t="s">
        <v>146</v>
      </c>
      <c r="J2317" t="s">
        <v>1681</v>
      </c>
      <c r="K2317" t="s">
        <v>187</v>
      </c>
      <c r="L2317" t="s">
        <v>41</v>
      </c>
      <c r="M2317" t="s">
        <v>188</v>
      </c>
      <c r="O2317" t="s">
        <v>194</v>
      </c>
      <c r="P2317" t="s">
        <v>194</v>
      </c>
      <c r="Q2317" t="s">
        <v>194</v>
      </c>
      <c r="R2317" t="s">
        <v>2531</v>
      </c>
      <c r="S2317" t="s">
        <v>2532</v>
      </c>
      <c r="T2317">
        <v>1</v>
      </c>
      <c r="U2317">
        <v>349</v>
      </c>
      <c r="V2317" t="s">
        <v>185</v>
      </c>
      <c r="W2317">
        <v>349</v>
      </c>
      <c r="X2317" t="s">
        <v>194</v>
      </c>
      <c r="Y2317" t="s">
        <v>206</v>
      </c>
      <c r="Z2317">
        <f>VLOOKUP(B2317,Sheet1!A$4:F$4000,2,0)</f>
        <v>80101632</v>
      </c>
      <c r="AA2317" t="str">
        <f>VLOOKUP(B2317,Sheet1!A$4:F$4000,3,0)</f>
        <v>True Shop Lotus's Bangna-trad</v>
      </c>
      <c r="AB2317" t="str">
        <f>VLOOKUP(B2317,Sheet1!A$4:F$4000,4,0)</f>
        <v>BMA IV - South East</v>
      </c>
      <c r="AC2317" t="str">
        <f>VLOOKUP(B2317,Sheet1!A$4:F$4000,6,0)</f>
        <v>BMA</v>
      </c>
    </row>
    <row r="2318" spans="1:29" x14ac:dyDescent="0.45">
      <c r="A2318" t="s">
        <v>3589</v>
      </c>
      <c r="B2318" t="s">
        <v>41</v>
      </c>
      <c r="C2318" t="s">
        <v>184</v>
      </c>
      <c r="D2318" t="s">
        <v>146</v>
      </c>
      <c r="J2318" t="s">
        <v>1681</v>
      </c>
      <c r="K2318" t="s">
        <v>187</v>
      </c>
      <c r="L2318" t="s">
        <v>41</v>
      </c>
      <c r="M2318" t="s">
        <v>188</v>
      </c>
      <c r="O2318" t="s">
        <v>194</v>
      </c>
      <c r="P2318" t="s">
        <v>194</v>
      </c>
      <c r="Q2318" t="s">
        <v>194</v>
      </c>
      <c r="R2318" t="s">
        <v>3595</v>
      </c>
      <c r="S2318" t="s">
        <v>3596</v>
      </c>
      <c r="T2318">
        <v>1</v>
      </c>
      <c r="U2318">
        <v>349</v>
      </c>
      <c r="V2318" t="s">
        <v>185</v>
      </c>
      <c r="W2318">
        <v>349</v>
      </c>
      <c r="X2318" t="s">
        <v>194</v>
      </c>
      <c r="Y2318" t="s">
        <v>206</v>
      </c>
      <c r="Z2318">
        <f>VLOOKUP(B2318,Sheet1!A$4:F$4000,2,0)</f>
        <v>80101632</v>
      </c>
      <c r="AA2318" t="str">
        <f>VLOOKUP(B2318,Sheet1!A$4:F$4000,3,0)</f>
        <v>True Shop Lotus's Bangna-trad</v>
      </c>
      <c r="AB2318" t="str">
        <f>VLOOKUP(B2318,Sheet1!A$4:F$4000,4,0)</f>
        <v>BMA IV - South East</v>
      </c>
      <c r="AC2318" t="str">
        <f>VLOOKUP(B2318,Sheet1!A$4:F$4000,6,0)</f>
        <v>BMA</v>
      </c>
    </row>
    <row r="2319" spans="1:29" x14ac:dyDescent="0.45">
      <c r="A2319" t="s">
        <v>3589</v>
      </c>
      <c r="B2319" t="s">
        <v>41</v>
      </c>
      <c r="C2319" t="s">
        <v>184</v>
      </c>
      <c r="D2319" t="s">
        <v>146</v>
      </c>
      <c r="J2319" t="s">
        <v>1681</v>
      </c>
      <c r="K2319" t="s">
        <v>187</v>
      </c>
      <c r="L2319" t="s">
        <v>41</v>
      </c>
      <c r="M2319" t="s">
        <v>188</v>
      </c>
      <c r="O2319" t="s">
        <v>194</v>
      </c>
      <c r="P2319" t="s">
        <v>194</v>
      </c>
      <c r="Q2319" t="s">
        <v>194</v>
      </c>
      <c r="R2319" t="s">
        <v>3597</v>
      </c>
      <c r="S2319" t="s">
        <v>3598</v>
      </c>
      <c r="T2319">
        <v>1</v>
      </c>
      <c r="U2319">
        <v>349</v>
      </c>
      <c r="V2319" t="s">
        <v>185</v>
      </c>
      <c r="W2319">
        <v>349</v>
      </c>
      <c r="X2319" t="s">
        <v>194</v>
      </c>
      <c r="Y2319" t="s">
        <v>321</v>
      </c>
      <c r="Z2319">
        <f>VLOOKUP(B2319,Sheet1!A$4:F$4000,2,0)</f>
        <v>80101632</v>
      </c>
      <c r="AA2319" t="str">
        <f>VLOOKUP(B2319,Sheet1!A$4:F$4000,3,0)</f>
        <v>True Shop Lotus's Bangna-trad</v>
      </c>
      <c r="AB2319" t="str">
        <f>VLOOKUP(B2319,Sheet1!A$4:F$4000,4,0)</f>
        <v>BMA IV - South East</v>
      </c>
      <c r="AC2319" t="str">
        <f>VLOOKUP(B2319,Sheet1!A$4:F$4000,6,0)</f>
        <v>BMA</v>
      </c>
    </row>
    <row r="2320" spans="1:29" x14ac:dyDescent="0.45">
      <c r="A2320" t="s">
        <v>3589</v>
      </c>
      <c r="B2320" t="s">
        <v>41</v>
      </c>
      <c r="C2320" t="s">
        <v>184</v>
      </c>
      <c r="D2320" t="s">
        <v>146</v>
      </c>
      <c r="J2320" t="s">
        <v>1681</v>
      </c>
      <c r="K2320" t="s">
        <v>187</v>
      </c>
      <c r="L2320" t="s">
        <v>41</v>
      </c>
      <c r="M2320" t="s">
        <v>188</v>
      </c>
      <c r="O2320" t="s">
        <v>194</v>
      </c>
      <c r="P2320" t="s">
        <v>194</v>
      </c>
      <c r="Q2320" t="s">
        <v>194</v>
      </c>
      <c r="R2320" t="s">
        <v>1636</v>
      </c>
      <c r="S2320" t="s">
        <v>1637</v>
      </c>
      <c r="T2320">
        <v>1</v>
      </c>
      <c r="U2320">
        <v>349</v>
      </c>
      <c r="V2320" t="s">
        <v>185</v>
      </c>
      <c r="W2320">
        <v>349</v>
      </c>
      <c r="X2320" t="s">
        <v>194</v>
      </c>
      <c r="Y2320" t="s">
        <v>321</v>
      </c>
      <c r="Z2320">
        <f>VLOOKUP(B2320,Sheet1!A$4:F$4000,2,0)</f>
        <v>80101632</v>
      </c>
      <c r="AA2320" t="str">
        <f>VLOOKUP(B2320,Sheet1!A$4:F$4000,3,0)</f>
        <v>True Shop Lotus's Bangna-trad</v>
      </c>
      <c r="AB2320" t="str">
        <f>VLOOKUP(B2320,Sheet1!A$4:F$4000,4,0)</f>
        <v>BMA IV - South East</v>
      </c>
      <c r="AC2320" t="str">
        <f>VLOOKUP(B2320,Sheet1!A$4:F$4000,6,0)</f>
        <v>BMA</v>
      </c>
    </row>
    <row r="2321" spans="1:29" x14ac:dyDescent="0.45">
      <c r="A2321" t="s">
        <v>3599</v>
      </c>
      <c r="B2321" t="s">
        <v>73</v>
      </c>
      <c r="C2321" t="s">
        <v>184</v>
      </c>
      <c r="D2321" t="s">
        <v>146</v>
      </c>
      <c r="E2321" t="s">
        <v>185</v>
      </c>
      <c r="F2321">
        <v>0</v>
      </c>
      <c r="G2321">
        <v>925.23</v>
      </c>
      <c r="H2321">
        <v>64.77</v>
      </c>
      <c r="I2321">
        <v>990</v>
      </c>
      <c r="J2321" t="s">
        <v>2039</v>
      </c>
      <c r="K2321" t="s">
        <v>187</v>
      </c>
      <c r="L2321" t="s">
        <v>73</v>
      </c>
      <c r="M2321" t="s">
        <v>188</v>
      </c>
      <c r="O2321" t="s">
        <v>202</v>
      </c>
      <c r="P2321">
        <v>990</v>
      </c>
      <c r="Q2321" t="s">
        <v>3600</v>
      </c>
      <c r="R2321" t="s">
        <v>407</v>
      </c>
      <c r="S2321" t="s">
        <v>408</v>
      </c>
      <c r="T2321">
        <v>1</v>
      </c>
      <c r="U2321">
        <v>990</v>
      </c>
      <c r="V2321" t="s">
        <v>185</v>
      </c>
      <c r="W2321">
        <v>990</v>
      </c>
      <c r="X2321" t="s">
        <v>194</v>
      </c>
      <c r="Y2321" t="s">
        <v>409</v>
      </c>
      <c r="Z2321">
        <f>VLOOKUP(B2321,Sheet1!A$4:F$4000,2,0)</f>
        <v>80101189</v>
      </c>
      <c r="AA2321" t="str">
        <f>VLOOKUP(B2321,Sheet1!A$4:F$4000,3,0)</f>
        <v>True Shop Central Sriracha</v>
      </c>
      <c r="AB2321" t="str">
        <f>VLOOKUP(B2321,Sheet1!A$4:F$4000,4,0)</f>
        <v>UPC - East</v>
      </c>
      <c r="AC2321" t="str">
        <f>VLOOKUP(B2321,Sheet1!A$4:F$4000,6,0)</f>
        <v>UPC II</v>
      </c>
    </row>
    <row r="2322" spans="1:29" x14ac:dyDescent="0.45">
      <c r="A2322" t="s">
        <v>3601</v>
      </c>
      <c r="B2322" t="s">
        <v>363</v>
      </c>
      <c r="C2322" t="s">
        <v>184</v>
      </c>
      <c r="D2322" t="s">
        <v>146</v>
      </c>
      <c r="E2322" t="s">
        <v>185</v>
      </c>
      <c r="F2322">
        <v>0</v>
      </c>
      <c r="G2322">
        <v>831.78</v>
      </c>
      <c r="H2322">
        <v>58.22</v>
      </c>
      <c r="I2322">
        <v>890</v>
      </c>
      <c r="J2322" t="s">
        <v>763</v>
      </c>
      <c r="K2322" t="s">
        <v>187</v>
      </c>
      <c r="L2322" t="s">
        <v>98</v>
      </c>
      <c r="M2322" t="s">
        <v>188</v>
      </c>
      <c r="O2322" t="s">
        <v>209</v>
      </c>
      <c r="P2322">
        <v>890</v>
      </c>
      <c r="Q2322" t="s">
        <v>3602</v>
      </c>
      <c r="R2322" t="s">
        <v>520</v>
      </c>
      <c r="S2322" t="s">
        <v>521</v>
      </c>
      <c r="T2322">
        <v>1</v>
      </c>
      <c r="U2322">
        <v>990</v>
      </c>
      <c r="V2322" t="s">
        <v>219</v>
      </c>
      <c r="W2322">
        <v>890</v>
      </c>
      <c r="X2322" t="s">
        <v>194</v>
      </c>
      <c r="Y2322" t="s">
        <v>476</v>
      </c>
      <c r="Z2322">
        <f>VLOOKUP(B2322,Sheet1!A$4:F$4000,2,0)</f>
        <v>80100484</v>
      </c>
      <c r="AA2322" t="str">
        <f>VLOOKUP(B2322,Sheet1!A$4:F$4000,3,0)</f>
        <v>True Shop The Mall Bangkae 2Fl.</v>
      </c>
      <c r="AB2322" t="str">
        <f>VLOOKUP(B2322,Sheet1!A$4:F$4000,4,0)</f>
        <v>BMA II - South West</v>
      </c>
      <c r="AC2322" t="str">
        <f>VLOOKUP(B2322,Sheet1!A$4:F$4000,6,0)</f>
        <v>BMA</v>
      </c>
    </row>
    <row r="2323" spans="1:29" x14ac:dyDescent="0.45">
      <c r="A2323" t="s">
        <v>3603</v>
      </c>
      <c r="B2323" t="s">
        <v>43</v>
      </c>
      <c r="C2323" t="s">
        <v>184</v>
      </c>
      <c r="D2323" t="s">
        <v>146</v>
      </c>
      <c r="E2323" t="s">
        <v>185</v>
      </c>
      <c r="F2323">
        <v>0</v>
      </c>
      <c r="G2323">
        <v>1102.8</v>
      </c>
      <c r="H2323">
        <v>77.2</v>
      </c>
      <c r="I2323">
        <v>1180</v>
      </c>
      <c r="J2323" t="s">
        <v>849</v>
      </c>
      <c r="K2323" t="s">
        <v>187</v>
      </c>
      <c r="L2323" t="s">
        <v>43</v>
      </c>
      <c r="M2323" t="s">
        <v>188</v>
      </c>
      <c r="O2323" t="s">
        <v>202</v>
      </c>
      <c r="P2323">
        <v>1180</v>
      </c>
      <c r="Q2323" t="s">
        <v>3604</v>
      </c>
      <c r="R2323" t="s">
        <v>213</v>
      </c>
      <c r="S2323" t="s">
        <v>214</v>
      </c>
      <c r="T2323">
        <v>1</v>
      </c>
      <c r="U2323">
        <v>490</v>
      </c>
      <c r="V2323" t="s">
        <v>185</v>
      </c>
      <c r="W2323">
        <v>490</v>
      </c>
      <c r="X2323" t="s">
        <v>194</v>
      </c>
      <c r="Y2323" t="s">
        <v>195</v>
      </c>
      <c r="Z2323">
        <f>VLOOKUP(B2323,Sheet1!A$4:F$4000,2,0)</f>
        <v>80101391</v>
      </c>
      <c r="AA2323" t="str">
        <f>VLOOKUP(B2323,Sheet1!A$4:F$4000,3,0)</f>
        <v>True Shop Central Chanthaburi</v>
      </c>
      <c r="AB2323" t="str">
        <f>VLOOKUP(B2323,Sheet1!A$4:F$4000,4,0)</f>
        <v>UPC - East</v>
      </c>
      <c r="AC2323" t="str">
        <f>VLOOKUP(B2323,Sheet1!A$4:F$4000,6,0)</f>
        <v>UPC II</v>
      </c>
    </row>
    <row r="2324" spans="1:29" x14ac:dyDescent="0.45">
      <c r="A2324" t="s">
        <v>3603</v>
      </c>
      <c r="B2324" t="s">
        <v>43</v>
      </c>
      <c r="C2324" t="s">
        <v>184</v>
      </c>
      <c r="D2324" t="s">
        <v>146</v>
      </c>
      <c r="J2324" t="s">
        <v>849</v>
      </c>
      <c r="K2324" t="s">
        <v>187</v>
      </c>
      <c r="L2324" t="s">
        <v>43</v>
      </c>
      <c r="M2324" t="s">
        <v>188</v>
      </c>
      <c r="O2324" t="s">
        <v>194</v>
      </c>
      <c r="P2324" t="s">
        <v>194</v>
      </c>
      <c r="Q2324" t="s">
        <v>194</v>
      </c>
      <c r="R2324" t="s">
        <v>239</v>
      </c>
      <c r="S2324" t="s">
        <v>240</v>
      </c>
      <c r="T2324">
        <v>1</v>
      </c>
      <c r="U2324">
        <v>690</v>
      </c>
      <c r="V2324" t="s">
        <v>185</v>
      </c>
      <c r="W2324">
        <v>690</v>
      </c>
      <c r="X2324" t="s">
        <v>194</v>
      </c>
      <c r="Y2324" t="s">
        <v>226</v>
      </c>
      <c r="Z2324">
        <f>VLOOKUP(B2324,Sheet1!A$4:F$4000,2,0)</f>
        <v>80101391</v>
      </c>
      <c r="AA2324" t="str">
        <f>VLOOKUP(B2324,Sheet1!A$4:F$4000,3,0)</f>
        <v>True Shop Central Chanthaburi</v>
      </c>
      <c r="AB2324" t="str">
        <f>VLOOKUP(B2324,Sheet1!A$4:F$4000,4,0)</f>
        <v>UPC - East</v>
      </c>
      <c r="AC2324" t="str">
        <f>VLOOKUP(B2324,Sheet1!A$4:F$4000,6,0)</f>
        <v>UPC II</v>
      </c>
    </row>
    <row r="2325" spans="1:29" x14ac:dyDescent="0.45">
      <c r="A2325" t="s">
        <v>3605</v>
      </c>
      <c r="B2325" t="s">
        <v>39</v>
      </c>
      <c r="C2325" t="s">
        <v>184</v>
      </c>
      <c r="D2325" t="s">
        <v>146</v>
      </c>
      <c r="E2325" t="s">
        <v>185</v>
      </c>
      <c r="F2325">
        <v>0</v>
      </c>
      <c r="G2325">
        <v>644.86</v>
      </c>
      <c r="H2325">
        <v>45.14</v>
      </c>
      <c r="I2325">
        <v>690</v>
      </c>
      <c r="J2325" t="s">
        <v>291</v>
      </c>
      <c r="K2325" t="s">
        <v>187</v>
      </c>
      <c r="L2325" t="s">
        <v>39</v>
      </c>
      <c r="M2325" t="s">
        <v>188</v>
      </c>
      <c r="O2325" t="s">
        <v>202</v>
      </c>
      <c r="P2325">
        <v>690</v>
      </c>
      <c r="Q2325" t="s">
        <v>3606</v>
      </c>
      <c r="R2325" t="s">
        <v>239</v>
      </c>
      <c r="S2325" t="s">
        <v>240</v>
      </c>
      <c r="T2325">
        <v>1</v>
      </c>
      <c r="U2325">
        <v>690</v>
      </c>
      <c r="V2325" t="s">
        <v>185</v>
      </c>
      <c r="W2325">
        <v>690</v>
      </c>
      <c r="X2325" t="s">
        <v>194</v>
      </c>
      <c r="Y2325" t="s">
        <v>226</v>
      </c>
      <c r="Z2325">
        <f>VLOOKUP(B2325,Sheet1!A$4:F$4000,2,0)</f>
        <v>80101712</v>
      </c>
      <c r="AA2325" t="str">
        <f>VLOOKUP(B2325,Sheet1!A$4:F$4000,3,0)</f>
        <v>True Shop Central Plaza Ubon Ratchathani (D)</v>
      </c>
      <c r="AB2325" t="str">
        <f>VLOOKUP(B2325,Sheet1!A$4:F$4000,4,0)</f>
        <v>UPC - Central Northeast</v>
      </c>
      <c r="AC2325" t="str">
        <f>VLOOKUP(B2325,Sheet1!A$4:F$4000,6,0)</f>
        <v>UPC I</v>
      </c>
    </row>
    <row r="2326" spans="1:29" x14ac:dyDescent="0.45">
      <c r="A2326" t="s">
        <v>3607</v>
      </c>
      <c r="B2326" t="s">
        <v>299</v>
      </c>
      <c r="C2326" t="s">
        <v>184</v>
      </c>
      <c r="D2326" t="s">
        <v>146</v>
      </c>
      <c r="E2326" t="s">
        <v>185</v>
      </c>
      <c r="F2326">
        <v>0</v>
      </c>
      <c r="G2326">
        <v>925.23</v>
      </c>
      <c r="H2326">
        <v>64.77</v>
      </c>
      <c r="I2326">
        <v>990</v>
      </c>
      <c r="J2326" t="s">
        <v>1077</v>
      </c>
      <c r="K2326" t="s">
        <v>187</v>
      </c>
      <c r="L2326" t="s">
        <v>47</v>
      </c>
      <c r="M2326" t="s">
        <v>188</v>
      </c>
      <c r="O2326" t="s">
        <v>202</v>
      </c>
      <c r="P2326">
        <v>990</v>
      </c>
      <c r="Q2326" t="s">
        <v>3608</v>
      </c>
      <c r="R2326" t="s">
        <v>376</v>
      </c>
      <c r="S2326" t="s">
        <v>377</v>
      </c>
      <c r="T2326">
        <v>1</v>
      </c>
      <c r="U2326">
        <v>0</v>
      </c>
      <c r="V2326" t="s">
        <v>185</v>
      </c>
      <c r="W2326">
        <v>0</v>
      </c>
      <c r="X2326" t="s">
        <v>194</v>
      </c>
      <c r="Y2326" t="s">
        <v>378</v>
      </c>
      <c r="Z2326">
        <f>VLOOKUP(B2326,Sheet1!A$4:F$4000,2,0)</f>
        <v>80100925</v>
      </c>
      <c r="AA2326" t="str">
        <f>VLOOKUP(B2326,Sheet1!A$4:F$4000,3,0)</f>
        <v>True Shop Fashion Island</v>
      </c>
      <c r="AB2326" t="str">
        <f>VLOOKUP(B2326,Sheet1!A$4:F$4000,4,0)</f>
        <v>BMA III - North East</v>
      </c>
      <c r="AC2326" t="str">
        <f>VLOOKUP(B2326,Sheet1!A$4:F$4000,6,0)</f>
        <v>BMA</v>
      </c>
    </row>
    <row r="2327" spans="1:29" x14ac:dyDescent="0.45">
      <c r="A2327" t="s">
        <v>3607</v>
      </c>
      <c r="B2327" t="s">
        <v>299</v>
      </c>
      <c r="C2327" t="s">
        <v>184</v>
      </c>
      <c r="D2327" t="s">
        <v>146</v>
      </c>
      <c r="J2327" t="s">
        <v>1077</v>
      </c>
      <c r="K2327" t="s">
        <v>187</v>
      </c>
      <c r="L2327" t="s">
        <v>47</v>
      </c>
      <c r="M2327" t="s">
        <v>188</v>
      </c>
      <c r="O2327" t="s">
        <v>194</v>
      </c>
      <c r="P2327" t="s">
        <v>194</v>
      </c>
      <c r="Q2327" t="s">
        <v>194</v>
      </c>
      <c r="R2327" t="s">
        <v>3609</v>
      </c>
      <c r="S2327" t="s">
        <v>3610</v>
      </c>
      <c r="T2327">
        <v>1</v>
      </c>
      <c r="U2327">
        <v>990</v>
      </c>
      <c r="V2327" t="s">
        <v>185</v>
      </c>
      <c r="W2327">
        <v>990</v>
      </c>
      <c r="X2327" t="s">
        <v>194</v>
      </c>
      <c r="Y2327" t="s">
        <v>476</v>
      </c>
      <c r="Z2327">
        <f>VLOOKUP(B2327,Sheet1!A$4:F$4000,2,0)</f>
        <v>80100925</v>
      </c>
      <c r="AA2327" t="str">
        <f>VLOOKUP(B2327,Sheet1!A$4:F$4000,3,0)</f>
        <v>True Shop Fashion Island</v>
      </c>
      <c r="AB2327" t="str">
        <f>VLOOKUP(B2327,Sheet1!A$4:F$4000,4,0)</f>
        <v>BMA III - North East</v>
      </c>
      <c r="AC2327" t="str">
        <f>VLOOKUP(B2327,Sheet1!A$4:F$4000,6,0)</f>
        <v>BMA</v>
      </c>
    </row>
    <row r="2328" spans="1:29" x14ac:dyDescent="0.45">
      <c r="A2328" t="s">
        <v>3611</v>
      </c>
      <c r="B2328" t="s">
        <v>54</v>
      </c>
      <c r="C2328" t="s">
        <v>184</v>
      </c>
      <c r="D2328" t="s">
        <v>146</v>
      </c>
      <c r="E2328" t="s">
        <v>185</v>
      </c>
      <c r="F2328">
        <v>0</v>
      </c>
      <c r="G2328">
        <v>925.23</v>
      </c>
      <c r="H2328">
        <v>64.77</v>
      </c>
      <c r="I2328">
        <v>990</v>
      </c>
      <c r="J2328" t="s">
        <v>194</v>
      </c>
      <c r="K2328" t="s">
        <v>187</v>
      </c>
      <c r="L2328" t="s">
        <v>54</v>
      </c>
      <c r="M2328" t="s">
        <v>188</v>
      </c>
      <c r="O2328" t="s">
        <v>209</v>
      </c>
      <c r="P2328">
        <v>990</v>
      </c>
      <c r="Q2328" t="s">
        <v>3612</v>
      </c>
      <c r="R2328" t="s">
        <v>638</v>
      </c>
      <c r="S2328" t="s">
        <v>639</v>
      </c>
      <c r="T2328">
        <v>1</v>
      </c>
      <c r="U2328">
        <v>990</v>
      </c>
      <c r="V2328" t="s">
        <v>185</v>
      </c>
      <c r="W2328">
        <v>990</v>
      </c>
      <c r="X2328" t="s">
        <v>194</v>
      </c>
      <c r="Y2328" t="s">
        <v>259</v>
      </c>
      <c r="Z2328">
        <f>VLOOKUP(B2328,Sheet1!A$4:F$4000,2,0)</f>
        <v>80101708</v>
      </c>
      <c r="AA2328" t="str">
        <f>VLOOKUP(B2328,Sheet1!A$4:F$4000,3,0)</f>
        <v>True Shop Future Park Rangsit (G Fl.) (D)</v>
      </c>
      <c r="AB2328" t="str">
        <f>VLOOKUP(B2328,Sheet1!A$4:F$4000,4,0)</f>
        <v>BMA III - North East</v>
      </c>
      <c r="AC2328" t="str">
        <f>VLOOKUP(B2328,Sheet1!A$4:F$4000,6,0)</f>
        <v>BMA</v>
      </c>
    </row>
    <row r="2329" spans="1:29" x14ac:dyDescent="0.45">
      <c r="A2329" t="s">
        <v>3613</v>
      </c>
      <c r="B2329" t="s">
        <v>48</v>
      </c>
      <c r="C2329" t="s">
        <v>184</v>
      </c>
      <c r="D2329" t="s">
        <v>146</v>
      </c>
      <c r="E2329" t="s">
        <v>185</v>
      </c>
      <c r="F2329">
        <v>0</v>
      </c>
      <c r="G2329">
        <v>728.97</v>
      </c>
      <c r="H2329">
        <v>51.03</v>
      </c>
      <c r="I2329">
        <v>780</v>
      </c>
      <c r="J2329" t="s">
        <v>1446</v>
      </c>
      <c r="K2329" t="s">
        <v>187</v>
      </c>
      <c r="L2329" t="s">
        <v>48</v>
      </c>
      <c r="M2329" t="s">
        <v>188</v>
      </c>
      <c r="O2329" t="s">
        <v>202</v>
      </c>
      <c r="P2329">
        <v>780</v>
      </c>
      <c r="Q2329" t="s">
        <v>3614</v>
      </c>
      <c r="R2329" t="s">
        <v>211</v>
      </c>
      <c r="S2329" t="s">
        <v>212</v>
      </c>
      <c r="T2329">
        <v>1</v>
      </c>
      <c r="U2329">
        <v>290</v>
      </c>
      <c r="V2329" t="s">
        <v>185</v>
      </c>
      <c r="W2329">
        <v>290</v>
      </c>
      <c r="X2329" t="s">
        <v>194</v>
      </c>
      <c r="Y2329" t="s">
        <v>195</v>
      </c>
      <c r="Z2329">
        <f>VLOOKUP(B2329,Sheet1!A$4:F$4000,2,0)</f>
        <v>80100750</v>
      </c>
      <c r="AA2329" t="str">
        <f>VLOOKUP(B2329,Sheet1!A$4:F$4000,3,0)</f>
        <v>True Shop Lotus's Fang Chiangmai</v>
      </c>
      <c r="AB2329" t="str">
        <f>VLOOKUP(B2329,Sheet1!A$4:F$4000,4,0)</f>
        <v>UPC - Upper North</v>
      </c>
      <c r="AC2329" t="str">
        <f>VLOOKUP(B2329,Sheet1!A$4:F$4000,6,0)</f>
        <v>UPC I</v>
      </c>
    </row>
    <row r="2330" spans="1:29" x14ac:dyDescent="0.45">
      <c r="A2330" t="s">
        <v>3613</v>
      </c>
      <c r="B2330" t="s">
        <v>48</v>
      </c>
      <c r="C2330" t="s">
        <v>184</v>
      </c>
      <c r="D2330" t="s">
        <v>146</v>
      </c>
      <c r="J2330" t="s">
        <v>1446</v>
      </c>
      <c r="K2330" t="s">
        <v>187</v>
      </c>
      <c r="L2330" t="s">
        <v>48</v>
      </c>
      <c r="M2330" t="s">
        <v>188</v>
      </c>
      <c r="O2330" t="s">
        <v>194</v>
      </c>
      <c r="P2330" t="s">
        <v>194</v>
      </c>
      <c r="Q2330" t="s">
        <v>194</v>
      </c>
      <c r="R2330" t="s">
        <v>213</v>
      </c>
      <c r="S2330" t="s">
        <v>214</v>
      </c>
      <c r="T2330">
        <v>1</v>
      </c>
      <c r="U2330">
        <v>490</v>
      </c>
      <c r="V2330" t="s">
        <v>185</v>
      </c>
      <c r="W2330">
        <v>490</v>
      </c>
      <c r="X2330" t="s">
        <v>194</v>
      </c>
      <c r="Y2330" t="s">
        <v>195</v>
      </c>
      <c r="Z2330">
        <f>VLOOKUP(B2330,Sheet1!A$4:F$4000,2,0)</f>
        <v>80100750</v>
      </c>
      <c r="AA2330" t="str">
        <f>VLOOKUP(B2330,Sheet1!A$4:F$4000,3,0)</f>
        <v>True Shop Lotus's Fang Chiangmai</v>
      </c>
      <c r="AB2330" t="str">
        <f>VLOOKUP(B2330,Sheet1!A$4:F$4000,4,0)</f>
        <v>UPC - Upper North</v>
      </c>
      <c r="AC2330" t="str">
        <f>VLOOKUP(B2330,Sheet1!A$4:F$4000,6,0)</f>
        <v>UPC I</v>
      </c>
    </row>
    <row r="2331" spans="1:29" x14ac:dyDescent="0.45">
      <c r="A2331" t="s">
        <v>3615</v>
      </c>
      <c r="B2331" t="s">
        <v>92</v>
      </c>
      <c r="C2331" t="s">
        <v>184</v>
      </c>
      <c r="D2331" t="s">
        <v>146</v>
      </c>
      <c r="E2331" t="s">
        <v>1083</v>
      </c>
      <c r="F2331">
        <v>0</v>
      </c>
      <c r="G2331">
        <v>551.4</v>
      </c>
      <c r="H2331">
        <v>38.6</v>
      </c>
      <c r="I2331">
        <v>590</v>
      </c>
      <c r="J2331" t="s">
        <v>3616</v>
      </c>
      <c r="K2331" t="s">
        <v>187</v>
      </c>
      <c r="L2331" t="s">
        <v>92</v>
      </c>
      <c r="M2331" t="s">
        <v>188</v>
      </c>
      <c r="O2331" t="s">
        <v>202</v>
      </c>
      <c r="P2331">
        <v>590</v>
      </c>
      <c r="Q2331" t="s">
        <v>3617</v>
      </c>
      <c r="R2331" t="s">
        <v>249</v>
      </c>
      <c r="S2331" t="s">
        <v>250</v>
      </c>
      <c r="T2331">
        <v>1</v>
      </c>
      <c r="U2331">
        <v>690</v>
      </c>
      <c r="V2331" t="s">
        <v>1314</v>
      </c>
      <c r="W2331">
        <v>590</v>
      </c>
      <c r="X2331" t="s">
        <v>194</v>
      </c>
      <c r="Y2331" t="s">
        <v>226</v>
      </c>
      <c r="Z2331">
        <f>VLOOKUP(B2331,Sheet1!A$4:F$4000,2,0)</f>
        <v>80101418</v>
      </c>
      <c r="AA2331" t="str">
        <f>VLOOKUP(B2331,Sheet1!A$4:F$4000,3,0)</f>
        <v>True Shop Imperial World Samrong</v>
      </c>
      <c r="AB2331" t="str">
        <f>VLOOKUP(B2331,Sheet1!A$4:F$4000,4,0)</f>
        <v>BMA IV - South East</v>
      </c>
      <c r="AC2331" t="str">
        <f>VLOOKUP(B2331,Sheet1!A$4:F$4000,6,0)</f>
        <v>BMA</v>
      </c>
    </row>
    <row r="2332" spans="1:29" x14ac:dyDescent="0.45">
      <c r="A2332" t="s">
        <v>3618</v>
      </c>
      <c r="B2332" t="s">
        <v>101</v>
      </c>
      <c r="C2332" t="s">
        <v>184</v>
      </c>
      <c r="D2332" t="s">
        <v>146</v>
      </c>
      <c r="E2332" t="s">
        <v>185</v>
      </c>
      <c r="F2332">
        <v>0</v>
      </c>
      <c r="G2332">
        <v>925.23</v>
      </c>
      <c r="H2332">
        <v>64.77</v>
      </c>
      <c r="I2332">
        <v>990</v>
      </c>
      <c r="J2332" t="s">
        <v>3619</v>
      </c>
      <c r="K2332" t="s">
        <v>187</v>
      </c>
      <c r="L2332" t="s">
        <v>101</v>
      </c>
      <c r="M2332" t="s">
        <v>188</v>
      </c>
      <c r="O2332" t="s">
        <v>202</v>
      </c>
      <c r="P2332">
        <v>990</v>
      </c>
      <c r="Q2332" t="s">
        <v>3620</v>
      </c>
      <c r="R2332" t="s">
        <v>744</v>
      </c>
      <c r="S2332" t="s">
        <v>745</v>
      </c>
      <c r="T2332">
        <v>1</v>
      </c>
      <c r="U2332">
        <v>990</v>
      </c>
      <c r="V2332" t="s">
        <v>185</v>
      </c>
      <c r="W2332">
        <v>990</v>
      </c>
      <c r="X2332" t="s">
        <v>194</v>
      </c>
      <c r="Y2332" t="s">
        <v>206</v>
      </c>
      <c r="Z2332">
        <f>VLOOKUP(B2332,Sheet1!A$4:F$4000,2,0)</f>
        <v>80100621</v>
      </c>
      <c r="AA2332" t="str">
        <f>VLOOKUP(B2332,Sheet1!A$4:F$4000,3,0)</f>
        <v>True Shop Central Chiangrai</v>
      </c>
      <c r="AB2332" t="str">
        <f>VLOOKUP(B2332,Sheet1!A$4:F$4000,4,0)</f>
        <v>UPC - Upper North</v>
      </c>
      <c r="AC2332" t="str">
        <f>VLOOKUP(B2332,Sheet1!A$4:F$4000,6,0)</f>
        <v>UPC I</v>
      </c>
    </row>
    <row r="2333" spans="1:29" x14ac:dyDescent="0.45">
      <c r="A2333" t="s">
        <v>3621</v>
      </c>
      <c r="B2333" t="s">
        <v>299</v>
      </c>
      <c r="C2333" t="s">
        <v>184</v>
      </c>
      <c r="D2333" t="s">
        <v>146</v>
      </c>
      <c r="E2333" t="s">
        <v>185</v>
      </c>
      <c r="F2333">
        <v>0</v>
      </c>
      <c r="G2333">
        <v>925.23</v>
      </c>
      <c r="H2333">
        <v>64.77</v>
      </c>
      <c r="I2333">
        <v>990</v>
      </c>
      <c r="J2333" t="s">
        <v>1077</v>
      </c>
      <c r="K2333" t="s">
        <v>187</v>
      </c>
      <c r="L2333" t="s">
        <v>47</v>
      </c>
      <c r="M2333" t="s">
        <v>188</v>
      </c>
      <c r="O2333" t="s">
        <v>202</v>
      </c>
      <c r="P2333">
        <v>990</v>
      </c>
      <c r="Q2333" t="s">
        <v>3622</v>
      </c>
      <c r="R2333" t="s">
        <v>376</v>
      </c>
      <c r="S2333" t="s">
        <v>377</v>
      </c>
      <c r="T2333">
        <v>1</v>
      </c>
      <c r="U2333">
        <v>0</v>
      </c>
      <c r="V2333" t="s">
        <v>185</v>
      </c>
      <c r="W2333">
        <v>0</v>
      </c>
      <c r="X2333" t="s">
        <v>194</v>
      </c>
      <c r="Y2333" t="s">
        <v>378</v>
      </c>
      <c r="Z2333">
        <f>VLOOKUP(B2333,Sheet1!A$4:F$4000,2,0)</f>
        <v>80100925</v>
      </c>
      <c r="AA2333" t="str">
        <f>VLOOKUP(B2333,Sheet1!A$4:F$4000,3,0)</f>
        <v>True Shop Fashion Island</v>
      </c>
      <c r="AB2333" t="str">
        <f>VLOOKUP(B2333,Sheet1!A$4:F$4000,4,0)</f>
        <v>BMA III - North East</v>
      </c>
      <c r="AC2333" t="str">
        <f>VLOOKUP(B2333,Sheet1!A$4:F$4000,6,0)</f>
        <v>BMA</v>
      </c>
    </row>
    <row r="2334" spans="1:29" x14ac:dyDescent="0.45">
      <c r="A2334" t="s">
        <v>3621</v>
      </c>
      <c r="B2334" t="s">
        <v>299</v>
      </c>
      <c r="C2334" t="s">
        <v>184</v>
      </c>
      <c r="D2334" t="s">
        <v>146</v>
      </c>
      <c r="J2334" t="s">
        <v>1077</v>
      </c>
      <c r="K2334" t="s">
        <v>187</v>
      </c>
      <c r="L2334" t="s">
        <v>47</v>
      </c>
      <c r="M2334" t="s">
        <v>188</v>
      </c>
      <c r="O2334" t="s">
        <v>194</v>
      </c>
      <c r="P2334" t="s">
        <v>194</v>
      </c>
      <c r="Q2334" t="s">
        <v>194</v>
      </c>
      <c r="R2334" t="s">
        <v>515</v>
      </c>
      <c r="S2334" t="s">
        <v>516</v>
      </c>
      <c r="T2334">
        <v>1</v>
      </c>
      <c r="U2334">
        <v>990</v>
      </c>
      <c r="V2334" t="s">
        <v>185</v>
      </c>
      <c r="W2334">
        <v>990</v>
      </c>
      <c r="X2334" t="s">
        <v>194</v>
      </c>
      <c r="Y2334" t="s">
        <v>206</v>
      </c>
      <c r="Z2334">
        <f>VLOOKUP(B2334,Sheet1!A$4:F$4000,2,0)</f>
        <v>80100925</v>
      </c>
      <c r="AA2334" t="str">
        <f>VLOOKUP(B2334,Sheet1!A$4:F$4000,3,0)</f>
        <v>True Shop Fashion Island</v>
      </c>
      <c r="AB2334" t="str">
        <f>VLOOKUP(B2334,Sheet1!A$4:F$4000,4,0)</f>
        <v>BMA III - North East</v>
      </c>
      <c r="AC2334" t="str">
        <f>VLOOKUP(B2334,Sheet1!A$4:F$4000,6,0)</f>
        <v>BMA</v>
      </c>
    </row>
    <row r="2335" spans="1:29" x14ac:dyDescent="0.45">
      <c r="A2335" t="s">
        <v>3623</v>
      </c>
      <c r="B2335" t="s">
        <v>592</v>
      </c>
      <c r="C2335" t="s">
        <v>184</v>
      </c>
      <c r="D2335" t="s">
        <v>146</v>
      </c>
      <c r="E2335" t="s">
        <v>185</v>
      </c>
      <c r="F2335">
        <v>0</v>
      </c>
      <c r="G2335">
        <v>551.4</v>
      </c>
      <c r="H2335">
        <v>38.6</v>
      </c>
      <c r="I2335">
        <v>590</v>
      </c>
      <c r="J2335" t="s">
        <v>194</v>
      </c>
      <c r="K2335" t="s">
        <v>187</v>
      </c>
      <c r="L2335" t="s">
        <v>108</v>
      </c>
      <c r="M2335" t="s">
        <v>188</v>
      </c>
      <c r="O2335" t="s">
        <v>202</v>
      </c>
      <c r="P2335">
        <v>590</v>
      </c>
      <c r="Q2335" t="s">
        <v>3624</v>
      </c>
      <c r="R2335" t="s">
        <v>756</v>
      </c>
      <c r="S2335" t="s">
        <v>757</v>
      </c>
      <c r="T2335">
        <v>1</v>
      </c>
      <c r="U2335">
        <v>690</v>
      </c>
      <c r="V2335" t="s">
        <v>219</v>
      </c>
      <c r="W2335">
        <v>590</v>
      </c>
      <c r="X2335" t="s">
        <v>194</v>
      </c>
      <c r="Y2335" t="s">
        <v>226</v>
      </c>
      <c r="Z2335">
        <f>VLOOKUP(B2335,Sheet1!A$4:F$4000,2,0)</f>
        <v>80100481</v>
      </c>
      <c r="AA2335" t="str">
        <f>VLOOKUP(B2335,Sheet1!A$4:F$4000,3,0)</f>
        <v>True Shop The Mall Bangkapi</v>
      </c>
      <c r="AB2335" t="str">
        <f>VLOOKUP(B2335,Sheet1!A$4:F$4000,4,0)</f>
        <v>BMA IV - South East</v>
      </c>
      <c r="AC2335" t="str">
        <f>VLOOKUP(B2335,Sheet1!A$4:F$4000,6,0)</f>
        <v>BMA</v>
      </c>
    </row>
    <row r="2336" spans="1:29" x14ac:dyDescent="0.45">
      <c r="A2336" t="s">
        <v>3625</v>
      </c>
      <c r="B2336" t="s">
        <v>363</v>
      </c>
      <c r="C2336" t="s">
        <v>184</v>
      </c>
      <c r="D2336" t="s">
        <v>146</v>
      </c>
      <c r="E2336" t="s">
        <v>185</v>
      </c>
      <c r="F2336">
        <v>0</v>
      </c>
      <c r="G2336">
        <v>831.78</v>
      </c>
      <c r="H2336">
        <v>58.22</v>
      </c>
      <c r="I2336">
        <v>890</v>
      </c>
      <c r="J2336" t="s">
        <v>1306</v>
      </c>
      <c r="K2336" t="s">
        <v>187</v>
      </c>
      <c r="L2336" t="s">
        <v>98</v>
      </c>
      <c r="M2336" t="s">
        <v>188</v>
      </c>
      <c r="O2336" t="s">
        <v>202</v>
      </c>
      <c r="P2336">
        <v>890</v>
      </c>
      <c r="Q2336" t="s">
        <v>3626</v>
      </c>
      <c r="R2336" t="s">
        <v>421</v>
      </c>
      <c r="S2336" t="s">
        <v>422</v>
      </c>
      <c r="T2336">
        <v>1</v>
      </c>
      <c r="U2336">
        <v>990</v>
      </c>
      <c r="V2336" t="s">
        <v>219</v>
      </c>
      <c r="W2336">
        <v>890</v>
      </c>
      <c r="X2336" t="s">
        <v>194</v>
      </c>
      <c r="Y2336" t="s">
        <v>199</v>
      </c>
      <c r="Z2336">
        <f>VLOOKUP(B2336,Sheet1!A$4:F$4000,2,0)</f>
        <v>80100484</v>
      </c>
      <c r="AA2336" t="str">
        <f>VLOOKUP(B2336,Sheet1!A$4:F$4000,3,0)</f>
        <v>True Shop The Mall Bangkae 2Fl.</v>
      </c>
      <c r="AB2336" t="str">
        <f>VLOOKUP(B2336,Sheet1!A$4:F$4000,4,0)</f>
        <v>BMA II - South West</v>
      </c>
      <c r="AC2336" t="str">
        <f>VLOOKUP(B2336,Sheet1!A$4:F$4000,6,0)</f>
        <v>BMA</v>
      </c>
    </row>
    <row r="2337" spans="1:29" x14ac:dyDescent="0.45">
      <c r="A2337" t="s">
        <v>3627</v>
      </c>
      <c r="B2337" t="s">
        <v>129</v>
      </c>
      <c r="C2337" t="s">
        <v>184</v>
      </c>
      <c r="D2337" t="s">
        <v>146</v>
      </c>
      <c r="E2337" t="s">
        <v>185</v>
      </c>
      <c r="F2337">
        <v>0</v>
      </c>
      <c r="G2337">
        <v>551.4</v>
      </c>
      <c r="H2337">
        <v>38.6</v>
      </c>
      <c r="I2337">
        <v>590</v>
      </c>
      <c r="J2337" t="s">
        <v>2827</v>
      </c>
      <c r="K2337" t="s">
        <v>187</v>
      </c>
      <c r="L2337" t="s">
        <v>129</v>
      </c>
      <c r="M2337" t="s">
        <v>188</v>
      </c>
      <c r="O2337" t="s">
        <v>202</v>
      </c>
      <c r="P2337">
        <v>590</v>
      </c>
      <c r="Q2337" t="s">
        <v>3628</v>
      </c>
      <c r="R2337" t="s">
        <v>696</v>
      </c>
      <c r="S2337" t="s">
        <v>697</v>
      </c>
      <c r="T2337">
        <v>1</v>
      </c>
      <c r="U2337">
        <v>690</v>
      </c>
      <c r="V2337" t="s">
        <v>219</v>
      </c>
      <c r="W2337">
        <v>590</v>
      </c>
      <c r="X2337" t="s">
        <v>194</v>
      </c>
      <c r="Y2337" t="s">
        <v>226</v>
      </c>
      <c r="Z2337">
        <f>VLOOKUP(B2337,Sheet1!A$4:F$4000,2,0)</f>
        <v>80101067</v>
      </c>
      <c r="AA2337" t="str">
        <f>VLOOKUP(B2337,Sheet1!A$4:F$4000,3,0)</f>
        <v>True Shop Central Airport Plaza Chiangmai</v>
      </c>
      <c r="AB2337" t="str">
        <f>VLOOKUP(B2337,Sheet1!A$4:F$4000,4,0)</f>
        <v>UPC - Upper North</v>
      </c>
      <c r="AC2337" t="str">
        <f>VLOOKUP(B2337,Sheet1!A$4:F$4000,6,0)</f>
        <v>UPC I</v>
      </c>
    </row>
    <row r="2338" spans="1:29" x14ac:dyDescent="0.45">
      <c r="A2338" t="s">
        <v>3629</v>
      </c>
      <c r="B2338" t="s">
        <v>373</v>
      </c>
      <c r="C2338" t="s">
        <v>184</v>
      </c>
      <c r="D2338" t="s">
        <v>146</v>
      </c>
      <c r="E2338" t="s">
        <v>185</v>
      </c>
      <c r="F2338">
        <v>0</v>
      </c>
      <c r="G2338">
        <v>551.4</v>
      </c>
      <c r="H2338">
        <v>38.6</v>
      </c>
      <c r="I2338">
        <v>590</v>
      </c>
      <c r="J2338" t="s">
        <v>1205</v>
      </c>
      <c r="K2338" t="s">
        <v>187</v>
      </c>
      <c r="L2338" t="s">
        <v>64</v>
      </c>
      <c r="M2338" t="s">
        <v>188</v>
      </c>
      <c r="O2338" t="s">
        <v>202</v>
      </c>
      <c r="P2338">
        <v>590</v>
      </c>
      <c r="Q2338" t="s">
        <v>3630</v>
      </c>
      <c r="R2338" t="s">
        <v>376</v>
      </c>
      <c r="S2338" t="s">
        <v>377</v>
      </c>
      <c r="T2338">
        <v>1</v>
      </c>
      <c r="U2338">
        <v>0</v>
      </c>
      <c r="V2338" t="s">
        <v>185</v>
      </c>
      <c r="W2338">
        <v>0</v>
      </c>
      <c r="X2338" t="s">
        <v>194</v>
      </c>
      <c r="Y2338" t="s">
        <v>378</v>
      </c>
      <c r="Z2338">
        <f>VLOOKUP(B2338,Sheet1!A$4:F$4000,2,0)</f>
        <v>80100623</v>
      </c>
      <c r="AA2338" t="str">
        <f>VLOOKUP(B2338,Sheet1!A$4:F$4000,3,0)</f>
        <v>True Shop Central Rama 9</v>
      </c>
      <c r="AB2338" t="str">
        <f>VLOOKUP(B2338,Sheet1!A$4:F$4000,4,0)</f>
        <v>BMA V - Central</v>
      </c>
      <c r="AC2338" t="str">
        <f>VLOOKUP(B2338,Sheet1!A$4:F$4000,6,0)</f>
        <v>BMA</v>
      </c>
    </row>
    <row r="2339" spans="1:29" x14ac:dyDescent="0.45">
      <c r="A2339" t="s">
        <v>3629</v>
      </c>
      <c r="B2339" t="s">
        <v>373</v>
      </c>
      <c r="C2339" t="s">
        <v>184</v>
      </c>
      <c r="D2339" t="s">
        <v>146</v>
      </c>
      <c r="J2339" t="s">
        <v>1205</v>
      </c>
      <c r="K2339" t="s">
        <v>187</v>
      </c>
      <c r="L2339" t="s">
        <v>64</v>
      </c>
      <c r="M2339" t="s">
        <v>188</v>
      </c>
      <c r="O2339" t="s">
        <v>194</v>
      </c>
      <c r="P2339" t="s">
        <v>194</v>
      </c>
      <c r="Q2339" t="s">
        <v>194</v>
      </c>
      <c r="R2339" t="s">
        <v>360</v>
      </c>
      <c r="S2339" t="s">
        <v>361</v>
      </c>
      <c r="T2339">
        <v>1</v>
      </c>
      <c r="U2339">
        <v>690</v>
      </c>
      <c r="V2339" t="s">
        <v>219</v>
      </c>
      <c r="W2339">
        <v>590</v>
      </c>
      <c r="X2339" t="s">
        <v>194</v>
      </c>
      <c r="Y2339" t="s">
        <v>226</v>
      </c>
      <c r="Z2339">
        <f>VLOOKUP(B2339,Sheet1!A$4:F$4000,2,0)</f>
        <v>80100623</v>
      </c>
      <c r="AA2339" t="str">
        <f>VLOOKUP(B2339,Sheet1!A$4:F$4000,3,0)</f>
        <v>True Shop Central Rama 9</v>
      </c>
      <c r="AB2339" t="str">
        <f>VLOOKUP(B2339,Sheet1!A$4:F$4000,4,0)</f>
        <v>BMA V - Central</v>
      </c>
      <c r="AC2339" t="str">
        <f>VLOOKUP(B2339,Sheet1!A$4:F$4000,6,0)</f>
        <v>BMA</v>
      </c>
    </row>
    <row r="2340" spans="1:29" x14ac:dyDescent="0.45">
      <c r="A2340" t="s">
        <v>3631</v>
      </c>
      <c r="B2340" t="s">
        <v>43</v>
      </c>
      <c r="C2340" t="s">
        <v>184</v>
      </c>
      <c r="D2340" t="s">
        <v>146</v>
      </c>
      <c r="E2340" t="s">
        <v>185</v>
      </c>
      <c r="F2340">
        <v>0</v>
      </c>
      <c r="G2340">
        <v>925.23</v>
      </c>
      <c r="H2340">
        <v>64.77</v>
      </c>
      <c r="I2340">
        <v>990</v>
      </c>
      <c r="J2340" t="s">
        <v>849</v>
      </c>
      <c r="K2340" t="s">
        <v>187</v>
      </c>
      <c r="L2340" t="s">
        <v>43</v>
      </c>
      <c r="M2340" t="s">
        <v>188</v>
      </c>
      <c r="O2340" t="s">
        <v>202</v>
      </c>
      <c r="P2340">
        <v>990</v>
      </c>
      <c r="Q2340" t="s">
        <v>3632</v>
      </c>
      <c r="R2340" t="s">
        <v>1633</v>
      </c>
      <c r="S2340" t="s">
        <v>1634</v>
      </c>
      <c r="T2340">
        <v>1</v>
      </c>
      <c r="U2340">
        <v>990</v>
      </c>
      <c r="V2340" t="s">
        <v>185</v>
      </c>
      <c r="W2340">
        <v>990</v>
      </c>
      <c r="X2340" t="s">
        <v>194</v>
      </c>
      <c r="Y2340" t="s">
        <v>321</v>
      </c>
      <c r="Z2340">
        <f>VLOOKUP(B2340,Sheet1!A$4:F$4000,2,0)</f>
        <v>80101391</v>
      </c>
      <c r="AA2340" t="str">
        <f>VLOOKUP(B2340,Sheet1!A$4:F$4000,3,0)</f>
        <v>True Shop Central Chanthaburi</v>
      </c>
      <c r="AB2340" t="str">
        <f>VLOOKUP(B2340,Sheet1!A$4:F$4000,4,0)</f>
        <v>UPC - East</v>
      </c>
      <c r="AC2340" t="str">
        <f>VLOOKUP(B2340,Sheet1!A$4:F$4000,6,0)</f>
        <v>UPC II</v>
      </c>
    </row>
    <row r="2341" spans="1:29" x14ac:dyDescent="0.45">
      <c r="A2341" t="s">
        <v>3633</v>
      </c>
      <c r="B2341" t="s">
        <v>989</v>
      </c>
      <c r="C2341" t="s">
        <v>184</v>
      </c>
      <c r="D2341" t="s">
        <v>146</v>
      </c>
      <c r="E2341" t="s">
        <v>185</v>
      </c>
      <c r="F2341">
        <v>0</v>
      </c>
      <c r="G2341">
        <v>457.94</v>
      </c>
      <c r="H2341">
        <v>32.06</v>
      </c>
      <c r="I2341">
        <v>490</v>
      </c>
      <c r="J2341" t="s">
        <v>3634</v>
      </c>
      <c r="K2341" t="s">
        <v>187</v>
      </c>
      <c r="L2341" t="s">
        <v>83</v>
      </c>
      <c r="M2341" t="s">
        <v>188</v>
      </c>
      <c r="O2341" t="s">
        <v>1142</v>
      </c>
      <c r="P2341">
        <v>490</v>
      </c>
      <c r="Q2341" t="s">
        <v>3635</v>
      </c>
      <c r="R2341" t="s">
        <v>213</v>
      </c>
      <c r="S2341" t="s">
        <v>214</v>
      </c>
      <c r="T2341">
        <v>1</v>
      </c>
      <c r="U2341">
        <v>490</v>
      </c>
      <c r="V2341" t="s">
        <v>185</v>
      </c>
      <c r="W2341">
        <v>490</v>
      </c>
      <c r="X2341" t="s">
        <v>194</v>
      </c>
      <c r="Y2341" t="s">
        <v>195</v>
      </c>
      <c r="Z2341">
        <f>VLOOKUP(B2341,Sheet1!A$4:F$4000,2,0)</f>
        <v>80101186</v>
      </c>
      <c r="AA2341" t="str">
        <f>VLOOKUP(B2341,Sheet1!A$4:F$4000,3,0)</f>
        <v>True Shop Central Festival East Ville</v>
      </c>
      <c r="AB2341" t="str">
        <f>VLOOKUP(B2341,Sheet1!A$4:F$4000,4,0)</f>
        <v>BMA V - Central</v>
      </c>
      <c r="AC2341" t="str">
        <f>VLOOKUP(B2341,Sheet1!A$4:F$4000,6,0)</f>
        <v>BMA</v>
      </c>
    </row>
    <row r="2342" spans="1:29" x14ac:dyDescent="0.45">
      <c r="A2342" t="s">
        <v>3636</v>
      </c>
      <c r="B2342" t="s">
        <v>106</v>
      </c>
      <c r="C2342" t="s">
        <v>184</v>
      </c>
      <c r="D2342" t="s">
        <v>146</v>
      </c>
      <c r="E2342" t="s">
        <v>185</v>
      </c>
      <c r="F2342">
        <v>0</v>
      </c>
      <c r="G2342">
        <v>831.78</v>
      </c>
      <c r="H2342">
        <v>58.22</v>
      </c>
      <c r="I2342">
        <v>890</v>
      </c>
      <c r="J2342" t="s">
        <v>317</v>
      </c>
      <c r="K2342" t="s">
        <v>187</v>
      </c>
      <c r="L2342" t="s">
        <v>106</v>
      </c>
      <c r="M2342" t="s">
        <v>188</v>
      </c>
      <c r="O2342" t="s">
        <v>202</v>
      </c>
      <c r="P2342">
        <v>890</v>
      </c>
      <c r="Q2342" t="s">
        <v>3637</v>
      </c>
      <c r="R2342" t="s">
        <v>1042</v>
      </c>
      <c r="S2342" t="s">
        <v>1043</v>
      </c>
      <c r="T2342">
        <v>1</v>
      </c>
      <c r="U2342">
        <v>990</v>
      </c>
      <c r="V2342" t="s">
        <v>219</v>
      </c>
      <c r="W2342">
        <v>890</v>
      </c>
      <c r="X2342" t="s">
        <v>194</v>
      </c>
      <c r="Y2342" t="s">
        <v>206</v>
      </c>
      <c r="Z2342">
        <f>VLOOKUP(B2342,Sheet1!A$4:F$4000,2,0)</f>
        <v>80100615</v>
      </c>
      <c r="AA2342" t="str">
        <f>VLOOKUP(B2342,Sheet1!A$4:F$4000,3,0)</f>
        <v>True Shop Central Festival Pattaya Beach</v>
      </c>
      <c r="AB2342" t="str">
        <f>VLOOKUP(B2342,Sheet1!A$4:F$4000,4,0)</f>
        <v>UPC - East</v>
      </c>
      <c r="AC2342" t="str">
        <f>VLOOKUP(B2342,Sheet1!A$4:F$4000,6,0)</f>
        <v>UPC II</v>
      </c>
    </row>
    <row r="2343" spans="1:29" x14ac:dyDescent="0.45">
      <c r="A2343" t="s">
        <v>3638</v>
      </c>
      <c r="B2343" t="s">
        <v>80</v>
      </c>
      <c r="C2343" t="s">
        <v>184</v>
      </c>
      <c r="D2343" t="s">
        <v>146</v>
      </c>
      <c r="E2343" t="s">
        <v>185</v>
      </c>
      <c r="F2343">
        <v>0</v>
      </c>
      <c r="G2343">
        <v>925.23</v>
      </c>
      <c r="H2343">
        <v>64.77</v>
      </c>
      <c r="I2343">
        <v>990</v>
      </c>
      <c r="J2343" t="s">
        <v>3536</v>
      </c>
      <c r="K2343" t="s">
        <v>187</v>
      </c>
      <c r="L2343" t="s">
        <v>80</v>
      </c>
      <c r="M2343" t="s">
        <v>188</v>
      </c>
      <c r="O2343" t="s">
        <v>202</v>
      </c>
      <c r="P2343">
        <v>990</v>
      </c>
      <c r="Q2343" t="s">
        <v>3639</v>
      </c>
      <c r="R2343" t="s">
        <v>413</v>
      </c>
      <c r="S2343" t="s">
        <v>414</v>
      </c>
      <c r="T2343">
        <v>1</v>
      </c>
      <c r="U2343">
        <v>990</v>
      </c>
      <c r="V2343" t="s">
        <v>185</v>
      </c>
      <c r="W2343">
        <v>990</v>
      </c>
      <c r="X2343" t="s">
        <v>194</v>
      </c>
      <c r="Y2343" t="s">
        <v>259</v>
      </c>
      <c r="Z2343">
        <f>VLOOKUP(B2343,Sheet1!A$4:F$4000,2,0)</f>
        <v>80101263</v>
      </c>
      <c r="AA2343" t="str">
        <f>VLOOKUP(B2343,Sheet1!A$4:F$4000,3,0)</f>
        <v>True Shop Maya Chiangmai</v>
      </c>
      <c r="AB2343" t="str">
        <f>VLOOKUP(B2343,Sheet1!A$4:F$4000,4,0)</f>
        <v>UPC - Upper North</v>
      </c>
      <c r="AC2343" t="str">
        <f>VLOOKUP(B2343,Sheet1!A$4:F$4000,6,0)</f>
        <v>UPC I</v>
      </c>
    </row>
    <row r="2344" spans="1:29" x14ac:dyDescent="0.45">
      <c r="A2344" t="s">
        <v>3640</v>
      </c>
      <c r="B2344" t="s">
        <v>97</v>
      </c>
      <c r="C2344" t="s">
        <v>184</v>
      </c>
      <c r="D2344" t="s">
        <v>146</v>
      </c>
      <c r="E2344" t="s">
        <v>185</v>
      </c>
      <c r="F2344">
        <v>0</v>
      </c>
      <c r="G2344">
        <v>831.78</v>
      </c>
      <c r="H2344">
        <v>58.22</v>
      </c>
      <c r="I2344">
        <v>890</v>
      </c>
      <c r="J2344" t="s">
        <v>194</v>
      </c>
      <c r="K2344" t="s">
        <v>187</v>
      </c>
      <c r="L2344" t="s">
        <v>97</v>
      </c>
      <c r="M2344" t="s">
        <v>188</v>
      </c>
      <c r="O2344" t="s">
        <v>202</v>
      </c>
      <c r="P2344">
        <v>890</v>
      </c>
      <c r="Q2344" t="s">
        <v>3641</v>
      </c>
      <c r="R2344" t="s">
        <v>2309</v>
      </c>
      <c r="S2344" t="s">
        <v>2310</v>
      </c>
      <c r="T2344">
        <v>1</v>
      </c>
      <c r="U2344">
        <v>990</v>
      </c>
      <c r="V2344" t="s">
        <v>219</v>
      </c>
      <c r="W2344">
        <v>890</v>
      </c>
      <c r="X2344" t="s">
        <v>194</v>
      </c>
      <c r="Y2344" t="s">
        <v>476</v>
      </c>
      <c r="Z2344">
        <f>VLOOKUP(B2344,Sheet1!A$4:F$4000,2,0)</f>
        <v>80101313</v>
      </c>
      <c r="AA2344" t="str">
        <f>VLOOKUP(B2344,Sheet1!A$4:F$4000,3,0)</f>
        <v>True Shop Robinson Chaiyaphum</v>
      </c>
      <c r="AB2344" t="str">
        <f>VLOOKUP(B2344,Sheet1!A$4:F$4000,4,0)</f>
        <v>UPC - Lower Northeast</v>
      </c>
      <c r="AC2344" t="str">
        <f>VLOOKUP(B2344,Sheet1!A$4:F$4000,6,0)</f>
        <v>UPC I</v>
      </c>
    </row>
    <row r="2345" spans="1:29" x14ac:dyDescent="0.45">
      <c r="A2345" t="s">
        <v>3642</v>
      </c>
      <c r="B2345" t="s">
        <v>121</v>
      </c>
      <c r="C2345" t="s">
        <v>184</v>
      </c>
      <c r="D2345" t="s">
        <v>146</v>
      </c>
      <c r="E2345" t="s">
        <v>185</v>
      </c>
      <c r="F2345">
        <v>0</v>
      </c>
      <c r="G2345">
        <v>644.86</v>
      </c>
      <c r="H2345">
        <v>45.14</v>
      </c>
      <c r="I2345">
        <v>690</v>
      </c>
      <c r="J2345" t="s">
        <v>1568</v>
      </c>
      <c r="K2345" t="s">
        <v>187</v>
      </c>
      <c r="L2345" t="s">
        <v>121</v>
      </c>
      <c r="M2345" t="s">
        <v>188</v>
      </c>
      <c r="O2345" t="s">
        <v>209</v>
      </c>
      <c r="P2345">
        <v>690</v>
      </c>
      <c r="Q2345" t="s">
        <v>3641</v>
      </c>
      <c r="R2345" t="s">
        <v>1397</v>
      </c>
      <c r="S2345" t="s">
        <v>1398</v>
      </c>
      <c r="T2345">
        <v>1</v>
      </c>
      <c r="U2345">
        <v>690</v>
      </c>
      <c r="V2345" t="s">
        <v>185</v>
      </c>
      <c r="W2345">
        <v>690</v>
      </c>
      <c r="X2345" t="s">
        <v>194</v>
      </c>
      <c r="Y2345" t="s">
        <v>226</v>
      </c>
      <c r="Z2345">
        <f>VLOOKUP(B2345,Sheet1!A$4:F$4000,2,0)</f>
        <v>80100838</v>
      </c>
      <c r="AA2345" t="str">
        <f>VLOOKUP(B2345,Sheet1!A$4:F$4000,3,0)</f>
        <v>True Shop Central Festival Samui Suratthani</v>
      </c>
      <c r="AB2345" t="str">
        <f>VLOOKUP(B2345,Sheet1!A$4:F$4000,4,0)</f>
        <v>UPC - Upper South</v>
      </c>
      <c r="AC2345" t="str">
        <f>VLOOKUP(B2345,Sheet1!A$4:F$4000,6,0)</f>
        <v>UPC II</v>
      </c>
    </row>
    <row r="2346" spans="1:29" x14ac:dyDescent="0.45">
      <c r="A2346" t="s">
        <v>3643</v>
      </c>
      <c r="B2346" t="s">
        <v>299</v>
      </c>
      <c r="C2346" t="s">
        <v>184</v>
      </c>
      <c r="D2346" t="s">
        <v>146</v>
      </c>
      <c r="E2346" t="s">
        <v>185</v>
      </c>
      <c r="F2346">
        <v>0</v>
      </c>
      <c r="G2346">
        <v>925.23</v>
      </c>
      <c r="H2346">
        <v>64.77</v>
      </c>
      <c r="I2346">
        <v>990</v>
      </c>
      <c r="J2346" t="s">
        <v>1077</v>
      </c>
      <c r="K2346" t="s">
        <v>187</v>
      </c>
      <c r="L2346" t="s">
        <v>47</v>
      </c>
      <c r="M2346" t="s">
        <v>188</v>
      </c>
      <c r="O2346" t="s">
        <v>202</v>
      </c>
      <c r="P2346">
        <v>990</v>
      </c>
      <c r="Q2346" t="s">
        <v>3644</v>
      </c>
      <c r="R2346" t="s">
        <v>376</v>
      </c>
      <c r="S2346" t="s">
        <v>377</v>
      </c>
      <c r="T2346">
        <v>1</v>
      </c>
      <c r="U2346">
        <v>0</v>
      </c>
      <c r="V2346" t="s">
        <v>185</v>
      </c>
      <c r="W2346">
        <v>0</v>
      </c>
      <c r="X2346" t="s">
        <v>194</v>
      </c>
      <c r="Y2346" t="s">
        <v>378</v>
      </c>
      <c r="Z2346">
        <f>VLOOKUP(B2346,Sheet1!A$4:F$4000,2,0)</f>
        <v>80100925</v>
      </c>
      <c r="AA2346" t="str">
        <f>VLOOKUP(B2346,Sheet1!A$4:F$4000,3,0)</f>
        <v>True Shop Fashion Island</v>
      </c>
      <c r="AB2346" t="str">
        <f>VLOOKUP(B2346,Sheet1!A$4:F$4000,4,0)</f>
        <v>BMA III - North East</v>
      </c>
      <c r="AC2346" t="str">
        <f>VLOOKUP(B2346,Sheet1!A$4:F$4000,6,0)</f>
        <v>BMA</v>
      </c>
    </row>
    <row r="2347" spans="1:29" x14ac:dyDescent="0.45">
      <c r="A2347" t="s">
        <v>3643</v>
      </c>
      <c r="B2347" t="s">
        <v>299</v>
      </c>
      <c r="C2347" t="s">
        <v>184</v>
      </c>
      <c r="D2347" t="s">
        <v>146</v>
      </c>
      <c r="J2347" t="s">
        <v>1077</v>
      </c>
      <c r="K2347" t="s">
        <v>187</v>
      </c>
      <c r="L2347" t="s">
        <v>47</v>
      </c>
      <c r="M2347" t="s">
        <v>188</v>
      </c>
      <c r="O2347" t="s">
        <v>194</v>
      </c>
      <c r="P2347" t="s">
        <v>194</v>
      </c>
      <c r="Q2347" t="s">
        <v>194</v>
      </c>
      <c r="R2347" t="s">
        <v>499</v>
      </c>
      <c r="S2347" t="s">
        <v>500</v>
      </c>
      <c r="T2347">
        <v>1</v>
      </c>
      <c r="U2347">
        <v>990</v>
      </c>
      <c r="V2347" t="s">
        <v>185</v>
      </c>
      <c r="W2347">
        <v>990</v>
      </c>
      <c r="X2347" t="s">
        <v>194</v>
      </c>
      <c r="Y2347" t="s">
        <v>206</v>
      </c>
      <c r="Z2347">
        <f>VLOOKUP(B2347,Sheet1!A$4:F$4000,2,0)</f>
        <v>80100925</v>
      </c>
      <c r="AA2347" t="str">
        <f>VLOOKUP(B2347,Sheet1!A$4:F$4000,3,0)</f>
        <v>True Shop Fashion Island</v>
      </c>
      <c r="AB2347" t="str">
        <f>VLOOKUP(B2347,Sheet1!A$4:F$4000,4,0)</f>
        <v>BMA III - North East</v>
      </c>
      <c r="AC2347" t="str">
        <f>VLOOKUP(B2347,Sheet1!A$4:F$4000,6,0)</f>
        <v>BMA</v>
      </c>
    </row>
    <row r="2348" spans="1:29" x14ac:dyDescent="0.45">
      <c r="A2348" t="s">
        <v>3645</v>
      </c>
      <c r="B2348" t="s">
        <v>35</v>
      </c>
      <c r="C2348" t="s">
        <v>184</v>
      </c>
      <c r="D2348" t="s">
        <v>146</v>
      </c>
      <c r="E2348" t="s">
        <v>185</v>
      </c>
      <c r="F2348">
        <v>0</v>
      </c>
      <c r="G2348">
        <v>831.78</v>
      </c>
      <c r="H2348">
        <v>58.22</v>
      </c>
      <c r="I2348">
        <v>890</v>
      </c>
      <c r="J2348" t="s">
        <v>194</v>
      </c>
      <c r="K2348" t="s">
        <v>187</v>
      </c>
      <c r="L2348" t="s">
        <v>35</v>
      </c>
      <c r="M2348" t="s">
        <v>188</v>
      </c>
      <c r="O2348" t="s">
        <v>209</v>
      </c>
      <c r="P2348">
        <v>890</v>
      </c>
      <c r="Q2348" t="s">
        <v>3646</v>
      </c>
      <c r="R2348" t="s">
        <v>217</v>
      </c>
      <c r="S2348" t="s">
        <v>218</v>
      </c>
      <c r="T2348">
        <v>1</v>
      </c>
      <c r="U2348">
        <v>990</v>
      </c>
      <c r="V2348" t="s">
        <v>219</v>
      </c>
      <c r="W2348">
        <v>890</v>
      </c>
      <c r="X2348" t="s">
        <v>194</v>
      </c>
      <c r="Y2348" t="s">
        <v>199</v>
      </c>
      <c r="Z2348">
        <f>VLOOKUP(B2348,Sheet1!A$4:F$4000,2,0)</f>
        <v>80101705</v>
      </c>
      <c r="AA2348" t="str">
        <f>VLOOKUP(B2348,Sheet1!A$4:F$4000,3,0)</f>
        <v>True Shop Central Plaza Suratthani (D)</v>
      </c>
      <c r="AB2348" t="str">
        <f>VLOOKUP(B2348,Sheet1!A$4:F$4000,4,0)</f>
        <v>UPC - Upper South</v>
      </c>
      <c r="AC2348" t="str">
        <f>VLOOKUP(B2348,Sheet1!A$4:F$4000,6,0)</f>
        <v>UPC II</v>
      </c>
    </row>
    <row r="2349" spans="1:29" x14ac:dyDescent="0.45">
      <c r="A2349" t="s">
        <v>3647</v>
      </c>
      <c r="B2349" t="s">
        <v>103</v>
      </c>
      <c r="C2349" t="s">
        <v>184</v>
      </c>
      <c r="D2349" t="s">
        <v>146</v>
      </c>
      <c r="E2349" t="s">
        <v>185</v>
      </c>
      <c r="F2349">
        <v>0</v>
      </c>
      <c r="G2349">
        <v>326.17</v>
      </c>
      <c r="H2349">
        <v>22.83</v>
      </c>
      <c r="I2349">
        <v>349</v>
      </c>
      <c r="J2349" t="s">
        <v>3648</v>
      </c>
      <c r="K2349" t="s">
        <v>187</v>
      </c>
      <c r="L2349" t="s">
        <v>103</v>
      </c>
      <c r="M2349" t="s">
        <v>188</v>
      </c>
      <c r="O2349" t="s">
        <v>202</v>
      </c>
      <c r="P2349">
        <v>349</v>
      </c>
      <c r="Q2349" t="s">
        <v>3646</v>
      </c>
      <c r="R2349" t="s">
        <v>3343</v>
      </c>
      <c r="S2349" t="s">
        <v>3344</v>
      </c>
      <c r="T2349">
        <v>1</v>
      </c>
      <c r="U2349">
        <v>349</v>
      </c>
      <c r="V2349" t="s">
        <v>185</v>
      </c>
      <c r="W2349">
        <v>349</v>
      </c>
      <c r="X2349" t="s">
        <v>194</v>
      </c>
      <c r="Y2349" t="s">
        <v>206</v>
      </c>
      <c r="Z2349">
        <f>VLOOKUP(B2349,Sheet1!A$4:F$4000,2,0)</f>
        <v>80100626</v>
      </c>
      <c r="AA2349" t="str">
        <f>VLOOKUP(B2349,Sheet1!A$4:F$4000,3,0)</f>
        <v>True Shop Central Pinklao 3Fl.</v>
      </c>
      <c r="AB2349" t="str">
        <f>VLOOKUP(B2349,Sheet1!A$4:F$4000,4,0)</f>
        <v>BMA II - South West</v>
      </c>
      <c r="AC2349" t="str">
        <f>VLOOKUP(B2349,Sheet1!A$4:F$4000,6,0)</f>
        <v>BMA</v>
      </c>
    </row>
    <row r="2350" spans="1:29" x14ac:dyDescent="0.45">
      <c r="A2350" t="s">
        <v>3649</v>
      </c>
      <c r="B2350" t="s">
        <v>183</v>
      </c>
      <c r="C2350" t="s">
        <v>184</v>
      </c>
      <c r="D2350" t="s">
        <v>146</v>
      </c>
      <c r="E2350" t="s">
        <v>185</v>
      </c>
      <c r="F2350">
        <v>0</v>
      </c>
      <c r="G2350">
        <v>551.4</v>
      </c>
      <c r="H2350">
        <v>38.6</v>
      </c>
      <c r="I2350">
        <v>590</v>
      </c>
      <c r="J2350" t="s">
        <v>194</v>
      </c>
      <c r="K2350" t="s">
        <v>187</v>
      </c>
      <c r="L2350" t="s">
        <v>183</v>
      </c>
      <c r="M2350" t="s">
        <v>188</v>
      </c>
      <c r="O2350" t="s">
        <v>202</v>
      </c>
      <c r="P2350">
        <v>590</v>
      </c>
      <c r="Q2350" t="s">
        <v>3650</v>
      </c>
      <c r="R2350" t="s">
        <v>2605</v>
      </c>
      <c r="S2350" t="s">
        <v>2606</v>
      </c>
      <c r="T2350">
        <v>1</v>
      </c>
      <c r="U2350">
        <v>590</v>
      </c>
      <c r="V2350" t="s">
        <v>185</v>
      </c>
      <c r="W2350">
        <v>590</v>
      </c>
      <c r="X2350" t="s">
        <v>194</v>
      </c>
      <c r="Y2350" t="s">
        <v>409</v>
      </c>
      <c r="Z2350">
        <f>VLOOKUP(B2350,Sheet1!A$4:F$4000,2,0)</f>
        <v>80101340</v>
      </c>
      <c r="AA2350" t="str">
        <f>VLOOKUP(B2350,Sheet1!A$4:F$4000,3,0)</f>
        <v>True Shop  Future Park Rangsit Fl.2</v>
      </c>
      <c r="AB2350" t="str">
        <f>VLOOKUP(B2350,Sheet1!A$4:F$4000,4,0)</f>
        <v>BMA III - North East</v>
      </c>
      <c r="AC2350" t="str">
        <f>VLOOKUP(B2350,Sheet1!A$4:F$4000,6,0)</f>
        <v>BMA</v>
      </c>
    </row>
    <row r="2351" spans="1:29" x14ac:dyDescent="0.45">
      <c r="A2351" t="s">
        <v>3651</v>
      </c>
      <c r="B2351" t="s">
        <v>75</v>
      </c>
      <c r="C2351" t="s">
        <v>184</v>
      </c>
      <c r="D2351" t="s">
        <v>146</v>
      </c>
      <c r="E2351" t="s">
        <v>185</v>
      </c>
      <c r="F2351">
        <v>0</v>
      </c>
      <c r="G2351">
        <v>644.86</v>
      </c>
      <c r="H2351">
        <v>45.14</v>
      </c>
      <c r="I2351">
        <v>690</v>
      </c>
      <c r="J2351" t="s">
        <v>194</v>
      </c>
      <c r="K2351" t="s">
        <v>187</v>
      </c>
      <c r="L2351" t="s">
        <v>75</v>
      </c>
      <c r="M2351" t="s">
        <v>188</v>
      </c>
      <c r="O2351" t="s">
        <v>646</v>
      </c>
      <c r="P2351">
        <v>690</v>
      </c>
      <c r="Q2351" t="s">
        <v>3652</v>
      </c>
      <c r="R2351" t="s">
        <v>360</v>
      </c>
      <c r="S2351" t="s">
        <v>361</v>
      </c>
      <c r="T2351">
        <v>1</v>
      </c>
      <c r="U2351">
        <v>690</v>
      </c>
      <c r="V2351" t="s">
        <v>185</v>
      </c>
      <c r="W2351">
        <v>690</v>
      </c>
      <c r="X2351" t="s">
        <v>194</v>
      </c>
      <c r="Y2351" t="s">
        <v>226</v>
      </c>
      <c r="Z2351">
        <f>VLOOKUP(B2351,Sheet1!A$4:F$4000,2,0)</f>
        <v>80101309</v>
      </c>
      <c r="AA2351" t="str">
        <f>VLOOKUP(B2351,Sheet1!A$4:F$4000,3,0)</f>
        <v>True Shop Robinson Mukdahan</v>
      </c>
      <c r="AB2351" t="str">
        <f>VLOOKUP(B2351,Sheet1!A$4:F$4000,4,0)</f>
        <v>UPC - Central Northeast</v>
      </c>
      <c r="AC2351" t="str">
        <f>VLOOKUP(B2351,Sheet1!A$4:F$4000,6,0)</f>
        <v>UPC I</v>
      </c>
    </row>
    <row r="2352" spans="1:29" x14ac:dyDescent="0.45">
      <c r="A2352" t="s">
        <v>3653</v>
      </c>
      <c r="B2352" t="s">
        <v>90</v>
      </c>
      <c r="C2352" t="s">
        <v>184</v>
      </c>
      <c r="D2352" t="s">
        <v>146</v>
      </c>
      <c r="E2352" t="s">
        <v>185</v>
      </c>
      <c r="F2352">
        <v>0</v>
      </c>
      <c r="G2352">
        <v>551.4</v>
      </c>
      <c r="H2352">
        <v>38.6</v>
      </c>
      <c r="I2352">
        <v>590</v>
      </c>
      <c r="J2352" t="s">
        <v>3654</v>
      </c>
      <c r="K2352" t="s">
        <v>187</v>
      </c>
      <c r="L2352" t="s">
        <v>90</v>
      </c>
      <c r="M2352" t="s">
        <v>188</v>
      </c>
      <c r="O2352" t="s">
        <v>202</v>
      </c>
      <c r="P2352">
        <v>590</v>
      </c>
      <c r="Q2352" t="s">
        <v>3655</v>
      </c>
      <c r="R2352" t="s">
        <v>239</v>
      </c>
      <c r="S2352" t="s">
        <v>240</v>
      </c>
      <c r="T2352">
        <v>1</v>
      </c>
      <c r="U2352">
        <v>690</v>
      </c>
      <c r="V2352" t="s">
        <v>219</v>
      </c>
      <c r="W2352">
        <v>590</v>
      </c>
      <c r="X2352" t="s">
        <v>194</v>
      </c>
      <c r="Y2352" t="s">
        <v>226</v>
      </c>
      <c r="Z2352">
        <f>VLOOKUP(B2352,Sheet1!A$4:F$4000,2,0)</f>
        <v>80100625</v>
      </c>
      <c r="AA2352" t="str">
        <f>VLOOKUP(B2352,Sheet1!A$4:F$4000,3,0)</f>
        <v>True Shop Central Plaza Rayong</v>
      </c>
      <c r="AB2352" t="str">
        <f>VLOOKUP(B2352,Sheet1!A$4:F$4000,4,0)</f>
        <v>UPC - East</v>
      </c>
      <c r="AC2352" t="str">
        <f>VLOOKUP(B2352,Sheet1!A$4:F$4000,6,0)</f>
        <v>UPC II</v>
      </c>
    </row>
    <row r="2353" spans="1:29" x14ac:dyDescent="0.45">
      <c r="A2353" t="s">
        <v>3656</v>
      </c>
      <c r="B2353" t="s">
        <v>43</v>
      </c>
      <c r="C2353" t="s">
        <v>184</v>
      </c>
      <c r="D2353" t="s">
        <v>146</v>
      </c>
      <c r="E2353" t="s">
        <v>185</v>
      </c>
      <c r="F2353">
        <v>0</v>
      </c>
      <c r="G2353">
        <v>644.86</v>
      </c>
      <c r="H2353">
        <v>45.14</v>
      </c>
      <c r="I2353">
        <v>690</v>
      </c>
      <c r="J2353" t="s">
        <v>849</v>
      </c>
      <c r="K2353" t="s">
        <v>187</v>
      </c>
      <c r="L2353" t="s">
        <v>43</v>
      </c>
      <c r="M2353" t="s">
        <v>188</v>
      </c>
      <c r="O2353" t="s">
        <v>202</v>
      </c>
      <c r="P2353">
        <v>690</v>
      </c>
      <c r="Q2353" t="s">
        <v>3657</v>
      </c>
      <c r="R2353" t="s">
        <v>249</v>
      </c>
      <c r="S2353" t="s">
        <v>250</v>
      </c>
      <c r="T2353">
        <v>1</v>
      </c>
      <c r="U2353">
        <v>690</v>
      </c>
      <c r="V2353" t="s">
        <v>185</v>
      </c>
      <c r="W2353">
        <v>690</v>
      </c>
      <c r="X2353" t="s">
        <v>194</v>
      </c>
      <c r="Y2353" t="s">
        <v>226</v>
      </c>
      <c r="Z2353">
        <f>VLOOKUP(B2353,Sheet1!A$4:F$4000,2,0)</f>
        <v>80101391</v>
      </c>
      <c r="AA2353" t="str">
        <f>VLOOKUP(B2353,Sheet1!A$4:F$4000,3,0)</f>
        <v>True Shop Central Chanthaburi</v>
      </c>
      <c r="AB2353" t="str">
        <f>VLOOKUP(B2353,Sheet1!A$4:F$4000,4,0)</f>
        <v>UPC - East</v>
      </c>
      <c r="AC2353" t="str">
        <f>VLOOKUP(B2353,Sheet1!A$4:F$4000,6,0)</f>
        <v>UPC II</v>
      </c>
    </row>
    <row r="2354" spans="1:29" x14ac:dyDescent="0.45">
      <c r="A2354" t="s">
        <v>3658</v>
      </c>
      <c r="B2354" t="s">
        <v>35</v>
      </c>
      <c r="C2354" t="s">
        <v>184</v>
      </c>
      <c r="D2354" t="s">
        <v>146</v>
      </c>
      <c r="E2354" t="s">
        <v>185</v>
      </c>
      <c r="F2354">
        <v>0</v>
      </c>
      <c r="G2354">
        <v>831.78</v>
      </c>
      <c r="H2354">
        <v>58.22</v>
      </c>
      <c r="I2354">
        <v>890</v>
      </c>
      <c r="J2354" t="s">
        <v>2113</v>
      </c>
      <c r="K2354" t="s">
        <v>187</v>
      </c>
      <c r="L2354" t="s">
        <v>35</v>
      </c>
      <c r="M2354" t="s">
        <v>188</v>
      </c>
      <c r="O2354" t="s">
        <v>202</v>
      </c>
      <c r="P2354">
        <v>890</v>
      </c>
      <c r="Q2354" t="s">
        <v>3659</v>
      </c>
      <c r="R2354" t="s">
        <v>413</v>
      </c>
      <c r="S2354" t="s">
        <v>414</v>
      </c>
      <c r="T2354">
        <v>1</v>
      </c>
      <c r="U2354">
        <v>990</v>
      </c>
      <c r="V2354" t="s">
        <v>219</v>
      </c>
      <c r="W2354">
        <v>890</v>
      </c>
      <c r="X2354" t="s">
        <v>194</v>
      </c>
      <c r="Y2354" t="s">
        <v>259</v>
      </c>
      <c r="Z2354">
        <f>VLOOKUP(B2354,Sheet1!A$4:F$4000,2,0)</f>
        <v>80101705</v>
      </c>
      <c r="AA2354" t="str">
        <f>VLOOKUP(B2354,Sheet1!A$4:F$4000,3,0)</f>
        <v>True Shop Central Plaza Suratthani (D)</v>
      </c>
      <c r="AB2354" t="str">
        <f>VLOOKUP(B2354,Sheet1!A$4:F$4000,4,0)</f>
        <v>UPC - Upper South</v>
      </c>
      <c r="AC2354" t="str">
        <f>VLOOKUP(B2354,Sheet1!A$4:F$4000,6,0)</f>
        <v>UPC II</v>
      </c>
    </row>
    <row r="2355" spans="1:29" x14ac:dyDescent="0.45">
      <c r="A2355" t="s">
        <v>3660</v>
      </c>
      <c r="B2355" t="s">
        <v>989</v>
      </c>
      <c r="C2355" t="s">
        <v>184</v>
      </c>
      <c r="D2355" t="s">
        <v>146</v>
      </c>
      <c r="E2355" t="s">
        <v>185</v>
      </c>
      <c r="F2355">
        <v>0</v>
      </c>
      <c r="G2355">
        <v>831.78</v>
      </c>
      <c r="H2355">
        <v>58.22</v>
      </c>
      <c r="I2355">
        <v>890</v>
      </c>
      <c r="J2355" t="s">
        <v>2492</v>
      </c>
      <c r="K2355" t="s">
        <v>187</v>
      </c>
      <c r="L2355" t="s">
        <v>83</v>
      </c>
      <c r="M2355" t="s">
        <v>188</v>
      </c>
      <c r="O2355" t="s">
        <v>202</v>
      </c>
      <c r="P2355">
        <v>890</v>
      </c>
      <c r="Q2355" t="s">
        <v>3659</v>
      </c>
      <c r="R2355" t="s">
        <v>648</v>
      </c>
      <c r="S2355" t="s">
        <v>649</v>
      </c>
      <c r="T2355">
        <v>1</v>
      </c>
      <c r="U2355">
        <v>990</v>
      </c>
      <c r="V2355" t="s">
        <v>219</v>
      </c>
      <c r="W2355">
        <v>890</v>
      </c>
      <c r="X2355" t="s">
        <v>194</v>
      </c>
      <c r="Y2355" t="s">
        <v>259</v>
      </c>
      <c r="Z2355">
        <f>VLOOKUP(B2355,Sheet1!A$4:F$4000,2,0)</f>
        <v>80101186</v>
      </c>
      <c r="AA2355" t="str">
        <f>VLOOKUP(B2355,Sheet1!A$4:F$4000,3,0)</f>
        <v>True Shop Central Festival East Ville</v>
      </c>
      <c r="AB2355" t="str">
        <f>VLOOKUP(B2355,Sheet1!A$4:F$4000,4,0)</f>
        <v>BMA V - Central</v>
      </c>
      <c r="AC2355" t="str">
        <f>VLOOKUP(B2355,Sheet1!A$4:F$4000,6,0)</f>
        <v>BMA</v>
      </c>
    </row>
    <row r="2356" spans="1:29" x14ac:dyDescent="0.45">
      <c r="A2356" t="s">
        <v>3661</v>
      </c>
      <c r="B2356" t="s">
        <v>71</v>
      </c>
      <c r="C2356" t="s">
        <v>184</v>
      </c>
      <c r="D2356" t="s">
        <v>146</v>
      </c>
      <c r="E2356" t="s">
        <v>185</v>
      </c>
      <c r="F2356">
        <v>0</v>
      </c>
      <c r="G2356">
        <v>1280.3699999999999</v>
      </c>
      <c r="H2356">
        <v>89.63</v>
      </c>
      <c r="I2356">
        <v>1370</v>
      </c>
      <c r="J2356" t="s">
        <v>3662</v>
      </c>
      <c r="K2356" t="s">
        <v>187</v>
      </c>
      <c r="L2356" t="s">
        <v>71</v>
      </c>
      <c r="M2356" t="s">
        <v>188</v>
      </c>
      <c r="O2356" t="s">
        <v>202</v>
      </c>
      <c r="P2356">
        <v>1370</v>
      </c>
      <c r="Q2356" t="s">
        <v>3663</v>
      </c>
      <c r="R2356" t="s">
        <v>239</v>
      </c>
      <c r="S2356" t="s">
        <v>240</v>
      </c>
      <c r="T2356">
        <v>1</v>
      </c>
      <c r="U2356">
        <v>690</v>
      </c>
      <c r="V2356" t="s">
        <v>1293</v>
      </c>
      <c r="W2356">
        <v>643.05999999999995</v>
      </c>
      <c r="X2356" t="s">
        <v>194</v>
      </c>
      <c r="Y2356" t="s">
        <v>226</v>
      </c>
      <c r="Z2356">
        <f>VLOOKUP(B2356,Sheet1!A$4:F$4000,2,0)</f>
        <v>80101709</v>
      </c>
      <c r="AA2356" t="str">
        <f>VLOOKUP(B2356,Sheet1!A$4:F$4000,3,0)</f>
        <v>True Shop Mega Bangna (D)</v>
      </c>
      <c r="AB2356" t="str">
        <f>VLOOKUP(B2356,Sheet1!A$4:F$4000,4,0)</f>
        <v>BMA IV - South East</v>
      </c>
      <c r="AC2356" t="str">
        <f>VLOOKUP(B2356,Sheet1!A$4:F$4000,6,0)</f>
        <v>BMA</v>
      </c>
    </row>
    <row r="2357" spans="1:29" x14ac:dyDescent="0.45">
      <c r="A2357" t="s">
        <v>3661</v>
      </c>
      <c r="B2357" t="s">
        <v>71</v>
      </c>
      <c r="C2357" t="s">
        <v>184</v>
      </c>
      <c r="D2357" t="s">
        <v>146</v>
      </c>
      <c r="J2357" t="s">
        <v>3662</v>
      </c>
      <c r="K2357" t="s">
        <v>187</v>
      </c>
      <c r="L2357" t="s">
        <v>71</v>
      </c>
      <c r="M2357" t="s">
        <v>188</v>
      </c>
      <c r="O2357" t="s">
        <v>194</v>
      </c>
      <c r="P2357" t="s">
        <v>194</v>
      </c>
      <c r="Q2357" t="s">
        <v>194</v>
      </c>
      <c r="R2357" t="s">
        <v>211</v>
      </c>
      <c r="S2357" t="s">
        <v>212</v>
      </c>
      <c r="T2357">
        <v>1</v>
      </c>
      <c r="U2357">
        <v>290</v>
      </c>
      <c r="V2357" t="s">
        <v>1292</v>
      </c>
      <c r="W2357">
        <v>270.27</v>
      </c>
      <c r="X2357" t="s">
        <v>194</v>
      </c>
      <c r="Y2357" t="s">
        <v>195</v>
      </c>
      <c r="Z2357">
        <f>VLOOKUP(B2357,Sheet1!A$4:F$4000,2,0)</f>
        <v>80101709</v>
      </c>
      <c r="AA2357" t="str">
        <f>VLOOKUP(B2357,Sheet1!A$4:F$4000,3,0)</f>
        <v>True Shop Mega Bangna (D)</v>
      </c>
      <c r="AB2357" t="str">
        <f>VLOOKUP(B2357,Sheet1!A$4:F$4000,4,0)</f>
        <v>BMA IV - South East</v>
      </c>
      <c r="AC2357" t="str">
        <f>VLOOKUP(B2357,Sheet1!A$4:F$4000,6,0)</f>
        <v>BMA</v>
      </c>
    </row>
    <row r="2358" spans="1:29" x14ac:dyDescent="0.45">
      <c r="A2358" t="s">
        <v>3661</v>
      </c>
      <c r="B2358" t="s">
        <v>71</v>
      </c>
      <c r="C2358" t="s">
        <v>184</v>
      </c>
      <c r="D2358" t="s">
        <v>146</v>
      </c>
      <c r="J2358" t="s">
        <v>3662</v>
      </c>
      <c r="K2358" t="s">
        <v>187</v>
      </c>
      <c r="L2358" t="s">
        <v>71</v>
      </c>
      <c r="M2358" t="s">
        <v>188</v>
      </c>
      <c r="O2358" t="s">
        <v>194</v>
      </c>
      <c r="P2358" t="s">
        <v>194</v>
      </c>
      <c r="Q2358" t="s">
        <v>194</v>
      </c>
      <c r="R2358" t="s">
        <v>213</v>
      </c>
      <c r="S2358" t="s">
        <v>214</v>
      </c>
      <c r="T2358">
        <v>1</v>
      </c>
      <c r="U2358">
        <v>490</v>
      </c>
      <c r="V2358" t="s">
        <v>334</v>
      </c>
      <c r="W2358">
        <v>456.67</v>
      </c>
      <c r="X2358" t="s">
        <v>194</v>
      </c>
      <c r="Y2358" t="s">
        <v>195</v>
      </c>
      <c r="Z2358">
        <f>VLOOKUP(B2358,Sheet1!A$4:F$4000,2,0)</f>
        <v>80101709</v>
      </c>
      <c r="AA2358" t="str">
        <f>VLOOKUP(B2358,Sheet1!A$4:F$4000,3,0)</f>
        <v>True Shop Mega Bangna (D)</v>
      </c>
      <c r="AB2358" t="str">
        <f>VLOOKUP(B2358,Sheet1!A$4:F$4000,4,0)</f>
        <v>BMA IV - South East</v>
      </c>
      <c r="AC2358" t="str">
        <f>VLOOKUP(B2358,Sheet1!A$4:F$4000,6,0)</f>
        <v>BMA</v>
      </c>
    </row>
    <row r="2359" spans="1:29" x14ac:dyDescent="0.45">
      <c r="A2359" t="s">
        <v>3664</v>
      </c>
      <c r="B2359" t="s">
        <v>93</v>
      </c>
      <c r="C2359" t="s">
        <v>184</v>
      </c>
      <c r="D2359" t="s">
        <v>146</v>
      </c>
      <c r="E2359" t="s">
        <v>185</v>
      </c>
      <c r="F2359">
        <v>0</v>
      </c>
      <c r="G2359">
        <v>831.78</v>
      </c>
      <c r="H2359">
        <v>58.22</v>
      </c>
      <c r="I2359">
        <v>890</v>
      </c>
      <c r="J2359" t="s">
        <v>3665</v>
      </c>
      <c r="K2359" t="s">
        <v>187</v>
      </c>
      <c r="L2359" t="s">
        <v>93</v>
      </c>
      <c r="M2359" t="s">
        <v>188</v>
      </c>
      <c r="O2359" t="s">
        <v>202</v>
      </c>
      <c r="P2359">
        <v>890</v>
      </c>
      <c r="Q2359" t="s">
        <v>3666</v>
      </c>
      <c r="R2359" t="s">
        <v>3667</v>
      </c>
      <c r="S2359" t="s">
        <v>3668</v>
      </c>
      <c r="T2359">
        <v>1</v>
      </c>
      <c r="U2359">
        <v>990</v>
      </c>
      <c r="V2359" t="s">
        <v>219</v>
      </c>
      <c r="W2359">
        <v>890</v>
      </c>
      <c r="X2359" t="s">
        <v>194</v>
      </c>
      <c r="Y2359" t="s">
        <v>206</v>
      </c>
      <c r="Z2359">
        <f>VLOOKUP(B2359,Sheet1!A$4:F$4000,2,0)</f>
        <v>80100477</v>
      </c>
      <c r="AA2359" t="str">
        <f>VLOOKUP(B2359,Sheet1!A$4:F$4000,3,0)</f>
        <v>True Shop Central Ladprao</v>
      </c>
      <c r="AB2359" t="str">
        <f>VLOOKUP(B2359,Sheet1!A$4:F$4000,4,0)</f>
        <v>BMA I - North West</v>
      </c>
      <c r="AC2359" t="str">
        <f>VLOOKUP(B2359,Sheet1!A$4:F$4000,6,0)</f>
        <v>BMA</v>
      </c>
    </row>
    <row r="2360" spans="1:29" x14ac:dyDescent="0.45">
      <c r="A2360" t="s">
        <v>3669</v>
      </c>
      <c r="B2360" t="s">
        <v>93</v>
      </c>
      <c r="C2360" t="s">
        <v>184</v>
      </c>
      <c r="D2360" t="s">
        <v>146</v>
      </c>
      <c r="E2360" t="s">
        <v>185</v>
      </c>
      <c r="F2360">
        <v>0</v>
      </c>
      <c r="G2360">
        <v>551.4</v>
      </c>
      <c r="H2360">
        <v>38.6</v>
      </c>
      <c r="I2360">
        <v>590</v>
      </c>
      <c r="J2360" t="s">
        <v>3665</v>
      </c>
      <c r="K2360" t="s">
        <v>187</v>
      </c>
      <c r="L2360" t="s">
        <v>93</v>
      </c>
      <c r="M2360" t="s">
        <v>188</v>
      </c>
      <c r="O2360" t="s">
        <v>202</v>
      </c>
      <c r="P2360">
        <v>590</v>
      </c>
      <c r="Q2360" t="s">
        <v>3666</v>
      </c>
      <c r="R2360" t="s">
        <v>696</v>
      </c>
      <c r="S2360" t="s">
        <v>697</v>
      </c>
      <c r="T2360">
        <v>1</v>
      </c>
      <c r="U2360">
        <v>690</v>
      </c>
      <c r="V2360" t="s">
        <v>219</v>
      </c>
      <c r="W2360">
        <v>590</v>
      </c>
      <c r="X2360" t="s">
        <v>194</v>
      </c>
      <c r="Y2360" t="s">
        <v>226</v>
      </c>
      <c r="Z2360">
        <f>VLOOKUP(B2360,Sheet1!A$4:F$4000,2,0)</f>
        <v>80100477</v>
      </c>
      <c r="AA2360" t="str">
        <f>VLOOKUP(B2360,Sheet1!A$4:F$4000,3,0)</f>
        <v>True Shop Central Ladprao</v>
      </c>
      <c r="AB2360" t="str">
        <f>VLOOKUP(B2360,Sheet1!A$4:F$4000,4,0)</f>
        <v>BMA I - North West</v>
      </c>
      <c r="AC2360" t="str">
        <f>VLOOKUP(B2360,Sheet1!A$4:F$4000,6,0)</f>
        <v>BMA</v>
      </c>
    </row>
    <row r="2361" spans="1:29" x14ac:dyDescent="0.45">
      <c r="A2361" t="s">
        <v>3670</v>
      </c>
      <c r="B2361" t="s">
        <v>76</v>
      </c>
      <c r="C2361" t="s">
        <v>184</v>
      </c>
      <c r="D2361" t="s">
        <v>146</v>
      </c>
      <c r="E2361" t="s">
        <v>185</v>
      </c>
      <c r="F2361">
        <v>0</v>
      </c>
      <c r="G2361">
        <v>644.86</v>
      </c>
      <c r="H2361">
        <v>45.14</v>
      </c>
      <c r="I2361">
        <v>690</v>
      </c>
      <c r="J2361" t="s">
        <v>3671</v>
      </c>
      <c r="K2361" t="s">
        <v>187</v>
      </c>
      <c r="L2361" t="s">
        <v>76</v>
      </c>
      <c r="M2361" t="s">
        <v>188</v>
      </c>
      <c r="O2361" t="s">
        <v>209</v>
      </c>
      <c r="P2361">
        <v>690</v>
      </c>
      <c r="Q2361" t="s">
        <v>3672</v>
      </c>
      <c r="R2361" t="s">
        <v>191</v>
      </c>
      <c r="S2361" t="s">
        <v>192</v>
      </c>
      <c r="T2361">
        <v>1</v>
      </c>
      <c r="U2361">
        <v>690</v>
      </c>
      <c r="V2361" t="s">
        <v>185</v>
      </c>
      <c r="W2361">
        <v>690</v>
      </c>
      <c r="X2361" t="s">
        <v>194</v>
      </c>
      <c r="Y2361" t="s">
        <v>195</v>
      </c>
      <c r="Z2361">
        <f>VLOOKUP(B2361,Sheet1!A$4:F$4000,2,0)</f>
        <v>80101071</v>
      </c>
      <c r="AA2361" t="str">
        <f>VLOOKUP(B2361,Sheet1!A$4:F$4000,3,0)</f>
        <v>True Shop Seacon Square 2</v>
      </c>
      <c r="AB2361" t="str">
        <f>VLOOKUP(B2361,Sheet1!A$4:F$4000,4,0)</f>
        <v>BMA IV - South East</v>
      </c>
      <c r="AC2361" t="str">
        <f>VLOOKUP(B2361,Sheet1!A$4:F$4000,6,0)</f>
        <v>BMA</v>
      </c>
    </row>
    <row r="2362" spans="1:29" x14ac:dyDescent="0.45">
      <c r="A2362" t="s">
        <v>3673</v>
      </c>
      <c r="B2362" t="s">
        <v>122</v>
      </c>
      <c r="C2362" t="s">
        <v>184</v>
      </c>
      <c r="D2362" t="s">
        <v>146</v>
      </c>
      <c r="E2362" t="s">
        <v>185</v>
      </c>
      <c r="F2362">
        <v>0</v>
      </c>
      <c r="G2362">
        <v>925.23</v>
      </c>
      <c r="H2362">
        <v>64.77</v>
      </c>
      <c r="I2362">
        <v>990</v>
      </c>
      <c r="J2362" t="s">
        <v>2434</v>
      </c>
      <c r="K2362" t="s">
        <v>187</v>
      </c>
      <c r="L2362" t="s">
        <v>122</v>
      </c>
      <c r="M2362" t="s">
        <v>188</v>
      </c>
      <c r="O2362" t="s">
        <v>209</v>
      </c>
      <c r="P2362">
        <v>990</v>
      </c>
      <c r="Q2362" t="s">
        <v>3674</v>
      </c>
      <c r="R2362" t="s">
        <v>217</v>
      </c>
      <c r="S2362" t="s">
        <v>218</v>
      </c>
      <c r="T2362">
        <v>1</v>
      </c>
      <c r="U2362">
        <v>990</v>
      </c>
      <c r="V2362" t="s">
        <v>185</v>
      </c>
      <c r="W2362">
        <v>990</v>
      </c>
      <c r="X2362" t="s">
        <v>194</v>
      </c>
      <c r="Y2362" t="s">
        <v>199</v>
      </c>
      <c r="Z2362">
        <f>VLOOKUP(B2362,Sheet1!A$4:F$4000,2,0)</f>
        <v>80100483</v>
      </c>
      <c r="AA2362" t="str">
        <f>VLOOKUP(B2362,Sheet1!A$4:F$4000,3,0)</f>
        <v>True Shop The Mall Thapra</v>
      </c>
      <c r="AB2362" t="str">
        <f>VLOOKUP(B2362,Sheet1!A$4:F$4000,4,0)</f>
        <v>BMA II - South West</v>
      </c>
      <c r="AC2362" t="str">
        <f>VLOOKUP(B2362,Sheet1!A$4:F$4000,6,0)</f>
        <v>BMA</v>
      </c>
    </row>
    <row r="2363" spans="1:29" x14ac:dyDescent="0.45">
      <c r="A2363" t="s">
        <v>3675</v>
      </c>
      <c r="B2363" t="s">
        <v>54</v>
      </c>
      <c r="C2363" t="s">
        <v>184</v>
      </c>
      <c r="D2363" t="s">
        <v>146</v>
      </c>
      <c r="E2363" t="s">
        <v>185</v>
      </c>
      <c r="F2363">
        <v>0</v>
      </c>
      <c r="G2363">
        <v>271.02999999999997</v>
      </c>
      <c r="H2363">
        <v>18.97</v>
      </c>
      <c r="I2363">
        <v>290</v>
      </c>
      <c r="J2363" t="s">
        <v>194</v>
      </c>
      <c r="K2363" t="s">
        <v>187</v>
      </c>
      <c r="L2363" t="s">
        <v>54</v>
      </c>
      <c r="M2363" t="s">
        <v>188</v>
      </c>
      <c r="O2363" t="s">
        <v>209</v>
      </c>
      <c r="P2363">
        <v>290</v>
      </c>
      <c r="Q2363" t="s">
        <v>3676</v>
      </c>
      <c r="R2363" t="s">
        <v>211</v>
      </c>
      <c r="S2363" t="s">
        <v>212</v>
      </c>
      <c r="T2363">
        <v>1</v>
      </c>
      <c r="U2363">
        <v>290</v>
      </c>
      <c r="V2363" t="s">
        <v>185</v>
      </c>
      <c r="W2363">
        <v>290</v>
      </c>
      <c r="X2363" t="s">
        <v>194</v>
      </c>
      <c r="Y2363" t="s">
        <v>195</v>
      </c>
      <c r="Z2363">
        <f>VLOOKUP(B2363,Sheet1!A$4:F$4000,2,0)</f>
        <v>80101708</v>
      </c>
      <c r="AA2363" t="str">
        <f>VLOOKUP(B2363,Sheet1!A$4:F$4000,3,0)</f>
        <v>True Shop Future Park Rangsit (G Fl.) (D)</v>
      </c>
      <c r="AB2363" t="str">
        <f>VLOOKUP(B2363,Sheet1!A$4:F$4000,4,0)</f>
        <v>BMA III - North East</v>
      </c>
      <c r="AC2363" t="str">
        <f>VLOOKUP(B2363,Sheet1!A$4:F$4000,6,0)</f>
        <v>BMA</v>
      </c>
    </row>
    <row r="2364" spans="1:29" x14ac:dyDescent="0.45">
      <c r="A2364" t="s">
        <v>3677</v>
      </c>
      <c r="B2364" t="s">
        <v>122</v>
      </c>
      <c r="C2364" t="s">
        <v>184</v>
      </c>
      <c r="D2364" t="s">
        <v>146</v>
      </c>
      <c r="E2364" t="s">
        <v>185</v>
      </c>
      <c r="F2364">
        <v>0</v>
      </c>
      <c r="G2364">
        <v>925.23</v>
      </c>
      <c r="H2364">
        <v>64.77</v>
      </c>
      <c r="I2364">
        <v>990</v>
      </c>
      <c r="J2364" t="s">
        <v>2434</v>
      </c>
      <c r="K2364" t="s">
        <v>187</v>
      </c>
      <c r="L2364" t="s">
        <v>122</v>
      </c>
      <c r="M2364" t="s">
        <v>188</v>
      </c>
      <c r="O2364" t="s">
        <v>209</v>
      </c>
      <c r="P2364">
        <v>990</v>
      </c>
      <c r="Q2364" t="s">
        <v>3678</v>
      </c>
      <c r="R2364" t="s">
        <v>515</v>
      </c>
      <c r="S2364" t="s">
        <v>516</v>
      </c>
      <c r="T2364">
        <v>1</v>
      </c>
      <c r="U2364">
        <v>990</v>
      </c>
      <c r="V2364" t="s">
        <v>185</v>
      </c>
      <c r="W2364">
        <v>990</v>
      </c>
      <c r="X2364" t="s">
        <v>194</v>
      </c>
      <c r="Y2364" t="s">
        <v>206</v>
      </c>
      <c r="Z2364">
        <f>VLOOKUP(B2364,Sheet1!A$4:F$4000,2,0)</f>
        <v>80100483</v>
      </c>
      <c r="AA2364" t="str">
        <f>VLOOKUP(B2364,Sheet1!A$4:F$4000,3,0)</f>
        <v>True Shop The Mall Thapra</v>
      </c>
      <c r="AB2364" t="str">
        <f>VLOOKUP(B2364,Sheet1!A$4:F$4000,4,0)</f>
        <v>BMA II - South West</v>
      </c>
      <c r="AC2364" t="str">
        <f>VLOOKUP(B2364,Sheet1!A$4:F$4000,6,0)</f>
        <v>BMA</v>
      </c>
    </row>
    <row r="2365" spans="1:29" x14ac:dyDescent="0.45">
      <c r="A2365" t="s">
        <v>3679</v>
      </c>
      <c r="B2365" t="s">
        <v>373</v>
      </c>
      <c r="C2365" t="s">
        <v>184</v>
      </c>
      <c r="D2365" t="s">
        <v>146</v>
      </c>
      <c r="E2365" t="s">
        <v>185</v>
      </c>
      <c r="F2365">
        <v>0</v>
      </c>
      <c r="G2365">
        <v>1757.94</v>
      </c>
      <c r="H2365">
        <v>123.06</v>
      </c>
      <c r="I2365">
        <v>1881</v>
      </c>
      <c r="J2365" t="s">
        <v>942</v>
      </c>
      <c r="K2365" t="s">
        <v>187</v>
      </c>
      <c r="L2365" t="s">
        <v>64</v>
      </c>
      <c r="M2365" t="s">
        <v>188</v>
      </c>
      <c r="O2365" t="s">
        <v>202</v>
      </c>
      <c r="P2365">
        <v>1881</v>
      </c>
      <c r="Q2365" t="s">
        <v>3680</v>
      </c>
      <c r="R2365" t="s">
        <v>376</v>
      </c>
      <c r="S2365" t="s">
        <v>377</v>
      </c>
      <c r="T2365">
        <v>1</v>
      </c>
      <c r="U2365">
        <v>0</v>
      </c>
      <c r="V2365" t="s">
        <v>185</v>
      </c>
      <c r="W2365">
        <v>0</v>
      </c>
      <c r="X2365" t="s">
        <v>194</v>
      </c>
      <c r="Y2365" t="s">
        <v>378</v>
      </c>
      <c r="Z2365">
        <f>VLOOKUP(B2365,Sheet1!A$4:F$4000,2,0)</f>
        <v>80100623</v>
      </c>
      <c r="AA2365" t="str">
        <f>VLOOKUP(B2365,Sheet1!A$4:F$4000,3,0)</f>
        <v>True Shop Central Rama 9</v>
      </c>
      <c r="AB2365" t="str">
        <f>VLOOKUP(B2365,Sheet1!A$4:F$4000,4,0)</f>
        <v>BMA V - Central</v>
      </c>
      <c r="AC2365" t="str">
        <f>VLOOKUP(B2365,Sheet1!A$4:F$4000,6,0)</f>
        <v>BMA</v>
      </c>
    </row>
    <row r="2366" spans="1:29" x14ac:dyDescent="0.45">
      <c r="A2366" t="s">
        <v>3679</v>
      </c>
      <c r="B2366" t="s">
        <v>373</v>
      </c>
      <c r="C2366" t="s">
        <v>184</v>
      </c>
      <c r="D2366" t="s">
        <v>146</v>
      </c>
      <c r="J2366" t="s">
        <v>942</v>
      </c>
      <c r="K2366" t="s">
        <v>187</v>
      </c>
      <c r="L2366" t="s">
        <v>64</v>
      </c>
      <c r="M2366" t="s">
        <v>188</v>
      </c>
      <c r="O2366" t="s">
        <v>194</v>
      </c>
      <c r="P2366" t="s">
        <v>194</v>
      </c>
      <c r="Q2366" t="s">
        <v>194</v>
      </c>
      <c r="R2366" t="s">
        <v>3681</v>
      </c>
      <c r="S2366" t="s">
        <v>3682</v>
      </c>
      <c r="T2366">
        <v>1</v>
      </c>
      <c r="U2366">
        <v>990</v>
      </c>
      <c r="V2366" t="s">
        <v>599</v>
      </c>
      <c r="W2366">
        <v>940.5</v>
      </c>
      <c r="X2366" t="s">
        <v>194</v>
      </c>
      <c r="Y2366" t="s">
        <v>206</v>
      </c>
      <c r="Z2366">
        <f>VLOOKUP(B2366,Sheet1!A$4:F$4000,2,0)</f>
        <v>80100623</v>
      </c>
      <c r="AA2366" t="str">
        <f>VLOOKUP(B2366,Sheet1!A$4:F$4000,3,0)</f>
        <v>True Shop Central Rama 9</v>
      </c>
      <c r="AB2366" t="str">
        <f>VLOOKUP(B2366,Sheet1!A$4:F$4000,4,0)</f>
        <v>BMA V - Central</v>
      </c>
      <c r="AC2366" t="str">
        <f>VLOOKUP(B2366,Sheet1!A$4:F$4000,6,0)</f>
        <v>BMA</v>
      </c>
    </row>
    <row r="2367" spans="1:29" x14ac:dyDescent="0.45">
      <c r="A2367" t="s">
        <v>3679</v>
      </c>
      <c r="B2367" t="s">
        <v>373</v>
      </c>
      <c r="C2367" t="s">
        <v>184</v>
      </c>
      <c r="D2367" t="s">
        <v>146</v>
      </c>
      <c r="J2367" t="s">
        <v>942</v>
      </c>
      <c r="K2367" t="s">
        <v>187</v>
      </c>
      <c r="L2367" t="s">
        <v>64</v>
      </c>
      <c r="M2367" t="s">
        <v>188</v>
      </c>
      <c r="O2367" t="s">
        <v>194</v>
      </c>
      <c r="P2367" t="s">
        <v>194</v>
      </c>
      <c r="Q2367" t="s">
        <v>194</v>
      </c>
      <c r="R2367" t="s">
        <v>3683</v>
      </c>
      <c r="S2367" t="s">
        <v>3684</v>
      </c>
      <c r="T2367">
        <v>1</v>
      </c>
      <c r="U2367">
        <v>990</v>
      </c>
      <c r="V2367" t="s">
        <v>599</v>
      </c>
      <c r="W2367">
        <v>940.5</v>
      </c>
      <c r="X2367" t="s">
        <v>194</v>
      </c>
      <c r="Y2367" t="s">
        <v>206</v>
      </c>
      <c r="Z2367">
        <f>VLOOKUP(B2367,Sheet1!A$4:F$4000,2,0)</f>
        <v>80100623</v>
      </c>
      <c r="AA2367" t="str">
        <f>VLOOKUP(B2367,Sheet1!A$4:F$4000,3,0)</f>
        <v>True Shop Central Rama 9</v>
      </c>
      <c r="AB2367" t="str">
        <f>VLOOKUP(B2367,Sheet1!A$4:F$4000,4,0)</f>
        <v>BMA V - Central</v>
      </c>
      <c r="AC2367" t="str">
        <f>VLOOKUP(B2367,Sheet1!A$4:F$4000,6,0)</f>
        <v>BMA</v>
      </c>
    </row>
    <row r="2368" spans="1:29" x14ac:dyDescent="0.45">
      <c r="A2368" t="s">
        <v>3685</v>
      </c>
      <c r="B2368" t="s">
        <v>53</v>
      </c>
      <c r="C2368" t="s">
        <v>184</v>
      </c>
      <c r="D2368" t="s">
        <v>146</v>
      </c>
      <c r="E2368" t="s">
        <v>185</v>
      </c>
      <c r="F2368">
        <v>0</v>
      </c>
      <c r="G2368">
        <v>925.23</v>
      </c>
      <c r="H2368">
        <v>64.77</v>
      </c>
      <c r="I2368">
        <v>990</v>
      </c>
      <c r="J2368" t="s">
        <v>194</v>
      </c>
      <c r="K2368" t="s">
        <v>187</v>
      </c>
      <c r="L2368" t="s">
        <v>53</v>
      </c>
      <c r="M2368" t="s">
        <v>188</v>
      </c>
      <c r="O2368" t="s">
        <v>675</v>
      </c>
      <c r="P2368">
        <v>990</v>
      </c>
      <c r="Q2368" t="s">
        <v>3686</v>
      </c>
      <c r="R2368" t="s">
        <v>459</v>
      </c>
      <c r="S2368" t="s">
        <v>460</v>
      </c>
      <c r="T2368">
        <v>1</v>
      </c>
      <c r="U2368">
        <v>990</v>
      </c>
      <c r="V2368" t="s">
        <v>185</v>
      </c>
      <c r="W2368">
        <v>990</v>
      </c>
      <c r="X2368" t="s">
        <v>194</v>
      </c>
      <c r="Y2368" t="s">
        <v>199</v>
      </c>
      <c r="Z2368">
        <f>VLOOKUP(B2368,Sheet1!A$4:F$4000,2,0)</f>
        <v>80101303</v>
      </c>
      <c r="AA2368" t="str">
        <f>VLOOKUP(B2368,Sheet1!A$4:F$4000,3,0)</f>
        <v>True Shop Robinson Roi-Et</v>
      </c>
      <c r="AB2368" t="str">
        <f>VLOOKUP(B2368,Sheet1!A$4:F$4000,4,0)</f>
        <v>UPC - Central Northeast</v>
      </c>
      <c r="AC2368" t="str">
        <f>VLOOKUP(B2368,Sheet1!A$4:F$4000,6,0)</f>
        <v>UPC I</v>
      </c>
    </row>
    <row r="2369" spans="1:29" x14ac:dyDescent="0.45">
      <c r="A2369" t="s">
        <v>3687</v>
      </c>
      <c r="B2369" t="s">
        <v>48</v>
      </c>
      <c r="C2369" t="s">
        <v>184</v>
      </c>
      <c r="D2369" t="s">
        <v>146</v>
      </c>
      <c r="E2369" t="s">
        <v>185</v>
      </c>
      <c r="F2369">
        <v>0</v>
      </c>
      <c r="G2369">
        <v>635.51</v>
      </c>
      <c r="H2369">
        <v>44.49</v>
      </c>
      <c r="I2369">
        <v>680</v>
      </c>
      <c r="J2369" t="s">
        <v>2886</v>
      </c>
      <c r="K2369" t="s">
        <v>187</v>
      </c>
      <c r="L2369" t="s">
        <v>48</v>
      </c>
      <c r="M2369" t="s">
        <v>188</v>
      </c>
      <c r="O2369" t="s">
        <v>202</v>
      </c>
      <c r="P2369">
        <v>680</v>
      </c>
      <c r="Q2369" t="s">
        <v>3688</v>
      </c>
      <c r="R2369" t="s">
        <v>350</v>
      </c>
      <c r="S2369" t="s">
        <v>351</v>
      </c>
      <c r="T2369">
        <v>1</v>
      </c>
      <c r="U2369">
        <v>190</v>
      </c>
      <c r="V2369" t="s">
        <v>185</v>
      </c>
      <c r="W2369">
        <v>190</v>
      </c>
      <c r="X2369" t="s">
        <v>194</v>
      </c>
      <c r="Y2369" t="s">
        <v>195</v>
      </c>
      <c r="Z2369">
        <f>VLOOKUP(B2369,Sheet1!A$4:F$4000,2,0)</f>
        <v>80100750</v>
      </c>
      <c r="AA2369" t="str">
        <f>VLOOKUP(B2369,Sheet1!A$4:F$4000,3,0)</f>
        <v>True Shop Lotus's Fang Chiangmai</v>
      </c>
      <c r="AB2369" t="str">
        <f>VLOOKUP(B2369,Sheet1!A$4:F$4000,4,0)</f>
        <v>UPC - Upper North</v>
      </c>
      <c r="AC2369" t="str">
        <f>VLOOKUP(B2369,Sheet1!A$4:F$4000,6,0)</f>
        <v>UPC I</v>
      </c>
    </row>
    <row r="2370" spans="1:29" x14ac:dyDescent="0.45">
      <c r="A2370" t="s">
        <v>3687</v>
      </c>
      <c r="B2370" t="s">
        <v>48</v>
      </c>
      <c r="C2370" t="s">
        <v>184</v>
      </c>
      <c r="D2370" t="s">
        <v>146</v>
      </c>
      <c r="J2370" t="s">
        <v>2886</v>
      </c>
      <c r="K2370" t="s">
        <v>187</v>
      </c>
      <c r="L2370" t="s">
        <v>48</v>
      </c>
      <c r="M2370" t="s">
        <v>188</v>
      </c>
      <c r="O2370" t="s">
        <v>194</v>
      </c>
      <c r="P2370" t="s">
        <v>194</v>
      </c>
      <c r="Q2370" t="s">
        <v>194</v>
      </c>
      <c r="R2370" t="s">
        <v>271</v>
      </c>
      <c r="S2370" t="s">
        <v>272</v>
      </c>
      <c r="T2370">
        <v>1</v>
      </c>
      <c r="U2370">
        <v>490</v>
      </c>
      <c r="V2370" t="s">
        <v>185</v>
      </c>
      <c r="W2370">
        <v>490</v>
      </c>
      <c r="X2370" t="s">
        <v>194</v>
      </c>
      <c r="Y2370" t="s">
        <v>195</v>
      </c>
      <c r="Z2370">
        <f>VLOOKUP(B2370,Sheet1!A$4:F$4000,2,0)</f>
        <v>80100750</v>
      </c>
      <c r="AA2370" t="str">
        <f>VLOOKUP(B2370,Sheet1!A$4:F$4000,3,0)</f>
        <v>True Shop Lotus's Fang Chiangmai</v>
      </c>
      <c r="AB2370" t="str">
        <f>VLOOKUP(B2370,Sheet1!A$4:F$4000,4,0)</f>
        <v>UPC - Upper North</v>
      </c>
      <c r="AC2370" t="str">
        <f>VLOOKUP(B2370,Sheet1!A$4:F$4000,6,0)</f>
        <v>UPC I</v>
      </c>
    </row>
    <row r="2371" spans="1:29" x14ac:dyDescent="0.45">
      <c r="A2371" t="s">
        <v>3689</v>
      </c>
      <c r="B2371" t="s">
        <v>58</v>
      </c>
      <c r="C2371" t="s">
        <v>184</v>
      </c>
      <c r="D2371" t="s">
        <v>146</v>
      </c>
      <c r="E2371" t="s">
        <v>185</v>
      </c>
      <c r="F2371">
        <v>0</v>
      </c>
      <c r="G2371">
        <v>1467.29</v>
      </c>
      <c r="H2371">
        <v>102.71</v>
      </c>
      <c r="I2371">
        <v>1570</v>
      </c>
      <c r="J2371" t="s">
        <v>3690</v>
      </c>
      <c r="K2371" t="s">
        <v>187</v>
      </c>
      <c r="L2371" t="s">
        <v>58</v>
      </c>
      <c r="M2371" t="s">
        <v>188</v>
      </c>
      <c r="O2371" t="s">
        <v>202</v>
      </c>
      <c r="P2371">
        <v>1570</v>
      </c>
      <c r="Q2371" t="s">
        <v>3688</v>
      </c>
      <c r="R2371" t="s">
        <v>265</v>
      </c>
      <c r="S2371" t="s">
        <v>266</v>
      </c>
      <c r="T2371">
        <v>1</v>
      </c>
      <c r="U2371">
        <v>390</v>
      </c>
      <c r="V2371" t="s">
        <v>185</v>
      </c>
      <c r="W2371">
        <v>390</v>
      </c>
      <c r="X2371" t="s">
        <v>194</v>
      </c>
      <c r="Y2371" t="s">
        <v>195</v>
      </c>
      <c r="Z2371">
        <f>VLOOKUP(B2371,Sheet1!A$4:F$4000,2,0)</f>
        <v>80101119</v>
      </c>
      <c r="AA2371" t="str">
        <f>VLOOKUP(B2371,Sheet1!A$4:F$4000,3,0)</f>
        <v>True Shop Central Plaza Nakhon Ratchasima</v>
      </c>
      <c r="AB2371" t="str">
        <f>VLOOKUP(B2371,Sheet1!A$4:F$4000,4,0)</f>
        <v>UPC - Lower Northeast</v>
      </c>
      <c r="AC2371" t="str">
        <f>VLOOKUP(B2371,Sheet1!A$4:F$4000,6,0)</f>
        <v>UPC I</v>
      </c>
    </row>
    <row r="2372" spans="1:29" x14ac:dyDescent="0.45">
      <c r="A2372" t="s">
        <v>3689</v>
      </c>
      <c r="B2372" t="s">
        <v>58</v>
      </c>
      <c r="C2372" t="s">
        <v>184</v>
      </c>
      <c r="D2372" t="s">
        <v>146</v>
      </c>
      <c r="J2372" t="s">
        <v>3690</v>
      </c>
      <c r="K2372" t="s">
        <v>187</v>
      </c>
      <c r="L2372" t="s">
        <v>58</v>
      </c>
      <c r="M2372" t="s">
        <v>188</v>
      </c>
      <c r="O2372" t="s">
        <v>194</v>
      </c>
      <c r="P2372" t="s">
        <v>194</v>
      </c>
      <c r="Q2372" t="s">
        <v>194</v>
      </c>
      <c r="R2372" t="s">
        <v>271</v>
      </c>
      <c r="S2372" t="s">
        <v>272</v>
      </c>
      <c r="T2372">
        <v>1</v>
      </c>
      <c r="U2372">
        <v>490</v>
      </c>
      <c r="V2372" t="s">
        <v>185</v>
      </c>
      <c r="W2372">
        <v>490</v>
      </c>
      <c r="X2372" t="s">
        <v>194</v>
      </c>
      <c r="Y2372" t="s">
        <v>195</v>
      </c>
      <c r="Z2372">
        <f>VLOOKUP(B2372,Sheet1!A$4:F$4000,2,0)</f>
        <v>80101119</v>
      </c>
      <c r="AA2372" t="str">
        <f>VLOOKUP(B2372,Sheet1!A$4:F$4000,3,0)</f>
        <v>True Shop Central Plaza Nakhon Ratchasima</v>
      </c>
      <c r="AB2372" t="str">
        <f>VLOOKUP(B2372,Sheet1!A$4:F$4000,4,0)</f>
        <v>UPC - Lower Northeast</v>
      </c>
      <c r="AC2372" t="str">
        <f>VLOOKUP(B2372,Sheet1!A$4:F$4000,6,0)</f>
        <v>UPC I</v>
      </c>
    </row>
    <row r="2373" spans="1:29" x14ac:dyDescent="0.45">
      <c r="A2373" t="s">
        <v>3689</v>
      </c>
      <c r="B2373" t="s">
        <v>58</v>
      </c>
      <c r="C2373" t="s">
        <v>184</v>
      </c>
      <c r="D2373" t="s">
        <v>146</v>
      </c>
      <c r="J2373" t="s">
        <v>3690</v>
      </c>
      <c r="K2373" t="s">
        <v>187</v>
      </c>
      <c r="L2373" t="s">
        <v>58</v>
      </c>
      <c r="M2373" t="s">
        <v>188</v>
      </c>
      <c r="O2373" t="s">
        <v>194</v>
      </c>
      <c r="P2373" t="s">
        <v>194</v>
      </c>
      <c r="Q2373" t="s">
        <v>194</v>
      </c>
      <c r="R2373" t="s">
        <v>360</v>
      </c>
      <c r="S2373" t="s">
        <v>361</v>
      </c>
      <c r="T2373">
        <v>1</v>
      </c>
      <c r="U2373">
        <v>690</v>
      </c>
      <c r="V2373" t="s">
        <v>185</v>
      </c>
      <c r="W2373">
        <v>690</v>
      </c>
      <c r="X2373" t="s">
        <v>194</v>
      </c>
      <c r="Y2373" t="s">
        <v>226</v>
      </c>
      <c r="Z2373">
        <f>VLOOKUP(B2373,Sheet1!A$4:F$4000,2,0)</f>
        <v>80101119</v>
      </c>
      <c r="AA2373" t="str">
        <f>VLOOKUP(B2373,Sheet1!A$4:F$4000,3,0)</f>
        <v>True Shop Central Plaza Nakhon Ratchasima</v>
      </c>
      <c r="AB2373" t="str">
        <f>VLOOKUP(B2373,Sheet1!A$4:F$4000,4,0)</f>
        <v>UPC - Lower Northeast</v>
      </c>
      <c r="AC2373" t="str">
        <f>VLOOKUP(B2373,Sheet1!A$4:F$4000,6,0)</f>
        <v>UPC I</v>
      </c>
    </row>
    <row r="2374" spans="1:29" x14ac:dyDescent="0.45">
      <c r="A2374" t="s">
        <v>3691</v>
      </c>
      <c r="B2374" t="s">
        <v>104</v>
      </c>
      <c r="C2374" t="s">
        <v>184</v>
      </c>
      <c r="D2374" t="s">
        <v>146</v>
      </c>
      <c r="E2374" t="s">
        <v>185</v>
      </c>
      <c r="F2374">
        <v>0</v>
      </c>
      <c r="G2374">
        <v>831.78</v>
      </c>
      <c r="H2374">
        <v>58.22</v>
      </c>
      <c r="I2374">
        <v>890</v>
      </c>
      <c r="J2374" t="s">
        <v>3692</v>
      </c>
      <c r="K2374" t="s">
        <v>187</v>
      </c>
      <c r="L2374" t="s">
        <v>104</v>
      </c>
      <c r="M2374" t="s">
        <v>188</v>
      </c>
      <c r="O2374" t="s">
        <v>202</v>
      </c>
      <c r="P2374">
        <v>890</v>
      </c>
      <c r="Q2374" t="s">
        <v>3693</v>
      </c>
      <c r="R2374" t="s">
        <v>760</v>
      </c>
      <c r="S2374" t="s">
        <v>761</v>
      </c>
      <c r="T2374">
        <v>1</v>
      </c>
      <c r="U2374">
        <v>990</v>
      </c>
      <c r="V2374" t="s">
        <v>219</v>
      </c>
      <c r="W2374">
        <v>890</v>
      </c>
      <c r="X2374" t="s">
        <v>194</v>
      </c>
      <c r="Y2374" t="s">
        <v>199</v>
      </c>
      <c r="Z2374">
        <f>VLOOKUP(B2374,Sheet1!A$4:F$4000,2,0)</f>
        <v>80100763</v>
      </c>
      <c r="AA2374" t="str">
        <f>VLOOKUP(B2374,Sheet1!A$4:F$4000,3,0)</f>
        <v>True Shop The Walk Nakornsawan</v>
      </c>
      <c r="AB2374" t="str">
        <f>VLOOKUP(B2374,Sheet1!A$4:F$4000,4,0)</f>
        <v>UPC - Central</v>
      </c>
      <c r="AC2374" t="str">
        <f>VLOOKUP(B2374,Sheet1!A$4:F$4000,6,0)</f>
        <v>UPC II</v>
      </c>
    </row>
    <row r="2375" spans="1:29" x14ac:dyDescent="0.45">
      <c r="A2375" t="s">
        <v>3694</v>
      </c>
      <c r="B2375" t="s">
        <v>57</v>
      </c>
      <c r="C2375" t="s">
        <v>184</v>
      </c>
      <c r="D2375" t="s">
        <v>146</v>
      </c>
      <c r="E2375" t="s">
        <v>185</v>
      </c>
      <c r="F2375">
        <v>0</v>
      </c>
      <c r="G2375">
        <v>822.43</v>
      </c>
      <c r="H2375">
        <v>57.57</v>
      </c>
      <c r="I2375">
        <v>880</v>
      </c>
      <c r="J2375" t="s">
        <v>3695</v>
      </c>
      <c r="K2375" t="s">
        <v>187</v>
      </c>
      <c r="L2375" t="s">
        <v>57</v>
      </c>
      <c r="M2375" t="s">
        <v>188</v>
      </c>
      <c r="O2375" t="s">
        <v>209</v>
      </c>
      <c r="P2375">
        <v>880</v>
      </c>
      <c r="Q2375" t="s">
        <v>3696</v>
      </c>
      <c r="R2375" t="s">
        <v>3015</v>
      </c>
      <c r="S2375" t="s">
        <v>3016</v>
      </c>
      <c r="T2375">
        <v>1</v>
      </c>
      <c r="U2375">
        <v>290</v>
      </c>
      <c r="V2375" t="s">
        <v>861</v>
      </c>
      <c r="W2375">
        <v>260.41000000000003</v>
      </c>
      <c r="X2375" t="s">
        <v>194</v>
      </c>
      <c r="Y2375" t="s">
        <v>195</v>
      </c>
      <c r="Z2375">
        <f>VLOOKUP(B2375,Sheet1!A$4:F$4000,2,0)</f>
        <v>80100822</v>
      </c>
      <c r="AA2375" t="str">
        <f>VLOOKUP(B2375,Sheet1!A$4:F$4000,3,0)</f>
        <v>True Shop Lotus's Ranong</v>
      </c>
      <c r="AB2375" t="str">
        <f>VLOOKUP(B2375,Sheet1!A$4:F$4000,4,0)</f>
        <v>UPC - Upper South</v>
      </c>
      <c r="AC2375" t="str">
        <f>VLOOKUP(B2375,Sheet1!A$4:F$4000,6,0)</f>
        <v>UPC II</v>
      </c>
    </row>
    <row r="2376" spans="1:29" x14ac:dyDescent="0.45">
      <c r="A2376" t="s">
        <v>3694</v>
      </c>
      <c r="B2376" t="s">
        <v>57</v>
      </c>
      <c r="C2376" t="s">
        <v>184</v>
      </c>
      <c r="D2376" t="s">
        <v>146</v>
      </c>
      <c r="J2376" t="s">
        <v>3695</v>
      </c>
      <c r="K2376" t="s">
        <v>187</v>
      </c>
      <c r="L2376" t="s">
        <v>57</v>
      </c>
      <c r="M2376" t="s">
        <v>188</v>
      </c>
      <c r="O2376" t="s">
        <v>194</v>
      </c>
      <c r="P2376" t="s">
        <v>194</v>
      </c>
      <c r="Q2376" t="s">
        <v>194</v>
      </c>
      <c r="R2376" t="s">
        <v>737</v>
      </c>
      <c r="S2376" t="s">
        <v>738</v>
      </c>
      <c r="T2376">
        <v>1</v>
      </c>
      <c r="U2376">
        <v>690</v>
      </c>
      <c r="V2376" t="s">
        <v>862</v>
      </c>
      <c r="W2376">
        <v>619.59</v>
      </c>
      <c r="X2376" t="s">
        <v>194</v>
      </c>
      <c r="Y2376" t="s">
        <v>226</v>
      </c>
      <c r="Z2376">
        <f>VLOOKUP(B2376,Sheet1!A$4:F$4000,2,0)</f>
        <v>80100822</v>
      </c>
      <c r="AA2376" t="str">
        <f>VLOOKUP(B2376,Sheet1!A$4:F$4000,3,0)</f>
        <v>True Shop Lotus's Ranong</v>
      </c>
      <c r="AB2376" t="str">
        <f>VLOOKUP(B2376,Sheet1!A$4:F$4000,4,0)</f>
        <v>UPC - Upper South</v>
      </c>
      <c r="AC2376" t="str">
        <f>VLOOKUP(B2376,Sheet1!A$4:F$4000,6,0)</f>
        <v>UPC II</v>
      </c>
    </row>
    <row r="2377" spans="1:29" x14ac:dyDescent="0.45">
      <c r="A2377" t="s">
        <v>3697</v>
      </c>
      <c r="B2377" t="s">
        <v>112</v>
      </c>
      <c r="C2377" t="s">
        <v>184</v>
      </c>
      <c r="D2377" t="s">
        <v>146</v>
      </c>
      <c r="E2377" t="s">
        <v>185</v>
      </c>
      <c r="F2377">
        <v>0</v>
      </c>
      <c r="G2377">
        <v>831.78</v>
      </c>
      <c r="H2377">
        <v>58.22</v>
      </c>
      <c r="I2377">
        <v>890</v>
      </c>
      <c r="J2377" t="s">
        <v>194</v>
      </c>
      <c r="K2377" t="s">
        <v>187</v>
      </c>
      <c r="L2377" t="s">
        <v>112</v>
      </c>
      <c r="M2377" t="s">
        <v>188</v>
      </c>
      <c r="O2377" t="s">
        <v>202</v>
      </c>
      <c r="P2377">
        <v>890</v>
      </c>
      <c r="Q2377" t="s">
        <v>3698</v>
      </c>
      <c r="R2377" t="s">
        <v>413</v>
      </c>
      <c r="S2377" t="s">
        <v>414</v>
      </c>
      <c r="T2377">
        <v>1</v>
      </c>
      <c r="U2377">
        <v>990</v>
      </c>
      <c r="V2377" t="s">
        <v>219</v>
      </c>
      <c r="W2377">
        <v>890</v>
      </c>
      <c r="X2377" t="s">
        <v>194</v>
      </c>
      <c r="Y2377" t="s">
        <v>259</v>
      </c>
      <c r="Z2377">
        <f>VLOOKUP(B2377,Sheet1!A$4:F$4000,2,0)</f>
        <v>80101196</v>
      </c>
      <c r="AA2377" t="str">
        <f>VLOOKUP(B2377,Sheet1!A$4:F$4000,3,0)</f>
        <v>True Shop Central Plaza Udonthani</v>
      </c>
      <c r="AB2377" t="str">
        <f>VLOOKUP(B2377,Sheet1!A$4:F$4000,4,0)</f>
        <v>UPC - Upper Northeast</v>
      </c>
      <c r="AC2377" t="str">
        <f>VLOOKUP(B2377,Sheet1!A$4:F$4000,6,0)</f>
        <v>UPC I</v>
      </c>
    </row>
    <row r="2378" spans="1:29" x14ac:dyDescent="0.45">
      <c r="A2378" t="s">
        <v>3699</v>
      </c>
      <c r="B2378" t="s">
        <v>112</v>
      </c>
      <c r="C2378" t="s">
        <v>184</v>
      </c>
      <c r="D2378" t="s">
        <v>145</v>
      </c>
      <c r="E2378" t="s">
        <v>185</v>
      </c>
      <c r="F2378">
        <v>0</v>
      </c>
      <c r="G2378">
        <v>551.4</v>
      </c>
      <c r="H2378">
        <v>38.6</v>
      </c>
      <c r="I2378">
        <v>590</v>
      </c>
      <c r="J2378" t="s">
        <v>3700</v>
      </c>
      <c r="K2378" t="s">
        <v>187</v>
      </c>
      <c r="L2378" t="s">
        <v>112</v>
      </c>
      <c r="M2378" t="s">
        <v>188</v>
      </c>
      <c r="O2378" t="s">
        <v>202</v>
      </c>
      <c r="P2378">
        <v>590</v>
      </c>
      <c r="Q2378" t="s">
        <v>3701</v>
      </c>
      <c r="R2378" t="s">
        <v>737</v>
      </c>
      <c r="S2378" t="s">
        <v>738</v>
      </c>
      <c r="T2378">
        <v>1</v>
      </c>
      <c r="U2378">
        <v>690</v>
      </c>
      <c r="V2378" t="s">
        <v>219</v>
      </c>
      <c r="W2378">
        <v>590</v>
      </c>
      <c r="X2378" t="s">
        <v>194</v>
      </c>
      <c r="Y2378" t="s">
        <v>226</v>
      </c>
      <c r="Z2378">
        <f>VLOOKUP(B2378,Sheet1!A$4:F$4000,2,0)</f>
        <v>80101196</v>
      </c>
      <c r="AA2378" t="str">
        <f>VLOOKUP(B2378,Sheet1!A$4:F$4000,3,0)</f>
        <v>True Shop Central Plaza Udonthani</v>
      </c>
      <c r="AB2378" t="str">
        <f>VLOOKUP(B2378,Sheet1!A$4:F$4000,4,0)</f>
        <v>UPC - Upper Northeast</v>
      </c>
      <c r="AC2378" t="str">
        <f>VLOOKUP(B2378,Sheet1!A$4:F$4000,6,0)</f>
        <v>UPC I</v>
      </c>
    </row>
    <row r="2379" spans="1:29" x14ac:dyDescent="0.45">
      <c r="A2379" t="s">
        <v>3702</v>
      </c>
      <c r="B2379" t="s">
        <v>328</v>
      </c>
      <c r="C2379" t="s">
        <v>184</v>
      </c>
      <c r="D2379" t="s">
        <v>146</v>
      </c>
      <c r="E2379" t="s">
        <v>185</v>
      </c>
      <c r="F2379">
        <v>0</v>
      </c>
      <c r="G2379">
        <v>551.4</v>
      </c>
      <c r="H2379">
        <v>38.6</v>
      </c>
      <c r="I2379">
        <v>590</v>
      </c>
      <c r="J2379" t="s">
        <v>3703</v>
      </c>
      <c r="K2379" t="s">
        <v>187</v>
      </c>
      <c r="L2379" t="s">
        <v>56</v>
      </c>
      <c r="M2379" t="s">
        <v>188</v>
      </c>
      <c r="O2379" t="s">
        <v>202</v>
      </c>
      <c r="P2379">
        <v>590</v>
      </c>
      <c r="Q2379" t="s">
        <v>3704</v>
      </c>
      <c r="R2379" t="s">
        <v>3705</v>
      </c>
      <c r="S2379" t="s">
        <v>3706</v>
      </c>
      <c r="T2379">
        <v>1</v>
      </c>
      <c r="U2379">
        <v>690</v>
      </c>
      <c r="V2379" t="s">
        <v>219</v>
      </c>
      <c r="W2379">
        <v>590</v>
      </c>
      <c r="X2379" t="s">
        <v>194</v>
      </c>
      <c r="Y2379" t="s">
        <v>226</v>
      </c>
      <c r="Z2379">
        <f>VLOOKUP(B2379,Sheet1!A$4:F$4000,2,0)</f>
        <v>80101070</v>
      </c>
      <c r="AA2379" t="str">
        <f>VLOOKUP(B2379,Sheet1!A$4:F$4000,3,0)</f>
        <v>True Shop Mega Bangna</v>
      </c>
      <c r="AB2379" t="str">
        <f>VLOOKUP(B2379,Sheet1!A$4:F$4000,4,0)</f>
        <v>BMA IV - South East</v>
      </c>
      <c r="AC2379" t="str">
        <f>VLOOKUP(B2379,Sheet1!A$4:F$4000,6,0)</f>
        <v>BMA</v>
      </c>
    </row>
    <row r="2380" spans="1:29" x14ac:dyDescent="0.45">
      <c r="A2380" t="s">
        <v>3707</v>
      </c>
      <c r="B2380" t="s">
        <v>299</v>
      </c>
      <c r="C2380" t="s">
        <v>184</v>
      </c>
      <c r="D2380" t="s">
        <v>146</v>
      </c>
      <c r="E2380" t="s">
        <v>185</v>
      </c>
      <c r="F2380">
        <v>0</v>
      </c>
      <c r="G2380">
        <v>466.36</v>
      </c>
      <c r="H2380">
        <v>32.64</v>
      </c>
      <c r="I2380">
        <v>499</v>
      </c>
      <c r="J2380" t="s">
        <v>1409</v>
      </c>
      <c r="K2380" t="s">
        <v>187</v>
      </c>
      <c r="L2380" t="s">
        <v>47</v>
      </c>
      <c r="M2380" t="s">
        <v>188</v>
      </c>
      <c r="O2380" t="s">
        <v>202</v>
      </c>
      <c r="P2380">
        <v>499</v>
      </c>
      <c r="Q2380" t="s">
        <v>3708</v>
      </c>
      <c r="R2380" t="s">
        <v>1825</v>
      </c>
      <c r="S2380" t="s">
        <v>1826</v>
      </c>
      <c r="T2380">
        <v>1</v>
      </c>
      <c r="U2380">
        <v>499</v>
      </c>
      <c r="V2380" t="s">
        <v>185</v>
      </c>
      <c r="W2380">
        <v>499</v>
      </c>
      <c r="X2380" t="s">
        <v>194</v>
      </c>
      <c r="Y2380" t="s">
        <v>259</v>
      </c>
      <c r="Z2380">
        <f>VLOOKUP(B2380,Sheet1!A$4:F$4000,2,0)</f>
        <v>80100925</v>
      </c>
      <c r="AA2380" t="str">
        <f>VLOOKUP(B2380,Sheet1!A$4:F$4000,3,0)</f>
        <v>True Shop Fashion Island</v>
      </c>
      <c r="AB2380" t="str">
        <f>VLOOKUP(B2380,Sheet1!A$4:F$4000,4,0)</f>
        <v>BMA III - North East</v>
      </c>
      <c r="AC2380" t="str">
        <f>VLOOKUP(B2380,Sheet1!A$4:F$4000,6,0)</f>
        <v>BMA</v>
      </c>
    </row>
    <row r="2381" spans="1:29" x14ac:dyDescent="0.45">
      <c r="A2381" t="s">
        <v>3709</v>
      </c>
      <c r="B2381" t="s">
        <v>94</v>
      </c>
      <c r="C2381" t="s">
        <v>184</v>
      </c>
      <c r="D2381" t="s">
        <v>146</v>
      </c>
      <c r="E2381" t="s">
        <v>185</v>
      </c>
      <c r="F2381">
        <v>0</v>
      </c>
      <c r="G2381">
        <v>185.98</v>
      </c>
      <c r="H2381">
        <v>13.02</v>
      </c>
      <c r="I2381">
        <v>199</v>
      </c>
      <c r="J2381" t="s">
        <v>1054</v>
      </c>
      <c r="K2381" t="s">
        <v>187</v>
      </c>
      <c r="L2381" t="s">
        <v>94</v>
      </c>
      <c r="M2381" t="s">
        <v>188</v>
      </c>
      <c r="O2381" t="s">
        <v>209</v>
      </c>
      <c r="P2381">
        <v>199</v>
      </c>
      <c r="Q2381" t="s">
        <v>3710</v>
      </c>
      <c r="R2381" t="s">
        <v>814</v>
      </c>
      <c r="S2381" t="s">
        <v>815</v>
      </c>
      <c r="T2381">
        <v>1</v>
      </c>
      <c r="U2381">
        <v>199</v>
      </c>
      <c r="V2381" t="s">
        <v>185</v>
      </c>
      <c r="W2381">
        <v>199</v>
      </c>
      <c r="X2381" t="s">
        <v>194</v>
      </c>
      <c r="Y2381" t="s">
        <v>816</v>
      </c>
      <c r="Z2381">
        <f>VLOOKUP(B2381,Sheet1!A$4:F$4000,2,0)</f>
        <v>80101349</v>
      </c>
      <c r="AA2381" t="str">
        <f>VLOOKUP(B2381,Sheet1!A$4:F$4000,3,0)</f>
        <v>True Shop Silom Complex</v>
      </c>
      <c r="AB2381" t="str">
        <f>VLOOKUP(B2381,Sheet1!A$4:F$4000,4,0)</f>
        <v>BMA V - Central</v>
      </c>
      <c r="AC2381" t="str">
        <f>VLOOKUP(B2381,Sheet1!A$4:F$4000,6,0)</f>
        <v>BMA</v>
      </c>
    </row>
    <row r="2382" spans="1:29" x14ac:dyDescent="0.45">
      <c r="A2382" t="s">
        <v>3711</v>
      </c>
      <c r="B2382" t="s">
        <v>103</v>
      </c>
      <c r="C2382" t="s">
        <v>184</v>
      </c>
      <c r="D2382" t="s">
        <v>146</v>
      </c>
      <c r="E2382" t="s">
        <v>185</v>
      </c>
      <c r="F2382">
        <v>0</v>
      </c>
      <c r="G2382">
        <v>831.78</v>
      </c>
      <c r="H2382">
        <v>58.22</v>
      </c>
      <c r="I2382">
        <v>890</v>
      </c>
      <c r="J2382" t="s">
        <v>3712</v>
      </c>
      <c r="K2382" t="s">
        <v>187</v>
      </c>
      <c r="L2382" t="s">
        <v>103</v>
      </c>
      <c r="M2382" t="s">
        <v>188</v>
      </c>
      <c r="O2382" t="s">
        <v>202</v>
      </c>
      <c r="P2382">
        <v>890</v>
      </c>
      <c r="Q2382" t="s">
        <v>3713</v>
      </c>
      <c r="R2382" t="s">
        <v>3078</v>
      </c>
      <c r="S2382" t="s">
        <v>3079</v>
      </c>
      <c r="T2382">
        <v>1</v>
      </c>
      <c r="U2382">
        <v>990</v>
      </c>
      <c r="V2382" t="s">
        <v>219</v>
      </c>
      <c r="W2382">
        <v>890</v>
      </c>
      <c r="X2382" t="s">
        <v>194</v>
      </c>
      <c r="Y2382" t="s">
        <v>315</v>
      </c>
      <c r="Z2382">
        <f>VLOOKUP(B2382,Sheet1!A$4:F$4000,2,0)</f>
        <v>80100626</v>
      </c>
      <c r="AA2382" t="str">
        <f>VLOOKUP(B2382,Sheet1!A$4:F$4000,3,0)</f>
        <v>True Shop Central Pinklao 3Fl.</v>
      </c>
      <c r="AB2382" t="str">
        <f>VLOOKUP(B2382,Sheet1!A$4:F$4000,4,0)</f>
        <v>BMA II - South West</v>
      </c>
      <c r="AC2382" t="str">
        <f>VLOOKUP(B2382,Sheet1!A$4:F$4000,6,0)</f>
        <v>BMA</v>
      </c>
    </row>
    <row r="2383" spans="1:29" x14ac:dyDescent="0.45">
      <c r="A2383" t="s">
        <v>3714</v>
      </c>
      <c r="B2383" t="s">
        <v>53</v>
      </c>
      <c r="C2383" t="s">
        <v>184</v>
      </c>
      <c r="D2383" t="s">
        <v>146</v>
      </c>
      <c r="E2383" t="s">
        <v>185</v>
      </c>
      <c r="F2383">
        <v>0</v>
      </c>
      <c r="G2383">
        <v>925.23</v>
      </c>
      <c r="H2383">
        <v>64.77</v>
      </c>
      <c r="I2383">
        <v>990</v>
      </c>
      <c r="J2383" t="s">
        <v>194</v>
      </c>
      <c r="K2383" t="s">
        <v>187</v>
      </c>
      <c r="L2383" t="s">
        <v>53</v>
      </c>
      <c r="M2383" t="s">
        <v>188</v>
      </c>
      <c r="O2383" t="s">
        <v>202</v>
      </c>
      <c r="P2383">
        <v>990</v>
      </c>
      <c r="Q2383" t="s">
        <v>3715</v>
      </c>
      <c r="R2383" t="s">
        <v>2313</v>
      </c>
      <c r="S2383" t="s">
        <v>2314</v>
      </c>
      <c r="T2383">
        <v>1</v>
      </c>
      <c r="U2383">
        <v>990</v>
      </c>
      <c r="V2383" t="s">
        <v>185</v>
      </c>
      <c r="W2383">
        <v>990</v>
      </c>
      <c r="X2383" t="s">
        <v>194</v>
      </c>
      <c r="Y2383" t="s">
        <v>409</v>
      </c>
      <c r="Z2383">
        <f>VLOOKUP(B2383,Sheet1!A$4:F$4000,2,0)</f>
        <v>80101303</v>
      </c>
      <c r="AA2383" t="str">
        <f>VLOOKUP(B2383,Sheet1!A$4:F$4000,3,0)</f>
        <v>True Shop Robinson Roi-Et</v>
      </c>
      <c r="AB2383" t="str">
        <f>VLOOKUP(B2383,Sheet1!A$4:F$4000,4,0)</f>
        <v>UPC - Central Northeast</v>
      </c>
      <c r="AC2383" t="str">
        <f>VLOOKUP(B2383,Sheet1!A$4:F$4000,6,0)</f>
        <v>UPC I</v>
      </c>
    </row>
    <row r="2384" spans="1:29" x14ac:dyDescent="0.45">
      <c r="A2384" t="s">
        <v>3716</v>
      </c>
      <c r="B2384" t="s">
        <v>78</v>
      </c>
      <c r="C2384" t="s">
        <v>184</v>
      </c>
      <c r="D2384" t="s">
        <v>146</v>
      </c>
      <c r="E2384" t="s">
        <v>185</v>
      </c>
      <c r="F2384">
        <v>0</v>
      </c>
      <c r="G2384">
        <v>831.78</v>
      </c>
      <c r="H2384">
        <v>58.22</v>
      </c>
      <c r="I2384">
        <v>890</v>
      </c>
      <c r="J2384" t="s">
        <v>1939</v>
      </c>
      <c r="K2384" t="s">
        <v>187</v>
      </c>
      <c r="L2384" t="s">
        <v>78</v>
      </c>
      <c r="M2384" t="s">
        <v>188</v>
      </c>
      <c r="O2384" t="s">
        <v>209</v>
      </c>
      <c r="P2384">
        <v>890</v>
      </c>
      <c r="Q2384" t="s">
        <v>3717</v>
      </c>
      <c r="R2384" t="s">
        <v>744</v>
      </c>
      <c r="S2384" t="s">
        <v>745</v>
      </c>
      <c r="T2384">
        <v>1</v>
      </c>
      <c r="U2384">
        <v>990</v>
      </c>
      <c r="V2384" t="s">
        <v>219</v>
      </c>
      <c r="W2384">
        <v>890</v>
      </c>
      <c r="X2384" t="s">
        <v>194</v>
      </c>
      <c r="Y2384" t="s">
        <v>206</v>
      </c>
      <c r="Z2384">
        <f>VLOOKUP(B2384,Sheet1!A$4:F$4000,2,0)</f>
        <v>80101629</v>
      </c>
      <c r="AA2384" t="str">
        <f>VLOOKUP(B2384,Sheet1!A$4:F$4000,3,0)</f>
        <v>True Shop Central Nakhornpathom</v>
      </c>
      <c r="AB2384" t="str">
        <f>VLOOKUP(B2384,Sheet1!A$4:F$4000,4,0)</f>
        <v>UPC - West</v>
      </c>
      <c r="AC2384" t="str">
        <f>VLOOKUP(B2384,Sheet1!A$4:F$4000,6,0)</f>
        <v>UPC II</v>
      </c>
    </row>
    <row r="2385" spans="1:29" x14ac:dyDescent="0.45">
      <c r="A2385" t="s">
        <v>3718</v>
      </c>
      <c r="B2385" t="s">
        <v>49</v>
      </c>
      <c r="C2385" t="s">
        <v>184</v>
      </c>
      <c r="D2385" t="s">
        <v>146</v>
      </c>
      <c r="E2385" t="s">
        <v>185</v>
      </c>
      <c r="F2385">
        <v>0</v>
      </c>
      <c r="G2385">
        <v>925.23</v>
      </c>
      <c r="H2385">
        <v>64.77</v>
      </c>
      <c r="I2385">
        <v>990</v>
      </c>
      <c r="J2385" t="s">
        <v>2024</v>
      </c>
      <c r="K2385" t="s">
        <v>187</v>
      </c>
      <c r="L2385" t="s">
        <v>49</v>
      </c>
      <c r="M2385" t="s">
        <v>188</v>
      </c>
      <c r="O2385" t="s">
        <v>202</v>
      </c>
      <c r="P2385">
        <v>990</v>
      </c>
      <c r="Q2385" t="s">
        <v>3719</v>
      </c>
      <c r="R2385" t="s">
        <v>944</v>
      </c>
      <c r="S2385" t="s">
        <v>945</v>
      </c>
      <c r="T2385">
        <v>1</v>
      </c>
      <c r="U2385">
        <v>990</v>
      </c>
      <c r="V2385" t="s">
        <v>185</v>
      </c>
      <c r="W2385">
        <v>990</v>
      </c>
      <c r="X2385" t="s">
        <v>194</v>
      </c>
      <c r="Y2385" t="s">
        <v>199</v>
      </c>
      <c r="Z2385">
        <f>VLOOKUP(B2385,Sheet1!A$4:F$4000,2,0)</f>
        <v>80101713</v>
      </c>
      <c r="AA2385" t="str">
        <f>VLOOKUP(B2385,Sheet1!A$4:F$4000,3,0)</f>
        <v>True Shop Central Northville</v>
      </c>
      <c r="AB2385" t="str">
        <f>VLOOKUP(B2385,Sheet1!A$4:F$4000,4,0)</f>
        <v>BMA I - North West</v>
      </c>
      <c r="AC2385" t="str">
        <f>VLOOKUP(B2385,Sheet1!A$4:F$4000,6,0)</f>
        <v>BMA</v>
      </c>
    </row>
    <row r="2386" spans="1:29" x14ac:dyDescent="0.45">
      <c r="A2386" t="s">
        <v>3720</v>
      </c>
      <c r="B2386" t="s">
        <v>48</v>
      </c>
      <c r="C2386" t="s">
        <v>184</v>
      </c>
      <c r="D2386" t="s">
        <v>146</v>
      </c>
      <c r="E2386" t="s">
        <v>185</v>
      </c>
      <c r="F2386">
        <v>0</v>
      </c>
      <c r="G2386">
        <v>728.97</v>
      </c>
      <c r="H2386">
        <v>51.03</v>
      </c>
      <c r="I2386">
        <v>780</v>
      </c>
      <c r="J2386" t="s">
        <v>1446</v>
      </c>
      <c r="K2386" t="s">
        <v>187</v>
      </c>
      <c r="L2386" t="s">
        <v>48</v>
      </c>
      <c r="M2386" t="s">
        <v>188</v>
      </c>
      <c r="O2386" t="s">
        <v>202</v>
      </c>
      <c r="P2386">
        <v>780</v>
      </c>
      <c r="Q2386" t="s">
        <v>3721</v>
      </c>
      <c r="R2386" t="s">
        <v>211</v>
      </c>
      <c r="S2386" t="s">
        <v>212</v>
      </c>
      <c r="T2386">
        <v>1</v>
      </c>
      <c r="U2386">
        <v>290</v>
      </c>
      <c r="V2386" t="s">
        <v>185</v>
      </c>
      <c r="W2386">
        <v>290</v>
      </c>
      <c r="X2386" t="s">
        <v>194</v>
      </c>
      <c r="Y2386" t="s">
        <v>195</v>
      </c>
      <c r="Z2386">
        <f>VLOOKUP(B2386,Sheet1!A$4:F$4000,2,0)</f>
        <v>80100750</v>
      </c>
      <c r="AA2386" t="str">
        <f>VLOOKUP(B2386,Sheet1!A$4:F$4000,3,0)</f>
        <v>True Shop Lotus's Fang Chiangmai</v>
      </c>
      <c r="AB2386" t="str">
        <f>VLOOKUP(B2386,Sheet1!A$4:F$4000,4,0)</f>
        <v>UPC - Upper North</v>
      </c>
      <c r="AC2386" t="str">
        <f>VLOOKUP(B2386,Sheet1!A$4:F$4000,6,0)</f>
        <v>UPC I</v>
      </c>
    </row>
    <row r="2387" spans="1:29" x14ac:dyDescent="0.45">
      <c r="A2387" t="s">
        <v>3720</v>
      </c>
      <c r="B2387" t="s">
        <v>48</v>
      </c>
      <c r="C2387" t="s">
        <v>184</v>
      </c>
      <c r="D2387" t="s">
        <v>146</v>
      </c>
      <c r="J2387" t="s">
        <v>1446</v>
      </c>
      <c r="K2387" t="s">
        <v>187</v>
      </c>
      <c r="L2387" t="s">
        <v>48</v>
      </c>
      <c r="M2387" t="s">
        <v>188</v>
      </c>
      <c r="O2387" t="s">
        <v>194</v>
      </c>
      <c r="P2387" t="s">
        <v>194</v>
      </c>
      <c r="Q2387" t="s">
        <v>194</v>
      </c>
      <c r="R2387" t="s">
        <v>271</v>
      </c>
      <c r="S2387" t="s">
        <v>272</v>
      </c>
      <c r="T2387">
        <v>1</v>
      </c>
      <c r="U2387">
        <v>490</v>
      </c>
      <c r="V2387" t="s">
        <v>185</v>
      </c>
      <c r="W2387">
        <v>490</v>
      </c>
      <c r="X2387" t="s">
        <v>194</v>
      </c>
      <c r="Y2387" t="s">
        <v>195</v>
      </c>
      <c r="Z2387">
        <f>VLOOKUP(B2387,Sheet1!A$4:F$4000,2,0)</f>
        <v>80100750</v>
      </c>
      <c r="AA2387" t="str">
        <f>VLOOKUP(B2387,Sheet1!A$4:F$4000,3,0)</f>
        <v>True Shop Lotus's Fang Chiangmai</v>
      </c>
      <c r="AB2387" t="str">
        <f>VLOOKUP(B2387,Sheet1!A$4:F$4000,4,0)</f>
        <v>UPC - Upper North</v>
      </c>
      <c r="AC2387" t="str">
        <f>VLOOKUP(B2387,Sheet1!A$4:F$4000,6,0)</f>
        <v>UPC I</v>
      </c>
    </row>
    <row r="2388" spans="1:29" x14ac:dyDescent="0.45">
      <c r="A2388" t="s">
        <v>3722</v>
      </c>
      <c r="B2388" t="s">
        <v>373</v>
      </c>
      <c r="C2388" t="s">
        <v>184</v>
      </c>
      <c r="D2388" t="s">
        <v>146</v>
      </c>
      <c r="E2388" t="s">
        <v>185</v>
      </c>
      <c r="F2388">
        <v>0</v>
      </c>
      <c r="G2388">
        <v>457.94</v>
      </c>
      <c r="H2388">
        <v>32.06</v>
      </c>
      <c r="I2388">
        <v>490</v>
      </c>
      <c r="J2388" t="s">
        <v>942</v>
      </c>
      <c r="K2388" t="s">
        <v>187</v>
      </c>
      <c r="L2388" t="s">
        <v>64</v>
      </c>
      <c r="M2388" t="s">
        <v>188</v>
      </c>
      <c r="O2388" t="s">
        <v>202</v>
      </c>
      <c r="P2388">
        <v>490</v>
      </c>
      <c r="Q2388" t="s">
        <v>3723</v>
      </c>
      <c r="R2388" t="s">
        <v>376</v>
      </c>
      <c r="S2388" t="s">
        <v>377</v>
      </c>
      <c r="T2388">
        <v>1</v>
      </c>
      <c r="U2388">
        <v>0</v>
      </c>
      <c r="V2388" t="s">
        <v>185</v>
      </c>
      <c r="W2388">
        <v>0</v>
      </c>
      <c r="X2388" t="s">
        <v>194</v>
      </c>
      <c r="Y2388" t="s">
        <v>378</v>
      </c>
      <c r="Z2388">
        <f>VLOOKUP(B2388,Sheet1!A$4:F$4000,2,0)</f>
        <v>80100623</v>
      </c>
      <c r="AA2388" t="str">
        <f>VLOOKUP(B2388,Sheet1!A$4:F$4000,3,0)</f>
        <v>True Shop Central Rama 9</v>
      </c>
      <c r="AB2388" t="str">
        <f>VLOOKUP(B2388,Sheet1!A$4:F$4000,4,0)</f>
        <v>BMA V - Central</v>
      </c>
      <c r="AC2388" t="str">
        <f>VLOOKUP(B2388,Sheet1!A$4:F$4000,6,0)</f>
        <v>BMA</v>
      </c>
    </row>
    <row r="2389" spans="1:29" x14ac:dyDescent="0.45">
      <c r="A2389" t="s">
        <v>3722</v>
      </c>
      <c r="B2389" t="s">
        <v>373</v>
      </c>
      <c r="C2389" t="s">
        <v>184</v>
      </c>
      <c r="D2389" t="s">
        <v>146</v>
      </c>
      <c r="J2389" t="s">
        <v>942</v>
      </c>
      <c r="K2389" t="s">
        <v>187</v>
      </c>
      <c r="L2389" t="s">
        <v>64</v>
      </c>
      <c r="M2389" t="s">
        <v>188</v>
      </c>
      <c r="O2389" t="s">
        <v>194</v>
      </c>
      <c r="P2389" t="s">
        <v>194</v>
      </c>
      <c r="Q2389" t="s">
        <v>194</v>
      </c>
      <c r="R2389" t="s">
        <v>213</v>
      </c>
      <c r="S2389" t="s">
        <v>214</v>
      </c>
      <c r="T2389">
        <v>1</v>
      </c>
      <c r="U2389">
        <v>490</v>
      </c>
      <c r="V2389" t="s">
        <v>185</v>
      </c>
      <c r="W2389">
        <v>490</v>
      </c>
      <c r="X2389" t="s">
        <v>194</v>
      </c>
      <c r="Y2389" t="s">
        <v>195</v>
      </c>
      <c r="Z2389">
        <f>VLOOKUP(B2389,Sheet1!A$4:F$4000,2,0)</f>
        <v>80100623</v>
      </c>
      <c r="AA2389" t="str">
        <f>VLOOKUP(B2389,Sheet1!A$4:F$4000,3,0)</f>
        <v>True Shop Central Rama 9</v>
      </c>
      <c r="AB2389" t="str">
        <f>VLOOKUP(B2389,Sheet1!A$4:F$4000,4,0)</f>
        <v>BMA V - Central</v>
      </c>
      <c r="AC2389" t="str">
        <f>VLOOKUP(B2389,Sheet1!A$4:F$4000,6,0)</f>
        <v>BMA</v>
      </c>
    </row>
    <row r="2390" spans="1:29" x14ac:dyDescent="0.45">
      <c r="A2390" t="s">
        <v>3724</v>
      </c>
      <c r="B2390" t="s">
        <v>373</v>
      </c>
      <c r="C2390" t="s">
        <v>184</v>
      </c>
      <c r="D2390" t="s">
        <v>146</v>
      </c>
      <c r="E2390" t="s">
        <v>185</v>
      </c>
      <c r="F2390">
        <v>0</v>
      </c>
      <c r="G2390">
        <v>1535.09</v>
      </c>
      <c r="H2390">
        <v>107.46</v>
      </c>
      <c r="I2390">
        <v>1642.55</v>
      </c>
      <c r="J2390" t="s">
        <v>942</v>
      </c>
      <c r="K2390" t="s">
        <v>187</v>
      </c>
      <c r="L2390" t="s">
        <v>64</v>
      </c>
      <c r="M2390" t="s">
        <v>188</v>
      </c>
      <c r="O2390" t="s">
        <v>202</v>
      </c>
      <c r="P2390">
        <v>1642.55</v>
      </c>
      <c r="Q2390" t="s">
        <v>3725</v>
      </c>
      <c r="R2390" t="s">
        <v>376</v>
      </c>
      <c r="S2390" t="s">
        <v>377</v>
      </c>
      <c r="T2390">
        <v>1</v>
      </c>
      <c r="U2390">
        <v>0</v>
      </c>
      <c r="V2390" t="s">
        <v>185</v>
      </c>
      <c r="W2390">
        <v>0</v>
      </c>
      <c r="X2390" t="s">
        <v>194</v>
      </c>
      <c r="Y2390" t="s">
        <v>378</v>
      </c>
      <c r="Z2390">
        <f>VLOOKUP(B2390,Sheet1!A$4:F$4000,2,0)</f>
        <v>80100623</v>
      </c>
      <c r="AA2390" t="str">
        <f>VLOOKUP(B2390,Sheet1!A$4:F$4000,3,0)</f>
        <v>True Shop Central Rama 9</v>
      </c>
      <c r="AB2390" t="str">
        <f>VLOOKUP(B2390,Sheet1!A$4:F$4000,4,0)</f>
        <v>BMA V - Central</v>
      </c>
      <c r="AC2390" t="str">
        <f>VLOOKUP(B2390,Sheet1!A$4:F$4000,6,0)</f>
        <v>BMA</v>
      </c>
    </row>
    <row r="2391" spans="1:29" x14ac:dyDescent="0.45">
      <c r="A2391" t="s">
        <v>3724</v>
      </c>
      <c r="B2391" t="s">
        <v>373</v>
      </c>
      <c r="C2391" t="s">
        <v>184</v>
      </c>
      <c r="D2391" t="s">
        <v>146</v>
      </c>
      <c r="J2391" t="s">
        <v>942</v>
      </c>
      <c r="K2391" t="s">
        <v>187</v>
      </c>
      <c r="L2391" t="s">
        <v>64</v>
      </c>
      <c r="M2391" t="s">
        <v>188</v>
      </c>
      <c r="O2391" t="s">
        <v>194</v>
      </c>
      <c r="P2391" t="s">
        <v>194</v>
      </c>
      <c r="Q2391" t="s">
        <v>194</v>
      </c>
      <c r="R2391" t="s">
        <v>360</v>
      </c>
      <c r="S2391" t="s">
        <v>361</v>
      </c>
      <c r="T2391">
        <v>1</v>
      </c>
      <c r="U2391">
        <v>690</v>
      </c>
      <c r="V2391" t="s">
        <v>611</v>
      </c>
      <c r="W2391">
        <v>655.5</v>
      </c>
      <c r="X2391" t="s">
        <v>194</v>
      </c>
      <c r="Y2391" t="s">
        <v>226</v>
      </c>
      <c r="Z2391">
        <f>VLOOKUP(B2391,Sheet1!A$4:F$4000,2,0)</f>
        <v>80100623</v>
      </c>
      <c r="AA2391" t="str">
        <f>VLOOKUP(B2391,Sheet1!A$4:F$4000,3,0)</f>
        <v>True Shop Central Rama 9</v>
      </c>
      <c r="AB2391" t="str">
        <f>VLOOKUP(B2391,Sheet1!A$4:F$4000,4,0)</f>
        <v>BMA V - Central</v>
      </c>
      <c r="AC2391" t="str">
        <f>VLOOKUP(B2391,Sheet1!A$4:F$4000,6,0)</f>
        <v>BMA</v>
      </c>
    </row>
    <row r="2392" spans="1:29" x14ac:dyDescent="0.45">
      <c r="A2392" t="s">
        <v>3724</v>
      </c>
      <c r="B2392" t="s">
        <v>373</v>
      </c>
      <c r="C2392" t="s">
        <v>184</v>
      </c>
      <c r="D2392" t="s">
        <v>146</v>
      </c>
      <c r="J2392" t="s">
        <v>942</v>
      </c>
      <c r="K2392" t="s">
        <v>187</v>
      </c>
      <c r="L2392" t="s">
        <v>64</v>
      </c>
      <c r="M2392" t="s">
        <v>188</v>
      </c>
      <c r="O2392" t="s">
        <v>194</v>
      </c>
      <c r="P2392" t="s">
        <v>194</v>
      </c>
      <c r="Q2392" t="s">
        <v>194</v>
      </c>
      <c r="R2392" t="s">
        <v>356</v>
      </c>
      <c r="S2392" t="s">
        <v>357</v>
      </c>
      <c r="T2392">
        <v>1</v>
      </c>
      <c r="U2392">
        <v>690</v>
      </c>
      <c r="V2392" t="s">
        <v>611</v>
      </c>
      <c r="W2392">
        <v>655.5</v>
      </c>
      <c r="X2392" t="s">
        <v>194</v>
      </c>
      <c r="Y2392" t="s">
        <v>195</v>
      </c>
      <c r="Z2392">
        <f>VLOOKUP(B2392,Sheet1!A$4:F$4000,2,0)</f>
        <v>80100623</v>
      </c>
      <c r="AA2392" t="str">
        <f>VLOOKUP(B2392,Sheet1!A$4:F$4000,3,0)</f>
        <v>True Shop Central Rama 9</v>
      </c>
      <c r="AB2392" t="str">
        <f>VLOOKUP(B2392,Sheet1!A$4:F$4000,4,0)</f>
        <v>BMA V - Central</v>
      </c>
      <c r="AC2392" t="str">
        <f>VLOOKUP(B2392,Sheet1!A$4:F$4000,6,0)</f>
        <v>BMA</v>
      </c>
    </row>
    <row r="2393" spans="1:29" x14ac:dyDescent="0.45">
      <c r="A2393" t="s">
        <v>3724</v>
      </c>
      <c r="B2393" t="s">
        <v>373</v>
      </c>
      <c r="C2393" t="s">
        <v>184</v>
      </c>
      <c r="D2393" t="s">
        <v>146</v>
      </c>
      <c r="J2393" t="s">
        <v>942</v>
      </c>
      <c r="K2393" t="s">
        <v>187</v>
      </c>
      <c r="L2393" t="s">
        <v>64</v>
      </c>
      <c r="M2393" t="s">
        <v>188</v>
      </c>
      <c r="O2393" t="s">
        <v>194</v>
      </c>
      <c r="P2393" t="s">
        <v>194</v>
      </c>
      <c r="Q2393" t="s">
        <v>194</v>
      </c>
      <c r="R2393" t="s">
        <v>855</v>
      </c>
      <c r="S2393" t="s">
        <v>856</v>
      </c>
      <c r="T2393">
        <v>1</v>
      </c>
      <c r="U2393">
        <v>349</v>
      </c>
      <c r="V2393" t="s">
        <v>565</v>
      </c>
      <c r="W2393">
        <v>331.55</v>
      </c>
      <c r="X2393" t="s">
        <v>194</v>
      </c>
      <c r="Y2393" t="s">
        <v>199</v>
      </c>
      <c r="Z2393">
        <f>VLOOKUP(B2393,Sheet1!A$4:F$4000,2,0)</f>
        <v>80100623</v>
      </c>
      <c r="AA2393" t="str">
        <f>VLOOKUP(B2393,Sheet1!A$4:F$4000,3,0)</f>
        <v>True Shop Central Rama 9</v>
      </c>
      <c r="AB2393" t="str">
        <f>VLOOKUP(B2393,Sheet1!A$4:F$4000,4,0)</f>
        <v>BMA V - Central</v>
      </c>
      <c r="AC2393" t="str">
        <f>VLOOKUP(B2393,Sheet1!A$4:F$4000,6,0)</f>
        <v>BMA</v>
      </c>
    </row>
    <row r="2394" spans="1:29" x14ac:dyDescent="0.45">
      <c r="A2394" t="s">
        <v>3726</v>
      </c>
      <c r="B2394" t="s">
        <v>114</v>
      </c>
      <c r="C2394" t="s">
        <v>184</v>
      </c>
      <c r="D2394" t="s">
        <v>145</v>
      </c>
      <c r="E2394" t="s">
        <v>185</v>
      </c>
      <c r="F2394">
        <v>0</v>
      </c>
      <c r="G2394">
        <v>551.4</v>
      </c>
      <c r="H2394">
        <v>38.6</v>
      </c>
      <c r="I2394">
        <v>590</v>
      </c>
      <c r="J2394" t="s">
        <v>3189</v>
      </c>
      <c r="K2394" t="s">
        <v>187</v>
      </c>
      <c r="L2394" t="s">
        <v>114</v>
      </c>
      <c r="M2394" t="s">
        <v>188</v>
      </c>
      <c r="O2394" t="s">
        <v>209</v>
      </c>
      <c r="P2394">
        <v>590</v>
      </c>
      <c r="Q2394" t="s">
        <v>3727</v>
      </c>
      <c r="R2394" t="s">
        <v>1189</v>
      </c>
      <c r="S2394" t="s">
        <v>1190</v>
      </c>
      <c r="T2394">
        <v>1</v>
      </c>
      <c r="U2394">
        <v>690</v>
      </c>
      <c r="V2394" t="s">
        <v>219</v>
      </c>
      <c r="W2394">
        <v>590</v>
      </c>
      <c r="X2394" t="s">
        <v>194</v>
      </c>
      <c r="Y2394" t="s">
        <v>226</v>
      </c>
      <c r="Z2394">
        <f>VLOOKUP(B2394,Sheet1!A$4:F$4000,2,0)</f>
        <v>80101182</v>
      </c>
      <c r="AA2394" t="str">
        <f>VLOOKUP(B2394,Sheet1!A$4:F$4000,3,0)</f>
        <v>True Shop Central Chaengwattana</v>
      </c>
      <c r="AB2394" t="str">
        <f>VLOOKUP(B2394,Sheet1!A$4:F$4000,4,0)</f>
        <v>BMA I - North West</v>
      </c>
      <c r="AC2394" t="str">
        <f>VLOOKUP(B2394,Sheet1!A$4:F$4000,6,0)</f>
        <v>BMA</v>
      </c>
    </row>
    <row r="2395" spans="1:29" x14ac:dyDescent="0.45">
      <c r="A2395" t="s">
        <v>3728</v>
      </c>
      <c r="B2395" t="s">
        <v>373</v>
      </c>
      <c r="C2395" t="s">
        <v>184</v>
      </c>
      <c r="D2395" t="s">
        <v>145</v>
      </c>
      <c r="E2395" t="s">
        <v>185</v>
      </c>
      <c r="F2395">
        <v>0</v>
      </c>
      <c r="G2395">
        <v>1314.02</v>
      </c>
      <c r="H2395">
        <v>91.98</v>
      </c>
      <c r="I2395">
        <v>1406</v>
      </c>
      <c r="J2395" t="s">
        <v>454</v>
      </c>
      <c r="K2395" t="s">
        <v>187</v>
      </c>
      <c r="L2395" t="s">
        <v>64</v>
      </c>
      <c r="M2395" t="s">
        <v>188</v>
      </c>
      <c r="O2395" t="s">
        <v>202</v>
      </c>
      <c r="P2395">
        <v>1406</v>
      </c>
      <c r="Q2395" t="s">
        <v>3729</v>
      </c>
      <c r="R2395" t="s">
        <v>750</v>
      </c>
      <c r="S2395" t="s">
        <v>751</v>
      </c>
      <c r="T2395">
        <v>1</v>
      </c>
      <c r="U2395">
        <v>490</v>
      </c>
      <c r="V2395" t="s">
        <v>349</v>
      </c>
      <c r="W2395">
        <v>465.5</v>
      </c>
      <c r="X2395" t="s">
        <v>194</v>
      </c>
      <c r="Y2395" t="s">
        <v>195</v>
      </c>
      <c r="Z2395">
        <f>VLOOKUP(B2395,Sheet1!A$4:F$4000,2,0)</f>
        <v>80100623</v>
      </c>
      <c r="AA2395" t="str">
        <f>VLOOKUP(B2395,Sheet1!A$4:F$4000,3,0)</f>
        <v>True Shop Central Rama 9</v>
      </c>
      <c r="AB2395" t="str">
        <f>VLOOKUP(B2395,Sheet1!A$4:F$4000,4,0)</f>
        <v>BMA V - Central</v>
      </c>
      <c r="AC2395" t="str">
        <f>VLOOKUP(B2395,Sheet1!A$4:F$4000,6,0)</f>
        <v>BMA</v>
      </c>
    </row>
    <row r="2396" spans="1:29" x14ac:dyDescent="0.45">
      <c r="A2396" t="s">
        <v>3728</v>
      </c>
      <c r="B2396" t="s">
        <v>373</v>
      </c>
      <c r="C2396" t="s">
        <v>184</v>
      </c>
      <c r="D2396" t="s">
        <v>145</v>
      </c>
      <c r="J2396" t="s">
        <v>454</v>
      </c>
      <c r="K2396" t="s">
        <v>187</v>
      </c>
      <c r="L2396" t="s">
        <v>64</v>
      </c>
      <c r="M2396" t="s">
        <v>188</v>
      </c>
      <c r="O2396" t="s">
        <v>194</v>
      </c>
      <c r="P2396" t="s">
        <v>194</v>
      </c>
      <c r="Q2396" t="s">
        <v>194</v>
      </c>
      <c r="R2396" t="s">
        <v>3730</v>
      </c>
      <c r="S2396" t="s">
        <v>3731</v>
      </c>
      <c r="T2396">
        <v>1</v>
      </c>
      <c r="U2396">
        <v>990</v>
      </c>
      <c r="V2396" t="s">
        <v>599</v>
      </c>
      <c r="W2396">
        <v>940.5</v>
      </c>
      <c r="X2396" t="s">
        <v>194</v>
      </c>
      <c r="Y2396" t="s">
        <v>206</v>
      </c>
      <c r="Z2396">
        <f>VLOOKUP(B2396,Sheet1!A$4:F$4000,2,0)</f>
        <v>80100623</v>
      </c>
      <c r="AA2396" t="str">
        <f>VLOOKUP(B2396,Sheet1!A$4:F$4000,3,0)</f>
        <v>True Shop Central Rama 9</v>
      </c>
      <c r="AB2396" t="str">
        <f>VLOOKUP(B2396,Sheet1!A$4:F$4000,4,0)</f>
        <v>BMA V - Central</v>
      </c>
      <c r="AC2396" t="str">
        <f>VLOOKUP(B2396,Sheet1!A$4:F$4000,6,0)</f>
        <v>BMA</v>
      </c>
    </row>
    <row r="2397" spans="1:29" x14ac:dyDescent="0.45">
      <c r="A2397" t="s">
        <v>3728</v>
      </c>
      <c r="B2397" t="s">
        <v>373</v>
      </c>
      <c r="C2397" t="s">
        <v>184</v>
      </c>
      <c r="D2397" t="s">
        <v>145</v>
      </c>
      <c r="J2397" t="s">
        <v>454</v>
      </c>
      <c r="K2397" t="s">
        <v>187</v>
      </c>
      <c r="L2397" t="s">
        <v>64</v>
      </c>
      <c r="M2397" t="s">
        <v>188</v>
      </c>
      <c r="O2397" t="s">
        <v>194</v>
      </c>
      <c r="P2397" t="s">
        <v>194</v>
      </c>
      <c r="Q2397" t="s">
        <v>194</v>
      </c>
      <c r="R2397" t="s">
        <v>376</v>
      </c>
      <c r="S2397" t="s">
        <v>377</v>
      </c>
      <c r="T2397">
        <v>1</v>
      </c>
      <c r="U2397">
        <v>0</v>
      </c>
      <c r="V2397" t="s">
        <v>185</v>
      </c>
      <c r="W2397">
        <v>0</v>
      </c>
      <c r="X2397" t="s">
        <v>194</v>
      </c>
      <c r="Y2397" t="s">
        <v>378</v>
      </c>
      <c r="Z2397">
        <f>VLOOKUP(B2397,Sheet1!A$4:F$4000,2,0)</f>
        <v>80100623</v>
      </c>
      <c r="AA2397" t="str">
        <f>VLOOKUP(B2397,Sheet1!A$4:F$4000,3,0)</f>
        <v>True Shop Central Rama 9</v>
      </c>
      <c r="AB2397" t="str">
        <f>VLOOKUP(B2397,Sheet1!A$4:F$4000,4,0)</f>
        <v>BMA V - Central</v>
      </c>
      <c r="AC2397" t="str">
        <f>VLOOKUP(B2397,Sheet1!A$4:F$4000,6,0)</f>
        <v>BMA</v>
      </c>
    </row>
    <row r="2398" spans="1:29" x14ac:dyDescent="0.45">
      <c r="A2398" t="s">
        <v>3732</v>
      </c>
      <c r="B2398" t="s">
        <v>100</v>
      </c>
      <c r="C2398" t="s">
        <v>184</v>
      </c>
      <c r="D2398" t="s">
        <v>145</v>
      </c>
      <c r="E2398" t="s">
        <v>185</v>
      </c>
      <c r="F2398">
        <v>0</v>
      </c>
      <c r="G2398">
        <v>551.4</v>
      </c>
      <c r="H2398">
        <v>38.6</v>
      </c>
      <c r="I2398">
        <v>590</v>
      </c>
      <c r="J2398" t="s">
        <v>2219</v>
      </c>
      <c r="K2398" t="s">
        <v>187</v>
      </c>
      <c r="L2398" t="s">
        <v>100</v>
      </c>
      <c r="M2398" t="s">
        <v>188</v>
      </c>
      <c r="O2398" t="s">
        <v>202</v>
      </c>
      <c r="P2398">
        <v>590</v>
      </c>
      <c r="Q2398" t="s">
        <v>3733</v>
      </c>
      <c r="R2398" t="s">
        <v>239</v>
      </c>
      <c r="S2398" t="s">
        <v>240</v>
      </c>
      <c r="T2398">
        <v>1</v>
      </c>
      <c r="U2398">
        <v>690</v>
      </c>
      <c r="V2398" t="s">
        <v>219</v>
      </c>
      <c r="W2398">
        <v>590</v>
      </c>
      <c r="X2398" t="s">
        <v>194</v>
      </c>
      <c r="Y2398" t="s">
        <v>226</v>
      </c>
      <c r="Z2398">
        <f>VLOOKUP(B2398,Sheet1!A$4:F$4000,2,0)</f>
        <v>80101222</v>
      </c>
      <c r="AA2398" t="str">
        <f>VLOOKUP(B2398,Sheet1!A$4:F$4000,3,0)</f>
        <v>True Shop Central Festival Hatyai</v>
      </c>
      <c r="AB2398" t="str">
        <f>VLOOKUP(B2398,Sheet1!A$4:F$4000,4,0)</f>
        <v>UPC - Lower South</v>
      </c>
      <c r="AC2398" t="str">
        <f>VLOOKUP(B2398,Sheet1!A$4:F$4000,6,0)</f>
        <v>UPC II</v>
      </c>
    </row>
    <row r="2399" spans="1:29" x14ac:dyDescent="0.45">
      <c r="A2399" t="s">
        <v>3734</v>
      </c>
      <c r="B2399" t="s">
        <v>72</v>
      </c>
      <c r="C2399" t="s">
        <v>184</v>
      </c>
      <c r="D2399" t="s">
        <v>145</v>
      </c>
      <c r="E2399" t="s">
        <v>185</v>
      </c>
      <c r="F2399">
        <v>0</v>
      </c>
      <c r="G2399">
        <v>831.78</v>
      </c>
      <c r="H2399">
        <v>58.22</v>
      </c>
      <c r="I2399">
        <v>890</v>
      </c>
      <c r="J2399" t="s">
        <v>1015</v>
      </c>
      <c r="K2399" t="s">
        <v>187</v>
      </c>
      <c r="L2399" t="s">
        <v>72</v>
      </c>
      <c r="M2399" t="s">
        <v>188</v>
      </c>
      <c r="O2399" t="s">
        <v>202</v>
      </c>
      <c r="P2399">
        <v>890</v>
      </c>
      <c r="Q2399" t="s">
        <v>3735</v>
      </c>
      <c r="R2399" t="s">
        <v>597</v>
      </c>
      <c r="S2399" t="s">
        <v>598</v>
      </c>
      <c r="T2399">
        <v>1</v>
      </c>
      <c r="U2399">
        <v>990</v>
      </c>
      <c r="V2399" t="s">
        <v>219</v>
      </c>
      <c r="W2399">
        <v>890</v>
      </c>
      <c r="X2399" t="s">
        <v>194</v>
      </c>
      <c r="Y2399" t="s">
        <v>206</v>
      </c>
      <c r="Z2399">
        <f>VLOOKUP(B2399,Sheet1!A$4:F$4000,2,0)</f>
        <v>80101198</v>
      </c>
      <c r="AA2399" t="str">
        <f>VLOOKUP(B2399,Sheet1!A$4:F$4000,3,0)</f>
        <v>True Shop Central Phitsanulok</v>
      </c>
      <c r="AB2399" t="str">
        <f>VLOOKUP(B2399,Sheet1!A$4:F$4000,4,0)</f>
        <v>UPC - Lower North</v>
      </c>
      <c r="AC2399" t="str">
        <f>VLOOKUP(B2399,Sheet1!A$4:F$4000,6,0)</f>
        <v>UPC I</v>
      </c>
    </row>
    <row r="2400" spans="1:29" x14ac:dyDescent="0.45">
      <c r="A2400" t="s">
        <v>3736</v>
      </c>
      <c r="B2400" t="s">
        <v>54</v>
      </c>
      <c r="C2400" t="s">
        <v>184</v>
      </c>
      <c r="D2400" t="s">
        <v>145</v>
      </c>
      <c r="E2400" t="s">
        <v>185</v>
      </c>
      <c r="F2400">
        <v>0</v>
      </c>
      <c r="G2400">
        <v>551.4</v>
      </c>
      <c r="H2400">
        <v>38.6</v>
      </c>
      <c r="I2400">
        <v>590</v>
      </c>
      <c r="J2400" t="s">
        <v>3737</v>
      </c>
      <c r="K2400" t="s">
        <v>187</v>
      </c>
      <c r="L2400" t="s">
        <v>54</v>
      </c>
      <c r="M2400" t="s">
        <v>188</v>
      </c>
      <c r="O2400" t="s">
        <v>209</v>
      </c>
      <c r="P2400">
        <v>590</v>
      </c>
      <c r="Q2400" t="s">
        <v>3738</v>
      </c>
      <c r="R2400" t="s">
        <v>239</v>
      </c>
      <c r="S2400" t="s">
        <v>240</v>
      </c>
      <c r="T2400">
        <v>1</v>
      </c>
      <c r="U2400">
        <v>690</v>
      </c>
      <c r="V2400" t="s">
        <v>219</v>
      </c>
      <c r="W2400">
        <v>590</v>
      </c>
      <c r="X2400" t="s">
        <v>194</v>
      </c>
      <c r="Y2400" t="s">
        <v>226</v>
      </c>
      <c r="Z2400">
        <f>VLOOKUP(B2400,Sheet1!A$4:F$4000,2,0)</f>
        <v>80101708</v>
      </c>
      <c r="AA2400" t="str">
        <f>VLOOKUP(B2400,Sheet1!A$4:F$4000,3,0)</f>
        <v>True Shop Future Park Rangsit (G Fl.) (D)</v>
      </c>
      <c r="AB2400" t="str">
        <f>VLOOKUP(B2400,Sheet1!A$4:F$4000,4,0)</f>
        <v>BMA III - North East</v>
      </c>
      <c r="AC2400" t="str">
        <f>VLOOKUP(B2400,Sheet1!A$4:F$4000,6,0)</f>
        <v>BMA</v>
      </c>
    </row>
    <row r="2401" spans="1:29" x14ac:dyDescent="0.45">
      <c r="A2401" t="s">
        <v>3739</v>
      </c>
      <c r="B2401" t="s">
        <v>54</v>
      </c>
      <c r="C2401" t="s">
        <v>184</v>
      </c>
      <c r="D2401" t="s">
        <v>145</v>
      </c>
      <c r="E2401" t="s">
        <v>185</v>
      </c>
      <c r="F2401">
        <v>0</v>
      </c>
      <c r="G2401">
        <v>551.4</v>
      </c>
      <c r="H2401">
        <v>38.6</v>
      </c>
      <c r="I2401">
        <v>590</v>
      </c>
      <c r="J2401" t="s">
        <v>3045</v>
      </c>
      <c r="K2401" t="s">
        <v>187</v>
      </c>
      <c r="L2401" t="s">
        <v>54</v>
      </c>
      <c r="M2401" t="s">
        <v>188</v>
      </c>
      <c r="O2401" t="s">
        <v>209</v>
      </c>
      <c r="P2401">
        <v>590</v>
      </c>
      <c r="Q2401" t="s">
        <v>3740</v>
      </c>
      <c r="R2401" t="s">
        <v>1875</v>
      </c>
      <c r="S2401" t="s">
        <v>1876</v>
      </c>
      <c r="T2401">
        <v>1</v>
      </c>
      <c r="U2401">
        <v>690</v>
      </c>
      <c r="V2401" t="s">
        <v>219</v>
      </c>
      <c r="W2401">
        <v>590</v>
      </c>
      <c r="X2401" t="s">
        <v>194</v>
      </c>
      <c r="Y2401" t="s">
        <v>226</v>
      </c>
      <c r="Z2401">
        <f>VLOOKUP(B2401,Sheet1!A$4:F$4000,2,0)</f>
        <v>80101708</v>
      </c>
      <c r="AA2401" t="str">
        <f>VLOOKUP(B2401,Sheet1!A$4:F$4000,3,0)</f>
        <v>True Shop Future Park Rangsit (G Fl.) (D)</v>
      </c>
      <c r="AB2401" t="str">
        <f>VLOOKUP(B2401,Sheet1!A$4:F$4000,4,0)</f>
        <v>BMA III - North East</v>
      </c>
      <c r="AC2401" t="str">
        <f>VLOOKUP(B2401,Sheet1!A$4:F$4000,6,0)</f>
        <v>BMA</v>
      </c>
    </row>
    <row r="2402" spans="1:29" x14ac:dyDescent="0.45">
      <c r="A2402" t="s">
        <v>3741</v>
      </c>
      <c r="B2402" t="s">
        <v>221</v>
      </c>
      <c r="C2402" t="s">
        <v>184</v>
      </c>
      <c r="D2402" t="s">
        <v>145</v>
      </c>
      <c r="E2402" t="s">
        <v>185</v>
      </c>
      <c r="F2402">
        <v>0</v>
      </c>
      <c r="G2402">
        <v>644.86</v>
      </c>
      <c r="H2402">
        <v>45.14</v>
      </c>
      <c r="I2402">
        <v>690</v>
      </c>
      <c r="J2402" t="s">
        <v>3253</v>
      </c>
      <c r="K2402" t="s">
        <v>187</v>
      </c>
      <c r="L2402" t="s">
        <v>221</v>
      </c>
      <c r="M2402" t="s">
        <v>188</v>
      </c>
      <c r="O2402" t="s">
        <v>202</v>
      </c>
      <c r="P2402">
        <v>690</v>
      </c>
      <c r="Q2402" t="s">
        <v>3742</v>
      </c>
      <c r="R2402" t="s">
        <v>360</v>
      </c>
      <c r="S2402" t="s">
        <v>361</v>
      </c>
      <c r="T2402">
        <v>1</v>
      </c>
      <c r="U2402">
        <v>690</v>
      </c>
      <c r="V2402" t="s">
        <v>185</v>
      </c>
      <c r="W2402">
        <v>690</v>
      </c>
      <c r="X2402" t="s">
        <v>194</v>
      </c>
      <c r="Y2402" t="s">
        <v>226</v>
      </c>
      <c r="Z2402">
        <f>VLOOKUP(B2402,Sheet1!A$4:F$4000,2,0)</f>
        <v>80100476</v>
      </c>
      <c r="AA2402" t="str">
        <f>VLOOKUP(B2402,Sheet1!A$4:F$4000,3,0)</f>
        <v>True Shop Central Festival Phuket</v>
      </c>
      <c r="AB2402" t="str">
        <f>VLOOKUP(B2402,Sheet1!A$4:F$4000,4,0)</f>
        <v>UPC - Upper South</v>
      </c>
      <c r="AC2402" t="str">
        <f>VLOOKUP(B2402,Sheet1!A$4:F$4000,6,0)</f>
        <v>UPC II</v>
      </c>
    </row>
    <row r="2403" spans="1:29" x14ac:dyDescent="0.45">
      <c r="A2403" t="s">
        <v>3743</v>
      </c>
      <c r="B2403" t="s">
        <v>299</v>
      </c>
      <c r="C2403" t="s">
        <v>184</v>
      </c>
      <c r="D2403" t="s">
        <v>145</v>
      </c>
      <c r="E2403" t="s">
        <v>185</v>
      </c>
      <c r="F2403">
        <v>0</v>
      </c>
      <c r="G2403">
        <v>831.78</v>
      </c>
      <c r="H2403">
        <v>58.22</v>
      </c>
      <c r="I2403">
        <v>890</v>
      </c>
      <c r="J2403" t="s">
        <v>300</v>
      </c>
      <c r="K2403" t="s">
        <v>187</v>
      </c>
      <c r="L2403" t="s">
        <v>47</v>
      </c>
      <c r="M2403" t="s">
        <v>188</v>
      </c>
      <c r="O2403" t="s">
        <v>202</v>
      </c>
      <c r="P2403">
        <v>890</v>
      </c>
      <c r="Q2403" t="s">
        <v>3744</v>
      </c>
      <c r="R2403" t="s">
        <v>319</v>
      </c>
      <c r="S2403" t="s">
        <v>320</v>
      </c>
      <c r="T2403">
        <v>1</v>
      </c>
      <c r="U2403">
        <v>990</v>
      </c>
      <c r="V2403" t="s">
        <v>219</v>
      </c>
      <c r="W2403">
        <v>890</v>
      </c>
      <c r="X2403" t="s">
        <v>194</v>
      </c>
      <c r="Y2403" t="s">
        <v>321</v>
      </c>
      <c r="Z2403">
        <f>VLOOKUP(B2403,Sheet1!A$4:F$4000,2,0)</f>
        <v>80100925</v>
      </c>
      <c r="AA2403" t="str">
        <f>VLOOKUP(B2403,Sheet1!A$4:F$4000,3,0)</f>
        <v>True Shop Fashion Island</v>
      </c>
      <c r="AB2403" t="str">
        <f>VLOOKUP(B2403,Sheet1!A$4:F$4000,4,0)</f>
        <v>BMA III - North East</v>
      </c>
      <c r="AC2403" t="str">
        <f>VLOOKUP(B2403,Sheet1!A$4:F$4000,6,0)</f>
        <v>BMA</v>
      </c>
    </row>
    <row r="2404" spans="1:29" x14ac:dyDescent="0.45">
      <c r="A2404" t="s">
        <v>3743</v>
      </c>
      <c r="B2404" t="s">
        <v>299</v>
      </c>
      <c r="C2404" t="s">
        <v>184</v>
      </c>
      <c r="D2404" t="s">
        <v>145</v>
      </c>
      <c r="J2404" t="s">
        <v>300</v>
      </c>
      <c r="K2404" t="s">
        <v>187</v>
      </c>
      <c r="L2404" t="s">
        <v>47</v>
      </c>
      <c r="M2404" t="s">
        <v>188</v>
      </c>
      <c r="O2404" t="s">
        <v>194</v>
      </c>
      <c r="P2404" t="s">
        <v>194</v>
      </c>
      <c r="Q2404" t="s">
        <v>194</v>
      </c>
      <c r="R2404" t="s">
        <v>376</v>
      </c>
      <c r="S2404" t="s">
        <v>377</v>
      </c>
      <c r="T2404">
        <v>1</v>
      </c>
      <c r="U2404">
        <v>0</v>
      </c>
      <c r="V2404" t="s">
        <v>185</v>
      </c>
      <c r="W2404">
        <v>0</v>
      </c>
      <c r="X2404" t="s">
        <v>194</v>
      </c>
      <c r="Y2404" t="s">
        <v>378</v>
      </c>
      <c r="Z2404">
        <f>VLOOKUP(B2404,Sheet1!A$4:F$4000,2,0)</f>
        <v>80100925</v>
      </c>
      <c r="AA2404" t="str">
        <f>VLOOKUP(B2404,Sheet1!A$4:F$4000,3,0)</f>
        <v>True Shop Fashion Island</v>
      </c>
      <c r="AB2404" t="str">
        <f>VLOOKUP(B2404,Sheet1!A$4:F$4000,4,0)</f>
        <v>BMA III - North East</v>
      </c>
      <c r="AC2404" t="str">
        <f>VLOOKUP(B2404,Sheet1!A$4:F$4000,6,0)</f>
        <v>BMA</v>
      </c>
    </row>
    <row r="2405" spans="1:29" x14ac:dyDescent="0.45">
      <c r="A2405" t="s">
        <v>3745</v>
      </c>
      <c r="B2405" t="s">
        <v>373</v>
      </c>
      <c r="C2405" t="s">
        <v>184</v>
      </c>
      <c r="D2405" t="s">
        <v>145</v>
      </c>
      <c r="E2405" t="s">
        <v>185</v>
      </c>
      <c r="F2405">
        <v>0</v>
      </c>
      <c r="G2405">
        <v>925.23</v>
      </c>
      <c r="H2405">
        <v>64.77</v>
      </c>
      <c r="I2405">
        <v>990</v>
      </c>
      <c r="J2405" t="s">
        <v>454</v>
      </c>
      <c r="K2405" t="s">
        <v>187</v>
      </c>
      <c r="L2405" t="s">
        <v>64</v>
      </c>
      <c r="M2405" t="s">
        <v>188</v>
      </c>
      <c r="O2405" t="s">
        <v>202</v>
      </c>
      <c r="P2405">
        <v>990</v>
      </c>
      <c r="Q2405" t="s">
        <v>3746</v>
      </c>
      <c r="R2405" t="s">
        <v>376</v>
      </c>
      <c r="S2405" t="s">
        <v>377</v>
      </c>
      <c r="T2405">
        <v>1</v>
      </c>
      <c r="U2405">
        <v>0</v>
      </c>
      <c r="V2405" t="s">
        <v>185</v>
      </c>
      <c r="W2405">
        <v>0</v>
      </c>
      <c r="X2405" t="s">
        <v>194</v>
      </c>
      <c r="Y2405" t="s">
        <v>378</v>
      </c>
      <c r="Z2405">
        <f>VLOOKUP(B2405,Sheet1!A$4:F$4000,2,0)</f>
        <v>80100623</v>
      </c>
      <c r="AA2405" t="str">
        <f>VLOOKUP(B2405,Sheet1!A$4:F$4000,3,0)</f>
        <v>True Shop Central Rama 9</v>
      </c>
      <c r="AB2405" t="str">
        <f>VLOOKUP(B2405,Sheet1!A$4:F$4000,4,0)</f>
        <v>BMA V - Central</v>
      </c>
      <c r="AC2405" t="str">
        <f>VLOOKUP(B2405,Sheet1!A$4:F$4000,6,0)</f>
        <v>BMA</v>
      </c>
    </row>
    <row r="2406" spans="1:29" x14ac:dyDescent="0.45">
      <c r="A2406" t="s">
        <v>3745</v>
      </c>
      <c r="B2406" t="s">
        <v>373</v>
      </c>
      <c r="C2406" t="s">
        <v>184</v>
      </c>
      <c r="D2406" t="s">
        <v>145</v>
      </c>
      <c r="J2406" t="s">
        <v>454</v>
      </c>
      <c r="K2406" t="s">
        <v>187</v>
      </c>
      <c r="L2406" t="s">
        <v>64</v>
      </c>
      <c r="M2406" t="s">
        <v>188</v>
      </c>
      <c r="O2406" t="s">
        <v>194</v>
      </c>
      <c r="P2406" t="s">
        <v>194</v>
      </c>
      <c r="Q2406" t="s">
        <v>194</v>
      </c>
      <c r="R2406" t="s">
        <v>379</v>
      </c>
      <c r="S2406" t="s">
        <v>380</v>
      </c>
      <c r="T2406">
        <v>1</v>
      </c>
      <c r="U2406">
        <v>990</v>
      </c>
      <c r="V2406" t="s">
        <v>185</v>
      </c>
      <c r="W2406">
        <v>990</v>
      </c>
      <c r="X2406" t="s">
        <v>194</v>
      </c>
      <c r="Y2406" t="s">
        <v>206</v>
      </c>
      <c r="Z2406">
        <f>VLOOKUP(B2406,Sheet1!A$4:F$4000,2,0)</f>
        <v>80100623</v>
      </c>
      <c r="AA2406" t="str">
        <f>VLOOKUP(B2406,Sheet1!A$4:F$4000,3,0)</f>
        <v>True Shop Central Rama 9</v>
      </c>
      <c r="AB2406" t="str">
        <f>VLOOKUP(B2406,Sheet1!A$4:F$4000,4,0)</f>
        <v>BMA V - Central</v>
      </c>
      <c r="AC2406" t="str">
        <f>VLOOKUP(B2406,Sheet1!A$4:F$4000,6,0)</f>
        <v>BMA</v>
      </c>
    </row>
    <row r="2407" spans="1:29" x14ac:dyDescent="0.45">
      <c r="A2407" t="s">
        <v>3747</v>
      </c>
      <c r="B2407" t="s">
        <v>79</v>
      </c>
      <c r="C2407" t="s">
        <v>184</v>
      </c>
      <c r="D2407" t="s">
        <v>145</v>
      </c>
      <c r="E2407" t="s">
        <v>185</v>
      </c>
      <c r="F2407">
        <v>0</v>
      </c>
      <c r="G2407">
        <v>644.86</v>
      </c>
      <c r="H2407">
        <v>45.14</v>
      </c>
      <c r="I2407">
        <v>690</v>
      </c>
      <c r="J2407" t="s">
        <v>354</v>
      </c>
      <c r="K2407" t="s">
        <v>187</v>
      </c>
      <c r="L2407" t="s">
        <v>79</v>
      </c>
      <c r="M2407" t="s">
        <v>188</v>
      </c>
      <c r="O2407" t="s">
        <v>202</v>
      </c>
      <c r="P2407">
        <v>690</v>
      </c>
      <c r="Q2407" t="s">
        <v>3748</v>
      </c>
      <c r="R2407" t="s">
        <v>1189</v>
      </c>
      <c r="S2407" t="s">
        <v>1190</v>
      </c>
      <c r="T2407">
        <v>1</v>
      </c>
      <c r="U2407">
        <v>690</v>
      </c>
      <c r="V2407" t="s">
        <v>185</v>
      </c>
      <c r="W2407">
        <v>690</v>
      </c>
      <c r="X2407" t="s">
        <v>194</v>
      </c>
      <c r="Y2407" t="s">
        <v>226</v>
      </c>
      <c r="Z2407">
        <f>VLOOKUP(B2407,Sheet1!A$4:F$4000,2,0)</f>
        <v>80101180</v>
      </c>
      <c r="AA2407" t="str">
        <f>VLOOKUP(B2407,Sheet1!A$4:F$4000,3,0)</f>
        <v>True Shop Wongsawang Town Center</v>
      </c>
      <c r="AB2407" t="str">
        <f>VLOOKUP(B2407,Sheet1!A$4:F$4000,4,0)</f>
        <v>BMA I - North West</v>
      </c>
      <c r="AC2407" t="str">
        <f>VLOOKUP(B2407,Sheet1!A$4:F$4000,6,0)</f>
        <v>BMA</v>
      </c>
    </row>
    <row r="2408" spans="1:29" x14ac:dyDescent="0.45">
      <c r="A2408" t="s">
        <v>3749</v>
      </c>
      <c r="B2408" t="s">
        <v>71</v>
      </c>
      <c r="C2408" t="s">
        <v>184</v>
      </c>
      <c r="D2408" t="s">
        <v>145</v>
      </c>
      <c r="E2408" t="s">
        <v>185</v>
      </c>
      <c r="F2408">
        <v>0</v>
      </c>
      <c r="G2408">
        <v>644.86</v>
      </c>
      <c r="H2408">
        <v>45.14</v>
      </c>
      <c r="I2408">
        <v>690</v>
      </c>
      <c r="J2408" t="s">
        <v>2909</v>
      </c>
      <c r="K2408" t="s">
        <v>187</v>
      </c>
      <c r="L2408" t="s">
        <v>71</v>
      </c>
      <c r="M2408" t="s">
        <v>188</v>
      </c>
      <c r="O2408" t="s">
        <v>202</v>
      </c>
      <c r="P2408">
        <v>690</v>
      </c>
      <c r="Q2408" t="s">
        <v>3750</v>
      </c>
      <c r="R2408" t="s">
        <v>239</v>
      </c>
      <c r="S2408" t="s">
        <v>240</v>
      </c>
      <c r="T2408">
        <v>1</v>
      </c>
      <c r="U2408">
        <v>690</v>
      </c>
      <c r="V2408" t="s">
        <v>185</v>
      </c>
      <c r="W2408">
        <v>690</v>
      </c>
      <c r="X2408" t="s">
        <v>194</v>
      </c>
      <c r="Y2408" t="s">
        <v>226</v>
      </c>
      <c r="Z2408">
        <f>VLOOKUP(B2408,Sheet1!A$4:F$4000,2,0)</f>
        <v>80101709</v>
      </c>
      <c r="AA2408" t="str">
        <f>VLOOKUP(B2408,Sheet1!A$4:F$4000,3,0)</f>
        <v>True Shop Mega Bangna (D)</v>
      </c>
      <c r="AB2408" t="str">
        <f>VLOOKUP(B2408,Sheet1!A$4:F$4000,4,0)</f>
        <v>BMA IV - South East</v>
      </c>
      <c r="AC2408" t="str">
        <f>VLOOKUP(B2408,Sheet1!A$4:F$4000,6,0)</f>
        <v>BMA</v>
      </c>
    </row>
    <row r="2409" spans="1:29" x14ac:dyDescent="0.45">
      <c r="A2409" t="s">
        <v>3751</v>
      </c>
      <c r="B2409" t="s">
        <v>299</v>
      </c>
      <c r="C2409" t="s">
        <v>184</v>
      </c>
      <c r="D2409" t="s">
        <v>145</v>
      </c>
      <c r="E2409" t="s">
        <v>185</v>
      </c>
      <c r="F2409">
        <v>0</v>
      </c>
      <c r="G2409">
        <v>925.23</v>
      </c>
      <c r="H2409">
        <v>64.77</v>
      </c>
      <c r="I2409">
        <v>990</v>
      </c>
      <c r="J2409" t="s">
        <v>300</v>
      </c>
      <c r="K2409" t="s">
        <v>187</v>
      </c>
      <c r="L2409" t="s">
        <v>47</v>
      </c>
      <c r="M2409" t="s">
        <v>188</v>
      </c>
      <c r="O2409" t="s">
        <v>202</v>
      </c>
      <c r="P2409">
        <v>990</v>
      </c>
      <c r="Q2409" t="s">
        <v>3752</v>
      </c>
      <c r="R2409" t="s">
        <v>690</v>
      </c>
      <c r="S2409" t="s">
        <v>691</v>
      </c>
      <c r="T2409">
        <v>1</v>
      </c>
      <c r="U2409">
        <v>990</v>
      </c>
      <c r="V2409" t="s">
        <v>185</v>
      </c>
      <c r="W2409">
        <v>990</v>
      </c>
      <c r="X2409" t="s">
        <v>194</v>
      </c>
      <c r="Y2409" t="s">
        <v>206</v>
      </c>
      <c r="Z2409">
        <f>VLOOKUP(B2409,Sheet1!A$4:F$4000,2,0)</f>
        <v>80100925</v>
      </c>
      <c r="AA2409" t="str">
        <f>VLOOKUP(B2409,Sheet1!A$4:F$4000,3,0)</f>
        <v>True Shop Fashion Island</v>
      </c>
      <c r="AB2409" t="str">
        <f>VLOOKUP(B2409,Sheet1!A$4:F$4000,4,0)</f>
        <v>BMA III - North East</v>
      </c>
      <c r="AC2409" t="str">
        <f>VLOOKUP(B2409,Sheet1!A$4:F$4000,6,0)</f>
        <v>BMA</v>
      </c>
    </row>
    <row r="2410" spans="1:29" x14ac:dyDescent="0.45">
      <c r="A2410" t="s">
        <v>3753</v>
      </c>
      <c r="B2410" t="s">
        <v>183</v>
      </c>
      <c r="C2410" t="s">
        <v>184</v>
      </c>
      <c r="D2410" t="s">
        <v>145</v>
      </c>
      <c r="E2410" t="s">
        <v>185</v>
      </c>
      <c r="F2410">
        <v>0</v>
      </c>
      <c r="G2410">
        <v>831.78</v>
      </c>
      <c r="H2410">
        <v>58.22</v>
      </c>
      <c r="I2410">
        <v>890</v>
      </c>
      <c r="J2410" t="s">
        <v>2069</v>
      </c>
      <c r="K2410" t="s">
        <v>187</v>
      </c>
      <c r="L2410" t="s">
        <v>183</v>
      </c>
      <c r="M2410" t="s">
        <v>188</v>
      </c>
      <c r="O2410" t="s">
        <v>209</v>
      </c>
      <c r="P2410">
        <v>890</v>
      </c>
      <c r="Q2410" t="s">
        <v>3754</v>
      </c>
      <c r="R2410" t="s">
        <v>1690</v>
      </c>
      <c r="S2410" t="s">
        <v>1691</v>
      </c>
      <c r="T2410">
        <v>1</v>
      </c>
      <c r="U2410">
        <v>990</v>
      </c>
      <c r="V2410" t="s">
        <v>219</v>
      </c>
      <c r="W2410">
        <v>890</v>
      </c>
      <c r="X2410" t="s">
        <v>194</v>
      </c>
      <c r="Y2410" t="s">
        <v>259</v>
      </c>
      <c r="Z2410">
        <f>VLOOKUP(B2410,Sheet1!A$4:F$4000,2,0)</f>
        <v>80101340</v>
      </c>
      <c r="AA2410" t="str">
        <f>VLOOKUP(B2410,Sheet1!A$4:F$4000,3,0)</f>
        <v>True Shop  Future Park Rangsit Fl.2</v>
      </c>
      <c r="AB2410" t="str">
        <f>VLOOKUP(B2410,Sheet1!A$4:F$4000,4,0)</f>
        <v>BMA III - North East</v>
      </c>
      <c r="AC2410" t="str">
        <f>VLOOKUP(B2410,Sheet1!A$4:F$4000,6,0)</f>
        <v>BMA</v>
      </c>
    </row>
    <row r="2411" spans="1:29" x14ac:dyDescent="0.45">
      <c r="A2411" t="s">
        <v>3755</v>
      </c>
      <c r="B2411" t="s">
        <v>75</v>
      </c>
      <c r="C2411" t="s">
        <v>184</v>
      </c>
      <c r="D2411" t="s">
        <v>145</v>
      </c>
      <c r="E2411" t="s">
        <v>185</v>
      </c>
      <c r="F2411">
        <v>0</v>
      </c>
      <c r="G2411">
        <v>925.23</v>
      </c>
      <c r="H2411">
        <v>64.77</v>
      </c>
      <c r="I2411">
        <v>990</v>
      </c>
      <c r="J2411" t="s">
        <v>3756</v>
      </c>
      <c r="K2411" t="s">
        <v>187</v>
      </c>
      <c r="L2411" t="s">
        <v>75</v>
      </c>
      <c r="M2411" t="s">
        <v>188</v>
      </c>
      <c r="O2411" t="s">
        <v>202</v>
      </c>
      <c r="P2411">
        <v>990</v>
      </c>
      <c r="Q2411" t="s">
        <v>3757</v>
      </c>
      <c r="R2411" t="s">
        <v>1906</v>
      </c>
      <c r="S2411" t="s">
        <v>1907</v>
      </c>
      <c r="T2411">
        <v>1</v>
      </c>
      <c r="U2411">
        <v>990</v>
      </c>
      <c r="V2411" t="s">
        <v>185</v>
      </c>
      <c r="W2411">
        <v>990</v>
      </c>
      <c r="X2411" t="s">
        <v>194</v>
      </c>
      <c r="Y2411" t="s">
        <v>199</v>
      </c>
      <c r="Z2411">
        <f>VLOOKUP(B2411,Sheet1!A$4:F$4000,2,0)</f>
        <v>80101309</v>
      </c>
      <c r="AA2411" t="str">
        <f>VLOOKUP(B2411,Sheet1!A$4:F$4000,3,0)</f>
        <v>True Shop Robinson Mukdahan</v>
      </c>
      <c r="AB2411" t="str">
        <f>VLOOKUP(B2411,Sheet1!A$4:F$4000,4,0)</f>
        <v>UPC - Central Northeast</v>
      </c>
      <c r="AC2411" t="str">
        <f>VLOOKUP(B2411,Sheet1!A$4:F$4000,6,0)</f>
        <v>UPC I</v>
      </c>
    </row>
    <row r="2412" spans="1:29" x14ac:dyDescent="0.45">
      <c r="A2412" t="s">
        <v>3758</v>
      </c>
      <c r="B2412" t="s">
        <v>57</v>
      </c>
      <c r="C2412" t="s">
        <v>184</v>
      </c>
      <c r="D2412" t="s">
        <v>145</v>
      </c>
      <c r="E2412" t="s">
        <v>185</v>
      </c>
      <c r="F2412">
        <v>0</v>
      </c>
      <c r="G2412">
        <v>457.94</v>
      </c>
      <c r="H2412">
        <v>32.06</v>
      </c>
      <c r="I2412">
        <v>490</v>
      </c>
      <c r="J2412" t="s">
        <v>1319</v>
      </c>
      <c r="K2412" t="s">
        <v>187</v>
      </c>
      <c r="L2412" t="s">
        <v>57</v>
      </c>
      <c r="M2412" t="s">
        <v>188</v>
      </c>
      <c r="O2412" t="s">
        <v>209</v>
      </c>
      <c r="P2412">
        <v>490</v>
      </c>
      <c r="Q2412" t="s">
        <v>3757</v>
      </c>
      <c r="R2412" t="s">
        <v>271</v>
      </c>
      <c r="S2412" t="s">
        <v>272</v>
      </c>
      <c r="T2412">
        <v>1</v>
      </c>
      <c r="U2412">
        <v>490</v>
      </c>
      <c r="V2412" t="s">
        <v>185</v>
      </c>
      <c r="W2412">
        <v>490</v>
      </c>
      <c r="X2412" t="s">
        <v>194</v>
      </c>
      <c r="Y2412" t="s">
        <v>195</v>
      </c>
      <c r="Z2412">
        <f>VLOOKUP(B2412,Sheet1!A$4:F$4000,2,0)</f>
        <v>80100822</v>
      </c>
      <c r="AA2412" t="str">
        <f>VLOOKUP(B2412,Sheet1!A$4:F$4000,3,0)</f>
        <v>True Shop Lotus's Ranong</v>
      </c>
      <c r="AB2412" t="str">
        <f>VLOOKUP(B2412,Sheet1!A$4:F$4000,4,0)</f>
        <v>UPC - Upper South</v>
      </c>
      <c r="AC2412" t="str">
        <f>VLOOKUP(B2412,Sheet1!A$4:F$4000,6,0)</f>
        <v>UPC II</v>
      </c>
    </row>
    <row r="2413" spans="1:29" x14ac:dyDescent="0.45">
      <c r="A2413" t="s">
        <v>3759</v>
      </c>
      <c r="B2413" t="s">
        <v>299</v>
      </c>
      <c r="C2413" t="s">
        <v>184</v>
      </c>
      <c r="D2413" t="s">
        <v>145</v>
      </c>
      <c r="E2413" t="s">
        <v>185</v>
      </c>
      <c r="F2413">
        <v>0</v>
      </c>
      <c r="G2413">
        <v>1102.8</v>
      </c>
      <c r="H2413">
        <v>77.2</v>
      </c>
      <c r="I2413">
        <v>1180</v>
      </c>
      <c r="J2413" t="s">
        <v>300</v>
      </c>
      <c r="K2413" t="s">
        <v>187</v>
      </c>
      <c r="L2413" t="s">
        <v>47</v>
      </c>
      <c r="M2413" t="s">
        <v>188</v>
      </c>
      <c r="O2413" t="s">
        <v>202</v>
      </c>
      <c r="P2413">
        <v>1180</v>
      </c>
      <c r="Q2413" t="s">
        <v>3760</v>
      </c>
      <c r="R2413" t="s">
        <v>211</v>
      </c>
      <c r="S2413" t="s">
        <v>212</v>
      </c>
      <c r="T2413">
        <v>1</v>
      </c>
      <c r="U2413">
        <v>290</v>
      </c>
      <c r="V2413" t="s">
        <v>2249</v>
      </c>
      <c r="W2413">
        <v>267.33999999999997</v>
      </c>
      <c r="X2413" t="s">
        <v>194</v>
      </c>
      <c r="Y2413" t="s">
        <v>195</v>
      </c>
      <c r="Z2413">
        <f>VLOOKUP(B2413,Sheet1!A$4:F$4000,2,0)</f>
        <v>80100925</v>
      </c>
      <c r="AA2413" t="str">
        <f>VLOOKUP(B2413,Sheet1!A$4:F$4000,3,0)</f>
        <v>True Shop Fashion Island</v>
      </c>
      <c r="AB2413" t="str">
        <f>VLOOKUP(B2413,Sheet1!A$4:F$4000,4,0)</f>
        <v>BMA III - North East</v>
      </c>
      <c r="AC2413" t="str">
        <f>VLOOKUP(B2413,Sheet1!A$4:F$4000,6,0)</f>
        <v>BMA</v>
      </c>
    </row>
    <row r="2414" spans="1:29" x14ac:dyDescent="0.45">
      <c r="A2414" t="s">
        <v>3759</v>
      </c>
      <c r="B2414" t="s">
        <v>299</v>
      </c>
      <c r="C2414" t="s">
        <v>184</v>
      </c>
      <c r="D2414" t="s">
        <v>145</v>
      </c>
      <c r="J2414" t="s">
        <v>300</v>
      </c>
      <c r="K2414" t="s">
        <v>187</v>
      </c>
      <c r="L2414" t="s">
        <v>47</v>
      </c>
      <c r="M2414" t="s">
        <v>188</v>
      </c>
      <c r="O2414" t="s">
        <v>194</v>
      </c>
      <c r="P2414" t="s">
        <v>194</v>
      </c>
      <c r="Q2414" t="s">
        <v>194</v>
      </c>
      <c r="R2414" t="s">
        <v>459</v>
      </c>
      <c r="S2414" t="s">
        <v>460</v>
      </c>
      <c r="T2414">
        <v>1</v>
      </c>
      <c r="U2414">
        <v>990</v>
      </c>
      <c r="V2414" t="s">
        <v>2248</v>
      </c>
      <c r="W2414">
        <v>912.66</v>
      </c>
      <c r="X2414" t="s">
        <v>194</v>
      </c>
      <c r="Y2414" t="s">
        <v>199</v>
      </c>
      <c r="Z2414">
        <f>VLOOKUP(B2414,Sheet1!A$4:F$4000,2,0)</f>
        <v>80100925</v>
      </c>
      <c r="AA2414" t="str">
        <f>VLOOKUP(B2414,Sheet1!A$4:F$4000,3,0)</f>
        <v>True Shop Fashion Island</v>
      </c>
      <c r="AB2414" t="str">
        <f>VLOOKUP(B2414,Sheet1!A$4:F$4000,4,0)</f>
        <v>BMA III - North East</v>
      </c>
      <c r="AC2414" t="str">
        <f>VLOOKUP(B2414,Sheet1!A$4:F$4000,6,0)</f>
        <v>BMA</v>
      </c>
    </row>
    <row r="2415" spans="1:29" x14ac:dyDescent="0.45">
      <c r="A2415" t="s">
        <v>3761</v>
      </c>
      <c r="B2415" t="s">
        <v>373</v>
      </c>
      <c r="C2415" t="s">
        <v>184</v>
      </c>
      <c r="D2415" t="s">
        <v>145</v>
      </c>
      <c r="E2415" t="s">
        <v>185</v>
      </c>
      <c r="F2415">
        <v>0</v>
      </c>
      <c r="G2415">
        <v>925.23</v>
      </c>
      <c r="H2415">
        <v>64.77</v>
      </c>
      <c r="I2415">
        <v>990</v>
      </c>
      <c r="J2415" t="s">
        <v>374</v>
      </c>
      <c r="K2415" t="s">
        <v>187</v>
      </c>
      <c r="L2415" t="s">
        <v>64</v>
      </c>
      <c r="M2415" t="s">
        <v>188</v>
      </c>
      <c r="O2415" t="s">
        <v>202</v>
      </c>
      <c r="P2415">
        <v>990</v>
      </c>
      <c r="Q2415" t="s">
        <v>3762</v>
      </c>
      <c r="R2415" t="s">
        <v>376</v>
      </c>
      <c r="S2415" t="s">
        <v>377</v>
      </c>
      <c r="T2415">
        <v>1</v>
      </c>
      <c r="U2415">
        <v>0</v>
      </c>
      <c r="V2415" t="s">
        <v>185</v>
      </c>
      <c r="W2415">
        <v>0</v>
      </c>
      <c r="X2415" t="s">
        <v>194</v>
      </c>
      <c r="Y2415" t="s">
        <v>378</v>
      </c>
      <c r="Z2415">
        <f>VLOOKUP(B2415,Sheet1!A$4:F$4000,2,0)</f>
        <v>80100623</v>
      </c>
      <c r="AA2415" t="str">
        <f>VLOOKUP(B2415,Sheet1!A$4:F$4000,3,0)</f>
        <v>True Shop Central Rama 9</v>
      </c>
      <c r="AB2415" t="str">
        <f>VLOOKUP(B2415,Sheet1!A$4:F$4000,4,0)</f>
        <v>BMA V - Central</v>
      </c>
      <c r="AC2415" t="str">
        <f>VLOOKUP(B2415,Sheet1!A$4:F$4000,6,0)</f>
        <v>BMA</v>
      </c>
    </row>
    <row r="2416" spans="1:29" x14ac:dyDescent="0.45">
      <c r="A2416" t="s">
        <v>3761</v>
      </c>
      <c r="B2416" t="s">
        <v>373</v>
      </c>
      <c r="C2416" t="s">
        <v>184</v>
      </c>
      <c r="D2416" t="s">
        <v>145</v>
      </c>
      <c r="J2416" t="s">
        <v>374</v>
      </c>
      <c r="K2416" t="s">
        <v>187</v>
      </c>
      <c r="L2416" t="s">
        <v>64</v>
      </c>
      <c r="M2416" t="s">
        <v>188</v>
      </c>
      <c r="O2416" t="s">
        <v>194</v>
      </c>
      <c r="P2416" t="s">
        <v>194</v>
      </c>
      <c r="Q2416" t="s">
        <v>194</v>
      </c>
      <c r="R2416" t="s">
        <v>908</v>
      </c>
      <c r="S2416" t="s">
        <v>909</v>
      </c>
      <c r="T2416">
        <v>1</v>
      </c>
      <c r="U2416">
        <v>990</v>
      </c>
      <c r="V2416" t="s">
        <v>185</v>
      </c>
      <c r="W2416">
        <v>990</v>
      </c>
      <c r="X2416" t="s">
        <v>194</v>
      </c>
      <c r="Y2416" t="s">
        <v>259</v>
      </c>
      <c r="Z2416">
        <f>VLOOKUP(B2416,Sheet1!A$4:F$4000,2,0)</f>
        <v>80100623</v>
      </c>
      <c r="AA2416" t="str">
        <f>VLOOKUP(B2416,Sheet1!A$4:F$4000,3,0)</f>
        <v>True Shop Central Rama 9</v>
      </c>
      <c r="AB2416" t="str">
        <f>VLOOKUP(B2416,Sheet1!A$4:F$4000,4,0)</f>
        <v>BMA V - Central</v>
      </c>
      <c r="AC2416" t="str">
        <f>VLOOKUP(B2416,Sheet1!A$4:F$4000,6,0)</f>
        <v>BMA</v>
      </c>
    </row>
    <row r="2417" spans="1:29" x14ac:dyDescent="0.45">
      <c r="A2417" t="s">
        <v>3763</v>
      </c>
      <c r="B2417" t="s">
        <v>68</v>
      </c>
      <c r="C2417" t="s">
        <v>184</v>
      </c>
      <c r="D2417" t="s">
        <v>145</v>
      </c>
      <c r="E2417" t="s">
        <v>185</v>
      </c>
      <c r="F2417">
        <v>0</v>
      </c>
      <c r="G2417">
        <v>644.86</v>
      </c>
      <c r="H2417">
        <v>45.14</v>
      </c>
      <c r="I2417">
        <v>690</v>
      </c>
      <c r="J2417" t="s">
        <v>194</v>
      </c>
      <c r="K2417" t="s">
        <v>187</v>
      </c>
      <c r="L2417" t="s">
        <v>68</v>
      </c>
      <c r="M2417" t="s">
        <v>188</v>
      </c>
      <c r="O2417" t="s">
        <v>202</v>
      </c>
      <c r="P2417">
        <v>690</v>
      </c>
      <c r="Q2417" t="s">
        <v>3762</v>
      </c>
      <c r="R2417" t="s">
        <v>696</v>
      </c>
      <c r="S2417" t="s">
        <v>697</v>
      </c>
      <c r="T2417">
        <v>1</v>
      </c>
      <c r="U2417">
        <v>690</v>
      </c>
      <c r="V2417" t="s">
        <v>185</v>
      </c>
      <c r="W2417">
        <v>690</v>
      </c>
      <c r="X2417" t="s">
        <v>194</v>
      </c>
      <c r="Y2417" t="s">
        <v>226</v>
      </c>
      <c r="Z2417">
        <f>VLOOKUP(B2417,Sheet1!A$4:F$4000,2,0)</f>
        <v>80100754</v>
      </c>
      <c r="AA2417" t="str">
        <f>VLOOKUP(B2417,Sheet1!A$4:F$4000,3,0)</f>
        <v>True Shop Lotus's Ruamchok Chiangmai</v>
      </c>
      <c r="AB2417" t="str">
        <f>VLOOKUP(B2417,Sheet1!A$4:F$4000,4,0)</f>
        <v>UPC - Upper North</v>
      </c>
      <c r="AC2417" t="str">
        <f>VLOOKUP(B2417,Sheet1!A$4:F$4000,6,0)</f>
        <v>UPC I</v>
      </c>
    </row>
    <row r="2418" spans="1:29" x14ac:dyDescent="0.45">
      <c r="A2418" t="s">
        <v>3764</v>
      </c>
      <c r="B2418" t="s">
        <v>49</v>
      </c>
      <c r="C2418" t="s">
        <v>184</v>
      </c>
      <c r="D2418" t="s">
        <v>145</v>
      </c>
      <c r="E2418" t="s">
        <v>185</v>
      </c>
      <c r="F2418">
        <v>0</v>
      </c>
      <c r="G2418">
        <v>644.86</v>
      </c>
      <c r="H2418">
        <v>45.14</v>
      </c>
      <c r="I2418">
        <v>690</v>
      </c>
      <c r="J2418" t="s">
        <v>624</v>
      </c>
      <c r="K2418" t="s">
        <v>187</v>
      </c>
      <c r="L2418" t="s">
        <v>49</v>
      </c>
      <c r="M2418" t="s">
        <v>188</v>
      </c>
      <c r="O2418" t="s">
        <v>202</v>
      </c>
      <c r="P2418">
        <v>690</v>
      </c>
      <c r="Q2418" t="s">
        <v>3765</v>
      </c>
      <c r="R2418" t="s">
        <v>1397</v>
      </c>
      <c r="S2418" t="s">
        <v>1398</v>
      </c>
      <c r="T2418">
        <v>1</v>
      </c>
      <c r="U2418">
        <v>690</v>
      </c>
      <c r="V2418" t="s">
        <v>185</v>
      </c>
      <c r="W2418">
        <v>690</v>
      </c>
      <c r="X2418" t="s">
        <v>194</v>
      </c>
      <c r="Y2418" t="s">
        <v>226</v>
      </c>
      <c r="Z2418">
        <f>VLOOKUP(B2418,Sheet1!A$4:F$4000,2,0)</f>
        <v>80101713</v>
      </c>
      <c r="AA2418" t="str">
        <f>VLOOKUP(B2418,Sheet1!A$4:F$4000,3,0)</f>
        <v>True Shop Central Northville</v>
      </c>
      <c r="AB2418" t="str">
        <f>VLOOKUP(B2418,Sheet1!A$4:F$4000,4,0)</f>
        <v>BMA I - North West</v>
      </c>
      <c r="AC2418" t="str">
        <f>VLOOKUP(B2418,Sheet1!A$4:F$4000,6,0)</f>
        <v>BMA</v>
      </c>
    </row>
    <row r="2419" spans="1:29" x14ac:dyDescent="0.45">
      <c r="A2419" t="s">
        <v>3766</v>
      </c>
      <c r="B2419" t="s">
        <v>363</v>
      </c>
      <c r="C2419" t="s">
        <v>184</v>
      </c>
      <c r="D2419" t="s">
        <v>145</v>
      </c>
      <c r="E2419" t="s">
        <v>185</v>
      </c>
      <c r="F2419">
        <v>0</v>
      </c>
      <c r="G2419">
        <v>831.78</v>
      </c>
      <c r="H2419">
        <v>58.22</v>
      </c>
      <c r="I2419">
        <v>890</v>
      </c>
      <c r="J2419" t="s">
        <v>3767</v>
      </c>
      <c r="K2419" t="s">
        <v>187</v>
      </c>
      <c r="L2419" t="s">
        <v>98</v>
      </c>
      <c r="M2419" t="s">
        <v>188</v>
      </c>
      <c r="O2419" t="s">
        <v>209</v>
      </c>
      <c r="P2419">
        <v>890</v>
      </c>
      <c r="Q2419" t="s">
        <v>3765</v>
      </c>
      <c r="R2419" t="s">
        <v>293</v>
      </c>
      <c r="S2419" t="s">
        <v>294</v>
      </c>
      <c r="T2419">
        <v>1</v>
      </c>
      <c r="U2419">
        <v>990</v>
      </c>
      <c r="V2419" t="s">
        <v>219</v>
      </c>
      <c r="W2419">
        <v>890</v>
      </c>
      <c r="X2419" t="s">
        <v>194</v>
      </c>
      <c r="Y2419" t="s">
        <v>199</v>
      </c>
      <c r="Z2419">
        <f>VLOOKUP(B2419,Sheet1!A$4:F$4000,2,0)</f>
        <v>80100484</v>
      </c>
      <c r="AA2419" t="str">
        <f>VLOOKUP(B2419,Sheet1!A$4:F$4000,3,0)</f>
        <v>True Shop The Mall Bangkae 2Fl.</v>
      </c>
      <c r="AB2419" t="str">
        <f>VLOOKUP(B2419,Sheet1!A$4:F$4000,4,0)</f>
        <v>BMA II - South West</v>
      </c>
      <c r="AC2419" t="str">
        <f>VLOOKUP(B2419,Sheet1!A$4:F$4000,6,0)</f>
        <v>BMA</v>
      </c>
    </row>
    <row r="2420" spans="1:29" x14ac:dyDescent="0.45">
      <c r="A2420" t="s">
        <v>3768</v>
      </c>
      <c r="B2420" t="s">
        <v>183</v>
      </c>
      <c r="C2420" t="s">
        <v>184</v>
      </c>
      <c r="D2420" t="s">
        <v>145</v>
      </c>
      <c r="E2420" t="s">
        <v>185</v>
      </c>
      <c r="F2420">
        <v>0</v>
      </c>
      <c r="G2420">
        <v>831.78</v>
      </c>
      <c r="H2420">
        <v>58.22</v>
      </c>
      <c r="I2420">
        <v>890</v>
      </c>
      <c r="J2420" t="s">
        <v>3769</v>
      </c>
      <c r="K2420" t="s">
        <v>187</v>
      </c>
      <c r="L2420" t="s">
        <v>183</v>
      </c>
      <c r="M2420" t="s">
        <v>188</v>
      </c>
      <c r="O2420" t="s">
        <v>3146</v>
      </c>
      <c r="P2420">
        <v>890</v>
      </c>
      <c r="Q2420" t="s">
        <v>3770</v>
      </c>
      <c r="R2420" t="s">
        <v>648</v>
      </c>
      <c r="S2420" t="s">
        <v>649</v>
      </c>
      <c r="T2420">
        <v>1</v>
      </c>
      <c r="U2420">
        <v>990</v>
      </c>
      <c r="V2420" t="s">
        <v>219</v>
      </c>
      <c r="W2420">
        <v>890</v>
      </c>
      <c r="X2420" t="s">
        <v>194</v>
      </c>
      <c r="Y2420" t="s">
        <v>259</v>
      </c>
      <c r="Z2420">
        <f>VLOOKUP(B2420,Sheet1!A$4:F$4000,2,0)</f>
        <v>80101340</v>
      </c>
      <c r="AA2420" t="str">
        <f>VLOOKUP(B2420,Sheet1!A$4:F$4000,3,0)</f>
        <v>True Shop  Future Park Rangsit Fl.2</v>
      </c>
      <c r="AB2420" t="str">
        <f>VLOOKUP(B2420,Sheet1!A$4:F$4000,4,0)</f>
        <v>BMA III - North East</v>
      </c>
      <c r="AC2420" t="str">
        <f>VLOOKUP(B2420,Sheet1!A$4:F$4000,6,0)</f>
        <v>BMA</v>
      </c>
    </row>
    <row r="2421" spans="1:29" x14ac:dyDescent="0.45">
      <c r="A2421" t="s">
        <v>3771</v>
      </c>
      <c r="B2421" t="s">
        <v>76</v>
      </c>
      <c r="C2421" t="s">
        <v>184</v>
      </c>
      <c r="D2421" t="s">
        <v>145</v>
      </c>
      <c r="E2421" t="s">
        <v>185</v>
      </c>
      <c r="F2421">
        <v>0</v>
      </c>
      <c r="G2421">
        <v>644.86</v>
      </c>
      <c r="H2421">
        <v>45.14</v>
      </c>
      <c r="I2421">
        <v>690</v>
      </c>
      <c r="J2421" t="s">
        <v>194</v>
      </c>
      <c r="K2421" t="s">
        <v>187</v>
      </c>
      <c r="L2421" t="s">
        <v>76</v>
      </c>
      <c r="M2421" t="s">
        <v>188</v>
      </c>
      <c r="O2421" t="s">
        <v>209</v>
      </c>
      <c r="P2421">
        <v>690</v>
      </c>
      <c r="Q2421" t="s">
        <v>3772</v>
      </c>
      <c r="R2421" t="s">
        <v>696</v>
      </c>
      <c r="S2421" t="s">
        <v>697</v>
      </c>
      <c r="T2421">
        <v>1</v>
      </c>
      <c r="U2421">
        <v>690</v>
      </c>
      <c r="V2421" t="s">
        <v>185</v>
      </c>
      <c r="W2421">
        <v>690</v>
      </c>
      <c r="X2421" t="s">
        <v>194</v>
      </c>
      <c r="Y2421" t="s">
        <v>226</v>
      </c>
      <c r="Z2421">
        <f>VLOOKUP(B2421,Sheet1!A$4:F$4000,2,0)</f>
        <v>80101071</v>
      </c>
      <c r="AA2421" t="str">
        <f>VLOOKUP(B2421,Sheet1!A$4:F$4000,3,0)</f>
        <v>True Shop Seacon Square 2</v>
      </c>
      <c r="AB2421" t="str">
        <f>VLOOKUP(B2421,Sheet1!A$4:F$4000,4,0)</f>
        <v>BMA IV - South East</v>
      </c>
      <c r="AC2421" t="str">
        <f>VLOOKUP(B2421,Sheet1!A$4:F$4000,6,0)</f>
        <v>BMA</v>
      </c>
    </row>
    <row r="2422" spans="1:29" x14ac:dyDescent="0.45">
      <c r="A2422" t="s">
        <v>3773</v>
      </c>
      <c r="B2422" t="s">
        <v>59</v>
      </c>
      <c r="C2422" t="s">
        <v>184</v>
      </c>
      <c r="D2422" t="s">
        <v>145</v>
      </c>
      <c r="E2422" t="s">
        <v>185</v>
      </c>
      <c r="F2422">
        <v>0</v>
      </c>
      <c r="G2422">
        <v>644.86</v>
      </c>
      <c r="H2422">
        <v>45.14</v>
      </c>
      <c r="I2422">
        <v>690</v>
      </c>
      <c r="J2422" t="s">
        <v>444</v>
      </c>
      <c r="K2422" t="s">
        <v>187</v>
      </c>
      <c r="L2422" t="s">
        <v>59</v>
      </c>
      <c r="M2422" t="s">
        <v>188</v>
      </c>
      <c r="O2422" t="s">
        <v>202</v>
      </c>
      <c r="P2422">
        <v>690</v>
      </c>
      <c r="Q2422" t="s">
        <v>3774</v>
      </c>
      <c r="R2422" t="s">
        <v>1642</v>
      </c>
      <c r="S2422" t="s">
        <v>1643</v>
      </c>
      <c r="T2422">
        <v>1</v>
      </c>
      <c r="U2422">
        <v>690</v>
      </c>
      <c r="V2422" t="s">
        <v>185</v>
      </c>
      <c r="W2422">
        <v>690</v>
      </c>
      <c r="X2422" t="s">
        <v>194</v>
      </c>
      <c r="Y2422" t="s">
        <v>226</v>
      </c>
      <c r="Z2422">
        <f>VLOOKUP(B2422,Sheet1!A$4:F$4000,2,0)</f>
        <v>80100479</v>
      </c>
      <c r="AA2422" t="str">
        <f>VLOOKUP(B2422,Sheet1!A$4:F$4000,3,0)</f>
        <v>True Shop Terminal 21 Pattaya</v>
      </c>
      <c r="AB2422" t="str">
        <f>VLOOKUP(B2422,Sheet1!A$4:F$4000,4,0)</f>
        <v>UPC - East</v>
      </c>
      <c r="AC2422" t="str">
        <f>VLOOKUP(B2422,Sheet1!A$4:F$4000,6,0)</f>
        <v>UPC II</v>
      </c>
    </row>
    <row r="2423" spans="1:29" x14ac:dyDescent="0.45">
      <c r="A2423" t="s">
        <v>3775</v>
      </c>
      <c r="B2423" t="s">
        <v>65</v>
      </c>
      <c r="C2423" t="s">
        <v>184</v>
      </c>
      <c r="D2423" t="s">
        <v>145</v>
      </c>
      <c r="E2423" t="s">
        <v>185</v>
      </c>
      <c r="F2423">
        <v>0</v>
      </c>
      <c r="G2423">
        <v>551.4</v>
      </c>
      <c r="H2423">
        <v>38.6</v>
      </c>
      <c r="I2423">
        <v>590</v>
      </c>
      <c r="J2423" t="s">
        <v>1965</v>
      </c>
      <c r="K2423" t="s">
        <v>187</v>
      </c>
      <c r="L2423" t="s">
        <v>65</v>
      </c>
      <c r="M2423" t="s">
        <v>188</v>
      </c>
      <c r="O2423" t="s">
        <v>209</v>
      </c>
      <c r="P2423">
        <v>590</v>
      </c>
      <c r="Q2423" t="s">
        <v>3776</v>
      </c>
      <c r="R2423" t="s">
        <v>3777</v>
      </c>
      <c r="S2423" t="s">
        <v>3778</v>
      </c>
      <c r="T2423">
        <v>1</v>
      </c>
      <c r="U2423">
        <v>690</v>
      </c>
      <c r="V2423" t="s">
        <v>219</v>
      </c>
      <c r="W2423">
        <v>590</v>
      </c>
      <c r="X2423" t="s">
        <v>194</v>
      </c>
      <c r="Y2423" t="s">
        <v>226</v>
      </c>
      <c r="Z2423">
        <f>VLOOKUP(B2423,Sheet1!A$4:F$4000,2,0)</f>
        <v>80101695</v>
      </c>
      <c r="AA2423" t="str">
        <f>VLOOKUP(B2423,Sheet1!A$4:F$4000,3,0)</f>
        <v>True Shop Central Rayong (D)</v>
      </c>
      <c r="AB2423" t="str">
        <f>VLOOKUP(B2423,Sheet1!A$4:F$4000,4,0)</f>
        <v>UPC - East</v>
      </c>
      <c r="AC2423" t="str">
        <f>VLOOKUP(B2423,Sheet1!A$4:F$4000,6,0)</f>
        <v>UPC II</v>
      </c>
    </row>
    <row r="2424" spans="1:29" x14ac:dyDescent="0.45">
      <c r="A2424" t="s">
        <v>3779</v>
      </c>
      <c r="B2424" t="s">
        <v>92</v>
      </c>
      <c r="C2424" t="s">
        <v>184</v>
      </c>
      <c r="D2424" t="s">
        <v>145</v>
      </c>
      <c r="E2424" t="s">
        <v>185</v>
      </c>
      <c r="F2424">
        <v>0</v>
      </c>
      <c r="G2424">
        <v>1364.49</v>
      </c>
      <c r="H2424">
        <v>95.51</v>
      </c>
      <c r="I2424">
        <v>1460</v>
      </c>
      <c r="J2424" t="s">
        <v>323</v>
      </c>
      <c r="K2424" t="s">
        <v>187</v>
      </c>
      <c r="L2424" t="s">
        <v>92</v>
      </c>
      <c r="M2424" t="s">
        <v>188</v>
      </c>
      <c r="O2424" t="s">
        <v>209</v>
      </c>
      <c r="P2424">
        <v>1460</v>
      </c>
      <c r="Q2424" t="s">
        <v>3780</v>
      </c>
      <c r="R2424" t="s">
        <v>1753</v>
      </c>
      <c r="S2424" t="s">
        <v>1754</v>
      </c>
      <c r="T2424">
        <v>2</v>
      </c>
      <c r="U2424">
        <v>190</v>
      </c>
      <c r="V2424" t="s">
        <v>3781</v>
      </c>
      <c r="W2424">
        <v>355.64</v>
      </c>
      <c r="X2424" t="s">
        <v>194</v>
      </c>
      <c r="Y2424" t="s">
        <v>195</v>
      </c>
      <c r="Z2424">
        <f>VLOOKUP(B2424,Sheet1!A$4:F$4000,2,0)</f>
        <v>80101418</v>
      </c>
      <c r="AA2424" t="str">
        <f>VLOOKUP(B2424,Sheet1!A$4:F$4000,3,0)</f>
        <v>True Shop Imperial World Samrong</v>
      </c>
      <c r="AB2424" t="str">
        <f>VLOOKUP(B2424,Sheet1!A$4:F$4000,4,0)</f>
        <v>BMA IV - South East</v>
      </c>
      <c r="AC2424" t="str">
        <f>VLOOKUP(B2424,Sheet1!A$4:F$4000,6,0)</f>
        <v>BMA</v>
      </c>
    </row>
    <row r="2425" spans="1:29" x14ac:dyDescent="0.45">
      <c r="A2425" t="s">
        <v>3779</v>
      </c>
      <c r="B2425" t="s">
        <v>92</v>
      </c>
      <c r="C2425" t="s">
        <v>184</v>
      </c>
      <c r="D2425" t="s">
        <v>145</v>
      </c>
      <c r="J2425" t="s">
        <v>323</v>
      </c>
      <c r="K2425" t="s">
        <v>187</v>
      </c>
      <c r="L2425" t="s">
        <v>92</v>
      </c>
      <c r="M2425" t="s">
        <v>188</v>
      </c>
      <c r="O2425" t="s">
        <v>194</v>
      </c>
      <c r="P2425" t="s">
        <v>194</v>
      </c>
      <c r="Q2425" t="s">
        <v>194</v>
      </c>
      <c r="R2425" t="s">
        <v>696</v>
      </c>
      <c r="S2425" t="s">
        <v>697</v>
      </c>
      <c r="T2425">
        <v>1</v>
      </c>
      <c r="U2425">
        <v>690</v>
      </c>
      <c r="V2425" t="s">
        <v>3782</v>
      </c>
      <c r="W2425">
        <v>645.77</v>
      </c>
      <c r="X2425" t="s">
        <v>194</v>
      </c>
      <c r="Y2425" t="s">
        <v>226</v>
      </c>
      <c r="Z2425">
        <f>VLOOKUP(B2425,Sheet1!A$4:F$4000,2,0)</f>
        <v>80101418</v>
      </c>
      <c r="AA2425" t="str">
        <f>VLOOKUP(B2425,Sheet1!A$4:F$4000,3,0)</f>
        <v>True Shop Imperial World Samrong</v>
      </c>
      <c r="AB2425" t="str">
        <f>VLOOKUP(B2425,Sheet1!A$4:F$4000,4,0)</f>
        <v>BMA IV - South East</v>
      </c>
      <c r="AC2425" t="str">
        <f>VLOOKUP(B2425,Sheet1!A$4:F$4000,6,0)</f>
        <v>BMA</v>
      </c>
    </row>
    <row r="2426" spans="1:29" x14ac:dyDescent="0.45">
      <c r="A2426" t="s">
        <v>3779</v>
      </c>
      <c r="B2426" t="s">
        <v>92</v>
      </c>
      <c r="C2426" t="s">
        <v>184</v>
      </c>
      <c r="D2426" t="s">
        <v>145</v>
      </c>
      <c r="J2426" t="s">
        <v>323</v>
      </c>
      <c r="K2426" t="s">
        <v>187</v>
      </c>
      <c r="L2426" t="s">
        <v>92</v>
      </c>
      <c r="M2426" t="s">
        <v>188</v>
      </c>
      <c r="O2426" t="s">
        <v>194</v>
      </c>
      <c r="P2426" t="s">
        <v>194</v>
      </c>
      <c r="Q2426" t="s">
        <v>194</v>
      </c>
      <c r="R2426" t="s">
        <v>872</v>
      </c>
      <c r="S2426" t="s">
        <v>873</v>
      </c>
      <c r="T2426">
        <v>1</v>
      </c>
      <c r="U2426">
        <v>490</v>
      </c>
      <c r="V2426" t="s">
        <v>3783</v>
      </c>
      <c r="W2426">
        <v>458.59</v>
      </c>
      <c r="X2426" t="s">
        <v>194</v>
      </c>
      <c r="Y2426" t="s">
        <v>195</v>
      </c>
      <c r="Z2426">
        <f>VLOOKUP(B2426,Sheet1!A$4:F$4000,2,0)</f>
        <v>80101418</v>
      </c>
      <c r="AA2426" t="str">
        <f>VLOOKUP(B2426,Sheet1!A$4:F$4000,3,0)</f>
        <v>True Shop Imperial World Samrong</v>
      </c>
      <c r="AB2426" t="str">
        <f>VLOOKUP(B2426,Sheet1!A$4:F$4000,4,0)</f>
        <v>BMA IV - South East</v>
      </c>
      <c r="AC2426" t="str">
        <f>VLOOKUP(B2426,Sheet1!A$4:F$4000,6,0)</f>
        <v>BMA</v>
      </c>
    </row>
    <row r="2427" spans="1:29" x14ac:dyDescent="0.45">
      <c r="A2427" t="s">
        <v>3784</v>
      </c>
      <c r="B2427" t="s">
        <v>58</v>
      </c>
      <c r="C2427" t="s">
        <v>184</v>
      </c>
      <c r="D2427" t="s">
        <v>145</v>
      </c>
      <c r="E2427" t="s">
        <v>185</v>
      </c>
      <c r="F2427">
        <v>0</v>
      </c>
      <c r="G2427">
        <v>364.49</v>
      </c>
      <c r="H2427">
        <v>25.51</v>
      </c>
      <c r="I2427">
        <v>390</v>
      </c>
      <c r="J2427" t="s">
        <v>2793</v>
      </c>
      <c r="K2427" t="s">
        <v>187</v>
      </c>
      <c r="L2427" t="s">
        <v>58</v>
      </c>
      <c r="M2427" t="s">
        <v>188</v>
      </c>
      <c r="O2427" t="s">
        <v>202</v>
      </c>
      <c r="P2427">
        <v>390</v>
      </c>
      <c r="Q2427" t="s">
        <v>3785</v>
      </c>
      <c r="R2427" t="s">
        <v>851</v>
      </c>
      <c r="S2427" t="s">
        <v>852</v>
      </c>
      <c r="T2427">
        <v>1</v>
      </c>
      <c r="U2427">
        <v>390</v>
      </c>
      <c r="V2427" t="s">
        <v>185</v>
      </c>
      <c r="W2427">
        <v>390</v>
      </c>
      <c r="X2427" t="s">
        <v>194</v>
      </c>
      <c r="Y2427" t="s">
        <v>195</v>
      </c>
      <c r="Z2427">
        <f>VLOOKUP(B2427,Sheet1!A$4:F$4000,2,0)</f>
        <v>80101119</v>
      </c>
      <c r="AA2427" t="str">
        <f>VLOOKUP(B2427,Sheet1!A$4:F$4000,3,0)</f>
        <v>True Shop Central Plaza Nakhon Ratchasima</v>
      </c>
      <c r="AB2427" t="str">
        <f>VLOOKUP(B2427,Sheet1!A$4:F$4000,4,0)</f>
        <v>UPC - Lower Northeast</v>
      </c>
      <c r="AC2427" t="str">
        <f>VLOOKUP(B2427,Sheet1!A$4:F$4000,6,0)</f>
        <v>UPC I</v>
      </c>
    </row>
    <row r="2428" spans="1:29" x14ac:dyDescent="0.45">
      <c r="A2428" t="s">
        <v>3786</v>
      </c>
      <c r="B2428" t="s">
        <v>92</v>
      </c>
      <c r="C2428" t="s">
        <v>184</v>
      </c>
      <c r="D2428" t="s">
        <v>145</v>
      </c>
      <c r="E2428" t="s">
        <v>185</v>
      </c>
      <c r="F2428">
        <v>0</v>
      </c>
      <c r="G2428">
        <v>644.86</v>
      </c>
      <c r="H2428">
        <v>45.14</v>
      </c>
      <c r="I2428">
        <v>690</v>
      </c>
      <c r="J2428" t="s">
        <v>323</v>
      </c>
      <c r="K2428" t="s">
        <v>187</v>
      </c>
      <c r="L2428" t="s">
        <v>92</v>
      </c>
      <c r="M2428" t="s">
        <v>188</v>
      </c>
      <c r="O2428" t="s">
        <v>209</v>
      </c>
      <c r="P2428">
        <v>690</v>
      </c>
      <c r="Q2428" t="s">
        <v>3785</v>
      </c>
      <c r="R2428" t="s">
        <v>1213</v>
      </c>
      <c r="S2428" t="s">
        <v>1214</v>
      </c>
      <c r="T2428">
        <v>1</v>
      </c>
      <c r="U2428">
        <v>690</v>
      </c>
      <c r="V2428" t="s">
        <v>185</v>
      </c>
      <c r="W2428">
        <v>690</v>
      </c>
      <c r="X2428" t="s">
        <v>194</v>
      </c>
      <c r="Y2428" t="s">
        <v>195</v>
      </c>
      <c r="Z2428">
        <f>VLOOKUP(B2428,Sheet1!A$4:F$4000,2,0)</f>
        <v>80101418</v>
      </c>
      <c r="AA2428" t="str">
        <f>VLOOKUP(B2428,Sheet1!A$4:F$4000,3,0)</f>
        <v>True Shop Imperial World Samrong</v>
      </c>
      <c r="AB2428" t="str">
        <f>VLOOKUP(B2428,Sheet1!A$4:F$4000,4,0)</f>
        <v>BMA IV - South East</v>
      </c>
      <c r="AC2428" t="str">
        <f>VLOOKUP(B2428,Sheet1!A$4:F$4000,6,0)</f>
        <v>BMA</v>
      </c>
    </row>
    <row r="2429" spans="1:29" x14ac:dyDescent="0.45">
      <c r="A2429" t="s">
        <v>3787</v>
      </c>
      <c r="B2429" t="s">
        <v>44</v>
      </c>
      <c r="C2429" t="s">
        <v>184</v>
      </c>
      <c r="D2429" t="s">
        <v>145</v>
      </c>
      <c r="E2429" t="s">
        <v>185</v>
      </c>
      <c r="F2429">
        <v>0</v>
      </c>
      <c r="G2429">
        <v>925.23</v>
      </c>
      <c r="H2429">
        <v>64.77</v>
      </c>
      <c r="I2429">
        <v>990</v>
      </c>
      <c r="J2429" t="s">
        <v>3788</v>
      </c>
      <c r="K2429" t="s">
        <v>187</v>
      </c>
      <c r="L2429" t="s">
        <v>44</v>
      </c>
      <c r="M2429" t="s">
        <v>188</v>
      </c>
      <c r="O2429" t="s">
        <v>209</v>
      </c>
      <c r="P2429">
        <v>990</v>
      </c>
      <c r="Q2429" t="s">
        <v>3789</v>
      </c>
      <c r="R2429" t="s">
        <v>908</v>
      </c>
      <c r="S2429" t="s">
        <v>909</v>
      </c>
      <c r="T2429">
        <v>1</v>
      </c>
      <c r="U2429">
        <v>990</v>
      </c>
      <c r="V2429" t="s">
        <v>185</v>
      </c>
      <c r="W2429">
        <v>990</v>
      </c>
      <c r="X2429" t="s">
        <v>194</v>
      </c>
      <c r="Y2429" t="s">
        <v>259</v>
      </c>
      <c r="Z2429">
        <f>VLOOKUP(B2429,Sheet1!A$4:F$4000,2,0)</f>
        <v>80101647</v>
      </c>
      <c r="AA2429" t="str">
        <f>VLOOKUP(B2429,Sheet1!A$4:F$4000,3,0)</f>
        <v>True Shop Central Krabi</v>
      </c>
      <c r="AB2429" t="str">
        <f>VLOOKUP(B2429,Sheet1!A$4:F$4000,4,0)</f>
        <v>UPC - Upper South</v>
      </c>
      <c r="AC2429" t="str">
        <f>VLOOKUP(B2429,Sheet1!A$4:F$4000,6,0)</f>
        <v>UPC II</v>
      </c>
    </row>
    <row r="2430" spans="1:29" x14ac:dyDescent="0.45">
      <c r="A2430" t="s">
        <v>3790</v>
      </c>
      <c r="B2430" t="s">
        <v>87</v>
      </c>
      <c r="C2430" t="s">
        <v>184</v>
      </c>
      <c r="D2430" t="s">
        <v>145</v>
      </c>
      <c r="E2430" t="s">
        <v>185</v>
      </c>
      <c r="F2430">
        <v>0</v>
      </c>
      <c r="G2430">
        <v>831.78</v>
      </c>
      <c r="H2430">
        <v>58.22</v>
      </c>
      <c r="I2430">
        <v>890</v>
      </c>
      <c r="J2430" t="s">
        <v>447</v>
      </c>
      <c r="K2430" t="s">
        <v>187</v>
      </c>
      <c r="L2430" t="s">
        <v>87</v>
      </c>
      <c r="M2430" t="s">
        <v>188</v>
      </c>
      <c r="O2430" t="s">
        <v>209</v>
      </c>
      <c r="P2430">
        <v>890</v>
      </c>
      <c r="Q2430" t="s">
        <v>3791</v>
      </c>
      <c r="R2430" t="s">
        <v>433</v>
      </c>
      <c r="S2430" t="s">
        <v>434</v>
      </c>
      <c r="T2430">
        <v>1</v>
      </c>
      <c r="U2430">
        <v>990</v>
      </c>
      <c r="V2430" t="s">
        <v>219</v>
      </c>
      <c r="W2430">
        <v>890</v>
      </c>
      <c r="X2430" t="s">
        <v>194</v>
      </c>
      <c r="Y2430" t="s">
        <v>259</v>
      </c>
      <c r="Z2430">
        <f>VLOOKUP(B2430,Sheet1!A$4:F$4000,2,0)</f>
        <v>80101307</v>
      </c>
      <c r="AA2430" t="str">
        <f>VLOOKUP(B2430,Sheet1!A$4:F$4000,3,0)</f>
        <v>True Shop Robinson Lopburi</v>
      </c>
      <c r="AB2430" t="str">
        <f>VLOOKUP(B2430,Sheet1!A$4:F$4000,4,0)</f>
        <v>UPC - Central</v>
      </c>
      <c r="AC2430" t="str">
        <f>VLOOKUP(B2430,Sheet1!A$4:F$4000,6,0)</f>
        <v>UPC II</v>
      </c>
    </row>
    <row r="2431" spans="1:29" x14ac:dyDescent="0.45">
      <c r="A2431" t="s">
        <v>3792</v>
      </c>
      <c r="B2431" t="s">
        <v>81</v>
      </c>
      <c r="C2431" t="s">
        <v>184</v>
      </c>
      <c r="D2431" t="s">
        <v>144</v>
      </c>
      <c r="E2431" t="s">
        <v>185</v>
      </c>
      <c r="F2431">
        <v>0</v>
      </c>
      <c r="G2431">
        <v>271.02999999999997</v>
      </c>
      <c r="H2431">
        <v>18.97</v>
      </c>
      <c r="I2431">
        <v>290</v>
      </c>
      <c r="J2431" t="s">
        <v>194</v>
      </c>
      <c r="K2431" t="s">
        <v>187</v>
      </c>
      <c r="L2431" t="s">
        <v>81</v>
      </c>
      <c r="M2431" t="s">
        <v>188</v>
      </c>
      <c r="O2431" t="s">
        <v>202</v>
      </c>
      <c r="P2431">
        <v>290</v>
      </c>
      <c r="Q2431" t="s">
        <v>3793</v>
      </c>
      <c r="R2431" t="s">
        <v>211</v>
      </c>
      <c r="S2431" t="s">
        <v>212</v>
      </c>
      <c r="T2431">
        <v>1</v>
      </c>
      <c r="U2431">
        <v>290</v>
      </c>
      <c r="V2431" t="s">
        <v>185</v>
      </c>
      <c r="W2431">
        <v>290</v>
      </c>
      <c r="X2431" t="s">
        <v>194</v>
      </c>
      <c r="Y2431" t="s">
        <v>195</v>
      </c>
      <c r="Z2431">
        <f>VLOOKUP(B2431,Sheet1!A$4:F$4000,2,0)</f>
        <v>80101711</v>
      </c>
      <c r="AA2431" t="str">
        <f>VLOOKUP(B2431,Sheet1!A$4:F$4000,3,0)</f>
        <v>True Shop The Mall Korat (D)</v>
      </c>
      <c r="AB2431" t="str">
        <f>VLOOKUP(B2431,Sheet1!A$4:F$4000,4,0)</f>
        <v>UPC - Lower Northeast</v>
      </c>
      <c r="AC2431" t="str">
        <f>VLOOKUP(B2431,Sheet1!A$4:F$4000,6,0)</f>
        <v>UPC I</v>
      </c>
    </row>
    <row r="2432" spans="1:29" x14ac:dyDescent="0.45">
      <c r="A2432" t="s">
        <v>3794</v>
      </c>
      <c r="B2432" t="s">
        <v>1464</v>
      </c>
      <c r="C2432" t="s">
        <v>184</v>
      </c>
      <c r="D2432" t="s">
        <v>145</v>
      </c>
      <c r="E2432" t="s">
        <v>185</v>
      </c>
      <c r="F2432">
        <v>0</v>
      </c>
      <c r="G2432">
        <v>271.02999999999997</v>
      </c>
      <c r="H2432">
        <v>18.97</v>
      </c>
      <c r="I2432">
        <v>290</v>
      </c>
      <c r="J2432" t="s">
        <v>2995</v>
      </c>
      <c r="K2432" t="s">
        <v>187</v>
      </c>
      <c r="L2432" t="s">
        <v>1464</v>
      </c>
      <c r="M2432" t="s">
        <v>188</v>
      </c>
      <c r="O2432" t="s">
        <v>202</v>
      </c>
      <c r="P2432">
        <v>290</v>
      </c>
      <c r="Q2432" t="s">
        <v>3795</v>
      </c>
      <c r="R2432" t="s">
        <v>3796</v>
      </c>
      <c r="S2432" t="s">
        <v>3797</v>
      </c>
      <c r="T2432">
        <v>1</v>
      </c>
      <c r="U2432">
        <v>290</v>
      </c>
      <c r="V2432" t="s">
        <v>185</v>
      </c>
      <c r="W2432">
        <v>290</v>
      </c>
      <c r="X2432" t="s">
        <v>194</v>
      </c>
      <c r="Y2432" t="s">
        <v>321</v>
      </c>
      <c r="Z2432">
        <f>VLOOKUP(B2432,Sheet1!A$4:F$4000,2,0)</f>
        <v>80101305</v>
      </c>
      <c r="AA2432" t="str">
        <f>VLOOKUP(B2432,Sheet1!A$4:F$4000,3,0)</f>
        <v>True Shop Robinson Sri Saman</v>
      </c>
      <c r="AB2432" t="str">
        <f>VLOOKUP(B2432,Sheet1!A$4:F$4000,4,0)</f>
        <v>BMA I - North West</v>
      </c>
      <c r="AC2432" t="str">
        <f>VLOOKUP(B2432,Sheet1!A$4:F$4000,6,0)</f>
        <v>BMA</v>
      </c>
    </row>
    <row r="2433" spans="1:29" x14ac:dyDescent="0.45">
      <c r="A2433" t="s">
        <v>3798</v>
      </c>
      <c r="B2433" t="s">
        <v>69</v>
      </c>
      <c r="C2433" t="s">
        <v>184</v>
      </c>
      <c r="D2433" t="s">
        <v>145</v>
      </c>
      <c r="E2433" t="s">
        <v>185</v>
      </c>
      <c r="F2433">
        <v>0</v>
      </c>
      <c r="G2433">
        <v>915.89</v>
      </c>
      <c r="H2433">
        <v>64.11</v>
      </c>
      <c r="I2433">
        <v>980</v>
      </c>
      <c r="J2433" t="s">
        <v>686</v>
      </c>
      <c r="K2433" t="s">
        <v>187</v>
      </c>
      <c r="L2433" t="s">
        <v>69</v>
      </c>
      <c r="M2433" t="s">
        <v>188</v>
      </c>
      <c r="O2433" t="s">
        <v>202</v>
      </c>
      <c r="P2433">
        <v>980</v>
      </c>
      <c r="Q2433" t="s">
        <v>3795</v>
      </c>
      <c r="R2433" t="s">
        <v>191</v>
      </c>
      <c r="S2433" t="s">
        <v>192</v>
      </c>
      <c r="T2433">
        <v>1</v>
      </c>
      <c r="U2433">
        <v>690</v>
      </c>
      <c r="V2433" t="s">
        <v>185</v>
      </c>
      <c r="W2433">
        <v>690</v>
      </c>
      <c r="X2433" t="s">
        <v>194</v>
      </c>
      <c r="Y2433" t="s">
        <v>195</v>
      </c>
      <c r="Z2433">
        <f>VLOOKUP(B2433,Sheet1!A$4:F$4000,2,0)</f>
        <v>80101306</v>
      </c>
      <c r="AA2433" t="str">
        <f>VLOOKUP(B2433,Sheet1!A$4:F$4000,3,0)</f>
        <v>True Shop Robinson Mae Sot</v>
      </c>
      <c r="AB2433" t="str">
        <f>VLOOKUP(B2433,Sheet1!A$4:F$4000,4,0)</f>
        <v>UPC - Lower North</v>
      </c>
      <c r="AC2433" t="str">
        <f>VLOOKUP(B2433,Sheet1!A$4:F$4000,6,0)</f>
        <v>UPC I</v>
      </c>
    </row>
    <row r="2434" spans="1:29" x14ac:dyDescent="0.45">
      <c r="A2434" t="s">
        <v>3798</v>
      </c>
      <c r="B2434" t="s">
        <v>69</v>
      </c>
      <c r="C2434" t="s">
        <v>184</v>
      </c>
      <c r="D2434" t="s">
        <v>145</v>
      </c>
      <c r="J2434" t="s">
        <v>686</v>
      </c>
      <c r="K2434" t="s">
        <v>187</v>
      </c>
      <c r="L2434" t="s">
        <v>69</v>
      </c>
      <c r="M2434" t="s">
        <v>188</v>
      </c>
      <c r="O2434" t="s">
        <v>194</v>
      </c>
      <c r="P2434" t="s">
        <v>194</v>
      </c>
      <c r="Q2434" t="s">
        <v>194</v>
      </c>
      <c r="R2434" t="s">
        <v>211</v>
      </c>
      <c r="S2434" t="s">
        <v>212</v>
      </c>
      <c r="T2434">
        <v>1</v>
      </c>
      <c r="U2434">
        <v>290</v>
      </c>
      <c r="V2434" t="s">
        <v>185</v>
      </c>
      <c r="W2434">
        <v>290</v>
      </c>
      <c r="X2434" t="s">
        <v>194</v>
      </c>
      <c r="Y2434" t="s">
        <v>195</v>
      </c>
      <c r="Z2434">
        <f>VLOOKUP(B2434,Sheet1!A$4:F$4000,2,0)</f>
        <v>80101306</v>
      </c>
      <c r="AA2434" t="str">
        <f>VLOOKUP(B2434,Sheet1!A$4:F$4000,3,0)</f>
        <v>True Shop Robinson Mae Sot</v>
      </c>
      <c r="AB2434" t="str">
        <f>VLOOKUP(B2434,Sheet1!A$4:F$4000,4,0)</f>
        <v>UPC - Lower North</v>
      </c>
      <c r="AC2434" t="str">
        <f>VLOOKUP(B2434,Sheet1!A$4:F$4000,6,0)</f>
        <v>UPC I</v>
      </c>
    </row>
    <row r="2435" spans="1:29" x14ac:dyDescent="0.45">
      <c r="A2435" t="s">
        <v>3799</v>
      </c>
      <c r="B2435" t="s">
        <v>60</v>
      </c>
      <c r="C2435" t="s">
        <v>184</v>
      </c>
      <c r="D2435" t="s">
        <v>145</v>
      </c>
      <c r="E2435" t="s">
        <v>185</v>
      </c>
      <c r="F2435">
        <v>0</v>
      </c>
      <c r="G2435">
        <v>551.4</v>
      </c>
      <c r="H2435">
        <v>38.6</v>
      </c>
      <c r="I2435">
        <v>590</v>
      </c>
      <c r="J2435" t="s">
        <v>2333</v>
      </c>
      <c r="K2435" t="s">
        <v>187</v>
      </c>
      <c r="L2435" t="s">
        <v>60</v>
      </c>
      <c r="M2435" t="s">
        <v>188</v>
      </c>
      <c r="O2435" t="s">
        <v>209</v>
      </c>
      <c r="P2435">
        <v>590</v>
      </c>
      <c r="Q2435" t="s">
        <v>3800</v>
      </c>
      <c r="R2435" t="s">
        <v>249</v>
      </c>
      <c r="S2435" t="s">
        <v>250</v>
      </c>
      <c r="T2435">
        <v>1</v>
      </c>
      <c r="U2435">
        <v>690</v>
      </c>
      <c r="V2435" t="s">
        <v>219</v>
      </c>
      <c r="W2435">
        <v>590</v>
      </c>
      <c r="X2435" t="s">
        <v>194</v>
      </c>
      <c r="Y2435" t="s">
        <v>226</v>
      </c>
      <c r="Z2435">
        <f>VLOOKUP(B2435,Sheet1!A$4:F$4000,2,0)</f>
        <v>80100840</v>
      </c>
      <c r="AA2435" t="str">
        <f>VLOOKUP(B2435,Sheet1!A$4:F$4000,3,0)</f>
        <v>True Shop Central Plaza Mahachai</v>
      </c>
      <c r="AB2435" t="str">
        <f>VLOOKUP(B2435,Sheet1!A$4:F$4000,4,0)</f>
        <v>UPC - West</v>
      </c>
      <c r="AC2435" t="str">
        <f>VLOOKUP(B2435,Sheet1!A$4:F$4000,6,0)</f>
        <v>UPC II</v>
      </c>
    </row>
    <row r="2436" spans="1:29" x14ac:dyDescent="0.45">
      <c r="A2436" t="s">
        <v>3801</v>
      </c>
      <c r="B2436" t="s">
        <v>276</v>
      </c>
      <c r="C2436" t="s">
        <v>184</v>
      </c>
      <c r="D2436" t="s">
        <v>145</v>
      </c>
      <c r="E2436" t="s">
        <v>185</v>
      </c>
      <c r="F2436">
        <v>0</v>
      </c>
      <c r="G2436">
        <v>831.78</v>
      </c>
      <c r="H2436">
        <v>58.22</v>
      </c>
      <c r="I2436">
        <v>890</v>
      </c>
      <c r="J2436" t="s">
        <v>1283</v>
      </c>
      <c r="K2436" t="s">
        <v>187</v>
      </c>
      <c r="L2436" t="s">
        <v>61</v>
      </c>
      <c r="M2436" t="s">
        <v>188</v>
      </c>
      <c r="O2436" t="s">
        <v>202</v>
      </c>
      <c r="P2436">
        <v>890</v>
      </c>
      <c r="Q2436" t="s">
        <v>3802</v>
      </c>
      <c r="R2436" t="s">
        <v>648</v>
      </c>
      <c r="S2436" t="s">
        <v>649</v>
      </c>
      <c r="T2436">
        <v>1</v>
      </c>
      <c r="U2436">
        <v>990</v>
      </c>
      <c r="V2436" t="s">
        <v>219</v>
      </c>
      <c r="W2436">
        <v>890</v>
      </c>
      <c r="X2436" t="s">
        <v>194</v>
      </c>
      <c r="Y2436" t="s">
        <v>259</v>
      </c>
      <c r="Z2436">
        <f>VLOOKUP(B2436,Sheet1!A$4:F$4000,2,0)</f>
        <v>80101185</v>
      </c>
      <c r="AA2436" t="str">
        <f>VLOOKUP(B2436,Sheet1!A$4:F$4000,3,0)</f>
        <v>True Shop Central West Gate</v>
      </c>
      <c r="AB2436" t="str">
        <f>VLOOKUP(B2436,Sheet1!A$4:F$4000,4,0)</f>
        <v>BMA I - North West</v>
      </c>
      <c r="AC2436" t="str">
        <f>VLOOKUP(B2436,Sheet1!A$4:F$4000,6,0)</f>
        <v>BMA</v>
      </c>
    </row>
    <row r="2437" spans="1:29" x14ac:dyDescent="0.45">
      <c r="A2437" t="s">
        <v>3803</v>
      </c>
      <c r="B2437" t="s">
        <v>276</v>
      </c>
      <c r="C2437" t="s">
        <v>184</v>
      </c>
      <c r="D2437" t="s">
        <v>145</v>
      </c>
      <c r="E2437" t="s">
        <v>185</v>
      </c>
      <c r="F2437">
        <v>0</v>
      </c>
      <c r="G2437">
        <v>177.57</v>
      </c>
      <c r="H2437">
        <v>12.43</v>
      </c>
      <c r="I2437">
        <v>190</v>
      </c>
      <c r="J2437" t="s">
        <v>194</v>
      </c>
      <c r="K2437" t="s">
        <v>187</v>
      </c>
      <c r="L2437" t="s">
        <v>61</v>
      </c>
      <c r="M2437" t="s">
        <v>188</v>
      </c>
      <c r="O2437" t="s">
        <v>202</v>
      </c>
      <c r="P2437">
        <v>190</v>
      </c>
      <c r="Q2437" t="s">
        <v>3804</v>
      </c>
      <c r="R2437" t="s">
        <v>350</v>
      </c>
      <c r="S2437" t="s">
        <v>351</v>
      </c>
      <c r="T2437">
        <v>1</v>
      </c>
      <c r="U2437">
        <v>190</v>
      </c>
      <c r="V2437" t="s">
        <v>185</v>
      </c>
      <c r="W2437">
        <v>190</v>
      </c>
      <c r="X2437" t="s">
        <v>194</v>
      </c>
      <c r="Y2437" t="s">
        <v>195</v>
      </c>
      <c r="Z2437">
        <f>VLOOKUP(B2437,Sheet1!A$4:F$4000,2,0)</f>
        <v>80101185</v>
      </c>
      <c r="AA2437" t="str">
        <f>VLOOKUP(B2437,Sheet1!A$4:F$4000,3,0)</f>
        <v>True Shop Central West Gate</v>
      </c>
      <c r="AB2437" t="str">
        <f>VLOOKUP(B2437,Sheet1!A$4:F$4000,4,0)</f>
        <v>BMA I - North West</v>
      </c>
      <c r="AC2437" t="str">
        <f>VLOOKUP(B2437,Sheet1!A$4:F$4000,6,0)</f>
        <v>BMA</v>
      </c>
    </row>
    <row r="2438" spans="1:29" x14ac:dyDescent="0.45">
      <c r="A2438" t="s">
        <v>3805</v>
      </c>
      <c r="B2438" t="s">
        <v>299</v>
      </c>
      <c r="C2438" t="s">
        <v>184</v>
      </c>
      <c r="D2438" t="s">
        <v>145</v>
      </c>
      <c r="E2438" t="s">
        <v>185</v>
      </c>
      <c r="F2438">
        <v>0</v>
      </c>
      <c r="G2438">
        <v>831.78</v>
      </c>
      <c r="H2438">
        <v>58.22</v>
      </c>
      <c r="I2438">
        <v>890</v>
      </c>
      <c r="J2438" t="s">
        <v>300</v>
      </c>
      <c r="K2438" t="s">
        <v>187</v>
      </c>
      <c r="L2438" t="s">
        <v>47</v>
      </c>
      <c r="M2438" t="s">
        <v>188</v>
      </c>
      <c r="O2438" t="s">
        <v>202</v>
      </c>
      <c r="P2438">
        <v>890</v>
      </c>
      <c r="Q2438" t="s">
        <v>3806</v>
      </c>
      <c r="R2438" t="s">
        <v>3807</v>
      </c>
      <c r="S2438" t="s">
        <v>3808</v>
      </c>
      <c r="T2438">
        <v>1</v>
      </c>
      <c r="U2438">
        <v>990</v>
      </c>
      <c r="V2438" t="s">
        <v>219</v>
      </c>
      <c r="W2438">
        <v>890</v>
      </c>
      <c r="X2438" t="s">
        <v>194</v>
      </c>
      <c r="Y2438" t="s">
        <v>206</v>
      </c>
      <c r="Z2438">
        <f>VLOOKUP(B2438,Sheet1!A$4:F$4000,2,0)</f>
        <v>80100925</v>
      </c>
      <c r="AA2438" t="str">
        <f>VLOOKUP(B2438,Sheet1!A$4:F$4000,3,0)</f>
        <v>True Shop Fashion Island</v>
      </c>
      <c r="AB2438" t="str">
        <f>VLOOKUP(B2438,Sheet1!A$4:F$4000,4,0)</f>
        <v>BMA III - North East</v>
      </c>
      <c r="AC2438" t="str">
        <f>VLOOKUP(B2438,Sheet1!A$4:F$4000,6,0)</f>
        <v>BMA</v>
      </c>
    </row>
    <row r="2439" spans="1:29" x14ac:dyDescent="0.45">
      <c r="A2439" t="s">
        <v>3805</v>
      </c>
      <c r="B2439" t="s">
        <v>299</v>
      </c>
      <c r="C2439" t="s">
        <v>184</v>
      </c>
      <c r="D2439" t="s">
        <v>145</v>
      </c>
      <c r="J2439" t="s">
        <v>300</v>
      </c>
      <c r="K2439" t="s">
        <v>187</v>
      </c>
      <c r="L2439" t="s">
        <v>47</v>
      </c>
      <c r="M2439" t="s">
        <v>188</v>
      </c>
      <c r="O2439" t="s">
        <v>194</v>
      </c>
      <c r="P2439" t="s">
        <v>194</v>
      </c>
      <c r="Q2439" t="s">
        <v>194</v>
      </c>
      <c r="R2439" t="s">
        <v>376</v>
      </c>
      <c r="S2439" t="s">
        <v>377</v>
      </c>
      <c r="T2439">
        <v>1</v>
      </c>
      <c r="U2439">
        <v>0</v>
      </c>
      <c r="V2439" t="s">
        <v>185</v>
      </c>
      <c r="W2439">
        <v>0</v>
      </c>
      <c r="X2439" t="s">
        <v>194</v>
      </c>
      <c r="Y2439" t="s">
        <v>378</v>
      </c>
      <c r="Z2439">
        <f>VLOOKUP(B2439,Sheet1!A$4:F$4000,2,0)</f>
        <v>80100925</v>
      </c>
      <c r="AA2439" t="str">
        <f>VLOOKUP(B2439,Sheet1!A$4:F$4000,3,0)</f>
        <v>True Shop Fashion Island</v>
      </c>
      <c r="AB2439" t="str">
        <f>VLOOKUP(B2439,Sheet1!A$4:F$4000,4,0)</f>
        <v>BMA III - North East</v>
      </c>
      <c r="AC2439" t="str">
        <f>VLOOKUP(B2439,Sheet1!A$4:F$4000,6,0)</f>
        <v>BMA</v>
      </c>
    </row>
    <row r="2440" spans="1:29" x14ac:dyDescent="0.45">
      <c r="A2440" t="s">
        <v>3809</v>
      </c>
      <c r="B2440" t="s">
        <v>328</v>
      </c>
      <c r="C2440" t="s">
        <v>184</v>
      </c>
      <c r="D2440" t="s">
        <v>145</v>
      </c>
      <c r="E2440" t="s">
        <v>185</v>
      </c>
      <c r="F2440">
        <v>0</v>
      </c>
      <c r="G2440">
        <v>551.4</v>
      </c>
      <c r="H2440">
        <v>38.6</v>
      </c>
      <c r="I2440">
        <v>590</v>
      </c>
      <c r="J2440" t="s">
        <v>329</v>
      </c>
      <c r="K2440" t="s">
        <v>187</v>
      </c>
      <c r="L2440" t="s">
        <v>56</v>
      </c>
      <c r="M2440" t="s">
        <v>188</v>
      </c>
      <c r="O2440" t="s">
        <v>202</v>
      </c>
      <c r="P2440">
        <v>590</v>
      </c>
      <c r="Q2440" t="s">
        <v>3810</v>
      </c>
      <c r="R2440" t="s">
        <v>239</v>
      </c>
      <c r="S2440" t="s">
        <v>240</v>
      </c>
      <c r="T2440">
        <v>1</v>
      </c>
      <c r="U2440">
        <v>690</v>
      </c>
      <c r="V2440" t="s">
        <v>219</v>
      </c>
      <c r="W2440">
        <v>590</v>
      </c>
      <c r="X2440" t="s">
        <v>194</v>
      </c>
      <c r="Y2440" t="s">
        <v>226</v>
      </c>
      <c r="Z2440">
        <f>VLOOKUP(B2440,Sheet1!A$4:F$4000,2,0)</f>
        <v>80101070</v>
      </c>
      <c r="AA2440" t="str">
        <f>VLOOKUP(B2440,Sheet1!A$4:F$4000,3,0)</f>
        <v>True Shop Mega Bangna</v>
      </c>
      <c r="AB2440" t="str">
        <f>VLOOKUP(B2440,Sheet1!A$4:F$4000,4,0)</f>
        <v>BMA IV - South East</v>
      </c>
      <c r="AC2440" t="str">
        <f>VLOOKUP(B2440,Sheet1!A$4:F$4000,6,0)</f>
        <v>BMA</v>
      </c>
    </row>
    <row r="2441" spans="1:29" x14ac:dyDescent="0.45">
      <c r="A2441" t="s">
        <v>3811</v>
      </c>
      <c r="B2441" t="s">
        <v>74</v>
      </c>
      <c r="C2441" t="s">
        <v>184</v>
      </c>
      <c r="D2441" t="s">
        <v>145</v>
      </c>
      <c r="E2441" t="s">
        <v>185</v>
      </c>
      <c r="F2441">
        <v>0</v>
      </c>
      <c r="G2441">
        <v>551.4</v>
      </c>
      <c r="H2441">
        <v>38.6</v>
      </c>
      <c r="I2441">
        <v>590</v>
      </c>
      <c r="J2441" t="s">
        <v>1772</v>
      </c>
      <c r="K2441" t="s">
        <v>187</v>
      </c>
      <c r="L2441" t="s">
        <v>74</v>
      </c>
      <c r="M2441" t="s">
        <v>188</v>
      </c>
      <c r="O2441" t="s">
        <v>202</v>
      </c>
      <c r="P2441">
        <v>590</v>
      </c>
      <c r="Q2441" t="s">
        <v>3812</v>
      </c>
      <c r="R2441" t="s">
        <v>360</v>
      </c>
      <c r="S2441" t="s">
        <v>361</v>
      </c>
      <c r="T2441">
        <v>1</v>
      </c>
      <c r="U2441">
        <v>690</v>
      </c>
      <c r="V2441" t="s">
        <v>219</v>
      </c>
      <c r="W2441">
        <v>590</v>
      </c>
      <c r="X2441" t="s">
        <v>194</v>
      </c>
      <c r="Y2441" t="s">
        <v>226</v>
      </c>
      <c r="Z2441">
        <f>VLOOKUP(B2441,Sheet1!A$4:F$4000,2,0)</f>
        <v>80101183</v>
      </c>
      <c r="AA2441" t="str">
        <f>VLOOKUP(B2441,Sheet1!A$4:F$4000,3,0)</f>
        <v>True Shop Central Khonkaen</v>
      </c>
      <c r="AB2441" t="str">
        <f>VLOOKUP(B2441,Sheet1!A$4:F$4000,4,0)</f>
        <v>UPC - Upper Northeast</v>
      </c>
      <c r="AC2441" t="str">
        <f>VLOOKUP(B2441,Sheet1!A$4:F$4000,6,0)</f>
        <v>UPC I</v>
      </c>
    </row>
    <row r="2442" spans="1:29" x14ac:dyDescent="0.45">
      <c r="A2442" t="s">
        <v>3813</v>
      </c>
      <c r="B2442" t="s">
        <v>373</v>
      </c>
      <c r="C2442" t="s">
        <v>184</v>
      </c>
      <c r="D2442" t="s">
        <v>145</v>
      </c>
      <c r="E2442" t="s">
        <v>185</v>
      </c>
      <c r="F2442">
        <v>0</v>
      </c>
      <c r="G2442">
        <v>925.23</v>
      </c>
      <c r="H2442">
        <v>64.77</v>
      </c>
      <c r="I2442">
        <v>990</v>
      </c>
      <c r="J2442" t="s">
        <v>374</v>
      </c>
      <c r="K2442" t="s">
        <v>187</v>
      </c>
      <c r="L2442" t="s">
        <v>64</v>
      </c>
      <c r="M2442" t="s">
        <v>188</v>
      </c>
      <c r="O2442" t="s">
        <v>202</v>
      </c>
      <c r="P2442">
        <v>990</v>
      </c>
      <c r="Q2442" t="s">
        <v>3814</v>
      </c>
      <c r="R2442" t="s">
        <v>376</v>
      </c>
      <c r="S2442" t="s">
        <v>377</v>
      </c>
      <c r="T2442">
        <v>1</v>
      </c>
      <c r="U2442">
        <v>0</v>
      </c>
      <c r="V2442" t="s">
        <v>185</v>
      </c>
      <c r="W2442">
        <v>0</v>
      </c>
      <c r="X2442" t="s">
        <v>194</v>
      </c>
      <c r="Y2442" t="s">
        <v>378</v>
      </c>
      <c r="Z2442">
        <f>VLOOKUP(B2442,Sheet1!A$4:F$4000,2,0)</f>
        <v>80100623</v>
      </c>
      <c r="AA2442" t="str">
        <f>VLOOKUP(B2442,Sheet1!A$4:F$4000,3,0)</f>
        <v>True Shop Central Rama 9</v>
      </c>
      <c r="AB2442" t="str">
        <f>VLOOKUP(B2442,Sheet1!A$4:F$4000,4,0)</f>
        <v>BMA V - Central</v>
      </c>
      <c r="AC2442" t="str">
        <f>VLOOKUP(B2442,Sheet1!A$4:F$4000,6,0)</f>
        <v>BMA</v>
      </c>
    </row>
    <row r="2443" spans="1:29" x14ac:dyDescent="0.45">
      <c r="A2443" t="s">
        <v>3813</v>
      </c>
      <c r="B2443" t="s">
        <v>373</v>
      </c>
      <c r="C2443" t="s">
        <v>184</v>
      </c>
      <c r="D2443" t="s">
        <v>145</v>
      </c>
      <c r="J2443" t="s">
        <v>374</v>
      </c>
      <c r="K2443" t="s">
        <v>187</v>
      </c>
      <c r="L2443" t="s">
        <v>64</v>
      </c>
      <c r="M2443" t="s">
        <v>188</v>
      </c>
      <c r="O2443" t="s">
        <v>194</v>
      </c>
      <c r="P2443" t="s">
        <v>194</v>
      </c>
      <c r="Q2443" t="s">
        <v>194</v>
      </c>
      <c r="R2443" t="s">
        <v>217</v>
      </c>
      <c r="S2443" t="s">
        <v>218</v>
      </c>
      <c r="T2443">
        <v>1</v>
      </c>
      <c r="U2443">
        <v>990</v>
      </c>
      <c r="V2443" t="s">
        <v>185</v>
      </c>
      <c r="W2443">
        <v>990</v>
      </c>
      <c r="X2443" t="s">
        <v>194</v>
      </c>
      <c r="Y2443" t="s">
        <v>199</v>
      </c>
      <c r="Z2443">
        <f>VLOOKUP(B2443,Sheet1!A$4:F$4000,2,0)</f>
        <v>80100623</v>
      </c>
      <c r="AA2443" t="str">
        <f>VLOOKUP(B2443,Sheet1!A$4:F$4000,3,0)</f>
        <v>True Shop Central Rama 9</v>
      </c>
      <c r="AB2443" t="str">
        <f>VLOOKUP(B2443,Sheet1!A$4:F$4000,4,0)</f>
        <v>BMA V - Central</v>
      </c>
      <c r="AC2443" t="str">
        <f>VLOOKUP(B2443,Sheet1!A$4:F$4000,6,0)</f>
        <v>BMA</v>
      </c>
    </row>
    <row r="2444" spans="1:29" x14ac:dyDescent="0.45">
      <c r="A2444" t="s">
        <v>3815</v>
      </c>
      <c r="B2444" t="s">
        <v>109</v>
      </c>
      <c r="C2444" t="s">
        <v>184</v>
      </c>
      <c r="D2444" t="s">
        <v>145</v>
      </c>
      <c r="E2444" t="s">
        <v>185</v>
      </c>
      <c r="F2444">
        <v>0</v>
      </c>
      <c r="G2444">
        <v>644.86</v>
      </c>
      <c r="H2444">
        <v>45.14</v>
      </c>
      <c r="I2444">
        <v>690</v>
      </c>
      <c r="J2444" t="s">
        <v>399</v>
      </c>
      <c r="K2444" t="s">
        <v>187</v>
      </c>
      <c r="L2444" t="s">
        <v>109</v>
      </c>
      <c r="M2444" t="s">
        <v>188</v>
      </c>
      <c r="O2444" t="s">
        <v>202</v>
      </c>
      <c r="P2444">
        <v>690</v>
      </c>
      <c r="Q2444" t="s">
        <v>3816</v>
      </c>
      <c r="R2444" t="s">
        <v>239</v>
      </c>
      <c r="S2444" t="s">
        <v>240</v>
      </c>
      <c r="T2444">
        <v>1</v>
      </c>
      <c r="U2444">
        <v>690</v>
      </c>
      <c r="V2444" t="s">
        <v>185</v>
      </c>
      <c r="W2444">
        <v>690</v>
      </c>
      <c r="X2444" t="s">
        <v>194</v>
      </c>
      <c r="Y2444" t="s">
        <v>226</v>
      </c>
      <c r="Z2444">
        <f>VLOOKUP(B2444,Sheet1!A$4:F$4000,2,0)</f>
        <v>80100565</v>
      </c>
      <c r="AA2444" t="str">
        <f>VLOOKUP(B2444,Sheet1!A$4:F$4000,3,0)</f>
        <v>True Shop Central Rama 2</v>
      </c>
      <c r="AB2444" t="str">
        <f>VLOOKUP(B2444,Sheet1!A$4:F$4000,4,0)</f>
        <v>BMA II - South West</v>
      </c>
      <c r="AC2444" t="str">
        <f>VLOOKUP(B2444,Sheet1!A$4:F$4000,6,0)</f>
        <v>BMA</v>
      </c>
    </row>
    <row r="2445" spans="1:29" x14ac:dyDescent="0.45">
      <c r="A2445" t="s">
        <v>3817</v>
      </c>
      <c r="B2445" t="s">
        <v>43</v>
      </c>
      <c r="C2445" t="s">
        <v>184</v>
      </c>
      <c r="D2445" t="s">
        <v>145</v>
      </c>
      <c r="E2445" t="s">
        <v>185</v>
      </c>
      <c r="F2445">
        <v>0</v>
      </c>
      <c r="G2445">
        <v>1251.4000000000001</v>
      </c>
      <c r="H2445">
        <v>87.6</v>
      </c>
      <c r="I2445">
        <v>1339</v>
      </c>
      <c r="J2445" t="s">
        <v>849</v>
      </c>
      <c r="K2445" t="s">
        <v>187</v>
      </c>
      <c r="L2445" t="s">
        <v>43</v>
      </c>
      <c r="M2445" t="s">
        <v>188</v>
      </c>
      <c r="O2445" t="s">
        <v>202</v>
      </c>
      <c r="P2445">
        <v>1339</v>
      </c>
      <c r="Q2445" t="s">
        <v>3818</v>
      </c>
      <c r="R2445" t="s">
        <v>196</v>
      </c>
      <c r="S2445" t="s">
        <v>197</v>
      </c>
      <c r="T2445">
        <v>1</v>
      </c>
      <c r="U2445">
        <v>990</v>
      </c>
      <c r="V2445" t="s">
        <v>185</v>
      </c>
      <c r="W2445">
        <v>990</v>
      </c>
      <c r="X2445" t="s">
        <v>194</v>
      </c>
      <c r="Y2445" t="s">
        <v>199</v>
      </c>
      <c r="Z2445">
        <f>VLOOKUP(B2445,Sheet1!A$4:F$4000,2,0)</f>
        <v>80101391</v>
      </c>
      <c r="AA2445" t="str">
        <f>VLOOKUP(B2445,Sheet1!A$4:F$4000,3,0)</f>
        <v>True Shop Central Chanthaburi</v>
      </c>
      <c r="AB2445" t="str">
        <f>VLOOKUP(B2445,Sheet1!A$4:F$4000,4,0)</f>
        <v>UPC - East</v>
      </c>
      <c r="AC2445" t="str">
        <f>VLOOKUP(B2445,Sheet1!A$4:F$4000,6,0)</f>
        <v>UPC II</v>
      </c>
    </row>
    <row r="2446" spans="1:29" x14ac:dyDescent="0.45">
      <c r="A2446" t="s">
        <v>3817</v>
      </c>
      <c r="B2446" t="s">
        <v>43</v>
      </c>
      <c r="C2446" t="s">
        <v>184</v>
      </c>
      <c r="D2446" t="s">
        <v>145</v>
      </c>
      <c r="J2446" t="s">
        <v>849</v>
      </c>
      <c r="K2446" t="s">
        <v>187</v>
      </c>
      <c r="L2446" t="s">
        <v>43</v>
      </c>
      <c r="M2446" t="s">
        <v>188</v>
      </c>
      <c r="O2446" t="s">
        <v>194</v>
      </c>
      <c r="P2446" t="s">
        <v>194</v>
      </c>
      <c r="Q2446" t="s">
        <v>194</v>
      </c>
      <c r="R2446" t="s">
        <v>563</v>
      </c>
      <c r="S2446" t="s">
        <v>564</v>
      </c>
      <c r="T2446">
        <v>1</v>
      </c>
      <c r="U2446">
        <v>349</v>
      </c>
      <c r="V2446" t="s">
        <v>185</v>
      </c>
      <c r="W2446">
        <v>349</v>
      </c>
      <c r="X2446" t="s">
        <v>194</v>
      </c>
      <c r="Y2446" t="s">
        <v>199</v>
      </c>
      <c r="Z2446">
        <f>VLOOKUP(B2446,Sheet1!A$4:F$4000,2,0)</f>
        <v>80101391</v>
      </c>
      <c r="AA2446" t="str">
        <f>VLOOKUP(B2446,Sheet1!A$4:F$4000,3,0)</f>
        <v>True Shop Central Chanthaburi</v>
      </c>
      <c r="AB2446" t="str">
        <f>VLOOKUP(B2446,Sheet1!A$4:F$4000,4,0)</f>
        <v>UPC - East</v>
      </c>
      <c r="AC2446" t="str">
        <f>VLOOKUP(B2446,Sheet1!A$4:F$4000,6,0)</f>
        <v>UPC II</v>
      </c>
    </row>
    <row r="2447" spans="1:29" x14ac:dyDescent="0.45">
      <c r="A2447" t="s">
        <v>3819</v>
      </c>
      <c r="B2447" t="s">
        <v>276</v>
      </c>
      <c r="C2447" t="s">
        <v>184</v>
      </c>
      <c r="D2447" t="s">
        <v>145</v>
      </c>
      <c r="E2447" t="s">
        <v>185</v>
      </c>
      <c r="F2447">
        <v>0</v>
      </c>
      <c r="G2447">
        <v>551.4</v>
      </c>
      <c r="H2447">
        <v>38.6</v>
      </c>
      <c r="I2447">
        <v>590</v>
      </c>
      <c r="J2447" t="s">
        <v>1748</v>
      </c>
      <c r="K2447" t="s">
        <v>187</v>
      </c>
      <c r="L2447" t="s">
        <v>61</v>
      </c>
      <c r="M2447" t="s">
        <v>188</v>
      </c>
      <c r="O2447" t="s">
        <v>202</v>
      </c>
      <c r="P2447">
        <v>590</v>
      </c>
      <c r="Q2447" t="s">
        <v>3820</v>
      </c>
      <c r="R2447" t="s">
        <v>3821</v>
      </c>
      <c r="S2447" t="s">
        <v>3822</v>
      </c>
      <c r="T2447">
        <v>1</v>
      </c>
      <c r="U2447">
        <v>690</v>
      </c>
      <c r="V2447" t="s">
        <v>219</v>
      </c>
      <c r="W2447">
        <v>590</v>
      </c>
      <c r="X2447" t="s">
        <v>194</v>
      </c>
      <c r="Y2447" t="s">
        <v>226</v>
      </c>
      <c r="Z2447">
        <f>VLOOKUP(B2447,Sheet1!A$4:F$4000,2,0)</f>
        <v>80101185</v>
      </c>
      <c r="AA2447" t="str">
        <f>VLOOKUP(B2447,Sheet1!A$4:F$4000,3,0)</f>
        <v>True Shop Central West Gate</v>
      </c>
      <c r="AB2447" t="str">
        <f>VLOOKUP(B2447,Sheet1!A$4:F$4000,4,0)</f>
        <v>BMA I - North West</v>
      </c>
      <c r="AC2447" t="str">
        <f>VLOOKUP(B2447,Sheet1!A$4:F$4000,6,0)</f>
        <v>BMA</v>
      </c>
    </row>
    <row r="2448" spans="1:29" x14ac:dyDescent="0.45">
      <c r="A2448" t="s">
        <v>3823</v>
      </c>
      <c r="B2448" t="s">
        <v>62</v>
      </c>
      <c r="C2448" t="s">
        <v>184</v>
      </c>
      <c r="D2448" t="s">
        <v>145</v>
      </c>
      <c r="E2448" t="s">
        <v>185</v>
      </c>
      <c r="F2448">
        <v>0</v>
      </c>
      <c r="G2448">
        <v>364.49</v>
      </c>
      <c r="H2448">
        <v>25.51</v>
      </c>
      <c r="I2448">
        <v>390</v>
      </c>
      <c r="J2448" t="s">
        <v>693</v>
      </c>
      <c r="K2448" t="s">
        <v>187</v>
      </c>
      <c r="L2448" t="s">
        <v>62</v>
      </c>
      <c r="M2448" t="s">
        <v>188</v>
      </c>
      <c r="O2448" t="s">
        <v>202</v>
      </c>
      <c r="P2448">
        <v>390</v>
      </c>
      <c r="Q2448" t="s">
        <v>3824</v>
      </c>
      <c r="R2448" t="s">
        <v>1867</v>
      </c>
      <c r="S2448" t="s">
        <v>1868</v>
      </c>
      <c r="T2448">
        <v>1</v>
      </c>
      <c r="U2448">
        <v>390</v>
      </c>
      <c r="V2448" t="s">
        <v>185</v>
      </c>
      <c r="W2448">
        <v>390</v>
      </c>
      <c r="X2448" t="s">
        <v>194</v>
      </c>
      <c r="Y2448" t="s">
        <v>199</v>
      </c>
      <c r="Z2448">
        <f>VLOOKUP(B2448,Sheet1!A$4:F$4000,2,0)</f>
        <v>80101627</v>
      </c>
      <c r="AA2448" t="str">
        <f>VLOOKUP(B2448,Sheet1!A$4:F$4000,3,0)</f>
        <v>True Shop Central Westville</v>
      </c>
      <c r="AB2448" t="str">
        <f>VLOOKUP(B2448,Sheet1!A$4:F$4000,4,0)</f>
        <v>BMA I - North West</v>
      </c>
      <c r="AC2448" t="str">
        <f>VLOOKUP(B2448,Sheet1!A$4:F$4000,6,0)</f>
        <v>BMA</v>
      </c>
    </row>
    <row r="2449" spans="1:29" x14ac:dyDescent="0.45">
      <c r="A2449" t="s">
        <v>3825</v>
      </c>
      <c r="B2449" t="s">
        <v>62</v>
      </c>
      <c r="C2449" t="s">
        <v>184</v>
      </c>
      <c r="D2449" t="s">
        <v>145</v>
      </c>
      <c r="E2449" t="s">
        <v>185</v>
      </c>
      <c r="F2449">
        <v>0</v>
      </c>
      <c r="G2449">
        <v>728.97</v>
      </c>
      <c r="H2449">
        <v>51.03</v>
      </c>
      <c r="I2449">
        <v>780</v>
      </c>
      <c r="J2449" t="s">
        <v>3826</v>
      </c>
      <c r="K2449" t="s">
        <v>187</v>
      </c>
      <c r="L2449" t="s">
        <v>62</v>
      </c>
      <c r="M2449" t="s">
        <v>188</v>
      </c>
      <c r="O2449" t="s">
        <v>202</v>
      </c>
      <c r="P2449">
        <v>780</v>
      </c>
      <c r="Q2449" t="s">
        <v>3827</v>
      </c>
      <c r="R2449" t="s">
        <v>737</v>
      </c>
      <c r="S2449" t="s">
        <v>738</v>
      </c>
      <c r="T2449">
        <v>1</v>
      </c>
      <c r="U2449">
        <v>690</v>
      </c>
      <c r="V2449" t="s">
        <v>1252</v>
      </c>
      <c r="W2449">
        <v>611.59</v>
      </c>
      <c r="X2449" t="s">
        <v>194</v>
      </c>
      <c r="Y2449" t="s">
        <v>226</v>
      </c>
      <c r="Z2449">
        <f>VLOOKUP(B2449,Sheet1!A$4:F$4000,2,0)</f>
        <v>80101627</v>
      </c>
      <c r="AA2449" t="str">
        <f>VLOOKUP(B2449,Sheet1!A$4:F$4000,3,0)</f>
        <v>True Shop Central Westville</v>
      </c>
      <c r="AB2449" t="str">
        <f>VLOOKUP(B2449,Sheet1!A$4:F$4000,4,0)</f>
        <v>BMA I - North West</v>
      </c>
      <c r="AC2449" t="str">
        <f>VLOOKUP(B2449,Sheet1!A$4:F$4000,6,0)</f>
        <v>BMA</v>
      </c>
    </row>
    <row r="2450" spans="1:29" x14ac:dyDescent="0.45">
      <c r="A2450" t="s">
        <v>3825</v>
      </c>
      <c r="B2450" t="s">
        <v>62</v>
      </c>
      <c r="C2450" t="s">
        <v>184</v>
      </c>
      <c r="D2450" t="s">
        <v>145</v>
      </c>
      <c r="J2450" t="s">
        <v>3826</v>
      </c>
      <c r="K2450" t="s">
        <v>187</v>
      </c>
      <c r="L2450" t="s">
        <v>62</v>
      </c>
      <c r="M2450" t="s">
        <v>188</v>
      </c>
      <c r="O2450" t="s">
        <v>194</v>
      </c>
      <c r="P2450" t="s">
        <v>194</v>
      </c>
      <c r="Q2450" t="s">
        <v>194</v>
      </c>
      <c r="R2450" t="s">
        <v>350</v>
      </c>
      <c r="S2450" t="s">
        <v>351</v>
      </c>
      <c r="T2450">
        <v>1</v>
      </c>
      <c r="U2450">
        <v>190</v>
      </c>
      <c r="V2450" t="s">
        <v>1253</v>
      </c>
      <c r="W2450">
        <v>168.41</v>
      </c>
      <c r="X2450" t="s">
        <v>194</v>
      </c>
      <c r="Y2450" t="s">
        <v>195</v>
      </c>
      <c r="Z2450">
        <f>VLOOKUP(B2450,Sheet1!A$4:F$4000,2,0)</f>
        <v>80101627</v>
      </c>
      <c r="AA2450" t="str">
        <f>VLOOKUP(B2450,Sheet1!A$4:F$4000,3,0)</f>
        <v>True Shop Central Westville</v>
      </c>
      <c r="AB2450" t="str">
        <f>VLOOKUP(B2450,Sheet1!A$4:F$4000,4,0)</f>
        <v>BMA I - North West</v>
      </c>
      <c r="AC2450" t="str">
        <f>VLOOKUP(B2450,Sheet1!A$4:F$4000,6,0)</f>
        <v>BMA</v>
      </c>
    </row>
    <row r="2451" spans="1:29" x14ac:dyDescent="0.45">
      <c r="A2451" t="s">
        <v>3828</v>
      </c>
      <c r="B2451" t="s">
        <v>373</v>
      </c>
      <c r="C2451" t="s">
        <v>184</v>
      </c>
      <c r="D2451" t="s">
        <v>145</v>
      </c>
      <c r="E2451" t="s">
        <v>185</v>
      </c>
      <c r="F2451">
        <v>0</v>
      </c>
      <c r="G2451">
        <v>567.33999999999992</v>
      </c>
      <c r="H2451">
        <v>39.71</v>
      </c>
      <c r="I2451">
        <v>607.04999999999995</v>
      </c>
      <c r="J2451" t="s">
        <v>386</v>
      </c>
      <c r="K2451" t="s">
        <v>187</v>
      </c>
      <c r="L2451" t="s">
        <v>64</v>
      </c>
      <c r="M2451" t="s">
        <v>188</v>
      </c>
      <c r="O2451" t="s">
        <v>202</v>
      </c>
      <c r="P2451">
        <v>607.04999999999995</v>
      </c>
      <c r="Q2451" t="s">
        <v>3829</v>
      </c>
      <c r="R2451" t="s">
        <v>3796</v>
      </c>
      <c r="S2451" t="s">
        <v>3797</v>
      </c>
      <c r="T2451">
        <v>1</v>
      </c>
      <c r="U2451">
        <v>290</v>
      </c>
      <c r="V2451" t="s">
        <v>3830</v>
      </c>
      <c r="W2451">
        <v>275.5</v>
      </c>
      <c r="X2451" t="s">
        <v>194</v>
      </c>
      <c r="Y2451" t="s">
        <v>321</v>
      </c>
      <c r="Z2451">
        <f>VLOOKUP(B2451,Sheet1!A$4:F$4000,2,0)</f>
        <v>80100623</v>
      </c>
      <c r="AA2451" t="str">
        <f>VLOOKUP(B2451,Sheet1!A$4:F$4000,3,0)</f>
        <v>True Shop Central Rama 9</v>
      </c>
      <c r="AB2451" t="str">
        <f>VLOOKUP(B2451,Sheet1!A$4:F$4000,4,0)</f>
        <v>BMA V - Central</v>
      </c>
      <c r="AC2451" t="str">
        <f>VLOOKUP(B2451,Sheet1!A$4:F$4000,6,0)</f>
        <v>BMA</v>
      </c>
    </row>
    <row r="2452" spans="1:29" x14ac:dyDescent="0.45">
      <c r="A2452" t="s">
        <v>3828</v>
      </c>
      <c r="B2452" t="s">
        <v>373</v>
      </c>
      <c r="C2452" t="s">
        <v>184</v>
      </c>
      <c r="D2452" t="s">
        <v>145</v>
      </c>
      <c r="J2452" t="s">
        <v>386</v>
      </c>
      <c r="K2452" t="s">
        <v>187</v>
      </c>
      <c r="L2452" t="s">
        <v>64</v>
      </c>
      <c r="M2452" t="s">
        <v>188</v>
      </c>
      <c r="O2452" t="s">
        <v>194</v>
      </c>
      <c r="P2452" t="s">
        <v>194</v>
      </c>
      <c r="Q2452" t="s">
        <v>194</v>
      </c>
      <c r="R2452" t="s">
        <v>912</v>
      </c>
      <c r="S2452" t="s">
        <v>913</v>
      </c>
      <c r="T2452">
        <v>1</v>
      </c>
      <c r="U2452">
        <v>349</v>
      </c>
      <c r="V2452" t="s">
        <v>565</v>
      </c>
      <c r="W2452">
        <v>331.55</v>
      </c>
      <c r="X2452" t="s">
        <v>194</v>
      </c>
      <c r="Y2452" t="s">
        <v>199</v>
      </c>
      <c r="Z2452">
        <f>VLOOKUP(B2452,Sheet1!A$4:F$4000,2,0)</f>
        <v>80100623</v>
      </c>
      <c r="AA2452" t="str">
        <f>VLOOKUP(B2452,Sheet1!A$4:F$4000,3,0)</f>
        <v>True Shop Central Rama 9</v>
      </c>
      <c r="AB2452" t="str">
        <f>VLOOKUP(B2452,Sheet1!A$4:F$4000,4,0)</f>
        <v>BMA V - Central</v>
      </c>
      <c r="AC2452" t="str">
        <f>VLOOKUP(B2452,Sheet1!A$4:F$4000,6,0)</f>
        <v>BMA</v>
      </c>
    </row>
    <row r="2453" spans="1:29" x14ac:dyDescent="0.45">
      <c r="A2453" t="s">
        <v>3831</v>
      </c>
      <c r="B2453" t="s">
        <v>373</v>
      </c>
      <c r="C2453" t="s">
        <v>184</v>
      </c>
      <c r="D2453" t="s">
        <v>145</v>
      </c>
      <c r="E2453" t="s">
        <v>185</v>
      </c>
      <c r="F2453">
        <v>0</v>
      </c>
      <c r="G2453">
        <v>925.23</v>
      </c>
      <c r="H2453">
        <v>64.77</v>
      </c>
      <c r="I2453">
        <v>990</v>
      </c>
      <c r="J2453" t="s">
        <v>374</v>
      </c>
      <c r="K2453" t="s">
        <v>187</v>
      </c>
      <c r="L2453" t="s">
        <v>64</v>
      </c>
      <c r="M2453" t="s">
        <v>188</v>
      </c>
      <c r="O2453" t="s">
        <v>202</v>
      </c>
      <c r="P2453">
        <v>990</v>
      </c>
      <c r="Q2453" t="s">
        <v>3832</v>
      </c>
      <c r="R2453" t="s">
        <v>3833</v>
      </c>
      <c r="S2453" t="s">
        <v>3834</v>
      </c>
      <c r="T2453">
        <v>1</v>
      </c>
      <c r="U2453">
        <v>990</v>
      </c>
      <c r="V2453" t="s">
        <v>185</v>
      </c>
      <c r="W2453">
        <v>990</v>
      </c>
      <c r="X2453" t="s">
        <v>194</v>
      </c>
      <c r="Y2453" t="s">
        <v>206</v>
      </c>
      <c r="Z2453">
        <f>VLOOKUP(B2453,Sheet1!A$4:F$4000,2,0)</f>
        <v>80100623</v>
      </c>
      <c r="AA2453" t="str">
        <f>VLOOKUP(B2453,Sheet1!A$4:F$4000,3,0)</f>
        <v>True Shop Central Rama 9</v>
      </c>
      <c r="AB2453" t="str">
        <f>VLOOKUP(B2453,Sheet1!A$4:F$4000,4,0)</f>
        <v>BMA V - Central</v>
      </c>
      <c r="AC2453" t="str">
        <f>VLOOKUP(B2453,Sheet1!A$4:F$4000,6,0)</f>
        <v>BMA</v>
      </c>
    </row>
    <row r="2454" spans="1:29" x14ac:dyDescent="0.45">
      <c r="A2454" t="s">
        <v>3831</v>
      </c>
      <c r="B2454" t="s">
        <v>373</v>
      </c>
      <c r="C2454" t="s">
        <v>184</v>
      </c>
      <c r="D2454" t="s">
        <v>145</v>
      </c>
      <c r="J2454" t="s">
        <v>374</v>
      </c>
      <c r="K2454" t="s">
        <v>187</v>
      </c>
      <c r="L2454" t="s">
        <v>64</v>
      </c>
      <c r="M2454" t="s">
        <v>188</v>
      </c>
      <c r="O2454" t="s">
        <v>194</v>
      </c>
      <c r="P2454" t="s">
        <v>194</v>
      </c>
      <c r="Q2454" t="s">
        <v>194</v>
      </c>
      <c r="R2454" t="s">
        <v>376</v>
      </c>
      <c r="S2454" t="s">
        <v>377</v>
      </c>
      <c r="T2454">
        <v>1</v>
      </c>
      <c r="U2454">
        <v>0</v>
      </c>
      <c r="V2454" t="s">
        <v>185</v>
      </c>
      <c r="W2454">
        <v>0</v>
      </c>
      <c r="X2454" t="s">
        <v>194</v>
      </c>
      <c r="Y2454" t="s">
        <v>378</v>
      </c>
      <c r="Z2454">
        <f>VLOOKUP(B2454,Sheet1!A$4:F$4000,2,0)</f>
        <v>80100623</v>
      </c>
      <c r="AA2454" t="str">
        <f>VLOOKUP(B2454,Sheet1!A$4:F$4000,3,0)</f>
        <v>True Shop Central Rama 9</v>
      </c>
      <c r="AB2454" t="str">
        <f>VLOOKUP(B2454,Sheet1!A$4:F$4000,4,0)</f>
        <v>BMA V - Central</v>
      </c>
      <c r="AC2454" t="str">
        <f>VLOOKUP(B2454,Sheet1!A$4:F$4000,6,0)</f>
        <v>BMA</v>
      </c>
    </row>
    <row r="2455" spans="1:29" x14ac:dyDescent="0.45">
      <c r="A2455" t="s">
        <v>3835</v>
      </c>
      <c r="B2455" t="s">
        <v>82</v>
      </c>
      <c r="C2455" t="s">
        <v>184</v>
      </c>
      <c r="D2455" t="s">
        <v>145</v>
      </c>
      <c r="E2455" t="s">
        <v>185</v>
      </c>
      <c r="F2455">
        <v>0</v>
      </c>
      <c r="G2455">
        <v>644.86</v>
      </c>
      <c r="H2455">
        <v>45.14</v>
      </c>
      <c r="I2455">
        <v>690</v>
      </c>
      <c r="J2455" t="s">
        <v>3836</v>
      </c>
      <c r="K2455" t="s">
        <v>187</v>
      </c>
      <c r="L2455" t="s">
        <v>82</v>
      </c>
      <c r="M2455" t="s">
        <v>188</v>
      </c>
      <c r="O2455" t="s">
        <v>829</v>
      </c>
      <c r="P2455">
        <v>690</v>
      </c>
      <c r="Q2455" t="s">
        <v>3837</v>
      </c>
      <c r="R2455" t="s">
        <v>737</v>
      </c>
      <c r="S2455" t="s">
        <v>738</v>
      </c>
      <c r="T2455">
        <v>1</v>
      </c>
      <c r="U2455">
        <v>690</v>
      </c>
      <c r="V2455" t="s">
        <v>185</v>
      </c>
      <c r="W2455">
        <v>690</v>
      </c>
      <c r="X2455" t="s">
        <v>194</v>
      </c>
      <c r="Y2455" t="s">
        <v>226</v>
      </c>
      <c r="Z2455">
        <f>VLOOKUP(B2455,Sheet1!A$4:F$4000,2,0)</f>
        <v>80101264</v>
      </c>
      <c r="AA2455" t="str">
        <f>VLOOKUP(B2455,Sheet1!A$4:F$4000,3,0)</f>
        <v>True Shop Central Plaza Ramindra 1FL.</v>
      </c>
      <c r="AB2455" t="str">
        <f>VLOOKUP(B2455,Sheet1!A$4:F$4000,4,0)</f>
        <v>BMA I - North West</v>
      </c>
      <c r="AC2455" t="str">
        <f>VLOOKUP(B2455,Sheet1!A$4:F$4000,6,0)</f>
        <v>BMA</v>
      </c>
    </row>
    <row r="2456" spans="1:29" x14ac:dyDescent="0.45">
      <c r="A2456" t="s">
        <v>3838</v>
      </c>
      <c r="B2456" t="s">
        <v>43</v>
      </c>
      <c r="C2456" t="s">
        <v>184</v>
      </c>
      <c r="D2456" t="s">
        <v>145</v>
      </c>
      <c r="E2456" t="s">
        <v>185</v>
      </c>
      <c r="F2456">
        <v>0</v>
      </c>
      <c r="G2456">
        <v>690.65</v>
      </c>
      <c r="H2456">
        <v>48.35</v>
      </c>
      <c r="I2456">
        <v>739</v>
      </c>
      <c r="J2456" t="s">
        <v>1324</v>
      </c>
      <c r="K2456" t="s">
        <v>187</v>
      </c>
      <c r="L2456" t="s">
        <v>43</v>
      </c>
      <c r="M2456" t="s">
        <v>188</v>
      </c>
      <c r="O2456" t="s">
        <v>646</v>
      </c>
      <c r="P2456">
        <v>739</v>
      </c>
      <c r="Q2456" t="s">
        <v>3839</v>
      </c>
      <c r="R2456" t="s">
        <v>3840</v>
      </c>
      <c r="S2456" t="s">
        <v>3841</v>
      </c>
      <c r="T2456">
        <v>1</v>
      </c>
      <c r="U2456">
        <v>349</v>
      </c>
      <c r="V2456" t="s">
        <v>185</v>
      </c>
      <c r="W2456">
        <v>349</v>
      </c>
      <c r="X2456" t="s">
        <v>194</v>
      </c>
      <c r="Y2456" t="s">
        <v>259</v>
      </c>
      <c r="Z2456">
        <f>VLOOKUP(B2456,Sheet1!A$4:F$4000,2,0)</f>
        <v>80101391</v>
      </c>
      <c r="AA2456" t="str">
        <f>VLOOKUP(B2456,Sheet1!A$4:F$4000,3,0)</f>
        <v>True Shop Central Chanthaburi</v>
      </c>
      <c r="AB2456" t="str">
        <f>VLOOKUP(B2456,Sheet1!A$4:F$4000,4,0)</f>
        <v>UPC - East</v>
      </c>
      <c r="AC2456" t="str">
        <f>VLOOKUP(B2456,Sheet1!A$4:F$4000,6,0)</f>
        <v>UPC II</v>
      </c>
    </row>
    <row r="2457" spans="1:29" x14ac:dyDescent="0.45">
      <c r="A2457" t="s">
        <v>3838</v>
      </c>
      <c r="B2457" t="s">
        <v>43</v>
      </c>
      <c r="C2457" t="s">
        <v>184</v>
      </c>
      <c r="D2457" t="s">
        <v>145</v>
      </c>
      <c r="J2457" t="s">
        <v>1324</v>
      </c>
      <c r="K2457" t="s">
        <v>187</v>
      </c>
      <c r="L2457" t="s">
        <v>43</v>
      </c>
      <c r="M2457" t="s">
        <v>188</v>
      </c>
      <c r="O2457" t="s">
        <v>194</v>
      </c>
      <c r="P2457" t="s">
        <v>194</v>
      </c>
      <c r="Q2457" t="s">
        <v>194</v>
      </c>
      <c r="R2457" t="s">
        <v>1527</v>
      </c>
      <c r="S2457" t="s">
        <v>1528</v>
      </c>
      <c r="T2457">
        <v>1</v>
      </c>
      <c r="U2457">
        <v>390</v>
      </c>
      <c r="V2457" t="s">
        <v>185</v>
      </c>
      <c r="W2457">
        <v>390</v>
      </c>
      <c r="X2457" t="s">
        <v>194</v>
      </c>
      <c r="Y2457" t="s">
        <v>259</v>
      </c>
      <c r="Z2457">
        <f>VLOOKUP(B2457,Sheet1!A$4:F$4000,2,0)</f>
        <v>80101391</v>
      </c>
      <c r="AA2457" t="str">
        <f>VLOOKUP(B2457,Sheet1!A$4:F$4000,3,0)</f>
        <v>True Shop Central Chanthaburi</v>
      </c>
      <c r="AB2457" t="str">
        <f>VLOOKUP(B2457,Sheet1!A$4:F$4000,4,0)</f>
        <v>UPC - East</v>
      </c>
      <c r="AC2457" t="str">
        <f>VLOOKUP(B2457,Sheet1!A$4:F$4000,6,0)</f>
        <v>UPC II</v>
      </c>
    </row>
    <row r="2458" spans="1:29" x14ac:dyDescent="0.45">
      <c r="A2458" t="s">
        <v>3842</v>
      </c>
      <c r="B2458" t="s">
        <v>91</v>
      </c>
      <c r="C2458" t="s">
        <v>184</v>
      </c>
      <c r="D2458" t="s">
        <v>145</v>
      </c>
      <c r="E2458" t="s">
        <v>185</v>
      </c>
      <c r="F2458">
        <v>0</v>
      </c>
      <c r="G2458">
        <v>925.23</v>
      </c>
      <c r="H2458">
        <v>64.77</v>
      </c>
      <c r="I2458">
        <v>990</v>
      </c>
      <c r="J2458" t="s">
        <v>3843</v>
      </c>
      <c r="K2458" t="s">
        <v>187</v>
      </c>
      <c r="L2458" t="s">
        <v>91</v>
      </c>
      <c r="M2458" t="s">
        <v>188</v>
      </c>
      <c r="O2458" t="s">
        <v>202</v>
      </c>
      <c r="P2458">
        <v>990</v>
      </c>
      <c r="Q2458" t="s">
        <v>3844</v>
      </c>
      <c r="R2458" t="s">
        <v>953</v>
      </c>
      <c r="S2458" t="s">
        <v>954</v>
      </c>
      <c r="T2458">
        <v>1</v>
      </c>
      <c r="U2458">
        <v>990</v>
      </c>
      <c r="V2458" t="s">
        <v>185</v>
      </c>
      <c r="W2458">
        <v>990</v>
      </c>
      <c r="X2458" t="s">
        <v>194</v>
      </c>
      <c r="Y2458" t="s">
        <v>259</v>
      </c>
      <c r="Z2458">
        <f>VLOOKUP(B2458,Sheet1!A$4:F$4000,2,0)</f>
        <v>80101348</v>
      </c>
      <c r="AA2458" t="str">
        <f>VLOOKUP(B2458,Sheet1!A$4:F$4000,3,0)</f>
        <v>True Shop Asawann Shopping Complex Nongkhai</v>
      </c>
      <c r="AB2458" t="str">
        <f>VLOOKUP(B2458,Sheet1!A$4:F$4000,4,0)</f>
        <v>UPC - Upper Northeast</v>
      </c>
      <c r="AC2458" t="str">
        <f>VLOOKUP(B2458,Sheet1!A$4:F$4000,6,0)</f>
        <v>UPC I</v>
      </c>
    </row>
    <row r="2459" spans="1:29" x14ac:dyDescent="0.45">
      <c r="A2459" t="s">
        <v>3845</v>
      </c>
      <c r="B2459" t="s">
        <v>57</v>
      </c>
      <c r="C2459" t="s">
        <v>184</v>
      </c>
      <c r="D2459" t="s">
        <v>145</v>
      </c>
      <c r="E2459" t="s">
        <v>185</v>
      </c>
      <c r="F2459">
        <v>0</v>
      </c>
      <c r="G2459">
        <v>1009.35</v>
      </c>
      <c r="H2459">
        <v>70.650000000000006</v>
      </c>
      <c r="I2459">
        <v>1080</v>
      </c>
      <c r="J2459" t="s">
        <v>1319</v>
      </c>
      <c r="K2459" t="s">
        <v>187</v>
      </c>
      <c r="L2459" t="s">
        <v>57</v>
      </c>
      <c r="M2459" t="s">
        <v>188</v>
      </c>
      <c r="O2459" t="s">
        <v>209</v>
      </c>
      <c r="P2459">
        <v>1080</v>
      </c>
      <c r="Q2459" t="s">
        <v>3844</v>
      </c>
      <c r="R2459" t="s">
        <v>239</v>
      </c>
      <c r="S2459" t="s">
        <v>240</v>
      </c>
      <c r="T2459">
        <v>1</v>
      </c>
      <c r="U2459">
        <v>690</v>
      </c>
      <c r="V2459" t="s">
        <v>1144</v>
      </c>
      <c r="W2459">
        <v>631.53</v>
      </c>
      <c r="X2459" t="s">
        <v>194</v>
      </c>
      <c r="Y2459" t="s">
        <v>226</v>
      </c>
      <c r="Z2459">
        <f>VLOOKUP(B2459,Sheet1!A$4:F$4000,2,0)</f>
        <v>80100822</v>
      </c>
      <c r="AA2459" t="str">
        <f>VLOOKUP(B2459,Sheet1!A$4:F$4000,3,0)</f>
        <v>True Shop Lotus's Ranong</v>
      </c>
      <c r="AB2459" t="str">
        <f>VLOOKUP(B2459,Sheet1!A$4:F$4000,4,0)</f>
        <v>UPC - Upper South</v>
      </c>
      <c r="AC2459" t="str">
        <f>VLOOKUP(B2459,Sheet1!A$4:F$4000,6,0)</f>
        <v>UPC II</v>
      </c>
    </row>
    <row r="2460" spans="1:29" x14ac:dyDescent="0.45">
      <c r="A2460" t="s">
        <v>3845</v>
      </c>
      <c r="B2460" t="s">
        <v>57</v>
      </c>
      <c r="C2460" t="s">
        <v>184</v>
      </c>
      <c r="D2460" t="s">
        <v>145</v>
      </c>
      <c r="J2460" t="s">
        <v>1319</v>
      </c>
      <c r="K2460" t="s">
        <v>187</v>
      </c>
      <c r="L2460" t="s">
        <v>57</v>
      </c>
      <c r="M2460" t="s">
        <v>188</v>
      </c>
      <c r="O2460" t="s">
        <v>194</v>
      </c>
      <c r="P2460" t="s">
        <v>194</v>
      </c>
      <c r="Q2460" t="s">
        <v>194</v>
      </c>
      <c r="R2460" t="s">
        <v>213</v>
      </c>
      <c r="S2460" t="s">
        <v>214</v>
      </c>
      <c r="T2460">
        <v>1</v>
      </c>
      <c r="U2460">
        <v>490</v>
      </c>
      <c r="V2460" t="s">
        <v>1145</v>
      </c>
      <c r="W2460">
        <v>448.47</v>
      </c>
      <c r="X2460" t="s">
        <v>194</v>
      </c>
      <c r="Y2460" t="s">
        <v>195</v>
      </c>
      <c r="Z2460">
        <f>VLOOKUP(B2460,Sheet1!A$4:F$4000,2,0)</f>
        <v>80100822</v>
      </c>
      <c r="AA2460" t="str">
        <f>VLOOKUP(B2460,Sheet1!A$4:F$4000,3,0)</f>
        <v>True Shop Lotus's Ranong</v>
      </c>
      <c r="AB2460" t="str">
        <f>VLOOKUP(B2460,Sheet1!A$4:F$4000,4,0)</f>
        <v>UPC - Upper South</v>
      </c>
      <c r="AC2460" t="str">
        <f>VLOOKUP(B2460,Sheet1!A$4:F$4000,6,0)</f>
        <v>UPC II</v>
      </c>
    </row>
    <row r="2461" spans="1:29" x14ac:dyDescent="0.45">
      <c r="A2461" t="s">
        <v>3846</v>
      </c>
      <c r="B2461" t="s">
        <v>62</v>
      </c>
      <c r="C2461" t="s">
        <v>184</v>
      </c>
      <c r="D2461" t="s">
        <v>145</v>
      </c>
      <c r="E2461" t="s">
        <v>185</v>
      </c>
      <c r="F2461">
        <v>0</v>
      </c>
      <c r="G2461">
        <v>1289.72</v>
      </c>
      <c r="H2461">
        <v>90.28</v>
      </c>
      <c r="I2461">
        <v>1380</v>
      </c>
      <c r="J2461" t="s">
        <v>194</v>
      </c>
      <c r="K2461" t="s">
        <v>187</v>
      </c>
      <c r="L2461" t="s">
        <v>62</v>
      </c>
      <c r="M2461" t="s">
        <v>188</v>
      </c>
      <c r="O2461" t="s">
        <v>202</v>
      </c>
      <c r="P2461">
        <v>1380</v>
      </c>
      <c r="Q2461" t="s">
        <v>3847</v>
      </c>
      <c r="R2461" t="s">
        <v>344</v>
      </c>
      <c r="S2461" t="s">
        <v>345</v>
      </c>
      <c r="T2461">
        <v>1</v>
      </c>
      <c r="U2461">
        <v>690</v>
      </c>
      <c r="V2461" t="s">
        <v>185</v>
      </c>
      <c r="W2461">
        <v>690</v>
      </c>
      <c r="X2461" t="s">
        <v>194</v>
      </c>
      <c r="Y2461" t="s">
        <v>226</v>
      </c>
      <c r="Z2461">
        <f>VLOOKUP(B2461,Sheet1!A$4:F$4000,2,0)</f>
        <v>80101627</v>
      </c>
      <c r="AA2461" t="str">
        <f>VLOOKUP(B2461,Sheet1!A$4:F$4000,3,0)</f>
        <v>True Shop Central Westville</v>
      </c>
      <c r="AB2461" t="str">
        <f>VLOOKUP(B2461,Sheet1!A$4:F$4000,4,0)</f>
        <v>BMA I - North West</v>
      </c>
      <c r="AC2461" t="str">
        <f>VLOOKUP(B2461,Sheet1!A$4:F$4000,6,0)</f>
        <v>BMA</v>
      </c>
    </row>
    <row r="2462" spans="1:29" x14ac:dyDescent="0.45">
      <c r="A2462" t="s">
        <v>3846</v>
      </c>
      <c r="B2462" t="s">
        <v>62</v>
      </c>
      <c r="C2462" t="s">
        <v>184</v>
      </c>
      <c r="D2462" t="s">
        <v>145</v>
      </c>
      <c r="J2462" t="s">
        <v>194</v>
      </c>
      <c r="K2462" t="s">
        <v>187</v>
      </c>
      <c r="L2462" t="s">
        <v>62</v>
      </c>
      <c r="M2462" t="s">
        <v>188</v>
      </c>
      <c r="O2462" t="s">
        <v>194</v>
      </c>
      <c r="P2462" t="s">
        <v>194</v>
      </c>
      <c r="Q2462" t="s">
        <v>194</v>
      </c>
      <c r="R2462" t="s">
        <v>696</v>
      </c>
      <c r="S2462" t="s">
        <v>697</v>
      </c>
      <c r="T2462">
        <v>1</v>
      </c>
      <c r="U2462">
        <v>690</v>
      </c>
      <c r="V2462" t="s">
        <v>185</v>
      </c>
      <c r="W2462">
        <v>690</v>
      </c>
      <c r="X2462" t="s">
        <v>194</v>
      </c>
      <c r="Y2462" t="s">
        <v>226</v>
      </c>
      <c r="Z2462">
        <f>VLOOKUP(B2462,Sheet1!A$4:F$4000,2,0)</f>
        <v>80101627</v>
      </c>
      <c r="AA2462" t="str">
        <f>VLOOKUP(B2462,Sheet1!A$4:F$4000,3,0)</f>
        <v>True Shop Central Westville</v>
      </c>
      <c r="AB2462" t="str">
        <f>VLOOKUP(B2462,Sheet1!A$4:F$4000,4,0)</f>
        <v>BMA I - North West</v>
      </c>
      <c r="AC2462" t="str">
        <f>VLOOKUP(B2462,Sheet1!A$4:F$4000,6,0)</f>
        <v>BMA</v>
      </c>
    </row>
    <row r="2463" spans="1:29" x14ac:dyDescent="0.45">
      <c r="A2463" t="s">
        <v>3848</v>
      </c>
      <c r="B2463" t="s">
        <v>276</v>
      </c>
      <c r="C2463" t="s">
        <v>184</v>
      </c>
      <c r="D2463" t="s">
        <v>145</v>
      </c>
      <c r="E2463" t="s">
        <v>185</v>
      </c>
      <c r="F2463">
        <v>0</v>
      </c>
      <c r="G2463">
        <v>551.4</v>
      </c>
      <c r="H2463">
        <v>38.6</v>
      </c>
      <c r="I2463">
        <v>590</v>
      </c>
      <c r="J2463" t="s">
        <v>1283</v>
      </c>
      <c r="K2463" t="s">
        <v>187</v>
      </c>
      <c r="L2463" t="s">
        <v>61</v>
      </c>
      <c r="M2463" t="s">
        <v>188</v>
      </c>
      <c r="O2463" t="s">
        <v>202</v>
      </c>
      <c r="P2463">
        <v>590</v>
      </c>
      <c r="Q2463" t="s">
        <v>3847</v>
      </c>
      <c r="R2463" t="s">
        <v>239</v>
      </c>
      <c r="S2463" t="s">
        <v>240</v>
      </c>
      <c r="T2463">
        <v>1</v>
      </c>
      <c r="U2463">
        <v>690</v>
      </c>
      <c r="V2463" t="s">
        <v>219</v>
      </c>
      <c r="W2463">
        <v>590</v>
      </c>
      <c r="X2463" t="s">
        <v>194</v>
      </c>
      <c r="Y2463" t="s">
        <v>226</v>
      </c>
      <c r="Z2463">
        <f>VLOOKUP(B2463,Sheet1!A$4:F$4000,2,0)</f>
        <v>80101185</v>
      </c>
      <c r="AA2463" t="str">
        <f>VLOOKUP(B2463,Sheet1!A$4:F$4000,3,0)</f>
        <v>True Shop Central West Gate</v>
      </c>
      <c r="AB2463" t="str">
        <f>VLOOKUP(B2463,Sheet1!A$4:F$4000,4,0)</f>
        <v>BMA I - North West</v>
      </c>
      <c r="AC2463" t="str">
        <f>VLOOKUP(B2463,Sheet1!A$4:F$4000,6,0)</f>
        <v>BMA</v>
      </c>
    </row>
    <row r="2464" spans="1:29" x14ac:dyDescent="0.45">
      <c r="A2464" t="s">
        <v>3849</v>
      </c>
      <c r="B2464" t="s">
        <v>373</v>
      </c>
      <c r="C2464" t="s">
        <v>184</v>
      </c>
      <c r="D2464" t="s">
        <v>145</v>
      </c>
      <c r="E2464" t="s">
        <v>185</v>
      </c>
      <c r="F2464">
        <v>0</v>
      </c>
      <c r="G2464">
        <v>925.23</v>
      </c>
      <c r="H2464">
        <v>64.77</v>
      </c>
      <c r="I2464">
        <v>990</v>
      </c>
      <c r="J2464" t="s">
        <v>374</v>
      </c>
      <c r="K2464" t="s">
        <v>187</v>
      </c>
      <c r="L2464" t="s">
        <v>64</v>
      </c>
      <c r="M2464" t="s">
        <v>188</v>
      </c>
      <c r="O2464" t="s">
        <v>202</v>
      </c>
      <c r="P2464">
        <v>990</v>
      </c>
      <c r="Q2464" t="s">
        <v>3850</v>
      </c>
      <c r="R2464" t="s">
        <v>376</v>
      </c>
      <c r="S2464" t="s">
        <v>377</v>
      </c>
      <c r="T2464">
        <v>1</v>
      </c>
      <c r="U2464">
        <v>0</v>
      </c>
      <c r="V2464" t="s">
        <v>185</v>
      </c>
      <c r="W2464">
        <v>0</v>
      </c>
      <c r="X2464" t="s">
        <v>194</v>
      </c>
      <c r="Y2464" t="s">
        <v>378</v>
      </c>
      <c r="Z2464">
        <f>VLOOKUP(B2464,Sheet1!A$4:F$4000,2,0)</f>
        <v>80100623</v>
      </c>
      <c r="AA2464" t="str">
        <f>VLOOKUP(B2464,Sheet1!A$4:F$4000,3,0)</f>
        <v>True Shop Central Rama 9</v>
      </c>
      <c r="AB2464" t="str">
        <f>VLOOKUP(B2464,Sheet1!A$4:F$4000,4,0)</f>
        <v>BMA V - Central</v>
      </c>
      <c r="AC2464" t="str">
        <f>VLOOKUP(B2464,Sheet1!A$4:F$4000,6,0)</f>
        <v>BMA</v>
      </c>
    </row>
    <row r="2465" spans="1:29" x14ac:dyDescent="0.45">
      <c r="A2465" t="s">
        <v>3849</v>
      </c>
      <c r="B2465" t="s">
        <v>373</v>
      </c>
      <c r="C2465" t="s">
        <v>184</v>
      </c>
      <c r="D2465" t="s">
        <v>145</v>
      </c>
      <c r="J2465" t="s">
        <v>374</v>
      </c>
      <c r="K2465" t="s">
        <v>187</v>
      </c>
      <c r="L2465" t="s">
        <v>64</v>
      </c>
      <c r="M2465" t="s">
        <v>188</v>
      </c>
      <c r="O2465" t="s">
        <v>194</v>
      </c>
      <c r="P2465" t="s">
        <v>194</v>
      </c>
      <c r="Q2465" t="s">
        <v>194</v>
      </c>
      <c r="R2465" t="s">
        <v>3290</v>
      </c>
      <c r="S2465" t="s">
        <v>3291</v>
      </c>
      <c r="T2465">
        <v>1</v>
      </c>
      <c r="U2465">
        <v>990</v>
      </c>
      <c r="V2465" t="s">
        <v>185</v>
      </c>
      <c r="W2465">
        <v>990</v>
      </c>
      <c r="X2465" t="s">
        <v>194</v>
      </c>
      <c r="Y2465" t="s">
        <v>206</v>
      </c>
      <c r="Z2465">
        <f>VLOOKUP(B2465,Sheet1!A$4:F$4000,2,0)</f>
        <v>80100623</v>
      </c>
      <c r="AA2465" t="str">
        <f>VLOOKUP(B2465,Sheet1!A$4:F$4000,3,0)</f>
        <v>True Shop Central Rama 9</v>
      </c>
      <c r="AB2465" t="str">
        <f>VLOOKUP(B2465,Sheet1!A$4:F$4000,4,0)</f>
        <v>BMA V - Central</v>
      </c>
      <c r="AC2465" t="str">
        <f>VLOOKUP(B2465,Sheet1!A$4:F$4000,6,0)</f>
        <v>BMA</v>
      </c>
    </row>
    <row r="2466" spans="1:29" x14ac:dyDescent="0.45">
      <c r="A2466" t="s">
        <v>3851</v>
      </c>
      <c r="B2466" t="s">
        <v>299</v>
      </c>
      <c r="C2466" t="s">
        <v>184</v>
      </c>
      <c r="D2466" t="s">
        <v>145</v>
      </c>
      <c r="E2466" t="s">
        <v>185</v>
      </c>
      <c r="F2466">
        <v>0</v>
      </c>
      <c r="G2466">
        <v>1136.45</v>
      </c>
      <c r="H2466">
        <v>79.55</v>
      </c>
      <c r="I2466">
        <v>1216</v>
      </c>
      <c r="J2466" t="s">
        <v>300</v>
      </c>
      <c r="K2466" t="s">
        <v>187</v>
      </c>
      <c r="L2466" t="s">
        <v>47</v>
      </c>
      <c r="M2466" t="s">
        <v>188</v>
      </c>
      <c r="O2466" t="s">
        <v>202</v>
      </c>
      <c r="P2466">
        <v>1216</v>
      </c>
      <c r="Q2466" t="s">
        <v>3852</v>
      </c>
      <c r="R2466" t="s">
        <v>1633</v>
      </c>
      <c r="S2466" t="s">
        <v>1634</v>
      </c>
      <c r="T2466">
        <v>1</v>
      </c>
      <c r="U2466">
        <v>990</v>
      </c>
      <c r="V2466" t="s">
        <v>599</v>
      </c>
      <c r="W2466">
        <v>940.5</v>
      </c>
      <c r="X2466" t="s">
        <v>194</v>
      </c>
      <c r="Y2466" t="s">
        <v>321</v>
      </c>
      <c r="Z2466">
        <f>VLOOKUP(B2466,Sheet1!A$4:F$4000,2,0)</f>
        <v>80100925</v>
      </c>
      <c r="AA2466" t="str">
        <f>VLOOKUP(B2466,Sheet1!A$4:F$4000,3,0)</f>
        <v>True Shop Fashion Island</v>
      </c>
      <c r="AB2466" t="str">
        <f>VLOOKUP(B2466,Sheet1!A$4:F$4000,4,0)</f>
        <v>BMA III - North East</v>
      </c>
      <c r="AC2466" t="str">
        <f>VLOOKUP(B2466,Sheet1!A$4:F$4000,6,0)</f>
        <v>BMA</v>
      </c>
    </row>
    <row r="2467" spans="1:29" x14ac:dyDescent="0.45">
      <c r="A2467" t="s">
        <v>3851</v>
      </c>
      <c r="B2467" t="s">
        <v>299</v>
      </c>
      <c r="C2467" t="s">
        <v>184</v>
      </c>
      <c r="D2467" t="s">
        <v>145</v>
      </c>
      <c r="J2467" t="s">
        <v>300</v>
      </c>
      <c r="K2467" t="s">
        <v>187</v>
      </c>
      <c r="L2467" t="s">
        <v>47</v>
      </c>
      <c r="M2467" t="s">
        <v>188</v>
      </c>
      <c r="O2467" t="s">
        <v>194</v>
      </c>
      <c r="P2467" t="s">
        <v>194</v>
      </c>
      <c r="Q2467" t="s">
        <v>194</v>
      </c>
      <c r="R2467" t="s">
        <v>211</v>
      </c>
      <c r="S2467" t="s">
        <v>212</v>
      </c>
      <c r="T2467">
        <v>1</v>
      </c>
      <c r="U2467">
        <v>290</v>
      </c>
      <c r="V2467" t="s">
        <v>3830</v>
      </c>
      <c r="W2467">
        <v>275.5</v>
      </c>
      <c r="X2467" t="s">
        <v>194</v>
      </c>
      <c r="Y2467" t="s">
        <v>195</v>
      </c>
      <c r="Z2467">
        <f>VLOOKUP(B2467,Sheet1!A$4:F$4000,2,0)</f>
        <v>80100925</v>
      </c>
      <c r="AA2467" t="str">
        <f>VLOOKUP(B2467,Sheet1!A$4:F$4000,3,0)</f>
        <v>True Shop Fashion Island</v>
      </c>
      <c r="AB2467" t="str">
        <f>VLOOKUP(B2467,Sheet1!A$4:F$4000,4,0)</f>
        <v>BMA III - North East</v>
      </c>
      <c r="AC2467" t="str">
        <f>VLOOKUP(B2467,Sheet1!A$4:F$4000,6,0)</f>
        <v>BMA</v>
      </c>
    </row>
    <row r="2468" spans="1:29" x14ac:dyDescent="0.45">
      <c r="A2468" t="s">
        <v>3853</v>
      </c>
      <c r="B2468" t="s">
        <v>373</v>
      </c>
      <c r="C2468" t="s">
        <v>184</v>
      </c>
      <c r="D2468" t="s">
        <v>145</v>
      </c>
      <c r="E2468" t="s">
        <v>185</v>
      </c>
      <c r="F2468">
        <v>0</v>
      </c>
      <c r="G2468">
        <v>925.23</v>
      </c>
      <c r="H2468">
        <v>64.77</v>
      </c>
      <c r="I2468">
        <v>990</v>
      </c>
      <c r="J2468" t="s">
        <v>454</v>
      </c>
      <c r="K2468" t="s">
        <v>187</v>
      </c>
      <c r="L2468" t="s">
        <v>64</v>
      </c>
      <c r="M2468" t="s">
        <v>188</v>
      </c>
      <c r="O2468" t="s">
        <v>202</v>
      </c>
      <c r="P2468">
        <v>990</v>
      </c>
      <c r="Q2468" t="s">
        <v>3854</v>
      </c>
      <c r="R2468" t="s">
        <v>376</v>
      </c>
      <c r="S2468" t="s">
        <v>377</v>
      </c>
      <c r="T2468">
        <v>1</v>
      </c>
      <c r="U2468">
        <v>0</v>
      </c>
      <c r="V2468" t="s">
        <v>185</v>
      </c>
      <c r="W2468">
        <v>0</v>
      </c>
      <c r="X2468" t="s">
        <v>194</v>
      </c>
      <c r="Y2468" t="s">
        <v>378</v>
      </c>
      <c r="Z2468">
        <f>VLOOKUP(B2468,Sheet1!A$4:F$4000,2,0)</f>
        <v>80100623</v>
      </c>
      <c r="AA2468" t="str">
        <f>VLOOKUP(B2468,Sheet1!A$4:F$4000,3,0)</f>
        <v>True Shop Central Rama 9</v>
      </c>
      <c r="AB2468" t="str">
        <f>VLOOKUP(B2468,Sheet1!A$4:F$4000,4,0)</f>
        <v>BMA V - Central</v>
      </c>
      <c r="AC2468" t="str">
        <f>VLOOKUP(B2468,Sheet1!A$4:F$4000,6,0)</f>
        <v>BMA</v>
      </c>
    </row>
    <row r="2469" spans="1:29" x14ac:dyDescent="0.45">
      <c r="A2469" t="s">
        <v>3853</v>
      </c>
      <c r="B2469" t="s">
        <v>373</v>
      </c>
      <c r="C2469" t="s">
        <v>184</v>
      </c>
      <c r="D2469" t="s">
        <v>145</v>
      </c>
      <c r="J2469" t="s">
        <v>454</v>
      </c>
      <c r="K2469" t="s">
        <v>187</v>
      </c>
      <c r="L2469" t="s">
        <v>64</v>
      </c>
      <c r="M2469" t="s">
        <v>188</v>
      </c>
      <c r="O2469" t="s">
        <v>194</v>
      </c>
      <c r="P2469" t="s">
        <v>194</v>
      </c>
      <c r="Q2469" t="s">
        <v>194</v>
      </c>
      <c r="R2469" t="s">
        <v>325</v>
      </c>
      <c r="S2469" t="s">
        <v>326</v>
      </c>
      <c r="T2469">
        <v>1</v>
      </c>
      <c r="U2469">
        <v>990</v>
      </c>
      <c r="V2469" t="s">
        <v>185</v>
      </c>
      <c r="W2469">
        <v>990</v>
      </c>
      <c r="X2469" t="s">
        <v>194</v>
      </c>
      <c r="Y2469" t="s">
        <v>206</v>
      </c>
      <c r="Z2469">
        <f>VLOOKUP(B2469,Sheet1!A$4:F$4000,2,0)</f>
        <v>80100623</v>
      </c>
      <c r="AA2469" t="str">
        <f>VLOOKUP(B2469,Sheet1!A$4:F$4000,3,0)</f>
        <v>True Shop Central Rama 9</v>
      </c>
      <c r="AB2469" t="str">
        <f>VLOOKUP(B2469,Sheet1!A$4:F$4000,4,0)</f>
        <v>BMA V - Central</v>
      </c>
      <c r="AC2469" t="str">
        <f>VLOOKUP(B2469,Sheet1!A$4:F$4000,6,0)</f>
        <v>BMA</v>
      </c>
    </row>
    <row r="2470" spans="1:29" x14ac:dyDescent="0.45">
      <c r="A2470" t="s">
        <v>3855</v>
      </c>
      <c r="B2470" t="s">
        <v>45</v>
      </c>
      <c r="C2470" t="s">
        <v>184</v>
      </c>
      <c r="D2470" t="s">
        <v>145</v>
      </c>
      <c r="E2470" t="s">
        <v>185</v>
      </c>
      <c r="F2470">
        <v>0</v>
      </c>
      <c r="G2470">
        <v>326.17</v>
      </c>
      <c r="H2470">
        <v>22.83</v>
      </c>
      <c r="I2470">
        <v>349</v>
      </c>
      <c r="J2470" t="s">
        <v>3856</v>
      </c>
      <c r="K2470" t="s">
        <v>187</v>
      </c>
      <c r="L2470" t="s">
        <v>45</v>
      </c>
      <c r="M2470" t="s">
        <v>188</v>
      </c>
      <c r="O2470" t="s">
        <v>202</v>
      </c>
      <c r="P2470">
        <v>349</v>
      </c>
      <c r="Q2470" t="s">
        <v>3857</v>
      </c>
      <c r="R2470" t="s">
        <v>2117</v>
      </c>
      <c r="S2470" t="s">
        <v>2118</v>
      </c>
      <c r="T2470">
        <v>1</v>
      </c>
      <c r="U2470">
        <v>349</v>
      </c>
      <c r="V2470" t="s">
        <v>185</v>
      </c>
      <c r="W2470">
        <v>349</v>
      </c>
      <c r="X2470" t="s">
        <v>194</v>
      </c>
      <c r="Y2470" t="s">
        <v>199</v>
      </c>
      <c r="Z2470">
        <f>VLOOKUP(B2470,Sheet1!A$4:F$4000,2,0)</f>
        <v>80101304</v>
      </c>
      <c r="AA2470" t="str">
        <f>VLOOKUP(B2470,Sheet1!A$4:F$4000,3,0)</f>
        <v>True Shop Robinson Buriram</v>
      </c>
      <c r="AB2470" t="str">
        <f>VLOOKUP(B2470,Sheet1!A$4:F$4000,4,0)</f>
        <v>UPC - Lower Northeast</v>
      </c>
      <c r="AC2470" t="str">
        <f>VLOOKUP(B2470,Sheet1!A$4:F$4000,6,0)</f>
        <v>UPC I</v>
      </c>
    </row>
    <row r="2471" spans="1:29" x14ac:dyDescent="0.45">
      <c r="A2471" t="s">
        <v>3858</v>
      </c>
      <c r="B2471" t="s">
        <v>299</v>
      </c>
      <c r="C2471" t="s">
        <v>184</v>
      </c>
      <c r="D2471" t="s">
        <v>145</v>
      </c>
      <c r="E2471" t="s">
        <v>185</v>
      </c>
      <c r="F2471">
        <v>0</v>
      </c>
      <c r="G2471">
        <v>831.78</v>
      </c>
      <c r="H2471">
        <v>58.22</v>
      </c>
      <c r="I2471">
        <v>890</v>
      </c>
      <c r="J2471" t="s">
        <v>300</v>
      </c>
      <c r="K2471" t="s">
        <v>187</v>
      </c>
      <c r="L2471" t="s">
        <v>47</v>
      </c>
      <c r="M2471" t="s">
        <v>188</v>
      </c>
      <c r="O2471" t="s">
        <v>202</v>
      </c>
      <c r="P2471">
        <v>890</v>
      </c>
      <c r="Q2471" t="s">
        <v>3859</v>
      </c>
      <c r="R2471" t="s">
        <v>459</v>
      </c>
      <c r="S2471" t="s">
        <v>460</v>
      </c>
      <c r="T2471">
        <v>1</v>
      </c>
      <c r="U2471">
        <v>990</v>
      </c>
      <c r="V2471" t="s">
        <v>219</v>
      </c>
      <c r="W2471">
        <v>890</v>
      </c>
      <c r="X2471" t="s">
        <v>194</v>
      </c>
      <c r="Y2471" t="s">
        <v>199</v>
      </c>
      <c r="Z2471">
        <f>VLOOKUP(B2471,Sheet1!A$4:F$4000,2,0)</f>
        <v>80100925</v>
      </c>
      <c r="AA2471" t="str">
        <f>VLOOKUP(B2471,Sheet1!A$4:F$4000,3,0)</f>
        <v>True Shop Fashion Island</v>
      </c>
      <c r="AB2471" t="str">
        <f>VLOOKUP(B2471,Sheet1!A$4:F$4000,4,0)</f>
        <v>BMA III - North East</v>
      </c>
      <c r="AC2471" t="str">
        <f>VLOOKUP(B2471,Sheet1!A$4:F$4000,6,0)</f>
        <v>BMA</v>
      </c>
    </row>
    <row r="2472" spans="1:29" x14ac:dyDescent="0.45">
      <c r="A2472" t="s">
        <v>3858</v>
      </c>
      <c r="B2472" t="s">
        <v>299</v>
      </c>
      <c r="C2472" t="s">
        <v>184</v>
      </c>
      <c r="D2472" t="s">
        <v>145</v>
      </c>
      <c r="J2472" t="s">
        <v>300</v>
      </c>
      <c r="K2472" t="s">
        <v>187</v>
      </c>
      <c r="L2472" t="s">
        <v>47</v>
      </c>
      <c r="M2472" t="s">
        <v>188</v>
      </c>
      <c r="O2472" t="s">
        <v>194</v>
      </c>
      <c r="P2472" t="s">
        <v>194</v>
      </c>
      <c r="Q2472" t="s">
        <v>194</v>
      </c>
      <c r="R2472" t="s">
        <v>376</v>
      </c>
      <c r="S2472" t="s">
        <v>377</v>
      </c>
      <c r="T2472">
        <v>1</v>
      </c>
      <c r="U2472">
        <v>0</v>
      </c>
      <c r="V2472" t="s">
        <v>185</v>
      </c>
      <c r="W2472">
        <v>0</v>
      </c>
      <c r="X2472" t="s">
        <v>194</v>
      </c>
      <c r="Y2472" t="s">
        <v>378</v>
      </c>
      <c r="Z2472">
        <f>VLOOKUP(B2472,Sheet1!A$4:F$4000,2,0)</f>
        <v>80100925</v>
      </c>
      <c r="AA2472" t="str">
        <f>VLOOKUP(B2472,Sheet1!A$4:F$4000,3,0)</f>
        <v>True Shop Fashion Island</v>
      </c>
      <c r="AB2472" t="str">
        <f>VLOOKUP(B2472,Sheet1!A$4:F$4000,4,0)</f>
        <v>BMA III - North East</v>
      </c>
      <c r="AC2472" t="str">
        <f>VLOOKUP(B2472,Sheet1!A$4:F$4000,6,0)</f>
        <v>BMA</v>
      </c>
    </row>
    <row r="2473" spans="1:29" x14ac:dyDescent="0.45">
      <c r="A2473" t="s">
        <v>3860</v>
      </c>
      <c r="B2473" t="s">
        <v>299</v>
      </c>
      <c r="C2473" t="s">
        <v>184</v>
      </c>
      <c r="D2473" t="s">
        <v>145</v>
      </c>
      <c r="E2473" t="s">
        <v>185</v>
      </c>
      <c r="F2473">
        <v>0</v>
      </c>
      <c r="G2473">
        <v>644.86</v>
      </c>
      <c r="H2473">
        <v>45.14</v>
      </c>
      <c r="I2473">
        <v>690</v>
      </c>
      <c r="J2473" t="s">
        <v>300</v>
      </c>
      <c r="K2473" t="s">
        <v>187</v>
      </c>
      <c r="L2473" t="s">
        <v>47</v>
      </c>
      <c r="M2473" t="s">
        <v>188</v>
      </c>
      <c r="O2473" t="s">
        <v>202</v>
      </c>
      <c r="P2473">
        <v>690</v>
      </c>
      <c r="Q2473" t="s">
        <v>3861</v>
      </c>
      <c r="R2473" t="s">
        <v>819</v>
      </c>
      <c r="S2473" t="s">
        <v>820</v>
      </c>
      <c r="T2473">
        <v>1</v>
      </c>
      <c r="U2473">
        <v>690</v>
      </c>
      <c r="V2473" t="s">
        <v>185</v>
      </c>
      <c r="W2473">
        <v>690</v>
      </c>
      <c r="X2473" t="s">
        <v>194</v>
      </c>
      <c r="Y2473" t="s">
        <v>226</v>
      </c>
      <c r="Z2473">
        <f>VLOOKUP(B2473,Sheet1!A$4:F$4000,2,0)</f>
        <v>80100925</v>
      </c>
      <c r="AA2473" t="str">
        <f>VLOOKUP(B2473,Sheet1!A$4:F$4000,3,0)</f>
        <v>True Shop Fashion Island</v>
      </c>
      <c r="AB2473" t="str">
        <f>VLOOKUP(B2473,Sheet1!A$4:F$4000,4,0)</f>
        <v>BMA III - North East</v>
      </c>
      <c r="AC2473" t="str">
        <f>VLOOKUP(B2473,Sheet1!A$4:F$4000,6,0)</f>
        <v>BMA</v>
      </c>
    </row>
    <row r="2474" spans="1:29" x14ac:dyDescent="0.45">
      <c r="A2474" t="s">
        <v>3862</v>
      </c>
      <c r="B2474" t="s">
        <v>92</v>
      </c>
      <c r="C2474" t="s">
        <v>184</v>
      </c>
      <c r="D2474" t="s">
        <v>145</v>
      </c>
      <c r="E2474" t="s">
        <v>185</v>
      </c>
      <c r="F2474">
        <v>0</v>
      </c>
      <c r="G2474">
        <v>457.94</v>
      </c>
      <c r="H2474">
        <v>32.06</v>
      </c>
      <c r="I2474">
        <v>490</v>
      </c>
      <c r="J2474" t="s">
        <v>3863</v>
      </c>
      <c r="K2474" t="s">
        <v>187</v>
      </c>
      <c r="L2474" t="s">
        <v>92</v>
      </c>
      <c r="M2474" t="s">
        <v>188</v>
      </c>
      <c r="O2474" t="s">
        <v>675</v>
      </c>
      <c r="P2474">
        <v>490</v>
      </c>
      <c r="Q2474" t="s">
        <v>3864</v>
      </c>
      <c r="R2474" t="s">
        <v>872</v>
      </c>
      <c r="S2474" t="s">
        <v>873</v>
      </c>
      <c r="T2474">
        <v>1</v>
      </c>
      <c r="U2474">
        <v>490</v>
      </c>
      <c r="V2474" t="s">
        <v>185</v>
      </c>
      <c r="W2474">
        <v>490</v>
      </c>
      <c r="X2474" t="s">
        <v>194</v>
      </c>
      <c r="Y2474" t="s">
        <v>195</v>
      </c>
      <c r="Z2474">
        <f>VLOOKUP(B2474,Sheet1!A$4:F$4000,2,0)</f>
        <v>80101418</v>
      </c>
      <c r="AA2474" t="str">
        <f>VLOOKUP(B2474,Sheet1!A$4:F$4000,3,0)</f>
        <v>True Shop Imperial World Samrong</v>
      </c>
      <c r="AB2474" t="str">
        <f>VLOOKUP(B2474,Sheet1!A$4:F$4000,4,0)</f>
        <v>BMA IV - South East</v>
      </c>
      <c r="AC2474" t="str">
        <f>VLOOKUP(B2474,Sheet1!A$4:F$4000,6,0)</f>
        <v>BMA</v>
      </c>
    </row>
    <row r="2475" spans="1:29" x14ac:dyDescent="0.45">
      <c r="A2475" t="s">
        <v>3865</v>
      </c>
      <c r="B2475" t="s">
        <v>373</v>
      </c>
      <c r="C2475" t="s">
        <v>184</v>
      </c>
      <c r="D2475" t="s">
        <v>145</v>
      </c>
      <c r="E2475" t="s">
        <v>185</v>
      </c>
      <c r="F2475">
        <v>0</v>
      </c>
      <c r="G2475">
        <v>1205.6099999999999</v>
      </c>
      <c r="H2475">
        <v>84.39</v>
      </c>
      <c r="I2475">
        <v>1290</v>
      </c>
      <c r="J2475" t="s">
        <v>386</v>
      </c>
      <c r="K2475" t="s">
        <v>187</v>
      </c>
      <c r="L2475" t="s">
        <v>64</v>
      </c>
      <c r="M2475" t="s">
        <v>188</v>
      </c>
      <c r="O2475" t="s">
        <v>202</v>
      </c>
      <c r="P2475">
        <v>1290</v>
      </c>
      <c r="Q2475" t="s">
        <v>3866</v>
      </c>
      <c r="R2475" t="s">
        <v>376</v>
      </c>
      <c r="S2475" t="s">
        <v>377</v>
      </c>
      <c r="T2475">
        <v>1</v>
      </c>
      <c r="U2475">
        <v>0</v>
      </c>
      <c r="V2475" t="s">
        <v>185</v>
      </c>
      <c r="W2475">
        <v>0</v>
      </c>
      <c r="X2475" t="s">
        <v>194</v>
      </c>
      <c r="Y2475" t="s">
        <v>378</v>
      </c>
      <c r="Z2475">
        <f>VLOOKUP(B2475,Sheet1!A$4:F$4000,2,0)</f>
        <v>80100623</v>
      </c>
      <c r="AA2475" t="str">
        <f>VLOOKUP(B2475,Sheet1!A$4:F$4000,3,0)</f>
        <v>True Shop Central Rama 9</v>
      </c>
      <c r="AB2475" t="str">
        <f>VLOOKUP(B2475,Sheet1!A$4:F$4000,4,0)</f>
        <v>BMA V - Central</v>
      </c>
      <c r="AC2475" t="str">
        <f>VLOOKUP(B2475,Sheet1!A$4:F$4000,6,0)</f>
        <v>BMA</v>
      </c>
    </row>
    <row r="2476" spans="1:29" x14ac:dyDescent="0.45">
      <c r="A2476" t="s">
        <v>3865</v>
      </c>
      <c r="B2476" t="s">
        <v>373</v>
      </c>
      <c r="C2476" t="s">
        <v>184</v>
      </c>
      <c r="D2476" t="s">
        <v>145</v>
      </c>
      <c r="J2476" t="s">
        <v>386</v>
      </c>
      <c r="K2476" t="s">
        <v>187</v>
      </c>
      <c r="L2476" t="s">
        <v>64</v>
      </c>
      <c r="M2476" t="s">
        <v>188</v>
      </c>
      <c r="O2476" t="s">
        <v>194</v>
      </c>
      <c r="P2476" t="s">
        <v>194</v>
      </c>
      <c r="Q2476" t="s">
        <v>194</v>
      </c>
      <c r="R2476" t="s">
        <v>3229</v>
      </c>
      <c r="S2476" t="s">
        <v>3230</v>
      </c>
      <c r="T2476">
        <v>1</v>
      </c>
      <c r="U2476">
        <v>1290</v>
      </c>
      <c r="V2476" t="s">
        <v>185</v>
      </c>
      <c r="W2476">
        <v>1290</v>
      </c>
      <c r="X2476" t="s">
        <v>194</v>
      </c>
      <c r="Y2476" t="s">
        <v>206</v>
      </c>
      <c r="Z2476">
        <f>VLOOKUP(B2476,Sheet1!A$4:F$4000,2,0)</f>
        <v>80100623</v>
      </c>
      <c r="AA2476" t="str">
        <f>VLOOKUP(B2476,Sheet1!A$4:F$4000,3,0)</f>
        <v>True Shop Central Rama 9</v>
      </c>
      <c r="AB2476" t="str">
        <f>VLOOKUP(B2476,Sheet1!A$4:F$4000,4,0)</f>
        <v>BMA V - Central</v>
      </c>
      <c r="AC2476" t="str">
        <f>VLOOKUP(B2476,Sheet1!A$4:F$4000,6,0)</f>
        <v>BMA</v>
      </c>
    </row>
    <row r="2477" spans="1:29" x14ac:dyDescent="0.45">
      <c r="A2477" t="s">
        <v>3867</v>
      </c>
      <c r="B2477" t="s">
        <v>276</v>
      </c>
      <c r="C2477" t="s">
        <v>184</v>
      </c>
      <c r="D2477" t="s">
        <v>145</v>
      </c>
      <c r="E2477" t="s">
        <v>185</v>
      </c>
      <c r="F2477">
        <v>0</v>
      </c>
      <c r="G2477">
        <v>925.23</v>
      </c>
      <c r="H2477">
        <v>64.77</v>
      </c>
      <c r="I2477">
        <v>990</v>
      </c>
      <c r="J2477" t="s">
        <v>1839</v>
      </c>
      <c r="K2477" t="s">
        <v>187</v>
      </c>
      <c r="L2477" t="s">
        <v>61</v>
      </c>
      <c r="M2477" t="s">
        <v>188</v>
      </c>
      <c r="O2477" t="s">
        <v>202</v>
      </c>
      <c r="P2477">
        <v>990</v>
      </c>
      <c r="Q2477" t="s">
        <v>3866</v>
      </c>
      <c r="R2477" t="s">
        <v>257</v>
      </c>
      <c r="S2477" t="s">
        <v>258</v>
      </c>
      <c r="T2477">
        <v>1</v>
      </c>
      <c r="U2477">
        <v>990</v>
      </c>
      <c r="V2477" t="s">
        <v>185</v>
      </c>
      <c r="W2477">
        <v>990</v>
      </c>
      <c r="X2477" t="s">
        <v>194</v>
      </c>
      <c r="Y2477" t="s">
        <v>259</v>
      </c>
      <c r="Z2477">
        <f>VLOOKUP(B2477,Sheet1!A$4:F$4000,2,0)</f>
        <v>80101185</v>
      </c>
      <c r="AA2477" t="str">
        <f>VLOOKUP(B2477,Sheet1!A$4:F$4000,3,0)</f>
        <v>True Shop Central West Gate</v>
      </c>
      <c r="AB2477" t="str">
        <f>VLOOKUP(B2477,Sheet1!A$4:F$4000,4,0)</f>
        <v>BMA I - North West</v>
      </c>
      <c r="AC2477" t="str">
        <f>VLOOKUP(B2477,Sheet1!A$4:F$4000,6,0)</f>
        <v>BMA</v>
      </c>
    </row>
    <row r="2478" spans="1:29" x14ac:dyDescent="0.45">
      <c r="A2478" t="s">
        <v>3868</v>
      </c>
      <c r="B2478" t="s">
        <v>183</v>
      </c>
      <c r="C2478" t="s">
        <v>184</v>
      </c>
      <c r="D2478" t="s">
        <v>145</v>
      </c>
      <c r="E2478" t="s">
        <v>185</v>
      </c>
      <c r="F2478">
        <v>0</v>
      </c>
      <c r="G2478">
        <v>644.86</v>
      </c>
      <c r="H2478">
        <v>45.14</v>
      </c>
      <c r="I2478">
        <v>690</v>
      </c>
      <c r="J2478" t="s">
        <v>3227</v>
      </c>
      <c r="K2478" t="s">
        <v>187</v>
      </c>
      <c r="L2478" t="s">
        <v>183</v>
      </c>
      <c r="M2478" t="s">
        <v>188</v>
      </c>
      <c r="O2478" t="s">
        <v>209</v>
      </c>
      <c r="P2478">
        <v>690</v>
      </c>
      <c r="Q2478" t="s">
        <v>3869</v>
      </c>
      <c r="R2478" t="s">
        <v>360</v>
      </c>
      <c r="S2478" t="s">
        <v>361</v>
      </c>
      <c r="T2478">
        <v>1</v>
      </c>
      <c r="U2478">
        <v>690</v>
      </c>
      <c r="V2478" t="s">
        <v>185</v>
      </c>
      <c r="W2478">
        <v>690</v>
      </c>
      <c r="X2478" t="s">
        <v>194</v>
      </c>
      <c r="Y2478" t="s">
        <v>226</v>
      </c>
      <c r="Z2478">
        <f>VLOOKUP(B2478,Sheet1!A$4:F$4000,2,0)</f>
        <v>80101340</v>
      </c>
      <c r="AA2478" t="str">
        <f>VLOOKUP(B2478,Sheet1!A$4:F$4000,3,0)</f>
        <v>True Shop  Future Park Rangsit Fl.2</v>
      </c>
      <c r="AB2478" t="str">
        <f>VLOOKUP(B2478,Sheet1!A$4:F$4000,4,0)</f>
        <v>BMA III - North East</v>
      </c>
      <c r="AC2478" t="str">
        <f>VLOOKUP(B2478,Sheet1!A$4:F$4000,6,0)</f>
        <v>BMA</v>
      </c>
    </row>
    <row r="2479" spans="1:29" x14ac:dyDescent="0.45">
      <c r="A2479" t="s">
        <v>3870</v>
      </c>
      <c r="B2479" t="s">
        <v>38</v>
      </c>
      <c r="C2479" t="s">
        <v>184</v>
      </c>
      <c r="D2479" t="s">
        <v>145</v>
      </c>
      <c r="E2479" t="s">
        <v>185</v>
      </c>
      <c r="F2479">
        <v>0</v>
      </c>
      <c r="G2479">
        <v>1009.35</v>
      </c>
      <c r="H2479">
        <v>70.650000000000006</v>
      </c>
      <c r="I2479">
        <v>1080</v>
      </c>
      <c r="J2479" t="s">
        <v>3871</v>
      </c>
      <c r="K2479" t="s">
        <v>187</v>
      </c>
      <c r="L2479" t="s">
        <v>38</v>
      </c>
      <c r="M2479" t="s">
        <v>188</v>
      </c>
      <c r="O2479" t="s">
        <v>202</v>
      </c>
      <c r="P2479">
        <v>1080</v>
      </c>
      <c r="Q2479" t="s">
        <v>3872</v>
      </c>
      <c r="R2479" t="s">
        <v>213</v>
      </c>
      <c r="S2479" t="s">
        <v>214</v>
      </c>
      <c r="T2479">
        <v>1</v>
      </c>
      <c r="U2479">
        <v>490</v>
      </c>
      <c r="V2479" t="s">
        <v>1145</v>
      </c>
      <c r="W2479">
        <v>448.47</v>
      </c>
      <c r="X2479" t="s">
        <v>194</v>
      </c>
      <c r="Y2479" t="s">
        <v>195</v>
      </c>
      <c r="Z2479">
        <f>VLOOKUP(B2479,Sheet1!A$4:F$4000,2,0)</f>
        <v>80101698</v>
      </c>
      <c r="AA2479" t="str">
        <f>VLOOKUP(B2479,Sheet1!A$4:F$4000,3,0)</f>
        <v>True Shop Central West Gate (D)</v>
      </c>
      <c r="AB2479" t="str">
        <f>VLOOKUP(B2479,Sheet1!A$4:F$4000,4,0)</f>
        <v>BMA I - North West</v>
      </c>
      <c r="AC2479" t="str">
        <f>VLOOKUP(B2479,Sheet1!A$4:F$4000,6,0)</f>
        <v>BMA</v>
      </c>
    </row>
    <row r="2480" spans="1:29" x14ac:dyDescent="0.45">
      <c r="A2480" t="s">
        <v>3870</v>
      </c>
      <c r="B2480" t="s">
        <v>38</v>
      </c>
      <c r="C2480" t="s">
        <v>184</v>
      </c>
      <c r="D2480" t="s">
        <v>145</v>
      </c>
      <c r="J2480" t="s">
        <v>3871</v>
      </c>
      <c r="K2480" t="s">
        <v>187</v>
      </c>
      <c r="L2480" t="s">
        <v>38</v>
      </c>
      <c r="M2480" t="s">
        <v>188</v>
      </c>
      <c r="O2480" t="s">
        <v>194</v>
      </c>
      <c r="P2480" t="s">
        <v>194</v>
      </c>
      <c r="Q2480" t="s">
        <v>194</v>
      </c>
      <c r="R2480" t="s">
        <v>239</v>
      </c>
      <c r="S2480" t="s">
        <v>240</v>
      </c>
      <c r="T2480">
        <v>1</v>
      </c>
      <c r="U2480">
        <v>690</v>
      </c>
      <c r="V2480" t="s">
        <v>1144</v>
      </c>
      <c r="W2480">
        <v>631.53</v>
      </c>
      <c r="X2480" t="s">
        <v>194</v>
      </c>
      <c r="Y2480" t="s">
        <v>226</v>
      </c>
      <c r="Z2480">
        <f>VLOOKUP(B2480,Sheet1!A$4:F$4000,2,0)</f>
        <v>80101698</v>
      </c>
      <c r="AA2480" t="str">
        <f>VLOOKUP(B2480,Sheet1!A$4:F$4000,3,0)</f>
        <v>True Shop Central West Gate (D)</v>
      </c>
      <c r="AB2480" t="str">
        <f>VLOOKUP(B2480,Sheet1!A$4:F$4000,4,0)</f>
        <v>BMA I - North West</v>
      </c>
      <c r="AC2480" t="str">
        <f>VLOOKUP(B2480,Sheet1!A$4:F$4000,6,0)</f>
        <v>BMA</v>
      </c>
    </row>
    <row r="2481" spans="1:29" x14ac:dyDescent="0.45">
      <c r="A2481" t="s">
        <v>3873</v>
      </c>
      <c r="B2481" t="s">
        <v>58</v>
      </c>
      <c r="C2481" t="s">
        <v>184</v>
      </c>
      <c r="D2481" t="s">
        <v>145</v>
      </c>
      <c r="E2481" t="s">
        <v>185</v>
      </c>
      <c r="F2481">
        <v>0</v>
      </c>
      <c r="G2481">
        <v>925.23</v>
      </c>
      <c r="H2481">
        <v>64.77</v>
      </c>
      <c r="I2481">
        <v>990</v>
      </c>
      <c r="J2481" t="s">
        <v>3137</v>
      </c>
      <c r="K2481" t="s">
        <v>187</v>
      </c>
      <c r="L2481" t="s">
        <v>58</v>
      </c>
      <c r="M2481" t="s">
        <v>188</v>
      </c>
      <c r="O2481" t="s">
        <v>202</v>
      </c>
      <c r="P2481">
        <v>990</v>
      </c>
      <c r="Q2481" t="s">
        <v>3874</v>
      </c>
      <c r="R2481" t="s">
        <v>257</v>
      </c>
      <c r="S2481" t="s">
        <v>258</v>
      </c>
      <c r="T2481">
        <v>1</v>
      </c>
      <c r="U2481">
        <v>990</v>
      </c>
      <c r="V2481" t="s">
        <v>185</v>
      </c>
      <c r="W2481">
        <v>990</v>
      </c>
      <c r="X2481" t="s">
        <v>194</v>
      </c>
      <c r="Y2481" t="s">
        <v>259</v>
      </c>
      <c r="Z2481">
        <f>VLOOKUP(B2481,Sheet1!A$4:F$4000,2,0)</f>
        <v>80101119</v>
      </c>
      <c r="AA2481" t="str">
        <f>VLOOKUP(B2481,Sheet1!A$4:F$4000,3,0)</f>
        <v>True Shop Central Plaza Nakhon Ratchasima</v>
      </c>
      <c r="AB2481" t="str">
        <f>VLOOKUP(B2481,Sheet1!A$4:F$4000,4,0)</f>
        <v>UPC - Lower Northeast</v>
      </c>
      <c r="AC2481" t="str">
        <f>VLOOKUP(B2481,Sheet1!A$4:F$4000,6,0)</f>
        <v>UPC I</v>
      </c>
    </row>
    <row r="2482" spans="1:29" x14ac:dyDescent="0.45">
      <c r="A2482" t="s">
        <v>3875</v>
      </c>
      <c r="B2482" t="s">
        <v>299</v>
      </c>
      <c r="C2482" t="s">
        <v>184</v>
      </c>
      <c r="D2482" t="s">
        <v>145</v>
      </c>
      <c r="E2482" t="s">
        <v>185</v>
      </c>
      <c r="F2482">
        <v>0</v>
      </c>
      <c r="G2482">
        <v>644.86</v>
      </c>
      <c r="H2482">
        <v>45.14</v>
      </c>
      <c r="I2482">
        <v>690</v>
      </c>
      <c r="J2482" t="s">
        <v>300</v>
      </c>
      <c r="K2482" t="s">
        <v>187</v>
      </c>
      <c r="L2482" t="s">
        <v>47</v>
      </c>
      <c r="M2482" t="s">
        <v>188</v>
      </c>
      <c r="O2482" t="s">
        <v>202</v>
      </c>
      <c r="P2482">
        <v>690</v>
      </c>
      <c r="Q2482" t="s">
        <v>3876</v>
      </c>
      <c r="R2482" t="s">
        <v>819</v>
      </c>
      <c r="S2482" t="s">
        <v>820</v>
      </c>
      <c r="T2482">
        <v>1</v>
      </c>
      <c r="U2482">
        <v>690</v>
      </c>
      <c r="V2482" t="s">
        <v>185</v>
      </c>
      <c r="W2482">
        <v>690</v>
      </c>
      <c r="X2482" t="s">
        <v>194</v>
      </c>
      <c r="Y2482" t="s">
        <v>226</v>
      </c>
      <c r="Z2482">
        <f>VLOOKUP(B2482,Sheet1!A$4:F$4000,2,0)</f>
        <v>80100925</v>
      </c>
      <c r="AA2482" t="str">
        <f>VLOOKUP(B2482,Sheet1!A$4:F$4000,3,0)</f>
        <v>True Shop Fashion Island</v>
      </c>
      <c r="AB2482" t="str">
        <f>VLOOKUP(B2482,Sheet1!A$4:F$4000,4,0)</f>
        <v>BMA III - North East</v>
      </c>
      <c r="AC2482" t="str">
        <f>VLOOKUP(B2482,Sheet1!A$4:F$4000,6,0)</f>
        <v>BMA</v>
      </c>
    </row>
    <row r="2483" spans="1:29" x14ac:dyDescent="0.45">
      <c r="A2483" t="s">
        <v>3875</v>
      </c>
      <c r="B2483" t="s">
        <v>299</v>
      </c>
      <c r="C2483" t="s">
        <v>184</v>
      </c>
      <c r="D2483" t="s">
        <v>145</v>
      </c>
      <c r="J2483" t="s">
        <v>300</v>
      </c>
      <c r="K2483" t="s">
        <v>187</v>
      </c>
      <c r="L2483" t="s">
        <v>47</v>
      </c>
      <c r="M2483" t="s">
        <v>188</v>
      </c>
      <c r="O2483" t="s">
        <v>194</v>
      </c>
      <c r="P2483" t="s">
        <v>194</v>
      </c>
      <c r="Q2483" t="s">
        <v>194</v>
      </c>
      <c r="R2483" t="s">
        <v>376</v>
      </c>
      <c r="S2483" t="s">
        <v>377</v>
      </c>
      <c r="T2483">
        <v>1</v>
      </c>
      <c r="U2483">
        <v>0</v>
      </c>
      <c r="V2483" t="s">
        <v>185</v>
      </c>
      <c r="W2483">
        <v>0</v>
      </c>
      <c r="X2483" t="s">
        <v>194</v>
      </c>
      <c r="Y2483" t="s">
        <v>378</v>
      </c>
      <c r="Z2483">
        <f>VLOOKUP(B2483,Sheet1!A$4:F$4000,2,0)</f>
        <v>80100925</v>
      </c>
      <c r="AA2483" t="str">
        <f>VLOOKUP(B2483,Sheet1!A$4:F$4000,3,0)</f>
        <v>True Shop Fashion Island</v>
      </c>
      <c r="AB2483" t="str">
        <f>VLOOKUP(B2483,Sheet1!A$4:F$4000,4,0)</f>
        <v>BMA III - North East</v>
      </c>
      <c r="AC2483" t="str">
        <f>VLOOKUP(B2483,Sheet1!A$4:F$4000,6,0)</f>
        <v>BMA</v>
      </c>
    </row>
    <row r="2484" spans="1:29" x14ac:dyDescent="0.45">
      <c r="A2484" t="s">
        <v>3877</v>
      </c>
      <c r="B2484" t="s">
        <v>43</v>
      </c>
      <c r="C2484" t="s">
        <v>184</v>
      </c>
      <c r="D2484" t="s">
        <v>145</v>
      </c>
      <c r="E2484" t="s">
        <v>185</v>
      </c>
      <c r="F2484">
        <v>0</v>
      </c>
      <c r="G2484">
        <v>644.86</v>
      </c>
      <c r="H2484">
        <v>45.14</v>
      </c>
      <c r="I2484">
        <v>690</v>
      </c>
      <c r="J2484" t="s">
        <v>1324</v>
      </c>
      <c r="K2484" t="s">
        <v>187</v>
      </c>
      <c r="L2484" t="s">
        <v>43</v>
      </c>
      <c r="M2484" t="s">
        <v>188</v>
      </c>
      <c r="O2484" t="s">
        <v>646</v>
      </c>
      <c r="P2484">
        <v>690</v>
      </c>
      <c r="Q2484" t="s">
        <v>3878</v>
      </c>
      <c r="R2484" t="s">
        <v>737</v>
      </c>
      <c r="S2484" t="s">
        <v>738</v>
      </c>
      <c r="T2484">
        <v>1</v>
      </c>
      <c r="U2484">
        <v>690</v>
      </c>
      <c r="V2484" t="s">
        <v>185</v>
      </c>
      <c r="W2484">
        <v>690</v>
      </c>
      <c r="X2484" t="s">
        <v>194</v>
      </c>
      <c r="Y2484" t="s">
        <v>226</v>
      </c>
      <c r="Z2484">
        <f>VLOOKUP(B2484,Sheet1!A$4:F$4000,2,0)</f>
        <v>80101391</v>
      </c>
      <c r="AA2484" t="str">
        <f>VLOOKUP(B2484,Sheet1!A$4:F$4000,3,0)</f>
        <v>True Shop Central Chanthaburi</v>
      </c>
      <c r="AB2484" t="str">
        <f>VLOOKUP(B2484,Sheet1!A$4:F$4000,4,0)</f>
        <v>UPC - East</v>
      </c>
      <c r="AC2484" t="str">
        <f>VLOOKUP(B2484,Sheet1!A$4:F$4000,6,0)</f>
        <v>UPC II</v>
      </c>
    </row>
    <row r="2485" spans="1:29" x14ac:dyDescent="0.45">
      <c r="A2485" t="s">
        <v>3879</v>
      </c>
      <c r="B2485" t="s">
        <v>35</v>
      </c>
      <c r="C2485" t="s">
        <v>184</v>
      </c>
      <c r="D2485" t="s">
        <v>145</v>
      </c>
      <c r="E2485" t="s">
        <v>185</v>
      </c>
      <c r="F2485">
        <v>0</v>
      </c>
      <c r="G2485">
        <v>925.23</v>
      </c>
      <c r="H2485">
        <v>64.77</v>
      </c>
      <c r="I2485">
        <v>990</v>
      </c>
      <c r="J2485" t="s">
        <v>397</v>
      </c>
      <c r="K2485" t="s">
        <v>187</v>
      </c>
      <c r="L2485" t="s">
        <v>35</v>
      </c>
      <c r="M2485" t="s">
        <v>188</v>
      </c>
      <c r="O2485" t="s">
        <v>202</v>
      </c>
      <c r="P2485">
        <v>990</v>
      </c>
      <c r="Q2485" t="s">
        <v>3880</v>
      </c>
      <c r="R2485" t="s">
        <v>638</v>
      </c>
      <c r="S2485" t="s">
        <v>639</v>
      </c>
      <c r="T2485">
        <v>1</v>
      </c>
      <c r="U2485">
        <v>990</v>
      </c>
      <c r="V2485" t="s">
        <v>185</v>
      </c>
      <c r="W2485">
        <v>990</v>
      </c>
      <c r="X2485" t="s">
        <v>194</v>
      </c>
      <c r="Y2485" t="s">
        <v>259</v>
      </c>
      <c r="Z2485">
        <f>VLOOKUP(B2485,Sheet1!A$4:F$4000,2,0)</f>
        <v>80101705</v>
      </c>
      <c r="AA2485" t="str">
        <f>VLOOKUP(B2485,Sheet1!A$4:F$4000,3,0)</f>
        <v>True Shop Central Plaza Suratthani (D)</v>
      </c>
      <c r="AB2485" t="str">
        <f>VLOOKUP(B2485,Sheet1!A$4:F$4000,4,0)</f>
        <v>UPC - Upper South</v>
      </c>
      <c r="AC2485" t="str">
        <f>VLOOKUP(B2485,Sheet1!A$4:F$4000,6,0)</f>
        <v>UPC II</v>
      </c>
    </row>
    <row r="2486" spans="1:29" x14ac:dyDescent="0.45">
      <c r="A2486" t="s">
        <v>3881</v>
      </c>
      <c r="B2486" t="s">
        <v>989</v>
      </c>
      <c r="C2486" t="s">
        <v>184</v>
      </c>
      <c r="D2486" t="s">
        <v>145</v>
      </c>
      <c r="E2486" t="s">
        <v>185</v>
      </c>
      <c r="F2486">
        <v>0</v>
      </c>
      <c r="G2486">
        <v>551.4</v>
      </c>
      <c r="H2486">
        <v>38.6</v>
      </c>
      <c r="I2486">
        <v>590</v>
      </c>
      <c r="J2486" t="s">
        <v>2492</v>
      </c>
      <c r="K2486" t="s">
        <v>187</v>
      </c>
      <c r="L2486" t="s">
        <v>83</v>
      </c>
      <c r="M2486" t="s">
        <v>188</v>
      </c>
      <c r="O2486" t="s">
        <v>619</v>
      </c>
      <c r="P2486">
        <v>590</v>
      </c>
      <c r="Q2486" t="s">
        <v>3882</v>
      </c>
      <c r="R2486" t="s">
        <v>239</v>
      </c>
      <c r="S2486" t="s">
        <v>240</v>
      </c>
      <c r="T2486">
        <v>1</v>
      </c>
      <c r="U2486">
        <v>690</v>
      </c>
      <c r="V2486" t="s">
        <v>219</v>
      </c>
      <c r="W2486">
        <v>590</v>
      </c>
      <c r="X2486" t="s">
        <v>194</v>
      </c>
      <c r="Y2486" t="s">
        <v>226</v>
      </c>
      <c r="Z2486">
        <f>VLOOKUP(B2486,Sheet1!A$4:F$4000,2,0)</f>
        <v>80101186</v>
      </c>
      <c r="AA2486" t="str">
        <f>VLOOKUP(B2486,Sheet1!A$4:F$4000,3,0)</f>
        <v>True Shop Central Festival East Ville</v>
      </c>
      <c r="AB2486" t="str">
        <f>VLOOKUP(B2486,Sheet1!A$4:F$4000,4,0)</f>
        <v>BMA V - Central</v>
      </c>
      <c r="AC2486" t="str">
        <f>VLOOKUP(B2486,Sheet1!A$4:F$4000,6,0)</f>
        <v>BMA</v>
      </c>
    </row>
    <row r="2487" spans="1:29" x14ac:dyDescent="0.45">
      <c r="A2487" t="s">
        <v>3883</v>
      </c>
      <c r="B2487" t="s">
        <v>989</v>
      </c>
      <c r="C2487" t="s">
        <v>184</v>
      </c>
      <c r="D2487" t="s">
        <v>145</v>
      </c>
      <c r="E2487" t="s">
        <v>185</v>
      </c>
      <c r="F2487">
        <v>0</v>
      </c>
      <c r="G2487">
        <v>551.4</v>
      </c>
      <c r="H2487">
        <v>38.6</v>
      </c>
      <c r="I2487">
        <v>590</v>
      </c>
      <c r="J2487" t="s">
        <v>2492</v>
      </c>
      <c r="K2487" t="s">
        <v>187</v>
      </c>
      <c r="L2487" t="s">
        <v>83</v>
      </c>
      <c r="M2487" t="s">
        <v>188</v>
      </c>
      <c r="O2487" t="s">
        <v>619</v>
      </c>
      <c r="P2487">
        <v>590</v>
      </c>
      <c r="Q2487" t="s">
        <v>3884</v>
      </c>
      <c r="R2487" t="s">
        <v>239</v>
      </c>
      <c r="S2487" t="s">
        <v>240</v>
      </c>
      <c r="T2487">
        <v>1</v>
      </c>
      <c r="U2487">
        <v>690</v>
      </c>
      <c r="V2487" t="s">
        <v>219</v>
      </c>
      <c r="W2487">
        <v>590</v>
      </c>
      <c r="X2487" t="s">
        <v>194</v>
      </c>
      <c r="Y2487" t="s">
        <v>226</v>
      </c>
      <c r="Z2487">
        <f>VLOOKUP(B2487,Sheet1!A$4:F$4000,2,0)</f>
        <v>80101186</v>
      </c>
      <c r="AA2487" t="str">
        <f>VLOOKUP(B2487,Sheet1!A$4:F$4000,3,0)</f>
        <v>True Shop Central Festival East Ville</v>
      </c>
      <c r="AB2487" t="str">
        <f>VLOOKUP(B2487,Sheet1!A$4:F$4000,4,0)</f>
        <v>BMA V - Central</v>
      </c>
      <c r="AC2487" t="str">
        <f>VLOOKUP(B2487,Sheet1!A$4:F$4000,6,0)</f>
        <v>BMA</v>
      </c>
    </row>
    <row r="2488" spans="1:29" x14ac:dyDescent="0.45">
      <c r="A2488" t="s">
        <v>3885</v>
      </c>
      <c r="B2488" t="s">
        <v>109</v>
      </c>
      <c r="C2488" t="s">
        <v>184</v>
      </c>
      <c r="D2488" t="s">
        <v>145</v>
      </c>
      <c r="E2488" t="s">
        <v>185</v>
      </c>
      <c r="F2488">
        <v>0</v>
      </c>
      <c r="G2488">
        <v>831.78</v>
      </c>
      <c r="H2488">
        <v>58.22</v>
      </c>
      <c r="I2488">
        <v>890</v>
      </c>
      <c r="J2488" t="s">
        <v>3171</v>
      </c>
      <c r="K2488" t="s">
        <v>187</v>
      </c>
      <c r="L2488" t="s">
        <v>109</v>
      </c>
      <c r="M2488" t="s">
        <v>188</v>
      </c>
      <c r="O2488" t="s">
        <v>202</v>
      </c>
      <c r="P2488">
        <v>890</v>
      </c>
      <c r="Q2488" t="s">
        <v>3886</v>
      </c>
      <c r="R2488" t="s">
        <v>3887</v>
      </c>
      <c r="S2488" t="s">
        <v>3888</v>
      </c>
      <c r="T2488">
        <v>1</v>
      </c>
      <c r="U2488">
        <v>990</v>
      </c>
      <c r="V2488" t="s">
        <v>219</v>
      </c>
      <c r="W2488">
        <v>890</v>
      </c>
      <c r="X2488" t="s">
        <v>194</v>
      </c>
      <c r="Y2488" t="s">
        <v>315</v>
      </c>
      <c r="Z2488">
        <f>VLOOKUP(B2488,Sheet1!A$4:F$4000,2,0)</f>
        <v>80100565</v>
      </c>
      <c r="AA2488" t="str">
        <f>VLOOKUP(B2488,Sheet1!A$4:F$4000,3,0)</f>
        <v>True Shop Central Rama 2</v>
      </c>
      <c r="AB2488" t="str">
        <f>VLOOKUP(B2488,Sheet1!A$4:F$4000,4,0)</f>
        <v>BMA II - South West</v>
      </c>
      <c r="AC2488" t="str">
        <f>VLOOKUP(B2488,Sheet1!A$4:F$4000,6,0)</f>
        <v>BMA</v>
      </c>
    </row>
    <row r="2489" spans="1:29" x14ac:dyDescent="0.45">
      <c r="A2489" t="s">
        <v>3889</v>
      </c>
      <c r="B2489" t="s">
        <v>54</v>
      </c>
      <c r="C2489" t="s">
        <v>184</v>
      </c>
      <c r="D2489" t="s">
        <v>145</v>
      </c>
      <c r="E2489" t="s">
        <v>185</v>
      </c>
      <c r="F2489">
        <v>0</v>
      </c>
      <c r="G2489">
        <v>551.4</v>
      </c>
      <c r="H2489">
        <v>38.6</v>
      </c>
      <c r="I2489">
        <v>590</v>
      </c>
      <c r="J2489" t="s">
        <v>3737</v>
      </c>
      <c r="K2489" t="s">
        <v>187</v>
      </c>
      <c r="L2489" t="s">
        <v>54</v>
      </c>
      <c r="M2489" t="s">
        <v>188</v>
      </c>
      <c r="O2489" t="s">
        <v>209</v>
      </c>
      <c r="P2489">
        <v>590</v>
      </c>
      <c r="Q2489" t="s">
        <v>3890</v>
      </c>
      <c r="R2489" t="s">
        <v>3891</v>
      </c>
      <c r="S2489" t="s">
        <v>3892</v>
      </c>
      <c r="T2489">
        <v>1</v>
      </c>
      <c r="U2489">
        <v>690</v>
      </c>
      <c r="V2489" t="s">
        <v>219</v>
      </c>
      <c r="W2489">
        <v>590</v>
      </c>
      <c r="X2489" t="s">
        <v>194</v>
      </c>
      <c r="Y2489" t="s">
        <v>226</v>
      </c>
      <c r="Z2489">
        <f>VLOOKUP(B2489,Sheet1!A$4:F$4000,2,0)</f>
        <v>80101708</v>
      </c>
      <c r="AA2489" t="str">
        <f>VLOOKUP(B2489,Sheet1!A$4:F$4000,3,0)</f>
        <v>True Shop Future Park Rangsit (G Fl.) (D)</v>
      </c>
      <c r="AB2489" t="str">
        <f>VLOOKUP(B2489,Sheet1!A$4:F$4000,4,0)</f>
        <v>BMA III - North East</v>
      </c>
      <c r="AC2489" t="str">
        <f>VLOOKUP(B2489,Sheet1!A$4:F$4000,6,0)</f>
        <v>BMA</v>
      </c>
    </row>
    <row r="2490" spans="1:29" x14ac:dyDescent="0.45">
      <c r="A2490" t="s">
        <v>3893</v>
      </c>
      <c r="B2490" t="s">
        <v>111</v>
      </c>
      <c r="C2490" t="s">
        <v>184</v>
      </c>
      <c r="D2490" t="s">
        <v>145</v>
      </c>
      <c r="E2490" t="s">
        <v>185</v>
      </c>
      <c r="F2490">
        <v>0</v>
      </c>
      <c r="G2490">
        <v>831.78</v>
      </c>
      <c r="H2490">
        <v>58.22</v>
      </c>
      <c r="I2490">
        <v>890</v>
      </c>
      <c r="J2490" t="s">
        <v>1158</v>
      </c>
      <c r="K2490" t="s">
        <v>187</v>
      </c>
      <c r="L2490" t="s">
        <v>111</v>
      </c>
      <c r="M2490" t="s">
        <v>188</v>
      </c>
      <c r="O2490" t="s">
        <v>209</v>
      </c>
      <c r="P2490">
        <v>890</v>
      </c>
      <c r="Q2490" t="s">
        <v>3894</v>
      </c>
      <c r="R2490" t="s">
        <v>1711</v>
      </c>
      <c r="S2490" t="s">
        <v>1712</v>
      </c>
      <c r="T2490">
        <v>1</v>
      </c>
      <c r="U2490">
        <v>990</v>
      </c>
      <c r="V2490" t="s">
        <v>219</v>
      </c>
      <c r="W2490">
        <v>890</v>
      </c>
      <c r="X2490" t="s">
        <v>194</v>
      </c>
      <c r="Y2490" t="s">
        <v>206</v>
      </c>
      <c r="Z2490">
        <f>VLOOKUP(B2490,Sheet1!A$4:F$4000,2,0)</f>
        <v>80101584</v>
      </c>
      <c r="AA2490" t="str">
        <f>VLOOKUP(B2490,Sheet1!A$4:F$4000,3,0)</f>
        <v>True Shop Robinson Ratchapruek</v>
      </c>
      <c r="AB2490" t="str">
        <f>VLOOKUP(B2490,Sheet1!A$4:F$4000,4,0)</f>
        <v>BMA I - North West</v>
      </c>
      <c r="AC2490" t="str">
        <f>VLOOKUP(B2490,Sheet1!A$4:F$4000,6,0)</f>
        <v>BMA</v>
      </c>
    </row>
    <row r="2491" spans="1:29" x14ac:dyDescent="0.45">
      <c r="A2491" t="s">
        <v>3895</v>
      </c>
      <c r="B2491" t="s">
        <v>299</v>
      </c>
      <c r="C2491" t="s">
        <v>184</v>
      </c>
      <c r="D2491" t="s">
        <v>145</v>
      </c>
      <c r="E2491" t="s">
        <v>185</v>
      </c>
      <c r="F2491">
        <v>0</v>
      </c>
      <c r="G2491">
        <v>644.86</v>
      </c>
      <c r="H2491">
        <v>45.14</v>
      </c>
      <c r="I2491">
        <v>690</v>
      </c>
      <c r="J2491" t="s">
        <v>300</v>
      </c>
      <c r="K2491" t="s">
        <v>187</v>
      </c>
      <c r="L2491" t="s">
        <v>47</v>
      </c>
      <c r="M2491" t="s">
        <v>188</v>
      </c>
      <c r="O2491" t="s">
        <v>202</v>
      </c>
      <c r="P2491">
        <v>690</v>
      </c>
      <c r="Q2491" t="s">
        <v>3896</v>
      </c>
      <c r="R2491" t="s">
        <v>1695</v>
      </c>
      <c r="S2491" t="s">
        <v>1696</v>
      </c>
      <c r="T2491">
        <v>1</v>
      </c>
      <c r="U2491">
        <v>790</v>
      </c>
      <c r="V2491" t="s">
        <v>219</v>
      </c>
      <c r="W2491">
        <v>690</v>
      </c>
      <c r="X2491" t="s">
        <v>194</v>
      </c>
      <c r="Y2491" t="s">
        <v>199</v>
      </c>
      <c r="Z2491">
        <f>VLOOKUP(B2491,Sheet1!A$4:F$4000,2,0)</f>
        <v>80100925</v>
      </c>
      <c r="AA2491" t="str">
        <f>VLOOKUP(B2491,Sheet1!A$4:F$4000,3,0)</f>
        <v>True Shop Fashion Island</v>
      </c>
      <c r="AB2491" t="str">
        <f>VLOOKUP(B2491,Sheet1!A$4:F$4000,4,0)</f>
        <v>BMA III - North East</v>
      </c>
      <c r="AC2491" t="str">
        <f>VLOOKUP(B2491,Sheet1!A$4:F$4000,6,0)</f>
        <v>BMA</v>
      </c>
    </row>
    <row r="2492" spans="1:29" x14ac:dyDescent="0.45">
      <c r="A2492" t="s">
        <v>3897</v>
      </c>
      <c r="B2492" t="s">
        <v>373</v>
      </c>
      <c r="C2492" t="s">
        <v>184</v>
      </c>
      <c r="D2492" t="s">
        <v>145</v>
      </c>
      <c r="E2492" t="s">
        <v>185</v>
      </c>
      <c r="F2492">
        <v>0</v>
      </c>
      <c r="G2492">
        <v>925.23</v>
      </c>
      <c r="H2492">
        <v>64.77</v>
      </c>
      <c r="I2492">
        <v>990</v>
      </c>
      <c r="J2492" t="s">
        <v>454</v>
      </c>
      <c r="K2492" t="s">
        <v>187</v>
      </c>
      <c r="L2492" t="s">
        <v>64</v>
      </c>
      <c r="M2492" t="s">
        <v>188</v>
      </c>
      <c r="O2492" t="s">
        <v>202</v>
      </c>
      <c r="P2492">
        <v>990</v>
      </c>
      <c r="Q2492" t="s">
        <v>3898</v>
      </c>
      <c r="R2492" t="s">
        <v>288</v>
      </c>
      <c r="S2492" t="s">
        <v>289</v>
      </c>
      <c r="T2492">
        <v>1</v>
      </c>
      <c r="U2492">
        <v>990</v>
      </c>
      <c r="V2492" t="s">
        <v>185</v>
      </c>
      <c r="W2492">
        <v>990</v>
      </c>
      <c r="X2492" t="s">
        <v>194</v>
      </c>
      <c r="Y2492" t="s">
        <v>199</v>
      </c>
      <c r="Z2492">
        <f>VLOOKUP(B2492,Sheet1!A$4:F$4000,2,0)</f>
        <v>80100623</v>
      </c>
      <c r="AA2492" t="str">
        <f>VLOOKUP(B2492,Sheet1!A$4:F$4000,3,0)</f>
        <v>True Shop Central Rama 9</v>
      </c>
      <c r="AB2492" t="str">
        <f>VLOOKUP(B2492,Sheet1!A$4:F$4000,4,0)</f>
        <v>BMA V - Central</v>
      </c>
      <c r="AC2492" t="str">
        <f>VLOOKUP(B2492,Sheet1!A$4:F$4000,6,0)</f>
        <v>BMA</v>
      </c>
    </row>
    <row r="2493" spans="1:29" x14ac:dyDescent="0.45">
      <c r="A2493" t="s">
        <v>3897</v>
      </c>
      <c r="B2493" t="s">
        <v>373</v>
      </c>
      <c r="C2493" t="s">
        <v>184</v>
      </c>
      <c r="D2493" t="s">
        <v>145</v>
      </c>
      <c r="J2493" t="s">
        <v>454</v>
      </c>
      <c r="K2493" t="s">
        <v>187</v>
      </c>
      <c r="L2493" t="s">
        <v>64</v>
      </c>
      <c r="M2493" t="s">
        <v>188</v>
      </c>
      <c r="O2493" t="s">
        <v>194</v>
      </c>
      <c r="P2493" t="s">
        <v>194</v>
      </c>
      <c r="Q2493" t="s">
        <v>194</v>
      </c>
      <c r="R2493" t="s">
        <v>376</v>
      </c>
      <c r="S2493" t="s">
        <v>377</v>
      </c>
      <c r="T2493">
        <v>1</v>
      </c>
      <c r="U2493">
        <v>0</v>
      </c>
      <c r="V2493" t="s">
        <v>185</v>
      </c>
      <c r="W2493">
        <v>0</v>
      </c>
      <c r="X2493" t="s">
        <v>194</v>
      </c>
      <c r="Y2493" t="s">
        <v>378</v>
      </c>
      <c r="Z2493">
        <f>VLOOKUP(B2493,Sheet1!A$4:F$4000,2,0)</f>
        <v>80100623</v>
      </c>
      <c r="AA2493" t="str">
        <f>VLOOKUP(B2493,Sheet1!A$4:F$4000,3,0)</f>
        <v>True Shop Central Rama 9</v>
      </c>
      <c r="AB2493" t="str">
        <f>VLOOKUP(B2493,Sheet1!A$4:F$4000,4,0)</f>
        <v>BMA V - Central</v>
      </c>
      <c r="AC2493" t="str">
        <f>VLOOKUP(B2493,Sheet1!A$4:F$4000,6,0)</f>
        <v>BMA</v>
      </c>
    </row>
    <row r="2494" spans="1:29" x14ac:dyDescent="0.45">
      <c r="A2494" t="s">
        <v>3899</v>
      </c>
      <c r="B2494" t="s">
        <v>43</v>
      </c>
      <c r="C2494" t="s">
        <v>184</v>
      </c>
      <c r="D2494" t="s">
        <v>145</v>
      </c>
      <c r="E2494" t="s">
        <v>185</v>
      </c>
      <c r="F2494">
        <v>0</v>
      </c>
      <c r="G2494">
        <v>1196.26</v>
      </c>
      <c r="H2494">
        <v>83.74</v>
      </c>
      <c r="I2494">
        <v>1280</v>
      </c>
      <c r="J2494" t="s">
        <v>1134</v>
      </c>
      <c r="K2494" t="s">
        <v>187</v>
      </c>
      <c r="L2494" t="s">
        <v>43</v>
      </c>
      <c r="M2494" t="s">
        <v>188</v>
      </c>
      <c r="O2494" t="s">
        <v>202</v>
      </c>
      <c r="P2494">
        <v>1280</v>
      </c>
      <c r="Q2494" t="s">
        <v>3900</v>
      </c>
      <c r="R2494" t="s">
        <v>191</v>
      </c>
      <c r="S2494" t="s">
        <v>192</v>
      </c>
      <c r="T2494">
        <v>1</v>
      </c>
      <c r="U2494">
        <v>690</v>
      </c>
      <c r="V2494" t="s">
        <v>2388</v>
      </c>
      <c r="W2494">
        <v>640</v>
      </c>
      <c r="X2494" t="s">
        <v>194</v>
      </c>
      <c r="Y2494" t="s">
        <v>195</v>
      </c>
      <c r="Z2494">
        <f>VLOOKUP(B2494,Sheet1!A$4:F$4000,2,0)</f>
        <v>80101391</v>
      </c>
      <c r="AA2494" t="str">
        <f>VLOOKUP(B2494,Sheet1!A$4:F$4000,3,0)</f>
        <v>True Shop Central Chanthaburi</v>
      </c>
      <c r="AB2494" t="str">
        <f>VLOOKUP(B2494,Sheet1!A$4:F$4000,4,0)</f>
        <v>UPC - East</v>
      </c>
      <c r="AC2494" t="str">
        <f>VLOOKUP(B2494,Sheet1!A$4:F$4000,6,0)</f>
        <v>UPC II</v>
      </c>
    </row>
    <row r="2495" spans="1:29" x14ac:dyDescent="0.45">
      <c r="A2495" t="s">
        <v>3899</v>
      </c>
      <c r="B2495" t="s">
        <v>43</v>
      </c>
      <c r="C2495" t="s">
        <v>184</v>
      </c>
      <c r="D2495" t="s">
        <v>145</v>
      </c>
      <c r="J2495" t="s">
        <v>1134</v>
      </c>
      <c r="K2495" t="s">
        <v>187</v>
      </c>
      <c r="L2495" t="s">
        <v>43</v>
      </c>
      <c r="M2495" t="s">
        <v>188</v>
      </c>
      <c r="O2495" t="s">
        <v>194</v>
      </c>
      <c r="P2495" t="s">
        <v>194</v>
      </c>
      <c r="Q2495" t="s">
        <v>194</v>
      </c>
      <c r="R2495" t="s">
        <v>239</v>
      </c>
      <c r="S2495" t="s">
        <v>240</v>
      </c>
      <c r="T2495">
        <v>1</v>
      </c>
      <c r="U2495">
        <v>690</v>
      </c>
      <c r="V2495" t="s">
        <v>2388</v>
      </c>
      <c r="W2495">
        <v>640</v>
      </c>
      <c r="X2495" t="s">
        <v>194</v>
      </c>
      <c r="Y2495" t="s">
        <v>226</v>
      </c>
      <c r="Z2495">
        <f>VLOOKUP(B2495,Sheet1!A$4:F$4000,2,0)</f>
        <v>80101391</v>
      </c>
      <c r="AA2495" t="str">
        <f>VLOOKUP(B2495,Sheet1!A$4:F$4000,3,0)</f>
        <v>True Shop Central Chanthaburi</v>
      </c>
      <c r="AB2495" t="str">
        <f>VLOOKUP(B2495,Sheet1!A$4:F$4000,4,0)</f>
        <v>UPC - East</v>
      </c>
      <c r="AC2495" t="str">
        <f>VLOOKUP(B2495,Sheet1!A$4:F$4000,6,0)</f>
        <v>UPC II</v>
      </c>
    </row>
    <row r="2496" spans="1:29" x14ac:dyDescent="0.45">
      <c r="A2496" t="s">
        <v>3901</v>
      </c>
      <c r="B2496" t="s">
        <v>328</v>
      </c>
      <c r="C2496" t="s">
        <v>184</v>
      </c>
      <c r="D2496" t="s">
        <v>145</v>
      </c>
      <c r="E2496" t="s">
        <v>185</v>
      </c>
      <c r="F2496">
        <v>0</v>
      </c>
      <c r="G2496">
        <v>551.4</v>
      </c>
      <c r="H2496">
        <v>38.6</v>
      </c>
      <c r="I2496">
        <v>590</v>
      </c>
      <c r="J2496" t="s">
        <v>1124</v>
      </c>
      <c r="K2496" t="s">
        <v>187</v>
      </c>
      <c r="L2496" t="s">
        <v>56</v>
      </c>
      <c r="M2496" t="s">
        <v>188</v>
      </c>
      <c r="O2496" t="s">
        <v>202</v>
      </c>
      <c r="P2496">
        <v>590</v>
      </c>
      <c r="Q2496" t="s">
        <v>3902</v>
      </c>
      <c r="R2496" t="s">
        <v>3903</v>
      </c>
      <c r="S2496" t="s">
        <v>3904</v>
      </c>
      <c r="T2496">
        <v>1</v>
      </c>
      <c r="U2496">
        <v>690</v>
      </c>
      <c r="V2496" t="s">
        <v>219</v>
      </c>
      <c r="W2496">
        <v>590</v>
      </c>
      <c r="X2496" t="s">
        <v>194</v>
      </c>
      <c r="Y2496" t="s">
        <v>226</v>
      </c>
      <c r="Z2496">
        <f>VLOOKUP(B2496,Sheet1!A$4:F$4000,2,0)</f>
        <v>80101070</v>
      </c>
      <c r="AA2496" t="str">
        <f>VLOOKUP(B2496,Sheet1!A$4:F$4000,3,0)</f>
        <v>True Shop Mega Bangna</v>
      </c>
      <c r="AB2496" t="str">
        <f>VLOOKUP(B2496,Sheet1!A$4:F$4000,4,0)</f>
        <v>BMA IV - South East</v>
      </c>
      <c r="AC2496" t="str">
        <f>VLOOKUP(B2496,Sheet1!A$4:F$4000,6,0)</f>
        <v>BMA</v>
      </c>
    </row>
    <row r="2497" spans="1:29" x14ac:dyDescent="0.45">
      <c r="A2497" t="s">
        <v>3905</v>
      </c>
      <c r="B2497" t="s">
        <v>117</v>
      </c>
      <c r="C2497" t="s">
        <v>184</v>
      </c>
      <c r="D2497" t="s">
        <v>145</v>
      </c>
      <c r="E2497" t="s">
        <v>185</v>
      </c>
      <c r="F2497">
        <v>0</v>
      </c>
      <c r="G2497">
        <v>831.78</v>
      </c>
      <c r="H2497">
        <v>58.22</v>
      </c>
      <c r="I2497">
        <v>890</v>
      </c>
      <c r="J2497" t="s">
        <v>1022</v>
      </c>
      <c r="K2497" t="s">
        <v>187</v>
      </c>
      <c r="L2497" t="s">
        <v>117</v>
      </c>
      <c r="M2497" t="s">
        <v>188</v>
      </c>
      <c r="O2497" t="s">
        <v>202</v>
      </c>
      <c r="P2497">
        <v>890</v>
      </c>
      <c r="Q2497" t="s">
        <v>3906</v>
      </c>
      <c r="R2497" t="s">
        <v>196</v>
      </c>
      <c r="S2497" t="s">
        <v>197</v>
      </c>
      <c r="T2497">
        <v>1</v>
      </c>
      <c r="U2497">
        <v>990</v>
      </c>
      <c r="V2497" t="s">
        <v>219</v>
      </c>
      <c r="W2497">
        <v>890</v>
      </c>
      <c r="X2497" t="s">
        <v>194</v>
      </c>
      <c r="Y2497" t="s">
        <v>199</v>
      </c>
      <c r="Z2497">
        <f>VLOOKUP(B2497,Sheet1!A$4:F$4000,2,0)</f>
        <v>80100839</v>
      </c>
      <c r="AA2497" t="str">
        <f>VLOOKUP(B2497,Sheet1!A$4:F$4000,3,0)</f>
        <v>True Shop Central Plaza Nakhonsithammarat</v>
      </c>
      <c r="AB2497" t="str">
        <f>VLOOKUP(B2497,Sheet1!A$4:F$4000,4,0)</f>
        <v>UPC - Lower South</v>
      </c>
      <c r="AC2497" t="str">
        <f>VLOOKUP(B2497,Sheet1!A$4:F$4000,6,0)</f>
        <v>UPC II</v>
      </c>
    </row>
    <row r="2498" spans="1:29" x14ac:dyDescent="0.45">
      <c r="A2498" t="s">
        <v>3907</v>
      </c>
      <c r="B2498" t="s">
        <v>299</v>
      </c>
      <c r="C2498" t="s">
        <v>184</v>
      </c>
      <c r="D2498" t="s">
        <v>145</v>
      </c>
      <c r="E2498" t="s">
        <v>185</v>
      </c>
      <c r="F2498">
        <v>0</v>
      </c>
      <c r="G2498">
        <v>551.4</v>
      </c>
      <c r="H2498">
        <v>38.6</v>
      </c>
      <c r="I2498">
        <v>590</v>
      </c>
      <c r="J2498" t="s">
        <v>300</v>
      </c>
      <c r="K2498" t="s">
        <v>187</v>
      </c>
      <c r="L2498" t="s">
        <v>47</v>
      </c>
      <c r="M2498" t="s">
        <v>188</v>
      </c>
      <c r="O2498" t="s">
        <v>202</v>
      </c>
      <c r="P2498">
        <v>590</v>
      </c>
      <c r="Q2498" t="s">
        <v>3908</v>
      </c>
      <c r="R2498" t="s">
        <v>224</v>
      </c>
      <c r="S2498" t="s">
        <v>225</v>
      </c>
      <c r="T2498">
        <v>1</v>
      </c>
      <c r="U2498">
        <v>690</v>
      </c>
      <c r="V2498" t="s">
        <v>219</v>
      </c>
      <c r="W2498">
        <v>590</v>
      </c>
      <c r="X2498" t="s">
        <v>194</v>
      </c>
      <c r="Y2498" t="s">
        <v>226</v>
      </c>
      <c r="Z2498">
        <f>VLOOKUP(B2498,Sheet1!A$4:F$4000,2,0)</f>
        <v>80100925</v>
      </c>
      <c r="AA2498" t="str">
        <f>VLOOKUP(B2498,Sheet1!A$4:F$4000,3,0)</f>
        <v>True Shop Fashion Island</v>
      </c>
      <c r="AB2498" t="str">
        <f>VLOOKUP(B2498,Sheet1!A$4:F$4000,4,0)</f>
        <v>BMA III - North East</v>
      </c>
      <c r="AC2498" t="str">
        <f>VLOOKUP(B2498,Sheet1!A$4:F$4000,6,0)</f>
        <v>BMA</v>
      </c>
    </row>
    <row r="2499" spans="1:29" x14ac:dyDescent="0.45">
      <c r="A2499" t="s">
        <v>3907</v>
      </c>
      <c r="B2499" t="s">
        <v>299</v>
      </c>
      <c r="C2499" t="s">
        <v>184</v>
      </c>
      <c r="D2499" t="s">
        <v>145</v>
      </c>
      <c r="J2499" t="s">
        <v>300</v>
      </c>
      <c r="K2499" t="s">
        <v>187</v>
      </c>
      <c r="L2499" t="s">
        <v>47</v>
      </c>
      <c r="M2499" t="s">
        <v>188</v>
      </c>
      <c r="O2499" t="s">
        <v>194</v>
      </c>
      <c r="P2499" t="s">
        <v>194</v>
      </c>
      <c r="Q2499" t="s">
        <v>194</v>
      </c>
      <c r="R2499" t="s">
        <v>376</v>
      </c>
      <c r="S2499" t="s">
        <v>377</v>
      </c>
      <c r="T2499">
        <v>1</v>
      </c>
      <c r="U2499">
        <v>0</v>
      </c>
      <c r="V2499" t="s">
        <v>185</v>
      </c>
      <c r="W2499">
        <v>0</v>
      </c>
      <c r="X2499" t="s">
        <v>194</v>
      </c>
      <c r="Y2499" t="s">
        <v>378</v>
      </c>
      <c r="Z2499">
        <f>VLOOKUP(B2499,Sheet1!A$4:F$4000,2,0)</f>
        <v>80100925</v>
      </c>
      <c r="AA2499" t="str">
        <f>VLOOKUP(B2499,Sheet1!A$4:F$4000,3,0)</f>
        <v>True Shop Fashion Island</v>
      </c>
      <c r="AB2499" t="str">
        <f>VLOOKUP(B2499,Sheet1!A$4:F$4000,4,0)</f>
        <v>BMA III - North East</v>
      </c>
      <c r="AC2499" t="str">
        <f>VLOOKUP(B2499,Sheet1!A$4:F$4000,6,0)</f>
        <v>BMA</v>
      </c>
    </row>
    <row r="2500" spans="1:29" x14ac:dyDescent="0.45">
      <c r="A2500" t="s">
        <v>3909</v>
      </c>
      <c r="B2500" t="s">
        <v>125</v>
      </c>
      <c r="C2500" t="s">
        <v>184</v>
      </c>
      <c r="D2500" t="s">
        <v>145</v>
      </c>
      <c r="E2500" t="s">
        <v>185</v>
      </c>
      <c r="F2500">
        <v>0</v>
      </c>
      <c r="G2500">
        <v>326.17</v>
      </c>
      <c r="H2500">
        <v>22.83</v>
      </c>
      <c r="I2500">
        <v>349</v>
      </c>
      <c r="J2500" t="s">
        <v>3145</v>
      </c>
      <c r="K2500" t="s">
        <v>187</v>
      </c>
      <c r="L2500" t="s">
        <v>125</v>
      </c>
      <c r="M2500" t="s">
        <v>188</v>
      </c>
      <c r="O2500" t="s">
        <v>209</v>
      </c>
      <c r="P2500">
        <v>349</v>
      </c>
      <c r="Q2500" t="s">
        <v>3910</v>
      </c>
      <c r="R2500" t="s">
        <v>3042</v>
      </c>
      <c r="S2500" t="s">
        <v>3043</v>
      </c>
      <c r="T2500">
        <v>1</v>
      </c>
      <c r="U2500">
        <v>349</v>
      </c>
      <c r="V2500" t="s">
        <v>185</v>
      </c>
      <c r="W2500">
        <v>349</v>
      </c>
      <c r="X2500" t="s">
        <v>194</v>
      </c>
      <c r="Y2500" t="s">
        <v>199</v>
      </c>
      <c r="Z2500">
        <f>VLOOKUP(B2500,Sheet1!A$4:F$4000,2,0)</f>
        <v>80101221</v>
      </c>
      <c r="AA2500" t="str">
        <f>VLOOKUP(B2500,Sheet1!A$4:F$4000,3,0)</f>
        <v>True Shop Emquartier</v>
      </c>
      <c r="AB2500" t="str">
        <f>VLOOKUP(B2500,Sheet1!A$4:F$4000,4,0)</f>
        <v>BMA V - Central</v>
      </c>
      <c r="AC2500" t="str">
        <f>VLOOKUP(B2500,Sheet1!A$4:F$4000,6,0)</f>
        <v>BMA</v>
      </c>
    </row>
    <row r="2501" spans="1:29" x14ac:dyDescent="0.45">
      <c r="A2501" t="s">
        <v>3911</v>
      </c>
      <c r="B2501" t="s">
        <v>276</v>
      </c>
      <c r="C2501" t="s">
        <v>184</v>
      </c>
      <c r="D2501" t="s">
        <v>144</v>
      </c>
      <c r="E2501" t="s">
        <v>185</v>
      </c>
      <c r="F2501">
        <v>0</v>
      </c>
      <c r="G2501">
        <v>551.4</v>
      </c>
      <c r="H2501">
        <v>38.6</v>
      </c>
      <c r="I2501">
        <v>590</v>
      </c>
      <c r="J2501" t="s">
        <v>1283</v>
      </c>
      <c r="K2501" t="s">
        <v>187</v>
      </c>
      <c r="L2501" t="s">
        <v>61</v>
      </c>
      <c r="M2501" t="s">
        <v>188</v>
      </c>
      <c r="O2501" t="s">
        <v>202</v>
      </c>
      <c r="P2501">
        <v>590</v>
      </c>
      <c r="Q2501" t="s">
        <v>3912</v>
      </c>
      <c r="R2501" t="s">
        <v>239</v>
      </c>
      <c r="S2501" t="s">
        <v>240</v>
      </c>
      <c r="T2501">
        <v>1</v>
      </c>
      <c r="U2501">
        <v>690</v>
      </c>
      <c r="V2501" t="s">
        <v>219</v>
      </c>
      <c r="W2501">
        <v>590</v>
      </c>
      <c r="X2501" t="s">
        <v>194</v>
      </c>
      <c r="Y2501" t="s">
        <v>226</v>
      </c>
      <c r="Z2501">
        <f>VLOOKUP(B2501,Sheet1!A$4:F$4000,2,0)</f>
        <v>80101185</v>
      </c>
      <c r="AA2501" t="str">
        <f>VLOOKUP(B2501,Sheet1!A$4:F$4000,3,0)</f>
        <v>True Shop Central West Gate</v>
      </c>
      <c r="AB2501" t="str">
        <f>VLOOKUP(B2501,Sheet1!A$4:F$4000,4,0)</f>
        <v>BMA I - North West</v>
      </c>
      <c r="AC2501" t="str">
        <f>VLOOKUP(B2501,Sheet1!A$4:F$4000,6,0)</f>
        <v>BMA</v>
      </c>
    </row>
    <row r="2502" spans="1:29" x14ac:dyDescent="0.45">
      <c r="A2502" t="s">
        <v>3913</v>
      </c>
      <c r="B2502" t="s">
        <v>68</v>
      </c>
      <c r="C2502" t="s">
        <v>184</v>
      </c>
      <c r="D2502" t="s">
        <v>145</v>
      </c>
      <c r="E2502" t="s">
        <v>185</v>
      </c>
      <c r="F2502">
        <v>0</v>
      </c>
      <c r="G2502">
        <v>925.23</v>
      </c>
      <c r="H2502">
        <v>64.77</v>
      </c>
      <c r="I2502">
        <v>990</v>
      </c>
      <c r="J2502" t="s">
        <v>1265</v>
      </c>
      <c r="K2502" t="s">
        <v>187</v>
      </c>
      <c r="L2502" t="s">
        <v>68</v>
      </c>
      <c r="M2502" t="s">
        <v>188</v>
      </c>
      <c r="O2502" t="s">
        <v>675</v>
      </c>
      <c r="P2502">
        <v>990</v>
      </c>
      <c r="Q2502" t="s">
        <v>3914</v>
      </c>
      <c r="R2502" t="s">
        <v>293</v>
      </c>
      <c r="S2502" t="s">
        <v>294</v>
      </c>
      <c r="T2502">
        <v>1</v>
      </c>
      <c r="U2502">
        <v>990</v>
      </c>
      <c r="V2502" t="s">
        <v>185</v>
      </c>
      <c r="W2502">
        <v>990</v>
      </c>
      <c r="X2502" t="s">
        <v>194</v>
      </c>
      <c r="Y2502" t="s">
        <v>199</v>
      </c>
      <c r="Z2502">
        <f>VLOOKUP(B2502,Sheet1!A$4:F$4000,2,0)</f>
        <v>80100754</v>
      </c>
      <c r="AA2502" t="str">
        <f>VLOOKUP(B2502,Sheet1!A$4:F$4000,3,0)</f>
        <v>True Shop Lotus's Ruamchok Chiangmai</v>
      </c>
      <c r="AB2502" t="str">
        <f>VLOOKUP(B2502,Sheet1!A$4:F$4000,4,0)</f>
        <v>UPC - Upper North</v>
      </c>
      <c r="AC2502" t="str">
        <f>VLOOKUP(B2502,Sheet1!A$4:F$4000,6,0)</f>
        <v>UPC I</v>
      </c>
    </row>
    <row r="2503" spans="1:29" x14ac:dyDescent="0.45">
      <c r="A2503" t="s">
        <v>3915</v>
      </c>
      <c r="B2503" t="s">
        <v>276</v>
      </c>
      <c r="C2503" t="s">
        <v>184</v>
      </c>
      <c r="D2503" t="s">
        <v>144</v>
      </c>
      <c r="E2503" t="s">
        <v>185</v>
      </c>
      <c r="F2503">
        <v>0</v>
      </c>
      <c r="G2503">
        <v>833.68999999999994</v>
      </c>
      <c r="H2503">
        <v>58.36</v>
      </c>
      <c r="I2503">
        <v>892.05</v>
      </c>
      <c r="J2503" t="s">
        <v>1839</v>
      </c>
      <c r="K2503" t="s">
        <v>187</v>
      </c>
      <c r="L2503" t="s">
        <v>61</v>
      </c>
      <c r="M2503" t="s">
        <v>188</v>
      </c>
      <c r="O2503" t="s">
        <v>202</v>
      </c>
      <c r="P2503">
        <v>892.05</v>
      </c>
      <c r="Q2503" t="s">
        <v>3916</v>
      </c>
      <c r="R2503" t="s">
        <v>2605</v>
      </c>
      <c r="S2503" t="s">
        <v>2606</v>
      </c>
      <c r="T2503">
        <v>1</v>
      </c>
      <c r="U2503">
        <v>590</v>
      </c>
      <c r="V2503" t="s">
        <v>1978</v>
      </c>
      <c r="W2503">
        <v>560.5</v>
      </c>
      <c r="X2503" t="s">
        <v>194</v>
      </c>
      <c r="Y2503" t="s">
        <v>409</v>
      </c>
      <c r="Z2503">
        <f>VLOOKUP(B2503,Sheet1!A$4:F$4000,2,0)</f>
        <v>80101185</v>
      </c>
      <c r="AA2503" t="str">
        <f>VLOOKUP(B2503,Sheet1!A$4:F$4000,3,0)</f>
        <v>True Shop Central West Gate</v>
      </c>
      <c r="AB2503" t="str">
        <f>VLOOKUP(B2503,Sheet1!A$4:F$4000,4,0)</f>
        <v>BMA I - North West</v>
      </c>
      <c r="AC2503" t="str">
        <f>VLOOKUP(B2503,Sheet1!A$4:F$4000,6,0)</f>
        <v>BMA</v>
      </c>
    </row>
    <row r="2504" spans="1:29" x14ac:dyDescent="0.45">
      <c r="A2504" t="s">
        <v>3915</v>
      </c>
      <c r="B2504" t="s">
        <v>276</v>
      </c>
      <c r="C2504" t="s">
        <v>184</v>
      </c>
      <c r="D2504" t="s">
        <v>144</v>
      </c>
      <c r="J2504" t="s">
        <v>1839</v>
      </c>
      <c r="K2504" t="s">
        <v>187</v>
      </c>
      <c r="L2504" t="s">
        <v>61</v>
      </c>
      <c r="M2504" t="s">
        <v>188</v>
      </c>
      <c r="O2504" t="s">
        <v>194</v>
      </c>
      <c r="P2504" t="s">
        <v>194</v>
      </c>
      <c r="Q2504" t="s">
        <v>194</v>
      </c>
      <c r="R2504" t="s">
        <v>307</v>
      </c>
      <c r="S2504" t="s">
        <v>308</v>
      </c>
      <c r="T2504">
        <v>1</v>
      </c>
      <c r="U2504">
        <v>349</v>
      </c>
      <c r="V2504" t="s">
        <v>565</v>
      </c>
      <c r="W2504">
        <v>331.55</v>
      </c>
      <c r="X2504" t="s">
        <v>194</v>
      </c>
      <c r="Y2504" t="s">
        <v>259</v>
      </c>
      <c r="Z2504">
        <f>VLOOKUP(B2504,Sheet1!A$4:F$4000,2,0)</f>
        <v>80101185</v>
      </c>
      <c r="AA2504" t="str">
        <f>VLOOKUP(B2504,Sheet1!A$4:F$4000,3,0)</f>
        <v>True Shop Central West Gate</v>
      </c>
      <c r="AB2504" t="str">
        <f>VLOOKUP(B2504,Sheet1!A$4:F$4000,4,0)</f>
        <v>BMA I - North West</v>
      </c>
      <c r="AC2504" t="str">
        <f>VLOOKUP(B2504,Sheet1!A$4:F$4000,6,0)</f>
        <v>BMA</v>
      </c>
    </row>
    <row r="2505" spans="1:29" x14ac:dyDescent="0.45">
      <c r="A2505" t="s">
        <v>3917</v>
      </c>
      <c r="B2505" t="s">
        <v>276</v>
      </c>
      <c r="C2505" t="s">
        <v>184</v>
      </c>
      <c r="D2505" t="s">
        <v>144</v>
      </c>
      <c r="E2505" t="s">
        <v>185</v>
      </c>
      <c r="F2505">
        <v>0</v>
      </c>
      <c r="G2505">
        <v>831.78</v>
      </c>
      <c r="H2505">
        <v>58.22</v>
      </c>
      <c r="I2505">
        <v>890</v>
      </c>
      <c r="J2505" t="s">
        <v>1839</v>
      </c>
      <c r="K2505" t="s">
        <v>187</v>
      </c>
      <c r="L2505" t="s">
        <v>61</v>
      </c>
      <c r="M2505" t="s">
        <v>188</v>
      </c>
      <c r="O2505" t="s">
        <v>202</v>
      </c>
      <c r="P2505">
        <v>890</v>
      </c>
      <c r="Q2505" t="s">
        <v>3918</v>
      </c>
      <c r="R2505" t="s">
        <v>916</v>
      </c>
      <c r="S2505" t="s">
        <v>917</v>
      </c>
      <c r="T2505">
        <v>1</v>
      </c>
      <c r="U2505">
        <v>990</v>
      </c>
      <c r="V2505" t="s">
        <v>219</v>
      </c>
      <c r="W2505">
        <v>890</v>
      </c>
      <c r="X2505" t="s">
        <v>194</v>
      </c>
      <c r="Y2505" t="s">
        <v>409</v>
      </c>
      <c r="Z2505">
        <f>VLOOKUP(B2505,Sheet1!A$4:F$4000,2,0)</f>
        <v>80101185</v>
      </c>
      <c r="AA2505" t="str">
        <f>VLOOKUP(B2505,Sheet1!A$4:F$4000,3,0)</f>
        <v>True Shop Central West Gate</v>
      </c>
      <c r="AB2505" t="str">
        <f>VLOOKUP(B2505,Sheet1!A$4:F$4000,4,0)</f>
        <v>BMA I - North West</v>
      </c>
      <c r="AC2505" t="str">
        <f>VLOOKUP(B2505,Sheet1!A$4:F$4000,6,0)</f>
        <v>BMA</v>
      </c>
    </row>
    <row r="2506" spans="1:29" x14ac:dyDescent="0.45">
      <c r="A2506" t="s">
        <v>3919</v>
      </c>
      <c r="B2506" t="s">
        <v>276</v>
      </c>
      <c r="C2506" t="s">
        <v>184</v>
      </c>
      <c r="D2506" t="s">
        <v>144</v>
      </c>
      <c r="E2506" t="s">
        <v>185</v>
      </c>
      <c r="F2506">
        <v>0</v>
      </c>
      <c r="G2506">
        <v>831.78</v>
      </c>
      <c r="H2506">
        <v>58.22</v>
      </c>
      <c r="I2506">
        <v>890</v>
      </c>
      <c r="J2506" t="s">
        <v>277</v>
      </c>
      <c r="K2506" t="s">
        <v>187</v>
      </c>
      <c r="L2506" t="s">
        <v>61</v>
      </c>
      <c r="M2506" t="s">
        <v>188</v>
      </c>
      <c r="O2506" t="s">
        <v>202</v>
      </c>
      <c r="P2506">
        <v>890</v>
      </c>
      <c r="Q2506" t="s">
        <v>3920</v>
      </c>
      <c r="R2506" t="s">
        <v>438</v>
      </c>
      <c r="S2506" t="s">
        <v>439</v>
      </c>
      <c r="T2506">
        <v>1</v>
      </c>
      <c r="U2506">
        <v>990</v>
      </c>
      <c r="V2506" t="s">
        <v>219</v>
      </c>
      <c r="W2506">
        <v>890</v>
      </c>
      <c r="X2506" t="s">
        <v>194</v>
      </c>
      <c r="Y2506" t="s">
        <v>199</v>
      </c>
      <c r="Z2506">
        <f>VLOOKUP(B2506,Sheet1!A$4:F$4000,2,0)</f>
        <v>80101185</v>
      </c>
      <c r="AA2506" t="str">
        <f>VLOOKUP(B2506,Sheet1!A$4:F$4000,3,0)</f>
        <v>True Shop Central West Gate</v>
      </c>
      <c r="AB2506" t="str">
        <f>VLOOKUP(B2506,Sheet1!A$4:F$4000,4,0)</f>
        <v>BMA I - North West</v>
      </c>
      <c r="AC2506" t="str">
        <f>VLOOKUP(B2506,Sheet1!A$4:F$4000,6,0)</f>
        <v>BMA</v>
      </c>
    </row>
    <row r="2507" spans="1:29" x14ac:dyDescent="0.45">
      <c r="A2507" t="s">
        <v>3921</v>
      </c>
      <c r="B2507" t="s">
        <v>109</v>
      </c>
      <c r="C2507" t="s">
        <v>184</v>
      </c>
      <c r="D2507" t="s">
        <v>145</v>
      </c>
      <c r="E2507" t="s">
        <v>185</v>
      </c>
      <c r="F2507">
        <v>0</v>
      </c>
      <c r="G2507">
        <v>551.4</v>
      </c>
      <c r="H2507">
        <v>38.6</v>
      </c>
      <c r="I2507">
        <v>590</v>
      </c>
      <c r="J2507" t="s">
        <v>1045</v>
      </c>
      <c r="K2507" t="s">
        <v>187</v>
      </c>
      <c r="L2507" t="s">
        <v>109</v>
      </c>
      <c r="M2507" t="s">
        <v>188</v>
      </c>
      <c r="O2507" t="s">
        <v>202</v>
      </c>
      <c r="P2507">
        <v>590</v>
      </c>
      <c r="Q2507" t="s">
        <v>3701</v>
      </c>
      <c r="R2507" t="s">
        <v>239</v>
      </c>
      <c r="S2507" t="s">
        <v>240</v>
      </c>
      <c r="T2507">
        <v>1</v>
      </c>
      <c r="U2507">
        <v>690</v>
      </c>
      <c r="V2507" t="s">
        <v>219</v>
      </c>
      <c r="W2507">
        <v>590</v>
      </c>
      <c r="X2507" t="s">
        <v>194</v>
      </c>
      <c r="Y2507" t="s">
        <v>226</v>
      </c>
      <c r="Z2507">
        <f>VLOOKUP(B2507,Sheet1!A$4:F$4000,2,0)</f>
        <v>80100565</v>
      </c>
      <c r="AA2507" t="str">
        <f>VLOOKUP(B2507,Sheet1!A$4:F$4000,3,0)</f>
        <v>True Shop Central Rama 2</v>
      </c>
      <c r="AB2507" t="str">
        <f>VLOOKUP(B2507,Sheet1!A$4:F$4000,4,0)</f>
        <v>BMA II - South West</v>
      </c>
      <c r="AC2507" t="str">
        <f>VLOOKUP(B2507,Sheet1!A$4:F$4000,6,0)</f>
        <v>BMA</v>
      </c>
    </row>
    <row r="2508" spans="1:29" x14ac:dyDescent="0.45">
      <c r="A2508" t="s">
        <v>3922</v>
      </c>
      <c r="B2508" t="s">
        <v>373</v>
      </c>
      <c r="C2508" t="s">
        <v>184</v>
      </c>
      <c r="D2508" t="s">
        <v>145</v>
      </c>
      <c r="E2508" t="s">
        <v>185</v>
      </c>
      <c r="F2508">
        <v>0</v>
      </c>
      <c r="G2508">
        <v>326.17</v>
      </c>
      <c r="H2508">
        <v>22.83</v>
      </c>
      <c r="I2508">
        <v>349</v>
      </c>
      <c r="J2508" t="s">
        <v>454</v>
      </c>
      <c r="K2508" t="s">
        <v>187</v>
      </c>
      <c r="L2508" t="s">
        <v>64</v>
      </c>
      <c r="M2508" t="s">
        <v>188</v>
      </c>
      <c r="O2508" t="s">
        <v>202</v>
      </c>
      <c r="P2508">
        <v>349</v>
      </c>
      <c r="Q2508" t="s">
        <v>3923</v>
      </c>
      <c r="R2508" t="s">
        <v>376</v>
      </c>
      <c r="S2508" t="s">
        <v>377</v>
      </c>
      <c r="T2508">
        <v>1</v>
      </c>
      <c r="U2508">
        <v>0</v>
      </c>
      <c r="V2508" t="s">
        <v>185</v>
      </c>
      <c r="W2508">
        <v>0</v>
      </c>
      <c r="X2508" t="s">
        <v>194</v>
      </c>
      <c r="Y2508" t="s">
        <v>378</v>
      </c>
      <c r="Z2508">
        <f>VLOOKUP(B2508,Sheet1!A$4:F$4000,2,0)</f>
        <v>80100623</v>
      </c>
      <c r="AA2508" t="str">
        <f>VLOOKUP(B2508,Sheet1!A$4:F$4000,3,0)</f>
        <v>True Shop Central Rama 9</v>
      </c>
      <c r="AB2508" t="str">
        <f>VLOOKUP(B2508,Sheet1!A$4:F$4000,4,0)</f>
        <v>BMA V - Central</v>
      </c>
      <c r="AC2508" t="str">
        <f>VLOOKUP(B2508,Sheet1!A$4:F$4000,6,0)</f>
        <v>BMA</v>
      </c>
    </row>
    <row r="2509" spans="1:29" x14ac:dyDescent="0.45">
      <c r="A2509" t="s">
        <v>3922</v>
      </c>
      <c r="B2509" t="s">
        <v>373</v>
      </c>
      <c r="C2509" t="s">
        <v>184</v>
      </c>
      <c r="D2509" t="s">
        <v>145</v>
      </c>
      <c r="J2509" t="s">
        <v>454</v>
      </c>
      <c r="K2509" t="s">
        <v>187</v>
      </c>
      <c r="L2509" t="s">
        <v>64</v>
      </c>
      <c r="M2509" t="s">
        <v>188</v>
      </c>
      <c r="O2509" t="s">
        <v>194</v>
      </c>
      <c r="P2509" t="s">
        <v>194</v>
      </c>
      <c r="Q2509" t="s">
        <v>194</v>
      </c>
      <c r="R2509" t="s">
        <v>1388</v>
      </c>
      <c r="S2509" t="s">
        <v>1389</v>
      </c>
      <c r="T2509">
        <v>1</v>
      </c>
      <c r="U2509">
        <v>349</v>
      </c>
      <c r="V2509" t="s">
        <v>185</v>
      </c>
      <c r="W2509">
        <v>349</v>
      </c>
      <c r="X2509" t="s">
        <v>194</v>
      </c>
      <c r="Y2509" t="s">
        <v>259</v>
      </c>
      <c r="Z2509">
        <f>VLOOKUP(B2509,Sheet1!A$4:F$4000,2,0)</f>
        <v>80100623</v>
      </c>
      <c r="AA2509" t="str">
        <f>VLOOKUP(B2509,Sheet1!A$4:F$4000,3,0)</f>
        <v>True Shop Central Rama 9</v>
      </c>
      <c r="AB2509" t="str">
        <f>VLOOKUP(B2509,Sheet1!A$4:F$4000,4,0)</f>
        <v>BMA V - Central</v>
      </c>
      <c r="AC2509" t="str">
        <f>VLOOKUP(B2509,Sheet1!A$4:F$4000,6,0)</f>
        <v>BMA</v>
      </c>
    </row>
    <row r="2510" spans="1:29" x14ac:dyDescent="0.45">
      <c r="A2510" t="s">
        <v>3924</v>
      </c>
      <c r="B2510" t="s">
        <v>37</v>
      </c>
      <c r="C2510" t="s">
        <v>184</v>
      </c>
      <c r="D2510" t="s">
        <v>145</v>
      </c>
      <c r="E2510" t="s">
        <v>185</v>
      </c>
      <c r="F2510">
        <v>0</v>
      </c>
      <c r="G2510">
        <v>925.23</v>
      </c>
      <c r="H2510">
        <v>64.77</v>
      </c>
      <c r="I2510">
        <v>990</v>
      </c>
      <c r="J2510" t="s">
        <v>1525</v>
      </c>
      <c r="K2510" t="s">
        <v>187</v>
      </c>
      <c r="L2510" t="s">
        <v>37</v>
      </c>
      <c r="M2510" t="s">
        <v>188</v>
      </c>
      <c r="O2510" t="s">
        <v>675</v>
      </c>
      <c r="P2510">
        <v>990</v>
      </c>
      <c r="Q2510" t="s">
        <v>3925</v>
      </c>
      <c r="R2510" t="s">
        <v>2683</v>
      </c>
      <c r="S2510" t="s">
        <v>2684</v>
      </c>
      <c r="T2510">
        <v>1</v>
      </c>
      <c r="U2510">
        <v>990</v>
      </c>
      <c r="V2510" t="s">
        <v>185</v>
      </c>
      <c r="W2510">
        <v>990</v>
      </c>
      <c r="X2510" t="s">
        <v>194</v>
      </c>
      <c r="Y2510" t="s">
        <v>199</v>
      </c>
      <c r="Z2510">
        <f>VLOOKUP(B2510,Sheet1!A$4:F$4000,2,0)</f>
        <v>80101697</v>
      </c>
      <c r="AA2510" t="str">
        <f>VLOOKUP(B2510,Sheet1!A$4:F$4000,3,0)</f>
        <v>True Shop Central Udon Thani (D)</v>
      </c>
      <c r="AB2510" t="str">
        <f>VLOOKUP(B2510,Sheet1!A$4:F$4000,4,0)</f>
        <v>UPC - Upper Northeast</v>
      </c>
      <c r="AC2510" t="str">
        <f>VLOOKUP(B2510,Sheet1!A$4:F$4000,6,0)</f>
        <v>UPC I</v>
      </c>
    </row>
    <row r="2511" spans="1:29" x14ac:dyDescent="0.45">
      <c r="A2511" t="s">
        <v>3926</v>
      </c>
      <c r="B2511" t="s">
        <v>373</v>
      </c>
      <c r="C2511" t="s">
        <v>184</v>
      </c>
      <c r="D2511" t="s">
        <v>145</v>
      </c>
      <c r="E2511" t="s">
        <v>185</v>
      </c>
      <c r="F2511">
        <v>0</v>
      </c>
      <c r="G2511">
        <v>644.86</v>
      </c>
      <c r="H2511">
        <v>45.14</v>
      </c>
      <c r="I2511">
        <v>690</v>
      </c>
      <c r="J2511" t="s">
        <v>374</v>
      </c>
      <c r="K2511" t="s">
        <v>187</v>
      </c>
      <c r="L2511" t="s">
        <v>64</v>
      </c>
      <c r="M2511" t="s">
        <v>188</v>
      </c>
      <c r="O2511" t="s">
        <v>202</v>
      </c>
      <c r="P2511">
        <v>690</v>
      </c>
      <c r="Q2511" t="s">
        <v>3925</v>
      </c>
      <c r="R2511" t="s">
        <v>376</v>
      </c>
      <c r="S2511" t="s">
        <v>377</v>
      </c>
      <c r="T2511">
        <v>1</v>
      </c>
      <c r="U2511">
        <v>0</v>
      </c>
      <c r="V2511" t="s">
        <v>185</v>
      </c>
      <c r="W2511">
        <v>0</v>
      </c>
      <c r="X2511" t="s">
        <v>194</v>
      </c>
      <c r="Y2511" t="s">
        <v>378</v>
      </c>
      <c r="Z2511">
        <f>VLOOKUP(B2511,Sheet1!A$4:F$4000,2,0)</f>
        <v>80100623</v>
      </c>
      <c r="AA2511" t="str">
        <f>VLOOKUP(B2511,Sheet1!A$4:F$4000,3,0)</f>
        <v>True Shop Central Rama 9</v>
      </c>
      <c r="AB2511" t="str">
        <f>VLOOKUP(B2511,Sheet1!A$4:F$4000,4,0)</f>
        <v>BMA V - Central</v>
      </c>
      <c r="AC2511" t="str">
        <f>VLOOKUP(B2511,Sheet1!A$4:F$4000,6,0)</f>
        <v>BMA</v>
      </c>
    </row>
    <row r="2512" spans="1:29" x14ac:dyDescent="0.45">
      <c r="A2512" t="s">
        <v>3926</v>
      </c>
      <c r="B2512" t="s">
        <v>373</v>
      </c>
      <c r="C2512" t="s">
        <v>184</v>
      </c>
      <c r="D2512" t="s">
        <v>145</v>
      </c>
      <c r="J2512" t="s">
        <v>374</v>
      </c>
      <c r="K2512" t="s">
        <v>187</v>
      </c>
      <c r="L2512" t="s">
        <v>64</v>
      </c>
      <c r="M2512" t="s">
        <v>188</v>
      </c>
      <c r="O2512" t="s">
        <v>194</v>
      </c>
      <c r="P2512" t="s">
        <v>194</v>
      </c>
      <c r="Q2512" t="s">
        <v>194</v>
      </c>
      <c r="R2512" t="s">
        <v>344</v>
      </c>
      <c r="S2512" t="s">
        <v>345</v>
      </c>
      <c r="T2512">
        <v>1</v>
      </c>
      <c r="U2512">
        <v>690</v>
      </c>
      <c r="V2512" t="s">
        <v>185</v>
      </c>
      <c r="W2512">
        <v>690</v>
      </c>
      <c r="X2512" t="s">
        <v>194</v>
      </c>
      <c r="Y2512" t="s">
        <v>226</v>
      </c>
      <c r="Z2512">
        <f>VLOOKUP(B2512,Sheet1!A$4:F$4000,2,0)</f>
        <v>80100623</v>
      </c>
      <c r="AA2512" t="str">
        <f>VLOOKUP(B2512,Sheet1!A$4:F$4000,3,0)</f>
        <v>True Shop Central Rama 9</v>
      </c>
      <c r="AB2512" t="str">
        <f>VLOOKUP(B2512,Sheet1!A$4:F$4000,4,0)</f>
        <v>BMA V - Central</v>
      </c>
      <c r="AC2512" t="str">
        <f>VLOOKUP(B2512,Sheet1!A$4:F$4000,6,0)</f>
        <v>BMA</v>
      </c>
    </row>
    <row r="2513" spans="1:29" x14ac:dyDescent="0.45">
      <c r="A2513" t="s">
        <v>3927</v>
      </c>
      <c r="B2513" t="s">
        <v>1464</v>
      </c>
      <c r="C2513" t="s">
        <v>184</v>
      </c>
      <c r="D2513" t="s">
        <v>145</v>
      </c>
      <c r="E2513" t="s">
        <v>185</v>
      </c>
      <c r="F2513">
        <v>0</v>
      </c>
      <c r="G2513">
        <v>326.17</v>
      </c>
      <c r="H2513">
        <v>22.83</v>
      </c>
      <c r="I2513">
        <v>349</v>
      </c>
      <c r="J2513" t="s">
        <v>3928</v>
      </c>
      <c r="K2513" t="s">
        <v>187</v>
      </c>
      <c r="L2513" t="s">
        <v>1464</v>
      </c>
      <c r="M2513" t="s">
        <v>188</v>
      </c>
      <c r="O2513" t="s">
        <v>202</v>
      </c>
      <c r="P2513">
        <v>349</v>
      </c>
      <c r="Q2513" t="s">
        <v>3929</v>
      </c>
      <c r="R2513" t="s">
        <v>786</v>
      </c>
      <c r="S2513" t="s">
        <v>787</v>
      </c>
      <c r="T2513">
        <v>1</v>
      </c>
      <c r="U2513">
        <v>349</v>
      </c>
      <c r="V2513" t="s">
        <v>185</v>
      </c>
      <c r="W2513">
        <v>349</v>
      </c>
      <c r="X2513" t="s">
        <v>194</v>
      </c>
      <c r="Y2513" t="s">
        <v>206</v>
      </c>
      <c r="Z2513">
        <f>VLOOKUP(B2513,Sheet1!A$4:F$4000,2,0)</f>
        <v>80101305</v>
      </c>
      <c r="AA2513" t="str">
        <f>VLOOKUP(B2513,Sheet1!A$4:F$4000,3,0)</f>
        <v>True Shop Robinson Sri Saman</v>
      </c>
      <c r="AB2513" t="str">
        <f>VLOOKUP(B2513,Sheet1!A$4:F$4000,4,0)</f>
        <v>BMA I - North West</v>
      </c>
      <c r="AC2513" t="str">
        <f>VLOOKUP(B2513,Sheet1!A$4:F$4000,6,0)</f>
        <v>BMA</v>
      </c>
    </row>
    <row r="2514" spans="1:29" x14ac:dyDescent="0.45">
      <c r="A2514" t="s">
        <v>3930</v>
      </c>
      <c r="B2514" t="s">
        <v>299</v>
      </c>
      <c r="C2514" t="s">
        <v>184</v>
      </c>
      <c r="D2514" t="s">
        <v>145</v>
      </c>
      <c r="E2514" t="s">
        <v>185</v>
      </c>
      <c r="F2514">
        <v>0</v>
      </c>
      <c r="G2514">
        <v>1926.6399999999999</v>
      </c>
      <c r="H2514">
        <v>134.86000000000001</v>
      </c>
      <c r="I2514">
        <v>2061.5</v>
      </c>
      <c r="J2514" t="s">
        <v>300</v>
      </c>
      <c r="K2514" t="s">
        <v>187</v>
      </c>
      <c r="L2514" t="s">
        <v>47</v>
      </c>
      <c r="M2514" t="s">
        <v>188</v>
      </c>
      <c r="O2514" t="s">
        <v>202</v>
      </c>
      <c r="P2514">
        <v>2061.5</v>
      </c>
      <c r="Q2514" t="s">
        <v>3931</v>
      </c>
      <c r="R2514" t="s">
        <v>3932</v>
      </c>
      <c r="S2514" t="s">
        <v>3933</v>
      </c>
      <c r="T2514">
        <v>1</v>
      </c>
      <c r="U2514">
        <v>590</v>
      </c>
      <c r="V2514" t="s">
        <v>1978</v>
      </c>
      <c r="W2514">
        <v>560.5</v>
      </c>
      <c r="X2514" t="s">
        <v>194</v>
      </c>
      <c r="Y2514" t="s">
        <v>199</v>
      </c>
      <c r="Z2514">
        <f>VLOOKUP(B2514,Sheet1!A$4:F$4000,2,0)</f>
        <v>80100925</v>
      </c>
      <c r="AA2514" t="str">
        <f>VLOOKUP(B2514,Sheet1!A$4:F$4000,3,0)</f>
        <v>True Shop Fashion Island</v>
      </c>
      <c r="AB2514" t="str">
        <f>VLOOKUP(B2514,Sheet1!A$4:F$4000,4,0)</f>
        <v>BMA III - North East</v>
      </c>
      <c r="AC2514" t="str">
        <f>VLOOKUP(B2514,Sheet1!A$4:F$4000,6,0)</f>
        <v>BMA</v>
      </c>
    </row>
    <row r="2515" spans="1:29" x14ac:dyDescent="0.45">
      <c r="A2515" t="s">
        <v>3930</v>
      </c>
      <c r="B2515" t="s">
        <v>299</v>
      </c>
      <c r="C2515" t="s">
        <v>184</v>
      </c>
      <c r="D2515" t="s">
        <v>145</v>
      </c>
      <c r="J2515" t="s">
        <v>300</v>
      </c>
      <c r="K2515" t="s">
        <v>187</v>
      </c>
      <c r="L2515" t="s">
        <v>47</v>
      </c>
      <c r="M2515" t="s">
        <v>188</v>
      </c>
      <c r="O2515" t="s">
        <v>194</v>
      </c>
      <c r="P2515" t="s">
        <v>194</v>
      </c>
      <c r="Q2515" t="s">
        <v>194</v>
      </c>
      <c r="R2515" t="s">
        <v>2597</v>
      </c>
      <c r="S2515" t="s">
        <v>2598</v>
      </c>
      <c r="T2515">
        <v>1</v>
      </c>
      <c r="U2515">
        <v>590</v>
      </c>
      <c r="V2515" t="s">
        <v>1978</v>
      </c>
      <c r="W2515">
        <v>560.5</v>
      </c>
      <c r="X2515" t="s">
        <v>194</v>
      </c>
      <c r="Y2515" t="s">
        <v>206</v>
      </c>
      <c r="Z2515">
        <f>VLOOKUP(B2515,Sheet1!A$4:F$4000,2,0)</f>
        <v>80100925</v>
      </c>
      <c r="AA2515" t="str">
        <f>VLOOKUP(B2515,Sheet1!A$4:F$4000,3,0)</f>
        <v>True Shop Fashion Island</v>
      </c>
      <c r="AB2515" t="str">
        <f>VLOOKUP(B2515,Sheet1!A$4:F$4000,4,0)</f>
        <v>BMA III - North East</v>
      </c>
      <c r="AC2515" t="str">
        <f>VLOOKUP(B2515,Sheet1!A$4:F$4000,6,0)</f>
        <v>BMA</v>
      </c>
    </row>
    <row r="2516" spans="1:29" x14ac:dyDescent="0.45">
      <c r="A2516" t="s">
        <v>3930</v>
      </c>
      <c r="B2516" t="s">
        <v>299</v>
      </c>
      <c r="C2516" t="s">
        <v>184</v>
      </c>
      <c r="D2516" t="s">
        <v>145</v>
      </c>
      <c r="J2516" t="s">
        <v>300</v>
      </c>
      <c r="K2516" t="s">
        <v>187</v>
      </c>
      <c r="L2516" t="s">
        <v>47</v>
      </c>
      <c r="M2516" t="s">
        <v>188</v>
      </c>
      <c r="O2516" t="s">
        <v>194</v>
      </c>
      <c r="P2516" t="s">
        <v>194</v>
      </c>
      <c r="Q2516" t="s">
        <v>194</v>
      </c>
      <c r="R2516" t="s">
        <v>2777</v>
      </c>
      <c r="S2516" t="s">
        <v>2778</v>
      </c>
      <c r="T2516">
        <v>1</v>
      </c>
      <c r="U2516">
        <v>990</v>
      </c>
      <c r="V2516" t="s">
        <v>599</v>
      </c>
      <c r="W2516">
        <v>940.5</v>
      </c>
      <c r="X2516" t="s">
        <v>194</v>
      </c>
      <c r="Y2516" t="s">
        <v>206</v>
      </c>
      <c r="Z2516">
        <f>VLOOKUP(B2516,Sheet1!A$4:F$4000,2,0)</f>
        <v>80100925</v>
      </c>
      <c r="AA2516" t="str">
        <f>VLOOKUP(B2516,Sheet1!A$4:F$4000,3,0)</f>
        <v>True Shop Fashion Island</v>
      </c>
      <c r="AB2516" t="str">
        <f>VLOOKUP(B2516,Sheet1!A$4:F$4000,4,0)</f>
        <v>BMA III - North East</v>
      </c>
      <c r="AC2516" t="str">
        <f>VLOOKUP(B2516,Sheet1!A$4:F$4000,6,0)</f>
        <v>BMA</v>
      </c>
    </row>
    <row r="2517" spans="1:29" x14ac:dyDescent="0.45">
      <c r="A2517" t="s">
        <v>3934</v>
      </c>
      <c r="B2517" t="s">
        <v>74</v>
      </c>
      <c r="C2517" t="s">
        <v>184</v>
      </c>
      <c r="D2517" t="s">
        <v>145</v>
      </c>
      <c r="E2517" t="s">
        <v>185</v>
      </c>
      <c r="F2517">
        <v>0</v>
      </c>
      <c r="G2517">
        <v>551.4</v>
      </c>
      <c r="H2517">
        <v>38.6</v>
      </c>
      <c r="I2517">
        <v>590</v>
      </c>
      <c r="J2517" t="s">
        <v>1772</v>
      </c>
      <c r="K2517" t="s">
        <v>187</v>
      </c>
      <c r="L2517" t="s">
        <v>74</v>
      </c>
      <c r="M2517" t="s">
        <v>188</v>
      </c>
      <c r="O2517" t="s">
        <v>202</v>
      </c>
      <c r="P2517">
        <v>590</v>
      </c>
      <c r="Q2517" t="s">
        <v>3935</v>
      </c>
      <c r="R2517" t="s">
        <v>737</v>
      </c>
      <c r="S2517" t="s">
        <v>738</v>
      </c>
      <c r="T2517">
        <v>1</v>
      </c>
      <c r="U2517">
        <v>690</v>
      </c>
      <c r="V2517" t="s">
        <v>219</v>
      </c>
      <c r="W2517">
        <v>590</v>
      </c>
      <c r="X2517" t="s">
        <v>194</v>
      </c>
      <c r="Y2517" t="s">
        <v>226</v>
      </c>
      <c r="Z2517">
        <f>VLOOKUP(B2517,Sheet1!A$4:F$4000,2,0)</f>
        <v>80101183</v>
      </c>
      <c r="AA2517" t="str">
        <f>VLOOKUP(B2517,Sheet1!A$4:F$4000,3,0)</f>
        <v>True Shop Central Khonkaen</v>
      </c>
      <c r="AB2517" t="str">
        <f>VLOOKUP(B2517,Sheet1!A$4:F$4000,4,0)</f>
        <v>UPC - Upper Northeast</v>
      </c>
      <c r="AC2517" t="str">
        <f>VLOOKUP(B2517,Sheet1!A$4:F$4000,6,0)</f>
        <v>UPC I</v>
      </c>
    </row>
    <row r="2518" spans="1:29" x14ac:dyDescent="0.45">
      <c r="A2518" t="s">
        <v>3936</v>
      </c>
      <c r="B2518" t="s">
        <v>74</v>
      </c>
      <c r="C2518" t="s">
        <v>184</v>
      </c>
      <c r="D2518" t="s">
        <v>145</v>
      </c>
      <c r="E2518" t="s">
        <v>185</v>
      </c>
      <c r="F2518">
        <v>0</v>
      </c>
      <c r="G2518">
        <v>177.57</v>
      </c>
      <c r="H2518">
        <v>12.43</v>
      </c>
      <c r="I2518">
        <v>190</v>
      </c>
      <c r="J2518" t="s">
        <v>1772</v>
      </c>
      <c r="K2518" t="s">
        <v>187</v>
      </c>
      <c r="L2518" t="s">
        <v>74</v>
      </c>
      <c r="M2518" t="s">
        <v>188</v>
      </c>
      <c r="O2518" t="s">
        <v>202</v>
      </c>
      <c r="P2518">
        <v>190</v>
      </c>
      <c r="Q2518" t="s">
        <v>3937</v>
      </c>
      <c r="R2518" t="s">
        <v>350</v>
      </c>
      <c r="S2518" t="s">
        <v>351</v>
      </c>
      <c r="T2518">
        <v>1</v>
      </c>
      <c r="U2518">
        <v>190</v>
      </c>
      <c r="V2518" t="s">
        <v>185</v>
      </c>
      <c r="W2518">
        <v>190</v>
      </c>
      <c r="X2518" t="s">
        <v>194</v>
      </c>
      <c r="Y2518" t="s">
        <v>195</v>
      </c>
      <c r="Z2518">
        <f>VLOOKUP(B2518,Sheet1!A$4:F$4000,2,0)</f>
        <v>80101183</v>
      </c>
      <c r="AA2518" t="str">
        <f>VLOOKUP(B2518,Sheet1!A$4:F$4000,3,0)</f>
        <v>True Shop Central Khonkaen</v>
      </c>
      <c r="AB2518" t="str">
        <f>VLOOKUP(B2518,Sheet1!A$4:F$4000,4,0)</f>
        <v>UPC - Upper Northeast</v>
      </c>
      <c r="AC2518" t="str">
        <f>VLOOKUP(B2518,Sheet1!A$4:F$4000,6,0)</f>
        <v>UPC I</v>
      </c>
    </row>
    <row r="2519" spans="1:29" x14ac:dyDescent="0.45">
      <c r="A2519" t="s">
        <v>3938</v>
      </c>
      <c r="B2519" t="s">
        <v>592</v>
      </c>
      <c r="C2519" t="s">
        <v>184</v>
      </c>
      <c r="D2519" t="s">
        <v>145</v>
      </c>
      <c r="E2519" t="s">
        <v>185</v>
      </c>
      <c r="F2519">
        <v>0</v>
      </c>
      <c r="G2519">
        <v>831.78</v>
      </c>
      <c r="H2519">
        <v>58.22</v>
      </c>
      <c r="I2519">
        <v>890</v>
      </c>
      <c r="J2519" t="s">
        <v>3939</v>
      </c>
      <c r="K2519" t="s">
        <v>187</v>
      </c>
      <c r="L2519" t="s">
        <v>108</v>
      </c>
      <c r="M2519" t="s">
        <v>188</v>
      </c>
      <c r="O2519" t="s">
        <v>202</v>
      </c>
      <c r="P2519">
        <v>890</v>
      </c>
      <c r="Q2519" t="s">
        <v>3940</v>
      </c>
      <c r="R2519" t="s">
        <v>196</v>
      </c>
      <c r="S2519" t="s">
        <v>197</v>
      </c>
      <c r="T2519">
        <v>1</v>
      </c>
      <c r="U2519">
        <v>990</v>
      </c>
      <c r="V2519" t="s">
        <v>219</v>
      </c>
      <c r="W2519">
        <v>890</v>
      </c>
      <c r="X2519" t="s">
        <v>194</v>
      </c>
      <c r="Y2519" t="s">
        <v>199</v>
      </c>
      <c r="Z2519">
        <f>VLOOKUP(B2519,Sheet1!A$4:F$4000,2,0)</f>
        <v>80100481</v>
      </c>
      <c r="AA2519" t="str">
        <f>VLOOKUP(B2519,Sheet1!A$4:F$4000,3,0)</f>
        <v>True Shop The Mall Bangkapi</v>
      </c>
      <c r="AB2519" t="str">
        <f>VLOOKUP(B2519,Sheet1!A$4:F$4000,4,0)</f>
        <v>BMA IV - South East</v>
      </c>
      <c r="AC2519" t="str">
        <f>VLOOKUP(B2519,Sheet1!A$4:F$4000,6,0)</f>
        <v>BMA</v>
      </c>
    </row>
    <row r="2520" spans="1:29" x14ac:dyDescent="0.45">
      <c r="A2520" t="s">
        <v>3941</v>
      </c>
      <c r="B2520" t="s">
        <v>57</v>
      </c>
      <c r="C2520" t="s">
        <v>184</v>
      </c>
      <c r="D2520" t="s">
        <v>145</v>
      </c>
      <c r="E2520" t="s">
        <v>185</v>
      </c>
      <c r="F2520">
        <v>0</v>
      </c>
      <c r="G2520">
        <v>644.86</v>
      </c>
      <c r="H2520">
        <v>45.14</v>
      </c>
      <c r="I2520">
        <v>690</v>
      </c>
      <c r="J2520" t="s">
        <v>194</v>
      </c>
      <c r="K2520" t="s">
        <v>187</v>
      </c>
      <c r="L2520" t="s">
        <v>57</v>
      </c>
      <c r="M2520" t="s">
        <v>188</v>
      </c>
      <c r="O2520" t="s">
        <v>209</v>
      </c>
      <c r="P2520">
        <v>690</v>
      </c>
      <c r="Q2520" t="s">
        <v>3942</v>
      </c>
      <c r="R2520" t="s">
        <v>239</v>
      </c>
      <c r="S2520" t="s">
        <v>240</v>
      </c>
      <c r="T2520">
        <v>1</v>
      </c>
      <c r="U2520">
        <v>690</v>
      </c>
      <c r="V2520" t="s">
        <v>185</v>
      </c>
      <c r="W2520">
        <v>690</v>
      </c>
      <c r="X2520" t="s">
        <v>194</v>
      </c>
      <c r="Y2520" t="s">
        <v>226</v>
      </c>
      <c r="Z2520">
        <f>VLOOKUP(B2520,Sheet1!A$4:F$4000,2,0)</f>
        <v>80100822</v>
      </c>
      <c r="AA2520" t="str">
        <f>VLOOKUP(B2520,Sheet1!A$4:F$4000,3,0)</f>
        <v>True Shop Lotus's Ranong</v>
      </c>
      <c r="AB2520" t="str">
        <f>VLOOKUP(B2520,Sheet1!A$4:F$4000,4,0)</f>
        <v>UPC - Upper South</v>
      </c>
      <c r="AC2520" t="str">
        <f>VLOOKUP(B2520,Sheet1!A$4:F$4000,6,0)</f>
        <v>UPC II</v>
      </c>
    </row>
    <row r="2521" spans="1:29" x14ac:dyDescent="0.45">
      <c r="A2521" t="s">
        <v>3943</v>
      </c>
      <c r="B2521" t="s">
        <v>78</v>
      </c>
      <c r="C2521" t="s">
        <v>184</v>
      </c>
      <c r="D2521" t="s">
        <v>145</v>
      </c>
      <c r="E2521" t="s">
        <v>185</v>
      </c>
      <c r="F2521">
        <v>0</v>
      </c>
      <c r="G2521">
        <v>831.78</v>
      </c>
      <c r="H2521">
        <v>58.22</v>
      </c>
      <c r="I2521">
        <v>890</v>
      </c>
      <c r="J2521" t="s">
        <v>1939</v>
      </c>
      <c r="K2521" t="s">
        <v>187</v>
      </c>
      <c r="L2521" t="s">
        <v>78</v>
      </c>
      <c r="M2521" t="s">
        <v>188</v>
      </c>
      <c r="O2521" t="s">
        <v>209</v>
      </c>
      <c r="P2521">
        <v>890</v>
      </c>
      <c r="Q2521" t="s">
        <v>3944</v>
      </c>
      <c r="R2521" t="s">
        <v>196</v>
      </c>
      <c r="S2521" t="s">
        <v>197</v>
      </c>
      <c r="T2521">
        <v>1</v>
      </c>
      <c r="U2521">
        <v>990</v>
      </c>
      <c r="V2521" t="s">
        <v>219</v>
      </c>
      <c r="W2521">
        <v>890</v>
      </c>
      <c r="X2521" t="s">
        <v>194</v>
      </c>
      <c r="Y2521" t="s">
        <v>199</v>
      </c>
      <c r="Z2521">
        <f>VLOOKUP(B2521,Sheet1!A$4:F$4000,2,0)</f>
        <v>80101629</v>
      </c>
      <c r="AA2521" t="str">
        <f>VLOOKUP(B2521,Sheet1!A$4:F$4000,3,0)</f>
        <v>True Shop Central Nakhornpathom</v>
      </c>
      <c r="AB2521" t="str">
        <f>VLOOKUP(B2521,Sheet1!A$4:F$4000,4,0)</f>
        <v>UPC - West</v>
      </c>
      <c r="AC2521" t="str">
        <f>VLOOKUP(B2521,Sheet1!A$4:F$4000,6,0)</f>
        <v>UPC II</v>
      </c>
    </row>
    <row r="2522" spans="1:29" x14ac:dyDescent="0.45">
      <c r="A2522" t="s">
        <v>3945</v>
      </c>
      <c r="B2522" t="s">
        <v>48</v>
      </c>
      <c r="C2522" t="s">
        <v>184</v>
      </c>
      <c r="D2522" t="s">
        <v>145</v>
      </c>
      <c r="E2522" t="s">
        <v>185</v>
      </c>
      <c r="F2522">
        <v>0</v>
      </c>
      <c r="G2522">
        <v>1373.83</v>
      </c>
      <c r="H2522">
        <v>96.17</v>
      </c>
      <c r="I2522">
        <v>1470</v>
      </c>
      <c r="J2522" t="s">
        <v>2886</v>
      </c>
      <c r="K2522" t="s">
        <v>187</v>
      </c>
      <c r="L2522" t="s">
        <v>48</v>
      </c>
      <c r="M2522" t="s">
        <v>188</v>
      </c>
      <c r="O2522" t="s">
        <v>202</v>
      </c>
      <c r="P2522">
        <v>1470</v>
      </c>
      <c r="Q2522" t="s">
        <v>3946</v>
      </c>
      <c r="R2522" t="s">
        <v>737</v>
      </c>
      <c r="S2522" t="s">
        <v>738</v>
      </c>
      <c r="T2522">
        <v>1</v>
      </c>
      <c r="U2522">
        <v>690</v>
      </c>
      <c r="V2522" t="s">
        <v>185</v>
      </c>
      <c r="W2522">
        <v>690</v>
      </c>
      <c r="X2522" t="s">
        <v>194</v>
      </c>
      <c r="Y2522" t="s">
        <v>226</v>
      </c>
      <c r="Z2522">
        <f>VLOOKUP(B2522,Sheet1!A$4:F$4000,2,0)</f>
        <v>80100750</v>
      </c>
      <c r="AA2522" t="str">
        <f>VLOOKUP(B2522,Sheet1!A$4:F$4000,3,0)</f>
        <v>True Shop Lotus's Fang Chiangmai</v>
      </c>
      <c r="AB2522" t="str">
        <f>VLOOKUP(B2522,Sheet1!A$4:F$4000,4,0)</f>
        <v>UPC - Upper North</v>
      </c>
      <c r="AC2522" t="str">
        <f>VLOOKUP(B2522,Sheet1!A$4:F$4000,6,0)</f>
        <v>UPC I</v>
      </c>
    </row>
    <row r="2523" spans="1:29" x14ac:dyDescent="0.45">
      <c r="A2523" t="s">
        <v>3945</v>
      </c>
      <c r="B2523" t="s">
        <v>48</v>
      </c>
      <c r="C2523" t="s">
        <v>184</v>
      </c>
      <c r="D2523" t="s">
        <v>145</v>
      </c>
      <c r="J2523" t="s">
        <v>2886</v>
      </c>
      <c r="K2523" t="s">
        <v>187</v>
      </c>
      <c r="L2523" t="s">
        <v>48</v>
      </c>
      <c r="M2523" t="s">
        <v>188</v>
      </c>
      <c r="O2523" t="s">
        <v>194</v>
      </c>
      <c r="P2523" t="s">
        <v>194</v>
      </c>
      <c r="Q2523" t="s">
        <v>194</v>
      </c>
      <c r="R2523" t="s">
        <v>3947</v>
      </c>
      <c r="S2523" t="s">
        <v>3948</v>
      </c>
      <c r="T2523">
        <v>1</v>
      </c>
      <c r="U2523">
        <v>290</v>
      </c>
      <c r="V2523" t="s">
        <v>185</v>
      </c>
      <c r="W2523">
        <v>290</v>
      </c>
      <c r="X2523" t="s">
        <v>194</v>
      </c>
      <c r="Y2523" t="s">
        <v>195</v>
      </c>
      <c r="Z2523">
        <f>VLOOKUP(B2523,Sheet1!A$4:F$4000,2,0)</f>
        <v>80100750</v>
      </c>
      <c r="AA2523" t="str">
        <f>VLOOKUP(B2523,Sheet1!A$4:F$4000,3,0)</f>
        <v>True Shop Lotus's Fang Chiangmai</v>
      </c>
      <c r="AB2523" t="str">
        <f>VLOOKUP(B2523,Sheet1!A$4:F$4000,4,0)</f>
        <v>UPC - Upper North</v>
      </c>
      <c r="AC2523" t="str">
        <f>VLOOKUP(B2523,Sheet1!A$4:F$4000,6,0)</f>
        <v>UPC I</v>
      </c>
    </row>
    <row r="2524" spans="1:29" x14ac:dyDescent="0.45">
      <c r="A2524" t="s">
        <v>3945</v>
      </c>
      <c r="B2524" t="s">
        <v>48</v>
      </c>
      <c r="C2524" t="s">
        <v>184</v>
      </c>
      <c r="D2524" t="s">
        <v>145</v>
      </c>
      <c r="J2524" t="s">
        <v>2886</v>
      </c>
      <c r="K2524" t="s">
        <v>187</v>
      </c>
      <c r="L2524" t="s">
        <v>48</v>
      </c>
      <c r="M2524" t="s">
        <v>188</v>
      </c>
      <c r="O2524" t="s">
        <v>194</v>
      </c>
      <c r="P2524" t="s">
        <v>194</v>
      </c>
      <c r="Q2524" t="s">
        <v>194</v>
      </c>
      <c r="R2524" t="s">
        <v>271</v>
      </c>
      <c r="S2524" t="s">
        <v>272</v>
      </c>
      <c r="T2524">
        <v>1</v>
      </c>
      <c r="U2524">
        <v>490</v>
      </c>
      <c r="V2524" t="s">
        <v>185</v>
      </c>
      <c r="W2524">
        <v>490</v>
      </c>
      <c r="X2524" t="s">
        <v>194</v>
      </c>
      <c r="Y2524" t="s">
        <v>195</v>
      </c>
      <c r="Z2524">
        <f>VLOOKUP(B2524,Sheet1!A$4:F$4000,2,0)</f>
        <v>80100750</v>
      </c>
      <c r="AA2524" t="str">
        <f>VLOOKUP(B2524,Sheet1!A$4:F$4000,3,0)</f>
        <v>True Shop Lotus's Fang Chiangmai</v>
      </c>
      <c r="AB2524" t="str">
        <f>VLOOKUP(B2524,Sheet1!A$4:F$4000,4,0)</f>
        <v>UPC - Upper North</v>
      </c>
      <c r="AC2524" t="str">
        <f>VLOOKUP(B2524,Sheet1!A$4:F$4000,6,0)</f>
        <v>UPC I</v>
      </c>
    </row>
    <row r="2525" spans="1:29" x14ac:dyDescent="0.45">
      <c r="A2525" t="s">
        <v>3949</v>
      </c>
      <c r="B2525" t="s">
        <v>299</v>
      </c>
      <c r="C2525" t="s">
        <v>184</v>
      </c>
      <c r="D2525" t="s">
        <v>145</v>
      </c>
      <c r="E2525" t="s">
        <v>185</v>
      </c>
      <c r="F2525">
        <v>0</v>
      </c>
      <c r="G2525">
        <v>925.23</v>
      </c>
      <c r="H2525">
        <v>64.77</v>
      </c>
      <c r="I2525">
        <v>990</v>
      </c>
      <c r="J2525" t="s">
        <v>300</v>
      </c>
      <c r="K2525" t="s">
        <v>187</v>
      </c>
      <c r="L2525" t="s">
        <v>47</v>
      </c>
      <c r="M2525" t="s">
        <v>188</v>
      </c>
      <c r="O2525" t="s">
        <v>202</v>
      </c>
      <c r="P2525">
        <v>990</v>
      </c>
      <c r="Q2525" t="s">
        <v>3950</v>
      </c>
      <c r="R2525" t="s">
        <v>621</v>
      </c>
      <c r="S2525" t="s">
        <v>622</v>
      </c>
      <c r="T2525">
        <v>1</v>
      </c>
      <c r="U2525">
        <v>990</v>
      </c>
      <c r="V2525" t="s">
        <v>185</v>
      </c>
      <c r="W2525">
        <v>990</v>
      </c>
      <c r="X2525" t="s">
        <v>194</v>
      </c>
      <c r="Y2525" t="s">
        <v>259</v>
      </c>
      <c r="Z2525">
        <f>VLOOKUP(B2525,Sheet1!A$4:F$4000,2,0)</f>
        <v>80100925</v>
      </c>
      <c r="AA2525" t="str">
        <f>VLOOKUP(B2525,Sheet1!A$4:F$4000,3,0)</f>
        <v>True Shop Fashion Island</v>
      </c>
      <c r="AB2525" t="str">
        <f>VLOOKUP(B2525,Sheet1!A$4:F$4000,4,0)</f>
        <v>BMA III - North East</v>
      </c>
      <c r="AC2525" t="str">
        <f>VLOOKUP(B2525,Sheet1!A$4:F$4000,6,0)</f>
        <v>BMA</v>
      </c>
    </row>
    <row r="2526" spans="1:29" x14ac:dyDescent="0.45">
      <c r="A2526" t="s">
        <v>3949</v>
      </c>
      <c r="B2526" t="s">
        <v>299</v>
      </c>
      <c r="C2526" t="s">
        <v>184</v>
      </c>
      <c r="D2526" t="s">
        <v>145</v>
      </c>
      <c r="J2526" t="s">
        <v>300</v>
      </c>
      <c r="K2526" t="s">
        <v>187</v>
      </c>
      <c r="L2526" t="s">
        <v>47</v>
      </c>
      <c r="M2526" t="s">
        <v>188</v>
      </c>
      <c r="O2526" t="s">
        <v>194</v>
      </c>
      <c r="P2526" t="s">
        <v>194</v>
      </c>
      <c r="Q2526" t="s">
        <v>194</v>
      </c>
      <c r="R2526" t="s">
        <v>376</v>
      </c>
      <c r="S2526" t="s">
        <v>377</v>
      </c>
      <c r="T2526">
        <v>1</v>
      </c>
      <c r="U2526">
        <v>0</v>
      </c>
      <c r="V2526" t="s">
        <v>185</v>
      </c>
      <c r="W2526">
        <v>0</v>
      </c>
      <c r="X2526" t="s">
        <v>194</v>
      </c>
      <c r="Y2526" t="s">
        <v>378</v>
      </c>
      <c r="Z2526">
        <f>VLOOKUP(B2526,Sheet1!A$4:F$4000,2,0)</f>
        <v>80100925</v>
      </c>
      <c r="AA2526" t="str">
        <f>VLOOKUP(B2526,Sheet1!A$4:F$4000,3,0)</f>
        <v>True Shop Fashion Island</v>
      </c>
      <c r="AB2526" t="str">
        <f>VLOOKUP(B2526,Sheet1!A$4:F$4000,4,0)</f>
        <v>BMA III - North East</v>
      </c>
      <c r="AC2526" t="str">
        <f>VLOOKUP(B2526,Sheet1!A$4:F$4000,6,0)</f>
        <v>BMA</v>
      </c>
    </row>
    <row r="2527" spans="1:29" x14ac:dyDescent="0.45">
      <c r="A2527" t="s">
        <v>3951</v>
      </c>
      <c r="B2527" t="s">
        <v>74</v>
      </c>
      <c r="C2527" t="s">
        <v>184</v>
      </c>
      <c r="D2527" t="s">
        <v>145</v>
      </c>
      <c r="E2527" t="s">
        <v>185</v>
      </c>
      <c r="F2527">
        <v>0</v>
      </c>
      <c r="G2527">
        <v>831.78</v>
      </c>
      <c r="H2527">
        <v>58.22</v>
      </c>
      <c r="I2527">
        <v>890</v>
      </c>
      <c r="J2527" t="s">
        <v>3134</v>
      </c>
      <c r="K2527" t="s">
        <v>187</v>
      </c>
      <c r="L2527" t="s">
        <v>74</v>
      </c>
      <c r="M2527" t="s">
        <v>188</v>
      </c>
      <c r="O2527" t="s">
        <v>202</v>
      </c>
      <c r="P2527">
        <v>890</v>
      </c>
      <c r="Q2527" t="s">
        <v>3950</v>
      </c>
      <c r="R2527" t="s">
        <v>916</v>
      </c>
      <c r="S2527" t="s">
        <v>917</v>
      </c>
      <c r="T2527">
        <v>1</v>
      </c>
      <c r="U2527">
        <v>990</v>
      </c>
      <c r="V2527" t="s">
        <v>219</v>
      </c>
      <c r="W2527">
        <v>890</v>
      </c>
      <c r="X2527" t="s">
        <v>194</v>
      </c>
      <c r="Y2527" t="s">
        <v>409</v>
      </c>
      <c r="Z2527">
        <f>VLOOKUP(B2527,Sheet1!A$4:F$4000,2,0)</f>
        <v>80101183</v>
      </c>
      <c r="AA2527" t="str">
        <f>VLOOKUP(B2527,Sheet1!A$4:F$4000,3,0)</f>
        <v>True Shop Central Khonkaen</v>
      </c>
      <c r="AB2527" t="str">
        <f>VLOOKUP(B2527,Sheet1!A$4:F$4000,4,0)</f>
        <v>UPC - Upper Northeast</v>
      </c>
      <c r="AC2527" t="str">
        <f>VLOOKUP(B2527,Sheet1!A$4:F$4000,6,0)</f>
        <v>UPC I</v>
      </c>
    </row>
    <row r="2528" spans="1:29" x14ac:dyDescent="0.45">
      <c r="A2528" t="s">
        <v>3952</v>
      </c>
      <c r="B2528" t="s">
        <v>76</v>
      </c>
      <c r="C2528" t="s">
        <v>184</v>
      </c>
      <c r="D2528" t="s">
        <v>145</v>
      </c>
      <c r="E2528" t="s">
        <v>185</v>
      </c>
      <c r="F2528">
        <v>0</v>
      </c>
      <c r="G2528">
        <v>831.78</v>
      </c>
      <c r="H2528">
        <v>58.22</v>
      </c>
      <c r="I2528">
        <v>890</v>
      </c>
      <c r="J2528" t="s">
        <v>1717</v>
      </c>
      <c r="K2528" t="s">
        <v>187</v>
      </c>
      <c r="L2528" t="s">
        <v>76</v>
      </c>
      <c r="M2528" t="s">
        <v>188</v>
      </c>
      <c r="O2528" t="s">
        <v>209</v>
      </c>
      <c r="P2528">
        <v>890</v>
      </c>
      <c r="Q2528" t="s">
        <v>3953</v>
      </c>
      <c r="R2528" t="s">
        <v>433</v>
      </c>
      <c r="S2528" t="s">
        <v>434</v>
      </c>
      <c r="T2528">
        <v>1</v>
      </c>
      <c r="U2528">
        <v>990</v>
      </c>
      <c r="V2528" t="s">
        <v>219</v>
      </c>
      <c r="W2528">
        <v>890</v>
      </c>
      <c r="X2528" t="s">
        <v>194</v>
      </c>
      <c r="Y2528" t="s">
        <v>259</v>
      </c>
      <c r="Z2528">
        <f>VLOOKUP(B2528,Sheet1!A$4:F$4000,2,0)</f>
        <v>80101071</v>
      </c>
      <c r="AA2528" t="str">
        <f>VLOOKUP(B2528,Sheet1!A$4:F$4000,3,0)</f>
        <v>True Shop Seacon Square 2</v>
      </c>
      <c r="AB2528" t="str">
        <f>VLOOKUP(B2528,Sheet1!A$4:F$4000,4,0)</f>
        <v>BMA IV - South East</v>
      </c>
      <c r="AC2528" t="str">
        <f>VLOOKUP(B2528,Sheet1!A$4:F$4000,6,0)</f>
        <v>BMA</v>
      </c>
    </row>
    <row r="2529" spans="1:29" x14ac:dyDescent="0.45">
      <c r="A2529" t="s">
        <v>3954</v>
      </c>
      <c r="B2529" t="s">
        <v>93</v>
      </c>
      <c r="C2529" t="s">
        <v>184</v>
      </c>
      <c r="D2529" t="s">
        <v>145</v>
      </c>
      <c r="E2529" t="s">
        <v>185</v>
      </c>
      <c r="F2529">
        <v>0</v>
      </c>
      <c r="G2529">
        <v>831.78</v>
      </c>
      <c r="H2529">
        <v>58.22</v>
      </c>
      <c r="I2529">
        <v>890</v>
      </c>
      <c r="J2529" t="s">
        <v>194</v>
      </c>
      <c r="K2529" t="s">
        <v>187</v>
      </c>
      <c r="L2529" t="s">
        <v>93</v>
      </c>
      <c r="M2529" t="s">
        <v>188</v>
      </c>
      <c r="O2529" t="s">
        <v>202</v>
      </c>
      <c r="P2529">
        <v>890</v>
      </c>
      <c r="Q2529" t="s">
        <v>3955</v>
      </c>
      <c r="R2529" t="s">
        <v>953</v>
      </c>
      <c r="S2529" t="s">
        <v>954</v>
      </c>
      <c r="T2529">
        <v>1</v>
      </c>
      <c r="U2529">
        <v>990</v>
      </c>
      <c r="V2529" t="s">
        <v>219</v>
      </c>
      <c r="W2529">
        <v>890</v>
      </c>
      <c r="X2529" t="s">
        <v>194</v>
      </c>
      <c r="Y2529" t="s">
        <v>259</v>
      </c>
      <c r="Z2529">
        <f>VLOOKUP(B2529,Sheet1!A$4:F$4000,2,0)</f>
        <v>80100477</v>
      </c>
      <c r="AA2529" t="str">
        <f>VLOOKUP(B2529,Sheet1!A$4:F$4000,3,0)</f>
        <v>True Shop Central Ladprao</v>
      </c>
      <c r="AB2529" t="str">
        <f>VLOOKUP(B2529,Sheet1!A$4:F$4000,4,0)</f>
        <v>BMA I - North West</v>
      </c>
      <c r="AC2529" t="str">
        <f>VLOOKUP(B2529,Sheet1!A$4:F$4000,6,0)</f>
        <v>BMA</v>
      </c>
    </row>
    <row r="2530" spans="1:29" x14ac:dyDescent="0.45">
      <c r="A2530" t="s">
        <v>3956</v>
      </c>
      <c r="B2530" t="s">
        <v>1464</v>
      </c>
      <c r="C2530" t="s">
        <v>184</v>
      </c>
      <c r="D2530" t="s">
        <v>145</v>
      </c>
      <c r="E2530" t="s">
        <v>185</v>
      </c>
      <c r="F2530">
        <v>0</v>
      </c>
      <c r="G2530">
        <v>644.86</v>
      </c>
      <c r="H2530">
        <v>45.14</v>
      </c>
      <c r="I2530">
        <v>690</v>
      </c>
      <c r="J2530" t="s">
        <v>2995</v>
      </c>
      <c r="K2530" t="s">
        <v>187</v>
      </c>
      <c r="L2530" t="s">
        <v>1464</v>
      </c>
      <c r="M2530" t="s">
        <v>188</v>
      </c>
      <c r="O2530" t="s">
        <v>202</v>
      </c>
      <c r="P2530">
        <v>690</v>
      </c>
      <c r="Q2530" t="s">
        <v>3957</v>
      </c>
      <c r="R2530" t="s">
        <v>224</v>
      </c>
      <c r="S2530" t="s">
        <v>225</v>
      </c>
      <c r="T2530">
        <v>1</v>
      </c>
      <c r="U2530">
        <v>690</v>
      </c>
      <c r="V2530" t="s">
        <v>185</v>
      </c>
      <c r="W2530">
        <v>690</v>
      </c>
      <c r="X2530" t="s">
        <v>194</v>
      </c>
      <c r="Y2530" t="s">
        <v>226</v>
      </c>
      <c r="Z2530">
        <f>VLOOKUP(B2530,Sheet1!A$4:F$4000,2,0)</f>
        <v>80101305</v>
      </c>
      <c r="AA2530" t="str">
        <f>VLOOKUP(B2530,Sheet1!A$4:F$4000,3,0)</f>
        <v>True Shop Robinson Sri Saman</v>
      </c>
      <c r="AB2530" t="str">
        <f>VLOOKUP(B2530,Sheet1!A$4:F$4000,4,0)</f>
        <v>BMA I - North West</v>
      </c>
      <c r="AC2530" t="str">
        <f>VLOOKUP(B2530,Sheet1!A$4:F$4000,6,0)</f>
        <v>BMA</v>
      </c>
    </row>
    <row r="2531" spans="1:29" x14ac:dyDescent="0.45">
      <c r="A2531" t="s">
        <v>3958</v>
      </c>
      <c r="B2531" t="s">
        <v>363</v>
      </c>
      <c r="C2531" t="s">
        <v>184</v>
      </c>
      <c r="D2531" t="s">
        <v>145</v>
      </c>
      <c r="E2531" t="s">
        <v>185</v>
      </c>
      <c r="F2531">
        <v>0</v>
      </c>
      <c r="G2531">
        <v>831.78</v>
      </c>
      <c r="H2531">
        <v>58.22</v>
      </c>
      <c r="I2531">
        <v>890</v>
      </c>
      <c r="J2531" t="s">
        <v>3959</v>
      </c>
      <c r="K2531" t="s">
        <v>187</v>
      </c>
      <c r="L2531" t="s">
        <v>98</v>
      </c>
      <c r="M2531" t="s">
        <v>188</v>
      </c>
      <c r="O2531" t="s">
        <v>202</v>
      </c>
      <c r="P2531">
        <v>890</v>
      </c>
      <c r="Q2531" t="s">
        <v>3957</v>
      </c>
      <c r="R2531" t="s">
        <v>288</v>
      </c>
      <c r="S2531" t="s">
        <v>289</v>
      </c>
      <c r="T2531">
        <v>1</v>
      </c>
      <c r="U2531">
        <v>990</v>
      </c>
      <c r="V2531" t="s">
        <v>219</v>
      </c>
      <c r="W2531">
        <v>890</v>
      </c>
      <c r="X2531" t="s">
        <v>194</v>
      </c>
      <c r="Y2531" t="s">
        <v>199</v>
      </c>
      <c r="Z2531">
        <f>VLOOKUP(B2531,Sheet1!A$4:F$4000,2,0)</f>
        <v>80100484</v>
      </c>
      <c r="AA2531" t="str">
        <f>VLOOKUP(B2531,Sheet1!A$4:F$4000,3,0)</f>
        <v>True Shop The Mall Bangkae 2Fl.</v>
      </c>
      <c r="AB2531" t="str">
        <f>VLOOKUP(B2531,Sheet1!A$4:F$4000,4,0)</f>
        <v>BMA II - South West</v>
      </c>
      <c r="AC2531" t="str">
        <f>VLOOKUP(B2531,Sheet1!A$4:F$4000,6,0)</f>
        <v>BMA</v>
      </c>
    </row>
    <row r="2532" spans="1:29" x14ac:dyDescent="0.45">
      <c r="A2532" t="s">
        <v>3960</v>
      </c>
      <c r="B2532" t="s">
        <v>58</v>
      </c>
      <c r="C2532" t="s">
        <v>184</v>
      </c>
      <c r="D2532" t="s">
        <v>145</v>
      </c>
      <c r="E2532" t="s">
        <v>185</v>
      </c>
      <c r="F2532">
        <v>0</v>
      </c>
      <c r="G2532">
        <v>364.49</v>
      </c>
      <c r="H2532">
        <v>25.51</v>
      </c>
      <c r="I2532">
        <v>390</v>
      </c>
      <c r="J2532" t="s">
        <v>194</v>
      </c>
      <c r="K2532" t="s">
        <v>187</v>
      </c>
      <c r="L2532" t="s">
        <v>58</v>
      </c>
      <c r="M2532" t="s">
        <v>188</v>
      </c>
      <c r="O2532" t="s">
        <v>202</v>
      </c>
      <c r="P2532">
        <v>390</v>
      </c>
      <c r="Q2532" t="s">
        <v>3961</v>
      </c>
      <c r="R2532" t="s">
        <v>851</v>
      </c>
      <c r="S2532" t="s">
        <v>852</v>
      </c>
      <c r="T2532">
        <v>1</v>
      </c>
      <c r="U2532">
        <v>390</v>
      </c>
      <c r="V2532" t="s">
        <v>185</v>
      </c>
      <c r="W2532">
        <v>390</v>
      </c>
      <c r="X2532" t="s">
        <v>194</v>
      </c>
      <c r="Y2532" t="s">
        <v>195</v>
      </c>
      <c r="Z2532">
        <f>VLOOKUP(B2532,Sheet1!A$4:F$4000,2,0)</f>
        <v>80101119</v>
      </c>
      <c r="AA2532" t="str">
        <f>VLOOKUP(B2532,Sheet1!A$4:F$4000,3,0)</f>
        <v>True Shop Central Plaza Nakhon Ratchasima</v>
      </c>
      <c r="AB2532" t="str">
        <f>VLOOKUP(B2532,Sheet1!A$4:F$4000,4,0)</f>
        <v>UPC - Lower Northeast</v>
      </c>
      <c r="AC2532" t="str">
        <f>VLOOKUP(B2532,Sheet1!A$4:F$4000,6,0)</f>
        <v>UPC I</v>
      </c>
    </row>
    <row r="2533" spans="1:29" x14ac:dyDescent="0.45">
      <c r="A2533" t="s">
        <v>3962</v>
      </c>
      <c r="B2533" t="s">
        <v>123</v>
      </c>
      <c r="C2533" t="s">
        <v>184</v>
      </c>
      <c r="D2533" t="s">
        <v>145</v>
      </c>
      <c r="E2533" t="s">
        <v>185</v>
      </c>
      <c r="F2533">
        <v>0</v>
      </c>
      <c r="G2533">
        <v>551.4</v>
      </c>
      <c r="H2533">
        <v>38.6</v>
      </c>
      <c r="I2533">
        <v>590</v>
      </c>
      <c r="J2533" t="s">
        <v>1355</v>
      </c>
      <c r="K2533" t="s">
        <v>187</v>
      </c>
      <c r="L2533" t="s">
        <v>123</v>
      </c>
      <c r="M2533" t="s">
        <v>188</v>
      </c>
      <c r="O2533" t="s">
        <v>209</v>
      </c>
      <c r="P2533">
        <v>590</v>
      </c>
      <c r="Q2533" t="s">
        <v>3963</v>
      </c>
      <c r="R2533" t="s">
        <v>737</v>
      </c>
      <c r="S2533" t="s">
        <v>738</v>
      </c>
      <c r="T2533">
        <v>1</v>
      </c>
      <c r="U2533">
        <v>690</v>
      </c>
      <c r="V2533" t="s">
        <v>219</v>
      </c>
      <c r="W2533">
        <v>590</v>
      </c>
      <c r="X2533" t="s">
        <v>194</v>
      </c>
      <c r="Y2533" t="s">
        <v>226</v>
      </c>
      <c r="Z2533">
        <f>VLOOKUP(B2533,Sheet1!A$4:F$4000,2,0)</f>
        <v>80100486</v>
      </c>
      <c r="AA2533" t="str">
        <f>VLOOKUP(B2533,Sheet1!A$4:F$4000,3,0)</f>
        <v>True Shop Central Festival Chiangmai</v>
      </c>
      <c r="AB2533" t="str">
        <f>VLOOKUP(B2533,Sheet1!A$4:F$4000,4,0)</f>
        <v>UPC - Upper North</v>
      </c>
      <c r="AC2533" t="str">
        <f>VLOOKUP(B2533,Sheet1!A$4:F$4000,6,0)</f>
        <v>UPC I</v>
      </c>
    </row>
    <row r="2534" spans="1:29" x14ac:dyDescent="0.45">
      <c r="A2534" t="s">
        <v>3964</v>
      </c>
      <c r="B2534" t="s">
        <v>66</v>
      </c>
      <c r="C2534" t="s">
        <v>184</v>
      </c>
      <c r="D2534" t="s">
        <v>145</v>
      </c>
      <c r="E2534" t="s">
        <v>185</v>
      </c>
      <c r="F2534">
        <v>0</v>
      </c>
      <c r="G2534">
        <v>326.17</v>
      </c>
      <c r="H2534">
        <v>22.83</v>
      </c>
      <c r="I2534">
        <v>349</v>
      </c>
      <c r="J2534" t="s">
        <v>667</v>
      </c>
      <c r="K2534" t="s">
        <v>187</v>
      </c>
      <c r="L2534" t="s">
        <v>66</v>
      </c>
      <c r="M2534" t="s">
        <v>188</v>
      </c>
      <c r="O2534" t="s">
        <v>209</v>
      </c>
      <c r="P2534">
        <v>349</v>
      </c>
      <c r="Q2534" t="s">
        <v>3963</v>
      </c>
      <c r="R2534" t="s">
        <v>3965</v>
      </c>
      <c r="S2534" t="s">
        <v>3966</v>
      </c>
      <c r="T2534">
        <v>1</v>
      </c>
      <c r="U2534">
        <v>349</v>
      </c>
      <c r="V2534" t="s">
        <v>185</v>
      </c>
      <c r="W2534">
        <v>349</v>
      </c>
      <c r="X2534" t="s">
        <v>194</v>
      </c>
      <c r="Y2534" t="s">
        <v>199</v>
      </c>
      <c r="Z2534">
        <f>VLOOKUP(B2534,Sheet1!A$4:F$4000,2,0)</f>
        <v>80101312</v>
      </c>
      <c r="AA2534" t="str">
        <f>VLOOKUP(B2534,Sheet1!A$4:F$4000,3,0)</f>
        <v>True Shop Robinson Kanchanaburi</v>
      </c>
      <c r="AB2534" t="str">
        <f>VLOOKUP(B2534,Sheet1!A$4:F$4000,4,0)</f>
        <v>UPC - West</v>
      </c>
      <c r="AC2534" t="str">
        <f>VLOOKUP(B2534,Sheet1!A$4:F$4000,6,0)</f>
        <v>UPC II</v>
      </c>
    </row>
    <row r="2535" spans="1:29" x14ac:dyDescent="0.45">
      <c r="A2535" t="s">
        <v>3967</v>
      </c>
      <c r="B2535" t="s">
        <v>55</v>
      </c>
      <c r="C2535" t="s">
        <v>184</v>
      </c>
      <c r="D2535" t="s">
        <v>145</v>
      </c>
      <c r="E2535" t="s">
        <v>185</v>
      </c>
      <c r="F2535">
        <v>0</v>
      </c>
      <c r="G2535">
        <v>1289.72</v>
      </c>
      <c r="H2535">
        <v>90.28</v>
      </c>
      <c r="I2535">
        <v>1380</v>
      </c>
      <c r="J2535" t="s">
        <v>822</v>
      </c>
      <c r="K2535" t="s">
        <v>187</v>
      </c>
      <c r="L2535" t="s">
        <v>55</v>
      </c>
      <c r="M2535" t="s">
        <v>188</v>
      </c>
      <c r="O2535" t="s">
        <v>202</v>
      </c>
      <c r="P2535">
        <v>1380</v>
      </c>
      <c r="Q2535" t="s">
        <v>3968</v>
      </c>
      <c r="R2535" t="s">
        <v>1482</v>
      </c>
      <c r="S2535" t="s">
        <v>1483</v>
      </c>
      <c r="T2535">
        <v>1</v>
      </c>
      <c r="U2535">
        <v>990</v>
      </c>
      <c r="V2535" t="s">
        <v>3068</v>
      </c>
      <c r="W2535">
        <v>923.11</v>
      </c>
      <c r="X2535" t="s">
        <v>194</v>
      </c>
      <c r="Y2535" t="s">
        <v>199</v>
      </c>
      <c r="Z2535">
        <f>VLOOKUP(B2535,Sheet1!A$4:F$4000,2,0)</f>
        <v>80101696</v>
      </c>
      <c r="AA2535" t="str">
        <f>VLOOKUP(B2535,Sheet1!A$4:F$4000,3,0)</f>
        <v>True Shop Central Salaya (D)</v>
      </c>
      <c r="AB2535" t="str">
        <f>VLOOKUP(B2535,Sheet1!A$4:F$4000,4,0)</f>
        <v>UPC - West</v>
      </c>
      <c r="AC2535" t="str">
        <f>VLOOKUP(B2535,Sheet1!A$4:F$4000,6,0)</f>
        <v>UPC II</v>
      </c>
    </row>
    <row r="2536" spans="1:29" x14ac:dyDescent="0.45">
      <c r="A2536" t="s">
        <v>3967</v>
      </c>
      <c r="B2536" t="s">
        <v>55</v>
      </c>
      <c r="C2536" t="s">
        <v>184</v>
      </c>
      <c r="D2536" t="s">
        <v>145</v>
      </c>
      <c r="J2536" t="s">
        <v>822</v>
      </c>
      <c r="K2536" t="s">
        <v>187</v>
      </c>
      <c r="L2536" t="s">
        <v>55</v>
      </c>
      <c r="M2536" t="s">
        <v>188</v>
      </c>
      <c r="O2536" t="s">
        <v>194</v>
      </c>
      <c r="P2536" t="s">
        <v>194</v>
      </c>
      <c r="Q2536" t="s">
        <v>194</v>
      </c>
      <c r="R2536" t="s">
        <v>872</v>
      </c>
      <c r="S2536" t="s">
        <v>873</v>
      </c>
      <c r="T2536">
        <v>1</v>
      </c>
      <c r="U2536">
        <v>490</v>
      </c>
      <c r="V2536" t="s">
        <v>3067</v>
      </c>
      <c r="W2536">
        <v>456.89</v>
      </c>
      <c r="X2536" t="s">
        <v>194</v>
      </c>
      <c r="Y2536" t="s">
        <v>195</v>
      </c>
      <c r="Z2536">
        <f>VLOOKUP(B2536,Sheet1!A$4:F$4000,2,0)</f>
        <v>80101696</v>
      </c>
      <c r="AA2536" t="str">
        <f>VLOOKUP(B2536,Sheet1!A$4:F$4000,3,0)</f>
        <v>True Shop Central Salaya (D)</v>
      </c>
      <c r="AB2536" t="str">
        <f>VLOOKUP(B2536,Sheet1!A$4:F$4000,4,0)</f>
        <v>UPC - West</v>
      </c>
      <c r="AC2536" t="str">
        <f>VLOOKUP(B2536,Sheet1!A$4:F$4000,6,0)</f>
        <v>UPC II</v>
      </c>
    </row>
    <row r="2537" spans="1:29" x14ac:dyDescent="0.45">
      <c r="A2537" t="s">
        <v>3969</v>
      </c>
      <c r="B2537" t="s">
        <v>299</v>
      </c>
      <c r="C2537" t="s">
        <v>184</v>
      </c>
      <c r="D2537" t="s">
        <v>145</v>
      </c>
      <c r="E2537" t="s">
        <v>185</v>
      </c>
      <c r="F2537">
        <v>0</v>
      </c>
      <c r="G2537">
        <v>1205.6099999999999</v>
      </c>
      <c r="H2537">
        <v>84.39</v>
      </c>
      <c r="I2537">
        <v>1290</v>
      </c>
      <c r="J2537" t="s">
        <v>300</v>
      </c>
      <c r="K2537" t="s">
        <v>187</v>
      </c>
      <c r="L2537" t="s">
        <v>47</v>
      </c>
      <c r="M2537" t="s">
        <v>188</v>
      </c>
      <c r="O2537" t="s">
        <v>202</v>
      </c>
      <c r="P2537">
        <v>1290</v>
      </c>
      <c r="Q2537" t="s">
        <v>3970</v>
      </c>
      <c r="R2537" t="s">
        <v>1452</v>
      </c>
      <c r="S2537" t="s">
        <v>1453</v>
      </c>
      <c r="T2537">
        <v>1</v>
      </c>
      <c r="U2537">
        <v>1290</v>
      </c>
      <c r="V2537" t="s">
        <v>185</v>
      </c>
      <c r="W2537">
        <v>1290</v>
      </c>
      <c r="X2537" t="s">
        <v>194</v>
      </c>
      <c r="Y2537" t="s">
        <v>206</v>
      </c>
      <c r="Z2537">
        <f>VLOOKUP(B2537,Sheet1!A$4:F$4000,2,0)</f>
        <v>80100925</v>
      </c>
      <c r="AA2537" t="str">
        <f>VLOOKUP(B2537,Sheet1!A$4:F$4000,3,0)</f>
        <v>True Shop Fashion Island</v>
      </c>
      <c r="AB2537" t="str">
        <f>VLOOKUP(B2537,Sheet1!A$4:F$4000,4,0)</f>
        <v>BMA III - North East</v>
      </c>
      <c r="AC2537" t="str">
        <f>VLOOKUP(B2537,Sheet1!A$4:F$4000,6,0)</f>
        <v>BMA</v>
      </c>
    </row>
    <row r="2538" spans="1:29" x14ac:dyDescent="0.45">
      <c r="A2538" t="s">
        <v>3971</v>
      </c>
      <c r="B2538" t="s">
        <v>77</v>
      </c>
      <c r="C2538" t="s">
        <v>184</v>
      </c>
      <c r="D2538" t="s">
        <v>145</v>
      </c>
      <c r="E2538" t="s">
        <v>185</v>
      </c>
      <c r="F2538">
        <v>0</v>
      </c>
      <c r="G2538">
        <v>1196.26</v>
      </c>
      <c r="H2538">
        <v>83.74</v>
      </c>
      <c r="I2538">
        <v>1280</v>
      </c>
      <c r="J2538" t="s">
        <v>2348</v>
      </c>
      <c r="K2538" t="s">
        <v>187</v>
      </c>
      <c r="L2538" t="s">
        <v>77</v>
      </c>
      <c r="M2538" t="s">
        <v>188</v>
      </c>
      <c r="O2538" t="s">
        <v>202</v>
      </c>
      <c r="P2538">
        <v>1280</v>
      </c>
      <c r="Q2538" t="s">
        <v>3972</v>
      </c>
      <c r="R2538" t="s">
        <v>211</v>
      </c>
      <c r="S2538" t="s">
        <v>212</v>
      </c>
      <c r="T2538">
        <v>1</v>
      </c>
      <c r="U2538">
        <v>290</v>
      </c>
      <c r="V2538" t="s">
        <v>185</v>
      </c>
      <c r="W2538">
        <v>290</v>
      </c>
      <c r="X2538" t="s">
        <v>194</v>
      </c>
      <c r="Y2538" t="s">
        <v>195</v>
      </c>
      <c r="Z2538">
        <f>VLOOKUP(B2538,Sheet1!A$4:F$4000,2,0)</f>
        <v>80100487</v>
      </c>
      <c r="AA2538" t="str">
        <f>VLOOKUP(B2538,Sheet1!A$4:F$4000,3,0)</f>
        <v>True Shop The Mall Nakhonratchasima 3Fl.</v>
      </c>
      <c r="AB2538" t="str">
        <f>VLOOKUP(B2538,Sheet1!A$4:F$4000,4,0)</f>
        <v>UPC - Lower Northeast</v>
      </c>
      <c r="AC2538" t="str">
        <f>VLOOKUP(B2538,Sheet1!A$4:F$4000,6,0)</f>
        <v>UPC I</v>
      </c>
    </row>
    <row r="2539" spans="1:29" x14ac:dyDescent="0.45">
      <c r="A2539" t="s">
        <v>3971</v>
      </c>
      <c r="B2539" t="s">
        <v>77</v>
      </c>
      <c r="C2539" t="s">
        <v>184</v>
      </c>
      <c r="D2539" t="s">
        <v>145</v>
      </c>
      <c r="J2539" t="s">
        <v>2348</v>
      </c>
      <c r="K2539" t="s">
        <v>187</v>
      </c>
      <c r="L2539" t="s">
        <v>77</v>
      </c>
      <c r="M2539" t="s">
        <v>188</v>
      </c>
      <c r="O2539" t="s">
        <v>194</v>
      </c>
      <c r="P2539" t="s">
        <v>194</v>
      </c>
      <c r="Q2539" t="s">
        <v>194</v>
      </c>
      <c r="R2539" t="s">
        <v>1488</v>
      </c>
      <c r="S2539" t="s">
        <v>1489</v>
      </c>
      <c r="T2539">
        <v>1</v>
      </c>
      <c r="U2539">
        <v>990</v>
      </c>
      <c r="V2539" t="s">
        <v>185</v>
      </c>
      <c r="W2539">
        <v>990</v>
      </c>
      <c r="X2539" t="s">
        <v>194</v>
      </c>
      <c r="Y2539" t="s">
        <v>206</v>
      </c>
      <c r="Z2539">
        <f>VLOOKUP(B2539,Sheet1!A$4:F$4000,2,0)</f>
        <v>80100487</v>
      </c>
      <c r="AA2539" t="str">
        <f>VLOOKUP(B2539,Sheet1!A$4:F$4000,3,0)</f>
        <v>True Shop The Mall Nakhonratchasima 3Fl.</v>
      </c>
      <c r="AB2539" t="str">
        <f>VLOOKUP(B2539,Sheet1!A$4:F$4000,4,0)</f>
        <v>UPC - Lower Northeast</v>
      </c>
      <c r="AC2539" t="str">
        <f>VLOOKUP(B2539,Sheet1!A$4:F$4000,6,0)</f>
        <v>UPC I</v>
      </c>
    </row>
    <row r="2540" spans="1:29" x14ac:dyDescent="0.45">
      <c r="A2540" t="s">
        <v>3973</v>
      </c>
      <c r="B2540" t="s">
        <v>299</v>
      </c>
      <c r="C2540" t="s">
        <v>184</v>
      </c>
      <c r="D2540" t="s">
        <v>145</v>
      </c>
      <c r="E2540" t="s">
        <v>185</v>
      </c>
      <c r="F2540">
        <v>0</v>
      </c>
      <c r="G2540">
        <v>326.17</v>
      </c>
      <c r="H2540">
        <v>22.83</v>
      </c>
      <c r="I2540">
        <v>349</v>
      </c>
      <c r="J2540" t="s">
        <v>300</v>
      </c>
      <c r="K2540" t="s">
        <v>187</v>
      </c>
      <c r="L2540" t="s">
        <v>47</v>
      </c>
      <c r="M2540" t="s">
        <v>188</v>
      </c>
      <c r="O2540" t="s">
        <v>202</v>
      </c>
      <c r="P2540">
        <v>349</v>
      </c>
      <c r="Q2540" t="s">
        <v>3974</v>
      </c>
      <c r="R2540" t="s">
        <v>1881</v>
      </c>
      <c r="S2540" t="s">
        <v>1882</v>
      </c>
      <c r="T2540">
        <v>1</v>
      </c>
      <c r="U2540">
        <v>349</v>
      </c>
      <c r="V2540" t="s">
        <v>185</v>
      </c>
      <c r="W2540">
        <v>349</v>
      </c>
      <c r="X2540" t="s">
        <v>194</v>
      </c>
      <c r="Y2540" t="s">
        <v>199</v>
      </c>
      <c r="Z2540">
        <f>VLOOKUP(B2540,Sheet1!A$4:F$4000,2,0)</f>
        <v>80100925</v>
      </c>
      <c r="AA2540" t="str">
        <f>VLOOKUP(B2540,Sheet1!A$4:F$4000,3,0)</f>
        <v>True Shop Fashion Island</v>
      </c>
      <c r="AB2540" t="str">
        <f>VLOOKUP(B2540,Sheet1!A$4:F$4000,4,0)</f>
        <v>BMA III - North East</v>
      </c>
      <c r="AC2540" t="str">
        <f>VLOOKUP(B2540,Sheet1!A$4:F$4000,6,0)</f>
        <v>BMA</v>
      </c>
    </row>
    <row r="2541" spans="1:29" x14ac:dyDescent="0.45">
      <c r="A2541" t="s">
        <v>3975</v>
      </c>
      <c r="B2541" t="s">
        <v>99</v>
      </c>
      <c r="C2541" t="s">
        <v>184</v>
      </c>
      <c r="D2541" t="s">
        <v>145</v>
      </c>
      <c r="E2541" t="s">
        <v>185</v>
      </c>
      <c r="F2541">
        <v>0</v>
      </c>
      <c r="G2541">
        <v>925.23</v>
      </c>
      <c r="H2541">
        <v>64.77</v>
      </c>
      <c r="I2541">
        <v>990</v>
      </c>
      <c r="J2541" t="s">
        <v>3976</v>
      </c>
      <c r="K2541" t="s">
        <v>187</v>
      </c>
      <c r="L2541" t="s">
        <v>99</v>
      </c>
      <c r="M2541" t="s">
        <v>188</v>
      </c>
      <c r="O2541" t="s">
        <v>202</v>
      </c>
      <c r="P2541">
        <v>990</v>
      </c>
      <c r="Q2541" t="s">
        <v>3977</v>
      </c>
      <c r="R2541" t="s">
        <v>288</v>
      </c>
      <c r="S2541" t="s">
        <v>289</v>
      </c>
      <c r="T2541">
        <v>1</v>
      </c>
      <c r="U2541">
        <v>990</v>
      </c>
      <c r="V2541" t="s">
        <v>185</v>
      </c>
      <c r="W2541">
        <v>990</v>
      </c>
      <c r="X2541" t="s">
        <v>194</v>
      </c>
      <c r="Y2541" t="s">
        <v>199</v>
      </c>
      <c r="Z2541">
        <f>VLOOKUP(B2541,Sheet1!A$4:F$4000,2,0)</f>
        <v>80100926</v>
      </c>
      <c r="AA2541" t="str">
        <f>VLOOKUP(B2541,Sheet1!A$4:F$4000,3,0)</f>
        <v>True Shop Ayudhaya Park</v>
      </c>
      <c r="AB2541" t="str">
        <f>VLOOKUP(B2541,Sheet1!A$4:F$4000,4,0)</f>
        <v>UPC - Central</v>
      </c>
      <c r="AC2541" t="str">
        <f>VLOOKUP(B2541,Sheet1!A$4:F$4000,6,0)</f>
        <v>UPC II</v>
      </c>
    </row>
    <row r="2542" spans="1:29" x14ac:dyDescent="0.45">
      <c r="A2542" t="s">
        <v>3978</v>
      </c>
      <c r="B2542" t="s">
        <v>363</v>
      </c>
      <c r="C2542" t="s">
        <v>184</v>
      </c>
      <c r="D2542" t="s">
        <v>145</v>
      </c>
      <c r="E2542" t="s">
        <v>185</v>
      </c>
      <c r="F2542">
        <v>0</v>
      </c>
      <c r="G2542">
        <v>831.78</v>
      </c>
      <c r="H2542">
        <v>58.22</v>
      </c>
      <c r="I2542">
        <v>890</v>
      </c>
      <c r="J2542" t="s">
        <v>3979</v>
      </c>
      <c r="K2542" t="s">
        <v>187</v>
      </c>
      <c r="L2542" t="s">
        <v>98</v>
      </c>
      <c r="M2542" t="s">
        <v>188</v>
      </c>
      <c r="O2542" t="s">
        <v>209</v>
      </c>
      <c r="P2542">
        <v>890</v>
      </c>
      <c r="Q2542" t="s">
        <v>3980</v>
      </c>
      <c r="R2542" t="s">
        <v>293</v>
      </c>
      <c r="S2542" t="s">
        <v>294</v>
      </c>
      <c r="T2542">
        <v>1</v>
      </c>
      <c r="U2542">
        <v>990</v>
      </c>
      <c r="V2542" t="s">
        <v>219</v>
      </c>
      <c r="W2542">
        <v>890</v>
      </c>
      <c r="X2542" t="s">
        <v>194</v>
      </c>
      <c r="Y2542" t="s">
        <v>199</v>
      </c>
      <c r="Z2542">
        <f>VLOOKUP(B2542,Sheet1!A$4:F$4000,2,0)</f>
        <v>80100484</v>
      </c>
      <c r="AA2542" t="str">
        <f>VLOOKUP(B2542,Sheet1!A$4:F$4000,3,0)</f>
        <v>True Shop The Mall Bangkae 2Fl.</v>
      </c>
      <c r="AB2542" t="str">
        <f>VLOOKUP(B2542,Sheet1!A$4:F$4000,4,0)</f>
        <v>BMA II - South West</v>
      </c>
      <c r="AC2542" t="str">
        <f>VLOOKUP(B2542,Sheet1!A$4:F$4000,6,0)</f>
        <v>BMA</v>
      </c>
    </row>
    <row r="2543" spans="1:29" x14ac:dyDescent="0.45">
      <c r="A2543" t="s">
        <v>3981</v>
      </c>
      <c r="B2543" t="s">
        <v>90</v>
      </c>
      <c r="C2543" t="s">
        <v>184</v>
      </c>
      <c r="D2543" t="s">
        <v>145</v>
      </c>
      <c r="E2543" t="s">
        <v>185</v>
      </c>
      <c r="F2543">
        <v>0</v>
      </c>
      <c r="G2543">
        <v>831.78</v>
      </c>
      <c r="H2543">
        <v>58.22</v>
      </c>
      <c r="I2543">
        <v>890</v>
      </c>
      <c r="J2543" t="s">
        <v>194</v>
      </c>
      <c r="K2543" t="s">
        <v>187</v>
      </c>
      <c r="L2543" t="s">
        <v>90</v>
      </c>
      <c r="M2543" t="s">
        <v>188</v>
      </c>
      <c r="O2543" t="s">
        <v>202</v>
      </c>
      <c r="P2543">
        <v>890</v>
      </c>
      <c r="Q2543" t="s">
        <v>3982</v>
      </c>
      <c r="R2543" t="s">
        <v>621</v>
      </c>
      <c r="S2543" t="s">
        <v>622</v>
      </c>
      <c r="T2543">
        <v>1</v>
      </c>
      <c r="U2543">
        <v>990</v>
      </c>
      <c r="V2543" t="s">
        <v>219</v>
      </c>
      <c r="W2543">
        <v>890</v>
      </c>
      <c r="X2543" t="s">
        <v>194</v>
      </c>
      <c r="Y2543" t="s">
        <v>259</v>
      </c>
      <c r="Z2543">
        <f>VLOOKUP(B2543,Sheet1!A$4:F$4000,2,0)</f>
        <v>80100625</v>
      </c>
      <c r="AA2543" t="str">
        <f>VLOOKUP(B2543,Sheet1!A$4:F$4000,3,0)</f>
        <v>True Shop Central Plaza Rayong</v>
      </c>
      <c r="AB2543" t="str">
        <f>VLOOKUP(B2543,Sheet1!A$4:F$4000,4,0)</f>
        <v>UPC - East</v>
      </c>
      <c r="AC2543" t="str">
        <f>VLOOKUP(B2543,Sheet1!A$4:F$4000,6,0)</f>
        <v>UPC II</v>
      </c>
    </row>
    <row r="2544" spans="1:29" x14ac:dyDescent="0.45">
      <c r="A2544" t="s">
        <v>3983</v>
      </c>
      <c r="B2544" t="s">
        <v>79</v>
      </c>
      <c r="C2544" t="s">
        <v>184</v>
      </c>
      <c r="D2544" t="s">
        <v>145</v>
      </c>
      <c r="E2544" t="s">
        <v>185</v>
      </c>
      <c r="F2544">
        <v>0</v>
      </c>
      <c r="G2544">
        <v>644.86</v>
      </c>
      <c r="H2544">
        <v>45.14</v>
      </c>
      <c r="I2544">
        <v>690</v>
      </c>
      <c r="J2544" t="s">
        <v>354</v>
      </c>
      <c r="K2544" t="s">
        <v>187</v>
      </c>
      <c r="L2544" t="s">
        <v>79</v>
      </c>
      <c r="M2544" t="s">
        <v>188</v>
      </c>
      <c r="O2544" t="s">
        <v>829</v>
      </c>
      <c r="P2544">
        <v>690</v>
      </c>
      <c r="Q2544" t="s">
        <v>3984</v>
      </c>
      <c r="R2544" t="s">
        <v>737</v>
      </c>
      <c r="S2544" t="s">
        <v>738</v>
      </c>
      <c r="T2544">
        <v>1</v>
      </c>
      <c r="U2544">
        <v>690</v>
      </c>
      <c r="V2544" t="s">
        <v>185</v>
      </c>
      <c r="W2544">
        <v>690</v>
      </c>
      <c r="X2544" t="s">
        <v>194</v>
      </c>
      <c r="Y2544" t="s">
        <v>226</v>
      </c>
      <c r="Z2544">
        <f>VLOOKUP(B2544,Sheet1!A$4:F$4000,2,0)</f>
        <v>80101180</v>
      </c>
      <c r="AA2544" t="str">
        <f>VLOOKUP(B2544,Sheet1!A$4:F$4000,3,0)</f>
        <v>True Shop Wongsawang Town Center</v>
      </c>
      <c r="AB2544" t="str">
        <f>VLOOKUP(B2544,Sheet1!A$4:F$4000,4,0)</f>
        <v>BMA I - North West</v>
      </c>
      <c r="AC2544" t="str">
        <f>VLOOKUP(B2544,Sheet1!A$4:F$4000,6,0)</f>
        <v>BMA</v>
      </c>
    </row>
    <row r="2545" spans="1:29" x14ac:dyDescent="0.45">
      <c r="A2545" t="s">
        <v>3985</v>
      </c>
      <c r="B2545" t="s">
        <v>101</v>
      </c>
      <c r="C2545" t="s">
        <v>184</v>
      </c>
      <c r="D2545" t="s">
        <v>145</v>
      </c>
      <c r="E2545" t="s">
        <v>185</v>
      </c>
      <c r="F2545">
        <v>0</v>
      </c>
      <c r="G2545">
        <v>551.4</v>
      </c>
      <c r="H2545">
        <v>38.6</v>
      </c>
      <c r="I2545">
        <v>590</v>
      </c>
      <c r="J2545" t="s">
        <v>252</v>
      </c>
      <c r="K2545" t="s">
        <v>187</v>
      </c>
      <c r="L2545" t="s">
        <v>101</v>
      </c>
      <c r="M2545" t="s">
        <v>188</v>
      </c>
      <c r="O2545" t="s">
        <v>202</v>
      </c>
      <c r="P2545">
        <v>590</v>
      </c>
      <c r="Q2545" t="s">
        <v>3986</v>
      </c>
      <c r="R2545" t="s">
        <v>224</v>
      </c>
      <c r="S2545" t="s">
        <v>225</v>
      </c>
      <c r="T2545">
        <v>1</v>
      </c>
      <c r="U2545">
        <v>690</v>
      </c>
      <c r="V2545" t="s">
        <v>219</v>
      </c>
      <c r="W2545">
        <v>590</v>
      </c>
      <c r="X2545" t="s">
        <v>194</v>
      </c>
      <c r="Y2545" t="s">
        <v>226</v>
      </c>
      <c r="Z2545">
        <f>VLOOKUP(B2545,Sheet1!A$4:F$4000,2,0)</f>
        <v>80100621</v>
      </c>
      <c r="AA2545" t="str">
        <f>VLOOKUP(B2545,Sheet1!A$4:F$4000,3,0)</f>
        <v>True Shop Central Chiangrai</v>
      </c>
      <c r="AB2545" t="str">
        <f>VLOOKUP(B2545,Sheet1!A$4:F$4000,4,0)</f>
        <v>UPC - Upper North</v>
      </c>
      <c r="AC2545" t="str">
        <f>VLOOKUP(B2545,Sheet1!A$4:F$4000,6,0)</f>
        <v>UPC I</v>
      </c>
    </row>
    <row r="2546" spans="1:29" x14ac:dyDescent="0.45">
      <c r="A2546" t="s">
        <v>3987</v>
      </c>
      <c r="B2546" t="s">
        <v>113</v>
      </c>
      <c r="C2546" t="s">
        <v>184</v>
      </c>
      <c r="D2546" t="s">
        <v>145</v>
      </c>
      <c r="E2546" t="s">
        <v>185</v>
      </c>
      <c r="F2546">
        <v>0</v>
      </c>
      <c r="G2546">
        <v>1102.8</v>
      </c>
      <c r="H2546">
        <v>77.2</v>
      </c>
      <c r="I2546">
        <v>1180</v>
      </c>
      <c r="J2546" t="s">
        <v>3988</v>
      </c>
      <c r="K2546" t="s">
        <v>187</v>
      </c>
      <c r="L2546" t="s">
        <v>113</v>
      </c>
      <c r="M2546" t="s">
        <v>188</v>
      </c>
      <c r="O2546" t="s">
        <v>202</v>
      </c>
      <c r="P2546">
        <v>1180</v>
      </c>
      <c r="Q2546" t="s">
        <v>3989</v>
      </c>
      <c r="R2546" t="s">
        <v>271</v>
      </c>
      <c r="S2546" t="s">
        <v>272</v>
      </c>
      <c r="T2546">
        <v>1</v>
      </c>
      <c r="U2546">
        <v>490</v>
      </c>
      <c r="V2546" t="s">
        <v>185</v>
      </c>
      <c r="W2546">
        <v>490</v>
      </c>
      <c r="X2546" t="s">
        <v>194</v>
      </c>
      <c r="Y2546" t="s">
        <v>195</v>
      </c>
      <c r="Z2546">
        <f>VLOOKUP(B2546,Sheet1!A$4:F$4000,2,0)</f>
        <v>80101358</v>
      </c>
      <c r="AA2546" t="str">
        <f>VLOOKUP(B2546,Sheet1!A$4:F$4000,3,0)</f>
        <v>True Shop Central Ayutthaya</v>
      </c>
      <c r="AB2546" t="str">
        <f>VLOOKUP(B2546,Sheet1!A$4:F$4000,4,0)</f>
        <v>UPC - Central</v>
      </c>
      <c r="AC2546" t="str">
        <f>VLOOKUP(B2546,Sheet1!A$4:F$4000,6,0)</f>
        <v>UPC II</v>
      </c>
    </row>
    <row r="2547" spans="1:29" x14ac:dyDescent="0.45">
      <c r="A2547" t="s">
        <v>3987</v>
      </c>
      <c r="B2547" t="s">
        <v>113</v>
      </c>
      <c r="C2547" t="s">
        <v>184</v>
      </c>
      <c r="D2547" t="s">
        <v>145</v>
      </c>
      <c r="J2547" t="s">
        <v>3988</v>
      </c>
      <c r="K2547" t="s">
        <v>187</v>
      </c>
      <c r="L2547" t="s">
        <v>113</v>
      </c>
      <c r="M2547" t="s">
        <v>188</v>
      </c>
      <c r="O2547" t="s">
        <v>194</v>
      </c>
      <c r="P2547" t="s">
        <v>194</v>
      </c>
      <c r="Q2547" t="s">
        <v>194</v>
      </c>
      <c r="R2547" t="s">
        <v>819</v>
      </c>
      <c r="S2547" t="s">
        <v>820</v>
      </c>
      <c r="T2547">
        <v>1</v>
      </c>
      <c r="U2547">
        <v>690</v>
      </c>
      <c r="V2547" t="s">
        <v>185</v>
      </c>
      <c r="W2547">
        <v>690</v>
      </c>
      <c r="X2547" t="s">
        <v>194</v>
      </c>
      <c r="Y2547" t="s">
        <v>226</v>
      </c>
      <c r="Z2547">
        <f>VLOOKUP(B2547,Sheet1!A$4:F$4000,2,0)</f>
        <v>80101358</v>
      </c>
      <c r="AA2547" t="str">
        <f>VLOOKUP(B2547,Sheet1!A$4:F$4000,3,0)</f>
        <v>True Shop Central Ayutthaya</v>
      </c>
      <c r="AB2547" t="str">
        <f>VLOOKUP(B2547,Sheet1!A$4:F$4000,4,0)</f>
        <v>UPC - Central</v>
      </c>
      <c r="AC2547" t="str">
        <f>VLOOKUP(B2547,Sheet1!A$4:F$4000,6,0)</f>
        <v>UPC II</v>
      </c>
    </row>
    <row r="2548" spans="1:29" x14ac:dyDescent="0.45">
      <c r="A2548" t="s">
        <v>3990</v>
      </c>
      <c r="B2548" t="s">
        <v>50</v>
      </c>
      <c r="C2548" t="s">
        <v>184</v>
      </c>
      <c r="D2548" t="s">
        <v>145</v>
      </c>
      <c r="E2548" t="s">
        <v>185</v>
      </c>
      <c r="F2548">
        <v>0</v>
      </c>
      <c r="G2548">
        <v>644.86</v>
      </c>
      <c r="H2548">
        <v>45.14</v>
      </c>
      <c r="I2548">
        <v>690</v>
      </c>
      <c r="J2548" t="s">
        <v>615</v>
      </c>
      <c r="K2548" t="s">
        <v>187</v>
      </c>
      <c r="L2548" t="s">
        <v>50</v>
      </c>
      <c r="M2548" t="s">
        <v>188</v>
      </c>
      <c r="O2548" t="s">
        <v>202</v>
      </c>
      <c r="P2548">
        <v>690</v>
      </c>
      <c r="Q2548" t="s">
        <v>3991</v>
      </c>
      <c r="R2548" t="s">
        <v>239</v>
      </c>
      <c r="S2548" t="s">
        <v>240</v>
      </c>
      <c r="T2548">
        <v>1</v>
      </c>
      <c r="U2548">
        <v>690</v>
      </c>
      <c r="V2548" t="s">
        <v>185</v>
      </c>
      <c r="W2548">
        <v>690</v>
      </c>
      <c r="X2548" t="s">
        <v>194</v>
      </c>
      <c r="Y2548" t="s">
        <v>226</v>
      </c>
      <c r="Z2548">
        <f>VLOOKUP(B2548,Sheet1!A$4:F$4000,2,0)</f>
        <v>80101692</v>
      </c>
      <c r="AA2548" t="str">
        <f>VLOOKUP(B2548,Sheet1!A$4:F$4000,3,0)</f>
        <v>True Shop Central Nakorn Sithammarat (D)</v>
      </c>
      <c r="AB2548" t="str">
        <f>VLOOKUP(B2548,Sheet1!A$4:F$4000,4,0)</f>
        <v>UPC - Lower South</v>
      </c>
      <c r="AC2548" t="str">
        <f>VLOOKUP(B2548,Sheet1!A$4:F$4000,6,0)</f>
        <v>UPC II</v>
      </c>
    </row>
    <row r="2549" spans="1:29" x14ac:dyDescent="0.45">
      <c r="A2549" t="s">
        <v>3992</v>
      </c>
      <c r="B2549" t="s">
        <v>113</v>
      </c>
      <c r="C2549" t="s">
        <v>184</v>
      </c>
      <c r="D2549" t="s">
        <v>145</v>
      </c>
      <c r="E2549" t="s">
        <v>185</v>
      </c>
      <c r="F2549">
        <v>0</v>
      </c>
      <c r="G2549">
        <v>728.97</v>
      </c>
      <c r="H2549">
        <v>51.03</v>
      </c>
      <c r="I2549">
        <v>780</v>
      </c>
      <c r="J2549" t="s">
        <v>3993</v>
      </c>
      <c r="K2549" t="s">
        <v>187</v>
      </c>
      <c r="L2549" t="s">
        <v>113</v>
      </c>
      <c r="M2549" t="s">
        <v>188</v>
      </c>
      <c r="O2549" t="s">
        <v>209</v>
      </c>
      <c r="P2549">
        <v>780</v>
      </c>
      <c r="Q2549" t="s">
        <v>3994</v>
      </c>
      <c r="R2549" t="s">
        <v>271</v>
      </c>
      <c r="S2549" t="s">
        <v>272</v>
      </c>
      <c r="T2549">
        <v>1</v>
      </c>
      <c r="U2549">
        <v>490</v>
      </c>
      <c r="V2549" t="s">
        <v>185</v>
      </c>
      <c r="W2549">
        <v>490</v>
      </c>
      <c r="X2549" t="s">
        <v>194</v>
      </c>
      <c r="Y2549" t="s">
        <v>195</v>
      </c>
      <c r="Z2549">
        <f>VLOOKUP(B2549,Sheet1!A$4:F$4000,2,0)</f>
        <v>80101358</v>
      </c>
      <c r="AA2549" t="str">
        <f>VLOOKUP(B2549,Sheet1!A$4:F$4000,3,0)</f>
        <v>True Shop Central Ayutthaya</v>
      </c>
      <c r="AB2549" t="str">
        <f>VLOOKUP(B2549,Sheet1!A$4:F$4000,4,0)</f>
        <v>UPC - Central</v>
      </c>
      <c r="AC2549" t="str">
        <f>VLOOKUP(B2549,Sheet1!A$4:F$4000,6,0)</f>
        <v>UPC II</v>
      </c>
    </row>
    <row r="2550" spans="1:29" x14ac:dyDescent="0.45">
      <c r="A2550" t="s">
        <v>3992</v>
      </c>
      <c r="B2550" t="s">
        <v>113</v>
      </c>
      <c r="C2550" t="s">
        <v>184</v>
      </c>
      <c r="D2550" t="s">
        <v>145</v>
      </c>
      <c r="J2550" t="s">
        <v>3993</v>
      </c>
      <c r="K2550" t="s">
        <v>187</v>
      </c>
      <c r="L2550" t="s">
        <v>113</v>
      </c>
      <c r="M2550" t="s">
        <v>188</v>
      </c>
      <c r="O2550" t="s">
        <v>194</v>
      </c>
      <c r="P2550" t="s">
        <v>194</v>
      </c>
      <c r="Q2550" t="s">
        <v>194</v>
      </c>
      <c r="R2550" t="s">
        <v>3015</v>
      </c>
      <c r="S2550" t="s">
        <v>3016</v>
      </c>
      <c r="T2550">
        <v>1</v>
      </c>
      <c r="U2550">
        <v>290</v>
      </c>
      <c r="V2550" t="s">
        <v>185</v>
      </c>
      <c r="W2550">
        <v>290</v>
      </c>
      <c r="X2550" t="s">
        <v>194</v>
      </c>
      <c r="Y2550" t="s">
        <v>195</v>
      </c>
      <c r="Z2550">
        <f>VLOOKUP(B2550,Sheet1!A$4:F$4000,2,0)</f>
        <v>80101358</v>
      </c>
      <c r="AA2550" t="str">
        <f>VLOOKUP(B2550,Sheet1!A$4:F$4000,3,0)</f>
        <v>True Shop Central Ayutthaya</v>
      </c>
      <c r="AB2550" t="str">
        <f>VLOOKUP(B2550,Sheet1!A$4:F$4000,4,0)</f>
        <v>UPC - Central</v>
      </c>
      <c r="AC2550" t="str">
        <f>VLOOKUP(B2550,Sheet1!A$4:F$4000,6,0)</f>
        <v>UPC II</v>
      </c>
    </row>
    <row r="2551" spans="1:29" x14ac:dyDescent="0.45">
      <c r="A2551" t="s">
        <v>3995</v>
      </c>
      <c r="B2551" t="s">
        <v>328</v>
      </c>
      <c r="C2551" t="s">
        <v>184</v>
      </c>
      <c r="D2551" t="s">
        <v>145</v>
      </c>
      <c r="E2551" t="s">
        <v>185</v>
      </c>
      <c r="F2551">
        <v>0</v>
      </c>
      <c r="G2551">
        <v>551.4</v>
      </c>
      <c r="H2551">
        <v>38.6</v>
      </c>
      <c r="I2551">
        <v>590</v>
      </c>
      <c r="J2551" t="s">
        <v>2066</v>
      </c>
      <c r="K2551" t="s">
        <v>187</v>
      </c>
      <c r="L2551" t="s">
        <v>56</v>
      </c>
      <c r="M2551" t="s">
        <v>188</v>
      </c>
      <c r="O2551" t="s">
        <v>202</v>
      </c>
      <c r="P2551">
        <v>590</v>
      </c>
      <c r="Q2551" t="s">
        <v>3996</v>
      </c>
      <c r="R2551" t="s">
        <v>737</v>
      </c>
      <c r="S2551" t="s">
        <v>738</v>
      </c>
      <c r="T2551">
        <v>1</v>
      </c>
      <c r="U2551">
        <v>690</v>
      </c>
      <c r="V2551" t="s">
        <v>219</v>
      </c>
      <c r="W2551">
        <v>590</v>
      </c>
      <c r="X2551" t="s">
        <v>194</v>
      </c>
      <c r="Y2551" t="s">
        <v>226</v>
      </c>
      <c r="Z2551">
        <f>VLOOKUP(B2551,Sheet1!A$4:F$4000,2,0)</f>
        <v>80101070</v>
      </c>
      <c r="AA2551" t="str">
        <f>VLOOKUP(B2551,Sheet1!A$4:F$4000,3,0)</f>
        <v>True Shop Mega Bangna</v>
      </c>
      <c r="AB2551" t="str">
        <f>VLOOKUP(B2551,Sheet1!A$4:F$4000,4,0)</f>
        <v>BMA IV - South East</v>
      </c>
      <c r="AC2551" t="str">
        <f>VLOOKUP(B2551,Sheet1!A$4:F$4000,6,0)</f>
        <v>BMA</v>
      </c>
    </row>
    <row r="2552" spans="1:29" x14ac:dyDescent="0.45">
      <c r="A2552" t="s">
        <v>3997</v>
      </c>
      <c r="B2552" t="s">
        <v>373</v>
      </c>
      <c r="C2552" t="s">
        <v>184</v>
      </c>
      <c r="D2552" t="s">
        <v>145</v>
      </c>
      <c r="E2552" t="s">
        <v>185</v>
      </c>
      <c r="F2552">
        <v>0</v>
      </c>
      <c r="G2552">
        <v>1188.83</v>
      </c>
      <c r="H2552">
        <v>83.22</v>
      </c>
      <c r="I2552">
        <v>1272.05</v>
      </c>
      <c r="J2552" t="s">
        <v>374</v>
      </c>
      <c r="K2552" t="s">
        <v>187</v>
      </c>
      <c r="L2552" t="s">
        <v>64</v>
      </c>
      <c r="M2552" t="s">
        <v>188</v>
      </c>
      <c r="O2552" t="s">
        <v>202</v>
      </c>
      <c r="P2552">
        <v>1272.05</v>
      </c>
      <c r="Q2552" t="s">
        <v>3998</v>
      </c>
      <c r="R2552" t="s">
        <v>2706</v>
      </c>
      <c r="S2552" t="s">
        <v>2707</v>
      </c>
      <c r="T2552">
        <v>1</v>
      </c>
      <c r="U2552">
        <v>349</v>
      </c>
      <c r="V2552" t="s">
        <v>565</v>
      </c>
      <c r="W2552">
        <v>331.55</v>
      </c>
      <c r="X2552" t="s">
        <v>194</v>
      </c>
      <c r="Y2552" t="s">
        <v>259</v>
      </c>
      <c r="Z2552">
        <f>VLOOKUP(B2552,Sheet1!A$4:F$4000,2,0)</f>
        <v>80100623</v>
      </c>
      <c r="AA2552" t="str">
        <f>VLOOKUP(B2552,Sheet1!A$4:F$4000,3,0)</f>
        <v>True Shop Central Rama 9</v>
      </c>
      <c r="AB2552" t="str">
        <f>VLOOKUP(B2552,Sheet1!A$4:F$4000,4,0)</f>
        <v>BMA V - Central</v>
      </c>
      <c r="AC2552" t="str">
        <f>VLOOKUP(B2552,Sheet1!A$4:F$4000,6,0)</f>
        <v>BMA</v>
      </c>
    </row>
    <row r="2553" spans="1:29" x14ac:dyDescent="0.45">
      <c r="A2553" t="s">
        <v>3997</v>
      </c>
      <c r="B2553" t="s">
        <v>373</v>
      </c>
      <c r="C2553" t="s">
        <v>184</v>
      </c>
      <c r="D2553" t="s">
        <v>145</v>
      </c>
      <c r="J2553" t="s">
        <v>374</v>
      </c>
      <c r="K2553" t="s">
        <v>187</v>
      </c>
      <c r="L2553" t="s">
        <v>64</v>
      </c>
      <c r="M2553" t="s">
        <v>188</v>
      </c>
      <c r="O2553" t="s">
        <v>194</v>
      </c>
      <c r="P2553" t="s">
        <v>194</v>
      </c>
      <c r="Q2553" t="s">
        <v>194</v>
      </c>
      <c r="R2553" t="s">
        <v>2242</v>
      </c>
      <c r="S2553" t="s">
        <v>2243</v>
      </c>
      <c r="T2553">
        <v>1</v>
      </c>
      <c r="U2553">
        <v>990</v>
      </c>
      <c r="V2553" t="s">
        <v>599</v>
      </c>
      <c r="W2553">
        <v>940.5</v>
      </c>
      <c r="X2553" t="s">
        <v>194</v>
      </c>
      <c r="Y2553" t="s">
        <v>259</v>
      </c>
      <c r="Z2553">
        <f>VLOOKUP(B2553,Sheet1!A$4:F$4000,2,0)</f>
        <v>80100623</v>
      </c>
      <c r="AA2553" t="str">
        <f>VLOOKUP(B2553,Sheet1!A$4:F$4000,3,0)</f>
        <v>True Shop Central Rama 9</v>
      </c>
      <c r="AB2553" t="str">
        <f>VLOOKUP(B2553,Sheet1!A$4:F$4000,4,0)</f>
        <v>BMA V - Central</v>
      </c>
      <c r="AC2553" t="str">
        <f>VLOOKUP(B2553,Sheet1!A$4:F$4000,6,0)</f>
        <v>BMA</v>
      </c>
    </row>
    <row r="2554" spans="1:29" x14ac:dyDescent="0.45">
      <c r="A2554" t="s">
        <v>3999</v>
      </c>
      <c r="B2554" t="s">
        <v>43</v>
      </c>
      <c r="C2554" t="s">
        <v>184</v>
      </c>
      <c r="D2554" t="s">
        <v>145</v>
      </c>
      <c r="E2554" t="s">
        <v>185</v>
      </c>
      <c r="F2554">
        <v>0</v>
      </c>
      <c r="G2554">
        <v>1188.83</v>
      </c>
      <c r="H2554">
        <v>83.22</v>
      </c>
      <c r="I2554">
        <v>1272.05</v>
      </c>
      <c r="J2554" t="s">
        <v>194</v>
      </c>
      <c r="K2554" t="s">
        <v>187</v>
      </c>
      <c r="L2554" t="s">
        <v>43</v>
      </c>
      <c r="M2554" t="s">
        <v>188</v>
      </c>
      <c r="O2554" t="s">
        <v>202</v>
      </c>
      <c r="P2554">
        <v>1272.05</v>
      </c>
      <c r="Q2554" t="s">
        <v>4000</v>
      </c>
      <c r="R2554" t="s">
        <v>413</v>
      </c>
      <c r="S2554" t="s">
        <v>414</v>
      </c>
      <c r="T2554">
        <v>1</v>
      </c>
      <c r="U2554">
        <v>990</v>
      </c>
      <c r="V2554" t="s">
        <v>599</v>
      </c>
      <c r="W2554">
        <v>940.5</v>
      </c>
      <c r="X2554" t="s">
        <v>194</v>
      </c>
      <c r="Y2554" t="s">
        <v>259</v>
      </c>
      <c r="Z2554">
        <f>VLOOKUP(B2554,Sheet1!A$4:F$4000,2,0)</f>
        <v>80101391</v>
      </c>
      <c r="AA2554" t="str">
        <f>VLOOKUP(B2554,Sheet1!A$4:F$4000,3,0)</f>
        <v>True Shop Central Chanthaburi</v>
      </c>
      <c r="AB2554" t="str">
        <f>VLOOKUP(B2554,Sheet1!A$4:F$4000,4,0)</f>
        <v>UPC - East</v>
      </c>
      <c r="AC2554" t="str">
        <f>VLOOKUP(B2554,Sheet1!A$4:F$4000,6,0)</f>
        <v>UPC II</v>
      </c>
    </row>
    <row r="2555" spans="1:29" x14ac:dyDescent="0.45">
      <c r="A2555" t="s">
        <v>3999</v>
      </c>
      <c r="B2555" t="s">
        <v>43</v>
      </c>
      <c r="C2555" t="s">
        <v>184</v>
      </c>
      <c r="D2555" t="s">
        <v>145</v>
      </c>
      <c r="J2555" t="s">
        <v>194</v>
      </c>
      <c r="K2555" t="s">
        <v>187</v>
      </c>
      <c r="L2555" t="s">
        <v>43</v>
      </c>
      <c r="M2555" t="s">
        <v>188</v>
      </c>
      <c r="O2555" t="s">
        <v>194</v>
      </c>
      <c r="P2555" t="s">
        <v>194</v>
      </c>
      <c r="Q2555" t="s">
        <v>194</v>
      </c>
      <c r="R2555" t="s">
        <v>1388</v>
      </c>
      <c r="S2555" t="s">
        <v>1389</v>
      </c>
      <c r="T2555">
        <v>1</v>
      </c>
      <c r="U2555">
        <v>349</v>
      </c>
      <c r="V2555" t="s">
        <v>565</v>
      </c>
      <c r="W2555">
        <v>331.55</v>
      </c>
      <c r="X2555" t="s">
        <v>194</v>
      </c>
      <c r="Y2555" t="s">
        <v>259</v>
      </c>
      <c r="Z2555">
        <f>VLOOKUP(B2555,Sheet1!A$4:F$4000,2,0)</f>
        <v>80101391</v>
      </c>
      <c r="AA2555" t="str">
        <f>VLOOKUP(B2555,Sheet1!A$4:F$4000,3,0)</f>
        <v>True Shop Central Chanthaburi</v>
      </c>
      <c r="AB2555" t="str">
        <f>VLOOKUP(B2555,Sheet1!A$4:F$4000,4,0)</f>
        <v>UPC - East</v>
      </c>
      <c r="AC2555" t="str">
        <f>VLOOKUP(B2555,Sheet1!A$4:F$4000,6,0)</f>
        <v>UPC II</v>
      </c>
    </row>
    <row r="2556" spans="1:29" x14ac:dyDescent="0.45">
      <c r="A2556" t="s">
        <v>4001</v>
      </c>
      <c r="B2556" t="s">
        <v>59</v>
      </c>
      <c r="C2556" t="s">
        <v>184</v>
      </c>
      <c r="D2556" t="s">
        <v>145</v>
      </c>
      <c r="E2556" t="s">
        <v>185</v>
      </c>
      <c r="F2556">
        <v>0</v>
      </c>
      <c r="G2556">
        <v>925.23</v>
      </c>
      <c r="H2556">
        <v>64.77</v>
      </c>
      <c r="I2556">
        <v>990</v>
      </c>
      <c r="J2556" t="s">
        <v>444</v>
      </c>
      <c r="K2556" t="s">
        <v>187</v>
      </c>
      <c r="L2556" t="s">
        <v>59</v>
      </c>
      <c r="M2556" t="s">
        <v>188</v>
      </c>
      <c r="O2556" t="s">
        <v>202</v>
      </c>
      <c r="P2556">
        <v>990</v>
      </c>
      <c r="Q2556" t="s">
        <v>4000</v>
      </c>
      <c r="R2556" t="s">
        <v>916</v>
      </c>
      <c r="S2556" t="s">
        <v>917</v>
      </c>
      <c r="T2556">
        <v>1</v>
      </c>
      <c r="U2556">
        <v>990</v>
      </c>
      <c r="V2556" t="s">
        <v>185</v>
      </c>
      <c r="W2556">
        <v>990</v>
      </c>
      <c r="X2556" t="s">
        <v>194</v>
      </c>
      <c r="Y2556" t="s">
        <v>409</v>
      </c>
      <c r="Z2556">
        <f>VLOOKUP(B2556,Sheet1!A$4:F$4000,2,0)</f>
        <v>80100479</v>
      </c>
      <c r="AA2556" t="str">
        <f>VLOOKUP(B2556,Sheet1!A$4:F$4000,3,0)</f>
        <v>True Shop Terminal 21 Pattaya</v>
      </c>
      <c r="AB2556" t="str">
        <f>VLOOKUP(B2556,Sheet1!A$4:F$4000,4,0)</f>
        <v>UPC - East</v>
      </c>
      <c r="AC2556" t="str">
        <f>VLOOKUP(B2556,Sheet1!A$4:F$4000,6,0)</f>
        <v>UPC II</v>
      </c>
    </row>
    <row r="2557" spans="1:29" x14ac:dyDescent="0.45">
      <c r="A2557" t="s">
        <v>4002</v>
      </c>
      <c r="B2557" t="s">
        <v>43</v>
      </c>
      <c r="C2557" t="s">
        <v>184</v>
      </c>
      <c r="D2557" t="s">
        <v>145</v>
      </c>
      <c r="E2557" t="s">
        <v>185</v>
      </c>
      <c r="F2557">
        <v>0</v>
      </c>
      <c r="G2557">
        <v>925.23</v>
      </c>
      <c r="H2557">
        <v>64.77</v>
      </c>
      <c r="I2557">
        <v>990</v>
      </c>
      <c r="J2557" t="s">
        <v>1134</v>
      </c>
      <c r="K2557" t="s">
        <v>187</v>
      </c>
      <c r="L2557" t="s">
        <v>43</v>
      </c>
      <c r="M2557" t="s">
        <v>188</v>
      </c>
      <c r="O2557" t="s">
        <v>202</v>
      </c>
      <c r="P2557">
        <v>990</v>
      </c>
      <c r="Q2557" t="s">
        <v>4003</v>
      </c>
      <c r="R2557" t="s">
        <v>3367</v>
      </c>
      <c r="S2557" t="s">
        <v>3368</v>
      </c>
      <c r="T2557">
        <v>1</v>
      </c>
      <c r="U2557">
        <v>990</v>
      </c>
      <c r="V2557" t="s">
        <v>185</v>
      </c>
      <c r="W2557">
        <v>990</v>
      </c>
      <c r="X2557" t="s">
        <v>194</v>
      </c>
      <c r="Y2557" t="s">
        <v>321</v>
      </c>
      <c r="Z2557">
        <f>VLOOKUP(B2557,Sheet1!A$4:F$4000,2,0)</f>
        <v>80101391</v>
      </c>
      <c r="AA2557" t="str">
        <f>VLOOKUP(B2557,Sheet1!A$4:F$4000,3,0)</f>
        <v>True Shop Central Chanthaburi</v>
      </c>
      <c r="AB2557" t="str">
        <f>VLOOKUP(B2557,Sheet1!A$4:F$4000,4,0)</f>
        <v>UPC - East</v>
      </c>
      <c r="AC2557" t="str">
        <f>VLOOKUP(B2557,Sheet1!A$4:F$4000,6,0)</f>
        <v>UPC II</v>
      </c>
    </row>
    <row r="2558" spans="1:29" x14ac:dyDescent="0.45">
      <c r="A2558" t="s">
        <v>4004</v>
      </c>
      <c r="B2558" t="s">
        <v>99</v>
      </c>
      <c r="C2558" t="s">
        <v>184</v>
      </c>
      <c r="D2558" t="s">
        <v>145</v>
      </c>
      <c r="E2558" t="s">
        <v>185</v>
      </c>
      <c r="F2558">
        <v>0</v>
      </c>
      <c r="G2558">
        <v>831.78</v>
      </c>
      <c r="H2558">
        <v>58.22</v>
      </c>
      <c r="I2558">
        <v>890</v>
      </c>
      <c r="J2558" t="s">
        <v>382</v>
      </c>
      <c r="K2558" t="s">
        <v>187</v>
      </c>
      <c r="L2558" t="s">
        <v>99</v>
      </c>
      <c r="M2558" t="s">
        <v>188</v>
      </c>
      <c r="O2558" t="s">
        <v>202</v>
      </c>
      <c r="P2558">
        <v>890</v>
      </c>
      <c r="Q2558" t="s">
        <v>4005</v>
      </c>
      <c r="R2558" t="s">
        <v>4006</v>
      </c>
      <c r="S2558" t="s">
        <v>4007</v>
      </c>
      <c r="T2558">
        <v>1</v>
      </c>
      <c r="U2558">
        <v>990</v>
      </c>
      <c r="V2558" t="s">
        <v>219</v>
      </c>
      <c r="W2558">
        <v>890</v>
      </c>
      <c r="X2558" t="s">
        <v>194</v>
      </c>
      <c r="Y2558" t="s">
        <v>206</v>
      </c>
      <c r="Z2558">
        <f>VLOOKUP(B2558,Sheet1!A$4:F$4000,2,0)</f>
        <v>80100926</v>
      </c>
      <c r="AA2558" t="str">
        <f>VLOOKUP(B2558,Sheet1!A$4:F$4000,3,0)</f>
        <v>True Shop Ayudhaya Park</v>
      </c>
      <c r="AB2558" t="str">
        <f>VLOOKUP(B2558,Sheet1!A$4:F$4000,4,0)</f>
        <v>UPC - Central</v>
      </c>
      <c r="AC2558" t="str">
        <f>VLOOKUP(B2558,Sheet1!A$4:F$4000,6,0)</f>
        <v>UPC II</v>
      </c>
    </row>
    <row r="2559" spans="1:29" x14ac:dyDescent="0.45">
      <c r="A2559" t="s">
        <v>4008</v>
      </c>
      <c r="B2559" t="s">
        <v>99</v>
      </c>
      <c r="C2559" t="s">
        <v>184</v>
      </c>
      <c r="D2559" t="s">
        <v>145</v>
      </c>
      <c r="E2559" t="s">
        <v>185</v>
      </c>
      <c r="F2559">
        <v>0</v>
      </c>
      <c r="G2559">
        <v>831.78</v>
      </c>
      <c r="H2559">
        <v>58.22</v>
      </c>
      <c r="I2559">
        <v>890</v>
      </c>
      <c r="J2559" t="s">
        <v>382</v>
      </c>
      <c r="K2559" t="s">
        <v>187</v>
      </c>
      <c r="L2559" t="s">
        <v>99</v>
      </c>
      <c r="M2559" t="s">
        <v>188</v>
      </c>
      <c r="O2559" t="s">
        <v>202</v>
      </c>
      <c r="P2559">
        <v>890</v>
      </c>
      <c r="Q2559" t="s">
        <v>4009</v>
      </c>
      <c r="R2559" t="s">
        <v>1042</v>
      </c>
      <c r="S2559" t="s">
        <v>1043</v>
      </c>
      <c r="T2559">
        <v>1</v>
      </c>
      <c r="U2559">
        <v>990</v>
      </c>
      <c r="V2559" t="s">
        <v>219</v>
      </c>
      <c r="W2559">
        <v>890</v>
      </c>
      <c r="X2559" t="s">
        <v>194</v>
      </c>
      <c r="Y2559" t="s">
        <v>206</v>
      </c>
      <c r="Z2559">
        <f>VLOOKUP(B2559,Sheet1!A$4:F$4000,2,0)</f>
        <v>80100926</v>
      </c>
      <c r="AA2559" t="str">
        <f>VLOOKUP(B2559,Sheet1!A$4:F$4000,3,0)</f>
        <v>True Shop Ayudhaya Park</v>
      </c>
      <c r="AB2559" t="str">
        <f>VLOOKUP(B2559,Sheet1!A$4:F$4000,4,0)</f>
        <v>UPC - Central</v>
      </c>
      <c r="AC2559" t="str">
        <f>VLOOKUP(B2559,Sheet1!A$4:F$4000,6,0)</f>
        <v>UPC II</v>
      </c>
    </row>
    <row r="2560" spans="1:29" x14ac:dyDescent="0.45">
      <c r="A2560" t="s">
        <v>4010</v>
      </c>
      <c r="B2560" t="s">
        <v>363</v>
      </c>
      <c r="C2560" t="s">
        <v>184</v>
      </c>
      <c r="D2560" t="s">
        <v>145</v>
      </c>
      <c r="E2560" t="s">
        <v>185</v>
      </c>
      <c r="F2560">
        <v>0</v>
      </c>
      <c r="G2560">
        <v>831.78</v>
      </c>
      <c r="H2560">
        <v>58.22</v>
      </c>
      <c r="I2560">
        <v>890</v>
      </c>
      <c r="J2560" t="s">
        <v>1306</v>
      </c>
      <c r="K2560" t="s">
        <v>187</v>
      </c>
      <c r="L2560" t="s">
        <v>98</v>
      </c>
      <c r="M2560" t="s">
        <v>188</v>
      </c>
      <c r="O2560" t="s">
        <v>202</v>
      </c>
      <c r="P2560">
        <v>890</v>
      </c>
      <c r="Q2560" t="s">
        <v>4011</v>
      </c>
      <c r="R2560" t="s">
        <v>569</v>
      </c>
      <c r="S2560" t="s">
        <v>570</v>
      </c>
      <c r="T2560">
        <v>1</v>
      </c>
      <c r="U2560">
        <v>990</v>
      </c>
      <c r="V2560" t="s">
        <v>219</v>
      </c>
      <c r="W2560">
        <v>890</v>
      </c>
      <c r="X2560" t="s">
        <v>194</v>
      </c>
      <c r="Y2560" t="s">
        <v>476</v>
      </c>
      <c r="Z2560">
        <f>VLOOKUP(B2560,Sheet1!A$4:F$4000,2,0)</f>
        <v>80100484</v>
      </c>
      <c r="AA2560" t="str">
        <f>VLOOKUP(B2560,Sheet1!A$4:F$4000,3,0)</f>
        <v>True Shop The Mall Bangkae 2Fl.</v>
      </c>
      <c r="AB2560" t="str">
        <f>VLOOKUP(B2560,Sheet1!A$4:F$4000,4,0)</f>
        <v>BMA II - South West</v>
      </c>
      <c r="AC2560" t="str">
        <f>VLOOKUP(B2560,Sheet1!A$4:F$4000,6,0)</f>
        <v>BMA</v>
      </c>
    </row>
    <row r="2561" spans="1:29" x14ac:dyDescent="0.45">
      <c r="A2561" t="s">
        <v>4012</v>
      </c>
      <c r="B2561" t="s">
        <v>328</v>
      </c>
      <c r="C2561" t="s">
        <v>184</v>
      </c>
      <c r="D2561" t="s">
        <v>145</v>
      </c>
      <c r="E2561" t="s">
        <v>185</v>
      </c>
      <c r="F2561">
        <v>0</v>
      </c>
      <c r="G2561">
        <v>551.4</v>
      </c>
      <c r="H2561">
        <v>38.6</v>
      </c>
      <c r="I2561">
        <v>590</v>
      </c>
      <c r="J2561" t="s">
        <v>4013</v>
      </c>
      <c r="K2561" t="s">
        <v>187</v>
      </c>
      <c r="L2561" t="s">
        <v>56</v>
      </c>
      <c r="M2561" t="s">
        <v>188</v>
      </c>
      <c r="O2561" t="s">
        <v>202</v>
      </c>
      <c r="P2561">
        <v>590</v>
      </c>
      <c r="Q2561" t="s">
        <v>4014</v>
      </c>
      <c r="R2561" t="s">
        <v>360</v>
      </c>
      <c r="S2561" t="s">
        <v>361</v>
      </c>
      <c r="T2561">
        <v>1</v>
      </c>
      <c r="U2561">
        <v>690</v>
      </c>
      <c r="V2561" t="s">
        <v>219</v>
      </c>
      <c r="W2561">
        <v>590</v>
      </c>
      <c r="X2561" t="s">
        <v>194</v>
      </c>
      <c r="Y2561" t="s">
        <v>226</v>
      </c>
      <c r="Z2561">
        <f>VLOOKUP(B2561,Sheet1!A$4:F$4000,2,0)</f>
        <v>80101070</v>
      </c>
      <c r="AA2561" t="str">
        <f>VLOOKUP(B2561,Sheet1!A$4:F$4000,3,0)</f>
        <v>True Shop Mega Bangna</v>
      </c>
      <c r="AB2561" t="str">
        <f>VLOOKUP(B2561,Sheet1!A$4:F$4000,4,0)</f>
        <v>BMA IV - South East</v>
      </c>
      <c r="AC2561" t="str">
        <f>VLOOKUP(B2561,Sheet1!A$4:F$4000,6,0)</f>
        <v>BMA</v>
      </c>
    </row>
    <row r="2562" spans="1:29" x14ac:dyDescent="0.45">
      <c r="A2562" t="s">
        <v>4015</v>
      </c>
      <c r="B2562" t="s">
        <v>373</v>
      </c>
      <c r="C2562" t="s">
        <v>184</v>
      </c>
      <c r="D2562" t="s">
        <v>145</v>
      </c>
      <c r="E2562" t="s">
        <v>185</v>
      </c>
      <c r="F2562">
        <v>0</v>
      </c>
      <c r="G2562">
        <v>925.23</v>
      </c>
      <c r="H2562">
        <v>64.77</v>
      </c>
      <c r="I2562">
        <v>990</v>
      </c>
      <c r="J2562" t="s">
        <v>454</v>
      </c>
      <c r="K2562" t="s">
        <v>187</v>
      </c>
      <c r="L2562" t="s">
        <v>64</v>
      </c>
      <c r="M2562" t="s">
        <v>188</v>
      </c>
      <c r="O2562" t="s">
        <v>202</v>
      </c>
      <c r="P2562">
        <v>990</v>
      </c>
      <c r="Q2562" t="s">
        <v>4016</v>
      </c>
      <c r="R2562" t="s">
        <v>4017</v>
      </c>
      <c r="S2562" t="s">
        <v>4018</v>
      </c>
      <c r="T2562">
        <v>1</v>
      </c>
      <c r="U2562">
        <v>990</v>
      </c>
      <c r="V2562" t="s">
        <v>185</v>
      </c>
      <c r="W2562">
        <v>990</v>
      </c>
      <c r="X2562" t="s">
        <v>194</v>
      </c>
      <c r="Y2562" t="s">
        <v>206</v>
      </c>
      <c r="Z2562">
        <f>VLOOKUP(B2562,Sheet1!A$4:F$4000,2,0)</f>
        <v>80100623</v>
      </c>
      <c r="AA2562" t="str">
        <f>VLOOKUP(B2562,Sheet1!A$4:F$4000,3,0)</f>
        <v>True Shop Central Rama 9</v>
      </c>
      <c r="AB2562" t="str">
        <f>VLOOKUP(B2562,Sheet1!A$4:F$4000,4,0)</f>
        <v>BMA V - Central</v>
      </c>
      <c r="AC2562" t="str">
        <f>VLOOKUP(B2562,Sheet1!A$4:F$4000,6,0)</f>
        <v>BMA</v>
      </c>
    </row>
    <row r="2563" spans="1:29" x14ac:dyDescent="0.45">
      <c r="A2563" t="s">
        <v>4019</v>
      </c>
      <c r="B2563" t="s">
        <v>109</v>
      </c>
      <c r="C2563" t="s">
        <v>184</v>
      </c>
      <c r="D2563" t="s">
        <v>145</v>
      </c>
      <c r="E2563" t="s">
        <v>185</v>
      </c>
      <c r="F2563">
        <v>0</v>
      </c>
      <c r="G2563">
        <v>457.94</v>
      </c>
      <c r="H2563">
        <v>32.06</v>
      </c>
      <c r="I2563">
        <v>490</v>
      </c>
      <c r="J2563" t="s">
        <v>2993</v>
      </c>
      <c r="K2563" t="s">
        <v>187</v>
      </c>
      <c r="L2563" t="s">
        <v>109</v>
      </c>
      <c r="M2563" t="s">
        <v>188</v>
      </c>
      <c r="O2563" t="s">
        <v>1142</v>
      </c>
      <c r="P2563">
        <v>490</v>
      </c>
      <c r="Q2563" t="s">
        <v>4020</v>
      </c>
      <c r="R2563" t="s">
        <v>4021</v>
      </c>
      <c r="S2563" t="s">
        <v>4022</v>
      </c>
      <c r="T2563">
        <v>1</v>
      </c>
      <c r="U2563">
        <v>490</v>
      </c>
      <c r="V2563" t="s">
        <v>185</v>
      </c>
      <c r="W2563">
        <v>490</v>
      </c>
      <c r="X2563" t="s">
        <v>194</v>
      </c>
      <c r="Y2563" t="s">
        <v>195</v>
      </c>
      <c r="Z2563">
        <f>VLOOKUP(B2563,Sheet1!A$4:F$4000,2,0)</f>
        <v>80100565</v>
      </c>
      <c r="AA2563" t="str">
        <f>VLOOKUP(B2563,Sheet1!A$4:F$4000,3,0)</f>
        <v>True Shop Central Rama 2</v>
      </c>
      <c r="AB2563" t="str">
        <f>VLOOKUP(B2563,Sheet1!A$4:F$4000,4,0)</f>
        <v>BMA II - South West</v>
      </c>
      <c r="AC2563" t="str">
        <f>VLOOKUP(B2563,Sheet1!A$4:F$4000,6,0)</f>
        <v>BMA</v>
      </c>
    </row>
    <row r="2564" spans="1:29" x14ac:dyDescent="0.45">
      <c r="A2564" t="s">
        <v>4023</v>
      </c>
      <c r="B2564" t="s">
        <v>58</v>
      </c>
      <c r="C2564" t="s">
        <v>184</v>
      </c>
      <c r="D2564" t="s">
        <v>145</v>
      </c>
      <c r="E2564" t="s">
        <v>185</v>
      </c>
      <c r="F2564">
        <v>0</v>
      </c>
      <c r="G2564">
        <v>925.23</v>
      </c>
      <c r="H2564">
        <v>64.77</v>
      </c>
      <c r="I2564">
        <v>990</v>
      </c>
      <c r="J2564" t="s">
        <v>2793</v>
      </c>
      <c r="K2564" t="s">
        <v>187</v>
      </c>
      <c r="L2564" t="s">
        <v>58</v>
      </c>
      <c r="M2564" t="s">
        <v>188</v>
      </c>
      <c r="O2564" t="s">
        <v>202</v>
      </c>
      <c r="P2564">
        <v>990</v>
      </c>
      <c r="Q2564" t="s">
        <v>4024</v>
      </c>
      <c r="R2564" t="s">
        <v>413</v>
      </c>
      <c r="S2564" t="s">
        <v>414</v>
      </c>
      <c r="T2564">
        <v>1</v>
      </c>
      <c r="U2564">
        <v>990</v>
      </c>
      <c r="V2564" t="s">
        <v>185</v>
      </c>
      <c r="W2564">
        <v>990</v>
      </c>
      <c r="X2564" t="s">
        <v>194</v>
      </c>
      <c r="Y2564" t="s">
        <v>259</v>
      </c>
      <c r="Z2564">
        <f>VLOOKUP(B2564,Sheet1!A$4:F$4000,2,0)</f>
        <v>80101119</v>
      </c>
      <c r="AA2564" t="str">
        <f>VLOOKUP(B2564,Sheet1!A$4:F$4000,3,0)</f>
        <v>True Shop Central Plaza Nakhon Ratchasima</v>
      </c>
      <c r="AB2564" t="str">
        <f>VLOOKUP(B2564,Sheet1!A$4:F$4000,4,0)</f>
        <v>UPC - Lower Northeast</v>
      </c>
      <c r="AC2564" t="str">
        <f>VLOOKUP(B2564,Sheet1!A$4:F$4000,6,0)</f>
        <v>UPC I</v>
      </c>
    </row>
    <row r="2565" spans="1:29" x14ac:dyDescent="0.45">
      <c r="A2565" t="s">
        <v>4025</v>
      </c>
      <c r="B2565" t="s">
        <v>299</v>
      </c>
      <c r="C2565" t="s">
        <v>184</v>
      </c>
      <c r="D2565" t="s">
        <v>145</v>
      </c>
      <c r="E2565" t="s">
        <v>185</v>
      </c>
      <c r="F2565">
        <v>0</v>
      </c>
      <c r="G2565">
        <v>925.23</v>
      </c>
      <c r="H2565">
        <v>64.77</v>
      </c>
      <c r="I2565">
        <v>990</v>
      </c>
      <c r="J2565" t="s">
        <v>300</v>
      </c>
      <c r="K2565" t="s">
        <v>187</v>
      </c>
      <c r="L2565" t="s">
        <v>47</v>
      </c>
      <c r="M2565" t="s">
        <v>188</v>
      </c>
      <c r="O2565" t="s">
        <v>202</v>
      </c>
      <c r="P2565">
        <v>990</v>
      </c>
      <c r="Q2565" t="s">
        <v>4026</v>
      </c>
      <c r="R2565" t="s">
        <v>4027</v>
      </c>
      <c r="S2565" t="s">
        <v>4028</v>
      </c>
      <c r="T2565">
        <v>1</v>
      </c>
      <c r="U2565">
        <v>990</v>
      </c>
      <c r="V2565" t="s">
        <v>185</v>
      </c>
      <c r="W2565">
        <v>990</v>
      </c>
      <c r="X2565" t="s">
        <v>194</v>
      </c>
      <c r="Y2565" t="s">
        <v>206</v>
      </c>
      <c r="Z2565">
        <f>VLOOKUP(B2565,Sheet1!A$4:F$4000,2,0)</f>
        <v>80100925</v>
      </c>
      <c r="AA2565" t="str">
        <f>VLOOKUP(B2565,Sheet1!A$4:F$4000,3,0)</f>
        <v>True Shop Fashion Island</v>
      </c>
      <c r="AB2565" t="str">
        <f>VLOOKUP(B2565,Sheet1!A$4:F$4000,4,0)</f>
        <v>BMA III - North East</v>
      </c>
      <c r="AC2565" t="str">
        <f>VLOOKUP(B2565,Sheet1!A$4:F$4000,6,0)</f>
        <v>BMA</v>
      </c>
    </row>
    <row r="2566" spans="1:29" x14ac:dyDescent="0.45">
      <c r="A2566" t="s">
        <v>4029</v>
      </c>
      <c r="B2566" t="s">
        <v>373</v>
      </c>
      <c r="C2566" t="s">
        <v>184</v>
      </c>
      <c r="D2566" t="s">
        <v>144</v>
      </c>
      <c r="E2566" t="s">
        <v>185</v>
      </c>
      <c r="F2566">
        <v>0</v>
      </c>
      <c r="G2566">
        <v>1757.94</v>
      </c>
      <c r="H2566">
        <v>123.06</v>
      </c>
      <c r="I2566">
        <v>1881</v>
      </c>
      <c r="J2566" t="s">
        <v>374</v>
      </c>
      <c r="K2566" t="s">
        <v>187</v>
      </c>
      <c r="L2566" t="s">
        <v>64</v>
      </c>
      <c r="M2566" t="s">
        <v>188</v>
      </c>
      <c r="O2566" t="s">
        <v>202</v>
      </c>
      <c r="P2566">
        <v>1881</v>
      </c>
      <c r="Q2566" t="s">
        <v>4030</v>
      </c>
      <c r="R2566" t="s">
        <v>376</v>
      </c>
      <c r="S2566" t="s">
        <v>377</v>
      </c>
      <c r="T2566">
        <v>1</v>
      </c>
      <c r="U2566">
        <v>0</v>
      </c>
      <c r="V2566" t="s">
        <v>185</v>
      </c>
      <c r="W2566">
        <v>0</v>
      </c>
      <c r="X2566" t="s">
        <v>194</v>
      </c>
      <c r="Y2566" t="s">
        <v>378</v>
      </c>
      <c r="Z2566">
        <f>VLOOKUP(B2566,Sheet1!A$4:F$4000,2,0)</f>
        <v>80100623</v>
      </c>
      <c r="AA2566" t="str">
        <f>VLOOKUP(B2566,Sheet1!A$4:F$4000,3,0)</f>
        <v>True Shop Central Rama 9</v>
      </c>
      <c r="AB2566" t="str">
        <f>VLOOKUP(B2566,Sheet1!A$4:F$4000,4,0)</f>
        <v>BMA V - Central</v>
      </c>
      <c r="AC2566" t="str">
        <f>VLOOKUP(B2566,Sheet1!A$4:F$4000,6,0)</f>
        <v>BMA</v>
      </c>
    </row>
    <row r="2567" spans="1:29" x14ac:dyDescent="0.45">
      <c r="A2567" t="s">
        <v>4029</v>
      </c>
      <c r="B2567" t="s">
        <v>373</v>
      </c>
      <c r="C2567" t="s">
        <v>184</v>
      </c>
      <c r="D2567" t="s">
        <v>144</v>
      </c>
      <c r="J2567" t="s">
        <v>374</v>
      </c>
      <c r="K2567" t="s">
        <v>187</v>
      </c>
      <c r="L2567" t="s">
        <v>64</v>
      </c>
      <c r="M2567" t="s">
        <v>188</v>
      </c>
      <c r="O2567" t="s">
        <v>194</v>
      </c>
      <c r="P2567" t="s">
        <v>194</v>
      </c>
      <c r="Q2567" t="s">
        <v>194</v>
      </c>
      <c r="R2567" t="s">
        <v>438</v>
      </c>
      <c r="S2567" t="s">
        <v>439</v>
      </c>
      <c r="T2567">
        <v>1</v>
      </c>
      <c r="U2567">
        <v>990</v>
      </c>
      <c r="V2567" t="s">
        <v>599</v>
      </c>
      <c r="W2567">
        <v>940.5</v>
      </c>
      <c r="X2567" t="s">
        <v>194</v>
      </c>
      <c r="Y2567" t="s">
        <v>199</v>
      </c>
      <c r="Z2567">
        <f>VLOOKUP(B2567,Sheet1!A$4:F$4000,2,0)</f>
        <v>80100623</v>
      </c>
      <c r="AA2567" t="str">
        <f>VLOOKUP(B2567,Sheet1!A$4:F$4000,3,0)</f>
        <v>True Shop Central Rama 9</v>
      </c>
      <c r="AB2567" t="str">
        <f>VLOOKUP(B2567,Sheet1!A$4:F$4000,4,0)</f>
        <v>BMA V - Central</v>
      </c>
      <c r="AC2567" t="str">
        <f>VLOOKUP(B2567,Sheet1!A$4:F$4000,6,0)</f>
        <v>BMA</v>
      </c>
    </row>
    <row r="2568" spans="1:29" x14ac:dyDescent="0.45">
      <c r="A2568" t="s">
        <v>4029</v>
      </c>
      <c r="B2568" t="s">
        <v>373</v>
      </c>
      <c r="C2568" t="s">
        <v>184</v>
      </c>
      <c r="D2568" t="s">
        <v>144</v>
      </c>
      <c r="J2568" t="s">
        <v>374</v>
      </c>
      <c r="K2568" t="s">
        <v>187</v>
      </c>
      <c r="L2568" t="s">
        <v>64</v>
      </c>
      <c r="M2568" t="s">
        <v>188</v>
      </c>
      <c r="O2568" t="s">
        <v>194</v>
      </c>
      <c r="P2568" t="s">
        <v>194</v>
      </c>
      <c r="Q2568" t="s">
        <v>194</v>
      </c>
      <c r="R2568" t="s">
        <v>586</v>
      </c>
      <c r="S2568" t="s">
        <v>587</v>
      </c>
      <c r="T2568">
        <v>1</v>
      </c>
      <c r="U2568">
        <v>990</v>
      </c>
      <c r="V2568" t="s">
        <v>599</v>
      </c>
      <c r="W2568">
        <v>940.5</v>
      </c>
      <c r="X2568" t="s">
        <v>194</v>
      </c>
      <c r="Y2568" t="s">
        <v>206</v>
      </c>
      <c r="Z2568">
        <f>VLOOKUP(B2568,Sheet1!A$4:F$4000,2,0)</f>
        <v>80100623</v>
      </c>
      <c r="AA2568" t="str">
        <f>VLOOKUP(B2568,Sheet1!A$4:F$4000,3,0)</f>
        <v>True Shop Central Rama 9</v>
      </c>
      <c r="AB2568" t="str">
        <f>VLOOKUP(B2568,Sheet1!A$4:F$4000,4,0)</f>
        <v>BMA V - Central</v>
      </c>
      <c r="AC2568" t="str">
        <f>VLOOKUP(B2568,Sheet1!A$4:F$4000,6,0)</f>
        <v>BMA</v>
      </c>
    </row>
    <row r="2569" spans="1:29" x14ac:dyDescent="0.45">
      <c r="A2569" t="s">
        <v>4031</v>
      </c>
      <c r="B2569" t="s">
        <v>373</v>
      </c>
      <c r="C2569" t="s">
        <v>184</v>
      </c>
      <c r="D2569" t="s">
        <v>144</v>
      </c>
      <c r="E2569" t="s">
        <v>185</v>
      </c>
      <c r="F2569">
        <v>0</v>
      </c>
      <c r="G2569">
        <v>1491.59</v>
      </c>
      <c r="H2569">
        <v>104.41</v>
      </c>
      <c r="I2569">
        <v>1596</v>
      </c>
      <c r="J2569" t="s">
        <v>454</v>
      </c>
      <c r="K2569" t="s">
        <v>187</v>
      </c>
      <c r="L2569" t="s">
        <v>64</v>
      </c>
      <c r="M2569" t="s">
        <v>188</v>
      </c>
      <c r="O2569" t="s">
        <v>202</v>
      </c>
      <c r="P2569">
        <v>1596</v>
      </c>
      <c r="Q2569" t="s">
        <v>4032</v>
      </c>
      <c r="R2569" t="s">
        <v>319</v>
      </c>
      <c r="S2569" t="s">
        <v>320</v>
      </c>
      <c r="T2569">
        <v>1</v>
      </c>
      <c r="U2569">
        <v>990</v>
      </c>
      <c r="V2569" t="s">
        <v>599</v>
      </c>
      <c r="W2569">
        <v>940.5</v>
      </c>
      <c r="X2569" t="s">
        <v>194</v>
      </c>
      <c r="Y2569" t="s">
        <v>321</v>
      </c>
      <c r="Z2569">
        <f>VLOOKUP(B2569,Sheet1!A$4:F$4000,2,0)</f>
        <v>80100623</v>
      </c>
      <c r="AA2569" t="str">
        <f>VLOOKUP(B2569,Sheet1!A$4:F$4000,3,0)</f>
        <v>True Shop Central Rama 9</v>
      </c>
      <c r="AB2569" t="str">
        <f>VLOOKUP(B2569,Sheet1!A$4:F$4000,4,0)</f>
        <v>BMA V - Central</v>
      </c>
      <c r="AC2569" t="str">
        <f>VLOOKUP(B2569,Sheet1!A$4:F$4000,6,0)</f>
        <v>BMA</v>
      </c>
    </row>
    <row r="2570" spans="1:29" x14ac:dyDescent="0.45">
      <c r="A2570" t="s">
        <v>4031</v>
      </c>
      <c r="B2570" t="s">
        <v>373</v>
      </c>
      <c r="C2570" t="s">
        <v>184</v>
      </c>
      <c r="D2570" t="s">
        <v>144</v>
      </c>
      <c r="J2570" t="s">
        <v>454</v>
      </c>
      <c r="K2570" t="s">
        <v>187</v>
      </c>
      <c r="L2570" t="s">
        <v>64</v>
      </c>
      <c r="M2570" t="s">
        <v>188</v>
      </c>
      <c r="O2570" t="s">
        <v>194</v>
      </c>
      <c r="P2570" t="s">
        <v>194</v>
      </c>
      <c r="Q2570" t="s">
        <v>194</v>
      </c>
      <c r="R2570" t="s">
        <v>696</v>
      </c>
      <c r="S2570" t="s">
        <v>697</v>
      </c>
      <c r="T2570">
        <v>1</v>
      </c>
      <c r="U2570">
        <v>690</v>
      </c>
      <c r="V2570" t="s">
        <v>611</v>
      </c>
      <c r="W2570">
        <v>655.5</v>
      </c>
      <c r="X2570" t="s">
        <v>194</v>
      </c>
      <c r="Y2570" t="s">
        <v>226</v>
      </c>
      <c r="Z2570">
        <f>VLOOKUP(B2570,Sheet1!A$4:F$4000,2,0)</f>
        <v>80100623</v>
      </c>
      <c r="AA2570" t="str">
        <f>VLOOKUP(B2570,Sheet1!A$4:F$4000,3,0)</f>
        <v>True Shop Central Rama 9</v>
      </c>
      <c r="AB2570" t="str">
        <f>VLOOKUP(B2570,Sheet1!A$4:F$4000,4,0)</f>
        <v>BMA V - Central</v>
      </c>
      <c r="AC2570" t="str">
        <f>VLOOKUP(B2570,Sheet1!A$4:F$4000,6,0)</f>
        <v>BMA</v>
      </c>
    </row>
    <row r="2571" spans="1:29" x14ac:dyDescent="0.45">
      <c r="A2571" t="s">
        <v>4033</v>
      </c>
      <c r="B2571" t="s">
        <v>128</v>
      </c>
      <c r="C2571" t="s">
        <v>184</v>
      </c>
      <c r="D2571" t="s">
        <v>144</v>
      </c>
      <c r="E2571" t="s">
        <v>185</v>
      </c>
      <c r="F2571">
        <v>0</v>
      </c>
      <c r="G2571">
        <v>148.6</v>
      </c>
      <c r="H2571">
        <v>10.4</v>
      </c>
      <c r="I2571">
        <v>159</v>
      </c>
      <c r="J2571" t="s">
        <v>903</v>
      </c>
      <c r="K2571" t="s">
        <v>187</v>
      </c>
      <c r="L2571" t="s">
        <v>128</v>
      </c>
      <c r="M2571" t="s">
        <v>188</v>
      </c>
      <c r="O2571" t="s">
        <v>202</v>
      </c>
      <c r="P2571">
        <v>159</v>
      </c>
      <c r="Q2571" t="s">
        <v>4034</v>
      </c>
      <c r="R2571" t="s">
        <v>2391</v>
      </c>
      <c r="S2571" t="s">
        <v>2392</v>
      </c>
      <c r="T2571">
        <v>1</v>
      </c>
      <c r="U2571">
        <v>159</v>
      </c>
      <c r="V2571" t="s">
        <v>185</v>
      </c>
      <c r="W2571">
        <v>159</v>
      </c>
      <c r="X2571" t="s">
        <v>194</v>
      </c>
      <c r="Y2571" t="s">
        <v>206</v>
      </c>
      <c r="Z2571">
        <f>VLOOKUP(B2571,Sheet1!A$4:F$4000,2,0)</f>
        <v>80101341</v>
      </c>
      <c r="AA2571" t="str">
        <f>VLOOKUP(B2571,Sheet1!A$4:F$4000,3,0)</f>
        <v>True Shop Future Park Rangsit(H)</v>
      </c>
      <c r="AB2571" t="str">
        <f>VLOOKUP(B2571,Sheet1!A$4:F$4000,4,0)</f>
        <v>BMA III - North East</v>
      </c>
      <c r="AC2571" t="str">
        <f>VLOOKUP(B2571,Sheet1!A$4:F$4000,6,0)</f>
        <v>BMA</v>
      </c>
    </row>
    <row r="2572" spans="1:29" x14ac:dyDescent="0.45">
      <c r="A2572" t="s">
        <v>4035</v>
      </c>
      <c r="B2572" t="s">
        <v>373</v>
      </c>
      <c r="C2572" t="s">
        <v>184</v>
      </c>
      <c r="D2572" t="s">
        <v>144</v>
      </c>
      <c r="E2572" t="s">
        <v>185</v>
      </c>
      <c r="F2572">
        <v>0</v>
      </c>
      <c r="G2572">
        <v>1188.83</v>
      </c>
      <c r="H2572">
        <v>83.22</v>
      </c>
      <c r="I2572">
        <v>1272.05</v>
      </c>
      <c r="J2572" t="s">
        <v>454</v>
      </c>
      <c r="K2572" t="s">
        <v>187</v>
      </c>
      <c r="L2572" t="s">
        <v>64</v>
      </c>
      <c r="M2572" t="s">
        <v>188</v>
      </c>
      <c r="O2572" t="s">
        <v>202</v>
      </c>
      <c r="P2572">
        <v>1272.05</v>
      </c>
      <c r="Q2572" t="s">
        <v>4036</v>
      </c>
      <c r="R2572" t="s">
        <v>4037</v>
      </c>
      <c r="S2572" t="s">
        <v>4038</v>
      </c>
      <c r="T2572">
        <v>1</v>
      </c>
      <c r="U2572">
        <v>990</v>
      </c>
      <c r="V2572" t="s">
        <v>599</v>
      </c>
      <c r="W2572">
        <v>940.5</v>
      </c>
      <c r="X2572" t="s">
        <v>194</v>
      </c>
      <c r="Y2572" t="s">
        <v>199</v>
      </c>
      <c r="Z2572">
        <f>VLOOKUP(B2572,Sheet1!A$4:F$4000,2,0)</f>
        <v>80100623</v>
      </c>
      <c r="AA2572" t="str">
        <f>VLOOKUP(B2572,Sheet1!A$4:F$4000,3,0)</f>
        <v>True Shop Central Rama 9</v>
      </c>
      <c r="AB2572" t="str">
        <f>VLOOKUP(B2572,Sheet1!A$4:F$4000,4,0)</f>
        <v>BMA V - Central</v>
      </c>
      <c r="AC2572" t="str">
        <f>VLOOKUP(B2572,Sheet1!A$4:F$4000,6,0)</f>
        <v>BMA</v>
      </c>
    </row>
    <row r="2573" spans="1:29" x14ac:dyDescent="0.45">
      <c r="A2573" t="s">
        <v>4035</v>
      </c>
      <c r="B2573" t="s">
        <v>373</v>
      </c>
      <c r="C2573" t="s">
        <v>184</v>
      </c>
      <c r="D2573" t="s">
        <v>144</v>
      </c>
      <c r="J2573" t="s">
        <v>454</v>
      </c>
      <c r="K2573" t="s">
        <v>187</v>
      </c>
      <c r="L2573" t="s">
        <v>64</v>
      </c>
      <c r="M2573" t="s">
        <v>188</v>
      </c>
      <c r="O2573" t="s">
        <v>194</v>
      </c>
      <c r="P2573" t="s">
        <v>194</v>
      </c>
      <c r="Q2573" t="s">
        <v>194</v>
      </c>
      <c r="R2573" t="s">
        <v>376</v>
      </c>
      <c r="S2573" t="s">
        <v>377</v>
      </c>
      <c r="T2573">
        <v>1</v>
      </c>
      <c r="U2573">
        <v>0</v>
      </c>
      <c r="V2573" t="s">
        <v>185</v>
      </c>
      <c r="W2573">
        <v>0</v>
      </c>
      <c r="X2573" t="s">
        <v>194</v>
      </c>
      <c r="Y2573" t="s">
        <v>378</v>
      </c>
      <c r="Z2573">
        <f>VLOOKUP(B2573,Sheet1!A$4:F$4000,2,0)</f>
        <v>80100623</v>
      </c>
      <c r="AA2573" t="str">
        <f>VLOOKUP(B2573,Sheet1!A$4:F$4000,3,0)</f>
        <v>True Shop Central Rama 9</v>
      </c>
      <c r="AB2573" t="str">
        <f>VLOOKUP(B2573,Sheet1!A$4:F$4000,4,0)</f>
        <v>BMA V - Central</v>
      </c>
      <c r="AC2573" t="str">
        <f>VLOOKUP(B2573,Sheet1!A$4:F$4000,6,0)</f>
        <v>BMA</v>
      </c>
    </row>
    <row r="2574" spans="1:29" x14ac:dyDescent="0.45">
      <c r="A2574" t="s">
        <v>4035</v>
      </c>
      <c r="B2574" t="s">
        <v>373</v>
      </c>
      <c r="C2574" t="s">
        <v>184</v>
      </c>
      <c r="D2574" t="s">
        <v>144</v>
      </c>
      <c r="J2574" t="s">
        <v>454</v>
      </c>
      <c r="K2574" t="s">
        <v>187</v>
      </c>
      <c r="L2574" t="s">
        <v>64</v>
      </c>
      <c r="M2574" t="s">
        <v>188</v>
      </c>
      <c r="O2574" t="s">
        <v>194</v>
      </c>
      <c r="P2574" t="s">
        <v>194</v>
      </c>
      <c r="Q2574" t="s">
        <v>194</v>
      </c>
      <c r="R2574" t="s">
        <v>1881</v>
      </c>
      <c r="S2574" t="s">
        <v>1882</v>
      </c>
      <c r="T2574">
        <v>1</v>
      </c>
      <c r="U2574">
        <v>349</v>
      </c>
      <c r="V2574" t="s">
        <v>565</v>
      </c>
      <c r="W2574">
        <v>331.55</v>
      </c>
      <c r="X2574" t="s">
        <v>194</v>
      </c>
      <c r="Y2574" t="s">
        <v>199</v>
      </c>
      <c r="Z2574">
        <f>VLOOKUP(B2574,Sheet1!A$4:F$4000,2,0)</f>
        <v>80100623</v>
      </c>
      <c r="AA2574" t="str">
        <f>VLOOKUP(B2574,Sheet1!A$4:F$4000,3,0)</f>
        <v>True Shop Central Rama 9</v>
      </c>
      <c r="AB2574" t="str">
        <f>VLOOKUP(B2574,Sheet1!A$4:F$4000,4,0)</f>
        <v>BMA V - Central</v>
      </c>
      <c r="AC2574" t="str">
        <f>VLOOKUP(B2574,Sheet1!A$4:F$4000,6,0)</f>
        <v>BMA</v>
      </c>
    </row>
    <row r="2575" spans="1:29" x14ac:dyDescent="0.45">
      <c r="A2575" t="s">
        <v>4039</v>
      </c>
      <c r="B2575" t="s">
        <v>299</v>
      </c>
      <c r="C2575" t="s">
        <v>184</v>
      </c>
      <c r="D2575" t="s">
        <v>144</v>
      </c>
      <c r="E2575" t="s">
        <v>185</v>
      </c>
      <c r="F2575">
        <v>0</v>
      </c>
      <c r="G2575">
        <v>2377.66</v>
      </c>
      <c r="H2575">
        <v>166.44</v>
      </c>
      <c r="I2575">
        <v>2544.1</v>
      </c>
      <c r="J2575" t="s">
        <v>1077</v>
      </c>
      <c r="K2575" t="s">
        <v>187</v>
      </c>
      <c r="L2575" t="s">
        <v>47</v>
      </c>
      <c r="M2575" t="s">
        <v>188</v>
      </c>
      <c r="O2575" t="s">
        <v>202</v>
      </c>
      <c r="P2575">
        <v>2544.1</v>
      </c>
      <c r="Q2575" t="s">
        <v>4040</v>
      </c>
      <c r="R2575" t="s">
        <v>3833</v>
      </c>
      <c r="S2575" t="s">
        <v>3834</v>
      </c>
      <c r="T2575">
        <v>1</v>
      </c>
      <c r="U2575">
        <v>990</v>
      </c>
      <c r="V2575" t="s">
        <v>599</v>
      </c>
      <c r="W2575">
        <v>940.5</v>
      </c>
      <c r="X2575" t="s">
        <v>194</v>
      </c>
      <c r="Y2575" t="s">
        <v>206</v>
      </c>
      <c r="Z2575">
        <f>VLOOKUP(B2575,Sheet1!A$4:F$4000,2,0)</f>
        <v>80100925</v>
      </c>
      <c r="AA2575" t="str">
        <f>VLOOKUP(B2575,Sheet1!A$4:F$4000,3,0)</f>
        <v>True Shop Fashion Island</v>
      </c>
      <c r="AB2575" t="str">
        <f>VLOOKUP(B2575,Sheet1!A$4:F$4000,4,0)</f>
        <v>BMA III - North East</v>
      </c>
      <c r="AC2575" t="str">
        <f>VLOOKUP(B2575,Sheet1!A$4:F$4000,6,0)</f>
        <v>BMA</v>
      </c>
    </row>
    <row r="2576" spans="1:29" x14ac:dyDescent="0.45">
      <c r="A2576" t="s">
        <v>4039</v>
      </c>
      <c r="B2576" t="s">
        <v>299</v>
      </c>
      <c r="C2576" t="s">
        <v>184</v>
      </c>
      <c r="D2576" t="s">
        <v>144</v>
      </c>
      <c r="J2576" t="s">
        <v>1077</v>
      </c>
      <c r="K2576" t="s">
        <v>187</v>
      </c>
      <c r="L2576" t="s">
        <v>47</v>
      </c>
      <c r="M2576" t="s">
        <v>188</v>
      </c>
      <c r="O2576" t="s">
        <v>194</v>
      </c>
      <c r="P2576" t="s">
        <v>194</v>
      </c>
      <c r="Q2576" t="s">
        <v>194</v>
      </c>
      <c r="R2576" t="s">
        <v>744</v>
      </c>
      <c r="S2576" t="s">
        <v>745</v>
      </c>
      <c r="T2576">
        <v>1</v>
      </c>
      <c r="U2576">
        <v>990</v>
      </c>
      <c r="V2576" t="s">
        <v>599</v>
      </c>
      <c r="W2576">
        <v>940.5</v>
      </c>
      <c r="X2576" t="s">
        <v>194</v>
      </c>
      <c r="Y2576" t="s">
        <v>206</v>
      </c>
      <c r="Z2576">
        <f>VLOOKUP(B2576,Sheet1!A$4:F$4000,2,0)</f>
        <v>80100925</v>
      </c>
      <c r="AA2576" t="str">
        <f>VLOOKUP(B2576,Sheet1!A$4:F$4000,3,0)</f>
        <v>True Shop Fashion Island</v>
      </c>
      <c r="AB2576" t="str">
        <f>VLOOKUP(B2576,Sheet1!A$4:F$4000,4,0)</f>
        <v>BMA III - North East</v>
      </c>
      <c r="AC2576" t="str">
        <f>VLOOKUP(B2576,Sheet1!A$4:F$4000,6,0)</f>
        <v>BMA</v>
      </c>
    </row>
    <row r="2577" spans="1:29" x14ac:dyDescent="0.45">
      <c r="A2577" t="s">
        <v>4039</v>
      </c>
      <c r="B2577" t="s">
        <v>299</v>
      </c>
      <c r="C2577" t="s">
        <v>184</v>
      </c>
      <c r="D2577" t="s">
        <v>144</v>
      </c>
      <c r="J2577" t="s">
        <v>1077</v>
      </c>
      <c r="K2577" t="s">
        <v>187</v>
      </c>
      <c r="L2577" t="s">
        <v>47</v>
      </c>
      <c r="M2577" t="s">
        <v>188</v>
      </c>
      <c r="O2577" t="s">
        <v>194</v>
      </c>
      <c r="P2577" t="s">
        <v>194</v>
      </c>
      <c r="Q2577" t="s">
        <v>194</v>
      </c>
      <c r="R2577" t="s">
        <v>3343</v>
      </c>
      <c r="S2577" t="s">
        <v>3344</v>
      </c>
      <c r="T2577">
        <v>1</v>
      </c>
      <c r="U2577">
        <v>349</v>
      </c>
      <c r="V2577" t="s">
        <v>565</v>
      </c>
      <c r="W2577">
        <v>331.55</v>
      </c>
      <c r="X2577" t="s">
        <v>194</v>
      </c>
      <c r="Y2577" t="s">
        <v>206</v>
      </c>
      <c r="Z2577">
        <f>VLOOKUP(B2577,Sheet1!A$4:F$4000,2,0)</f>
        <v>80100925</v>
      </c>
      <c r="AA2577" t="str">
        <f>VLOOKUP(B2577,Sheet1!A$4:F$4000,3,0)</f>
        <v>True Shop Fashion Island</v>
      </c>
      <c r="AB2577" t="str">
        <f>VLOOKUP(B2577,Sheet1!A$4:F$4000,4,0)</f>
        <v>BMA III - North East</v>
      </c>
      <c r="AC2577" t="str">
        <f>VLOOKUP(B2577,Sheet1!A$4:F$4000,6,0)</f>
        <v>BMA</v>
      </c>
    </row>
    <row r="2578" spans="1:29" x14ac:dyDescent="0.45">
      <c r="A2578" t="s">
        <v>4039</v>
      </c>
      <c r="B2578" t="s">
        <v>299</v>
      </c>
      <c r="C2578" t="s">
        <v>184</v>
      </c>
      <c r="D2578" t="s">
        <v>144</v>
      </c>
      <c r="J2578" t="s">
        <v>1077</v>
      </c>
      <c r="K2578" t="s">
        <v>187</v>
      </c>
      <c r="L2578" t="s">
        <v>47</v>
      </c>
      <c r="M2578" t="s">
        <v>188</v>
      </c>
      <c r="O2578" t="s">
        <v>194</v>
      </c>
      <c r="P2578" t="s">
        <v>194</v>
      </c>
      <c r="Q2578" t="s">
        <v>194</v>
      </c>
      <c r="R2578" t="s">
        <v>3160</v>
      </c>
      <c r="S2578" t="s">
        <v>3161</v>
      </c>
      <c r="T2578">
        <v>1</v>
      </c>
      <c r="U2578">
        <v>349</v>
      </c>
      <c r="V2578" t="s">
        <v>565</v>
      </c>
      <c r="W2578">
        <v>331.55</v>
      </c>
      <c r="X2578" t="s">
        <v>194</v>
      </c>
      <c r="Y2578" t="s">
        <v>206</v>
      </c>
      <c r="Z2578">
        <f>VLOOKUP(B2578,Sheet1!A$4:F$4000,2,0)</f>
        <v>80100925</v>
      </c>
      <c r="AA2578" t="str">
        <f>VLOOKUP(B2578,Sheet1!A$4:F$4000,3,0)</f>
        <v>True Shop Fashion Island</v>
      </c>
      <c r="AB2578" t="str">
        <f>VLOOKUP(B2578,Sheet1!A$4:F$4000,4,0)</f>
        <v>BMA III - North East</v>
      </c>
      <c r="AC2578" t="str">
        <f>VLOOKUP(B2578,Sheet1!A$4:F$4000,6,0)</f>
        <v>BMA</v>
      </c>
    </row>
    <row r="2579" spans="1:29" x14ac:dyDescent="0.45">
      <c r="A2579" t="s">
        <v>4041</v>
      </c>
      <c r="B2579" t="s">
        <v>221</v>
      </c>
      <c r="C2579" t="s">
        <v>184</v>
      </c>
      <c r="D2579" t="s">
        <v>144</v>
      </c>
      <c r="E2579" t="s">
        <v>185</v>
      </c>
      <c r="F2579">
        <v>0</v>
      </c>
      <c r="G2579">
        <v>644.86</v>
      </c>
      <c r="H2579">
        <v>45.14</v>
      </c>
      <c r="I2579">
        <v>690</v>
      </c>
      <c r="J2579" t="s">
        <v>222</v>
      </c>
      <c r="K2579" t="s">
        <v>187</v>
      </c>
      <c r="L2579" t="s">
        <v>221</v>
      </c>
      <c r="M2579" t="s">
        <v>188</v>
      </c>
      <c r="O2579" t="s">
        <v>202</v>
      </c>
      <c r="P2579">
        <v>690</v>
      </c>
      <c r="Q2579" t="s">
        <v>4042</v>
      </c>
      <c r="R2579" t="s">
        <v>360</v>
      </c>
      <c r="S2579" t="s">
        <v>361</v>
      </c>
      <c r="T2579">
        <v>1</v>
      </c>
      <c r="U2579">
        <v>690</v>
      </c>
      <c r="V2579" t="s">
        <v>185</v>
      </c>
      <c r="W2579">
        <v>690</v>
      </c>
      <c r="X2579" t="s">
        <v>194</v>
      </c>
      <c r="Y2579" t="s">
        <v>226</v>
      </c>
      <c r="Z2579">
        <f>VLOOKUP(B2579,Sheet1!A$4:F$4000,2,0)</f>
        <v>80100476</v>
      </c>
      <c r="AA2579" t="str">
        <f>VLOOKUP(B2579,Sheet1!A$4:F$4000,3,0)</f>
        <v>True Shop Central Festival Phuket</v>
      </c>
      <c r="AB2579" t="str">
        <f>VLOOKUP(B2579,Sheet1!A$4:F$4000,4,0)</f>
        <v>UPC - Upper South</v>
      </c>
      <c r="AC2579" t="str">
        <f>VLOOKUP(B2579,Sheet1!A$4:F$4000,6,0)</f>
        <v>UPC II</v>
      </c>
    </row>
    <row r="2580" spans="1:29" x14ac:dyDescent="0.45">
      <c r="A2580" t="s">
        <v>4043</v>
      </c>
      <c r="B2580" t="s">
        <v>310</v>
      </c>
      <c r="C2580" t="s">
        <v>184</v>
      </c>
      <c r="D2580" t="s">
        <v>144</v>
      </c>
      <c r="E2580" t="s">
        <v>185</v>
      </c>
      <c r="F2580">
        <v>0</v>
      </c>
      <c r="G2580">
        <v>831.78</v>
      </c>
      <c r="H2580">
        <v>58.22</v>
      </c>
      <c r="I2580">
        <v>890</v>
      </c>
      <c r="J2580" t="s">
        <v>699</v>
      </c>
      <c r="K2580" t="s">
        <v>187</v>
      </c>
      <c r="L2580" t="s">
        <v>86</v>
      </c>
      <c r="M2580" t="s">
        <v>188</v>
      </c>
      <c r="O2580" t="s">
        <v>209</v>
      </c>
      <c r="P2580">
        <v>890</v>
      </c>
      <c r="Q2580" t="s">
        <v>4044</v>
      </c>
      <c r="R2580" t="s">
        <v>196</v>
      </c>
      <c r="S2580" t="s">
        <v>197</v>
      </c>
      <c r="T2580">
        <v>1</v>
      </c>
      <c r="U2580">
        <v>990</v>
      </c>
      <c r="V2580" t="s">
        <v>219</v>
      </c>
      <c r="W2580">
        <v>890</v>
      </c>
      <c r="X2580" t="s">
        <v>194</v>
      </c>
      <c r="Y2580" t="s">
        <v>199</v>
      </c>
      <c r="Z2580">
        <f>VLOOKUP(B2580,Sheet1!A$4:F$4000,2,0)</f>
        <v>80100480</v>
      </c>
      <c r="AA2580" t="str">
        <f>VLOOKUP(B2580,Sheet1!A$4:F$4000,3,0)</f>
        <v>True Shop The Mall Ngamwongwan 6Fl.</v>
      </c>
      <c r="AB2580" t="str">
        <f>VLOOKUP(B2580,Sheet1!A$4:F$4000,4,0)</f>
        <v>BMA I - North West</v>
      </c>
      <c r="AC2580" t="str">
        <f>VLOOKUP(B2580,Sheet1!A$4:F$4000,6,0)</f>
        <v>BMA</v>
      </c>
    </row>
    <row r="2581" spans="1:29" x14ac:dyDescent="0.45">
      <c r="A2581" t="s">
        <v>4045</v>
      </c>
      <c r="B2581" t="s">
        <v>88</v>
      </c>
      <c r="C2581" t="s">
        <v>184</v>
      </c>
      <c r="D2581" t="s">
        <v>144</v>
      </c>
      <c r="E2581" t="s">
        <v>185</v>
      </c>
      <c r="F2581">
        <v>0</v>
      </c>
      <c r="G2581">
        <v>831.78</v>
      </c>
      <c r="H2581">
        <v>58.22</v>
      </c>
      <c r="I2581">
        <v>890</v>
      </c>
      <c r="J2581" t="s">
        <v>3514</v>
      </c>
      <c r="K2581" t="s">
        <v>187</v>
      </c>
      <c r="L2581" t="s">
        <v>88</v>
      </c>
      <c r="M2581" t="s">
        <v>188</v>
      </c>
      <c r="O2581" t="s">
        <v>209</v>
      </c>
      <c r="P2581">
        <v>890</v>
      </c>
      <c r="Q2581" t="s">
        <v>4046</v>
      </c>
      <c r="R2581" t="s">
        <v>669</v>
      </c>
      <c r="S2581" t="s">
        <v>670</v>
      </c>
      <c r="T2581">
        <v>1</v>
      </c>
      <c r="U2581">
        <v>990</v>
      </c>
      <c r="V2581" t="s">
        <v>219</v>
      </c>
      <c r="W2581">
        <v>890</v>
      </c>
      <c r="X2581" t="s">
        <v>194</v>
      </c>
      <c r="Y2581" t="s">
        <v>206</v>
      </c>
      <c r="Z2581">
        <f>VLOOKUP(B2581,Sheet1!A$4:F$4000,2,0)</f>
        <v>80101702</v>
      </c>
      <c r="AA2581" t="str">
        <f>VLOOKUP(B2581,Sheet1!A$4:F$4000,3,0)</f>
        <v>True Shop Central Plaza Chaengwattana (D)</v>
      </c>
      <c r="AB2581" t="str">
        <f>VLOOKUP(B2581,Sheet1!A$4:F$4000,4,0)</f>
        <v>BMA I - North West</v>
      </c>
      <c r="AC2581" t="str">
        <f>VLOOKUP(B2581,Sheet1!A$4:F$4000,6,0)</f>
        <v>BMA</v>
      </c>
    </row>
    <row r="2582" spans="1:29" x14ac:dyDescent="0.45">
      <c r="A2582" t="s">
        <v>4047</v>
      </c>
      <c r="B2582" t="s">
        <v>88</v>
      </c>
      <c r="C2582" t="s">
        <v>184</v>
      </c>
      <c r="D2582" t="s">
        <v>144</v>
      </c>
      <c r="E2582" t="s">
        <v>185</v>
      </c>
      <c r="F2582">
        <v>0</v>
      </c>
      <c r="G2582">
        <v>271.02999999999997</v>
      </c>
      <c r="H2582">
        <v>18.97</v>
      </c>
      <c r="I2582">
        <v>290</v>
      </c>
      <c r="J2582" t="s">
        <v>4048</v>
      </c>
      <c r="K2582" t="s">
        <v>187</v>
      </c>
      <c r="L2582" t="s">
        <v>88</v>
      </c>
      <c r="M2582" t="s">
        <v>188</v>
      </c>
      <c r="O2582" t="s">
        <v>209</v>
      </c>
      <c r="P2582">
        <v>290</v>
      </c>
      <c r="Q2582" t="s">
        <v>4049</v>
      </c>
      <c r="R2582" t="s">
        <v>211</v>
      </c>
      <c r="S2582" t="s">
        <v>212</v>
      </c>
      <c r="T2582">
        <v>1</v>
      </c>
      <c r="U2582">
        <v>290</v>
      </c>
      <c r="V2582" t="s">
        <v>185</v>
      </c>
      <c r="W2582">
        <v>290</v>
      </c>
      <c r="X2582" t="s">
        <v>194</v>
      </c>
      <c r="Y2582" t="s">
        <v>195</v>
      </c>
      <c r="Z2582">
        <f>VLOOKUP(B2582,Sheet1!A$4:F$4000,2,0)</f>
        <v>80101702</v>
      </c>
      <c r="AA2582" t="str">
        <f>VLOOKUP(B2582,Sheet1!A$4:F$4000,3,0)</f>
        <v>True Shop Central Plaza Chaengwattana (D)</v>
      </c>
      <c r="AB2582" t="str">
        <f>VLOOKUP(B2582,Sheet1!A$4:F$4000,4,0)</f>
        <v>BMA I - North West</v>
      </c>
      <c r="AC2582" t="str">
        <f>VLOOKUP(B2582,Sheet1!A$4:F$4000,6,0)</f>
        <v>BMA</v>
      </c>
    </row>
    <row r="2583" spans="1:29" x14ac:dyDescent="0.45">
      <c r="A2583" t="s">
        <v>4050</v>
      </c>
      <c r="B2583" t="s">
        <v>102</v>
      </c>
      <c r="C2583" t="s">
        <v>184</v>
      </c>
      <c r="D2583" t="s">
        <v>144</v>
      </c>
      <c r="E2583" t="s">
        <v>185</v>
      </c>
      <c r="F2583">
        <v>0</v>
      </c>
      <c r="G2583">
        <v>831.78</v>
      </c>
      <c r="H2583">
        <v>58.22</v>
      </c>
      <c r="I2583">
        <v>890</v>
      </c>
      <c r="J2583" t="s">
        <v>660</v>
      </c>
      <c r="K2583" t="s">
        <v>187</v>
      </c>
      <c r="L2583" t="s">
        <v>102</v>
      </c>
      <c r="M2583" t="s">
        <v>188</v>
      </c>
      <c r="O2583" t="s">
        <v>202</v>
      </c>
      <c r="P2583">
        <v>890</v>
      </c>
      <c r="Q2583" t="s">
        <v>4051</v>
      </c>
      <c r="R2583" t="s">
        <v>621</v>
      </c>
      <c r="S2583" t="s">
        <v>622</v>
      </c>
      <c r="T2583">
        <v>1</v>
      </c>
      <c r="U2583">
        <v>990</v>
      </c>
      <c r="V2583" t="s">
        <v>219</v>
      </c>
      <c r="W2583">
        <v>890</v>
      </c>
      <c r="X2583" t="s">
        <v>194</v>
      </c>
      <c r="Y2583" t="s">
        <v>259</v>
      </c>
      <c r="Z2583">
        <f>VLOOKUP(B2583,Sheet1!A$4:F$4000,2,0)</f>
        <v>80100928</v>
      </c>
      <c r="AA2583" t="str">
        <f>VLOOKUP(B2583,Sheet1!A$4:F$4000,3,0)</f>
        <v>True Shop Seacon Bangkae</v>
      </c>
      <c r="AB2583" t="str">
        <f>VLOOKUP(B2583,Sheet1!A$4:F$4000,4,0)</f>
        <v>BMA II - South West</v>
      </c>
      <c r="AC2583" t="str">
        <f>VLOOKUP(B2583,Sheet1!A$4:F$4000,6,0)</f>
        <v>BMA</v>
      </c>
    </row>
    <row r="2584" spans="1:29" x14ac:dyDescent="0.45">
      <c r="A2584" t="s">
        <v>4052</v>
      </c>
      <c r="B2584" t="s">
        <v>99</v>
      </c>
      <c r="C2584" t="s">
        <v>184</v>
      </c>
      <c r="D2584" t="s">
        <v>144</v>
      </c>
      <c r="E2584" t="s">
        <v>185</v>
      </c>
      <c r="F2584">
        <v>0</v>
      </c>
      <c r="G2584">
        <v>831.78</v>
      </c>
      <c r="H2584">
        <v>58.22</v>
      </c>
      <c r="I2584">
        <v>890</v>
      </c>
      <c r="J2584" t="s">
        <v>4053</v>
      </c>
      <c r="K2584" t="s">
        <v>187</v>
      </c>
      <c r="L2584" t="s">
        <v>99</v>
      </c>
      <c r="M2584" t="s">
        <v>188</v>
      </c>
      <c r="O2584" t="s">
        <v>202</v>
      </c>
      <c r="P2584">
        <v>890</v>
      </c>
      <c r="Q2584" t="s">
        <v>4054</v>
      </c>
      <c r="R2584" t="s">
        <v>459</v>
      </c>
      <c r="S2584" t="s">
        <v>460</v>
      </c>
      <c r="T2584">
        <v>1</v>
      </c>
      <c r="U2584">
        <v>990</v>
      </c>
      <c r="V2584" t="s">
        <v>219</v>
      </c>
      <c r="W2584">
        <v>890</v>
      </c>
      <c r="X2584" t="s">
        <v>194</v>
      </c>
      <c r="Y2584" t="s">
        <v>199</v>
      </c>
      <c r="Z2584">
        <f>VLOOKUP(B2584,Sheet1!A$4:F$4000,2,0)</f>
        <v>80100926</v>
      </c>
      <c r="AA2584" t="str">
        <f>VLOOKUP(B2584,Sheet1!A$4:F$4000,3,0)</f>
        <v>True Shop Ayudhaya Park</v>
      </c>
      <c r="AB2584" t="str">
        <f>VLOOKUP(B2584,Sheet1!A$4:F$4000,4,0)</f>
        <v>UPC - Central</v>
      </c>
      <c r="AC2584" t="str">
        <f>VLOOKUP(B2584,Sheet1!A$4:F$4000,6,0)</f>
        <v>UPC II</v>
      </c>
    </row>
    <row r="2585" spans="1:29" x14ac:dyDescent="0.45">
      <c r="A2585" t="s">
        <v>4055</v>
      </c>
      <c r="B2585" t="s">
        <v>57</v>
      </c>
      <c r="C2585" t="s">
        <v>184</v>
      </c>
      <c r="D2585" t="s">
        <v>144</v>
      </c>
      <c r="E2585" t="s">
        <v>185</v>
      </c>
      <c r="F2585">
        <v>0</v>
      </c>
      <c r="G2585">
        <v>925.23</v>
      </c>
      <c r="H2585">
        <v>64.77</v>
      </c>
      <c r="I2585">
        <v>990</v>
      </c>
      <c r="J2585" t="s">
        <v>1319</v>
      </c>
      <c r="K2585" t="s">
        <v>187</v>
      </c>
      <c r="L2585" t="s">
        <v>57</v>
      </c>
      <c r="M2585" t="s">
        <v>188</v>
      </c>
      <c r="O2585" t="s">
        <v>209</v>
      </c>
      <c r="P2585">
        <v>990</v>
      </c>
      <c r="Q2585" t="s">
        <v>4056</v>
      </c>
      <c r="R2585" t="s">
        <v>413</v>
      </c>
      <c r="S2585" t="s">
        <v>414</v>
      </c>
      <c r="T2585">
        <v>1</v>
      </c>
      <c r="U2585">
        <v>990</v>
      </c>
      <c r="V2585" t="s">
        <v>185</v>
      </c>
      <c r="W2585">
        <v>990</v>
      </c>
      <c r="X2585" t="s">
        <v>194</v>
      </c>
      <c r="Y2585" t="s">
        <v>259</v>
      </c>
      <c r="Z2585">
        <f>VLOOKUP(B2585,Sheet1!A$4:F$4000,2,0)</f>
        <v>80100822</v>
      </c>
      <c r="AA2585" t="str">
        <f>VLOOKUP(B2585,Sheet1!A$4:F$4000,3,0)</f>
        <v>True Shop Lotus's Ranong</v>
      </c>
      <c r="AB2585" t="str">
        <f>VLOOKUP(B2585,Sheet1!A$4:F$4000,4,0)</f>
        <v>UPC - Upper South</v>
      </c>
      <c r="AC2585" t="str">
        <f>VLOOKUP(B2585,Sheet1!A$4:F$4000,6,0)</f>
        <v>UPC II</v>
      </c>
    </row>
    <row r="2586" spans="1:29" x14ac:dyDescent="0.45">
      <c r="A2586" t="s">
        <v>4057</v>
      </c>
      <c r="B2586" t="s">
        <v>57</v>
      </c>
      <c r="C2586" t="s">
        <v>184</v>
      </c>
      <c r="D2586" t="s">
        <v>144</v>
      </c>
      <c r="E2586" t="s">
        <v>185</v>
      </c>
      <c r="F2586">
        <v>0</v>
      </c>
      <c r="G2586">
        <v>612.62</v>
      </c>
      <c r="H2586">
        <v>42.88</v>
      </c>
      <c r="I2586">
        <v>655.5</v>
      </c>
      <c r="J2586" t="s">
        <v>1319</v>
      </c>
      <c r="K2586" t="s">
        <v>187</v>
      </c>
      <c r="L2586" t="s">
        <v>57</v>
      </c>
      <c r="M2586" t="s">
        <v>188</v>
      </c>
      <c r="O2586" t="s">
        <v>209</v>
      </c>
      <c r="P2586">
        <v>655.5</v>
      </c>
      <c r="Q2586" t="s">
        <v>4058</v>
      </c>
      <c r="R2586" t="s">
        <v>191</v>
      </c>
      <c r="S2586" t="s">
        <v>192</v>
      </c>
      <c r="T2586">
        <v>1</v>
      </c>
      <c r="U2586">
        <v>690</v>
      </c>
      <c r="V2586" t="s">
        <v>611</v>
      </c>
      <c r="W2586">
        <v>655.5</v>
      </c>
      <c r="X2586" t="s">
        <v>194</v>
      </c>
      <c r="Y2586" t="s">
        <v>195</v>
      </c>
      <c r="Z2586">
        <f>VLOOKUP(B2586,Sheet1!A$4:F$4000,2,0)</f>
        <v>80100822</v>
      </c>
      <c r="AA2586" t="str">
        <f>VLOOKUP(B2586,Sheet1!A$4:F$4000,3,0)</f>
        <v>True Shop Lotus's Ranong</v>
      </c>
      <c r="AB2586" t="str">
        <f>VLOOKUP(B2586,Sheet1!A$4:F$4000,4,0)</f>
        <v>UPC - Upper South</v>
      </c>
      <c r="AC2586" t="str">
        <f>VLOOKUP(B2586,Sheet1!A$4:F$4000,6,0)</f>
        <v>UPC II</v>
      </c>
    </row>
    <row r="2587" spans="1:29" x14ac:dyDescent="0.45">
      <c r="A2587" t="s">
        <v>4059</v>
      </c>
      <c r="B2587" t="s">
        <v>57</v>
      </c>
      <c r="C2587" t="s">
        <v>184</v>
      </c>
      <c r="D2587" t="s">
        <v>144</v>
      </c>
      <c r="E2587" t="s">
        <v>185</v>
      </c>
      <c r="F2587">
        <v>0</v>
      </c>
      <c r="G2587">
        <v>551.4</v>
      </c>
      <c r="H2587">
        <v>38.6</v>
      </c>
      <c r="I2587">
        <v>590</v>
      </c>
      <c r="J2587" t="s">
        <v>1319</v>
      </c>
      <c r="K2587" t="s">
        <v>187</v>
      </c>
      <c r="L2587" t="s">
        <v>57</v>
      </c>
      <c r="M2587" t="s">
        <v>188</v>
      </c>
      <c r="O2587" t="s">
        <v>209</v>
      </c>
      <c r="P2587">
        <v>590</v>
      </c>
      <c r="Q2587" t="s">
        <v>4060</v>
      </c>
      <c r="R2587" t="s">
        <v>239</v>
      </c>
      <c r="S2587" t="s">
        <v>240</v>
      </c>
      <c r="T2587">
        <v>1</v>
      </c>
      <c r="U2587">
        <v>690</v>
      </c>
      <c r="V2587" t="s">
        <v>219</v>
      </c>
      <c r="W2587">
        <v>590</v>
      </c>
      <c r="X2587" t="s">
        <v>194</v>
      </c>
      <c r="Y2587" t="s">
        <v>226</v>
      </c>
      <c r="Z2587">
        <f>VLOOKUP(B2587,Sheet1!A$4:F$4000,2,0)</f>
        <v>80100822</v>
      </c>
      <c r="AA2587" t="str">
        <f>VLOOKUP(B2587,Sheet1!A$4:F$4000,3,0)</f>
        <v>True Shop Lotus's Ranong</v>
      </c>
      <c r="AB2587" t="str">
        <f>VLOOKUP(B2587,Sheet1!A$4:F$4000,4,0)</f>
        <v>UPC - Upper South</v>
      </c>
      <c r="AC2587" t="str">
        <f>VLOOKUP(B2587,Sheet1!A$4:F$4000,6,0)</f>
        <v>UPC II</v>
      </c>
    </row>
    <row r="2588" spans="1:29" x14ac:dyDescent="0.45">
      <c r="A2588" t="s">
        <v>4061</v>
      </c>
      <c r="B2588" t="s">
        <v>57</v>
      </c>
      <c r="C2588" t="s">
        <v>184</v>
      </c>
      <c r="D2588" t="s">
        <v>144</v>
      </c>
      <c r="E2588" t="s">
        <v>185</v>
      </c>
      <c r="F2588">
        <v>0</v>
      </c>
      <c r="G2588">
        <v>612.62</v>
      </c>
      <c r="H2588">
        <v>42.88</v>
      </c>
      <c r="I2588">
        <v>655.5</v>
      </c>
      <c r="J2588" t="s">
        <v>1319</v>
      </c>
      <c r="K2588" t="s">
        <v>187</v>
      </c>
      <c r="L2588" t="s">
        <v>57</v>
      </c>
      <c r="M2588" t="s">
        <v>188</v>
      </c>
      <c r="O2588" t="s">
        <v>209</v>
      </c>
      <c r="P2588">
        <v>655.5</v>
      </c>
      <c r="Q2588" t="s">
        <v>4062</v>
      </c>
      <c r="R2588" t="s">
        <v>191</v>
      </c>
      <c r="S2588" t="s">
        <v>192</v>
      </c>
      <c r="T2588">
        <v>1</v>
      </c>
      <c r="U2588">
        <v>690</v>
      </c>
      <c r="V2588" t="s">
        <v>611</v>
      </c>
      <c r="W2588">
        <v>655.5</v>
      </c>
      <c r="X2588" t="s">
        <v>194</v>
      </c>
      <c r="Y2588" t="s">
        <v>195</v>
      </c>
      <c r="Z2588">
        <f>VLOOKUP(B2588,Sheet1!A$4:F$4000,2,0)</f>
        <v>80100822</v>
      </c>
      <c r="AA2588" t="str">
        <f>VLOOKUP(B2588,Sheet1!A$4:F$4000,3,0)</f>
        <v>True Shop Lotus's Ranong</v>
      </c>
      <c r="AB2588" t="str">
        <f>VLOOKUP(B2588,Sheet1!A$4:F$4000,4,0)</f>
        <v>UPC - Upper South</v>
      </c>
      <c r="AC2588" t="str">
        <f>VLOOKUP(B2588,Sheet1!A$4:F$4000,6,0)</f>
        <v>UPC II</v>
      </c>
    </row>
    <row r="2589" spans="1:29" x14ac:dyDescent="0.45">
      <c r="A2589" t="s">
        <v>4063</v>
      </c>
      <c r="B2589" t="s">
        <v>128</v>
      </c>
      <c r="C2589" t="s">
        <v>184</v>
      </c>
      <c r="D2589" t="s">
        <v>144</v>
      </c>
      <c r="E2589" t="s">
        <v>185</v>
      </c>
      <c r="F2589">
        <v>0</v>
      </c>
      <c r="G2589">
        <v>148.6</v>
      </c>
      <c r="H2589">
        <v>10.4</v>
      </c>
      <c r="I2589">
        <v>159</v>
      </c>
      <c r="J2589" t="s">
        <v>4064</v>
      </c>
      <c r="K2589" t="s">
        <v>187</v>
      </c>
      <c r="L2589" t="s">
        <v>128</v>
      </c>
      <c r="M2589" t="s">
        <v>188</v>
      </c>
      <c r="O2589" t="s">
        <v>202</v>
      </c>
      <c r="P2589">
        <v>159</v>
      </c>
      <c r="Q2589" t="s">
        <v>4058</v>
      </c>
      <c r="R2589" t="s">
        <v>2391</v>
      </c>
      <c r="S2589" t="s">
        <v>2392</v>
      </c>
      <c r="T2589">
        <v>1</v>
      </c>
      <c r="U2589">
        <v>159</v>
      </c>
      <c r="V2589" t="s">
        <v>185</v>
      </c>
      <c r="W2589">
        <v>159</v>
      </c>
      <c r="X2589" t="s">
        <v>194</v>
      </c>
      <c r="Y2589" t="s">
        <v>206</v>
      </c>
      <c r="Z2589">
        <f>VLOOKUP(B2589,Sheet1!A$4:F$4000,2,0)</f>
        <v>80101341</v>
      </c>
      <c r="AA2589" t="str">
        <f>VLOOKUP(B2589,Sheet1!A$4:F$4000,3,0)</f>
        <v>True Shop Future Park Rangsit(H)</v>
      </c>
      <c r="AB2589" t="str">
        <f>VLOOKUP(B2589,Sheet1!A$4:F$4000,4,0)</f>
        <v>BMA III - North East</v>
      </c>
      <c r="AC2589" t="str">
        <f>VLOOKUP(B2589,Sheet1!A$4:F$4000,6,0)</f>
        <v>BMA</v>
      </c>
    </row>
    <row r="2590" spans="1:29" x14ac:dyDescent="0.45">
      <c r="A2590" t="s">
        <v>4065</v>
      </c>
      <c r="B2590" t="s">
        <v>989</v>
      </c>
      <c r="C2590" t="s">
        <v>184</v>
      </c>
      <c r="D2590" t="s">
        <v>144</v>
      </c>
      <c r="E2590" t="s">
        <v>185</v>
      </c>
      <c r="F2590">
        <v>0</v>
      </c>
      <c r="G2590">
        <v>831.78</v>
      </c>
      <c r="H2590">
        <v>58.22</v>
      </c>
      <c r="I2590">
        <v>890</v>
      </c>
      <c r="J2590" t="s">
        <v>1746</v>
      </c>
      <c r="K2590" t="s">
        <v>187</v>
      </c>
      <c r="L2590" t="s">
        <v>83</v>
      </c>
      <c r="M2590" t="s">
        <v>188</v>
      </c>
      <c r="O2590" t="s">
        <v>700</v>
      </c>
      <c r="P2590">
        <v>890</v>
      </c>
      <c r="Q2590" t="s">
        <v>4066</v>
      </c>
      <c r="R2590" t="s">
        <v>433</v>
      </c>
      <c r="S2590" t="s">
        <v>434</v>
      </c>
      <c r="T2590">
        <v>1</v>
      </c>
      <c r="U2590">
        <v>990</v>
      </c>
      <c r="V2590" t="s">
        <v>219</v>
      </c>
      <c r="W2590">
        <v>890</v>
      </c>
      <c r="X2590" t="s">
        <v>194</v>
      </c>
      <c r="Y2590" t="s">
        <v>259</v>
      </c>
      <c r="Z2590">
        <f>VLOOKUP(B2590,Sheet1!A$4:F$4000,2,0)</f>
        <v>80101186</v>
      </c>
      <c r="AA2590" t="str">
        <f>VLOOKUP(B2590,Sheet1!A$4:F$4000,3,0)</f>
        <v>True Shop Central Festival East Ville</v>
      </c>
      <c r="AB2590" t="str">
        <f>VLOOKUP(B2590,Sheet1!A$4:F$4000,4,0)</f>
        <v>BMA V - Central</v>
      </c>
      <c r="AC2590" t="str">
        <f>VLOOKUP(B2590,Sheet1!A$4:F$4000,6,0)</f>
        <v>BMA</v>
      </c>
    </row>
    <row r="2591" spans="1:29" x14ac:dyDescent="0.45">
      <c r="A2591" t="s">
        <v>4067</v>
      </c>
      <c r="B2591" t="s">
        <v>80</v>
      </c>
      <c r="C2591" t="s">
        <v>184</v>
      </c>
      <c r="D2591" t="s">
        <v>144</v>
      </c>
      <c r="E2591" t="s">
        <v>185</v>
      </c>
      <c r="F2591">
        <v>0</v>
      </c>
      <c r="G2591">
        <v>925.23</v>
      </c>
      <c r="H2591">
        <v>64.77</v>
      </c>
      <c r="I2591">
        <v>990</v>
      </c>
      <c r="J2591" t="s">
        <v>2320</v>
      </c>
      <c r="K2591" t="s">
        <v>187</v>
      </c>
      <c r="L2591" t="s">
        <v>80</v>
      </c>
      <c r="M2591" t="s">
        <v>188</v>
      </c>
      <c r="O2591" t="s">
        <v>202</v>
      </c>
      <c r="P2591">
        <v>990</v>
      </c>
      <c r="Q2591" t="s">
        <v>4068</v>
      </c>
      <c r="R2591" t="s">
        <v>648</v>
      </c>
      <c r="S2591" t="s">
        <v>649</v>
      </c>
      <c r="T2591">
        <v>1</v>
      </c>
      <c r="U2591">
        <v>990</v>
      </c>
      <c r="V2591" t="s">
        <v>185</v>
      </c>
      <c r="W2591">
        <v>990</v>
      </c>
      <c r="X2591" t="s">
        <v>194</v>
      </c>
      <c r="Y2591" t="s">
        <v>259</v>
      </c>
      <c r="Z2591">
        <f>VLOOKUP(B2591,Sheet1!A$4:F$4000,2,0)</f>
        <v>80101263</v>
      </c>
      <c r="AA2591" t="str">
        <f>VLOOKUP(B2591,Sheet1!A$4:F$4000,3,0)</f>
        <v>True Shop Maya Chiangmai</v>
      </c>
      <c r="AB2591" t="str">
        <f>VLOOKUP(B2591,Sheet1!A$4:F$4000,4,0)</f>
        <v>UPC - Upper North</v>
      </c>
      <c r="AC2591" t="str">
        <f>VLOOKUP(B2591,Sheet1!A$4:F$4000,6,0)</f>
        <v>UPC I</v>
      </c>
    </row>
    <row r="2592" spans="1:29" x14ac:dyDescent="0.45">
      <c r="A2592" t="s">
        <v>4069</v>
      </c>
      <c r="B2592" t="s">
        <v>373</v>
      </c>
      <c r="C2592" t="s">
        <v>184</v>
      </c>
      <c r="D2592" t="s">
        <v>144</v>
      </c>
      <c r="E2592" t="s">
        <v>185</v>
      </c>
      <c r="F2592">
        <v>0</v>
      </c>
      <c r="G2592">
        <v>925.23</v>
      </c>
      <c r="H2592">
        <v>64.77</v>
      </c>
      <c r="I2592">
        <v>990</v>
      </c>
      <c r="J2592" t="s">
        <v>386</v>
      </c>
      <c r="K2592" t="s">
        <v>187</v>
      </c>
      <c r="L2592" t="s">
        <v>64</v>
      </c>
      <c r="M2592" t="s">
        <v>188</v>
      </c>
      <c r="O2592" t="s">
        <v>202</v>
      </c>
      <c r="P2592">
        <v>990</v>
      </c>
      <c r="Q2592" t="s">
        <v>4070</v>
      </c>
      <c r="R2592" t="s">
        <v>376</v>
      </c>
      <c r="S2592" t="s">
        <v>377</v>
      </c>
      <c r="T2592">
        <v>1</v>
      </c>
      <c r="U2592">
        <v>0</v>
      </c>
      <c r="V2592" t="s">
        <v>185</v>
      </c>
      <c r="W2592">
        <v>0</v>
      </c>
      <c r="X2592" t="s">
        <v>194</v>
      </c>
      <c r="Y2592" t="s">
        <v>378</v>
      </c>
      <c r="Z2592">
        <f>VLOOKUP(B2592,Sheet1!A$4:F$4000,2,0)</f>
        <v>80100623</v>
      </c>
      <c r="AA2592" t="str">
        <f>VLOOKUP(B2592,Sheet1!A$4:F$4000,3,0)</f>
        <v>True Shop Central Rama 9</v>
      </c>
      <c r="AB2592" t="str">
        <f>VLOOKUP(B2592,Sheet1!A$4:F$4000,4,0)</f>
        <v>BMA V - Central</v>
      </c>
      <c r="AC2592" t="str">
        <f>VLOOKUP(B2592,Sheet1!A$4:F$4000,6,0)</f>
        <v>BMA</v>
      </c>
    </row>
    <row r="2593" spans="1:29" x14ac:dyDescent="0.45">
      <c r="A2593" t="s">
        <v>4069</v>
      </c>
      <c r="B2593" t="s">
        <v>373</v>
      </c>
      <c r="C2593" t="s">
        <v>184</v>
      </c>
      <c r="D2593" t="s">
        <v>144</v>
      </c>
      <c r="J2593" t="s">
        <v>386</v>
      </c>
      <c r="K2593" t="s">
        <v>187</v>
      </c>
      <c r="L2593" t="s">
        <v>64</v>
      </c>
      <c r="M2593" t="s">
        <v>188</v>
      </c>
      <c r="O2593" t="s">
        <v>194</v>
      </c>
      <c r="P2593" t="s">
        <v>194</v>
      </c>
      <c r="Q2593" t="s">
        <v>194</v>
      </c>
      <c r="R2593" t="s">
        <v>586</v>
      </c>
      <c r="S2593" t="s">
        <v>587</v>
      </c>
      <c r="T2593">
        <v>1</v>
      </c>
      <c r="U2593">
        <v>990</v>
      </c>
      <c r="V2593" t="s">
        <v>185</v>
      </c>
      <c r="W2593">
        <v>990</v>
      </c>
      <c r="X2593" t="s">
        <v>194</v>
      </c>
      <c r="Y2593" t="s">
        <v>206</v>
      </c>
      <c r="Z2593">
        <f>VLOOKUP(B2593,Sheet1!A$4:F$4000,2,0)</f>
        <v>80100623</v>
      </c>
      <c r="AA2593" t="str">
        <f>VLOOKUP(B2593,Sheet1!A$4:F$4000,3,0)</f>
        <v>True Shop Central Rama 9</v>
      </c>
      <c r="AB2593" t="str">
        <f>VLOOKUP(B2593,Sheet1!A$4:F$4000,4,0)</f>
        <v>BMA V - Central</v>
      </c>
      <c r="AC2593" t="str">
        <f>VLOOKUP(B2593,Sheet1!A$4:F$4000,6,0)</f>
        <v>BMA</v>
      </c>
    </row>
    <row r="2594" spans="1:29" x14ac:dyDescent="0.45">
      <c r="A2594" t="s">
        <v>4071</v>
      </c>
      <c r="B2594" t="s">
        <v>112</v>
      </c>
      <c r="C2594" t="s">
        <v>184</v>
      </c>
      <c r="D2594" t="s">
        <v>144</v>
      </c>
      <c r="E2594" t="s">
        <v>185</v>
      </c>
      <c r="F2594">
        <v>0</v>
      </c>
      <c r="G2594">
        <v>551.4</v>
      </c>
      <c r="H2594">
        <v>38.6</v>
      </c>
      <c r="I2594">
        <v>590</v>
      </c>
      <c r="J2594" t="s">
        <v>4072</v>
      </c>
      <c r="K2594" t="s">
        <v>187</v>
      </c>
      <c r="L2594" t="s">
        <v>112</v>
      </c>
      <c r="M2594" t="s">
        <v>188</v>
      </c>
      <c r="O2594" t="s">
        <v>202</v>
      </c>
      <c r="P2594">
        <v>590</v>
      </c>
      <c r="Q2594" t="s">
        <v>4073</v>
      </c>
      <c r="R2594" t="s">
        <v>3821</v>
      </c>
      <c r="S2594" t="s">
        <v>3822</v>
      </c>
      <c r="T2594">
        <v>1</v>
      </c>
      <c r="U2594">
        <v>690</v>
      </c>
      <c r="V2594" t="s">
        <v>219</v>
      </c>
      <c r="W2594">
        <v>590</v>
      </c>
      <c r="X2594" t="s">
        <v>194</v>
      </c>
      <c r="Y2594" t="s">
        <v>226</v>
      </c>
      <c r="Z2594">
        <f>VLOOKUP(B2594,Sheet1!A$4:F$4000,2,0)</f>
        <v>80101196</v>
      </c>
      <c r="AA2594" t="str">
        <f>VLOOKUP(B2594,Sheet1!A$4:F$4000,3,0)</f>
        <v>True Shop Central Plaza Udonthani</v>
      </c>
      <c r="AB2594" t="str">
        <f>VLOOKUP(B2594,Sheet1!A$4:F$4000,4,0)</f>
        <v>UPC - Upper Northeast</v>
      </c>
      <c r="AC2594" t="str">
        <f>VLOOKUP(B2594,Sheet1!A$4:F$4000,6,0)</f>
        <v>UPC I</v>
      </c>
    </row>
    <row r="2595" spans="1:29" x14ac:dyDescent="0.45">
      <c r="A2595" t="s">
        <v>4074</v>
      </c>
      <c r="B2595" t="s">
        <v>70</v>
      </c>
      <c r="C2595" t="s">
        <v>184</v>
      </c>
      <c r="D2595" t="s">
        <v>144</v>
      </c>
      <c r="E2595" t="s">
        <v>185</v>
      </c>
      <c r="F2595">
        <v>0</v>
      </c>
      <c r="G2595">
        <v>644.86</v>
      </c>
      <c r="H2595">
        <v>45.14</v>
      </c>
      <c r="I2595">
        <v>690</v>
      </c>
      <c r="J2595" t="s">
        <v>1765</v>
      </c>
      <c r="K2595" t="s">
        <v>187</v>
      </c>
      <c r="L2595" t="s">
        <v>70</v>
      </c>
      <c r="M2595" t="s">
        <v>188</v>
      </c>
      <c r="O2595" t="s">
        <v>202</v>
      </c>
      <c r="P2595">
        <v>690</v>
      </c>
      <c r="Q2595" t="s">
        <v>4075</v>
      </c>
      <c r="R2595" t="s">
        <v>696</v>
      </c>
      <c r="S2595" t="s">
        <v>697</v>
      </c>
      <c r="T2595">
        <v>1</v>
      </c>
      <c r="U2595">
        <v>690</v>
      </c>
      <c r="V2595" t="s">
        <v>185</v>
      </c>
      <c r="W2595">
        <v>690</v>
      </c>
      <c r="X2595" t="s">
        <v>194</v>
      </c>
      <c r="Y2595" t="s">
        <v>226</v>
      </c>
      <c r="Z2595">
        <f>VLOOKUP(B2595,Sheet1!A$4:F$4000,2,0)</f>
        <v>80101700</v>
      </c>
      <c r="AA2595" t="str">
        <f>VLOOKUP(B2595,Sheet1!A$4:F$4000,3,0)</f>
        <v>True Shop Central Festival Pattaya (D)</v>
      </c>
      <c r="AB2595" t="str">
        <f>VLOOKUP(B2595,Sheet1!A$4:F$4000,4,0)</f>
        <v>UPC - East</v>
      </c>
      <c r="AC2595" t="str">
        <f>VLOOKUP(B2595,Sheet1!A$4:F$4000,6,0)</f>
        <v>UPC II</v>
      </c>
    </row>
    <row r="2596" spans="1:29" x14ac:dyDescent="0.45">
      <c r="A2596" t="s">
        <v>4076</v>
      </c>
      <c r="B2596" t="s">
        <v>60</v>
      </c>
      <c r="C2596" t="s">
        <v>184</v>
      </c>
      <c r="D2596" t="s">
        <v>144</v>
      </c>
      <c r="E2596" t="s">
        <v>185</v>
      </c>
      <c r="F2596">
        <v>0</v>
      </c>
      <c r="G2596">
        <v>831.78</v>
      </c>
      <c r="H2596">
        <v>58.22</v>
      </c>
      <c r="I2596">
        <v>890</v>
      </c>
      <c r="J2596" t="s">
        <v>1640</v>
      </c>
      <c r="K2596" t="s">
        <v>187</v>
      </c>
      <c r="L2596" t="s">
        <v>60</v>
      </c>
      <c r="M2596" t="s">
        <v>188</v>
      </c>
      <c r="O2596" t="s">
        <v>209</v>
      </c>
      <c r="P2596">
        <v>890</v>
      </c>
      <c r="Q2596" t="s">
        <v>4077</v>
      </c>
      <c r="R2596" t="s">
        <v>413</v>
      </c>
      <c r="S2596" t="s">
        <v>414</v>
      </c>
      <c r="T2596">
        <v>1</v>
      </c>
      <c r="U2596">
        <v>990</v>
      </c>
      <c r="V2596" t="s">
        <v>219</v>
      </c>
      <c r="W2596">
        <v>890</v>
      </c>
      <c r="X2596" t="s">
        <v>194</v>
      </c>
      <c r="Y2596" t="s">
        <v>259</v>
      </c>
      <c r="Z2596">
        <f>VLOOKUP(B2596,Sheet1!A$4:F$4000,2,0)</f>
        <v>80100840</v>
      </c>
      <c r="AA2596" t="str">
        <f>VLOOKUP(B2596,Sheet1!A$4:F$4000,3,0)</f>
        <v>True Shop Central Plaza Mahachai</v>
      </c>
      <c r="AB2596" t="str">
        <f>VLOOKUP(B2596,Sheet1!A$4:F$4000,4,0)</f>
        <v>UPC - West</v>
      </c>
      <c r="AC2596" t="str">
        <f>VLOOKUP(B2596,Sheet1!A$4:F$4000,6,0)</f>
        <v>UPC II</v>
      </c>
    </row>
    <row r="2597" spans="1:29" x14ac:dyDescent="0.45">
      <c r="A2597" t="s">
        <v>4078</v>
      </c>
      <c r="B2597" t="s">
        <v>120</v>
      </c>
      <c r="C2597" t="s">
        <v>184</v>
      </c>
      <c r="D2597" t="s">
        <v>144</v>
      </c>
      <c r="E2597" t="s">
        <v>185</v>
      </c>
      <c r="F2597">
        <v>0</v>
      </c>
      <c r="G2597">
        <v>1205.6099999999999</v>
      </c>
      <c r="H2597">
        <v>84.39</v>
      </c>
      <c r="I2597">
        <v>1290</v>
      </c>
      <c r="J2597" t="s">
        <v>4079</v>
      </c>
      <c r="K2597" t="s">
        <v>187</v>
      </c>
      <c r="L2597" t="s">
        <v>120</v>
      </c>
      <c r="M2597" t="s">
        <v>188</v>
      </c>
      <c r="O2597" t="s">
        <v>209</v>
      </c>
      <c r="P2597">
        <v>1290</v>
      </c>
      <c r="Q2597" t="s">
        <v>4080</v>
      </c>
      <c r="R2597" t="s">
        <v>2529</v>
      </c>
      <c r="S2597" t="s">
        <v>2530</v>
      </c>
      <c r="T2597">
        <v>1</v>
      </c>
      <c r="U2597">
        <v>1290</v>
      </c>
      <c r="V2597" t="s">
        <v>185</v>
      </c>
      <c r="W2597">
        <v>1290</v>
      </c>
      <c r="X2597" t="s">
        <v>194</v>
      </c>
      <c r="Y2597" t="s">
        <v>206</v>
      </c>
      <c r="Z2597">
        <f>VLOOKUP(B2597,Sheet1!A$4:F$4000,2,0)</f>
        <v>80100836</v>
      </c>
      <c r="AA2597" t="str">
        <f>VLOOKUP(B2597,Sheet1!A$4:F$4000,3,0)</f>
        <v>True Shop Central World 4Fl.</v>
      </c>
      <c r="AB2597" t="str">
        <f>VLOOKUP(B2597,Sheet1!A$4:F$4000,4,0)</f>
        <v>BMA V - Central</v>
      </c>
      <c r="AC2597" t="str">
        <f>VLOOKUP(B2597,Sheet1!A$4:F$4000,6,0)</f>
        <v>BMA</v>
      </c>
    </row>
    <row r="2598" spans="1:29" x14ac:dyDescent="0.45">
      <c r="A2598" t="s">
        <v>4081</v>
      </c>
      <c r="B2598" t="s">
        <v>989</v>
      </c>
      <c r="C2598" t="s">
        <v>184</v>
      </c>
      <c r="D2598" t="s">
        <v>144</v>
      </c>
      <c r="E2598" t="s">
        <v>185</v>
      </c>
      <c r="F2598">
        <v>0</v>
      </c>
      <c r="G2598">
        <v>177.57</v>
      </c>
      <c r="H2598">
        <v>12.43</v>
      </c>
      <c r="I2598">
        <v>190</v>
      </c>
      <c r="J2598" t="s">
        <v>1746</v>
      </c>
      <c r="K2598" t="s">
        <v>187</v>
      </c>
      <c r="L2598" t="s">
        <v>83</v>
      </c>
      <c r="M2598" t="s">
        <v>188</v>
      </c>
      <c r="O2598" t="s">
        <v>700</v>
      </c>
      <c r="P2598">
        <v>190</v>
      </c>
      <c r="Q2598" t="s">
        <v>4082</v>
      </c>
      <c r="R2598" t="s">
        <v>350</v>
      </c>
      <c r="S2598" t="s">
        <v>351</v>
      </c>
      <c r="T2598">
        <v>1</v>
      </c>
      <c r="U2598">
        <v>190</v>
      </c>
      <c r="V2598" t="s">
        <v>185</v>
      </c>
      <c r="W2598">
        <v>190</v>
      </c>
      <c r="X2598" t="s">
        <v>194</v>
      </c>
      <c r="Y2598" t="s">
        <v>195</v>
      </c>
      <c r="Z2598">
        <f>VLOOKUP(B2598,Sheet1!A$4:F$4000,2,0)</f>
        <v>80101186</v>
      </c>
      <c r="AA2598" t="str">
        <f>VLOOKUP(B2598,Sheet1!A$4:F$4000,3,0)</f>
        <v>True Shop Central Festival East Ville</v>
      </c>
      <c r="AB2598" t="str">
        <f>VLOOKUP(B2598,Sheet1!A$4:F$4000,4,0)</f>
        <v>BMA V - Central</v>
      </c>
      <c r="AC2598" t="str">
        <f>VLOOKUP(B2598,Sheet1!A$4:F$4000,6,0)</f>
        <v>BMA</v>
      </c>
    </row>
    <row r="2599" spans="1:29" x14ac:dyDescent="0.45">
      <c r="A2599" t="s">
        <v>4083</v>
      </c>
      <c r="B2599" t="s">
        <v>101</v>
      </c>
      <c r="C2599" t="s">
        <v>184</v>
      </c>
      <c r="D2599" t="s">
        <v>144</v>
      </c>
      <c r="E2599" t="s">
        <v>185</v>
      </c>
      <c r="F2599">
        <v>0</v>
      </c>
      <c r="G2599">
        <v>925.23</v>
      </c>
      <c r="H2599">
        <v>64.77</v>
      </c>
      <c r="I2599">
        <v>990</v>
      </c>
      <c r="J2599" t="s">
        <v>4084</v>
      </c>
      <c r="K2599" t="s">
        <v>187</v>
      </c>
      <c r="L2599" t="s">
        <v>101</v>
      </c>
      <c r="M2599" t="s">
        <v>188</v>
      </c>
      <c r="O2599" t="s">
        <v>202</v>
      </c>
      <c r="P2599">
        <v>990</v>
      </c>
      <c r="Q2599" t="s">
        <v>4085</v>
      </c>
      <c r="R2599" t="s">
        <v>217</v>
      </c>
      <c r="S2599" t="s">
        <v>218</v>
      </c>
      <c r="T2599">
        <v>1</v>
      </c>
      <c r="U2599">
        <v>990</v>
      </c>
      <c r="V2599" t="s">
        <v>185</v>
      </c>
      <c r="W2599">
        <v>990</v>
      </c>
      <c r="X2599" t="s">
        <v>194</v>
      </c>
      <c r="Y2599" t="s">
        <v>199</v>
      </c>
      <c r="Z2599">
        <f>VLOOKUP(B2599,Sheet1!A$4:F$4000,2,0)</f>
        <v>80100621</v>
      </c>
      <c r="AA2599" t="str">
        <f>VLOOKUP(B2599,Sheet1!A$4:F$4000,3,0)</f>
        <v>True Shop Central Chiangrai</v>
      </c>
      <c r="AB2599" t="str">
        <f>VLOOKUP(B2599,Sheet1!A$4:F$4000,4,0)</f>
        <v>UPC - Upper North</v>
      </c>
      <c r="AC2599" t="str">
        <f>VLOOKUP(B2599,Sheet1!A$4:F$4000,6,0)</f>
        <v>UPC I</v>
      </c>
    </row>
    <row r="2600" spans="1:29" x14ac:dyDescent="0.45">
      <c r="A2600" t="s">
        <v>4086</v>
      </c>
      <c r="B2600" t="s">
        <v>328</v>
      </c>
      <c r="C2600" t="s">
        <v>184</v>
      </c>
      <c r="D2600" t="s">
        <v>144</v>
      </c>
      <c r="E2600" t="s">
        <v>185</v>
      </c>
      <c r="F2600">
        <v>0</v>
      </c>
      <c r="G2600">
        <v>831.78</v>
      </c>
      <c r="H2600">
        <v>58.22</v>
      </c>
      <c r="I2600">
        <v>890</v>
      </c>
      <c r="J2600" t="s">
        <v>4087</v>
      </c>
      <c r="K2600" t="s">
        <v>187</v>
      </c>
      <c r="L2600" t="s">
        <v>56</v>
      </c>
      <c r="M2600" t="s">
        <v>188</v>
      </c>
      <c r="O2600" t="s">
        <v>202</v>
      </c>
      <c r="P2600">
        <v>890</v>
      </c>
      <c r="Q2600" t="s">
        <v>4088</v>
      </c>
      <c r="R2600" t="s">
        <v>1578</v>
      </c>
      <c r="S2600" t="s">
        <v>1579</v>
      </c>
      <c r="T2600">
        <v>1</v>
      </c>
      <c r="U2600">
        <v>990</v>
      </c>
      <c r="V2600" t="s">
        <v>219</v>
      </c>
      <c r="W2600">
        <v>890</v>
      </c>
      <c r="X2600" t="s">
        <v>194</v>
      </c>
      <c r="Y2600" t="s">
        <v>199</v>
      </c>
      <c r="Z2600">
        <f>VLOOKUP(B2600,Sheet1!A$4:F$4000,2,0)</f>
        <v>80101070</v>
      </c>
      <c r="AA2600" t="str">
        <f>VLOOKUP(B2600,Sheet1!A$4:F$4000,3,0)</f>
        <v>True Shop Mega Bangna</v>
      </c>
      <c r="AB2600" t="str">
        <f>VLOOKUP(B2600,Sheet1!A$4:F$4000,4,0)</f>
        <v>BMA IV - South East</v>
      </c>
      <c r="AC2600" t="str">
        <f>VLOOKUP(B2600,Sheet1!A$4:F$4000,6,0)</f>
        <v>BMA</v>
      </c>
    </row>
    <row r="2601" spans="1:29" x14ac:dyDescent="0.45">
      <c r="A2601" t="s">
        <v>4089</v>
      </c>
      <c r="B2601" t="s">
        <v>1464</v>
      </c>
      <c r="C2601" t="s">
        <v>184</v>
      </c>
      <c r="D2601" t="s">
        <v>144</v>
      </c>
      <c r="E2601" t="s">
        <v>185</v>
      </c>
      <c r="F2601">
        <v>0</v>
      </c>
      <c r="G2601">
        <v>644.86</v>
      </c>
      <c r="H2601">
        <v>45.14</v>
      </c>
      <c r="I2601">
        <v>690</v>
      </c>
      <c r="J2601" t="s">
        <v>194</v>
      </c>
      <c r="K2601" t="s">
        <v>187</v>
      </c>
      <c r="L2601" t="s">
        <v>1464</v>
      </c>
      <c r="M2601" t="s">
        <v>188</v>
      </c>
      <c r="O2601" t="s">
        <v>675</v>
      </c>
      <c r="P2601">
        <v>690</v>
      </c>
      <c r="Q2601" t="s">
        <v>4090</v>
      </c>
      <c r="R2601" t="s">
        <v>4091</v>
      </c>
      <c r="S2601" t="s">
        <v>4092</v>
      </c>
      <c r="T2601">
        <v>1</v>
      </c>
      <c r="U2601">
        <v>690</v>
      </c>
      <c r="V2601" t="s">
        <v>185</v>
      </c>
      <c r="W2601">
        <v>690</v>
      </c>
      <c r="X2601" t="s">
        <v>194</v>
      </c>
      <c r="Y2601" t="s">
        <v>226</v>
      </c>
      <c r="Z2601">
        <f>VLOOKUP(B2601,Sheet1!A$4:F$4000,2,0)</f>
        <v>80101305</v>
      </c>
      <c r="AA2601" t="str">
        <f>VLOOKUP(B2601,Sheet1!A$4:F$4000,3,0)</f>
        <v>True Shop Robinson Sri Saman</v>
      </c>
      <c r="AB2601" t="str">
        <f>VLOOKUP(B2601,Sheet1!A$4:F$4000,4,0)</f>
        <v>BMA I - North West</v>
      </c>
      <c r="AC2601" t="str">
        <f>VLOOKUP(B2601,Sheet1!A$4:F$4000,6,0)</f>
        <v>BMA</v>
      </c>
    </row>
    <row r="2602" spans="1:29" x14ac:dyDescent="0.45">
      <c r="A2602" t="s">
        <v>4093</v>
      </c>
      <c r="B2602" t="s">
        <v>125</v>
      </c>
      <c r="C2602" t="s">
        <v>184</v>
      </c>
      <c r="D2602" t="s">
        <v>144</v>
      </c>
      <c r="E2602" t="s">
        <v>185</v>
      </c>
      <c r="F2602">
        <v>0</v>
      </c>
      <c r="G2602">
        <v>364.49</v>
      </c>
      <c r="H2602">
        <v>25.51</v>
      </c>
      <c r="I2602">
        <v>390</v>
      </c>
      <c r="J2602" t="s">
        <v>4094</v>
      </c>
      <c r="K2602" t="s">
        <v>187</v>
      </c>
      <c r="L2602" t="s">
        <v>125</v>
      </c>
      <c r="M2602" t="s">
        <v>188</v>
      </c>
      <c r="O2602" t="s">
        <v>209</v>
      </c>
      <c r="P2602">
        <v>390</v>
      </c>
      <c r="Q2602" t="s">
        <v>4095</v>
      </c>
      <c r="R2602" t="s">
        <v>2443</v>
      </c>
      <c r="S2602" t="s">
        <v>2444</v>
      </c>
      <c r="T2602">
        <v>1</v>
      </c>
      <c r="U2602">
        <v>390</v>
      </c>
      <c r="V2602" t="s">
        <v>185</v>
      </c>
      <c r="W2602">
        <v>390</v>
      </c>
      <c r="X2602" t="s">
        <v>194</v>
      </c>
      <c r="Y2602" t="s">
        <v>199</v>
      </c>
      <c r="Z2602">
        <f>VLOOKUP(B2602,Sheet1!A$4:F$4000,2,0)</f>
        <v>80101221</v>
      </c>
      <c r="AA2602" t="str">
        <f>VLOOKUP(B2602,Sheet1!A$4:F$4000,3,0)</f>
        <v>True Shop Emquartier</v>
      </c>
      <c r="AB2602" t="str">
        <f>VLOOKUP(B2602,Sheet1!A$4:F$4000,4,0)</f>
        <v>BMA V - Central</v>
      </c>
      <c r="AC2602" t="str">
        <f>VLOOKUP(B2602,Sheet1!A$4:F$4000,6,0)</f>
        <v>BMA</v>
      </c>
    </row>
    <row r="2603" spans="1:29" x14ac:dyDescent="0.45">
      <c r="A2603" t="s">
        <v>4096</v>
      </c>
      <c r="B2603" t="s">
        <v>41</v>
      </c>
      <c r="C2603" t="s">
        <v>184</v>
      </c>
      <c r="D2603" t="s">
        <v>144</v>
      </c>
      <c r="E2603" t="s">
        <v>185</v>
      </c>
      <c r="F2603">
        <v>0</v>
      </c>
      <c r="G2603">
        <v>371.96</v>
      </c>
      <c r="H2603">
        <v>26.04</v>
      </c>
      <c r="I2603">
        <v>398</v>
      </c>
      <c r="J2603" t="s">
        <v>2293</v>
      </c>
      <c r="K2603" t="s">
        <v>187</v>
      </c>
      <c r="L2603" t="s">
        <v>41</v>
      </c>
      <c r="M2603" t="s">
        <v>188</v>
      </c>
      <c r="O2603" t="s">
        <v>202</v>
      </c>
      <c r="P2603">
        <v>398</v>
      </c>
      <c r="Q2603" t="s">
        <v>4097</v>
      </c>
      <c r="R2603" t="s">
        <v>4098</v>
      </c>
      <c r="S2603" t="s">
        <v>4099</v>
      </c>
      <c r="T2603">
        <v>2</v>
      </c>
      <c r="U2603">
        <v>199</v>
      </c>
      <c r="V2603" t="s">
        <v>185</v>
      </c>
      <c r="W2603">
        <v>398</v>
      </c>
      <c r="X2603" t="s">
        <v>194</v>
      </c>
      <c r="Y2603" t="s">
        <v>816</v>
      </c>
      <c r="Z2603">
        <f>VLOOKUP(B2603,Sheet1!A$4:F$4000,2,0)</f>
        <v>80101632</v>
      </c>
      <c r="AA2603" t="str">
        <f>VLOOKUP(B2603,Sheet1!A$4:F$4000,3,0)</f>
        <v>True Shop Lotus's Bangna-trad</v>
      </c>
      <c r="AB2603" t="str">
        <f>VLOOKUP(B2603,Sheet1!A$4:F$4000,4,0)</f>
        <v>BMA IV - South East</v>
      </c>
      <c r="AC2603" t="str">
        <f>VLOOKUP(B2603,Sheet1!A$4:F$4000,6,0)</f>
        <v>BMA</v>
      </c>
    </row>
    <row r="2604" spans="1:29" x14ac:dyDescent="0.45">
      <c r="A2604" t="s">
        <v>4100</v>
      </c>
      <c r="B2604" t="s">
        <v>124</v>
      </c>
      <c r="C2604" t="s">
        <v>184</v>
      </c>
      <c r="D2604" t="s">
        <v>144</v>
      </c>
      <c r="E2604" t="s">
        <v>185</v>
      </c>
      <c r="F2604">
        <v>0</v>
      </c>
      <c r="G2604">
        <v>831.78</v>
      </c>
      <c r="H2604">
        <v>58.22</v>
      </c>
      <c r="I2604">
        <v>890</v>
      </c>
      <c r="J2604" t="s">
        <v>4101</v>
      </c>
      <c r="K2604" t="s">
        <v>187</v>
      </c>
      <c r="L2604" t="s">
        <v>124</v>
      </c>
      <c r="M2604" t="s">
        <v>188</v>
      </c>
      <c r="O2604" t="s">
        <v>202</v>
      </c>
      <c r="P2604">
        <v>890</v>
      </c>
      <c r="Q2604" t="s">
        <v>4102</v>
      </c>
      <c r="R2604" t="s">
        <v>288</v>
      </c>
      <c r="S2604" t="s">
        <v>289</v>
      </c>
      <c r="T2604">
        <v>1</v>
      </c>
      <c r="U2604">
        <v>990</v>
      </c>
      <c r="V2604" t="s">
        <v>219</v>
      </c>
      <c r="W2604">
        <v>890</v>
      </c>
      <c r="X2604" t="s">
        <v>194</v>
      </c>
      <c r="Y2604" t="s">
        <v>199</v>
      </c>
      <c r="Z2604">
        <f>VLOOKUP(B2604,Sheet1!A$4:F$4000,2,0)</f>
        <v>80100842</v>
      </c>
      <c r="AA2604" t="str">
        <f>VLOOKUP(B2604,Sheet1!A$4:F$4000,3,0)</f>
        <v>True Shop Terminal 21 Korat</v>
      </c>
      <c r="AB2604" t="str">
        <f>VLOOKUP(B2604,Sheet1!A$4:F$4000,4,0)</f>
        <v>UPC - Lower Northeast</v>
      </c>
      <c r="AC2604" t="str">
        <f>VLOOKUP(B2604,Sheet1!A$4:F$4000,6,0)</f>
        <v>UPC I</v>
      </c>
    </row>
    <row r="2605" spans="1:29" x14ac:dyDescent="0.45">
      <c r="A2605" t="s">
        <v>4103</v>
      </c>
      <c r="B2605" t="s">
        <v>66</v>
      </c>
      <c r="C2605" t="s">
        <v>184</v>
      </c>
      <c r="D2605" t="s">
        <v>144</v>
      </c>
      <c r="E2605" t="s">
        <v>185</v>
      </c>
      <c r="F2605">
        <v>0</v>
      </c>
      <c r="G2605">
        <v>925.23</v>
      </c>
      <c r="H2605">
        <v>64.77</v>
      </c>
      <c r="I2605">
        <v>990</v>
      </c>
      <c r="J2605" t="s">
        <v>667</v>
      </c>
      <c r="K2605" t="s">
        <v>187</v>
      </c>
      <c r="L2605" t="s">
        <v>66</v>
      </c>
      <c r="M2605" t="s">
        <v>188</v>
      </c>
      <c r="O2605" t="s">
        <v>209</v>
      </c>
      <c r="P2605">
        <v>990</v>
      </c>
      <c r="Q2605" t="s">
        <v>4102</v>
      </c>
      <c r="R2605" t="s">
        <v>2494</v>
      </c>
      <c r="S2605" t="s">
        <v>2495</v>
      </c>
      <c r="T2605">
        <v>1</v>
      </c>
      <c r="U2605">
        <v>990</v>
      </c>
      <c r="V2605" t="s">
        <v>185</v>
      </c>
      <c r="W2605">
        <v>990</v>
      </c>
      <c r="X2605" t="s">
        <v>194</v>
      </c>
      <c r="Y2605" t="s">
        <v>476</v>
      </c>
      <c r="Z2605">
        <f>VLOOKUP(B2605,Sheet1!A$4:F$4000,2,0)</f>
        <v>80101312</v>
      </c>
      <c r="AA2605" t="str">
        <f>VLOOKUP(B2605,Sheet1!A$4:F$4000,3,0)</f>
        <v>True Shop Robinson Kanchanaburi</v>
      </c>
      <c r="AB2605" t="str">
        <f>VLOOKUP(B2605,Sheet1!A$4:F$4000,4,0)</f>
        <v>UPC - West</v>
      </c>
      <c r="AC2605" t="str">
        <f>VLOOKUP(B2605,Sheet1!A$4:F$4000,6,0)</f>
        <v>UPC II</v>
      </c>
    </row>
    <row r="2606" spans="1:29" x14ac:dyDescent="0.45">
      <c r="A2606" t="s">
        <v>4104</v>
      </c>
      <c r="B2606" t="s">
        <v>106</v>
      </c>
      <c r="C2606" t="s">
        <v>184</v>
      </c>
      <c r="D2606" t="s">
        <v>144</v>
      </c>
      <c r="E2606" t="s">
        <v>185</v>
      </c>
      <c r="F2606">
        <v>0</v>
      </c>
      <c r="G2606">
        <v>644.86</v>
      </c>
      <c r="H2606">
        <v>45.14</v>
      </c>
      <c r="I2606">
        <v>690</v>
      </c>
      <c r="J2606" t="s">
        <v>4105</v>
      </c>
      <c r="K2606" t="s">
        <v>187</v>
      </c>
      <c r="L2606" t="s">
        <v>106</v>
      </c>
      <c r="M2606" t="s">
        <v>188</v>
      </c>
      <c r="O2606" t="s">
        <v>202</v>
      </c>
      <c r="P2606">
        <v>690</v>
      </c>
      <c r="Q2606" t="s">
        <v>4106</v>
      </c>
      <c r="R2606" t="s">
        <v>360</v>
      </c>
      <c r="S2606" t="s">
        <v>361</v>
      </c>
      <c r="T2606">
        <v>1</v>
      </c>
      <c r="U2606">
        <v>690</v>
      </c>
      <c r="V2606" t="s">
        <v>185</v>
      </c>
      <c r="W2606">
        <v>690</v>
      </c>
      <c r="X2606" t="s">
        <v>194</v>
      </c>
      <c r="Y2606" t="s">
        <v>226</v>
      </c>
      <c r="Z2606">
        <f>VLOOKUP(B2606,Sheet1!A$4:F$4000,2,0)</f>
        <v>80100615</v>
      </c>
      <c r="AA2606" t="str">
        <f>VLOOKUP(B2606,Sheet1!A$4:F$4000,3,0)</f>
        <v>True Shop Central Festival Pattaya Beach</v>
      </c>
      <c r="AB2606" t="str">
        <f>VLOOKUP(B2606,Sheet1!A$4:F$4000,4,0)</f>
        <v>UPC - East</v>
      </c>
      <c r="AC2606" t="str">
        <f>VLOOKUP(B2606,Sheet1!A$4:F$4000,6,0)</f>
        <v>UPC II</v>
      </c>
    </row>
    <row r="2607" spans="1:29" x14ac:dyDescent="0.45">
      <c r="A2607" t="s">
        <v>4107</v>
      </c>
      <c r="B2607" t="s">
        <v>299</v>
      </c>
      <c r="C2607" t="s">
        <v>184</v>
      </c>
      <c r="D2607" t="s">
        <v>144</v>
      </c>
      <c r="E2607" t="s">
        <v>185</v>
      </c>
      <c r="F2607">
        <v>0</v>
      </c>
      <c r="G2607">
        <v>925.23</v>
      </c>
      <c r="H2607">
        <v>64.77</v>
      </c>
      <c r="I2607">
        <v>990</v>
      </c>
      <c r="J2607" t="s">
        <v>1077</v>
      </c>
      <c r="K2607" t="s">
        <v>187</v>
      </c>
      <c r="L2607" t="s">
        <v>47</v>
      </c>
      <c r="M2607" t="s">
        <v>188</v>
      </c>
      <c r="O2607" t="s">
        <v>202</v>
      </c>
      <c r="P2607">
        <v>990</v>
      </c>
      <c r="Q2607" t="s">
        <v>4108</v>
      </c>
      <c r="R2607" t="s">
        <v>376</v>
      </c>
      <c r="S2607" t="s">
        <v>377</v>
      </c>
      <c r="T2607">
        <v>1</v>
      </c>
      <c r="U2607">
        <v>0</v>
      </c>
      <c r="V2607" t="s">
        <v>185</v>
      </c>
      <c r="W2607">
        <v>0</v>
      </c>
      <c r="X2607" t="s">
        <v>194</v>
      </c>
      <c r="Y2607" t="s">
        <v>378</v>
      </c>
      <c r="Z2607">
        <f>VLOOKUP(B2607,Sheet1!A$4:F$4000,2,0)</f>
        <v>80100925</v>
      </c>
      <c r="AA2607" t="str">
        <f>VLOOKUP(B2607,Sheet1!A$4:F$4000,3,0)</f>
        <v>True Shop Fashion Island</v>
      </c>
      <c r="AB2607" t="str">
        <f>VLOOKUP(B2607,Sheet1!A$4:F$4000,4,0)</f>
        <v>BMA III - North East</v>
      </c>
      <c r="AC2607" t="str">
        <f>VLOOKUP(B2607,Sheet1!A$4:F$4000,6,0)</f>
        <v>BMA</v>
      </c>
    </row>
    <row r="2608" spans="1:29" x14ac:dyDescent="0.45">
      <c r="A2608" t="s">
        <v>4107</v>
      </c>
      <c r="B2608" t="s">
        <v>299</v>
      </c>
      <c r="C2608" t="s">
        <v>184</v>
      </c>
      <c r="D2608" t="s">
        <v>144</v>
      </c>
      <c r="J2608" t="s">
        <v>1077</v>
      </c>
      <c r="K2608" t="s">
        <v>187</v>
      </c>
      <c r="L2608" t="s">
        <v>47</v>
      </c>
      <c r="M2608" t="s">
        <v>188</v>
      </c>
      <c r="O2608" t="s">
        <v>194</v>
      </c>
      <c r="P2608" t="s">
        <v>194</v>
      </c>
      <c r="Q2608" t="s">
        <v>194</v>
      </c>
      <c r="R2608" t="s">
        <v>319</v>
      </c>
      <c r="S2608" t="s">
        <v>320</v>
      </c>
      <c r="T2608">
        <v>1</v>
      </c>
      <c r="U2608">
        <v>990</v>
      </c>
      <c r="V2608" t="s">
        <v>185</v>
      </c>
      <c r="W2608">
        <v>990</v>
      </c>
      <c r="X2608" t="s">
        <v>194</v>
      </c>
      <c r="Y2608" t="s">
        <v>321</v>
      </c>
      <c r="Z2608">
        <f>VLOOKUP(B2608,Sheet1!A$4:F$4000,2,0)</f>
        <v>80100925</v>
      </c>
      <c r="AA2608" t="str">
        <f>VLOOKUP(B2608,Sheet1!A$4:F$4000,3,0)</f>
        <v>True Shop Fashion Island</v>
      </c>
      <c r="AB2608" t="str">
        <f>VLOOKUP(B2608,Sheet1!A$4:F$4000,4,0)</f>
        <v>BMA III - North East</v>
      </c>
      <c r="AC2608" t="str">
        <f>VLOOKUP(B2608,Sheet1!A$4:F$4000,6,0)</f>
        <v>BMA</v>
      </c>
    </row>
    <row r="2609" spans="1:29" x14ac:dyDescent="0.45">
      <c r="A2609" t="s">
        <v>4109</v>
      </c>
      <c r="B2609" t="s">
        <v>989</v>
      </c>
      <c r="C2609" t="s">
        <v>184</v>
      </c>
      <c r="D2609" t="s">
        <v>144</v>
      </c>
      <c r="E2609" t="s">
        <v>185</v>
      </c>
      <c r="F2609">
        <v>0</v>
      </c>
      <c r="G2609">
        <v>831.78</v>
      </c>
      <c r="H2609">
        <v>58.22</v>
      </c>
      <c r="I2609">
        <v>890</v>
      </c>
      <c r="J2609" t="s">
        <v>194</v>
      </c>
      <c r="K2609" t="s">
        <v>187</v>
      </c>
      <c r="L2609" t="s">
        <v>83</v>
      </c>
      <c r="M2609" t="s">
        <v>188</v>
      </c>
      <c r="O2609" t="s">
        <v>829</v>
      </c>
      <c r="P2609">
        <v>890</v>
      </c>
      <c r="Q2609" t="s">
        <v>4110</v>
      </c>
      <c r="R2609" t="s">
        <v>953</v>
      </c>
      <c r="S2609" t="s">
        <v>954</v>
      </c>
      <c r="T2609">
        <v>1</v>
      </c>
      <c r="U2609">
        <v>990</v>
      </c>
      <c r="V2609" t="s">
        <v>219</v>
      </c>
      <c r="W2609">
        <v>890</v>
      </c>
      <c r="X2609" t="s">
        <v>194</v>
      </c>
      <c r="Y2609" t="s">
        <v>259</v>
      </c>
      <c r="Z2609">
        <f>VLOOKUP(B2609,Sheet1!A$4:F$4000,2,0)</f>
        <v>80101186</v>
      </c>
      <c r="AA2609" t="str">
        <f>VLOOKUP(B2609,Sheet1!A$4:F$4000,3,0)</f>
        <v>True Shop Central Festival East Ville</v>
      </c>
      <c r="AB2609" t="str">
        <f>VLOOKUP(B2609,Sheet1!A$4:F$4000,4,0)</f>
        <v>BMA V - Central</v>
      </c>
      <c r="AC2609" t="str">
        <f>VLOOKUP(B2609,Sheet1!A$4:F$4000,6,0)</f>
        <v>BMA</v>
      </c>
    </row>
    <row r="2610" spans="1:29" x14ac:dyDescent="0.45">
      <c r="A2610" t="s">
        <v>4111</v>
      </c>
      <c r="B2610" t="s">
        <v>74</v>
      </c>
      <c r="C2610" t="s">
        <v>184</v>
      </c>
      <c r="D2610" t="s">
        <v>144</v>
      </c>
      <c r="E2610" t="s">
        <v>185</v>
      </c>
      <c r="F2610">
        <v>0</v>
      </c>
      <c r="G2610">
        <v>831.78</v>
      </c>
      <c r="H2610">
        <v>58.22</v>
      </c>
      <c r="I2610">
        <v>890</v>
      </c>
      <c r="J2610" t="s">
        <v>3134</v>
      </c>
      <c r="K2610" t="s">
        <v>187</v>
      </c>
      <c r="L2610" t="s">
        <v>74</v>
      </c>
      <c r="M2610" t="s">
        <v>188</v>
      </c>
      <c r="O2610" t="s">
        <v>202</v>
      </c>
      <c r="P2610">
        <v>890</v>
      </c>
      <c r="Q2610" t="s">
        <v>4110</v>
      </c>
      <c r="R2610" t="s">
        <v>744</v>
      </c>
      <c r="S2610" t="s">
        <v>745</v>
      </c>
      <c r="T2610">
        <v>1</v>
      </c>
      <c r="U2610">
        <v>990</v>
      </c>
      <c r="V2610" t="s">
        <v>219</v>
      </c>
      <c r="W2610">
        <v>890</v>
      </c>
      <c r="X2610" t="s">
        <v>194</v>
      </c>
      <c r="Y2610" t="s">
        <v>206</v>
      </c>
      <c r="Z2610">
        <f>VLOOKUP(B2610,Sheet1!A$4:F$4000,2,0)</f>
        <v>80101183</v>
      </c>
      <c r="AA2610" t="str">
        <f>VLOOKUP(B2610,Sheet1!A$4:F$4000,3,0)</f>
        <v>True Shop Central Khonkaen</v>
      </c>
      <c r="AB2610" t="str">
        <f>VLOOKUP(B2610,Sheet1!A$4:F$4000,4,0)</f>
        <v>UPC - Upper Northeast</v>
      </c>
      <c r="AC2610" t="str">
        <f>VLOOKUP(B2610,Sheet1!A$4:F$4000,6,0)</f>
        <v>UPC I</v>
      </c>
    </row>
    <row r="2611" spans="1:29" x14ac:dyDescent="0.45">
      <c r="A2611" t="s">
        <v>4112</v>
      </c>
      <c r="B2611" t="s">
        <v>94</v>
      </c>
      <c r="C2611" t="s">
        <v>184</v>
      </c>
      <c r="D2611" t="s">
        <v>144</v>
      </c>
      <c r="E2611" t="s">
        <v>185</v>
      </c>
      <c r="F2611">
        <v>0</v>
      </c>
      <c r="G2611">
        <v>326.17</v>
      </c>
      <c r="H2611">
        <v>22.83</v>
      </c>
      <c r="I2611">
        <v>349</v>
      </c>
      <c r="J2611" t="s">
        <v>4113</v>
      </c>
      <c r="K2611" t="s">
        <v>187</v>
      </c>
      <c r="L2611" t="s">
        <v>94</v>
      </c>
      <c r="M2611" t="s">
        <v>188</v>
      </c>
      <c r="O2611" t="s">
        <v>646</v>
      </c>
      <c r="P2611">
        <v>349</v>
      </c>
      <c r="Q2611" t="s">
        <v>4114</v>
      </c>
      <c r="R2611" t="s">
        <v>2117</v>
      </c>
      <c r="S2611" t="s">
        <v>2118</v>
      </c>
      <c r="T2611">
        <v>1</v>
      </c>
      <c r="U2611">
        <v>349</v>
      </c>
      <c r="V2611" t="s">
        <v>185</v>
      </c>
      <c r="W2611">
        <v>349</v>
      </c>
      <c r="X2611" t="s">
        <v>194</v>
      </c>
      <c r="Y2611" t="s">
        <v>199</v>
      </c>
      <c r="Z2611">
        <f>VLOOKUP(B2611,Sheet1!A$4:F$4000,2,0)</f>
        <v>80101349</v>
      </c>
      <c r="AA2611" t="str">
        <f>VLOOKUP(B2611,Sheet1!A$4:F$4000,3,0)</f>
        <v>True Shop Silom Complex</v>
      </c>
      <c r="AB2611" t="str">
        <f>VLOOKUP(B2611,Sheet1!A$4:F$4000,4,0)</f>
        <v>BMA V - Central</v>
      </c>
      <c r="AC2611" t="str">
        <f>VLOOKUP(B2611,Sheet1!A$4:F$4000,6,0)</f>
        <v>BMA</v>
      </c>
    </row>
    <row r="2612" spans="1:29" x14ac:dyDescent="0.45">
      <c r="A2612" t="s">
        <v>4115</v>
      </c>
      <c r="B2612" t="s">
        <v>363</v>
      </c>
      <c r="C2612" t="s">
        <v>184</v>
      </c>
      <c r="D2612" t="s">
        <v>144</v>
      </c>
      <c r="E2612" t="s">
        <v>185</v>
      </c>
      <c r="F2612">
        <v>0</v>
      </c>
      <c r="G2612">
        <v>831.78</v>
      </c>
      <c r="H2612">
        <v>58.22</v>
      </c>
      <c r="I2612">
        <v>890</v>
      </c>
      <c r="J2612" t="s">
        <v>4116</v>
      </c>
      <c r="K2612" t="s">
        <v>187</v>
      </c>
      <c r="L2612" t="s">
        <v>98</v>
      </c>
      <c r="M2612" t="s">
        <v>188</v>
      </c>
      <c r="O2612" t="s">
        <v>209</v>
      </c>
      <c r="P2612">
        <v>890</v>
      </c>
      <c r="Q2612" t="s">
        <v>4117</v>
      </c>
      <c r="R2612" t="s">
        <v>413</v>
      </c>
      <c r="S2612" t="s">
        <v>414</v>
      </c>
      <c r="T2612">
        <v>1</v>
      </c>
      <c r="U2612">
        <v>990</v>
      </c>
      <c r="V2612" t="s">
        <v>219</v>
      </c>
      <c r="W2612">
        <v>890</v>
      </c>
      <c r="X2612" t="s">
        <v>194</v>
      </c>
      <c r="Y2612" t="s">
        <v>259</v>
      </c>
      <c r="Z2612">
        <f>VLOOKUP(B2612,Sheet1!A$4:F$4000,2,0)</f>
        <v>80100484</v>
      </c>
      <c r="AA2612" t="str">
        <f>VLOOKUP(B2612,Sheet1!A$4:F$4000,3,0)</f>
        <v>True Shop The Mall Bangkae 2Fl.</v>
      </c>
      <c r="AB2612" t="str">
        <f>VLOOKUP(B2612,Sheet1!A$4:F$4000,4,0)</f>
        <v>BMA II - South West</v>
      </c>
      <c r="AC2612" t="str">
        <f>VLOOKUP(B2612,Sheet1!A$4:F$4000,6,0)</f>
        <v>BMA</v>
      </c>
    </row>
    <row r="2613" spans="1:29" x14ac:dyDescent="0.45">
      <c r="A2613" t="s">
        <v>4118</v>
      </c>
      <c r="B2613" t="s">
        <v>128</v>
      </c>
      <c r="C2613" t="s">
        <v>184</v>
      </c>
      <c r="D2613" t="s">
        <v>144</v>
      </c>
      <c r="E2613" t="s">
        <v>185</v>
      </c>
      <c r="F2613">
        <v>0</v>
      </c>
      <c r="G2613">
        <v>551.4</v>
      </c>
      <c r="H2613">
        <v>38.6</v>
      </c>
      <c r="I2613">
        <v>590</v>
      </c>
      <c r="J2613" t="s">
        <v>4119</v>
      </c>
      <c r="K2613" t="s">
        <v>187</v>
      </c>
      <c r="L2613" t="s">
        <v>128</v>
      </c>
      <c r="M2613" t="s">
        <v>188</v>
      </c>
      <c r="O2613" t="s">
        <v>646</v>
      </c>
      <c r="P2613">
        <v>590</v>
      </c>
      <c r="Q2613" t="s">
        <v>4120</v>
      </c>
      <c r="R2613" t="s">
        <v>224</v>
      </c>
      <c r="S2613" t="s">
        <v>225</v>
      </c>
      <c r="T2613">
        <v>1</v>
      </c>
      <c r="U2613">
        <v>690</v>
      </c>
      <c r="V2613" t="s">
        <v>219</v>
      </c>
      <c r="W2613">
        <v>590</v>
      </c>
      <c r="X2613" t="s">
        <v>194</v>
      </c>
      <c r="Y2613" t="s">
        <v>226</v>
      </c>
      <c r="Z2613">
        <f>VLOOKUP(B2613,Sheet1!A$4:F$4000,2,0)</f>
        <v>80101341</v>
      </c>
      <c r="AA2613" t="str">
        <f>VLOOKUP(B2613,Sheet1!A$4:F$4000,3,0)</f>
        <v>True Shop Future Park Rangsit(H)</v>
      </c>
      <c r="AB2613" t="str">
        <f>VLOOKUP(B2613,Sheet1!A$4:F$4000,4,0)</f>
        <v>BMA III - North East</v>
      </c>
      <c r="AC2613" t="str">
        <f>VLOOKUP(B2613,Sheet1!A$4:F$4000,6,0)</f>
        <v>BMA</v>
      </c>
    </row>
    <row r="2614" spans="1:29" x14ac:dyDescent="0.45">
      <c r="A2614" t="s">
        <v>4121</v>
      </c>
      <c r="B2614" t="s">
        <v>80</v>
      </c>
      <c r="C2614" t="s">
        <v>184</v>
      </c>
      <c r="D2614" t="s">
        <v>144</v>
      </c>
      <c r="E2614" t="s">
        <v>185</v>
      </c>
      <c r="F2614">
        <v>0</v>
      </c>
      <c r="G2614">
        <v>925.23</v>
      </c>
      <c r="H2614">
        <v>64.77</v>
      </c>
      <c r="I2614">
        <v>990</v>
      </c>
      <c r="J2614" t="s">
        <v>2320</v>
      </c>
      <c r="K2614" t="s">
        <v>187</v>
      </c>
      <c r="L2614" t="s">
        <v>80</v>
      </c>
      <c r="M2614" t="s">
        <v>188</v>
      </c>
      <c r="O2614" t="s">
        <v>202</v>
      </c>
      <c r="P2614">
        <v>990</v>
      </c>
      <c r="Q2614" t="s">
        <v>4122</v>
      </c>
      <c r="R2614" t="s">
        <v>632</v>
      </c>
      <c r="S2614" t="s">
        <v>633</v>
      </c>
      <c r="T2614">
        <v>1</v>
      </c>
      <c r="U2614">
        <v>990</v>
      </c>
      <c r="V2614" t="s">
        <v>185</v>
      </c>
      <c r="W2614">
        <v>990</v>
      </c>
      <c r="X2614" t="s">
        <v>194</v>
      </c>
      <c r="Y2614" t="s">
        <v>206</v>
      </c>
      <c r="Z2614">
        <f>VLOOKUP(B2614,Sheet1!A$4:F$4000,2,0)</f>
        <v>80101263</v>
      </c>
      <c r="AA2614" t="str">
        <f>VLOOKUP(B2614,Sheet1!A$4:F$4000,3,0)</f>
        <v>True Shop Maya Chiangmai</v>
      </c>
      <c r="AB2614" t="str">
        <f>VLOOKUP(B2614,Sheet1!A$4:F$4000,4,0)</f>
        <v>UPC - Upper North</v>
      </c>
      <c r="AC2614" t="str">
        <f>VLOOKUP(B2614,Sheet1!A$4:F$4000,6,0)</f>
        <v>UPC I</v>
      </c>
    </row>
    <row r="2615" spans="1:29" x14ac:dyDescent="0.45">
      <c r="A2615" t="s">
        <v>4123</v>
      </c>
      <c r="B2615" t="s">
        <v>299</v>
      </c>
      <c r="C2615" t="s">
        <v>184</v>
      </c>
      <c r="D2615" t="s">
        <v>144</v>
      </c>
      <c r="E2615" t="s">
        <v>185</v>
      </c>
      <c r="F2615">
        <v>0</v>
      </c>
      <c r="G2615">
        <v>2680.42</v>
      </c>
      <c r="H2615">
        <v>187.63</v>
      </c>
      <c r="I2615">
        <v>2868.05</v>
      </c>
      <c r="J2615" t="s">
        <v>1077</v>
      </c>
      <c r="K2615" t="s">
        <v>187</v>
      </c>
      <c r="L2615" t="s">
        <v>47</v>
      </c>
      <c r="M2615" t="s">
        <v>188</v>
      </c>
      <c r="O2615" t="s">
        <v>202</v>
      </c>
      <c r="P2615">
        <v>2868.05</v>
      </c>
      <c r="Q2615" t="s">
        <v>4124</v>
      </c>
      <c r="R2615" t="s">
        <v>1657</v>
      </c>
      <c r="S2615" t="s">
        <v>1658</v>
      </c>
      <c r="T2615">
        <v>1</v>
      </c>
      <c r="U2615">
        <v>690</v>
      </c>
      <c r="V2615" t="s">
        <v>611</v>
      </c>
      <c r="W2615">
        <v>655.5</v>
      </c>
      <c r="X2615" t="s">
        <v>194</v>
      </c>
      <c r="Y2615" t="s">
        <v>226</v>
      </c>
      <c r="Z2615">
        <f>VLOOKUP(B2615,Sheet1!A$4:F$4000,2,0)</f>
        <v>80100925</v>
      </c>
      <c r="AA2615" t="str">
        <f>VLOOKUP(B2615,Sheet1!A$4:F$4000,3,0)</f>
        <v>True Shop Fashion Island</v>
      </c>
      <c r="AB2615" t="str">
        <f>VLOOKUP(B2615,Sheet1!A$4:F$4000,4,0)</f>
        <v>BMA III - North East</v>
      </c>
      <c r="AC2615" t="str">
        <f>VLOOKUP(B2615,Sheet1!A$4:F$4000,6,0)</f>
        <v>BMA</v>
      </c>
    </row>
    <row r="2616" spans="1:29" x14ac:dyDescent="0.45">
      <c r="A2616" t="s">
        <v>4123</v>
      </c>
      <c r="B2616" t="s">
        <v>299</v>
      </c>
      <c r="C2616" t="s">
        <v>184</v>
      </c>
      <c r="D2616" t="s">
        <v>144</v>
      </c>
      <c r="J2616" t="s">
        <v>1077</v>
      </c>
      <c r="K2616" t="s">
        <v>187</v>
      </c>
      <c r="L2616" t="s">
        <v>47</v>
      </c>
      <c r="M2616" t="s">
        <v>188</v>
      </c>
      <c r="O2616" t="s">
        <v>194</v>
      </c>
      <c r="P2616" t="s">
        <v>194</v>
      </c>
      <c r="Q2616" t="s">
        <v>194</v>
      </c>
      <c r="R2616" t="s">
        <v>1991</v>
      </c>
      <c r="S2616" t="s">
        <v>1992</v>
      </c>
      <c r="T2616">
        <v>1</v>
      </c>
      <c r="U2616">
        <v>990</v>
      </c>
      <c r="V2616" t="s">
        <v>599</v>
      </c>
      <c r="W2616">
        <v>940.5</v>
      </c>
      <c r="X2616" t="s">
        <v>194</v>
      </c>
      <c r="Y2616" t="s">
        <v>199</v>
      </c>
      <c r="Z2616">
        <f>VLOOKUP(B2616,Sheet1!A$4:F$4000,2,0)</f>
        <v>80100925</v>
      </c>
      <c r="AA2616" t="str">
        <f>VLOOKUP(B2616,Sheet1!A$4:F$4000,3,0)</f>
        <v>True Shop Fashion Island</v>
      </c>
      <c r="AB2616" t="str">
        <f>VLOOKUP(B2616,Sheet1!A$4:F$4000,4,0)</f>
        <v>BMA III - North East</v>
      </c>
      <c r="AC2616" t="str">
        <f>VLOOKUP(B2616,Sheet1!A$4:F$4000,6,0)</f>
        <v>BMA</v>
      </c>
    </row>
    <row r="2617" spans="1:29" x14ac:dyDescent="0.45">
      <c r="A2617" t="s">
        <v>4123</v>
      </c>
      <c r="B2617" t="s">
        <v>299</v>
      </c>
      <c r="C2617" t="s">
        <v>184</v>
      </c>
      <c r="D2617" t="s">
        <v>144</v>
      </c>
      <c r="J2617" t="s">
        <v>1077</v>
      </c>
      <c r="K2617" t="s">
        <v>187</v>
      </c>
      <c r="L2617" t="s">
        <v>47</v>
      </c>
      <c r="M2617" t="s">
        <v>188</v>
      </c>
      <c r="O2617" t="s">
        <v>194</v>
      </c>
      <c r="P2617" t="s">
        <v>194</v>
      </c>
      <c r="Q2617" t="s">
        <v>194</v>
      </c>
      <c r="R2617" t="s">
        <v>3078</v>
      </c>
      <c r="S2617" t="s">
        <v>3079</v>
      </c>
      <c r="T2617">
        <v>1</v>
      </c>
      <c r="U2617">
        <v>990</v>
      </c>
      <c r="V2617" t="s">
        <v>599</v>
      </c>
      <c r="W2617">
        <v>940.5</v>
      </c>
      <c r="X2617" t="s">
        <v>194</v>
      </c>
      <c r="Y2617" t="s">
        <v>315</v>
      </c>
      <c r="Z2617">
        <f>VLOOKUP(B2617,Sheet1!A$4:F$4000,2,0)</f>
        <v>80100925</v>
      </c>
      <c r="AA2617" t="str">
        <f>VLOOKUP(B2617,Sheet1!A$4:F$4000,3,0)</f>
        <v>True Shop Fashion Island</v>
      </c>
      <c r="AB2617" t="str">
        <f>VLOOKUP(B2617,Sheet1!A$4:F$4000,4,0)</f>
        <v>BMA III - North East</v>
      </c>
      <c r="AC2617" t="str">
        <f>VLOOKUP(B2617,Sheet1!A$4:F$4000,6,0)</f>
        <v>BMA</v>
      </c>
    </row>
    <row r="2618" spans="1:29" x14ac:dyDescent="0.45">
      <c r="A2618" t="s">
        <v>4123</v>
      </c>
      <c r="B2618" t="s">
        <v>299</v>
      </c>
      <c r="C2618" t="s">
        <v>184</v>
      </c>
      <c r="D2618" t="s">
        <v>144</v>
      </c>
      <c r="J2618" t="s">
        <v>1077</v>
      </c>
      <c r="K2618" t="s">
        <v>187</v>
      </c>
      <c r="L2618" t="s">
        <v>47</v>
      </c>
      <c r="M2618" t="s">
        <v>188</v>
      </c>
      <c r="O2618" t="s">
        <v>194</v>
      </c>
      <c r="P2618" t="s">
        <v>194</v>
      </c>
      <c r="Q2618" t="s">
        <v>194</v>
      </c>
      <c r="R2618" t="s">
        <v>563</v>
      </c>
      <c r="S2618" t="s">
        <v>564</v>
      </c>
      <c r="T2618">
        <v>1</v>
      </c>
      <c r="U2618">
        <v>349</v>
      </c>
      <c r="V2618" t="s">
        <v>565</v>
      </c>
      <c r="W2618">
        <v>331.55</v>
      </c>
      <c r="X2618" t="s">
        <v>194</v>
      </c>
      <c r="Y2618" t="s">
        <v>199</v>
      </c>
      <c r="Z2618">
        <f>VLOOKUP(B2618,Sheet1!A$4:F$4000,2,0)</f>
        <v>80100925</v>
      </c>
      <c r="AA2618" t="str">
        <f>VLOOKUP(B2618,Sheet1!A$4:F$4000,3,0)</f>
        <v>True Shop Fashion Island</v>
      </c>
      <c r="AB2618" t="str">
        <f>VLOOKUP(B2618,Sheet1!A$4:F$4000,4,0)</f>
        <v>BMA III - North East</v>
      </c>
      <c r="AC2618" t="str">
        <f>VLOOKUP(B2618,Sheet1!A$4:F$4000,6,0)</f>
        <v>BMA</v>
      </c>
    </row>
    <row r="2619" spans="1:29" x14ac:dyDescent="0.45">
      <c r="A2619" t="s">
        <v>4125</v>
      </c>
      <c r="B2619" t="s">
        <v>989</v>
      </c>
      <c r="C2619" t="s">
        <v>184</v>
      </c>
      <c r="D2619" t="s">
        <v>144</v>
      </c>
      <c r="E2619" t="s">
        <v>185</v>
      </c>
      <c r="F2619">
        <v>0</v>
      </c>
      <c r="G2619">
        <v>831.78</v>
      </c>
      <c r="H2619">
        <v>58.22</v>
      </c>
      <c r="I2619">
        <v>890</v>
      </c>
      <c r="J2619" t="s">
        <v>3634</v>
      </c>
      <c r="K2619" t="s">
        <v>187</v>
      </c>
      <c r="L2619" t="s">
        <v>83</v>
      </c>
      <c r="M2619" t="s">
        <v>188</v>
      </c>
      <c r="O2619" t="s">
        <v>209</v>
      </c>
      <c r="P2619">
        <v>890</v>
      </c>
      <c r="Q2619" t="s">
        <v>4124</v>
      </c>
      <c r="R2619" t="s">
        <v>4126</v>
      </c>
      <c r="S2619" t="s">
        <v>4127</v>
      </c>
      <c r="T2619">
        <v>1</v>
      </c>
      <c r="U2619">
        <v>990</v>
      </c>
      <c r="V2619" t="s">
        <v>219</v>
      </c>
      <c r="W2619">
        <v>890</v>
      </c>
      <c r="X2619" t="s">
        <v>194</v>
      </c>
      <c r="Y2619" t="s">
        <v>259</v>
      </c>
      <c r="Z2619">
        <f>VLOOKUP(B2619,Sheet1!A$4:F$4000,2,0)</f>
        <v>80101186</v>
      </c>
      <c r="AA2619" t="str">
        <f>VLOOKUP(B2619,Sheet1!A$4:F$4000,3,0)</f>
        <v>True Shop Central Festival East Ville</v>
      </c>
      <c r="AB2619" t="str">
        <f>VLOOKUP(B2619,Sheet1!A$4:F$4000,4,0)</f>
        <v>BMA V - Central</v>
      </c>
      <c r="AC2619" t="str">
        <f>VLOOKUP(B2619,Sheet1!A$4:F$4000,6,0)</f>
        <v>BMA</v>
      </c>
    </row>
    <row r="2620" spans="1:29" x14ac:dyDescent="0.45">
      <c r="A2620" t="s">
        <v>4128</v>
      </c>
      <c r="B2620" t="s">
        <v>73</v>
      </c>
      <c r="C2620" t="s">
        <v>184</v>
      </c>
      <c r="D2620" t="s">
        <v>144</v>
      </c>
      <c r="E2620" t="s">
        <v>185</v>
      </c>
      <c r="F2620">
        <v>0</v>
      </c>
      <c r="G2620">
        <v>644.86</v>
      </c>
      <c r="H2620">
        <v>45.14</v>
      </c>
      <c r="I2620">
        <v>690</v>
      </c>
      <c r="J2620" t="s">
        <v>4129</v>
      </c>
      <c r="K2620" t="s">
        <v>187</v>
      </c>
      <c r="L2620" t="s">
        <v>73</v>
      </c>
      <c r="M2620" t="s">
        <v>188</v>
      </c>
      <c r="O2620" t="s">
        <v>202</v>
      </c>
      <c r="P2620">
        <v>690</v>
      </c>
      <c r="Q2620" t="s">
        <v>4130</v>
      </c>
      <c r="R2620" t="s">
        <v>403</v>
      </c>
      <c r="S2620" t="s">
        <v>404</v>
      </c>
      <c r="T2620">
        <v>1</v>
      </c>
      <c r="U2620">
        <v>690</v>
      </c>
      <c r="V2620" t="s">
        <v>185</v>
      </c>
      <c r="W2620">
        <v>690</v>
      </c>
      <c r="X2620" t="s">
        <v>194</v>
      </c>
      <c r="Y2620" t="s">
        <v>226</v>
      </c>
      <c r="Z2620">
        <f>VLOOKUP(B2620,Sheet1!A$4:F$4000,2,0)</f>
        <v>80101189</v>
      </c>
      <c r="AA2620" t="str">
        <f>VLOOKUP(B2620,Sheet1!A$4:F$4000,3,0)</f>
        <v>True Shop Central Sriracha</v>
      </c>
      <c r="AB2620" t="str">
        <f>VLOOKUP(B2620,Sheet1!A$4:F$4000,4,0)</f>
        <v>UPC - East</v>
      </c>
      <c r="AC2620" t="str">
        <f>VLOOKUP(B2620,Sheet1!A$4:F$4000,6,0)</f>
        <v>UPC II</v>
      </c>
    </row>
    <row r="2621" spans="1:29" x14ac:dyDescent="0.45">
      <c r="A2621" t="s">
        <v>4131</v>
      </c>
      <c r="B2621" t="s">
        <v>109</v>
      </c>
      <c r="C2621" t="s">
        <v>184</v>
      </c>
      <c r="D2621" t="s">
        <v>144</v>
      </c>
      <c r="E2621" t="s">
        <v>185</v>
      </c>
      <c r="F2621">
        <v>0</v>
      </c>
      <c r="G2621">
        <v>831.78</v>
      </c>
      <c r="H2621">
        <v>58.22</v>
      </c>
      <c r="I2621">
        <v>890</v>
      </c>
      <c r="J2621" t="s">
        <v>1951</v>
      </c>
      <c r="K2621" t="s">
        <v>187</v>
      </c>
      <c r="L2621" t="s">
        <v>109</v>
      </c>
      <c r="M2621" t="s">
        <v>188</v>
      </c>
      <c r="O2621" t="s">
        <v>202</v>
      </c>
      <c r="P2621">
        <v>890</v>
      </c>
      <c r="Q2621" t="s">
        <v>4132</v>
      </c>
      <c r="R2621" t="s">
        <v>717</v>
      </c>
      <c r="S2621" t="s">
        <v>718</v>
      </c>
      <c r="T2621">
        <v>1</v>
      </c>
      <c r="U2621">
        <v>990</v>
      </c>
      <c r="V2621" t="s">
        <v>219</v>
      </c>
      <c r="W2621">
        <v>890</v>
      </c>
      <c r="X2621" t="s">
        <v>194</v>
      </c>
      <c r="Y2621" t="s">
        <v>206</v>
      </c>
      <c r="Z2621">
        <f>VLOOKUP(B2621,Sheet1!A$4:F$4000,2,0)</f>
        <v>80100565</v>
      </c>
      <c r="AA2621" t="str">
        <f>VLOOKUP(B2621,Sheet1!A$4:F$4000,3,0)</f>
        <v>True Shop Central Rama 2</v>
      </c>
      <c r="AB2621" t="str">
        <f>VLOOKUP(B2621,Sheet1!A$4:F$4000,4,0)</f>
        <v>BMA II - South West</v>
      </c>
      <c r="AC2621" t="str">
        <f>VLOOKUP(B2621,Sheet1!A$4:F$4000,6,0)</f>
        <v>BMA</v>
      </c>
    </row>
    <row r="2622" spans="1:29" x14ac:dyDescent="0.45">
      <c r="A2622" t="s">
        <v>4133</v>
      </c>
      <c r="B2622" t="s">
        <v>72</v>
      </c>
      <c r="C2622" t="s">
        <v>184</v>
      </c>
      <c r="D2622" t="s">
        <v>144</v>
      </c>
      <c r="E2622" t="s">
        <v>185</v>
      </c>
      <c r="F2622">
        <v>0</v>
      </c>
      <c r="G2622">
        <v>831.78</v>
      </c>
      <c r="H2622">
        <v>58.22</v>
      </c>
      <c r="I2622">
        <v>890</v>
      </c>
      <c r="J2622" t="s">
        <v>3282</v>
      </c>
      <c r="K2622" t="s">
        <v>187</v>
      </c>
      <c r="L2622" t="s">
        <v>72</v>
      </c>
      <c r="M2622" t="s">
        <v>188</v>
      </c>
      <c r="O2622" t="s">
        <v>202</v>
      </c>
      <c r="P2622">
        <v>890</v>
      </c>
      <c r="Q2622" t="s">
        <v>4134</v>
      </c>
      <c r="R2622" t="s">
        <v>1219</v>
      </c>
      <c r="S2622" t="s">
        <v>1220</v>
      </c>
      <c r="T2622">
        <v>1</v>
      </c>
      <c r="U2622">
        <v>990</v>
      </c>
      <c r="V2622" t="s">
        <v>219</v>
      </c>
      <c r="W2622">
        <v>890</v>
      </c>
      <c r="X2622" t="s">
        <v>194</v>
      </c>
      <c r="Y2622" t="s">
        <v>206</v>
      </c>
      <c r="Z2622">
        <f>VLOOKUP(B2622,Sheet1!A$4:F$4000,2,0)</f>
        <v>80101198</v>
      </c>
      <c r="AA2622" t="str">
        <f>VLOOKUP(B2622,Sheet1!A$4:F$4000,3,0)</f>
        <v>True Shop Central Phitsanulok</v>
      </c>
      <c r="AB2622" t="str">
        <f>VLOOKUP(B2622,Sheet1!A$4:F$4000,4,0)</f>
        <v>UPC - Lower North</v>
      </c>
      <c r="AC2622" t="str">
        <f>VLOOKUP(B2622,Sheet1!A$4:F$4000,6,0)</f>
        <v>UPC I</v>
      </c>
    </row>
    <row r="2623" spans="1:29" x14ac:dyDescent="0.45">
      <c r="A2623" t="s">
        <v>4135</v>
      </c>
      <c r="B2623" t="s">
        <v>72</v>
      </c>
      <c r="C2623" t="s">
        <v>184</v>
      </c>
      <c r="D2623" t="s">
        <v>144</v>
      </c>
      <c r="E2623" t="s">
        <v>185</v>
      </c>
      <c r="F2623">
        <v>0</v>
      </c>
      <c r="G2623">
        <v>551.4</v>
      </c>
      <c r="H2623">
        <v>38.6</v>
      </c>
      <c r="I2623">
        <v>590</v>
      </c>
      <c r="J2623" t="s">
        <v>3282</v>
      </c>
      <c r="K2623" t="s">
        <v>187</v>
      </c>
      <c r="L2623" t="s">
        <v>72</v>
      </c>
      <c r="M2623" t="s">
        <v>188</v>
      </c>
      <c r="O2623" t="s">
        <v>202</v>
      </c>
      <c r="P2623">
        <v>590</v>
      </c>
      <c r="Q2623" t="s">
        <v>4136</v>
      </c>
      <c r="R2623" t="s">
        <v>403</v>
      </c>
      <c r="S2623" t="s">
        <v>404</v>
      </c>
      <c r="T2623">
        <v>1</v>
      </c>
      <c r="U2623">
        <v>690</v>
      </c>
      <c r="V2623" t="s">
        <v>219</v>
      </c>
      <c r="W2623">
        <v>590</v>
      </c>
      <c r="X2623" t="s">
        <v>194</v>
      </c>
      <c r="Y2623" t="s">
        <v>226</v>
      </c>
      <c r="Z2623">
        <f>VLOOKUP(B2623,Sheet1!A$4:F$4000,2,0)</f>
        <v>80101198</v>
      </c>
      <c r="AA2623" t="str">
        <f>VLOOKUP(B2623,Sheet1!A$4:F$4000,3,0)</f>
        <v>True Shop Central Phitsanulok</v>
      </c>
      <c r="AB2623" t="str">
        <f>VLOOKUP(B2623,Sheet1!A$4:F$4000,4,0)</f>
        <v>UPC - Lower North</v>
      </c>
      <c r="AC2623" t="str">
        <f>VLOOKUP(B2623,Sheet1!A$4:F$4000,6,0)</f>
        <v>UPC I</v>
      </c>
    </row>
    <row r="2624" spans="1:29" x14ac:dyDescent="0.45">
      <c r="A2624" t="s">
        <v>4137</v>
      </c>
      <c r="B2624" t="s">
        <v>50</v>
      </c>
      <c r="C2624" t="s">
        <v>184</v>
      </c>
      <c r="D2624" t="s">
        <v>144</v>
      </c>
      <c r="E2624" t="s">
        <v>185</v>
      </c>
      <c r="F2624">
        <v>0</v>
      </c>
      <c r="G2624">
        <v>644.86</v>
      </c>
      <c r="H2624">
        <v>45.14</v>
      </c>
      <c r="I2624">
        <v>690</v>
      </c>
      <c r="J2624" t="s">
        <v>618</v>
      </c>
      <c r="K2624" t="s">
        <v>187</v>
      </c>
      <c r="L2624" t="s">
        <v>50</v>
      </c>
      <c r="M2624" t="s">
        <v>188</v>
      </c>
      <c r="O2624" t="s">
        <v>202</v>
      </c>
      <c r="P2624">
        <v>690</v>
      </c>
      <c r="Q2624" t="s">
        <v>4138</v>
      </c>
      <c r="R2624" t="s">
        <v>356</v>
      </c>
      <c r="S2624" t="s">
        <v>357</v>
      </c>
      <c r="T2624">
        <v>1</v>
      </c>
      <c r="U2624">
        <v>690</v>
      </c>
      <c r="V2624" t="s">
        <v>185</v>
      </c>
      <c r="W2624">
        <v>690</v>
      </c>
      <c r="X2624" t="s">
        <v>194</v>
      </c>
      <c r="Y2624" t="s">
        <v>195</v>
      </c>
      <c r="Z2624">
        <f>VLOOKUP(B2624,Sheet1!A$4:F$4000,2,0)</f>
        <v>80101692</v>
      </c>
      <c r="AA2624" t="str">
        <f>VLOOKUP(B2624,Sheet1!A$4:F$4000,3,0)</f>
        <v>True Shop Central Nakorn Sithammarat (D)</v>
      </c>
      <c r="AB2624" t="str">
        <f>VLOOKUP(B2624,Sheet1!A$4:F$4000,4,0)</f>
        <v>UPC - Lower South</v>
      </c>
      <c r="AC2624" t="str">
        <f>VLOOKUP(B2624,Sheet1!A$4:F$4000,6,0)</f>
        <v>UPC II</v>
      </c>
    </row>
    <row r="2625" spans="1:29" x14ac:dyDescent="0.45">
      <c r="A2625" t="s">
        <v>4139</v>
      </c>
      <c r="B2625" t="s">
        <v>50</v>
      </c>
      <c r="C2625" t="s">
        <v>184</v>
      </c>
      <c r="D2625" t="s">
        <v>144</v>
      </c>
      <c r="E2625" t="s">
        <v>185</v>
      </c>
      <c r="F2625">
        <v>0</v>
      </c>
      <c r="G2625">
        <v>551.4</v>
      </c>
      <c r="H2625">
        <v>38.6</v>
      </c>
      <c r="I2625">
        <v>590</v>
      </c>
      <c r="J2625" t="s">
        <v>618</v>
      </c>
      <c r="K2625" t="s">
        <v>187</v>
      </c>
      <c r="L2625" t="s">
        <v>50</v>
      </c>
      <c r="M2625" t="s">
        <v>188</v>
      </c>
      <c r="O2625" t="s">
        <v>202</v>
      </c>
      <c r="P2625">
        <v>590</v>
      </c>
      <c r="Q2625" t="s">
        <v>4140</v>
      </c>
      <c r="R2625" t="s">
        <v>360</v>
      </c>
      <c r="S2625" t="s">
        <v>361</v>
      </c>
      <c r="T2625">
        <v>1</v>
      </c>
      <c r="U2625">
        <v>690</v>
      </c>
      <c r="V2625" t="s">
        <v>219</v>
      </c>
      <c r="W2625">
        <v>590</v>
      </c>
      <c r="X2625" t="s">
        <v>194</v>
      </c>
      <c r="Y2625" t="s">
        <v>226</v>
      </c>
      <c r="Z2625">
        <f>VLOOKUP(B2625,Sheet1!A$4:F$4000,2,0)</f>
        <v>80101692</v>
      </c>
      <c r="AA2625" t="str">
        <f>VLOOKUP(B2625,Sheet1!A$4:F$4000,3,0)</f>
        <v>True Shop Central Nakorn Sithammarat (D)</v>
      </c>
      <c r="AB2625" t="str">
        <f>VLOOKUP(B2625,Sheet1!A$4:F$4000,4,0)</f>
        <v>UPC - Lower South</v>
      </c>
      <c r="AC2625" t="str">
        <f>VLOOKUP(B2625,Sheet1!A$4:F$4000,6,0)</f>
        <v>UPC II</v>
      </c>
    </row>
    <row r="2626" spans="1:29" x14ac:dyDescent="0.45">
      <c r="A2626" t="s">
        <v>4141</v>
      </c>
      <c r="B2626" t="s">
        <v>113</v>
      </c>
      <c r="C2626" t="s">
        <v>184</v>
      </c>
      <c r="D2626" t="s">
        <v>144</v>
      </c>
      <c r="E2626" t="s">
        <v>185</v>
      </c>
      <c r="F2626">
        <v>0</v>
      </c>
      <c r="G2626">
        <v>831.78</v>
      </c>
      <c r="H2626">
        <v>58.22</v>
      </c>
      <c r="I2626">
        <v>890</v>
      </c>
      <c r="J2626" t="s">
        <v>2781</v>
      </c>
      <c r="K2626" t="s">
        <v>187</v>
      </c>
      <c r="L2626" t="s">
        <v>113</v>
      </c>
      <c r="M2626" t="s">
        <v>188</v>
      </c>
      <c r="O2626" t="s">
        <v>209</v>
      </c>
      <c r="P2626">
        <v>890</v>
      </c>
      <c r="Q2626" t="s">
        <v>4142</v>
      </c>
      <c r="R2626" t="s">
        <v>319</v>
      </c>
      <c r="S2626" t="s">
        <v>320</v>
      </c>
      <c r="T2626">
        <v>1</v>
      </c>
      <c r="U2626">
        <v>990</v>
      </c>
      <c r="V2626" t="s">
        <v>219</v>
      </c>
      <c r="W2626">
        <v>890</v>
      </c>
      <c r="X2626" t="s">
        <v>194</v>
      </c>
      <c r="Y2626" t="s">
        <v>321</v>
      </c>
      <c r="Z2626">
        <f>VLOOKUP(B2626,Sheet1!A$4:F$4000,2,0)</f>
        <v>80101358</v>
      </c>
      <c r="AA2626" t="str">
        <f>VLOOKUP(B2626,Sheet1!A$4:F$4000,3,0)</f>
        <v>True Shop Central Ayutthaya</v>
      </c>
      <c r="AB2626" t="str">
        <f>VLOOKUP(B2626,Sheet1!A$4:F$4000,4,0)</f>
        <v>UPC - Central</v>
      </c>
      <c r="AC2626" t="str">
        <f>VLOOKUP(B2626,Sheet1!A$4:F$4000,6,0)</f>
        <v>UPC II</v>
      </c>
    </row>
    <row r="2627" spans="1:29" x14ac:dyDescent="0.45">
      <c r="A2627" t="s">
        <v>4143</v>
      </c>
      <c r="B2627" t="s">
        <v>99</v>
      </c>
      <c r="C2627" t="s">
        <v>184</v>
      </c>
      <c r="D2627" t="s">
        <v>144</v>
      </c>
      <c r="E2627" t="s">
        <v>185</v>
      </c>
      <c r="F2627">
        <v>0</v>
      </c>
      <c r="G2627">
        <v>915.89</v>
      </c>
      <c r="H2627">
        <v>64.11</v>
      </c>
      <c r="I2627">
        <v>980</v>
      </c>
      <c r="J2627" t="s">
        <v>3976</v>
      </c>
      <c r="K2627" t="s">
        <v>187</v>
      </c>
      <c r="L2627" t="s">
        <v>99</v>
      </c>
      <c r="M2627" t="s">
        <v>188</v>
      </c>
      <c r="O2627" t="s">
        <v>202</v>
      </c>
      <c r="P2627">
        <v>980</v>
      </c>
      <c r="Q2627" t="s">
        <v>3918</v>
      </c>
      <c r="R2627" t="s">
        <v>750</v>
      </c>
      <c r="S2627" t="s">
        <v>751</v>
      </c>
      <c r="T2627">
        <v>2</v>
      </c>
      <c r="U2627">
        <v>490</v>
      </c>
      <c r="V2627" t="s">
        <v>185</v>
      </c>
      <c r="W2627">
        <v>980</v>
      </c>
      <c r="X2627" t="s">
        <v>194</v>
      </c>
      <c r="Y2627" t="s">
        <v>195</v>
      </c>
      <c r="Z2627">
        <f>VLOOKUP(B2627,Sheet1!A$4:F$4000,2,0)</f>
        <v>80100926</v>
      </c>
      <c r="AA2627" t="str">
        <f>VLOOKUP(B2627,Sheet1!A$4:F$4000,3,0)</f>
        <v>True Shop Ayudhaya Park</v>
      </c>
      <c r="AB2627" t="str">
        <f>VLOOKUP(B2627,Sheet1!A$4:F$4000,4,0)</f>
        <v>UPC - Central</v>
      </c>
      <c r="AC2627" t="str">
        <f>VLOOKUP(B2627,Sheet1!A$4:F$4000,6,0)</f>
        <v>UPC II</v>
      </c>
    </row>
    <row r="2628" spans="1:29" x14ac:dyDescent="0.45">
      <c r="A2628" t="s">
        <v>4144</v>
      </c>
      <c r="B2628" t="s">
        <v>102</v>
      </c>
      <c r="C2628" t="s">
        <v>184</v>
      </c>
      <c r="D2628" t="s">
        <v>144</v>
      </c>
      <c r="E2628" t="s">
        <v>185</v>
      </c>
      <c r="F2628">
        <v>0</v>
      </c>
      <c r="G2628">
        <v>831.78</v>
      </c>
      <c r="H2628">
        <v>58.22</v>
      </c>
      <c r="I2628">
        <v>890</v>
      </c>
      <c r="J2628" t="s">
        <v>4145</v>
      </c>
      <c r="K2628" t="s">
        <v>187</v>
      </c>
      <c r="L2628" t="s">
        <v>102</v>
      </c>
      <c r="M2628" t="s">
        <v>188</v>
      </c>
      <c r="O2628" t="s">
        <v>700</v>
      </c>
      <c r="P2628">
        <v>890</v>
      </c>
      <c r="Q2628" t="s">
        <v>4146</v>
      </c>
      <c r="R2628" t="s">
        <v>319</v>
      </c>
      <c r="S2628" t="s">
        <v>320</v>
      </c>
      <c r="T2628">
        <v>1</v>
      </c>
      <c r="U2628">
        <v>990</v>
      </c>
      <c r="V2628" t="s">
        <v>219</v>
      </c>
      <c r="W2628">
        <v>890</v>
      </c>
      <c r="X2628" t="s">
        <v>194</v>
      </c>
      <c r="Y2628" t="s">
        <v>321</v>
      </c>
      <c r="Z2628">
        <f>VLOOKUP(B2628,Sheet1!A$4:F$4000,2,0)</f>
        <v>80100928</v>
      </c>
      <c r="AA2628" t="str">
        <f>VLOOKUP(B2628,Sheet1!A$4:F$4000,3,0)</f>
        <v>True Shop Seacon Bangkae</v>
      </c>
      <c r="AB2628" t="str">
        <f>VLOOKUP(B2628,Sheet1!A$4:F$4000,4,0)</f>
        <v>BMA II - South West</v>
      </c>
      <c r="AC2628" t="str">
        <f>VLOOKUP(B2628,Sheet1!A$4:F$4000,6,0)</f>
        <v>BMA</v>
      </c>
    </row>
    <row r="2629" spans="1:29" x14ac:dyDescent="0.45">
      <c r="A2629" t="s">
        <v>4147</v>
      </c>
      <c r="B2629" t="s">
        <v>99</v>
      </c>
      <c r="C2629" t="s">
        <v>184</v>
      </c>
      <c r="D2629" t="s">
        <v>144</v>
      </c>
      <c r="E2629" t="s">
        <v>185</v>
      </c>
      <c r="F2629">
        <v>0</v>
      </c>
      <c r="G2629">
        <v>831.78</v>
      </c>
      <c r="H2629">
        <v>58.22</v>
      </c>
      <c r="I2629">
        <v>890</v>
      </c>
      <c r="J2629" t="s">
        <v>4148</v>
      </c>
      <c r="K2629" t="s">
        <v>187</v>
      </c>
      <c r="L2629" t="s">
        <v>99</v>
      </c>
      <c r="M2629" t="s">
        <v>188</v>
      </c>
      <c r="O2629" t="s">
        <v>209</v>
      </c>
      <c r="P2629">
        <v>890</v>
      </c>
      <c r="Q2629" t="s">
        <v>4149</v>
      </c>
      <c r="R2629" t="s">
        <v>325</v>
      </c>
      <c r="S2629" t="s">
        <v>326</v>
      </c>
      <c r="T2629">
        <v>1</v>
      </c>
      <c r="U2629">
        <v>990</v>
      </c>
      <c r="V2629" t="s">
        <v>219</v>
      </c>
      <c r="W2629">
        <v>890</v>
      </c>
      <c r="X2629" t="s">
        <v>194</v>
      </c>
      <c r="Y2629" t="s">
        <v>206</v>
      </c>
      <c r="Z2629">
        <f>VLOOKUP(B2629,Sheet1!A$4:F$4000,2,0)</f>
        <v>80100926</v>
      </c>
      <c r="AA2629" t="str">
        <f>VLOOKUP(B2629,Sheet1!A$4:F$4000,3,0)</f>
        <v>True Shop Ayudhaya Park</v>
      </c>
      <c r="AB2629" t="str">
        <f>VLOOKUP(B2629,Sheet1!A$4:F$4000,4,0)</f>
        <v>UPC - Central</v>
      </c>
      <c r="AC2629" t="str">
        <f>VLOOKUP(B2629,Sheet1!A$4:F$4000,6,0)</f>
        <v>UPC II</v>
      </c>
    </row>
    <row r="2630" spans="1:29" x14ac:dyDescent="0.45">
      <c r="A2630" t="s">
        <v>4150</v>
      </c>
      <c r="B2630" t="s">
        <v>99</v>
      </c>
      <c r="C2630" t="s">
        <v>184</v>
      </c>
      <c r="D2630" t="s">
        <v>144</v>
      </c>
      <c r="E2630" t="s">
        <v>185</v>
      </c>
      <c r="F2630">
        <v>0</v>
      </c>
      <c r="G2630">
        <v>831.78</v>
      </c>
      <c r="H2630">
        <v>58.22</v>
      </c>
      <c r="I2630">
        <v>890</v>
      </c>
      <c r="J2630" t="s">
        <v>4148</v>
      </c>
      <c r="K2630" t="s">
        <v>187</v>
      </c>
      <c r="L2630" t="s">
        <v>99</v>
      </c>
      <c r="M2630" t="s">
        <v>188</v>
      </c>
      <c r="O2630" t="s">
        <v>209</v>
      </c>
      <c r="P2630">
        <v>890</v>
      </c>
      <c r="Q2630" t="s">
        <v>4151</v>
      </c>
      <c r="R2630" t="s">
        <v>244</v>
      </c>
      <c r="S2630" t="s">
        <v>245</v>
      </c>
      <c r="T2630">
        <v>1</v>
      </c>
      <c r="U2630">
        <v>990</v>
      </c>
      <c r="V2630" t="s">
        <v>219</v>
      </c>
      <c r="W2630">
        <v>890</v>
      </c>
      <c r="X2630" t="s">
        <v>194</v>
      </c>
      <c r="Y2630" t="s">
        <v>206</v>
      </c>
      <c r="Z2630">
        <f>VLOOKUP(B2630,Sheet1!A$4:F$4000,2,0)</f>
        <v>80100926</v>
      </c>
      <c r="AA2630" t="str">
        <f>VLOOKUP(B2630,Sheet1!A$4:F$4000,3,0)</f>
        <v>True Shop Ayudhaya Park</v>
      </c>
      <c r="AB2630" t="str">
        <f>VLOOKUP(B2630,Sheet1!A$4:F$4000,4,0)</f>
        <v>UPC - Central</v>
      </c>
      <c r="AC2630" t="str">
        <f>VLOOKUP(B2630,Sheet1!A$4:F$4000,6,0)</f>
        <v>UPC II</v>
      </c>
    </row>
    <row r="2631" spans="1:29" x14ac:dyDescent="0.45">
      <c r="A2631" t="s">
        <v>4152</v>
      </c>
      <c r="B2631" t="s">
        <v>73</v>
      </c>
      <c r="C2631" t="s">
        <v>184</v>
      </c>
      <c r="D2631" t="s">
        <v>144</v>
      </c>
      <c r="E2631" t="s">
        <v>185</v>
      </c>
      <c r="F2631">
        <v>0</v>
      </c>
      <c r="G2631">
        <v>364.49</v>
      </c>
      <c r="H2631">
        <v>25.51</v>
      </c>
      <c r="I2631">
        <v>390</v>
      </c>
      <c r="J2631" t="s">
        <v>2039</v>
      </c>
      <c r="K2631" t="s">
        <v>187</v>
      </c>
      <c r="L2631" t="s">
        <v>73</v>
      </c>
      <c r="M2631" t="s">
        <v>188</v>
      </c>
      <c r="O2631" t="s">
        <v>202</v>
      </c>
      <c r="P2631">
        <v>390</v>
      </c>
      <c r="Q2631" t="s">
        <v>4153</v>
      </c>
      <c r="R2631" t="s">
        <v>331</v>
      </c>
      <c r="S2631" t="s">
        <v>332</v>
      </c>
      <c r="T2631">
        <v>1</v>
      </c>
      <c r="U2631">
        <v>390</v>
      </c>
      <c r="V2631" t="s">
        <v>185</v>
      </c>
      <c r="W2631">
        <v>390</v>
      </c>
      <c r="X2631" t="s">
        <v>194</v>
      </c>
      <c r="Y2631" t="s">
        <v>195</v>
      </c>
      <c r="Z2631">
        <f>VLOOKUP(B2631,Sheet1!A$4:F$4000,2,0)</f>
        <v>80101189</v>
      </c>
      <c r="AA2631" t="str">
        <f>VLOOKUP(B2631,Sheet1!A$4:F$4000,3,0)</f>
        <v>True Shop Central Sriracha</v>
      </c>
      <c r="AB2631" t="str">
        <f>VLOOKUP(B2631,Sheet1!A$4:F$4000,4,0)</f>
        <v>UPC - East</v>
      </c>
      <c r="AC2631" t="str">
        <f>VLOOKUP(B2631,Sheet1!A$4:F$4000,6,0)</f>
        <v>UPC II</v>
      </c>
    </row>
    <row r="2632" spans="1:29" x14ac:dyDescent="0.45">
      <c r="A2632" t="s">
        <v>4154</v>
      </c>
      <c r="B2632" t="s">
        <v>373</v>
      </c>
      <c r="C2632" t="s">
        <v>184</v>
      </c>
      <c r="D2632" t="s">
        <v>144</v>
      </c>
      <c r="E2632" t="s">
        <v>185</v>
      </c>
      <c r="F2632">
        <v>0</v>
      </c>
      <c r="G2632">
        <v>644.86</v>
      </c>
      <c r="H2632">
        <v>45.14</v>
      </c>
      <c r="I2632">
        <v>690</v>
      </c>
      <c r="J2632" t="s">
        <v>942</v>
      </c>
      <c r="K2632" t="s">
        <v>187</v>
      </c>
      <c r="L2632" t="s">
        <v>64</v>
      </c>
      <c r="M2632" t="s">
        <v>188</v>
      </c>
      <c r="O2632" t="s">
        <v>202</v>
      </c>
      <c r="P2632">
        <v>690</v>
      </c>
      <c r="Q2632" t="s">
        <v>4155</v>
      </c>
      <c r="R2632" t="s">
        <v>819</v>
      </c>
      <c r="S2632" t="s">
        <v>820</v>
      </c>
      <c r="T2632">
        <v>1</v>
      </c>
      <c r="U2632">
        <v>690</v>
      </c>
      <c r="V2632" t="s">
        <v>185</v>
      </c>
      <c r="W2632">
        <v>690</v>
      </c>
      <c r="X2632" t="s">
        <v>194</v>
      </c>
      <c r="Y2632" t="s">
        <v>226</v>
      </c>
      <c r="Z2632">
        <f>VLOOKUP(B2632,Sheet1!A$4:F$4000,2,0)</f>
        <v>80100623</v>
      </c>
      <c r="AA2632" t="str">
        <f>VLOOKUP(B2632,Sheet1!A$4:F$4000,3,0)</f>
        <v>True Shop Central Rama 9</v>
      </c>
      <c r="AB2632" t="str">
        <f>VLOOKUP(B2632,Sheet1!A$4:F$4000,4,0)</f>
        <v>BMA V - Central</v>
      </c>
      <c r="AC2632" t="str">
        <f>VLOOKUP(B2632,Sheet1!A$4:F$4000,6,0)</f>
        <v>BMA</v>
      </c>
    </row>
    <row r="2633" spans="1:29" x14ac:dyDescent="0.45">
      <c r="A2633" t="s">
        <v>4154</v>
      </c>
      <c r="B2633" t="s">
        <v>373</v>
      </c>
      <c r="C2633" t="s">
        <v>184</v>
      </c>
      <c r="D2633" t="s">
        <v>144</v>
      </c>
      <c r="J2633" t="s">
        <v>942</v>
      </c>
      <c r="K2633" t="s">
        <v>187</v>
      </c>
      <c r="L2633" t="s">
        <v>64</v>
      </c>
      <c r="M2633" t="s">
        <v>188</v>
      </c>
      <c r="O2633" t="s">
        <v>194</v>
      </c>
      <c r="P2633" t="s">
        <v>194</v>
      </c>
      <c r="Q2633" t="s">
        <v>194</v>
      </c>
      <c r="R2633" t="s">
        <v>376</v>
      </c>
      <c r="S2633" t="s">
        <v>377</v>
      </c>
      <c r="T2633">
        <v>1</v>
      </c>
      <c r="U2633">
        <v>0</v>
      </c>
      <c r="V2633" t="s">
        <v>185</v>
      </c>
      <c r="W2633">
        <v>0</v>
      </c>
      <c r="X2633" t="s">
        <v>194</v>
      </c>
      <c r="Y2633" t="s">
        <v>378</v>
      </c>
      <c r="Z2633">
        <f>VLOOKUP(B2633,Sheet1!A$4:F$4000,2,0)</f>
        <v>80100623</v>
      </c>
      <c r="AA2633" t="str">
        <f>VLOOKUP(B2633,Sheet1!A$4:F$4000,3,0)</f>
        <v>True Shop Central Rama 9</v>
      </c>
      <c r="AB2633" t="str">
        <f>VLOOKUP(B2633,Sheet1!A$4:F$4000,4,0)</f>
        <v>BMA V - Central</v>
      </c>
      <c r="AC2633" t="str">
        <f>VLOOKUP(B2633,Sheet1!A$4:F$4000,6,0)</f>
        <v>BMA</v>
      </c>
    </row>
    <row r="2634" spans="1:29" x14ac:dyDescent="0.45">
      <c r="A2634" t="s">
        <v>4156</v>
      </c>
      <c r="B2634" t="s">
        <v>373</v>
      </c>
      <c r="C2634" t="s">
        <v>184</v>
      </c>
      <c r="D2634" t="s">
        <v>144</v>
      </c>
      <c r="E2634" t="s">
        <v>185</v>
      </c>
      <c r="F2634">
        <v>0</v>
      </c>
      <c r="G2634">
        <v>644.86</v>
      </c>
      <c r="H2634">
        <v>45.14</v>
      </c>
      <c r="I2634">
        <v>690</v>
      </c>
      <c r="J2634" t="s">
        <v>942</v>
      </c>
      <c r="K2634" t="s">
        <v>187</v>
      </c>
      <c r="L2634" t="s">
        <v>64</v>
      </c>
      <c r="M2634" t="s">
        <v>188</v>
      </c>
      <c r="O2634" t="s">
        <v>202</v>
      </c>
      <c r="P2634">
        <v>690</v>
      </c>
      <c r="Q2634" t="s">
        <v>4157</v>
      </c>
      <c r="R2634" t="s">
        <v>249</v>
      </c>
      <c r="S2634" t="s">
        <v>250</v>
      </c>
      <c r="T2634">
        <v>1</v>
      </c>
      <c r="U2634">
        <v>690</v>
      </c>
      <c r="V2634" t="s">
        <v>185</v>
      </c>
      <c r="W2634">
        <v>690</v>
      </c>
      <c r="X2634" t="s">
        <v>194</v>
      </c>
      <c r="Y2634" t="s">
        <v>226</v>
      </c>
      <c r="Z2634">
        <f>VLOOKUP(B2634,Sheet1!A$4:F$4000,2,0)</f>
        <v>80100623</v>
      </c>
      <c r="AA2634" t="str">
        <f>VLOOKUP(B2634,Sheet1!A$4:F$4000,3,0)</f>
        <v>True Shop Central Rama 9</v>
      </c>
      <c r="AB2634" t="str">
        <f>VLOOKUP(B2634,Sheet1!A$4:F$4000,4,0)</f>
        <v>BMA V - Central</v>
      </c>
      <c r="AC2634" t="str">
        <f>VLOOKUP(B2634,Sheet1!A$4:F$4000,6,0)</f>
        <v>BMA</v>
      </c>
    </row>
    <row r="2635" spans="1:29" x14ac:dyDescent="0.45">
      <c r="A2635" t="s">
        <v>4156</v>
      </c>
      <c r="B2635" t="s">
        <v>373</v>
      </c>
      <c r="C2635" t="s">
        <v>184</v>
      </c>
      <c r="D2635" t="s">
        <v>144</v>
      </c>
      <c r="J2635" t="s">
        <v>942</v>
      </c>
      <c r="K2635" t="s">
        <v>187</v>
      </c>
      <c r="L2635" t="s">
        <v>64</v>
      </c>
      <c r="M2635" t="s">
        <v>188</v>
      </c>
      <c r="O2635" t="s">
        <v>194</v>
      </c>
      <c r="P2635" t="s">
        <v>194</v>
      </c>
      <c r="Q2635" t="s">
        <v>194</v>
      </c>
      <c r="R2635" t="s">
        <v>376</v>
      </c>
      <c r="S2635" t="s">
        <v>377</v>
      </c>
      <c r="T2635">
        <v>1</v>
      </c>
      <c r="U2635">
        <v>0</v>
      </c>
      <c r="V2635" t="s">
        <v>185</v>
      </c>
      <c r="W2635">
        <v>0</v>
      </c>
      <c r="X2635" t="s">
        <v>194</v>
      </c>
      <c r="Y2635" t="s">
        <v>378</v>
      </c>
      <c r="Z2635">
        <f>VLOOKUP(B2635,Sheet1!A$4:F$4000,2,0)</f>
        <v>80100623</v>
      </c>
      <c r="AA2635" t="str">
        <f>VLOOKUP(B2635,Sheet1!A$4:F$4000,3,0)</f>
        <v>True Shop Central Rama 9</v>
      </c>
      <c r="AB2635" t="str">
        <f>VLOOKUP(B2635,Sheet1!A$4:F$4000,4,0)</f>
        <v>BMA V - Central</v>
      </c>
      <c r="AC2635" t="str">
        <f>VLOOKUP(B2635,Sheet1!A$4:F$4000,6,0)</f>
        <v>BMA</v>
      </c>
    </row>
    <row r="2636" spans="1:29" x14ac:dyDescent="0.45">
      <c r="A2636" t="s">
        <v>4158</v>
      </c>
      <c r="B2636" t="s">
        <v>373</v>
      </c>
      <c r="C2636" t="s">
        <v>184</v>
      </c>
      <c r="D2636" t="s">
        <v>144</v>
      </c>
      <c r="E2636" t="s">
        <v>185</v>
      </c>
      <c r="F2636">
        <v>0</v>
      </c>
      <c r="G2636">
        <v>925.23</v>
      </c>
      <c r="H2636">
        <v>64.77</v>
      </c>
      <c r="I2636">
        <v>990</v>
      </c>
      <c r="J2636" t="s">
        <v>374</v>
      </c>
      <c r="K2636" t="s">
        <v>187</v>
      </c>
      <c r="L2636" t="s">
        <v>64</v>
      </c>
      <c r="M2636" t="s">
        <v>188</v>
      </c>
      <c r="O2636" t="s">
        <v>202</v>
      </c>
      <c r="P2636">
        <v>990</v>
      </c>
      <c r="Q2636" t="s">
        <v>4159</v>
      </c>
      <c r="R2636" t="s">
        <v>4160</v>
      </c>
      <c r="S2636" t="s">
        <v>4161</v>
      </c>
      <c r="T2636">
        <v>1</v>
      </c>
      <c r="U2636">
        <v>990</v>
      </c>
      <c r="V2636" t="s">
        <v>185</v>
      </c>
      <c r="W2636">
        <v>990</v>
      </c>
      <c r="X2636" t="s">
        <v>194</v>
      </c>
      <c r="Y2636" t="s">
        <v>206</v>
      </c>
      <c r="Z2636">
        <f>VLOOKUP(B2636,Sheet1!A$4:F$4000,2,0)</f>
        <v>80100623</v>
      </c>
      <c r="AA2636" t="str">
        <f>VLOOKUP(B2636,Sheet1!A$4:F$4000,3,0)</f>
        <v>True Shop Central Rama 9</v>
      </c>
      <c r="AB2636" t="str">
        <f>VLOOKUP(B2636,Sheet1!A$4:F$4000,4,0)</f>
        <v>BMA V - Central</v>
      </c>
      <c r="AC2636" t="str">
        <f>VLOOKUP(B2636,Sheet1!A$4:F$4000,6,0)</f>
        <v>BMA</v>
      </c>
    </row>
    <row r="2637" spans="1:29" x14ac:dyDescent="0.45">
      <c r="A2637" t="s">
        <v>4158</v>
      </c>
      <c r="B2637" t="s">
        <v>373</v>
      </c>
      <c r="C2637" t="s">
        <v>184</v>
      </c>
      <c r="D2637" t="s">
        <v>144</v>
      </c>
      <c r="J2637" t="s">
        <v>374</v>
      </c>
      <c r="K2637" t="s">
        <v>187</v>
      </c>
      <c r="L2637" t="s">
        <v>64</v>
      </c>
      <c r="M2637" t="s">
        <v>188</v>
      </c>
      <c r="O2637" t="s">
        <v>194</v>
      </c>
      <c r="P2637" t="s">
        <v>194</v>
      </c>
      <c r="Q2637" t="s">
        <v>194</v>
      </c>
      <c r="R2637" t="s">
        <v>376</v>
      </c>
      <c r="S2637" t="s">
        <v>377</v>
      </c>
      <c r="T2637">
        <v>1</v>
      </c>
      <c r="U2637">
        <v>0</v>
      </c>
      <c r="V2637" t="s">
        <v>185</v>
      </c>
      <c r="W2637">
        <v>0</v>
      </c>
      <c r="X2637" t="s">
        <v>194</v>
      </c>
      <c r="Y2637" t="s">
        <v>378</v>
      </c>
      <c r="Z2637">
        <f>VLOOKUP(B2637,Sheet1!A$4:F$4000,2,0)</f>
        <v>80100623</v>
      </c>
      <c r="AA2637" t="str">
        <f>VLOOKUP(B2637,Sheet1!A$4:F$4000,3,0)</f>
        <v>True Shop Central Rama 9</v>
      </c>
      <c r="AB2637" t="str">
        <f>VLOOKUP(B2637,Sheet1!A$4:F$4000,4,0)</f>
        <v>BMA V - Central</v>
      </c>
      <c r="AC2637" t="str">
        <f>VLOOKUP(B2637,Sheet1!A$4:F$4000,6,0)</f>
        <v>BMA</v>
      </c>
    </row>
    <row r="2638" spans="1:29" x14ac:dyDescent="0.45">
      <c r="A2638" t="s">
        <v>4162</v>
      </c>
      <c r="B2638" t="s">
        <v>113</v>
      </c>
      <c r="C2638" t="s">
        <v>184</v>
      </c>
      <c r="D2638" t="s">
        <v>144</v>
      </c>
      <c r="E2638" t="s">
        <v>185</v>
      </c>
      <c r="F2638">
        <v>0</v>
      </c>
      <c r="G2638">
        <v>831.78</v>
      </c>
      <c r="H2638">
        <v>58.22</v>
      </c>
      <c r="I2638">
        <v>890</v>
      </c>
      <c r="J2638" t="s">
        <v>194</v>
      </c>
      <c r="K2638" t="s">
        <v>187</v>
      </c>
      <c r="L2638" t="s">
        <v>113</v>
      </c>
      <c r="M2638" t="s">
        <v>188</v>
      </c>
      <c r="O2638" t="s">
        <v>209</v>
      </c>
      <c r="P2638">
        <v>890</v>
      </c>
      <c r="Q2638" t="s">
        <v>4163</v>
      </c>
      <c r="R2638" t="s">
        <v>319</v>
      </c>
      <c r="S2638" t="s">
        <v>320</v>
      </c>
      <c r="T2638">
        <v>1</v>
      </c>
      <c r="U2638">
        <v>990</v>
      </c>
      <c r="V2638" t="s">
        <v>219</v>
      </c>
      <c r="W2638">
        <v>890</v>
      </c>
      <c r="X2638" t="s">
        <v>194</v>
      </c>
      <c r="Y2638" t="s">
        <v>321</v>
      </c>
      <c r="Z2638">
        <f>VLOOKUP(B2638,Sheet1!A$4:F$4000,2,0)</f>
        <v>80101358</v>
      </c>
      <c r="AA2638" t="str">
        <f>VLOOKUP(B2638,Sheet1!A$4:F$4000,3,0)</f>
        <v>True Shop Central Ayutthaya</v>
      </c>
      <c r="AB2638" t="str">
        <f>VLOOKUP(B2638,Sheet1!A$4:F$4000,4,0)</f>
        <v>UPC - Central</v>
      </c>
      <c r="AC2638" t="str">
        <f>VLOOKUP(B2638,Sheet1!A$4:F$4000,6,0)</f>
        <v>UPC II</v>
      </c>
    </row>
    <row r="2639" spans="1:29" x14ac:dyDescent="0.45">
      <c r="A2639" t="s">
        <v>4164</v>
      </c>
      <c r="B2639" t="s">
        <v>299</v>
      </c>
      <c r="C2639" t="s">
        <v>184</v>
      </c>
      <c r="D2639" t="s">
        <v>144</v>
      </c>
      <c r="E2639" t="s">
        <v>185</v>
      </c>
      <c r="F2639">
        <v>0</v>
      </c>
      <c r="G2639">
        <v>1112.1500000000001</v>
      </c>
      <c r="H2639">
        <v>77.849999999999994</v>
      </c>
      <c r="I2639">
        <v>1190</v>
      </c>
      <c r="J2639" t="s">
        <v>4165</v>
      </c>
      <c r="K2639" t="s">
        <v>187</v>
      </c>
      <c r="L2639" t="s">
        <v>47</v>
      </c>
      <c r="M2639" t="s">
        <v>188</v>
      </c>
      <c r="O2639" t="s">
        <v>202</v>
      </c>
      <c r="P2639">
        <v>1190</v>
      </c>
      <c r="Q2639" t="s">
        <v>4166</v>
      </c>
      <c r="R2639" t="s">
        <v>3229</v>
      </c>
      <c r="S2639" t="s">
        <v>3230</v>
      </c>
      <c r="T2639">
        <v>1</v>
      </c>
      <c r="U2639">
        <v>1290</v>
      </c>
      <c r="V2639" t="s">
        <v>219</v>
      </c>
      <c r="W2639">
        <v>1190</v>
      </c>
      <c r="X2639" t="s">
        <v>194</v>
      </c>
      <c r="Y2639" t="s">
        <v>206</v>
      </c>
      <c r="Z2639">
        <f>VLOOKUP(B2639,Sheet1!A$4:F$4000,2,0)</f>
        <v>80100925</v>
      </c>
      <c r="AA2639" t="str">
        <f>VLOOKUP(B2639,Sheet1!A$4:F$4000,3,0)</f>
        <v>True Shop Fashion Island</v>
      </c>
      <c r="AB2639" t="str">
        <f>VLOOKUP(B2639,Sheet1!A$4:F$4000,4,0)</f>
        <v>BMA III - North East</v>
      </c>
      <c r="AC2639" t="str">
        <f>VLOOKUP(B2639,Sheet1!A$4:F$4000,6,0)</f>
        <v>BMA</v>
      </c>
    </row>
    <row r="2640" spans="1:29" x14ac:dyDescent="0.45">
      <c r="A2640" t="s">
        <v>4164</v>
      </c>
      <c r="B2640" t="s">
        <v>299</v>
      </c>
      <c r="C2640" t="s">
        <v>184</v>
      </c>
      <c r="D2640" t="s">
        <v>144</v>
      </c>
      <c r="J2640" t="s">
        <v>4165</v>
      </c>
      <c r="K2640" t="s">
        <v>187</v>
      </c>
      <c r="L2640" t="s">
        <v>47</v>
      </c>
      <c r="M2640" t="s">
        <v>188</v>
      </c>
      <c r="O2640" t="s">
        <v>194</v>
      </c>
      <c r="P2640" t="s">
        <v>194</v>
      </c>
      <c r="Q2640" t="s">
        <v>194</v>
      </c>
      <c r="R2640" t="s">
        <v>376</v>
      </c>
      <c r="S2640" t="s">
        <v>377</v>
      </c>
      <c r="T2640">
        <v>1</v>
      </c>
      <c r="U2640">
        <v>0</v>
      </c>
      <c r="V2640" t="s">
        <v>185</v>
      </c>
      <c r="W2640">
        <v>0</v>
      </c>
      <c r="X2640" t="s">
        <v>194</v>
      </c>
      <c r="Y2640" t="s">
        <v>378</v>
      </c>
      <c r="Z2640">
        <f>VLOOKUP(B2640,Sheet1!A$4:F$4000,2,0)</f>
        <v>80100925</v>
      </c>
      <c r="AA2640" t="str">
        <f>VLOOKUP(B2640,Sheet1!A$4:F$4000,3,0)</f>
        <v>True Shop Fashion Island</v>
      </c>
      <c r="AB2640" t="str">
        <f>VLOOKUP(B2640,Sheet1!A$4:F$4000,4,0)</f>
        <v>BMA III - North East</v>
      </c>
      <c r="AC2640" t="str">
        <f>VLOOKUP(B2640,Sheet1!A$4:F$4000,6,0)</f>
        <v>BMA</v>
      </c>
    </row>
    <row r="2641" spans="1:29" x14ac:dyDescent="0.45">
      <c r="A2641" t="s">
        <v>4167</v>
      </c>
      <c r="B2641" t="s">
        <v>103</v>
      </c>
      <c r="C2641" t="s">
        <v>184</v>
      </c>
      <c r="D2641" t="s">
        <v>144</v>
      </c>
      <c r="E2641" t="s">
        <v>185</v>
      </c>
      <c r="F2641">
        <v>0</v>
      </c>
      <c r="G2641">
        <v>831.78</v>
      </c>
      <c r="H2641">
        <v>58.22</v>
      </c>
      <c r="I2641">
        <v>890</v>
      </c>
      <c r="J2641" t="s">
        <v>4168</v>
      </c>
      <c r="K2641" t="s">
        <v>187</v>
      </c>
      <c r="L2641" t="s">
        <v>103</v>
      </c>
      <c r="M2641" t="s">
        <v>188</v>
      </c>
      <c r="O2641" t="s">
        <v>202</v>
      </c>
      <c r="P2641">
        <v>890</v>
      </c>
      <c r="Q2641" t="s">
        <v>4169</v>
      </c>
      <c r="R2641" t="s">
        <v>916</v>
      </c>
      <c r="S2641" t="s">
        <v>917</v>
      </c>
      <c r="T2641">
        <v>1</v>
      </c>
      <c r="U2641">
        <v>990</v>
      </c>
      <c r="V2641" t="s">
        <v>219</v>
      </c>
      <c r="W2641">
        <v>890</v>
      </c>
      <c r="X2641" t="s">
        <v>194</v>
      </c>
      <c r="Y2641" t="s">
        <v>409</v>
      </c>
      <c r="Z2641">
        <f>VLOOKUP(B2641,Sheet1!A$4:F$4000,2,0)</f>
        <v>80100626</v>
      </c>
      <c r="AA2641" t="str">
        <f>VLOOKUP(B2641,Sheet1!A$4:F$4000,3,0)</f>
        <v>True Shop Central Pinklao 3Fl.</v>
      </c>
      <c r="AB2641" t="str">
        <f>VLOOKUP(B2641,Sheet1!A$4:F$4000,4,0)</f>
        <v>BMA II - South West</v>
      </c>
      <c r="AC2641" t="str">
        <f>VLOOKUP(B2641,Sheet1!A$4:F$4000,6,0)</f>
        <v>BMA</v>
      </c>
    </row>
    <row r="2642" spans="1:29" x14ac:dyDescent="0.45">
      <c r="A2642" t="s">
        <v>4170</v>
      </c>
      <c r="B2642" t="s">
        <v>38</v>
      </c>
      <c r="C2642" t="s">
        <v>184</v>
      </c>
      <c r="D2642" t="s">
        <v>144</v>
      </c>
      <c r="E2642" t="s">
        <v>185</v>
      </c>
      <c r="F2642">
        <v>0</v>
      </c>
      <c r="G2642">
        <v>551.4</v>
      </c>
      <c r="H2642">
        <v>38.6</v>
      </c>
      <c r="I2642">
        <v>590</v>
      </c>
      <c r="J2642" t="s">
        <v>1298</v>
      </c>
      <c r="K2642" t="s">
        <v>187</v>
      </c>
      <c r="L2642" t="s">
        <v>38</v>
      </c>
      <c r="M2642" t="s">
        <v>188</v>
      </c>
      <c r="O2642" t="s">
        <v>202</v>
      </c>
      <c r="P2642">
        <v>590</v>
      </c>
      <c r="Q2642" t="s">
        <v>3920</v>
      </c>
      <c r="R2642" t="s">
        <v>737</v>
      </c>
      <c r="S2642" t="s">
        <v>738</v>
      </c>
      <c r="T2642">
        <v>1</v>
      </c>
      <c r="U2642">
        <v>690</v>
      </c>
      <c r="V2642" t="s">
        <v>219</v>
      </c>
      <c r="W2642">
        <v>590</v>
      </c>
      <c r="X2642" t="s">
        <v>194</v>
      </c>
      <c r="Y2642" t="s">
        <v>226</v>
      </c>
      <c r="Z2642">
        <f>VLOOKUP(B2642,Sheet1!A$4:F$4000,2,0)</f>
        <v>80101698</v>
      </c>
      <c r="AA2642" t="str">
        <f>VLOOKUP(B2642,Sheet1!A$4:F$4000,3,0)</f>
        <v>True Shop Central West Gate (D)</v>
      </c>
      <c r="AB2642" t="str">
        <f>VLOOKUP(B2642,Sheet1!A$4:F$4000,4,0)</f>
        <v>BMA I - North West</v>
      </c>
      <c r="AC2642" t="str">
        <f>VLOOKUP(B2642,Sheet1!A$4:F$4000,6,0)</f>
        <v>BMA</v>
      </c>
    </row>
    <row r="2643" spans="1:29" x14ac:dyDescent="0.45">
      <c r="A2643" t="s">
        <v>4171</v>
      </c>
      <c r="B2643" t="s">
        <v>85</v>
      </c>
      <c r="C2643" t="s">
        <v>184</v>
      </c>
      <c r="D2643" t="s">
        <v>144</v>
      </c>
      <c r="E2643" t="s">
        <v>185</v>
      </c>
      <c r="F2643">
        <v>0</v>
      </c>
      <c r="G2643">
        <v>644.86</v>
      </c>
      <c r="H2643">
        <v>45.14</v>
      </c>
      <c r="I2643">
        <v>690</v>
      </c>
      <c r="J2643" t="s">
        <v>1514</v>
      </c>
      <c r="K2643" t="s">
        <v>187</v>
      </c>
      <c r="L2643" t="s">
        <v>85</v>
      </c>
      <c r="M2643" t="s">
        <v>188</v>
      </c>
      <c r="O2643" t="s">
        <v>202</v>
      </c>
      <c r="P2643">
        <v>690</v>
      </c>
      <c r="Q2643" t="s">
        <v>4172</v>
      </c>
      <c r="R2643" t="s">
        <v>360</v>
      </c>
      <c r="S2643" t="s">
        <v>361</v>
      </c>
      <c r="T2643">
        <v>1</v>
      </c>
      <c r="U2643">
        <v>690</v>
      </c>
      <c r="V2643" t="s">
        <v>185</v>
      </c>
      <c r="W2643">
        <v>690</v>
      </c>
      <c r="X2643" t="s">
        <v>194</v>
      </c>
      <c r="Y2643" t="s">
        <v>226</v>
      </c>
      <c r="Z2643">
        <f>VLOOKUP(B2643,Sheet1!A$4:F$4000,2,0)</f>
        <v>80100837</v>
      </c>
      <c r="AA2643" t="str">
        <f>VLOOKUP(B2643,Sheet1!A$4:F$4000,3,0)</f>
        <v>True Shop Central Chonburi</v>
      </c>
      <c r="AB2643" t="str">
        <f>VLOOKUP(B2643,Sheet1!A$4:F$4000,4,0)</f>
        <v>UPC - East</v>
      </c>
      <c r="AC2643" t="str">
        <f>VLOOKUP(B2643,Sheet1!A$4:F$4000,6,0)</f>
        <v>UPC II</v>
      </c>
    </row>
    <row r="2644" spans="1:29" x14ac:dyDescent="0.45">
      <c r="A2644" t="s">
        <v>4173</v>
      </c>
      <c r="B2644" t="s">
        <v>299</v>
      </c>
      <c r="C2644" t="s">
        <v>184</v>
      </c>
      <c r="D2644" t="s">
        <v>144</v>
      </c>
      <c r="E2644" t="s">
        <v>185</v>
      </c>
      <c r="F2644">
        <v>0</v>
      </c>
      <c r="G2644">
        <v>877.57</v>
      </c>
      <c r="H2644">
        <v>61.43</v>
      </c>
      <c r="I2644">
        <v>939</v>
      </c>
      <c r="J2644" t="s">
        <v>300</v>
      </c>
      <c r="K2644" t="s">
        <v>187</v>
      </c>
      <c r="L2644" t="s">
        <v>47</v>
      </c>
      <c r="M2644" t="s">
        <v>188</v>
      </c>
      <c r="O2644" t="s">
        <v>202</v>
      </c>
      <c r="P2644">
        <v>939</v>
      </c>
      <c r="Q2644" t="s">
        <v>4174</v>
      </c>
      <c r="R2644" t="s">
        <v>3033</v>
      </c>
      <c r="S2644" t="s">
        <v>3034</v>
      </c>
      <c r="T2644">
        <v>1</v>
      </c>
      <c r="U2644">
        <v>690</v>
      </c>
      <c r="V2644" t="s">
        <v>4175</v>
      </c>
      <c r="W2644">
        <v>623.59</v>
      </c>
      <c r="X2644" t="s">
        <v>194</v>
      </c>
      <c r="Y2644" t="s">
        <v>226</v>
      </c>
      <c r="Z2644">
        <f>VLOOKUP(B2644,Sheet1!A$4:F$4000,2,0)</f>
        <v>80100925</v>
      </c>
      <c r="AA2644" t="str">
        <f>VLOOKUP(B2644,Sheet1!A$4:F$4000,3,0)</f>
        <v>True Shop Fashion Island</v>
      </c>
      <c r="AB2644" t="str">
        <f>VLOOKUP(B2644,Sheet1!A$4:F$4000,4,0)</f>
        <v>BMA III - North East</v>
      </c>
      <c r="AC2644" t="str">
        <f>VLOOKUP(B2644,Sheet1!A$4:F$4000,6,0)</f>
        <v>BMA</v>
      </c>
    </row>
    <row r="2645" spans="1:29" x14ac:dyDescent="0.45">
      <c r="A2645" t="s">
        <v>4173</v>
      </c>
      <c r="B2645" t="s">
        <v>299</v>
      </c>
      <c r="C2645" t="s">
        <v>184</v>
      </c>
      <c r="D2645" t="s">
        <v>144</v>
      </c>
      <c r="J2645" t="s">
        <v>300</v>
      </c>
      <c r="K2645" t="s">
        <v>187</v>
      </c>
      <c r="L2645" t="s">
        <v>47</v>
      </c>
      <c r="M2645" t="s">
        <v>188</v>
      </c>
      <c r="O2645" t="s">
        <v>194</v>
      </c>
      <c r="P2645" t="s">
        <v>194</v>
      </c>
      <c r="Q2645" t="s">
        <v>194</v>
      </c>
      <c r="R2645" t="s">
        <v>831</v>
      </c>
      <c r="S2645" t="s">
        <v>832</v>
      </c>
      <c r="T2645">
        <v>1</v>
      </c>
      <c r="U2645">
        <v>349</v>
      </c>
      <c r="V2645" t="s">
        <v>4176</v>
      </c>
      <c r="W2645">
        <v>315.41000000000003</v>
      </c>
      <c r="X2645" t="s">
        <v>194</v>
      </c>
      <c r="Y2645" t="s">
        <v>199</v>
      </c>
      <c r="Z2645">
        <f>VLOOKUP(B2645,Sheet1!A$4:F$4000,2,0)</f>
        <v>80100925</v>
      </c>
      <c r="AA2645" t="str">
        <f>VLOOKUP(B2645,Sheet1!A$4:F$4000,3,0)</f>
        <v>True Shop Fashion Island</v>
      </c>
      <c r="AB2645" t="str">
        <f>VLOOKUP(B2645,Sheet1!A$4:F$4000,4,0)</f>
        <v>BMA III - North East</v>
      </c>
      <c r="AC2645" t="str">
        <f>VLOOKUP(B2645,Sheet1!A$4:F$4000,6,0)</f>
        <v>BMA</v>
      </c>
    </row>
    <row r="2646" spans="1:29" x14ac:dyDescent="0.45">
      <c r="A2646" t="s">
        <v>4177</v>
      </c>
      <c r="B2646" t="s">
        <v>76</v>
      </c>
      <c r="C2646" t="s">
        <v>184</v>
      </c>
      <c r="D2646" t="s">
        <v>144</v>
      </c>
      <c r="E2646" t="s">
        <v>185</v>
      </c>
      <c r="F2646">
        <v>0</v>
      </c>
      <c r="G2646">
        <v>831.78</v>
      </c>
      <c r="H2646">
        <v>58.22</v>
      </c>
      <c r="I2646">
        <v>890</v>
      </c>
      <c r="J2646" t="s">
        <v>1474</v>
      </c>
      <c r="K2646" t="s">
        <v>187</v>
      </c>
      <c r="L2646" t="s">
        <v>76</v>
      </c>
      <c r="M2646" t="s">
        <v>188</v>
      </c>
      <c r="O2646" t="s">
        <v>209</v>
      </c>
      <c r="P2646">
        <v>890</v>
      </c>
      <c r="Q2646" t="s">
        <v>4178</v>
      </c>
      <c r="R2646" t="s">
        <v>3730</v>
      </c>
      <c r="S2646" t="s">
        <v>3731</v>
      </c>
      <c r="T2646">
        <v>1</v>
      </c>
      <c r="U2646">
        <v>990</v>
      </c>
      <c r="V2646" t="s">
        <v>219</v>
      </c>
      <c r="W2646">
        <v>890</v>
      </c>
      <c r="X2646" t="s">
        <v>194</v>
      </c>
      <c r="Y2646" t="s">
        <v>206</v>
      </c>
      <c r="Z2646">
        <f>VLOOKUP(B2646,Sheet1!A$4:F$4000,2,0)</f>
        <v>80101071</v>
      </c>
      <c r="AA2646" t="str">
        <f>VLOOKUP(B2646,Sheet1!A$4:F$4000,3,0)</f>
        <v>True Shop Seacon Square 2</v>
      </c>
      <c r="AB2646" t="str">
        <f>VLOOKUP(B2646,Sheet1!A$4:F$4000,4,0)</f>
        <v>BMA IV - South East</v>
      </c>
      <c r="AC2646" t="str">
        <f>VLOOKUP(B2646,Sheet1!A$4:F$4000,6,0)</f>
        <v>BMA</v>
      </c>
    </row>
    <row r="2647" spans="1:29" x14ac:dyDescent="0.45">
      <c r="A2647" t="s">
        <v>4179</v>
      </c>
      <c r="B2647" t="s">
        <v>299</v>
      </c>
      <c r="C2647" t="s">
        <v>184</v>
      </c>
      <c r="D2647" t="s">
        <v>144</v>
      </c>
      <c r="E2647" t="s">
        <v>185</v>
      </c>
      <c r="F2647">
        <v>0</v>
      </c>
      <c r="G2647">
        <v>1485.98</v>
      </c>
      <c r="H2647">
        <v>104.02</v>
      </c>
      <c r="I2647">
        <v>1590</v>
      </c>
      <c r="J2647" t="s">
        <v>1077</v>
      </c>
      <c r="K2647" t="s">
        <v>187</v>
      </c>
      <c r="L2647" t="s">
        <v>47</v>
      </c>
      <c r="M2647" t="s">
        <v>188</v>
      </c>
      <c r="O2647" t="s">
        <v>202</v>
      </c>
      <c r="P2647">
        <v>1590</v>
      </c>
      <c r="Q2647" t="s">
        <v>4180</v>
      </c>
      <c r="R2647" t="s">
        <v>4181</v>
      </c>
      <c r="S2647" t="s">
        <v>4182</v>
      </c>
      <c r="T2647">
        <v>1</v>
      </c>
      <c r="U2647">
        <v>1590</v>
      </c>
      <c r="V2647" t="s">
        <v>185</v>
      </c>
      <c r="W2647">
        <v>1590</v>
      </c>
      <c r="X2647" t="s">
        <v>194</v>
      </c>
      <c r="Y2647" t="s">
        <v>206</v>
      </c>
      <c r="Z2647">
        <f>VLOOKUP(B2647,Sheet1!A$4:F$4000,2,0)</f>
        <v>80100925</v>
      </c>
      <c r="AA2647" t="str">
        <f>VLOOKUP(B2647,Sheet1!A$4:F$4000,3,0)</f>
        <v>True Shop Fashion Island</v>
      </c>
      <c r="AB2647" t="str">
        <f>VLOOKUP(B2647,Sheet1!A$4:F$4000,4,0)</f>
        <v>BMA III - North East</v>
      </c>
      <c r="AC2647" t="str">
        <f>VLOOKUP(B2647,Sheet1!A$4:F$4000,6,0)</f>
        <v>BMA</v>
      </c>
    </row>
    <row r="2648" spans="1:29" x14ac:dyDescent="0.45">
      <c r="A2648" t="s">
        <v>4179</v>
      </c>
      <c r="B2648" t="s">
        <v>299</v>
      </c>
      <c r="C2648" t="s">
        <v>184</v>
      </c>
      <c r="D2648" t="s">
        <v>144</v>
      </c>
      <c r="J2648" t="s">
        <v>1077</v>
      </c>
      <c r="K2648" t="s">
        <v>187</v>
      </c>
      <c r="L2648" t="s">
        <v>47</v>
      </c>
      <c r="M2648" t="s">
        <v>188</v>
      </c>
      <c r="O2648" t="s">
        <v>194</v>
      </c>
      <c r="P2648" t="s">
        <v>194</v>
      </c>
      <c r="Q2648" t="s">
        <v>194</v>
      </c>
      <c r="R2648" t="s">
        <v>376</v>
      </c>
      <c r="S2648" t="s">
        <v>377</v>
      </c>
      <c r="T2648">
        <v>1</v>
      </c>
      <c r="U2648">
        <v>0</v>
      </c>
      <c r="V2648" t="s">
        <v>185</v>
      </c>
      <c r="W2648">
        <v>0</v>
      </c>
      <c r="X2648" t="s">
        <v>194</v>
      </c>
      <c r="Y2648" t="s">
        <v>378</v>
      </c>
      <c r="Z2648">
        <f>VLOOKUP(B2648,Sheet1!A$4:F$4000,2,0)</f>
        <v>80100925</v>
      </c>
      <c r="AA2648" t="str">
        <f>VLOOKUP(B2648,Sheet1!A$4:F$4000,3,0)</f>
        <v>True Shop Fashion Island</v>
      </c>
      <c r="AB2648" t="str">
        <f>VLOOKUP(B2648,Sheet1!A$4:F$4000,4,0)</f>
        <v>BMA III - North East</v>
      </c>
      <c r="AC2648" t="str">
        <f>VLOOKUP(B2648,Sheet1!A$4:F$4000,6,0)</f>
        <v>BMA</v>
      </c>
    </row>
    <row r="2649" spans="1:29" x14ac:dyDescent="0.45">
      <c r="A2649" t="s">
        <v>4183</v>
      </c>
      <c r="B2649" t="s">
        <v>989</v>
      </c>
      <c r="C2649" t="s">
        <v>184</v>
      </c>
      <c r="D2649" t="s">
        <v>144</v>
      </c>
      <c r="E2649" t="s">
        <v>185</v>
      </c>
      <c r="F2649">
        <v>0</v>
      </c>
      <c r="G2649">
        <v>551.4</v>
      </c>
      <c r="H2649">
        <v>38.6</v>
      </c>
      <c r="I2649">
        <v>590</v>
      </c>
      <c r="J2649" t="s">
        <v>3634</v>
      </c>
      <c r="K2649" t="s">
        <v>187</v>
      </c>
      <c r="L2649" t="s">
        <v>83</v>
      </c>
      <c r="M2649" t="s">
        <v>188</v>
      </c>
      <c r="O2649" t="s">
        <v>646</v>
      </c>
      <c r="P2649">
        <v>590</v>
      </c>
      <c r="Q2649" t="s">
        <v>4184</v>
      </c>
      <c r="R2649" t="s">
        <v>1397</v>
      </c>
      <c r="S2649" t="s">
        <v>1398</v>
      </c>
      <c r="T2649">
        <v>1</v>
      </c>
      <c r="U2649">
        <v>690</v>
      </c>
      <c r="V2649" t="s">
        <v>219</v>
      </c>
      <c r="W2649">
        <v>590</v>
      </c>
      <c r="X2649" t="s">
        <v>194</v>
      </c>
      <c r="Y2649" t="s">
        <v>226</v>
      </c>
      <c r="Z2649">
        <f>VLOOKUP(B2649,Sheet1!A$4:F$4000,2,0)</f>
        <v>80101186</v>
      </c>
      <c r="AA2649" t="str">
        <f>VLOOKUP(B2649,Sheet1!A$4:F$4000,3,0)</f>
        <v>True Shop Central Festival East Ville</v>
      </c>
      <c r="AB2649" t="str">
        <f>VLOOKUP(B2649,Sheet1!A$4:F$4000,4,0)</f>
        <v>BMA V - Central</v>
      </c>
      <c r="AC2649" t="str">
        <f>VLOOKUP(B2649,Sheet1!A$4:F$4000,6,0)</f>
        <v>BMA</v>
      </c>
    </row>
    <row r="2650" spans="1:29" x14ac:dyDescent="0.45">
      <c r="A2650" t="s">
        <v>4185</v>
      </c>
      <c r="B2650" t="s">
        <v>93</v>
      </c>
      <c r="C2650" t="s">
        <v>184</v>
      </c>
      <c r="D2650" t="s">
        <v>144</v>
      </c>
      <c r="E2650" t="s">
        <v>185</v>
      </c>
      <c r="F2650">
        <v>0</v>
      </c>
      <c r="G2650">
        <v>551.4</v>
      </c>
      <c r="H2650">
        <v>38.6</v>
      </c>
      <c r="I2650">
        <v>590</v>
      </c>
      <c r="J2650" t="s">
        <v>4186</v>
      </c>
      <c r="K2650" t="s">
        <v>187</v>
      </c>
      <c r="L2650" t="s">
        <v>93</v>
      </c>
      <c r="M2650" t="s">
        <v>188</v>
      </c>
      <c r="O2650" t="s">
        <v>202</v>
      </c>
      <c r="P2650">
        <v>590</v>
      </c>
      <c r="Q2650" t="s">
        <v>4184</v>
      </c>
      <c r="R2650" t="s">
        <v>756</v>
      </c>
      <c r="S2650" t="s">
        <v>757</v>
      </c>
      <c r="T2650">
        <v>1</v>
      </c>
      <c r="U2650">
        <v>690</v>
      </c>
      <c r="V2650" t="s">
        <v>219</v>
      </c>
      <c r="W2650">
        <v>590</v>
      </c>
      <c r="X2650" t="s">
        <v>194</v>
      </c>
      <c r="Y2650" t="s">
        <v>226</v>
      </c>
      <c r="Z2650">
        <f>VLOOKUP(B2650,Sheet1!A$4:F$4000,2,0)</f>
        <v>80100477</v>
      </c>
      <c r="AA2650" t="str">
        <f>VLOOKUP(B2650,Sheet1!A$4:F$4000,3,0)</f>
        <v>True Shop Central Ladprao</v>
      </c>
      <c r="AB2650" t="str">
        <f>VLOOKUP(B2650,Sheet1!A$4:F$4000,4,0)</f>
        <v>BMA I - North West</v>
      </c>
      <c r="AC2650" t="str">
        <f>VLOOKUP(B2650,Sheet1!A$4:F$4000,6,0)</f>
        <v>BMA</v>
      </c>
    </row>
    <row r="2651" spans="1:29" x14ac:dyDescent="0.45">
      <c r="A2651" t="s">
        <v>4187</v>
      </c>
      <c r="B2651" t="s">
        <v>299</v>
      </c>
      <c r="C2651" t="s">
        <v>184</v>
      </c>
      <c r="D2651" t="s">
        <v>144</v>
      </c>
      <c r="E2651" t="s">
        <v>185</v>
      </c>
      <c r="F2651">
        <v>0</v>
      </c>
      <c r="G2651">
        <v>831.78</v>
      </c>
      <c r="H2651">
        <v>58.22</v>
      </c>
      <c r="I2651">
        <v>890</v>
      </c>
      <c r="J2651" t="s">
        <v>4188</v>
      </c>
      <c r="K2651" t="s">
        <v>187</v>
      </c>
      <c r="L2651" t="s">
        <v>47</v>
      </c>
      <c r="M2651" t="s">
        <v>188</v>
      </c>
      <c r="O2651" t="s">
        <v>202</v>
      </c>
      <c r="P2651">
        <v>890</v>
      </c>
      <c r="Q2651" t="s">
        <v>4184</v>
      </c>
      <c r="R2651" t="s">
        <v>4189</v>
      </c>
      <c r="S2651" t="s">
        <v>4190</v>
      </c>
      <c r="T2651">
        <v>1</v>
      </c>
      <c r="U2651">
        <v>990</v>
      </c>
      <c r="V2651" t="s">
        <v>219</v>
      </c>
      <c r="W2651">
        <v>890</v>
      </c>
      <c r="X2651" t="s">
        <v>194</v>
      </c>
      <c r="Y2651" t="s">
        <v>199</v>
      </c>
      <c r="Z2651">
        <f>VLOOKUP(B2651,Sheet1!A$4:F$4000,2,0)</f>
        <v>80100925</v>
      </c>
      <c r="AA2651" t="str">
        <f>VLOOKUP(B2651,Sheet1!A$4:F$4000,3,0)</f>
        <v>True Shop Fashion Island</v>
      </c>
      <c r="AB2651" t="str">
        <f>VLOOKUP(B2651,Sheet1!A$4:F$4000,4,0)</f>
        <v>BMA III - North East</v>
      </c>
      <c r="AC2651" t="str">
        <f>VLOOKUP(B2651,Sheet1!A$4:F$4000,6,0)</f>
        <v>BMA</v>
      </c>
    </row>
    <row r="2652" spans="1:29" x14ac:dyDescent="0.45">
      <c r="A2652" t="s">
        <v>4191</v>
      </c>
      <c r="B2652" t="s">
        <v>299</v>
      </c>
      <c r="C2652" t="s">
        <v>184</v>
      </c>
      <c r="D2652" t="s">
        <v>144</v>
      </c>
      <c r="E2652" t="s">
        <v>185</v>
      </c>
      <c r="F2652">
        <v>0</v>
      </c>
      <c r="G2652">
        <v>925.23</v>
      </c>
      <c r="H2652">
        <v>64.77</v>
      </c>
      <c r="I2652">
        <v>990</v>
      </c>
      <c r="J2652" t="s">
        <v>300</v>
      </c>
      <c r="K2652" t="s">
        <v>187</v>
      </c>
      <c r="L2652" t="s">
        <v>47</v>
      </c>
      <c r="M2652" t="s">
        <v>188</v>
      </c>
      <c r="O2652" t="s">
        <v>202</v>
      </c>
      <c r="P2652">
        <v>990</v>
      </c>
      <c r="Q2652" t="s">
        <v>4192</v>
      </c>
      <c r="R2652" t="s">
        <v>376</v>
      </c>
      <c r="S2652" t="s">
        <v>377</v>
      </c>
      <c r="T2652">
        <v>1</v>
      </c>
      <c r="U2652">
        <v>0</v>
      </c>
      <c r="V2652" t="s">
        <v>185</v>
      </c>
      <c r="W2652">
        <v>0</v>
      </c>
      <c r="X2652" t="s">
        <v>194</v>
      </c>
      <c r="Y2652" t="s">
        <v>378</v>
      </c>
      <c r="Z2652">
        <f>VLOOKUP(B2652,Sheet1!A$4:F$4000,2,0)</f>
        <v>80100925</v>
      </c>
      <c r="AA2652" t="str">
        <f>VLOOKUP(B2652,Sheet1!A$4:F$4000,3,0)</f>
        <v>True Shop Fashion Island</v>
      </c>
      <c r="AB2652" t="str">
        <f>VLOOKUP(B2652,Sheet1!A$4:F$4000,4,0)</f>
        <v>BMA III - North East</v>
      </c>
      <c r="AC2652" t="str">
        <f>VLOOKUP(B2652,Sheet1!A$4:F$4000,6,0)</f>
        <v>BMA</v>
      </c>
    </row>
    <row r="2653" spans="1:29" x14ac:dyDescent="0.45">
      <c r="A2653" t="s">
        <v>4191</v>
      </c>
      <c r="B2653" t="s">
        <v>299</v>
      </c>
      <c r="C2653" t="s">
        <v>184</v>
      </c>
      <c r="D2653" t="s">
        <v>144</v>
      </c>
      <c r="J2653" t="s">
        <v>300</v>
      </c>
      <c r="K2653" t="s">
        <v>187</v>
      </c>
      <c r="L2653" t="s">
        <v>47</v>
      </c>
      <c r="M2653" t="s">
        <v>188</v>
      </c>
      <c r="O2653" t="s">
        <v>194</v>
      </c>
      <c r="P2653" t="s">
        <v>194</v>
      </c>
      <c r="Q2653" t="s">
        <v>194</v>
      </c>
      <c r="R2653" t="s">
        <v>4193</v>
      </c>
      <c r="S2653" t="s">
        <v>4194</v>
      </c>
      <c r="T2653">
        <v>1</v>
      </c>
      <c r="U2653">
        <v>990</v>
      </c>
      <c r="V2653" t="s">
        <v>185</v>
      </c>
      <c r="W2653">
        <v>990</v>
      </c>
      <c r="X2653" t="s">
        <v>194</v>
      </c>
      <c r="Y2653" t="s">
        <v>206</v>
      </c>
      <c r="Z2653">
        <f>VLOOKUP(B2653,Sheet1!A$4:F$4000,2,0)</f>
        <v>80100925</v>
      </c>
      <c r="AA2653" t="str">
        <f>VLOOKUP(B2653,Sheet1!A$4:F$4000,3,0)</f>
        <v>True Shop Fashion Island</v>
      </c>
      <c r="AB2653" t="str">
        <f>VLOOKUP(B2653,Sheet1!A$4:F$4000,4,0)</f>
        <v>BMA III - North East</v>
      </c>
      <c r="AC2653" t="str">
        <f>VLOOKUP(B2653,Sheet1!A$4:F$4000,6,0)</f>
        <v>BMA</v>
      </c>
    </row>
    <row r="2654" spans="1:29" x14ac:dyDescent="0.45">
      <c r="A2654" t="s">
        <v>4195</v>
      </c>
      <c r="B2654" t="s">
        <v>114</v>
      </c>
      <c r="C2654" t="s">
        <v>184</v>
      </c>
      <c r="D2654" t="s">
        <v>144</v>
      </c>
      <c r="E2654" t="s">
        <v>185</v>
      </c>
      <c r="F2654">
        <v>0</v>
      </c>
      <c r="G2654">
        <v>644.86</v>
      </c>
      <c r="H2654">
        <v>45.14</v>
      </c>
      <c r="I2654">
        <v>690</v>
      </c>
      <c r="J2654" t="s">
        <v>3189</v>
      </c>
      <c r="K2654" t="s">
        <v>187</v>
      </c>
      <c r="L2654" t="s">
        <v>114</v>
      </c>
      <c r="M2654" t="s">
        <v>188</v>
      </c>
      <c r="O2654" t="s">
        <v>209</v>
      </c>
      <c r="P2654">
        <v>690</v>
      </c>
      <c r="Q2654" t="s">
        <v>4196</v>
      </c>
      <c r="R2654" t="s">
        <v>224</v>
      </c>
      <c r="S2654" t="s">
        <v>225</v>
      </c>
      <c r="T2654">
        <v>1</v>
      </c>
      <c r="U2654">
        <v>690</v>
      </c>
      <c r="V2654" t="s">
        <v>185</v>
      </c>
      <c r="W2654">
        <v>690</v>
      </c>
      <c r="X2654" t="s">
        <v>194</v>
      </c>
      <c r="Y2654" t="s">
        <v>226</v>
      </c>
      <c r="Z2654">
        <f>VLOOKUP(B2654,Sheet1!A$4:F$4000,2,0)</f>
        <v>80101182</v>
      </c>
      <c r="AA2654" t="str">
        <f>VLOOKUP(B2654,Sheet1!A$4:F$4000,3,0)</f>
        <v>True Shop Central Chaengwattana</v>
      </c>
      <c r="AB2654" t="str">
        <f>VLOOKUP(B2654,Sheet1!A$4:F$4000,4,0)</f>
        <v>BMA I - North West</v>
      </c>
      <c r="AC2654" t="str">
        <f>VLOOKUP(B2654,Sheet1!A$4:F$4000,6,0)</f>
        <v>BMA</v>
      </c>
    </row>
    <row r="2655" spans="1:29" x14ac:dyDescent="0.45">
      <c r="A2655" t="s">
        <v>4197</v>
      </c>
      <c r="B2655" t="s">
        <v>93</v>
      </c>
      <c r="C2655" t="s">
        <v>184</v>
      </c>
      <c r="D2655" t="s">
        <v>144</v>
      </c>
      <c r="E2655" t="s">
        <v>185</v>
      </c>
      <c r="F2655">
        <v>0</v>
      </c>
      <c r="G2655">
        <v>831.78</v>
      </c>
      <c r="H2655">
        <v>58.22</v>
      </c>
      <c r="I2655">
        <v>890</v>
      </c>
      <c r="J2655" t="s">
        <v>4198</v>
      </c>
      <c r="K2655" t="s">
        <v>187</v>
      </c>
      <c r="L2655" t="s">
        <v>93</v>
      </c>
      <c r="M2655" t="s">
        <v>188</v>
      </c>
      <c r="O2655" t="s">
        <v>675</v>
      </c>
      <c r="P2655">
        <v>890</v>
      </c>
      <c r="Q2655" t="s">
        <v>4199</v>
      </c>
      <c r="R2655" t="s">
        <v>2716</v>
      </c>
      <c r="S2655" t="s">
        <v>2717</v>
      </c>
      <c r="T2655">
        <v>1</v>
      </c>
      <c r="U2655">
        <v>990</v>
      </c>
      <c r="V2655" t="s">
        <v>219</v>
      </c>
      <c r="W2655">
        <v>890</v>
      </c>
      <c r="X2655" t="s">
        <v>194</v>
      </c>
      <c r="Y2655" t="s">
        <v>206</v>
      </c>
      <c r="Z2655">
        <f>VLOOKUP(B2655,Sheet1!A$4:F$4000,2,0)</f>
        <v>80100477</v>
      </c>
      <c r="AA2655" t="str">
        <f>VLOOKUP(B2655,Sheet1!A$4:F$4000,3,0)</f>
        <v>True Shop Central Ladprao</v>
      </c>
      <c r="AB2655" t="str">
        <f>VLOOKUP(B2655,Sheet1!A$4:F$4000,4,0)</f>
        <v>BMA I - North West</v>
      </c>
      <c r="AC2655" t="str">
        <f>VLOOKUP(B2655,Sheet1!A$4:F$4000,6,0)</f>
        <v>BMA</v>
      </c>
    </row>
    <row r="2656" spans="1:29" x14ac:dyDescent="0.45">
      <c r="A2656" t="s">
        <v>4200</v>
      </c>
      <c r="B2656" t="s">
        <v>34</v>
      </c>
      <c r="C2656" t="s">
        <v>184</v>
      </c>
      <c r="D2656" t="s">
        <v>144</v>
      </c>
      <c r="E2656" t="s">
        <v>185</v>
      </c>
      <c r="F2656">
        <v>0</v>
      </c>
      <c r="G2656">
        <v>831.78</v>
      </c>
      <c r="H2656">
        <v>58.22</v>
      </c>
      <c r="I2656">
        <v>890</v>
      </c>
      <c r="J2656" t="s">
        <v>4201</v>
      </c>
      <c r="K2656" t="s">
        <v>187</v>
      </c>
      <c r="L2656" t="s">
        <v>34</v>
      </c>
      <c r="M2656" t="s">
        <v>188</v>
      </c>
      <c r="O2656" t="s">
        <v>202</v>
      </c>
      <c r="P2656">
        <v>890</v>
      </c>
      <c r="Q2656" t="s">
        <v>4202</v>
      </c>
      <c r="R2656" t="s">
        <v>953</v>
      </c>
      <c r="S2656" t="s">
        <v>954</v>
      </c>
      <c r="T2656">
        <v>1</v>
      </c>
      <c r="U2656">
        <v>990</v>
      </c>
      <c r="V2656" t="s">
        <v>219</v>
      </c>
      <c r="W2656">
        <v>890</v>
      </c>
      <c r="X2656" t="s">
        <v>194</v>
      </c>
      <c r="Y2656" t="s">
        <v>259</v>
      </c>
      <c r="Z2656">
        <f>VLOOKUP(B2656,Sheet1!A$4:F$4000,2,0)</f>
        <v>80101706</v>
      </c>
      <c r="AA2656" t="str">
        <f>VLOOKUP(B2656,Sheet1!A$4:F$4000,3,0)</f>
        <v>True Shop Fashion Island (D)</v>
      </c>
      <c r="AB2656" t="str">
        <f>VLOOKUP(B2656,Sheet1!A$4:F$4000,4,0)</f>
        <v>BMA III - North East</v>
      </c>
      <c r="AC2656" t="str">
        <f>VLOOKUP(B2656,Sheet1!A$4:F$4000,6,0)</f>
        <v>BMA</v>
      </c>
    </row>
    <row r="2657" spans="1:29" x14ac:dyDescent="0.45">
      <c r="A2657" t="s">
        <v>4203</v>
      </c>
      <c r="B2657" t="s">
        <v>39</v>
      </c>
      <c r="C2657" t="s">
        <v>184</v>
      </c>
      <c r="D2657" t="s">
        <v>144</v>
      </c>
      <c r="E2657" t="s">
        <v>185</v>
      </c>
      <c r="F2657">
        <v>0</v>
      </c>
      <c r="G2657">
        <v>925.23</v>
      </c>
      <c r="H2657">
        <v>64.77</v>
      </c>
      <c r="I2657">
        <v>990</v>
      </c>
      <c r="J2657" t="s">
        <v>3267</v>
      </c>
      <c r="K2657" t="s">
        <v>187</v>
      </c>
      <c r="L2657" t="s">
        <v>39</v>
      </c>
      <c r="M2657" t="s">
        <v>188</v>
      </c>
      <c r="O2657" t="s">
        <v>675</v>
      </c>
      <c r="P2657">
        <v>990</v>
      </c>
      <c r="Q2657" t="s">
        <v>4204</v>
      </c>
      <c r="R2657" t="s">
        <v>638</v>
      </c>
      <c r="S2657" t="s">
        <v>639</v>
      </c>
      <c r="T2657">
        <v>1</v>
      </c>
      <c r="U2657">
        <v>990</v>
      </c>
      <c r="V2657" t="s">
        <v>185</v>
      </c>
      <c r="W2657">
        <v>990</v>
      </c>
      <c r="X2657" t="s">
        <v>194</v>
      </c>
      <c r="Y2657" t="s">
        <v>259</v>
      </c>
      <c r="Z2657">
        <f>VLOOKUP(B2657,Sheet1!A$4:F$4000,2,0)</f>
        <v>80101712</v>
      </c>
      <c r="AA2657" t="str">
        <f>VLOOKUP(B2657,Sheet1!A$4:F$4000,3,0)</f>
        <v>True Shop Central Plaza Ubon Ratchathani (D)</v>
      </c>
      <c r="AB2657" t="str">
        <f>VLOOKUP(B2657,Sheet1!A$4:F$4000,4,0)</f>
        <v>UPC - Central Northeast</v>
      </c>
      <c r="AC2657" t="str">
        <f>VLOOKUP(B2657,Sheet1!A$4:F$4000,6,0)</f>
        <v>UPC I</v>
      </c>
    </row>
    <row r="2658" spans="1:29" x14ac:dyDescent="0.45">
      <c r="A2658" t="s">
        <v>4205</v>
      </c>
      <c r="B2658" t="s">
        <v>592</v>
      </c>
      <c r="C2658" t="s">
        <v>184</v>
      </c>
      <c r="D2658" t="s">
        <v>144</v>
      </c>
      <c r="E2658" t="s">
        <v>185</v>
      </c>
      <c r="F2658">
        <v>0</v>
      </c>
      <c r="G2658">
        <v>644.86</v>
      </c>
      <c r="H2658">
        <v>45.14</v>
      </c>
      <c r="I2658">
        <v>690</v>
      </c>
      <c r="J2658" t="s">
        <v>825</v>
      </c>
      <c r="K2658" t="s">
        <v>187</v>
      </c>
      <c r="L2658" t="s">
        <v>108</v>
      </c>
      <c r="M2658" t="s">
        <v>188</v>
      </c>
      <c r="O2658" t="s">
        <v>202</v>
      </c>
      <c r="P2658">
        <v>690</v>
      </c>
      <c r="Q2658" t="s">
        <v>4206</v>
      </c>
      <c r="R2658" t="s">
        <v>403</v>
      </c>
      <c r="S2658" t="s">
        <v>404</v>
      </c>
      <c r="T2658">
        <v>1</v>
      </c>
      <c r="U2658">
        <v>690</v>
      </c>
      <c r="V2658" t="s">
        <v>185</v>
      </c>
      <c r="W2658">
        <v>690</v>
      </c>
      <c r="X2658" t="s">
        <v>194</v>
      </c>
      <c r="Y2658" t="s">
        <v>226</v>
      </c>
      <c r="Z2658">
        <f>VLOOKUP(B2658,Sheet1!A$4:F$4000,2,0)</f>
        <v>80100481</v>
      </c>
      <c r="AA2658" t="str">
        <f>VLOOKUP(B2658,Sheet1!A$4:F$4000,3,0)</f>
        <v>True Shop The Mall Bangkapi</v>
      </c>
      <c r="AB2658" t="str">
        <f>VLOOKUP(B2658,Sheet1!A$4:F$4000,4,0)</f>
        <v>BMA IV - South East</v>
      </c>
      <c r="AC2658" t="str">
        <f>VLOOKUP(B2658,Sheet1!A$4:F$4000,6,0)</f>
        <v>BMA</v>
      </c>
    </row>
    <row r="2659" spans="1:29" x14ac:dyDescent="0.45">
      <c r="A2659" t="s">
        <v>4207</v>
      </c>
      <c r="B2659" t="s">
        <v>299</v>
      </c>
      <c r="C2659" t="s">
        <v>184</v>
      </c>
      <c r="D2659" t="s">
        <v>144</v>
      </c>
      <c r="E2659" t="s">
        <v>185</v>
      </c>
      <c r="F2659">
        <v>0</v>
      </c>
      <c r="G2659">
        <v>1580.37</v>
      </c>
      <c r="H2659">
        <v>110.63</v>
      </c>
      <c r="I2659">
        <v>1691</v>
      </c>
      <c r="J2659" t="s">
        <v>300</v>
      </c>
      <c r="K2659" t="s">
        <v>187</v>
      </c>
      <c r="L2659" t="s">
        <v>47</v>
      </c>
      <c r="M2659" t="s">
        <v>188</v>
      </c>
      <c r="O2659" t="s">
        <v>202</v>
      </c>
      <c r="P2659">
        <v>1691</v>
      </c>
      <c r="Q2659" t="s">
        <v>4208</v>
      </c>
      <c r="R2659" t="s">
        <v>2777</v>
      </c>
      <c r="S2659" t="s">
        <v>2778</v>
      </c>
      <c r="T2659">
        <v>1</v>
      </c>
      <c r="U2659">
        <v>990</v>
      </c>
      <c r="V2659" t="s">
        <v>599</v>
      </c>
      <c r="W2659">
        <v>940.5</v>
      </c>
      <c r="X2659" t="s">
        <v>194</v>
      </c>
      <c r="Y2659" t="s">
        <v>206</v>
      </c>
      <c r="Z2659">
        <f>VLOOKUP(B2659,Sheet1!A$4:F$4000,2,0)</f>
        <v>80100925</v>
      </c>
      <c r="AA2659" t="str">
        <f>VLOOKUP(B2659,Sheet1!A$4:F$4000,3,0)</f>
        <v>True Shop Fashion Island</v>
      </c>
      <c r="AB2659" t="str">
        <f>VLOOKUP(B2659,Sheet1!A$4:F$4000,4,0)</f>
        <v>BMA III - North East</v>
      </c>
      <c r="AC2659" t="str">
        <f>VLOOKUP(B2659,Sheet1!A$4:F$4000,6,0)</f>
        <v>BMA</v>
      </c>
    </row>
    <row r="2660" spans="1:29" x14ac:dyDescent="0.45">
      <c r="A2660" t="s">
        <v>4207</v>
      </c>
      <c r="B2660" t="s">
        <v>299</v>
      </c>
      <c r="C2660" t="s">
        <v>184</v>
      </c>
      <c r="D2660" t="s">
        <v>144</v>
      </c>
      <c r="J2660" t="s">
        <v>300</v>
      </c>
      <c r="K2660" t="s">
        <v>187</v>
      </c>
      <c r="L2660" t="s">
        <v>47</v>
      </c>
      <c r="M2660" t="s">
        <v>188</v>
      </c>
      <c r="O2660" t="s">
        <v>194</v>
      </c>
      <c r="P2660" t="s">
        <v>194</v>
      </c>
      <c r="Q2660" t="s">
        <v>194</v>
      </c>
      <c r="R2660" t="s">
        <v>3004</v>
      </c>
      <c r="S2660" t="s">
        <v>3005</v>
      </c>
      <c r="T2660">
        <v>1</v>
      </c>
      <c r="U2660">
        <v>790</v>
      </c>
      <c r="V2660" t="s">
        <v>2053</v>
      </c>
      <c r="W2660">
        <v>750.5</v>
      </c>
      <c r="X2660" t="s">
        <v>194</v>
      </c>
      <c r="Y2660" t="s">
        <v>206</v>
      </c>
      <c r="Z2660">
        <f>VLOOKUP(B2660,Sheet1!A$4:F$4000,2,0)</f>
        <v>80100925</v>
      </c>
      <c r="AA2660" t="str">
        <f>VLOOKUP(B2660,Sheet1!A$4:F$4000,3,0)</f>
        <v>True Shop Fashion Island</v>
      </c>
      <c r="AB2660" t="str">
        <f>VLOOKUP(B2660,Sheet1!A$4:F$4000,4,0)</f>
        <v>BMA III - North East</v>
      </c>
      <c r="AC2660" t="str">
        <f>VLOOKUP(B2660,Sheet1!A$4:F$4000,6,0)</f>
        <v>BMA</v>
      </c>
    </row>
    <row r="2661" spans="1:29" x14ac:dyDescent="0.45">
      <c r="A2661" t="s">
        <v>4209</v>
      </c>
      <c r="B2661" t="s">
        <v>38</v>
      </c>
      <c r="C2661" t="s">
        <v>184</v>
      </c>
      <c r="D2661" t="s">
        <v>144</v>
      </c>
      <c r="E2661" t="s">
        <v>185</v>
      </c>
      <c r="F2661">
        <v>0</v>
      </c>
      <c r="G2661">
        <v>831.78</v>
      </c>
      <c r="H2661">
        <v>58.22</v>
      </c>
      <c r="I2661">
        <v>890</v>
      </c>
      <c r="J2661" t="s">
        <v>1298</v>
      </c>
      <c r="K2661" t="s">
        <v>187</v>
      </c>
      <c r="L2661" t="s">
        <v>38</v>
      </c>
      <c r="M2661" t="s">
        <v>188</v>
      </c>
      <c r="O2661" t="s">
        <v>202</v>
      </c>
      <c r="P2661">
        <v>890</v>
      </c>
      <c r="Q2661" t="s">
        <v>4210</v>
      </c>
      <c r="R2661" t="s">
        <v>4211</v>
      </c>
      <c r="S2661" t="s">
        <v>4212</v>
      </c>
      <c r="T2661">
        <v>1</v>
      </c>
      <c r="U2661">
        <v>990</v>
      </c>
      <c r="V2661" t="s">
        <v>219</v>
      </c>
      <c r="W2661">
        <v>890</v>
      </c>
      <c r="X2661" t="s">
        <v>194</v>
      </c>
      <c r="Y2661" t="s">
        <v>206</v>
      </c>
      <c r="Z2661">
        <f>VLOOKUP(B2661,Sheet1!A$4:F$4000,2,0)</f>
        <v>80101698</v>
      </c>
      <c r="AA2661" t="str">
        <f>VLOOKUP(B2661,Sheet1!A$4:F$4000,3,0)</f>
        <v>True Shop Central West Gate (D)</v>
      </c>
      <c r="AB2661" t="str">
        <f>VLOOKUP(B2661,Sheet1!A$4:F$4000,4,0)</f>
        <v>BMA I - North West</v>
      </c>
      <c r="AC2661" t="str">
        <f>VLOOKUP(B2661,Sheet1!A$4:F$4000,6,0)</f>
        <v>BMA</v>
      </c>
    </row>
    <row r="2662" spans="1:29" x14ac:dyDescent="0.45">
      <c r="A2662" t="s">
        <v>4213</v>
      </c>
      <c r="B2662" t="s">
        <v>328</v>
      </c>
      <c r="C2662" t="s">
        <v>184</v>
      </c>
      <c r="D2662" t="s">
        <v>144</v>
      </c>
      <c r="E2662" t="s">
        <v>185</v>
      </c>
      <c r="F2662">
        <v>0</v>
      </c>
      <c r="G2662">
        <v>831.78</v>
      </c>
      <c r="H2662">
        <v>58.22</v>
      </c>
      <c r="I2662">
        <v>890</v>
      </c>
      <c r="J2662" t="s">
        <v>4214</v>
      </c>
      <c r="K2662" t="s">
        <v>187</v>
      </c>
      <c r="L2662" t="s">
        <v>56</v>
      </c>
      <c r="M2662" t="s">
        <v>188</v>
      </c>
      <c r="O2662" t="s">
        <v>829</v>
      </c>
      <c r="P2662">
        <v>890</v>
      </c>
      <c r="Q2662" t="s">
        <v>4215</v>
      </c>
      <c r="R2662" t="s">
        <v>2678</v>
      </c>
      <c r="S2662" t="s">
        <v>2679</v>
      </c>
      <c r="T2662">
        <v>1</v>
      </c>
      <c r="U2662">
        <v>990</v>
      </c>
      <c r="V2662" t="s">
        <v>219</v>
      </c>
      <c r="W2662">
        <v>890</v>
      </c>
      <c r="X2662" t="s">
        <v>194</v>
      </c>
      <c r="Y2662" t="s">
        <v>206</v>
      </c>
      <c r="Z2662">
        <f>VLOOKUP(B2662,Sheet1!A$4:F$4000,2,0)</f>
        <v>80101070</v>
      </c>
      <c r="AA2662" t="str">
        <f>VLOOKUP(B2662,Sheet1!A$4:F$4000,3,0)</f>
        <v>True Shop Mega Bangna</v>
      </c>
      <c r="AB2662" t="str">
        <f>VLOOKUP(B2662,Sheet1!A$4:F$4000,4,0)</f>
        <v>BMA IV - South East</v>
      </c>
      <c r="AC2662" t="str">
        <f>VLOOKUP(B2662,Sheet1!A$4:F$4000,6,0)</f>
        <v>BMA</v>
      </c>
    </row>
    <row r="2663" spans="1:29" x14ac:dyDescent="0.45">
      <c r="A2663" t="s">
        <v>4216</v>
      </c>
      <c r="B2663" t="s">
        <v>373</v>
      </c>
      <c r="C2663" t="s">
        <v>184</v>
      </c>
      <c r="D2663" t="s">
        <v>144</v>
      </c>
      <c r="E2663" t="s">
        <v>185</v>
      </c>
      <c r="F2663">
        <v>0</v>
      </c>
      <c r="G2663">
        <v>925.23</v>
      </c>
      <c r="H2663">
        <v>64.77</v>
      </c>
      <c r="I2663">
        <v>990</v>
      </c>
      <c r="J2663" t="s">
        <v>942</v>
      </c>
      <c r="K2663" t="s">
        <v>187</v>
      </c>
      <c r="L2663" t="s">
        <v>64</v>
      </c>
      <c r="M2663" t="s">
        <v>188</v>
      </c>
      <c r="O2663" t="s">
        <v>202</v>
      </c>
      <c r="P2663">
        <v>990</v>
      </c>
      <c r="Q2663" t="s">
        <v>4217</v>
      </c>
      <c r="R2663" t="s">
        <v>4218</v>
      </c>
      <c r="S2663" t="s">
        <v>4219</v>
      </c>
      <c r="T2663">
        <v>1</v>
      </c>
      <c r="U2663">
        <v>990</v>
      </c>
      <c r="V2663" t="s">
        <v>185</v>
      </c>
      <c r="W2663">
        <v>990</v>
      </c>
      <c r="X2663" t="s">
        <v>194</v>
      </c>
      <c r="Y2663" t="s">
        <v>199</v>
      </c>
      <c r="Z2663">
        <f>VLOOKUP(B2663,Sheet1!A$4:F$4000,2,0)</f>
        <v>80100623</v>
      </c>
      <c r="AA2663" t="str">
        <f>VLOOKUP(B2663,Sheet1!A$4:F$4000,3,0)</f>
        <v>True Shop Central Rama 9</v>
      </c>
      <c r="AB2663" t="str">
        <f>VLOOKUP(B2663,Sheet1!A$4:F$4000,4,0)</f>
        <v>BMA V - Central</v>
      </c>
      <c r="AC2663" t="str">
        <f>VLOOKUP(B2663,Sheet1!A$4:F$4000,6,0)</f>
        <v>BMA</v>
      </c>
    </row>
    <row r="2664" spans="1:29" x14ac:dyDescent="0.45">
      <c r="A2664" t="s">
        <v>4216</v>
      </c>
      <c r="B2664" t="s">
        <v>373</v>
      </c>
      <c r="C2664" t="s">
        <v>184</v>
      </c>
      <c r="D2664" t="s">
        <v>144</v>
      </c>
      <c r="J2664" t="s">
        <v>942</v>
      </c>
      <c r="K2664" t="s">
        <v>187</v>
      </c>
      <c r="L2664" t="s">
        <v>64</v>
      </c>
      <c r="M2664" t="s">
        <v>188</v>
      </c>
      <c r="O2664" t="s">
        <v>194</v>
      </c>
      <c r="P2664" t="s">
        <v>194</v>
      </c>
      <c r="Q2664" t="s">
        <v>194</v>
      </c>
      <c r="R2664" t="s">
        <v>376</v>
      </c>
      <c r="S2664" t="s">
        <v>377</v>
      </c>
      <c r="T2664">
        <v>1</v>
      </c>
      <c r="U2664">
        <v>0</v>
      </c>
      <c r="V2664" t="s">
        <v>185</v>
      </c>
      <c r="W2664">
        <v>0</v>
      </c>
      <c r="X2664" t="s">
        <v>194</v>
      </c>
      <c r="Y2664" t="s">
        <v>378</v>
      </c>
      <c r="Z2664">
        <f>VLOOKUP(B2664,Sheet1!A$4:F$4000,2,0)</f>
        <v>80100623</v>
      </c>
      <c r="AA2664" t="str">
        <f>VLOOKUP(B2664,Sheet1!A$4:F$4000,3,0)</f>
        <v>True Shop Central Rama 9</v>
      </c>
      <c r="AB2664" t="str">
        <f>VLOOKUP(B2664,Sheet1!A$4:F$4000,4,0)</f>
        <v>BMA V - Central</v>
      </c>
      <c r="AC2664" t="str">
        <f>VLOOKUP(B2664,Sheet1!A$4:F$4000,6,0)</f>
        <v>BMA</v>
      </c>
    </row>
    <row r="2665" spans="1:29" x14ac:dyDescent="0.45">
      <c r="A2665" t="s">
        <v>4220</v>
      </c>
      <c r="B2665" t="s">
        <v>90</v>
      </c>
      <c r="C2665" t="s">
        <v>184</v>
      </c>
      <c r="D2665" t="s">
        <v>144</v>
      </c>
      <c r="E2665" t="s">
        <v>185</v>
      </c>
      <c r="F2665">
        <v>0</v>
      </c>
      <c r="G2665">
        <v>831.78</v>
      </c>
      <c r="H2665">
        <v>58.22</v>
      </c>
      <c r="I2665">
        <v>890</v>
      </c>
      <c r="J2665" t="s">
        <v>1645</v>
      </c>
      <c r="K2665" t="s">
        <v>187</v>
      </c>
      <c r="L2665" t="s">
        <v>90</v>
      </c>
      <c r="M2665" t="s">
        <v>188</v>
      </c>
      <c r="O2665" t="s">
        <v>202</v>
      </c>
      <c r="P2665">
        <v>890</v>
      </c>
      <c r="Q2665" t="s">
        <v>4221</v>
      </c>
      <c r="R2665" t="s">
        <v>4222</v>
      </c>
      <c r="S2665" t="s">
        <v>4223</v>
      </c>
      <c r="T2665">
        <v>1</v>
      </c>
      <c r="U2665">
        <v>990</v>
      </c>
      <c r="V2665" t="s">
        <v>219</v>
      </c>
      <c r="W2665">
        <v>890</v>
      </c>
      <c r="X2665" t="s">
        <v>194</v>
      </c>
      <c r="Y2665" t="s">
        <v>409</v>
      </c>
      <c r="Z2665">
        <f>VLOOKUP(B2665,Sheet1!A$4:F$4000,2,0)</f>
        <v>80100625</v>
      </c>
      <c r="AA2665" t="str">
        <f>VLOOKUP(B2665,Sheet1!A$4:F$4000,3,0)</f>
        <v>True Shop Central Plaza Rayong</v>
      </c>
      <c r="AB2665" t="str">
        <f>VLOOKUP(B2665,Sheet1!A$4:F$4000,4,0)</f>
        <v>UPC - East</v>
      </c>
      <c r="AC2665" t="str">
        <f>VLOOKUP(B2665,Sheet1!A$4:F$4000,6,0)</f>
        <v>UPC II</v>
      </c>
    </row>
    <row r="2666" spans="1:29" x14ac:dyDescent="0.45">
      <c r="A2666" t="s">
        <v>4224</v>
      </c>
      <c r="B2666" t="s">
        <v>373</v>
      </c>
      <c r="C2666" t="s">
        <v>184</v>
      </c>
      <c r="D2666" t="s">
        <v>144</v>
      </c>
      <c r="E2666" t="s">
        <v>185</v>
      </c>
      <c r="F2666">
        <v>0</v>
      </c>
      <c r="G2666">
        <v>925.23</v>
      </c>
      <c r="H2666">
        <v>64.77</v>
      </c>
      <c r="I2666">
        <v>990</v>
      </c>
      <c r="J2666" t="s">
        <v>374</v>
      </c>
      <c r="K2666" t="s">
        <v>187</v>
      </c>
      <c r="L2666" t="s">
        <v>64</v>
      </c>
      <c r="M2666" t="s">
        <v>188</v>
      </c>
      <c r="O2666" t="s">
        <v>202</v>
      </c>
      <c r="P2666">
        <v>990</v>
      </c>
      <c r="Q2666" t="s">
        <v>4225</v>
      </c>
      <c r="R2666" t="s">
        <v>1532</v>
      </c>
      <c r="S2666" t="s">
        <v>1533</v>
      </c>
      <c r="T2666">
        <v>1</v>
      </c>
      <c r="U2666">
        <v>990</v>
      </c>
      <c r="V2666" t="s">
        <v>185</v>
      </c>
      <c r="W2666">
        <v>990</v>
      </c>
      <c r="X2666" t="s">
        <v>194</v>
      </c>
      <c r="Y2666" t="s">
        <v>199</v>
      </c>
      <c r="Z2666">
        <f>VLOOKUP(B2666,Sheet1!A$4:F$4000,2,0)</f>
        <v>80100623</v>
      </c>
      <c r="AA2666" t="str">
        <f>VLOOKUP(B2666,Sheet1!A$4:F$4000,3,0)</f>
        <v>True Shop Central Rama 9</v>
      </c>
      <c r="AB2666" t="str">
        <f>VLOOKUP(B2666,Sheet1!A$4:F$4000,4,0)</f>
        <v>BMA V - Central</v>
      </c>
      <c r="AC2666" t="str">
        <f>VLOOKUP(B2666,Sheet1!A$4:F$4000,6,0)</f>
        <v>BMA</v>
      </c>
    </row>
    <row r="2667" spans="1:29" x14ac:dyDescent="0.45">
      <c r="A2667" t="s">
        <v>4226</v>
      </c>
      <c r="B2667" t="s">
        <v>363</v>
      </c>
      <c r="C2667" t="s">
        <v>184</v>
      </c>
      <c r="D2667" t="s">
        <v>144</v>
      </c>
      <c r="E2667" t="s">
        <v>185</v>
      </c>
      <c r="F2667">
        <v>0</v>
      </c>
      <c r="G2667">
        <v>831.78</v>
      </c>
      <c r="H2667">
        <v>58.22</v>
      </c>
      <c r="I2667">
        <v>890</v>
      </c>
      <c r="J2667" t="s">
        <v>4227</v>
      </c>
      <c r="K2667" t="s">
        <v>187</v>
      </c>
      <c r="L2667" t="s">
        <v>98</v>
      </c>
      <c r="M2667" t="s">
        <v>188</v>
      </c>
      <c r="O2667" t="s">
        <v>202</v>
      </c>
      <c r="P2667">
        <v>890</v>
      </c>
      <c r="Q2667" t="s">
        <v>4228</v>
      </c>
      <c r="R2667" t="s">
        <v>459</v>
      </c>
      <c r="S2667" t="s">
        <v>460</v>
      </c>
      <c r="T2667">
        <v>1</v>
      </c>
      <c r="U2667">
        <v>990</v>
      </c>
      <c r="V2667" t="s">
        <v>219</v>
      </c>
      <c r="W2667">
        <v>890</v>
      </c>
      <c r="X2667" t="s">
        <v>194</v>
      </c>
      <c r="Y2667" t="s">
        <v>199</v>
      </c>
      <c r="Z2667">
        <f>VLOOKUP(B2667,Sheet1!A$4:F$4000,2,0)</f>
        <v>80100484</v>
      </c>
      <c r="AA2667" t="str">
        <f>VLOOKUP(B2667,Sheet1!A$4:F$4000,3,0)</f>
        <v>True Shop The Mall Bangkae 2Fl.</v>
      </c>
      <c r="AB2667" t="str">
        <f>VLOOKUP(B2667,Sheet1!A$4:F$4000,4,0)</f>
        <v>BMA II - South West</v>
      </c>
      <c r="AC2667" t="str">
        <f>VLOOKUP(B2667,Sheet1!A$4:F$4000,6,0)</f>
        <v>BMA</v>
      </c>
    </row>
    <row r="2668" spans="1:29" x14ac:dyDescent="0.45">
      <c r="A2668" t="s">
        <v>4229</v>
      </c>
      <c r="B2668" t="s">
        <v>45</v>
      </c>
      <c r="C2668" t="s">
        <v>184</v>
      </c>
      <c r="D2668" t="s">
        <v>144</v>
      </c>
      <c r="E2668" t="s">
        <v>185</v>
      </c>
      <c r="F2668">
        <v>0</v>
      </c>
      <c r="G2668">
        <v>326.17</v>
      </c>
      <c r="H2668">
        <v>22.83</v>
      </c>
      <c r="I2668">
        <v>349</v>
      </c>
      <c r="J2668" t="s">
        <v>1094</v>
      </c>
      <c r="K2668" t="s">
        <v>187</v>
      </c>
      <c r="L2668" t="s">
        <v>45</v>
      </c>
      <c r="M2668" t="s">
        <v>188</v>
      </c>
      <c r="O2668" t="s">
        <v>202</v>
      </c>
      <c r="P2668">
        <v>349</v>
      </c>
      <c r="Q2668" t="s">
        <v>4230</v>
      </c>
      <c r="R2668" t="s">
        <v>831</v>
      </c>
      <c r="S2668" t="s">
        <v>832</v>
      </c>
      <c r="T2668">
        <v>1</v>
      </c>
      <c r="U2668">
        <v>349</v>
      </c>
      <c r="V2668" t="s">
        <v>185</v>
      </c>
      <c r="W2668">
        <v>349</v>
      </c>
      <c r="X2668" t="s">
        <v>194</v>
      </c>
      <c r="Y2668" t="s">
        <v>199</v>
      </c>
      <c r="Z2668">
        <f>VLOOKUP(B2668,Sheet1!A$4:F$4000,2,0)</f>
        <v>80101304</v>
      </c>
      <c r="AA2668" t="str">
        <f>VLOOKUP(B2668,Sheet1!A$4:F$4000,3,0)</f>
        <v>True Shop Robinson Buriram</v>
      </c>
      <c r="AB2668" t="str">
        <f>VLOOKUP(B2668,Sheet1!A$4:F$4000,4,0)</f>
        <v>UPC - Lower Northeast</v>
      </c>
      <c r="AC2668" t="str">
        <f>VLOOKUP(B2668,Sheet1!A$4:F$4000,6,0)</f>
        <v>UPC I</v>
      </c>
    </row>
    <row r="2669" spans="1:29" x14ac:dyDescent="0.45">
      <c r="A2669" t="s">
        <v>4231</v>
      </c>
      <c r="B2669" t="s">
        <v>45</v>
      </c>
      <c r="C2669" t="s">
        <v>184</v>
      </c>
      <c r="D2669" t="s">
        <v>144</v>
      </c>
      <c r="E2669" t="s">
        <v>185</v>
      </c>
      <c r="F2669">
        <v>0</v>
      </c>
      <c r="G2669">
        <v>831.78</v>
      </c>
      <c r="H2669">
        <v>58.22</v>
      </c>
      <c r="I2669">
        <v>890</v>
      </c>
      <c r="J2669" t="s">
        <v>1094</v>
      </c>
      <c r="K2669" t="s">
        <v>187</v>
      </c>
      <c r="L2669" t="s">
        <v>45</v>
      </c>
      <c r="M2669" t="s">
        <v>188</v>
      </c>
      <c r="O2669" t="s">
        <v>202</v>
      </c>
      <c r="P2669">
        <v>890</v>
      </c>
      <c r="Q2669" t="s">
        <v>4232</v>
      </c>
      <c r="R2669" t="s">
        <v>4233</v>
      </c>
      <c r="S2669" t="s">
        <v>4234</v>
      </c>
      <c r="T2669">
        <v>1</v>
      </c>
      <c r="U2669">
        <v>990</v>
      </c>
      <c r="V2669" t="s">
        <v>219</v>
      </c>
      <c r="W2669">
        <v>890</v>
      </c>
      <c r="X2669" t="s">
        <v>194</v>
      </c>
      <c r="Y2669" t="s">
        <v>321</v>
      </c>
      <c r="Z2669">
        <f>VLOOKUP(B2669,Sheet1!A$4:F$4000,2,0)</f>
        <v>80101304</v>
      </c>
      <c r="AA2669" t="str">
        <f>VLOOKUP(B2669,Sheet1!A$4:F$4000,3,0)</f>
        <v>True Shop Robinson Buriram</v>
      </c>
      <c r="AB2669" t="str">
        <f>VLOOKUP(B2669,Sheet1!A$4:F$4000,4,0)</f>
        <v>UPC - Lower Northeast</v>
      </c>
      <c r="AC2669" t="str">
        <f>VLOOKUP(B2669,Sheet1!A$4:F$4000,6,0)</f>
        <v>UPC I</v>
      </c>
    </row>
    <row r="2670" spans="1:29" x14ac:dyDescent="0.45">
      <c r="A2670" t="s">
        <v>4235</v>
      </c>
      <c r="B2670" t="s">
        <v>84</v>
      </c>
      <c r="C2670" t="s">
        <v>184</v>
      </c>
      <c r="D2670" t="s">
        <v>144</v>
      </c>
      <c r="E2670" t="s">
        <v>185</v>
      </c>
      <c r="F2670">
        <v>0</v>
      </c>
      <c r="G2670">
        <v>831.78</v>
      </c>
      <c r="H2670">
        <v>58.22</v>
      </c>
      <c r="I2670">
        <v>890</v>
      </c>
      <c r="J2670" t="s">
        <v>4236</v>
      </c>
      <c r="K2670" t="s">
        <v>187</v>
      </c>
      <c r="L2670" t="s">
        <v>84</v>
      </c>
      <c r="M2670" t="s">
        <v>188</v>
      </c>
      <c r="O2670" t="s">
        <v>209</v>
      </c>
      <c r="P2670">
        <v>890</v>
      </c>
      <c r="Q2670" t="s">
        <v>4237</v>
      </c>
      <c r="R2670" t="s">
        <v>217</v>
      </c>
      <c r="S2670" t="s">
        <v>218</v>
      </c>
      <c r="T2670">
        <v>1</v>
      </c>
      <c r="U2670">
        <v>990</v>
      </c>
      <c r="V2670" t="s">
        <v>219</v>
      </c>
      <c r="W2670">
        <v>890</v>
      </c>
      <c r="X2670" t="s">
        <v>194</v>
      </c>
      <c r="Y2670" t="s">
        <v>199</v>
      </c>
      <c r="Z2670">
        <f>VLOOKUP(B2670,Sheet1!A$4:F$4000,2,0)</f>
        <v>80101699</v>
      </c>
      <c r="AA2670" t="str">
        <f>VLOOKUP(B2670,Sheet1!A$4:F$4000,3,0)</f>
        <v>True Shop Central Festival Hat Yai (D)</v>
      </c>
      <c r="AB2670" t="str">
        <f>VLOOKUP(B2670,Sheet1!A$4:F$4000,4,0)</f>
        <v>UPC - Lower South</v>
      </c>
      <c r="AC2670" t="str">
        <f>VLOOKUP(B2670,Sheet1!A$4:F$4000,6,0)</f>
        <v>UPC II</v>
      </c>
    </row>
    <row r="2671" spans="1:29" x14ac:dyDescent="0.45">
      <c r="A2671" t="s">
        <v>4238</v>
      </c>
      <c r="B2671" t="s">
        <v>58</v>
      </c>
      <c r="C2671" t="s">
        <v>184</v>
      </c>
      <c r="D2671" t="s">
        <v>144</v>
      </c>
      <c r="E2671" t="s">
        <v>185</v>
      </c>
      <c r="F2671">
        <v>0</v>
      </c>
      <c r="G2671">
        <v>925.23</v>
      </c>
      <c r="H2671">
        <v>64.77</v>
      </c>
      <c r="I2671">
        <v>990</v>
      </c>
      <c r="J2671" t="s">
        <v>493</v>
      </c>
      <c r="K2671" t="s">
        <v>187</v>
      </c>
      <c r="L2671" t="s">
        <v>58</v>
      </c>
      <c r="M2671" t="s">
        <v>188</v>
      </c>
      <c r="O2671" t="s">
        <v>202</v>
      </c>
      <c r="P2671">
        <v>990</v>
      </c>
      <c r="Q2671" t="s">
        <v>4239</v>
      </c>
      <c r="R2671" t="s">
        <v>586</v>
      </c>
      <c r="S2671" t="s">
        <v>587</v>
      </c>
      <c r="T2671">
        <v>1</v>
      </c>
      <c r="U2671">
        <v>990</v>
      </c>
      <c r="V2671" t="s">
        <v>185</v>
      </c>
      <c r="W2671">
        <v>990</v>
      </c>
      <c r="X2671" t="s">
        <v>194</v>
      </c>
      <c r="Y2671" t="s">
        <v>206</v>
      </c>
      <c r="Z2671">
        <f>VLOOKUP(B2671,Sheet1!A$4:F$4000,2,0)</f>
        <v>80101119</v>
      </c>
      <c r="AA2671" t="str">
        <f>VLOOKUP(B2671,Sheet1!A$4:F$4000,3,0)</f>
        <v>True Shop Central Plaza Nakhon Ratchasima</v>
      </c>
      <c r="AB2671" t="str">
        <f>VLOOKUP(B2671,Sheet1!A$4:F$4000,4,0)</f>
        <v>UPC - Lower Northeast</v>
      </c>
      <c r="AC2671" t="str">
        <f>VLOOKUP(B2671,Sheet1!A$4:F$4000,6,0)</f>
        <v>UPC I</v>
      </c>
    </row>
    <row r="2672" spans="1:29" x14ac:dyDescent="0.45">
      <c r="A2672" t="s">
        <v>4240</v>
      </c>
      <c r="B2672" t="s">
        <v>105</v>
      </c>
      <c r="C2672" t="s">
        <v>184</v>
      </c>
      <c r="D2672" t="s">
        <v>144</v>
      </c>
      <c r="E2672" t="s">
        <v>185</v>
      </c>
      <c r="F2672">
        <v>0</v>
      </c>
      <c r="G2672">
        <v>925.23</v>
      </c>
      <c r="H2672">
        <v>64.77</v>
      </c>
      <c r="I2672">
        <v>990</v>
      </c>
      <c r="J2672" t="s">
        <v>1934</v>
      </c>
      <c r="K2672" t="s">
        <v>187</v>
      </c>
      <c r="L2672" t="s">
        <v>105</v>
      </c>
      <c r="M2672" t="s">
        <v>188</v>
      </c>
      <c r="O2672" t="s">
        <v>202</v>
      </c>
      <c r="P2672">
        <v>990</v>
      </c>
      <c r="Q2672" t="s">
        <v>4241</v>
      </c>
      <c r="R2672" t="s">
        <v>4242</v>
      </c>
      <c r="S2672" t="s">
        <v>4243</v>
      </c>
      <c r="T2672">
        <v>1</v>
      </c>
      <c r="U2672">
        <v>990</v>
      </c>
      <c r="V2672" t="s">
        <v>185</v>
      </c>
      <c r="W2672">
        <v>990</v>
      </c>
      <c r="X2672" t="s">
        <v>194</v>
      </c>
      <c r="Y2672" t="s">
        <v>199</v>
      </c>
      <c r="Z2672">
        <f>VLOOKUP(B2672,Sheet1!A$4:F$4000,2,0)</f>
        <v>80101628</v>
      </c>
      <c r="AA2672" t="str">
        <f>VLOOKUP(B2672,Sheet1!A$4:F$4000,3,0)</f>
        <v>True Shop Central Nakhonsawan</v>
      </c>
      <c r="AB2672" t="str">
        <f>VLOOKUP(B2672,Sheet1!A$4:F$4000,4,0)</f>
        <v>UPC - Central</v>
      </c>
      <c r="AC2672" t="str">
        <f>VLOOKUP(B2672,Sheet1!A$4:F$4000,6,0)</f>
        <v>UPC II</v>
      </c>
    </row>
    <row r="2673" spans="1:29" x14ac:dyDescent="0.45">
      <c r="A2673" t="s">
        <v>4244</v>
      </c>
      <c r="B2673" t="s">
        <v>93</v>
      </c>
      <c r="C2673" t="s">
        <v>184</v>
      </c>
      <c r="D2673" t="s">
        <v>144</v>
      </c>
      <c r="E2673" t="s">
        <v>185</v>
      </c>
      <c r="F2673">
        <v>0</v>
      </c>
      <c r="G2673">
        <v>271.02999999999997</v>
      </c>
      <c r="H2673">
        <v>18.97</v>
      </c>
      <c r="I2673">
        <v>290</v>
      </c>
      <c r="J2673" t="s">
        <v>419</v>
      </c>
      <c r="K2673" t="s">
        <v>187</v>
      </c>
      <c r="L2673" t="s">
        <v>93</v>
      </c>
      <c r="M2673" t="s">
        <v>188</v>
      </c>
      <c r="O2673" t="s">
        <v>202</v>
      </c>
      <c r="P2673">
        <v>290</v>
      </c>
      <c r="Q2673" t="s">
        <v>4245</v>
      </c>
      <c r="R2673" t="s">
        <v>211</v>
      </c>
      <c r="S2673" t="s">
        <v>212</v>
      </c>
      <c r="T2673">
        <v>1</v>
      </c>
      <c r="U2673">
        <v>290</v>
      </c>
      <c r="V2673" t="s">
        <v>185</v>
      </c>
      <c r="W2673">
        <v>290</v>
      </c>
      <c r="X2673" t="s">
        <v>194</v>
      </c>
      <c r="Y2673" t="s">
        <v>195</v>
      </c>
      <c r="Z2673">
        <f>VLOOKUP(B2673,Sheet1!A$4:F$4000,2,0)</f>
        <v>80100477</v>
      </c>
      <c r="AA2673" t="str">
        <f>VLOOKUP(B2673,Sheet1!A$4:F$4000,3,0)</f>
        <v>True Shop Central Ladprao</v>
      </c>
      <c r="AB2673" t="str">
        <f>VLOOKUP(B2673,Sheet1!A$4:F$4000,4,0)</f>
        <v>BMA I - North West</v>
      </c>
      <c r="AC2673" t="str">
        <f>VLOOKUP(B2673,Sheet1!A$4:F$4000,6,0)</f>
        <v>BMA</v>
      </c>
    </row>
    <row r="2674" spans="1:29" x14ac:dyDescent="0.45">
      <c r="A2674" t="s">
        <v>4246</v>
      </c>
      <c r="B2674" t="s">
        <v>373</v>
      </c>
      <c r="C2674" t="s">
        <v>184</v>
      </c>
      <c r="D2674" t="s">
        <v>144</v>
      </c>
      <c r="E2674" t="s">
        <v>185</v>
      </c>
      <c r="F2674">
        <v>0</v>
      </c>
      <c r="G2674">
        <v>1157.94</v>
      </c>
      <c r="H2674">
        <v>81.06</v>
      </c>
      <c r="I2674">
        <v>1239</v>
      </c>
      <c r="J2674" t="s">
        <v>4247</v>
      </c>
      <c r="K2674" t="s">
        <v>187</v>
      </c>
      <c r="L2674" t="s">
        <v>64</v>
      </c>
      <c r="M2674" t="s">
        <v>188</v>
      </c>
      <c r="O2674" t="s">
        <v>202</v>
      </c>
      <c r="P2674">
        <v>1239</v>
      </c>
      <c r="Q2674" t="s">
        <v>4245</v>
      </c>
      <c r="R2674" t="s">
        <v>376</v>
      </c>
      <c r="S2674" t="s">
        <v>377</v>
      </c>
      <c r="T2674">
        <v>1</v>
      </c>
      <c r="U2674">
        <v>0</v>
      </c>
      <c r="V2674" t="s">
        <v>185</v>
      </c>
      <c r="W2674">
        <v>0</v>
      </c>
      <c r="X2674" t="s">
        <v>194</v>
      </c>
      <c r="Y2674" t="s">
        <v>378</v>
      </c>
      <c r="Z2674">
        <f>VLOOKUP(B2674,Sheet1!A$4:F$4000,2,0)</f>
        <v>80100623</v>
      </c>
      <c r="AA2674" t="str">
        <f>VLOOKUP(B2674,Sheet1!A$4:F$4000,3,0)</f>
        <v>True Shop Central Rama 9</v>
      </c>
      <c r="AB2674" t="str">
        <f>VLOOKUP(B2674,Sheet1!A$4:F$4000,4,0)</f>
        <v>BMA V - Central</v>
      </c>
      <c r="AC2674" t="str">
        <f>VLOOKUP(B2674,Sheet1!A$4:F$4000,6,0)</f>
        <v>BMA</v>
      </c>
    </row>
    <row r="2675" spans="1:29" x14ac:dyDescent="0.45">
      <c r="A2675" t="s">
        <v>4246</v>
      </c>
      <c r="B2675" t="s">
        <v>373</v>
      </c>
      <c r="C2675" t="s">
        <v>184</v>
      </c>
      <c r="D2675" t="s">
        <v>144</v>
      </c>
      <c r="J2675" t="s">
        <v>4247</v>
      </c>
      <c r="K2675" t="s">
        <v>187</v>
      </c>
      <c r="L2675" t="s">
        <v>64</v>
      </c>
      <c r="M2675" t="s">
        <v>188</v>
      </c>
      <c r="O2675" t="s">
        <v>194</v>
      </c>
      <c r="P2675" t="s">
        <v>194</v>
      </c>
      <c r="Q2675" t="s">
        <v>194</v>
      </c>
      <c r="R2675" t="s">
        <v>2675</v>
      </c>
      <c r="S2675" t="s">
        <v>2676</v>
      </c>
      <c r="T2675">
        <v>1</v>
      </c>
      <c r="U2675">
        <v>990</v>
      </c>
      <c r="V2675" t="s">
        <v>1635</v>
      </c>
      <c r="W2675">
        <v>916.06</v>
      </c>
      <c r="X2675" t="s">
        <v>194</v>
      </c>
      <c r="Y2675" t="s">
        <v>206</v>
      </c>
      <c r="Z2675">
        <f>VLOOKUP(B2675,Sheet1!A$4:F$4000,2,0)</f>
        <v>80100623</v>
      </c>
      <c r="AA2675" t="str">
        <f>VLOOKUP(B2675,Sheet1!A$4:F$4000,3,0)</f>
        <v>True Shop Central Rama 9</v>
      </c>
      <c r="AB2675" t="str">
        <f>VLOOKUP(B2675,Sheet1!A$4:F$4000,4,0)</f>
        <v>BMA V - Central</v>
      </c>
      <c r="AC2675" t="str">
        <f>VLOOKUP(B2675,Sheet1!A$4:F$4000,6,0)</f>
        <v>BMA</v>
      </c>
    </row>
    <row r="2676" spans="1:29" x14ac:dyDescent="0.45">
      <c r="A2676" t="s">
        <v>4246</v>
      </c>
      <c r="B2676" t="s">
        <v>373</v>
      </c>
      <c r="C2676" t="s">
        <v>184</v>
      </c>
      <c r="D2676" t="s">
        <v>144</v>
      </c>
      <c r="J2676" t="s">
        <v>4247</v>
      </c>
      <c r="K2676" t="s">
        <v>187</v>
      </c>
      <c r="L2676" t="s">
        <v>64</v>
      </c>
      <c r="M2676" t="s">
        <v>188</v>
      </c>
      <c r="O2676" t="s">
        <v>194</v>
      </c>
      <c r="P2676" t="s">
        <v>194</v>
      </c>
      <c r="Q2676" t="s">
        <v>194</v>
      </c>
      <c r="R2676" t="s">
        <v>833</v>
      </c>
      <c r="S2676" t="s">
        <v>834</v>
      </c>
      <c r="T2676">
        <v>1</v>
      </c>
      <c r="U2676">
        <v>349</v>
      </c>
      <c r="V2676" t="s">
        <v>1638</v>
      </c>
      <c r="W2676">
        <v>322.94</v>
      </c>
      <c r="X2676" t="s">
        <v>194</v>
      </c>
      <c r="Y2676" t="s">
        <v>199</v>
      </c>
      <c r="Z2676">
        <f>VLOOKUP(B2676,Sheet1!A$4:F$4000,2,0)</f>
        <v>80100623</v>
      </c>
      <c r="AA2676" t="str">
        <f>VLOOKUP(B2676,Sheet1!A$4:F$4000,3,0)</f>
        <v>True Shop Central Rama 9</v>
      </c>
      <c r="AB2676" t="str">
        <f>VLOOKUP(B2676,Sheet1!A$4:F$4000,4,0)</f>
        <v>BMA V - Central</v>
      </c>
      <c r="AC2676" t="str">
        <f>VLOOKUP(B2676,Sheet1!A$4:F$4000,6,0)</f>
        <v>BMA</v>
      </c>
    </row>
    <row r="2677" spans="1:29" x14ac:dyDescent="0.45">
      <c r="A2677" t="s">
        <v>4248</v>
      </c>
      <c r="B2677" t="s">
        <v>36</v>
      </c>
      <c r="C2677" t="s">
        <v>184</v>
      </c>
      <c r="D2677" t="s">
        <v>144</v>
      </c>
      <c r="E2677" t="s">
        <v>185</v>
      </c>
      <c r="F2677">
        <v>0</v>
      </c>
      <c r="G2677">
        <v>831.78</v>
      </c>
      <c r="H2677">
        <v>58.22</v>
      </c>
      <c r="I2677">
        <v>890</v>
      </c>
      <c r="J2677" t="s">
        <v>347</v>
      </c>
      <c r="K2677" t="s">
        <v>187</v>
      </c>
      <c r="L2677" t="s">
        <v>36</v>
      </c>
      <c r="M2677" t="s">
        <v>188</v>
      </c>
      <c r="O2677" t="s">
        <v>209</v>
      </c>
      <c r="P2677">
        <v>890</v>
      </c>
      <c r="Q2677" t="s">
        <v>4249</v>
      </c>
      <c r="R2677" t="s">
        <v>648</v>
      </c>
      <c r="S2677" t="s">
        <v>649</v>
      </c>
      <c r="T2677">
        <v>1</v>
      </c>
      <c r="U2677">
        <v>990</v>
      </c>
      <c r="V2677" t="s">
        <v>219</v>
      </c>
      <c r="W2677">
        <v>890</v>
      </c>
      <c r="X2677" t="s">
        <v>194</v>
      </c>
      <c r="Y2677" t="s">
        <v>259</v>
      </c>
      <c r="Z2677">
        <f>VLOOKUP(B2677,Sheet1!A$4:F$4000,2,0)</f>
        <v>80101693</v>
      </c>
      <c r="AA2677" t="str">
        <f>VLOOKUP(B2677,Sheet1!A$4:F$4000,3,0)</f>
        <v>True Shop Central Plaza Mahachai (D)</v>
      </c>
      <c r="AB2677" t="str">
        <f>VLOOKUP(B2677,Sheet1!A$4:F$4000,4,0)</f>
        <v>UPC - West</v>
      </c>
      <c r="AC2677" t="str">
        <f>VLOOKUP(B2677,Sheet1!A$4:F$4000,6,0)</f>
        <v>UPC II</v>
      </c>
    </row>
    <row r="2678" spans="1:29" x14ac:dyDescent="0.45">
      <c r="A2678" t="s">
        <v>4250</v>
      </c>
      <c r="B2678" t="s">
        <v>106</v>
      </c>
      <c r="C2678" t="s">
        <v>184</v>
      </c>
      <c r="D2678" t="s">
        <v>144</v>
      </c>
      <c r="E2678" t="s">
        <v>185</v>
      </c>
      <c r="F2678">
        <v>0</v>
      </c>
      <c r="G2678">
        <v>925.23</v>
      </c>
      <c r="H2678">
        <v>64.77</v>
      </c>
      <c r="I2678">
        <v>990</v>
      </c>
      <c r="J2678" t="s">
        <v>194</v>
      </c>
      <c r="K2678" t="s">
        <v>187</v>
      </c>
      <c r="L2678" t="s">
        <v>106</v>
      </c>
      <c r="M2678" t="s">
        <v>188</v>
      </c>
      <c r="O2678" t="s">
        <v>202</v>
      </c>
      <c r="P2678">
        <v>990</v>
      </c>
      <c r="Q2678" t="s">
        <v>4251</v>
      </c>
      <c r="R2678" t="s">
        <v>1259</v>
      </c>
      <c r="S2678" t="s">
        <v>1260</v>
      </c>
      <c r="T2678">
        <v>1</v>
      </c>
      <c r="U2678">
        <v>990</v>
      </c>
      <c r="V2678" t="s">
        <v>185</v>
      </c>
      <c r="W2678">
        <v>990</v>
      </c>
      <c r="X2678" t="s">
        <v>194</v>
      </c>
      <c r="Y2678" t="s">
        <v>206</v>
      </c>
      <c r="Z2678">
        <f>VLOOKUP(B2678,Sheet1!A$4:F$4000,2,0)</f>
        <v>80100615</v>
      </c>
      <c r="AA2678" t="str">
        <f>VLOOKUP(B2678,Sheet1!A$4:F$4000,3,0)</f>
        <v>True Shop Central Festival Pattaya Beach</v>
      </c>
      <c r="AB2678" t="str">
        <f>VLOOKUP(B2678,Sheet1!A$4:F$4000,4,0)</f>
        <v>UPC - East</v>
      </c>
      <c r="AC2678" t="str">
        <f>VLOOKUP(B2678,Sheet1!A$4:F$4000,6,0)</f>
        <v>UPC II</v>
      </c>
    </row>
    <row r="2679" spans="1:29" x14ac:dyDescent="0.45">
      <c r="A2679" t="s">
        <v>4252</v>
      </c>
      <c r="B2679" t="s">
        <v>66</v>
      </c>
      <c r="C2679" t="s">
        <v>184</v>
      </c>
      <c r="D2679" t="s">
        <v>144</v>
      </c>
      <c r="E2679" t="s">
        <v>185</v>
      </c>
      <c r="F2679">
        <v>0</v>
      </c>
      <c r="G2679">
        <v>870.09</v>
      </c>
      <c r="H2679">
        <v>60.91</v>
      </c>
      <c r="I2679">
        <v>931</v>
      </c>
      <c r="J2679" t="s">
        <v>194</v>
      </c>
      <c r="K2679" t="s">
        <v>187</v>
      </c>
      <c r="L2679" t="s">
        <v>66</v>
      </c>
      <c r="M2679" t="s">
        <v>188</v>
      </c>
      <c r="O2679" t="s">
        <v>209</v>
      </c>
      <c r="P2679">
        <v>931</v>
      </c>
      <c r="Q2679" t="s">
        <v>4253</v>
      </c>
      <c r="R2679" t="s">
        <v>2950</v>
      </c>
      <c r="S2679" t="s">
        <v>2951</v>
      </c>
      <c r="T2679">
        <v>1</v>
      </c>
      <c r="U2679">
        <v>290</v>
      </c>
      <c r="V2679" t="s">
        <v>3830</v>
      </c>
      <c r="W2679">
        <v>275.5</v>
      </c>
      <c r="X2679" t="s">
        <v>194</v>
      </c>
      <c r="Y2679" t="s">
        <v>195</v>
      </c>
      <c r="Z2679">
        <f>VLOOKUP(B2679,Sheet1!A$4:F$4000,2,0)</f>
        <v>80101312</v>
      </c>
      <c r="AA2679" t="str">
        <f>VLOOKUP(B2679,Sheet1!A$4:F$4000,3,0)</f>
        <v>True Shop Robinson Kanchanaburi</v>
      </c>
      <c r="AB2679" t="str">
        <f>VLOOKUP(B2679,Sheet1!A$4:F$4000,4,0)</f>
        <v>UPC - West</v>
      </c>
      <c r="AC2679" t="str">
        <f>VLOOKUP(B2679,Sheet1!A$4:F$4000,6,0)</f>
        <v>UPC II</v>
      </c>
    </row>
    <row r="2680" spans="1:29" x14ac:dyDescent="0.45">
      <c r="A2680" t="s">
        <v>4252</v>
      </c>
      <c r="B2680" t="s">
        <v>66</v>
      </c>
      <c r="C2680" t="s">
        <v>184</v>
      </c>
      <c r="D2680" t="s">
        <v>144</v>
      </c>
      <c r="J2680" t="s">
        <v>194</v>
      </c>
      <c r="K2680" t="s">
        <v>187</v>
      </c>
      <c r="L2680" t="s">
        <v>66</v>
      </c>
      <c r="M2680" t="s">
        <v>188</v>
      </c>
      <c r="O2680" t="s">
        <v>194</v>
      </c>
      <c r="P2680" t="s">
        <v>194</v>
      </c>
      <c r="Q2680" t="s">
        <v>194</v>
      </c>
      <c r="R2680" t="s">
        <v>696</v>
      </c>
      <c r="S2680" t="s">
        <v>697</v>
      </c>
      <c r="T2680">
        <v>1</v>
      </c>
      <c r="U2680">
        <v>690</v>
      </c>
      <c r="V2680" t="s">
        <v>611</v>
      </c>
      <c r="W2680">
        <v>655.5</v>
      </c>
      <c r="X2680" t="s">
        <v>194</v>
      </c>
      <c r="Y2680" t="s">
        <v>226</v>
      </c>
      <c r="Z2680">
        <f>VLOOKUP(B2680,Sheet1!A$4:F$4000,2,0)</f>
        <v>80101312</v>
      </c>
      <c r="AA2680" t="str">
        <f>VLOOKUP(B2680,Sheet1!A$4:F$4000,3,0)</f>
        <v>True Shop Robinson Kanchanaburi</v>
      </c>
      <c r="AB2680" t="str">
        <f>VLOOKUP(B2680,Sheet1!A$4:F$4000,4,0)</f>
        <v>UPC - West</v>
      </c>
      <c r="AC2680" t="str">
        <f>VLOOKUP(B2680,Sheet1!A$4:F$4000,6,0)</f>
        <v>UPC II</v>
      </c>
    </row>
    <row r="2681" spans="1:29" x14ac:dyDescent="0.45">
      <c r="A2681" t="s">
        <v>4254</v>
      </c>
      <c r="B2681" t="s">
        <v>100</v>
      </c>
      <c r="C2681" t="s">
        <v>184</v>
      </c>
      <c r="D2681" t="s">
        <v>144</v>
      </c>
      <c r="E2681" t="s">
        <v>185</v>
      </c>
      <c r="F2681">
        <v>0</v>
      </c>
      <c r="G2681">
        <v>925.23</v>
      </c>
      <c r="H2681">
        <v>64.77</v>
      </c>
      <c r="I2681">
        <v>990</v>
      </c>
      <c r="J2681" t="s">
        <v>4255</v>
      </c>
      <c r="K2681" t="s">
        <v>187</v>
      </c>
      <c r="L2681" t="s">
        <v>100</v>
      </c>
      <c r="M2681" t="s">
        <v>188</v>
      </c>
      <c r="O2681" t="s">
        <v>202</v>
      </c>
      <c r="P2681">
        <v>990</v>
      </c>
      <c r="Q2681" t="s">
        <v>4256</v>
      </c>
      <c r="R2681" t="s">
        <v>939</v>
      </c>
      <c r="S2681" t="s">
        <v>940</v>
      </c>
      <c r="T2681">
        <v>1</v>
      </c>
      <c r="U2681">
        <v>990</v>
      </c>
      <c r="V2681" t="s">
        <v>185</v>
      </c>
      <c r="W2681">
        <v>990</v>
      </c>
      <c r="X2681" t="s">
        <v>194</v>
      </c>
      <c r="Y2681" t="s">
        <v>476</v>
      </c>
      <c r="Z2681">
        <f>VLOOKUP(B2681,Sheet1!A$4:F$4000,2,0)</f>
        <v>80101222</v>
      </c>
      <c r="AA2681" t="str">
        <f>VLOOKUP(B2681,Sheet1!A$4:F$4000,3,0)</f>
        <v>True Shop Central Festival Hatyai</v>
      </c>
      <c r="AB2681" t="str">
        <f>VLOOKUP(B2681,Sheet1!A$4:F$4000,4,0)</f>
        <v>UPC - Lower South</v>
      </c>
      <c r="AC2681" t="str">
        <f>VLOOKUP(B2681,Sheet1!A$4:F$4000,6,0)</f>
        <v>UPC II</v>
      </c>
    </row>
    <row r="2682" spans="1:29" x14ac:dyDescent="0.45">
      <c r="A2682" t="s">
        <v>4257</v>
      </c>
      <c r="B2682" t="s">
        <v>54</v>
      </c>
      <c r="C2682" t="s">
        <v>184</v>
      </c>
      <c r="D2682" t="s">
        <v>144</v>
      </c>
      <c r="E2682" t="s">
        <v>185</v>
      </c>
      <c r="F2682">
        <v>0</v>
      </c>
      <c r="G2682">
        <v>551.4</v>
      </c>
      <c r="H2682">
        <v>38.6</v>
      </c>
      <c r="I2682">
        <v>590</v>
      </c>
      <c r="J2682" t="s">
        <v>4258</v>
      </c>
      <c r="K2682" t="s">
        <v>187</v>
      </c>
      <c r="L2682" t="s">
        <v>54</v>
      </c>
      <c r="M2682" t="s">
        <v>188</v>
      </c>
      <c r="O2682" t="s">
        <v>209</v>
      </c>
      <c r="P2682">
        <v>590</v>
      </c>
      <c r="Q2682" t="s">
        <v>4259</v>
      </c>
      <c r="R2682" t="s">
        <v>360</v>
      </c>
      <c r="S2682" t="s">
        <v>361</v>
      </c>
      <c r="T2682">
        <v>1</v>
      </c>
      <c r="U2682">
        <v>690</v>
      </c>
      <c r="V2682" t="s">
        <v>219</v>
      </c>
      <c r="W2682">
        <v>590</v>
      </c>
      <c r="X2682" t="s">
        <v>194</v>
      </c>
      <c r="Y2682" t="s">
        <v>226</v>
      </c>
      <c r="Z2682">
        <f>VLOOKUP(B2682,Sheet1!A$4:F$4000,2,0)</f>
        <v>80101708</v>
      </c>
      <c r="AA2682" t="str">
        <f>VLOOKUP(B2682,Sheet1!A$4:F$4000,3,0)</f>
        <v>True Shop Future Park Rangsit (G Fl.) (D)</v>
      </c>
      <c r="AB2682" t="str">
        <f>VLOOKUP(B2682,Sheet1!A$4:F$4000,4,0)</f>
        <v>BMA III - North East</v>
      </c>
      <c r="AC2682" t="str">
        <f>VLOOKUP(B2682,Sheet1!A$4:F$4000,6,0)</f>
        <v>BMA</v>
      </c>
    </row>
    <row r="2683" spans="1:29" x14ac:dyDescent="0.45">
      <c r="A2683" t="s">
        <v>4260</v>
      </c>
      <c r="B2683" t="s">
        <v>93</v>
      </c>
      <c r="C2683" t="s">
        <v>184</v>
      </c>
      <c r="D2683" t="s">
        <v>144</v>
      </c>
      <c r="E2683" t="s">
        <v>185</v>
      </c>
      <c r="F2683">
        <v>0</v>
      </c>
      <c r="G2683">
        <v>364.49</v>
      </c>
      <c r="H2683">
        <v>25.51</v>
      </c>
      <c r="I2683">
        <v>390</v>
      </c>
      <c r="J2683" t="s">
        <v>3665</v>
      </c>
      <c r="K2683" t="s">
        <v>187</v>
      </c>
      <c r="L2683" t="s">
        <v>93</v>
      </c>
      <c r="M2683" t="s">
        <v>188</v>
      </c>
      <c r="O2683" t="s">
        <v>202</v>
      </c>
      <c r="P2683">
        <v>390</v>
      </c>
      <c r="Q2683" t="s">
        <v>4259</v>
      </c>
      <c r="R2683" t="s">
        <v>265</v>
      </c>
      <c r="S2683" t="s">
        <v>266</v>
      </c>
      <c r="T2683">
        <v>1</v>
      </c>
      <c r="U2683">
        <v>390</v>
      </c>
      <c r="V2683" t="s">
        <v>185</v>
      </c>
      <c r="W2683">
        <v>390</v>
      </c>
      <c r="X2683" t="s">
        <v>194</v>
      </c>
      <c r="Y2683" t="s">
        <v>195</v>
      </c>
      <c r="Z2683">
        <f>VLOOKUP(B2683,Sheet1!A$4:F$4000,2,0)</f>
        <v>80100477</v>
      </c>
      <c r="AA2683" t="str">
        <f>VLOOKUP(B2683,Sheet1!A$4:F$4000,3,0)</f>
        <v>True Shop Central Ladprao</v>
      </c>
      <c r="AB2683" t="str">
        <f>VLOOKUP(B2683,Sheet1!A$4:F$4000,4,0)</f>
        <v>BMA I - North West</v>
      </c>
      <c r="AC2683" t="str">
        <f>VLOOKUP(B2683,Sheet1!A$4:F$4000,6,0)</f>
        <v>BMA</v>
      </c>
    </row>
    <row r="2684" spans="1:29" x14ac:dyDescent="0.45">
      <c r="A2684" t="s">
        <v>4261</v>
      </c>
      <c r="B2684" t="s">
        <v>55</v>
      </c>
      <c r="C2684" t="s">
        <v>184</v>
      </c>
      <c r="D2684" t="s">
        <v>144</v>
      </c>
      <c r="E2684" t="s">
        <v>185</v>
      </c>
      <c r="F2684">
        <v>0</v>
      </c>
      <c r="G2684">
        <v>915.89</v>
      </c>
      <c r="H2684">
        <v>64.11</v>
      </c>
      <c r="I2684">
        <v>980</v>
      </c>
      <c r="J2684" t="s">
        <v>822</v>
      </c>
      <c r="K2684" t="s">
        <v>187</v>
      </c>
      <c r="L2684" t="s">
        <v>55</v>
      </c>
      <c r="M2684" t="s">
        <v>188</v>
      </c>
      <c r="O2684" t="s">
        <v>202</v>
      </c>
      <c r="P2684">
        <v>980</v>
      </c>
      <c r="Q2684" t="s">
        <v>4262</v>
      </c>
      <c r="R2684" t="s">
        <v>249</v>
      </c>
      <c r="S2684" t="s">
        <v>250</v>
      </c>
      <c r="T2684">
        <v>1</v>
      </c>
      <c r="U2684">
        <v>690</v>
      </c>
      <c r="V2684" t="s">
        <v>185</v>
      </c>
      <c r="W2684">
        <v>690</v>
      </c>
      <c r="X2684" t="s">
        <v>194</v>
      </c>
      <c r="Y2684" t="s">
        <v>226</v>
      </c>
      <c r="Z2684">
        <f>VLOOKUP(B2684,Sheet1!A$4:F$4000,2,0)</f>
        <v>80101696</v>
      </c>
      <c r="AA2684" t="str">
        <f>VLOOKUP(B2684,Sheet1!A$4:F$4000,3,0)</f>
        <v>True Shop Central Salaya (D)</v>
      </c>
      <c r="AB2684" t="str">
        <f>VLOOKUP(B2684,Sheet1!A$4:F$4000,4,0)</f>
        <v>UPC - West</v>
      </c>
      <c r="AC2684" t="str">
        <f>VLOOKUP(B2684,Sheet1!A$4:F$4000,6,0)</f>
        <v>UPC II</v>
      </c>
    </row>
    <row r="2685" spans="1:29" x14ac:dyDescent="0.45">
      <c r="A2685" t="s">
        <v>4261</v>
      </c>
      <c r="B2685" t="s">
        <v>55</v>
      </c>
      <c r="C2685" t="s">
        <v>184</v>
      </c>
      <c r="D2685" t="s">
        <v>144</v>
      </c>
      <c r="J2685" t="s">
        <v>822</v>
      </c>
      <c r="K2685" t="s">
        <v>187</v>
      </c>
      <c r="L2685" t="s">
        <v>55</v>
      </c>
      <c r="M2685" t="s">
        <v>188</v>
      </c>
      <c r="O2685" t="s">
        <v>194</v>
      </c>
      <c r="P2685" t="s">
        <v>194</v>
      </c>
      <c r="Q2685" t="s">
        <v>194</v>
      </c>
      <c r="R2685" t="s">
        <v>211</v>
      </c>
      <c r="S2685" t="s">
        <v>212</v>
      </c>
      <c r="T2685">
        <v>1</v>
      </c>
      <c r="U2685">
        <v>290</v>
      </c>
      <c r="V2685" t="s">
        <v>185</v>
      </c>
      <c r="W2685">
        <v>290</v>
      </c>
      <c r="X2685" t="s">
        <v>194</v>
      </c>
      <c r="Y2685" t="s">
        <v>195</v>
      </c>
      <c r="Z2685">
        <f>VLOOKUP(B2685,Sheet1!A$4:F$4000,2,0)</f>
        <v>80101696</v>
      </c>
      <c r="AA2685" t="str">
        <f>VLOOKUP(B2685,Sheet1!A$4:F$4000,3,0)</f>
        <v>True Shop Central Salaya (D)</v>
      </c>
      <c r="AB2685" t="str">
        <f>VLOOKUP(B2685,Sheet1!A$4:F$4000,4,0)</f>
        <v>UPC - West</v>
      </c>
      <c r="AC2685" t="str">
        <f>VLOOKUP(B2685,Sheet1!A$4:F$4000,6,0)</f>
        <v>UPC II</v>
      </c>
    </row>
    <row r="2686" spans="1:29" x14ac:dyDescent="0.45">
      <c r="A2686" t="s">
        <v>4263</v>
      </c>
      <c r="B2686" t="s">
        <v>373</v>
      </c>
      <c r="C2686" t="s">
        <v>184</v>
      </c>
      <c r="D2686" t="s">
        <v>144</v>
      </c>
      <c r="E2686" t="s">
        <v>185</v>
      </c>
      <c r="F2686">
        <v>0</v>
      </c>
      <c r="G2686">
        <v>1485.98</v>
      </c>
      <c r="H2686">
        <v>104.02</v>
      </c>
      <c r="I2686">
        <v>1590</v>
      </c>
      <c r="J2686" t="s">
        <v>942</v>
      </c>
      <c r="K2686" t="s">
        <v>187</v>
      </c>
      <c r="L2686" t="s">
        <v>64</v>
      </c>
      <c r="M2686" t="s">
        <v>188</v>
      </c>
      <c r="O2686" t="s">
        <v>202</v>
      </c>
      <c r="P2686">
        <v>1590</v>
      </c>
      <c r="Q2686" t="s">
        <v>4264</v>
      </c>
      <c r="R2686" t="s">
        <v>376</v>
      </c>
      <c r="S2686" t="s">
        <v>377</v>
      </c>
      <c r="T2686">
        <v>1</v>
      </c>
      <c r="U2686">
        <v>0</v>
      </c>
      <c r="V2686" t="s">
        <v>185</v>
      </c>
      <c r="W2686">
        <v>0</v>
      </c>
      <c r="X2686" t="s">
        <v>194</v>
      </c>
      <c r="Y2686" t="s">
        <v>378</v>
      </c>
      <c r="Z2686">
        <f>VLOOKUP(B2686,Sheet1!A$4:F$4000,2,0)</f>
        <v>80100623</v>
      </c>
      <c r="AA2686" t="str">
        <f>VLOOKUP(B2686,Sheet1!A$4:F$4000,3,0)</f>
        <v>True Shop Central Rama 9</v>
      </c>
      <c r="AB2686" t="str">
        <f>VLOOKUP(B2686,Sheet1!A$4:F$4000,4,0)</f>
        <v>BMA V - Central</v>
      </c>
      <c r="AC2686" t="str">
        <f>VLOOKUP(B2686,Sheet1!A$4:F$4000,6,0)</f>
        <v>BMA</v>
      </c>
    </row>
    <row r="2687" spans="1:29" x14ac:dyDescent="0.45">
      <c r="A2687" t="s">
        <v>4263</v>
      </c>
      <c r="B2687" t="s">
        <v>373</v>
      </c>
      <c r="C2687" t="s">
        <v>184</v>
      </c>
      <c r="D2687" t="s">
        <v>144</v>
      </c>
      <c r="J2687" t="s">
        <v>942</v>
      </c>
      <c r="K2687" t="s">
        <v>187</v>
      </c>
      <c r="L2687" t="s">
        <v>64</v>
      </c>
      <c r="M2687" t="s">
        <v>188</v>
      </c>
      <c r="O2687" t="s">
        <v>194</v>
      </c>
      <c r="P2687" t="s">
        <v>194</v>
      </c>
      <c r="Q2687" t="s">
        <v>194</v>
      </c>
      <c r="R2687" t="s">
        <v>4265</v>
      </c>
      <c r="S2687" t="s">
        <v>4266</v>
      </c>
      <c r="T2687">
        <v>1</v>
      </c>
      <c r="U2687">
        <v>1590</v>
      </c>
      <c r="V2687" t="s">
        <v>185</v>
      </c>
      <c r="W2687">
        <v>1590</v>
      </c>
      <c r="X2687" t="s">
        <v>194</v>
      </c>
      <c r="Y2687" t="s">
        <v>206</v>
      </c>
      <c r="Z2687">
        <f>VLOOKUP(B2687,Sheet1!A$4:F$4000,2,0)</f>
        <v>80100623</v>
      </c>
      <c r="AA2687" t="str">
        <f>VLOOKUP(B2687,Sheet1!A$4:F$4000,3,0)</f>
        <v>True Shop Central Rama 9</v>
      </c>
      <c r="AB2687" t="str">
        <f>VLOOKUP(B2687,Sheet1!A$4:F$4000,4,0)</f>
        <v>BMA V - Central</v>
      </c>
      <c r="AC2687" t="str">
        <f>VLOOKUP(B2687,Sheet1!A$4:F$4000,6,0)</f>
        <v>BMA</v>
      </c>
    </row>
    <row r="2688" spans="1:29" x14ac:dyDescent="0.45">
      <c r="A2688" t="s">
        <v>4267</v>
      </c>
      <c r="B2688" t="s">
        <v>76</v>
      </c>
      <c r="C2688" t="s">
        <v>184</v>
      </c>
      <c r="D2688" t="s">
        <v>144</v>
      </c>
      <c r="E2688" t="s">
        <v>185</v>
      </c>
      <c r="F2688">
        <v>0</v>
      </c>
      <c r="G2688">
        <v>551.4</v>
      </c>
      <c r="H2688">
        <v>38.6</v>
      </c>
      <c r="I2688">
        <v>590</v>
      </c>
      <c r="J2688" t="s">
        <v>2592</v>
      </c>
      <c r="K2688" t="s">
        <v>187</v>
      </c>
      <c r="L2688" t="s">
        <v>76</v>
      </c>
      <c r="M2688" t="s">
        <v>188</v>
      </c>
      <c r="O2688" t="s">
        <v>209</v>
      </c>
      <c r="P2688">
        <v>590</v>
      </c>
      <c r="Q2688" t="s">
        <v>4268</v>
      </c>
      <c r="R2688" t="s">
        <v>696</v>
      </c>
      <c r="S2688" t="s">
        <v>697</v>
      </c>
      <c r="T2688">
        <v>1</v>
      </c>
      <c r="U2688">
        <v>690</v>
      </c>
      <c r="V2688" t="s">
        <v>219</v>
      </c>
      <c r="W2688">
        <v>590</v>
      </c>
      <c r="X2688" t="s">
        <v>194</v>
      </c>
      <c r="Y2688" t="s">
        <v>226</v>
      </c>
      <c r="Z2688">
        <f>VLOOKUP(B2688,Sheet1!A$4:F$4000,2,0)</f>
        <v>80101071</v>
      </c>
      <c r="AA2688" t="str">
        <f>VLOOKUP(B2688,Sheet1!A$4:F$4000,3,0)</f>
        <v>True Shop Seacon Square 2</v>
      </c>
      <c r="AB2688" t="str">
        <f>VLOOKUP(B2688,Sheet1!A$4:F$4000,4,0)</f>
        <v>BMA IV - South East</v>
      </c>
      <c r="AC2688" t="str">
        <f>VLOOKUP(B2688,Sheet1!A$4:F$4000,6,0)</f>
        <v>BMA</v>
      </c>
    </row>
    <row r="2689" spans="1:29" x14ac:dyDescent="0.45">
      <c r="A2689" t="s">
        <v>4269</v>
      </c>
      <c r="B2689" t="s">
        <v>122</v>
      </c>
      <c r="C2689" t="s">
        <v>184</v>
      </c>
      <c r="D2689" t="s">
        <v>144</v>
      </c>
      <c r="E2689" t="s">
        <v>185</v>
      </c>
      <c r="F2689">
        <v>0</v>
      </c>
      <c r="G2689">
        <v>551.4</v>
      </c>
      <c r="H2689">
        <v>38.6</v>
      </c>
      <c r="I2689">
        <v>590</v>
      </c>
      <c r="J2689" t="s">
        <v>194</v>
      </c>
      <c r="K2689" t="s">
        <v>187</v>
      </c>
      <c r="L2689" t="s">
        <v>122</v>
      </c>
      <c r="M2689" t="s">
        <v>188</v>
      </c>
      <c r="O2689" t="s">
        <v>209</v>
      </c>
      <c r="P2689">
        <v>590</v>
      </c>
      <c r="Q2689" t="s">
        <v>4270</v>
      </c>
      <c r="R2689" t="s">
        <v>1397</v>
      </c>
      <c r="S2689" t="s">
        <v>1398</v>
      </c>
      <c r="T2689">
        <v>1</v>
      </c>
      <c r="U2689">
        <v>690</v>
      </c>
      <c r="V2689" t="s">
        <v>219</v>
      </c>
      <c r="W2689">
        <v>590</v>
      </c>
      <c r="X2689" t="s">
        <v>194</v>
      </c>
      <c r="Y2689" t="s">
        <v>226</v>
      </c>
      <c r="Z2689">
        <f>VLOOKUP(B2689,Sheet1!A$4:F$4000,2,0)</f>
        <v>80100483</v>
      </c>
      <c r="AA2689" t="str">
        <f>VLOOKUP(B2689,Sheet1!A$4:F$4000,3,0)</f>
        <v>True Shop The Mall Thapra</v>
      </c>
      <c r="AB2689" t="str">
        <f>VLOOKUP(B2689,Sheet1!A$4:F$4000,4,0)</f>
        <v>BMA II - South West</v>
      </c>
      <c r="AC2689" t="str">
        <f>VLOOKUP(B2689,Sheet1!A$4:F$4000,6,0)</f>
        <v>BMA</v>
      </c>
    </row>
    <row r="2690" spans="1:29" x14ac:dyDescent="0.45">
      <c r="A2690" t="s">
        <v>4271</v>
      </c>
      <c r="B2690" t="s">
        <v>373</v>
      </c>
      <c r="C2690" t="s">
        <v>184</v>
      </c>
      <c r="D2690" t="s">
        <v>144</v>
      </c>
      <c r="E2690" t="s">
        <v>185</v>
      </c>
      <c r="F2690">
        <v>0</v>
      </c>
      <c r="G2690">
        <v>644.86</v>
      </c>
      <c r="H2690">
        <v>45.14</v>
      </c>
      <c r="I2690">
        <v>690</v>
      </c>
      <c r="J2690" t="s">
        <v>454</v>
      </c>
      <c r="K2690" t="s">
        <v>187</v>
      </c>
      <c r="L2690" t="s">
        <v>64</v>
      </c>
      <c r="M2690" t="s">
        <v>188</v>
      </c>
      <c r="O2690" t="s">
        <v>202</v>
      </c>
      <c r="P2690">
        <v>690</v>
      </c>
      <c r="Q2690" t="s">
        <v>4272</v>
      </c>
      <c r="R2690" t="s">
        <v>376</v>
      </c>
      <c r="S2690" t="s">
        <v>377</v>
      </c>
      <c r="T2690">
        <v>1</v>
      </c>
      <c r="U2690">
        <v>0</v>
      </c>
      <c r="V2690" t="s">
        <v>185</v>
      </c>
      <c r="W2690">
        <v>0</v>
      </c>
      <c r="X2690" t="s">
        <v>194</v>
      </c>
      <c r="Y2690" t="s">
        <v>378</v>
      </c>
      <c r="Z2690">
        <f>VLOOKUP(B2690,Sheet1!A$4:F$4000,2,0)</f>
        <v>80100623</v>
      </c>
      <c r="AA2690" t="str">
        <f>VLOOKUP(B2690,Sheet1!A$4:F$4000,3,0)</f>
        <v>True Shop Central Rama 9</v>
      </c>
      <c r="AB2690" t="str">
        <f>VLOOKUP(B2690,Sheet1!A$4:F$4000,4,0)</f>
        <v>BMA V - Central</v>
      </c>
      <c r="AC2690" t="str">
        <f>VLOOKUP(B2690,Sheet1!A$4:F$4000,6,0)</f>
        <v>BMA</v>
      </c>
    </row>
    <row r="2691" spans="1:29" x14ac:dyDescent="0.45">
      <c r="A2691" t="s">
        <v>4271</v>
      </c>
      <c r="B2691" t="s">
        <v>373</v>
      </c>
      <c r="C2691" t="s">
        <v>184</v>
      </c>
      <c r="D2691" t="s">
        <v>144</v>
      </c>
      <c r="J2691" t="s">
        <v>454</v>
      </c>
      <c r="K2691" t="s">
        <v>187</v>
      </c>
      <c r="L2691" t="s">
        <v>64</v>
      </c>
      <c r="M2691" t="s">
        <v>188</v>
      </c>
      <c r="O2691" t="s">
        <v>194</v>
      </c>
      <c r="P2691" t="s">
        <v>194</v>
      </c>
      <c r="Q2691" t="s">
        <v>194</v>
      </c>
      <c r="R2691" t="s">
        <v>3903</v>
      </c>
      <c r="S2691" t="s">
        <v>3904</v>
      </c>
      <c r="T2691">
        <v>1</v>
      </c>
      <c r="U2691">
        <v>690</v>
      </c>
      <c r="V2691" t="s">
        <v>185</v>
      </c>
      <c r="W2691">
        <v>690</v>
      </c>
      <c r="X2691" t="s">
        <v>194</v>
      </c>
      <c r="Y2691" t="s">
        <v>226</v>
      </c>
      <c r="Z2691">
        <f>VLOOKUP(B2691,Sheet1!A$4:F$4000,2,0)</f>
        <v>80100623</v>
      </c>
      <c r="AA2691" t="str">
        <f>VLOOKUP(B2691,Sheet1!A$4:F$4000,3,0)</f>
        <v>True Shop Central Rama 9</v>
      </c>
      <c r="AB2691" t="str">
        <f>VLOOKUP(B2691,Sheet1!A$4:F$4000,4,0)</f>
        <v>BMA V - Central</v>
      </c>
      <c r="AC2691" t="str">
        <f>VLOOKUP(B2691,Sheet1!A$4:F$4000,6,0)</f>
        <v>BMA</v>
      </c>
    </row>
    <row r="2692" spans="1:29" x14ac:dyDescent="0.45">
      <c r="A2692" t="s">
        <v>4273</v>
      </c>
      <c r="B2692" t="s">
        <v>53</v>
      </c>
      <c r="C2692" t="s">
        <v>184</v>
      </c>
      <c r="D2692" t="s">
        <v>144</v>
      </c>
      <c r="E2692" t="s">
        <v>185</v>
      </c>
      <c r="F2692">
        <v>0</v>
      </c>
      <c r="G2692">
        <v>644.86</v>
      </c>
      <c r="H2692">
        <v>45.14</v>
      </c>
      <c r="I2692">
        <v>690</v>
      </c>
      <c r="J2692" t="s">
        <v>3184</v>
      </c>
      <c r="K2692" t="s">
        <v>187</v>
      </c>
      <c r="L2692" t="s">
        <v>53</v>
      </c>
      <c r="M2692" t="s">
        <v>188</v>
      </c>
      <c r="O2692" t="s">
        <v>202</v>
      </c>
      <c r="P2692">
        <v>690</v>
      </c>
      <c r="Q2692" t="s">
        <v>4274</v>
      </c>
      <c r="R2692" t="s">
        <v>360</v>
      </c>
      <c r="S2692" t="s">
        <v>361</v>
      </c>
      <c r="T2692">
        <v>1</v>
      </c>
      <c r="U2692">
        <v>690</v>
      </c>
      <c r="V2692" t="s">
        <v>185</v>
      </c>
      <c r="W2692">
        <v>690</v>
      </c>
      <c r="X2692" t="s">
        <v>194</v>
      </c>
      <c r="Y2692" t="s">
        <v>226</v>
      </c>
      <c r="Z2692">
        <f>VLOOKUP(B2692,Sheet1!A$4:F$4000,2,0)</f>
        <v>80101303</v>
      </c>
      <c r="AA2692" t="str">
        <f>VLOOKUP(B2692,Sheet1!A$4:F$4000,3,0)</f>
        <v>True Shop Robinson Roi-Et</v>
      </c>
      <c r="AB2692" t="str">
        <f>VLOOKUP(B2692,Sheet1!A$4:F$4000,4,0)</f>
        <v>UPC - Central Northeast</v>
      </c>
      <c r="AC2692" t="str">
        <f>VLOOKUP(B2692,Sheet1!A$4:F$4000,6,0)</f>
        <v>UPC I</v>
      </c>
    </row>
    <row r="2693" spans="1:29" x14ac:dyDescent="0.45">
      <c r="A2693" t="s">
        <v>4275</v>
      </c>
      <c r="B2693" t="s">
        <v>53</v>
      </c>
      <c r="C2693" t="s">
        <v>184</v>
      </c>
      <c r="D2693" t="s">
        <v>144</v>
      </c>
      <c r="E2693" t="s">
        <v>185</v>
      </c>
      <c r="F2693">
        <v>0</v>
      </c>
      <c r="G2693">
        <v>925.23</v>
      </c>
      <c r="H2693">
        <v>64.77</v>
      </c>
      <c r="I2693">
        <v>990</v>
      </c>
      <c r="J2693" t="s">
        <v>270</v>
      </c>
      <c r="K2693" t="s">
        <v>187</v>
      </c>
      <c r="L2693" t="s">
        <v>53</v>
      </c>
      <c r="M2693" t="s">
        <v>188</v>
      </c>
      <c r="O2693" t="s">
        <v>202</v>
      </c>
      <c r="P2693">
        <v>990</v>
      </c>
      <c r="Q2693" t="s">
        <v>4276</v>
      </c>
      <c r="R2693" t="s">
        <v>433</v>
      </c>
      <c r="S2693" t="s">
        <v>434</v>
      </c>
      <c r="T2693">
        <v>1</v>
      </c>
      <c r="U2693">
        <v>990</v>
      </c>
      <c r="V2693" t="s">
        <v>185</v>
      </c>
      <c r="W2693">
        <v>990</v>
      </c>
      <c r="X2693" t="s">
        <v>194</v>
      </c>
      <c r="Y2693" t="s">
        <v>259</v>
      </c>
      <c r="Z2693">
        <f>VLOOKUP(B2693,Sheet1!A$4:F$4000,2,0)</f>
        <v>80101303</v>
      </c>
      <c r="AA2693" t="str">
        <f>VLOOKUP(B2693,Sheet1!A$4:F$4000,3,0)</f>
        <v>True Shop Robinson Roi-Et</v>
      </c>
      <c r="AB2693" t="str">
        <f>VLOOKUP(B2693,Sheet1!A$4:F$4000,4,0)</f>
        <v>UPC - Central Northeast</v>
      </c>
      <c r="AC2693" t="str">
        <f>VLOOKUP(B2693,Sheet1!A$4:F$4000,6,0)</f>
        <v>UPC I</v>
      </c>
    </row>
    <row r="2694" spans="1:29" x14ac:dyDescent="0.45">
      <c r="A2694" t="s">
        <v>4277</v>
      </c>
      <c r="B2694" t="s">
        <v>34</v>
      </c>
      <c r="C2694" t="s">
        <v>184</v>
      </c>
      <c r="D2694" t="s">
        <v>144</v>
      </c>
      <c r="E2694" t="s">
        <v>185</v>
      </c>
      <c r="F2694">
        <v>0</v>
      </c>
      <c r="G2694">
        <v>925.23</v>
      </c>
      <c r="H2694">
        <v>64.77</v>
      </c>
      <c r="I2694">
        <v>990</v>
      </c>
      <c r="J2694" t="s">
        <v>927</v>
      </c>
      <c r="K2694" t="s">
        <v>187</v>
      </c>
      <c r="L2694" t="s">
        <v>34</v>
      </c>
      <c r="M2694" t="s">
        <v>188</v>
      </c>
      <c r="O2694" t="s">
        <v>202</v>
      </c>
      <c r="P2694">
        <v>990</v>
      </c>
      <c r="Q2694" t="s">
        <v>4278</v>
      </c>
      <c r="R2694" t="s">
        <v>621</v>
      </c>
      <c r="S2694" t="s">
        <v>622</v>
      </c>
      <c r="T2694">
        <v>1</v>
      </c>
      <c r="U2694">
        <v>990</v>
      </c>
      <c r="V2694" t="s">
        <v>185</v>
      </c>
      <c r="W2694">
        <v>990</v>
      </c>
      <c r="X2694" t="s">
        <v>194</v>
      </c>
      <c r="Y2694" t="s">
        <v>259</v>
      </c>
      <c r="Z2694">
        <f>VLOOKUP(B2694,Sheet1!A$4:F$4000,2,0)</f>
        <v>80101706</v>
      </c>
      <c r="AA2694" t="str">
        <f>VLOOKUP(B2694,Sheet1!A$4:F$4000,3,0)</f>
        <v>True Shop Fashion Island (D)</v>
      </c>
      <c r="AB2694" t="str">
        <f>VLOOKUP(B2694,Sheet1!A$4:F$4000,4,0)</f>
        <v>BMA III - North East</v>
      </c>
      <c r="AC2694" t="str">
        <f>VLOOKUP(B2694,Sheet1!A$4:F$4000,6,0)</f>
        <v>BMA</v>
      </c>
    </row>
    <row r="2695" spans="1:29" x14ac:dyDescent="0.45">
      <c r="A2695" t="s">
        <v>4279</v>
      </c>
      <c r="B2695" t="s">
        <v>119</v>
      </c>
      <c r="C2695" t="s">
        <v>184</v>
      </c>
      <c r="D2695" t="s">
        <v>144</v>
      </c>
      <c r="E2695" t="s">
        <v>185</v>
      </c>
      <c r="F2695">
        <v>0</v>
      </c>
      <c r="G2695">
        <v>551.4</v>
      </c>
      <c r="H2695">
        <v>38.6</v>
      </c>
      <c r="I2695">
        <v>590</v>
      </c>
      <c r="J2695" t="s">
        <v>4280</v>
      </c>
      <c r="K2695" t="s">
        <v>187</v>
      </c>
      <c r="L2695" t="s">
        <v>119</v>
      </c>
      <c r="M2695" t="s">
        <v>188</v>
      </c>
      <c r="O2695" t="s">
        <v>202</v>
      </c>
      <c r="P2695">
        <v>590</v>
      </c>
      <c r="Q2695" t="s">
        <v>4281</v>
      </c>
      <c r="R2695" t="s">
        <v>696</v>
      </c>
      <c r="S2695" t="s">
        <v>697</v>
      </c>
      <c r="T2695">
        <v>1</v>
      </c>
      <c r="U2695">
        <v>690</v>
      </c>
      <c r="V2695" t="s">
        <v>219</v>
      </c>
      <c r="W2695">
        <v>590</v>
      </c>
      <c r="X2695" t="s">
        <v>194</v>
      </c>
      <c r="Y2695" t="s">
        <v>226</v>
      </c>
      <c r="Z2695">
        <f>VLOOKUP(B2695,Sheet1!A$4:F$4000,2,0)</f>
        <v>80101266</v>
      </c>
      <c r="AA2695" t="str">
        <f>VLOOKUP(B2695,Sheet1!A$4:F$4000,3,0)</f>
        <v>True Shop Central Ubonratchathani</v>
      </c>
      <c r="AB2695" t="str">
        <f>VLOOKUP(B2695,Sheet1!A$4:F$4000,4,0)</f>
        <v>UPC - Central Northeast</v>
      </c>
      <c r="AC2695" t="str">
        <f>VLOOKUP(B2695,Sheet1!A$4:F$4000,6,0)</f>
        <v>UPC I</v>
      </c>
    </row>
    <row r="2696" spans="1:29" x14ac:dyDescent="0.45">
      <c r="A2696" t="s">
        <v>4282</v>
      </c>
      <c r="B2696" t="s">
        <v>58</v>
      </c>
      <c r="C2696" t="s">
        <v>184</v>
      </c>
      <c r="D2696" t="s">
        <v>144</v>
      </c>
      <c r="E2696" t="s">
        <v>185</v>
      </c>
      <c r="F2696">
        <v>0</v>
      </c>
      <c r="G2696">
        <v>644.86</v>
      </c>
      <c r="H2696">
        <v>45.14</v>
      </c>
      <c r="I2696">
        <v>690</v>
      </c>
      <c r="J2696" t="s">
        <v>493</v>
      </c>
      <c r="K2696" t="s">
        <v>187</v>
      </c>
      <c r="L2696" t="s">
        <v>58</v>
      </c>
      <c r="M2696" t="s">
        <v>188</v>
      </c>
      <c r="O2696" t="s">
        <v>202</v>
      </c>
      <c r="P2696">
        <v>690</v>
      </c>
      <c r="Q2696" t="s">
        <v>4283</v>
      </c>
      <c r="R2696" t="s">
        <v>249</v>
      </c>
      <c r="S2696" t="s">
        <v>250</v>
      </c>
      <c r="T2696">
        <v>1</v>
      </c>
      <c r="U2696">
        <v>690</v>
      </c>
      <c r="V2696" t="s">
        <v>185</v>
      </c>
      <c r="W2696">
        <v>690</v>
      </c>
      <c r="X2696" t="s">
        <v>194</v>
      </c>
      <c r="Y2696" t="s">
        <v>226</v>
      </c>
      <c r="Z2696">
        <f>VLOOKUP(B2696,Sheet1!A$4:F$4000,2,0)</f>
        <v>80101119</v>
      </c>
      <c r="AA2696" t="str">
        <f>VLOOKUP(B2696,Sheet1!A$4:F$4000,3,0)</f>
        <v>True Shop Central Plaza Nakhon Ratchasima</v>
      </c>
      <c r="AB2696" t="str">
        <f>VLOOKUP(B2696,Sheet1!A$4:F$4000,4,0)</f>
        <v>UPC - Lower Northeast</v>
      </c>
      <c r="AC2696" t="str">
        <f>VLOOKUP(B2696,Sheet1!A$4:F$4000,6,0)</f>
        <v>UPC I</v>
      </c>
    </row>
    <row r="2697" spans="1:29" x14ac:dyDescent="0.45">
      <c r="A2697" t="s">
        <v>4284</v>
      </c>
      <c r="B2697" t="s">
        <v>35</v>
      </c>
      <c r="C2697" t="s">
        <v>184</v>
      </c>
      <c r="D2697" t="s">
        <v>144</v>
      </c>
      <c r="E2697" t="s">
        <v>185</v>
      </c>
      <c r="F2697">
        <v>0</v>
      </c>
      <c r="G2697">
        <v>831.78</v>
      </c>
      <c r="H2697">
        <v>58.22</v>
      </c>
      <c r="I2697">
        <v>890</v>
      </c>
      <c r="J2697" t="s">
        <v>397</v>
      </c>
      <c r="K2697" t="s">
        <v>187</v>
      </c>
      <c r="L2697" t="s">
        <v>35</v>
      </c>
      <c r="M2697" t="s">
        <v>188</v>
      </c>
      <c r="O2697" t="s">
        <v>202</v>
      </c>
      <c r="P2697">
        <v>890</v>
      </c>
      <c r="Q2697" t="s">
        <v>4285</v>
      </c>
      <c r="R2697" t="s">
        <v>413</v>
      </c>
      <c r="S2697" t="s">
        <v>414</v>
      </c>
      <c r="T2697">
        <v>1</v>
      </c>
      <c r="U2697">
        <v>990</v>
      </c>
      <c r="V2697" t="s">
        <v>219</v>
      </c>
      <c r="W2697">
        <v>890</v>
      </c>
      <c r="X2697" t="s">
        <v>194</v>
      </c>
      <c r="Y2697" t="s">
        <v>259</v>
      </c>
      <c r="Z2697">
        <f>VLOOKUP(B2697,Sheet1!A$4:F$4000,2,0)</f>
        <v>80101705</v>
      </c>
      <c r="AA2697" t="str">
        <f>VLOOKUP(B2697,Sheet1!A$4:F$4000,3,0)</f>
        <v>True Shop Central Plaza Suratthani (D)</v>
      </c>
      <c r="AB2697" t="str">
        <f>VLOOKUP(B2697,Sheet1!A$4:F$4000,4,0)</f>
        <v>UPC - Upper South</v>
      </c>
      <c r="AC2697" t="str">
        <f>VLOOKUP(B2697,Sheet1!A$4:F$4000,6,0)</f>
        <v>UPC II</v>
      </c>
    </row>
    <row r="2698" spans="1:29" x14ac:dyDescent="0.45">
      <c r="A2698" t="s">
        <v>4286</v>
      </c>
      <c r="B2698" t="s">
        <v>592</v>
      </c>
      <c r="C2698" t="s">
        <v>184</v>
      </c>
      <c r="D2698" t="s">
        <v>144</v>
      </c>
      <c r="E2698" t="s">
        <v>185</v>
      </c>
      <c r="F2698">
        <v>0</v>
      </c>
      <c r="G2698">
        <v>831.78</v>
      </c>
      <c r="H2698">
        <v>58.22</v>
      </c>
      <c r="I2698">
        <v>890</v>
      </c>
      <c r="J2698" t="s">
        <v>194</v>
      </c>
      <c r="K2698" t="s">
        <v>187</v>
      </c>
      <c r="L2698" t="s">
        <v>108</v>
      </c>
      <c r="M2698" t="s">
        <v>188</v>
      </c>
      <c r="O2698" t="s">
        <v>202</v>
      </c>
      <c r="P2698">
        <v>890</v>
      </c>
      <c r="Q2698" t="s">
        <v>4287</v>
      </c>
      <c r="R2698" t="s">
        <v>768</v>
      </c>
      <c r="S2698" t="s">
        <v>769</v>
      </c>
      <c r="T2698">
        <v>1</v>
      </c>
      <c r="U2698">
        <v>990</v>
      </c>
      <c r="V2698" t="s">
        <v>219</v>
      </c>
      <c r="W2698">
        <v>890</v>
      </c>
      <c r="X2698" t="s">
        <v>194</v>
      </c>
      <c r="Y2698" t="s">
        <v>206</v>
      </c>
      <c r="Z2698">
        <f>VLOOKUP(B2698,Sheet1!A$4:F$4000,2,0)</f>
        <v>80100481</v>
      </c>
      <c r="AA2698" t="str">
        <f>VLOOKUP(B2698,Sheet1!A$4:F$4000,3,0)</f>
        <v>True Shop The Mall Bangkapi</v>
      </c>
      <c r="AB2698" t="str">
        <f>VLOOKUP(B2698,Sheet1!A$4:F$4000,4,0)</f>
        <v>BMA IV - South East</v>
      </c>
      <c r="AC2698" t="str">
        <f>VLOOKUP(B2698,Sheet1!A$4:F$4000,6,0)</f>
        <v>BMA</v>
      </c>
    </row>
    <row r="2699" spans="1:29" x14ac:dyDescent="0.45">
      <c r="A2699" t="s">
        <v>4288</v>
      </c>
      <c r="B2699" t="s">
        <v>115</v>
      </c>
      <c r="C2699" t="s">
        <v>184</v>
      </c>
      <c r="D2699" t="s">
        <v>144</v>
      </c>
      <c r="E2699" t="s">
        <v>185</v>
      </c>
      <c r="F2699">
        <v>0</v>
      </c>
      <c r="G2699">
        <v>925.23</v>
      </c>
      <c r="H2699">
        <v>64.77</v>
      </c>
      <c r="I2699">
        <v>990</v>
      </c>
      <c r="J2699" t="s">
        <v>194</v>
      </c>
      <c r="K2699" t="s">
        <v>187</v>
      </c>
      <c r="L2699" t="s">
        <v>115</v>
      </c>
      <c r="M2699" t="s">
        <v>188</v>
      </c>
      <c r="O2699" t="s">
        <v>829</v>
      </c>
      <c r="P2699">
        <v>990</v>
      </c>
      <c r="Q2699" t="s">
        <v>4289</v>
      </c>
      <c r="R2699" t="s">
        <v>1126</v>
      </c>
      <c r="S2699" t="s">
        <v>1127</v>
      </c>
      <c r="T2699">
        <v>1</v>
      </c>
      <c r="U2699">
        <v>990</v>
      </c>
      <c r="V2699" t="s">
        <v>185</v>
      </c>
      <c r="W2699">
        <v>990</v>
      </c>
      <c r="X2699" t="s">
        <v>194</v>
      </c>
      <c r="Y2699" t="s">
        <v>199</v>
      </c>
      <c r="Z2699">
        <f>VLOOKUP(B2699,Sheet1!A$4:F$4000,2,0)</f>
        <v>80101710</v>
      </c>
      <c r="AA2699" t="str">
        <f>VLOOKUP(B2699,Sheet1!A$4:F$4000,3,0)</f>
        <v>True Shop Phuket (D)</v>
      </c>
      <c r="AB2699" t="str">
        <f>VLOOKUP(B2699,Sheet1!A$4:F$4000,4,0)</f>
        <v>UPC - Upper South</v>
      </c>
      <c r="AC2699" t="str">
        <f>VLOOKUP(B2699,Sheet1!A$4:F$4000,6,0)</f>
        <v>UPC II</v>
      </c>
    </row>
    <row r="2700" spans="1:29" x14ac:dyDescent="0.45">
      <c r="A2700" t="s">
        <v>4290</v>
      </c>
      <c r="B2700" t="s">
        <v>80</v>
      </c>
      <c r="C2700" t="s">
        <v>184</v>
      </c>
      <c r="D2700" t="s">
        <v>144</v>
      </c>
      <c r="E2700" t="s">
        <v>185</v>
      </c>
      <c r="F2700">
        <v>0</v>
      </c>
      <c r="G2700">
        <v>364.49</v>
      </c>
      <c r="H2700">
        <v>25.51</v>
      </c>
      <c r="I2700">
        <v>390</v>
      </c>
      <c r="J2700" t="s">
        <v>1904</v>
      </c>
      <c r="K2700" t="s">
        <v>187</v>
      </c>
      <c r="L2700" t="s">
        <v>80</v>
      </c>
      <c r="M2700" t="s">
        <v>188</v>
      </c>
      <c r="O2700" t="s">
        <v>202</v>
      </c>
      <c r="P2700">
        <v>390</v>
      </c>
      <c r="Q2700" t="s">
        <v>4291</v>
      </c>
      <c r="R2700" t="s">
        <v>885</v>
      </c>
      <c r="S2700" t="s">
        <v>886</v>
      </c>
      <c r="T2700">
        <v>1</v>
      </c>
      <c r="U2700">
        <v>390</v>
      </c>
      <c r="V2700" t="s">
        <v>185</v>
      </c>
      <c r="W2700">
        <v>390</v>
      </c>
      <c r="X2700" t="s">
        <v>194</v>
      </c>
      <c r="Y2700" t="s">
        <v>195</v>
      </c>
      <c r="Z2700">
        <f>VLOOKUP(B2700,Sheet1!A$4:F$4000,2,0)</f>
        <v>80101263</v>
      </c>
      <c r="AA2700" t="str">
        <f>VLOOKUP(B2700,Sheet1!A$4:F$4000,3,0)</f>
        <v>True Shop Maya Chiangmai</v>
      </c>
      <c r="AB2700" t="str">
        <f>VLOOKUP(B2700,Sheet1!A$4:F$4000,4,0)</f>
        <v>UPC - Upper North</v>
      </c>
      <c r="AC2700" t="str">
        <f>VLOOKUP(B2700,Sheet1!A$4:F$4000,6,0)</f>
        <v>UPC I</v>
      </c>
    </row>
    <row r="2701" spans="1:29" x14ac:dyDescent="0.45">
      <c r="A2701" t="s">
        <v>4292</v>
      </c>
      <c r="B2701" t="s">
        <v>34</v>
      </c>
      <c r="C2701" t="s">
        <v>184</v>
      </c>
      <c r="D2701" t="s">
        <v>144</v>
      </c>
      <c r="E2701" t="s">
        <v>185</v>
      </c>
      <c r="F2701">
        <v>0</v>
      </c>
      <c r="G2701">
        <v>551.4</v>
      </c>
      <c r="H2701">
        <v>38.6</v>
      </c>
      <c r="I2701">
        <v>590</v>
      </c>
      <c r="J2701" t="s">
        <v>2505</v>
      </c>
      <c r="K2701" t="s">
        <v>187</v>
      </c>
      <c r="L2701" t="s">
        <v>34</v>
      </c>
      <c r="M2701" t="s">
        <v>188</v>
      </c>
      <c r="O2701" t="s">
        <v>202</v>
      </c>
      <c r="P2701">
        <v>590</v>
      </c>
      <c r="Q2701" t="s">
        <v>4293</v>
      </c>
      <c r="R2701" t="s">
        <v>239</v>
      </c>
      <c r="S2701" t="s">
        <v>240</v>
      </c>
      <c r="T2701">
        <v>1</v>
      </c>
      <c r="U2701">
        <v>690</v>
      </c>
      <c r="V2701" t="s">
        <v>219</v>
      </c>
      <c r="W2701">
        <v>590</v>
      </c>
      <c r="X2701" t="s">
        <v>194</v>
      </c>
      <c r="Y2701" t="s">
        <v>226</v>
      </c>
      <c r="Z2701">
        <f>VLOOKUP(B2701,Sheet1!A$4:F$4000,2,0)</f>
        <v>80101706</v>
      </c>
      <c r="AA2701" t="str">
        <f>VLOOKUP(B2701,Sheet1!A$4:F$4000,3,0)</f>
        <v>True Shop Fashion Island (D)</v>
      </c>
      <c r="AB2701" t="str">
        <f>VLOOKUP(B2701,Sheet1!A$4:F$4000,4,0)</f>
        <v>BMA III - North East</v>
      </c>
      <c r="AC2701" t="str">
        <f>VLOOKUP(B2701,Sheet1!A$4:F$4000,6,0)</f>
        <v>BMA</v>
      </c>
    </row>
    <row r="2702" spans="1:29" x14ac:dyDescent="0.45">
      <c r="A2702" t="s">
        <v>4294</v>
      </c>
      <c r="B2702" t="s">
        <v>38</v>
      </c>
      <c r="C2702" t="s">
        <v>184</v>
      </c>
      <c r="D2702" t="s">
        <v>144</v>
      </c>
      <c r="E2702" t="s">
        <v>185</v>
      </c>
      <c r="F2702">
        <v>0</v>
      </c>
      <c r="G2702">
        <v>831.78</v>
      </c>
      <c r="H2702">
        <v>58.22</v>
      </c>
      <c r="I2702">
        <v>890</v>
      </c>
      <c r="J2702" t="s">
        <v>1298</v>
      </c>
      <c r="K2702" t="s">
        <v>187</v>
      </c>
      <c r="L2702" t="s">
        <v>38</v>
      </c>
      <c r="M2702" t="s">
        <v>188</v>
      </c>
      <c r="O2702" t="s">
        <v>202</v>
      </c>
      <c r="P2702">
        <v>890</v>
      </c>
      <c r="Q2702" t="s">
        <v>4295</v>
      </c>
      <c r="R2702" t="s">
        <v>1126</v>
      </c>
      <c r="S2702" t="s">
        <v>1127</v>
      </c>
      <c r="T2702">
        <v>1</v>
      </c>
      <c r="U2702">
        <v>990</v>
      </c>
      <c r="V2702" t="s">
        <v>219</v>
      </c>
      <c r="W2702">
        <v>890</v>
      </c>
      <c r="X2702" t="s">
        <v>194</v>
      </c>
      <c r="Y2702" t="s">
        <v>199</v>
      </c>
      <c r="Z2702">
        <f>VLOOKUP(B2702,Sheet1!A$4:F$4000,2,0)</f>
        <v>80101698</v>
      </c>
      <c r="AA2702" t="str">
        <f>VLOOKUP(B2702,Sheet1!A$4:F$4000,3,0)</f>
        <v>True Shop Central West Gate (D)</v>
      </c>
      <c r="AB2702" t="str">
        <f>VLOOKUP(B2702,Sheet1!A$4:F$4000,4,0)</f>
        <v>BMA I - North West</v>
      </c>
      <c r="AC2702" t="str">
        <f>VLOOKUP(B2702,Sheet1!A$4:F$4000,6,0)</f>
        <v>BMA</v>
      </c>
    </row>
    <row r="2703" spans="1:29" x14ac:dyDescent="0.45">
      <c r="A2703" t="s">
        <v>4296</v>
      </c>
      <c r="B2703" t="s">
        <v>58</v>
      </c>
      <c r="C2703" t="s">
        <v>184</v>
      </c>
      <c r="D2703" t="s">
        <v>144</v>
      </c>
      <c r="E2703" t="s">
        <v>185</v>
      </c>
      <c r="F2703">
        <v>0</v>
      </c>
      <c r="G2703">
        <v>925.23</v>
      </c>
      <c r="H2703">
        <v>64.77</v>
      </c>
      <c r="I2703">
        <v>990</v>
      </c>
      <c r="J2703" t="s">
        <v>493</v>
      </c>
      <c r="K2703" t="s">
        <v>187</v>
      </c>
      <c r="L2703" t="s">
        <v>58</v>
      </c>
      <c r="M2703" t="s">
        <v>188</v>
      </c>
      <c r="O2703" t="s">
        <v>202</v>
      </c>
      <c r="P2703">
        <v>990</v>
      </c>
      <c r="Q2703" t="s">
        <v>4295</v>
      </c>
      <c r="R2703" t="s">
        <v>4297</v>
      </c>
      <c r="S2703" t="s">
        <v>4298</v>
      </c>
      <c r="T2703">
        <v>1</v>
      </c>
      <c r="U2703">
        <v>990</v>
      </c>
      <c r="V2703" t="s">
        <v>185</v>
      </c>
      <c r="W2703">
        <v>990</v>
      </c>
      <c r="X2703" t="s">
        <v>194</v>
      </c>
      <c r="Y2703" t="s">
        <v>321</v>
      </c>
      <c r="Z2703">
        <f>VLOOKUP(B2703,Sheet1!A$4:F$4000,2,0)</f>
        <v>80101119</v>
      </c>
      <c r="AA2703" t="str">
        <f>VLOOKUP(B2703,Sheet1!A$4:F$4000,3,0)</f>
        <v>True Shop Central Plaza Nakhon Ratchasima</v>
      </c>
      <c r="AB2703" t="str">
        <f>VLOOKUP(B2703,Sheet1!A$4:F$4000,4,0)</f>
        <v>UPC - Lower Northeast</v>
      </c>
      <c r="AC2703" t="str">
        <f>VLOOKUP(B2703,Sheet1!A$4:F$4000,6,0)</f>
        <v>UPC I</v>
      </c>
    </row>
    <row r="2704" spans="1:29" x14ac:dyDescent="0.45">
      <c r="A2704" t="s">
        <v>4299</v>
      </c>
      <c r="B2704" t="s">
        <v>49</v>
      </c>
      <c r="C2704" t="s">
        <v>184</v>
      </c>
      <c r="D2704" t="s">
        <v>144</v>
      </c>
      <c r="E2704" t="s">
        <v>185</v>
      </c>
      <c r="F2704">
        <v>0</v>
      </c>
      <c r="G2704">
        <v>644.86</v>
      </c>
      <c r="H2704">
        <v>45.14</v>
      </c>
      <c r="I2704">
        <v>690</v>
      </c>
      <c r="J2704" t="s">
        <v>624</v>
      </c>
      <c r="K2704" t="s">
        <v>187</v>
      </c>
      <c r="L2704" t="s">
        <v>49</v>
      </c>
      <c r="M2704" t="s">
        <v>188</v>
      </c>
      <c r="O2704" t="s">
        <v>202</v>
      </c>
      <c r="P2704">
        <v>690</v>
      </c>
      <c r="Q2704" t="s">
        <v>4300</v>
      </c>
      <c r="R2704" t="s">
        <v>191</v>
      </c>
      <c r="S2704" t="s">
        <v>192</v>
      </c>
      <c r="T2704">
        <v>1</v>
      </c>
      <c r="U2704">
        <v>690</v>
      </c>
      <c r="V2704" t="s">
        <v>185</v>
      </c>
      <c r="W2704">
        <v>690</v>
      </c>
      <c r="X2704" t="s">
        <v>194</v>
      </c>
      <c r="Y2704" t="s">
        <v>195</v>
      </c>
      <c r="Z2704">
        <f>VLOOKUP(B2704,Sheet1!A$4:F$4000,2,0)</f>
        <v>80101713</v>
      </c>
      <c r="AA2704" t="str">
        <f>VLOOKUP(B2704,Sheet1!A$4:F$4000,3,0)</f>
        <v>True Shop Central Northville</v>
      </c>
      <c r="AB2704" t="str">
        <f>VLOOKUP(B2704,Sheet1!A$4:F$4000,4,0)</f>
        <v>BMA I - North West</v>
      </c>
      <c r="AC2704" t="str">
        <f>VLOOKUP(B2704,Sheet1!A$4:F$4000,6,0)</f>
        <v>BMA</v>
      </c>
    </row>
    <row r="2705" spans="1:29" x14ac:dyDescent="0.45">
      <c r="A2705" t="s">
        <v>4301</v>
      </c>
      <c r="B2705" t="s">
        <v>299</v>
      </c>
      <c r="C2705" t="s">
        <v>184</v>
      </c>
      <c r="D2705" t="s">
        <v>144</v>
      </c>
      <c r="E2705" t="s">
        <v>185</v>
      </c>
      <c r="F2705">
        <v>0</v>
      </c>
      <c r="G2705">
        <v>925.23</v>
      </c>
      <c r="H2705">
        <v>64.77</v>
      </c>
      <c r="I2705">
        <v>990</v>
      </c>
      <c r="J2705" t="s">
        <v>1077</v>
      </c>
      <c r="K2705" t="s">
        <v>187</v>
      </c>
      <c r="L2705" t="s">
        <v>47</v>
      </c>
      <c r="M2705" t="s">
        <v>188</v>
      </c>
      <c r="O2705" t="s">
        <v>202</v>
      </c>
      <c r="P2705">
        <v>990</v>
      </c>
      <c r="Q2705" t="s">
        <v>4302</v>
      </c>
      <c r="R2705" t="s">
        <v>4222</v>
      </c>
      <c r="S2705" t="s">
        <v>4223</v>
      </c>
      <c r="T2705">
        <v>1</v>
      </c>
      <c r="U2705">
        <v>990</v>
      </c>
      <c r="V2705" t="s">
        <v>185</v>
      </c>
      <c r="W2705">
        <v>990</v>
      </c>
      <c r="X2705" t="s">
        <v>194</v>
      </c>
      <c r="Y2705" t="s">
        <v>409</v>
      </c>
      <c r="Z2705">
        <f>VLOOKUP(B2705,Sheet1!A$4:F$4000,2,0)</f>
        <v>80100925</v>
      </c>
      <c r="AA2705" t="str">
        <f>VLOOKUP(B2705,Sheet1!A$4:F$4000,3,0)</f>
        <v>True Shop Fashion Island</v>
      </c>
      <c r="AB2705" t="str">
        <f>VLOOKUP(B2705,Sheet1!A$4:F$4000,4,0)</f>
        <v>BMA III - North East</v>
      </c>
      <c r="AC2705" t="str">
        <f>VLOOKUP(B2705,Sheet1!A$4:F$4000,6,0)</f>
        <v>BMA</v>
      </c>
    </row>
    <row r="2706" spans="1:29" x14ac:dyDescent="0.45">
      <c r="A2706" t="s">
        <v>4303</v>
      </c>
      <c r="B2706" t="s">
        <v>99</v>
      </c>
      <c r="C2706" t="s">
        <v>184</v>
      </c>
      <c r="D2706" t="s">
        <v>144</v>
      </c>
      <c r="E2706" t="s">
        <v>185</v>
      </c>
      <c r="F2706">
        <v>0</v>
      </c>
      <c r="G2706">
        <v>831.78</v>
      </c>
      <c r="H2706">
        <v>58.22</v>
      </c>
      <c r="I2706">
        <v>890</v>
      </c>
      <c r="J2706" t="s">
        <v>4148</v>
      </c>
      <c r="K2706" t="s">
        <v>187</v>
      </c>
      <c r="L2706" t="s">
        <v>99</v>
      </c>
      <c r="M2706" t="s">
        <v>188</v>
      </c>
      <c r="O2706" t="s">
        <v>209</v>
      </c>
      <c r="P2706">
        <v>890</v>
      </c>
      <c r="Q2706" t="s">
        <v>4304</v>
      </c>
      <c r="R2706" t="s">
        <v>1448</v>
      </c>
      <c r="S2706" t="s">
        <v>1449</v>
      </c>
      <c r="T2706">
        <v>1</v>
      </c>
      <c r="U2706">
        <v>990</v>
      </c>
      <c r="V2706" t="s">
        <v>219</v>
      </c>
      <c r="W2706">
        <v>890</v>
      </c>
      <c r="X2706" t="s">
        <v>194</v>
      </c>
      <c r="Y2706" t="s">
        <v>321</v>
      </c>
      <c r="Z2706">
        <f>VLOOKUP(B2706,Sheet1!A$4:F$4000,2,0)</f>
        <v>80100926</v>
      </c>
      <c r="AA2706" t="str">
        <f>VLOOKUP(B2706,Sheet1!A$4:F$4000,3,0)</f>
        <v>True Shop Ayudhaya Park</v>
      </c>
      <c r="AB2706" t="str">
        <f>VLOOKUP(B2706,Sheet1!A$4:F$4000,4,0)</f>
        <v>UPC - Central</v>
      </c>
      <c r="AC2706" t="str">
        <f>VLOOKUP(B2706,Sheet1!A$4:F$4000,6,0)</f>
        <v>UPC II</v>
      </c>
    </row>
    <row r="2707" spans="1:29" x14ac:dyDescent="0.45">
      <c r="A2707" t="s">
        <v>4305</v>
      </c>
      <c r="B2707" t="s">
        <v>73</v>
      </c>
      <c r="C2707" t="s">
        <v>184</v>
      </c>
      <c r="D2707" t="s">
        <v>144</v>
      </c>
      <c r="E2707" t="s">
        <v>185</v>
      </c>
      <c r="F2707">
        <v>0</v>
      </c>
      <c r="G2707">
        <v>925.23</v>
      </c>
      <c r="H2707">
        <v>64.77</v>
      </c>
      <c r="I2707">
        <v>990</v>
      </c>
      <c r="J2707" t="s">
        <v>4306</v>
      </c>
      <c r="K2707" t="s">
        <v>187</v>
      </c>
      <c r="L2707" t="s">
        <v>73</v>
      </c>
      <c r="M2707" t="s">
        <v>188</v>
      </c>
      <c r="O2707" t="s">
        <v>202</v>
      </c>
      <c r="P2707">
        <v>990</v>
      </c>
      <c r="Q2707" t="s">
        <v>4304</v>
      </c>
      <c r="R2707" t="s">
        <v>621</v>
      </c>
      <c r="S2707" t="s">
        <v>622</v>
      </c>
      <c r="T2707">
        <v>1</v>
      </c>
      <c r="U2707">
        <v>990</v>
      </c>
      <c r="V2707" t="s">
        <v>185</v>
      </c>
      <c r="W2707">
        <v>990</v>
      </c>
      <c r="X2707" t="s">
        <v>194</v>
      </c>
      <c r="Y2707" t="s">
        <v>259</v>
      </c>
      <c r="Z2707">
        <f>VLOOKUP(B2707,Sheet1!A$4:F$4000,2,0)</f>
        <v>80101189</v>
      </c>
      <c r="AA2707" t="str">
        <f>VLOOKUP(B2707,Sheet1!A$4:F$4000,3,0)</f>
        <v>True Shop Central Sriracha</v>
      </c>
      <c r="AB2707" t="str">
        <f>VLOOKUP(B2707,Sheet1!A$4:F$4000,4,0)</f>
        <v>UPC - East</v>
      </c>
      <c r="AC2707" t="str">
        <f>VLOOKUP(B2707,Sheet1!A$4:F$4000,6,0)</f>
        <v>UPC II</v>
      </c>
    </row>
    <row r="2708" spans="1:29" x14ac:dyDescent="0.45">
      <c r="A2708" t="s">
        <v>4307</v>
      </c>
      <c r="B2708" t="s">
        <v>299</v>
      </c>
      <c r="C2708" t="s">
        <v>184</v>
      </c>
      <c r="D2708" t="s">
        <v>144</v>
      </c>
      <c r="E2708" t="s">
        <v>185</v>
      </c>
      <c r="F2708">
        <v>0</v>
      </c>
      <c r="G2708">
        <v>1188.83</v>
      </c>
      <c r="H2708">
        <v>83.22</v>
      </c>
      <c r="I2708">
        <v>1272.05</v>
      </c>
      <c r="J2708" t="s">
        <v>300</v>
      </c>
      <c r="K2708" t="s">
        <v>187</v>
      </c>
      <c r="L2708" t="s">
        <v>47</v>
      </c>
      <c r="M2708" t="s">
        <v>188</v>
      </c>
      <c r="O2708" t="s">
        <v>202</v>
      </c>
      <c r="P2708">
        <v>1272.05</v>
      </c>
      <c r="Q2708" t="s">
        <v>4308</v>
      </c>
      <c r="R2708" t="s">
        <v>4309</v>
      </c>
      <c r="S2708" t="s">
        <v>4310</v>
      </c>
      <c r="T2708">
        <v>1</v>
      </c>
      <c r="U2708">
        <v>990</v>
      </c>
      <c r="V2708" t="s">
        <v>599</v>
      </c>
      <c r="W2708">
        <v>940.5</v>
      </c>
      <c r="X2708" t="s">
        <v>194</v>
      </c>
      <c r="Y2708" t="s">
        <v>199</v>
      </c>
      <c r="Z2708">
        <f>VLOOKUP(B2708,Sheet1!A$4:F$4000,2,0)</f>
        <v>80100925</v>
      </c>
      <c r="AA2708" t="str">
        <f>VLOOKUP(B2708,Sheet1!A$4:F$4000,3,0)</f>
        <v>True Shop Fashion Island</v>
      </c>
      <c r="AB2708" t="str">
        <f>VLOOKUP(B2708,Sheet1!A$4:F$4000,4,0)</f>
        <v>BMA III - North East</v>
      </c>
      <c r="AC2708" t="str">
        <f>VLOOKUP(B2708,Sheet1!A$4:F$4000,6,0)</f>
        <v>BMA</v>
      </c>
    </row>
    <row r="2709" spans="1:29" x14ac:dyDescent="0.45">
      <c r="A2709" t="s">
        <v>4307</v>
      </c>
      <c r="B2709" t="s">
        <v>299</v>
      </c>
      <c r="C2709" t="s">
        <v>184</v>
      </c>
      <c r="D2709" t="s">
        <v>144</v>
      </c>
      <c r="J2709" t="s">
        <v>300</v>
      </c>
      <c r="K2709" t="s">
        <v>187</v>
      </c>
      <c r="L2709" t="s">
        <v>47</v>
      </c>
      <c r="M2709" t="s">
        <v>188</v>
      </c>
      <c r="O2709" t="s">
        <v>194</v>
      </c>
      <c r="P2709" t="s">
        <v>194</v>
      </c>
      <c r="Q2709" t="s">
        <v>194</v>
      </c>
      <c r="R2709" t="s">
        <v>1881</v>
      </c>
      <c r="S2709" t="s">
        <v>1882</v>
      </c>
      <c r="T2709">
        <v>1</v>
      </c>
      <c r="U2709">
        <v>349</v>
      </c>
      <c r="V2709" t="s">
        <v>565</v>
      </c>
      <c r="W2709">
        <v>331.55</v>
      </c>
      <c r="X2709" t="s">
        <v>194</v>
      </c>
      <c r="Y2709" t="s">
        <v>199</v>
      </c>
      <c r="Z2709">
        <f>VLOOKUP(B2709,Sheet1!A$4:F$4000,2,0)</f>
        <v>80100925</v>
      </c>
      <c r="AA2709" t="str">
        <f>VLOOKUP(B2709,Sheet1!A$4:F$4000,3,0)</f>
        <v>True Shop Fashion Island</v>
      </c>
      <c r="AB2709" t="str">
        <f>VLOOKUP(B2709,Sheet1!A$4:F$4000,4,0)</f>
        <v>BMA III - North East</v>
      </c>
      <c r="AC2709" t="str">
        <f>VLOOKUP(B2709,Sheet1!A$4:F$4000,6,0)</f>
        <v>BMA</v>
      </c>
    </row>
    <row r="2710" spans="1:29" x14ac:dyDescent="0.45">
      <c r="A2710" t="s">
        <v>4311</v>
      </c>
      <c r="B2710" t="s">
        <v>592</v>
      </c>
      <c r="C2710" t="s">
        <v>184</v>
      </c>
      <c r="D2710" t="s">
        <v>144</v>
      </c>
      <c r="E2710" t="s">
        <v>185</v>
      </c>
      <c r="F2710">
        <v>0</v>
      </c>
      <c r="G2710">
        <v>831.78</v>
      </c>
      <c r="H2710">
        <v>58.22</v>
      </c>
      <c r="I2710">
        <v>890</v>
      </c>
      <c r="J2710" t="s">
        <v>3939</v>
      </c>
      <c r="K2710" t="s">
        <v>187</v>
      </c>
      <c r="L2710" t="s">
        <v>108</v>
      </c>
      <c r="M2710" t="s">
        <v>188</v>
      </c>
      <c r="O2710" t="s">
        <v>202</v>
      </c>
      <c r="P2710">
        <v>890</v>
      </c>
      <c r="Q2710" t="s">
        <v>4312</v>
      </c>
      <c r="R2710" t="s">
        <v>217</v>
      </c>
      <c r="S2710" t="s">
        <v>218</v>
      </c>
      <c r="T2710">
        <v>1</v>
      </c>
      <c r="U2710">
        <v>990</v>
      </c>
      <c r="V2710" t="s">
        <v>219</v>
      </c>
      <c r="W2710">
        <v>890</v>
      </c>
      <c r="X2710" t="s">
        <v>194</v>
      </c>
      <c r="Y2710" t="s">
        <v>199</v>
      </c>
      <c r="Z2710">
        <f>VLOOKUP(B2710,Sheet1!A$4:F$4000,2,0)</f>
        <v>80100481</v>
      </c>
      <c r="AA2710" t="str">
        <f>VLOOKUP(B2710,Sheet1!A$4:F$4000,3,0)</f>
        <v>True Shop The Mall Bangkapi</v>
      </c>
      <c r="AB2710" t="str">
        <f>VLOOKUP(B2710,Sheet1!A$4:F$4000,4,0)</f>
        <v>BMA IV - South East</v>
      </c>
      <c r="AC2710" t="str">
        <f>VLOOKUP(B2710,Sheet1!A$4:F$4000,6,0)</f>
        <v>BMA</v>
      </c>
    </row>
    <row r="2711" spans="1:29" x14ac:dyDescent="0.45">
      <c r="A2711" t="s">
        <v>4313</v>
      </c>
      <c r="B2711" t="s">
        <v>299</v>
      </c>
      <c r="C2711" t="s">
        <v>184</v>
      </c>
      <c r="D2711" t="s">
        <v>144</v>
      </c>
      <c r="E2711" t="s">
        <v>185</v>
      </c>
      <c r="F2711">
        <v>0</v>
      </c>
      <c r="G2711">
        <v>551.4</v>
      </c>
      <c r="H2711">
        <v>38.6</v>
      </c>
      <c r="I2711">
        <v>590</v>
      </c>
      <c r="J2711" t="s">
        <v>4314</v>
      </c>
      <c r="K2711" t="s">
        <v>187</v>
      </c>
      <c r="L2711" t="s">
        <v>47</v>
      </c>
      <c r="M2711" t="s">
        <v>188</v>
      </c>
      <c r="O2711" t="s">
        <v>202</v>
      </c>
      <c r="P2711">
        <v>590</v>
      </c>
      <c r="Q2711" t="s">
        <v>4315</v>
      </c>
      <c r="R2711" t="s">
        <v>403</v>
      </c>
      <c r="S2711" t="s">
        <v>404</v>
      </c>
      <c r="T2711">
        <v>1</v>
      </c>
      <c r="U2711">
        <v>690</v>
      </c>
      <c r="V2711" t="s">
        <v>219</v>
      </c>
      <c r="W2711">
        <v>590</v>
      </c>
      <c r="X2711" t="s">
        <v>194</v>
      </c>
      <c r="Y2711" t="s">
        <v>226</v>
      </c>
      <c r="Z2711">
        <f>VLOOKUP(B2711,Sheet1!A$4:F$4000,2,0)</f>
        <v>80100925</v>
      </c>
      <c r="AA2711" t="str">
        <f>VLOOKUP(B2711,Sheet1!A$4:F$4000,3,0)</f>
        <v>True Shop Fashion Island</v>
      </c>
      <c r="AB2711" t="str">
        <f>VLOOKUP(B2711,Sheet1!A$4:F$4000,4,0)</f>
        <v>BMA III - North East</v>
      </c>
      <c r="AC2711" t="str">
        <f>VLOOKUP(B2711,Sheet1!A$4:F$4000,6,0)</f>
        <v>BMA</v>
      </c>
    </row>
    <row r="2712" spans="1:29" x14ac:dyDescent="0.45">
      <c r="A2712" t="s">
        <v>4316</v>
      </c>
      <c r="B2712" t="s">
        <v>113</v>
      </c>
      <c r="C2712" t="s">
        <v>184</v>
      </c>
      <c r="D2712" t="s">
        <v>144</v>
      </c>
      <c r="E2712" t="s">
        <v>185</v>
      </c>
      <c r="F2712">
        <v>0</v>
      </c>
      <c r="G2712">
        <v>326.17</v>
      </c>
      <c r="H2712">
        <v>22.83</v>
      </c>
      <c r="I2712">
        <v>349</v>
      </c>
      <c r="J2712" t="s">
        <v>2781</v>
      </c>
      <c r="K2712" t="s">
        <v>187</v>
      </c>
      <c r="L2712" t="s">
        <v>113</v>
      </c>
      <c r="M2712" t="s">
        <v>188</v>
      </c>
      <c r="O2712" t="s">
        <v>209</v>
      </c>
      <c r="P2712">
        <v>349</v>
      </c>
      <c r="Q2712" t="s">
        <v>4317</v>
      </c>
      <c r="R2712" t="s">
        <v>2363</v>
      </c>
      <c r="S2712" t="s">
        <v>2364</v>
      </c>
      <c r="T2712">
        <v>1</v>
      </c>
      <c r="U2712">
        <v>349</v>
      </c>
      <c r="V2712" t="s">
        <v>185</v>
      </c>
      <c r="W2712">
        <v>349</v>
      </c>
      <c r="X2712" t="s">
        <v>194</v>
      </c>
      <c r="Y2712" t="s">
        <v>199</v>
      </c>
      <c r="Z2712">
        <f>VLOOKUP(B2712,Sheet1!A$4:F$4000,2,0)</f>
        <v>80101358</v>
      </c>
      <c r="AA2712" t="str">
        <f>VLOOKUP(B2712,Sheet1!A$4:F$4000,3,0)</f>
        <v>True Shop Central Ayutthaya</v>
      </c>
      <c r="AB2712" t="str">
        <f>VLOOKUP(B2712,Sheet1!A$4:F$4000,4,0)</f>
        <v>UPC - Central</v>
      </c>
      <c r="AC2712" t="str">
        <f>VLOOKUP(B2712,Sheet1!A$4:F$4000,6,0)</f>
        <v>UPC II</v>
      </c>
    </row>
    <row r="2713" spans="1:29" x14ac:dyDescent="0.45">
      <c r="A2713" t="s">
        <v>4318</v>
      </c>
      <c r="B2713" t="s">
        <v>113</v>
      </c>
      <c r="C2713" t="s">
        <v>184</v>
      </c>
      <c r="D2713" t="s">
        <v>144</v>
      </c>
      <c r="E2713" t="s">
        <v>185</v>
      </c>
      <c r="F2713">
        <v>0</v>
      </c>
      <c r="G2713">
        <v>925.23</v>
      </c>
      <c r="H2713">
        <v>64.77</v>
      </c>
      <c r="I2713">
        <v>990</v>
      </c>
      <c r="J2713" t="s">
        <v>2781</v>
      </c>
      <c r="K2713" t="s">
        <v>187</v>
      </c>
      <c r="L2713" t="s">
        <v>113</v>
      </c>
      <c r="M2713" t="s">
        <v>188</v>
      </c>
      <c r="O2713" t="s">
        <v>209</v>
      </c>
      <c r="P2713">
        <v>990</v>
      </c>
      <c r="Q2713" t="s">
        <v>4319</v>
      </c>
      <c r="R2713" t="s">
        <v>262</v>
      </c>
      <c r="S2713" t="s">
        <v>263</v>
      </c>
      <c r="T2713">
        <v>1</v>
      </c>
      <c r="U2713">
        <v>990</v>
      </c>
      <c r="V2713" t="s">
        <v>185</v>
      </c>
      <c r="W2713">
        <v>990</v>
      </c>
      <c r="X2713" t="s">
        <v>194</v>
      </c>
      <c r="Y2713" t="s">
        <v>199</v>
      </c>
      <c r="Z2713">
        <f>VLOOKUP(B2713,Sheet1!A$4:F$4000,2,0)</f>
        <v>80101358</v>
      </c>
      <c r="AA2713" t="str">
        <f>VLOOKUP(B2713,Sheet1!A$4:F$4000,3,0)</f>
        <v>True Shop Central Ayutthaya</v>
      </c>
      <c r="AB2713" t="str">
        <f>VLOOKUP(B2713,Sheet1!A$4:F$4000,4,0)</f>
        <v>UPC - Central</v>
      </c>
      <c r="AC2713" t="str">
        <f>VLOOKUP(B2713,Sheet1!A$4:F$4000,6,0)</f>
        <v>UPC II</v>
      </c>
    </row>
    <row r="2714" spans="1:29" x14ac:dyDescent="0.45">
      <c r="Z2714" t="e">
        <f>VLOOKUP(B2714,Sheet1!A$4:F$4000,2,0)</f>
        <v>#N/A</v>
      </c>
      <c r="AA2714" t="e">
        <f>VLOOKUP(B2714,Sheet1!A$4:F$4000,3,0)</f>
        <v>#N/A</v>
      </c>
      <c r="AB2714" t="e">
        <f>VLOOKUP(B2714,Sheet1!A$4:F$4000,4,0)</f>
        <v>#N/A</v>
      </c>
      <c r="AC2714" t="e">
        <f>VLOOKUP(B2714,Sheet1!A$4:F$4000,6,0)</f>
        <v>#N/A</v>
      </c>
    </row>
    <row r="2715" spans="1:29" x14ac:dyDescent="0.45">
      <c r="Z2715" t="e">
        <f>VLOOKUP(B2715,Sheet1!A$4:F$4000,2,0)</f>
        <v>#N/A</v>
      </c>
      <c r="AA2715" t="e">
        <f>VLOOKUP(B2715,Sheet1!A$4:F$4000,3,0)</f>
        <v>#N/A</v>
      </c>
      <c r="AB2715" t="e">
        <f>VLOOKUP(B2715,Sheet1!A$4:F$4000,4,0)</f>
        <v>#N/A</v>
      </c>
      <c r="AC2715" t="e">
        <f>VLOOKUP(B2715,Sheet1!A$4:F$4000,6,0)</f>
        <v>#N/A</v>
      </c>
    </row>
    <row r="2716" spans="1:29" x14ac:dyDescent="0.45">
      <c r="Z2716" t="e">
        <f>VLOOKUP(B2716,Sheet1!A$4:F$4000,2,0)</f>
        <v>#N/A</v>
      </c>
      <c r="AA2716" t="e">
        <f>VLOOKUP(B2716,Sheet1!A$4:F$4000,3,0)</f>
        <v>#N/A</v>
      </c>
      <c r="AB2716" t="e">
        <f>VLOOKUP(B2716,Sheet1!A$4:F$4000,4,0)</f>
        <v>#N/A</v>
      </c>
      <c r="AC2716" t="e">
        <f>VLOOKUP(B2716,Sheet1!A$4:F$4000,6,0)</f>
        <v>#N/A</v>
      </c>
    </row>
    <row r="2717" spans="1:29" x14ac:dyDescent="0.45">
      <c r="Z2717" t="e">
        <f>VLOOKUP(B2717,Sheet1!A$4:F$4000,2,0)</f>
        <v>#N/A</v>
      </c>
      <c r="AA2717" t="e">
        <f>VLOOKUP(B2717,Sheet1!A$4:F$4000,3,0)</f>
        <v>#N/A</v>
      </c>
      <c r="AB2717" t="e">
        <f>VLOOKUP(B2717,Sheet1!A$4:F$4000,4,0)</f>
        <v>#N/A</v>
      </c>
      <c r="AC2717" t="e">
        <f>VLOOKUP(B2717,Sheet1!A$4:F$4000,6,0)</f>
        <v>#N/A</v>
      </c>
    </row>
    <row r="2718" spans="1:29" x14ac:dyDescent="0.45">
      <c r="Z2718" t="e">
        <f>VLOOKUP(B2718,Sheet1!A$4:F$4000,2,0)</f>
        <v>#N/A</v>
      </c>
      <c r="AA2718" t="e">
        <f>VLOOKUP(B2718,Sheet1!A$4:F$4000,3,0)</f>
        <v>#N/A</v>
      </c>
      <c r="AB2718" t="e">
        <f>VLOOKUP(B2718,Sheet1!A$4:F$4000,4,0)</f>
        <v>#N/A</v>
      </c>
      <c r="AC2718" t="e">
        <f>VLOOKUP(B2718,Sheet1!A$4:F$4000,6,0)</f>
        <v>#N/A</v>
      </c>
    </row>
    <row r="2719" spans="1:29" x14ac:dyDescent="0.45">
      <c r="Z2719" t="e">
        <f>VLOOKUP(B2719,Sheet1!A$4:F$4000,2,0)</f>
        <v>#N/A</v>
      </c>
      <c r="AA2719" t="e">
        <f>VLOOKUP(B2719,Sheet1!A$4:F$4000,3,0)</f>
        <v>#N/A</v>
      </c>
      <c r="AB2719" t="e">
        <f>VLOOKUP(B2719,Sheet1!A$4:F$4000,4,0)</f>
        <v>#N/A</v>
      </c>
      <c r="AC2719" t="e">
        <f>VLOOKUP(B2719,Sheet1!A$4:F$4000,6,0)</f>
        <v>#N/A</v>
      </c>
    </row>
    <row r="2720" spans="1:29" x14ac:dyDescent="0.45">
      <c r="Z2720" t="e">
        <f>VLOOKUP(B2720,Sheet1!A$4:F$4000,2,0)</f>
        <v>#N/A</v>
      </c>
      <c r="AA2720" t="e">
        <f>VLOOKUP(B2720,Sheet1!A$4:F$4000,3,0)</f>
        <v>#N/A</v>
      </c>
      <c r="AB2720" t="e">
        <f>VLOOKUP(B2720,Sheet1!A$4:F$4000,4,0)</f>
        <v>#N/A</v>
      </c>
      <c r="AC2720" t="e">
        <f>VLOOKUP(B2720,Sheet1!A$4:F$4000,6,0)</f>
        <v>#N/A</v>
      </c>
    </row>
    <row r="2721" spans="26:29" x14ac:dyDescent="0.45">
      <c r="Z2721" t="e">
        <f>VLOOKUP(B2721,Sheet1!A$4:F$4000,2,0)</f>
        <v>#N/A</v>
      </c>
      <c r="AA2721" t="e">
        <f>VLOOKUP(B2721,Sheet1!A$4:F$4000,3,0)</f>
        <v>#N/A</v>
      </c>
      <c r="AB2721" t="e">
        <f>VLOOKUP(B2721,Sheet1!A$4:F$4000,4,0)</f>
        <v>#N/A</v>
      </c>
      <c r="AC2721" t="e">
        <f>VLOOKUP(B2721,Sheet1!A$4:F$4000,6,0)</f>
        <v>#N/A</v>
      </c>
    </row>
    <row r="2722" spans="26:29" x14ac:dyDescent="0.45">
      <c r="Z2722" t="e">
        <f>VLOOKUP(B2722,Sheet1!A$4:F$4000,2,0)</f>
        <v>#N/A</v>
      </c>
      <c r="AA2722" t="e">
        <f>VLOOKUP(B2722,Sheet1!A$4:F$4000,3,0)</f>
        <v>#N/A</v>
      </c>
      <c r="AB2722" t="e">
        <f>VLOOKUP(B2722,Sheet1!A$4:F$4000,4,0)</f>
        <v>#N/A</v>
      </c>
      <c r="AC2722" t="e">
        <f>VLOOKUP(B2722,Sheet1!A$4:F$4000,6,0)</f>
        <v>#N/A</v>
      </c>
    </row>
    <row r="2723" spans="26:29" x14ac:dyDescent="0.45">
      <c r="Z2723" t="e">
        <f>VLOOKUP(B2723,Sheet1!A$4:F$4000,2,0)</f>
        <v>#N/A</v>
      </c>
      <c r="AA2723" t="e">
        <f>VLOOKUP(B2723,Sheet1!A$4:F$4000,3,0)</f>
        <v>#N/A</v>
      </c>
      <c r="AB2723" t="e">
        <f>VLOOKUP(B2723,Sheet1!A$4:F$4000,4,0)</f>
        <v>#N/A</v>
      </c>
      <c r="AC2723" t="e">
        <f>VLOOKUP(B2723,Sheet1!A$4:F$4000,6,0)</f>
        <v>#N/A</v>
      </c>
    </row>
    <row r="2724" spans="26:29" x14ac:dyDescent="0.45">
      <c r="Z2724" t="e">
        <f>VLOOKUP(B2724,Sheet1!A$4:F$4000,2,0)</f>
        <v>#N/A</v>
      </c>
      <c r="AA2724" t="e">
        <f>VLOOKUP(B2724,Sheet1!A$4:F$4000,3,0)</f>
        <v>#N/A</v>
      </c>
      <c r="AB2724" t="e">
        <f>VLOOKUP(B2724,Sheet1!A$4:F$4000,4,0)</f>
        <v>#N/A</v>
      </c>
      <c r="AC2724" t="e">
        <f>VLOOKUP(B2724,Sheet1!A$4:F$4000,6,0)</f>
        <v>#N/A</v>
      </c>
    </row>
    <row r="2725" spans="26:29" x14ac:dyDescent="0.45">
      <c r="Z2725" t="e">
        <f>VLOOKUP(B2725,Sheet1!A$4:F$4000,2,0)</f>
        <v>#N/A</v>
      </c>
      <c r="AA2725" t="e">
        <f>VLOOKUP(B2725,Sheet1!A$4:F$4000,3,0)</f>
        <v>#N/A</v>
      </c>
      <c r="AB2725" t="e">
        <f>VLOOKUP(B2725,Sheet1!A$4:F$4000,4,0)</f>
        <v>#N/A</v>
      </c>
      <c r="AC2725" t="e">
        <f>VLOOKUP(B2725,Sheet1!A$4:F$4000,6,0)</f>
        <v>#N/A</v>
      </c>
    </row>
    <row r="2726" spans="26:29" x14ac:dyDescent="0.45">
      <c r="Z2726" t="e">
        <f>VLOOKUP(B2726,Sheet1!A$4:F$4000,2,0)</f>
        <v>#N/A</v>
      </c>
      <c r="AA2726" t="e">
        <f>VLOOKUP(B2726,Sheet1!A$4:F$4000,3,0)</f>
        <v>#N/A</v>
      </c>
      <c r="AB2726" t="e">
        <f>VLOOKUP(B2726,Sheet1!A$4:F$4000,4,0)</f>
        <v>#N/A</v>
      </c>
      <c r="AC2726" t="e">
        <f>VLOOKUP(B2726,Sheet1!A$4:F$4000,6,0)</f>
        <v>#N/A</v>
      </c>
    </row>
    <row r="2727" spans="26:29" x14ac:dyDescent="0.45">
      <c r="Z2727" t="e">
        <f>VLOOKUP(B2727,Sheet1!A$4:F$4000,2,0)</f>
        <v>#N/A</v>
      </c>
      <c r="AA2727" t="e">
        <f>VLOOKUP(B2727,Sheet1!A$4:F$4000,3,0)</f>
        <v>#N/A</v>
      </c>
      <c r="AB2727" t="e">
        <f>VLOOKUP(B2727,Sheet1!A$4:F$4000,4,0)</f>
        <v>#N/A</v>
      </c>
      <c r="AC2727" t="e">
        <f>VLOOKUP(B2727,Sheet1!A$4:F$4000,6,0)</f>
        <v>#N/A</v>
      </c>
    </row>
    <row r="2728" spans="26:29" x14ac:dyDescent="0.45">
      <c r="Z2728" t="e">
        <f>VLOOKUP(B2728,Sheet1!A$4:F$4000,2,0)</f>
        <v>#N/A</v>
      </c>
      <c r="AA2728" t="e">
        <f>VLOOKUP(B2728,Sheet1!A$4:F$4000,3,0)</f>
        <v>#N/A</v>
      </c>
      <c r="AB2728" t="e">
        <f>VLOOKUP(B2728,Sheet1!A$4:F$4000,4,0)</f>
        <v>#N/A</v>
      </c>
      <c r="AC2728" t="e">
        <f>VLOOKUP(B2728,Sheet1!A$4:F$4000,6,0)</f>
        <v>#N/A</v>
      </c>
    </row>
    <row r="2729" spans="26:29" x14ac:dyDescent="0.45">
      <c r="Z2729" t="e">
        <f>VLOOKUP(B2729,Sheet1!A$4:F$4000,2,0)</f>
        <v>#N/A</v>
      </c>
      <c r="AA2729" t="e">
        <f>VLOOKUP(B2729,Sheet1!A$4:F$4000,3,0)</f>
        <v>#N/A</v>
      </c>
      <c r="AB2729" t="e">
        <f>VLOOKUP(B2729,Sheet1!A$4:F$4000,4,0)</f>
        <v>#N/A</v>
      </c>
      <c r="AC2729" t="e">
        <f>VLOOKUP(B2729,Sheet1!A$4:F$4000,6,0)</f>
        <v>#N/A</v>
      </c>
    </row>
    <row r="2730" spans="26:29" x14ac:dyDescent="0.45">
      <c r="Z2730" t="e">
        <f>VLOOKUP(B2730,Sheet1!A$4:F$4000,2,0)</f>
        <v>#N/A</v>
      </c>
      <c r="AA2730" t="e">
        <f>VLOOKUP(B2730,Sheet1!A$4:F$4000,3,0)</f>
        <v>#N/A</v>
      </c>
      <c r="AB2730" t="e">
        <f>VLOOKUP(B2730,Sheet1!A$4:F$4000,4,0)</f>
        <v>#N/A</v>
      </c>
      <c r="AC2730" t="e">
        <f>VLOOKUP(B2730,Sheet1!A$4:F$4000,6,0)</f>
        <v>#N/A</v>
      </c>
    </row>
    <row r="2731" spans="26:29" x14ac:dyDescent="0.45">
      <c r="Z2731" t="e">
        <f>VLOOKUP(B2731,Sheet1!A$4:F$4000,2,0)</f>
        <v>#N/A</v>
      </c>
      <c r="AA2731" t="e">
        <f>VLOOKUP(B2731,Sheet1!A$4:F$4000,3,0)</f>
        <v>#N/A</v>
      </c>
      <c r="AB2731" t="e">
        <f>VLOOKUP(B2731,Sheet1!A$4:F$4000,4,0)</f>
        <v>#N/A</v>
      </c>
      <c r="AC2731" t="e">
        <f>VLOOKUP(B2731,Sheet1!A$4:F$4000,6,0)</f>
        <v>#N/A</v>
      </c>
    </row>
    <row r="2732" spans="26:29" x14ac:dyDescent="0.45">
      <c r="Z2732" t="e">
        <f>VLOOKUP(B2732,Sheet1!A$4:F$4000,2,0)</f>
        <v>#N/A</v>
      </c>
      <c r="AA2732" t="e">
        <f>VLOOKUP(B2732,Sheet1!A$4:F$4000,3,0)</f>
        <v>#N/A</v>
      </c>
      <c r="AB2732" t="e">
        <f>VLOOKUP(B2732,Sheet1!A$4:F$4000,4,0)</f>
        <v>#N/A</v>
      </c>
      <c r="AC2732" t="e">
        <f>VLOOKUP(B2732,Sheet1!A$4:F$4000,6,0)</f>
        <v>#N/A</v>
      </c>
    </row>
    <row r="2733" spans="26:29" x14ac:dyDescent="0.45">
      <c r="Z2733" t="e">
        <f>VLOOKUP(B2733,Sheet1!A$4:F$4000,2,0)</f>
        <v>#N/A</v>
      </c>
      <c r="AA2733" t="e">
        <f>VLOOKUP(B2733,Sheet1!A$4:F$4000,3,0)</f>
        <v>#N/A</v>
      </c>
      <c r="AB2733" t="e">
        <f>VLOOKUP(B2733,Sheet1!A$4:F$4000,4,0)</f>
        <v>#N/A</v>
      </c>
      <c r="AC2733" t="e">
        <f>VLOOKUP(B2733,Sheet1!A$4:F$4000,6,0)</f>
        <v>#N/A</v>
      </c>
    </row>
    <row r="2734" spans="26:29" x14ac:dyDescent="0.45">
      <c r="Z2734" t="e">
        <f>VLOOKUP(B2734,Sheet1!A$4:F$4000,2,0)</f>
        <v>#N/A</v>
      </c>
      <c r="AA2734" t="e">
        <f>VLOOKUP(B2734,Sheet1!A$4:F$4000,3,0)</f>
        <v>#N/A</v>
      </c>
      <c r="AB2734" t="e">
        <f>VLOOKUP(B2734,Sheet1!A$4:F$4000,4,0)</f>
        <v>#N/A</v>
      </c>
      <c r="AC2734" t="e">
        <f>VLOOKUP(B2734,Sheet1!A$4:F$4000,6,0)</f>
        <v>#N/A</v>
      </c>
    </row>
    <row r="2735" spans="26:29" x14ac:dyDescent="0.45">
      <c r="Z2735" t="e">
        <f>VLOOKUP(B2735,Sheet1!A$4:F$4000,2,0)</f>
        <v>#N/A</v>
      </c>
      <c r="AA2735" t="e">
        <f>VLOOKUP(B2735,Sheet1!A$4:F$4000,3,0)</f>
        <v>#N/A</v>
      </c>
      <c r="AB2735" t="e">
        <f>VLOOKUP(B2735,Sheet1!A$4:F$4000,4,0)</f>
        <v>#N/A</v>
      </c>
      <c r="AC2735" t="e">
        <f>VLOOKUP(B2735,Sheet1!A$4:F$4000,6,0)</f>
        <v>#N/A</v>
      </c>
    </row>
    <row r="2736" spans="26:29" x14ac:dyDescent="0.45">
      <c r="Z2736" t="e">
        <f>VLOOKUP(B2736,Sheet1!A$4:F$4000,2,0)</f>
        <v>#N/A</v>
      </c>
      <c r="AA2736" t="e">
        <f>VLOOKUP(B2736,Sheet1!A$4:F$4000,3,0)</f>
        <v>#N/A</v>
      </c>
      <c r="AB2736" t="e">
        <f>VLOOKUP(B2736,Sheet1!A$4:F$4000,4,0)</f>
        <v>#N/A</v>
      </c>
      <c r="AC2736" t="e">
        <f>VLOOKUP(B2736,Sheet1!A$4:F$4000,6,0)</f>
        <v>#N/A</v>
      </c>
    </row>
    <row r="2737" spans="26:29" x14ac:dyDescent="0.45">
      <c r="Z2737" t="e">
        <f>VLOOKUP(B2737,Sheet1!A$4:F$4000,2,0)</f>
        <v>#N/A</v>
      </c>
      <c r="AA2737" t="e">
        <f>VLOOKUP(B2737,Sheet1!A$4:F$4000,3,0)</f>
        <v>#N/A</v>
      </c>
      <c r="AB2737" t="e">
        <f>VLOOKUP(B2737,Sheet1!A$4:F$4000,4,0)</f>
        <v>#N/A</v>
      </c>
      <c r="AC2737" t="e">
        <f>VLOOKUP(B2737,Sheet1!A$4:F$4000,6,0)</f>
        <v>#N/A</v>
      </c>
    </row>
    <row r="2738" spans="26:29" x14ac:dyDescent="0.45">
      <c r="Z2738" t="e">
        <f>VLOOKUP(B2738,Sheet1!A$4:F$4000,2,0)</f>
        <v>#N/A</v>
      </c>
      <c r="AA2738" t="e">
        <f>VLOOKUP(B2738,Sheet1!A$4:F$4000,3,0)</f>
        <v>#N/A</v>
      </c>
      <c r="AB2738" t="e">
        <f>VLOOKUP(B2738,Sheet1!A$4:F$4000,4,0)</f>
        <v>#N/A</v>
      </c>
      <c r="AC2738" t="e">
        <f>VLOOKUP(B2738,Sheet1!A$4:F$4000,6,0)</f>
        <v>#N/A</v>
      </c>
    </row>
    <row r="2739" spans="26:29" x14ac:dyDescent="0.45">
      <c r="Z2739" t="e">
        <f>VLOOKUP(B2739,Sheet1!A$4:F$4000,2,0)</f>
        <v>#N/A</v>
      </c>
      <c r="AA2739" t="e">
        <f>VLOOKUP(B2739,Sheet1!A$4:F$4000,3,0)</f>
        <v>#N/A</v>
      </c>
      <c r="AB2739" t="e">
        <f>VLOOKUP(B2739,Sheet1!A$4:F$4000,4,0)</f>
        <v>#N/A</v>
      </c>
      <c r="AC2739" t="e">
        <f>VLOOKUP(B2739,Sheet1!A$4:F$4000,6,0)</f>
        <v>#N/A</v>
      </c>
    </row>
    <row r="2740" spans="26:29" x14ac:dyDescent="0.45">
      <c r="Z2740" t="e">
        <f>VLOOKUP(B2740,Sheet1!A$4:F$4000,2,0)</f>
        <v>#N/A</v>
      </c>
      <c r="AA2740" t="e">
        <f>VLOOKUP(B2740,Sheet1!A$4:F$4000,3,0)</f>
        <v>#N/A</v>
      </c>
      <c r="AB2740" t="e">
        <f>VLOOKUP(B2740,Sheet1!A$4:F$4000,4,0)</f>
        <v>#N/A</v>
      </c>
      <c r="AC2740" t="e">
        <f>VLOOKUP(B2740,Sheet1!A$4:F$4000,6,0)</f>
        <v>#N/A</v>
      </c>
    </row>
    <row r="2741" spans="26:29" x14ac:dyDescent="0.45">
      <c r="Z2741" t="e">
        <f>VLOOKUP(B2741,Sheet1!A$4:F$4000,2,0)</f>
        <v>#N/A</v>
      </c>
      <c r="AA2741" t="e">
        <f>VLOOKUP(B2741,Sheet1!A$4:F$4000,3,0)</f>
        <v>#N/A</v>
      </c>
      <c r="AB2741" t="e">
        <f>VLOOKUP(B2741,Sheet1!A$4:F$4000,4,0)</f>
        <v>#N/A</v>
      </c>
      <c r="AC2741" t="e">
        <f>VLOOKUP(B2741,Sheet1!A$4:F$4000,6,0)</f>
        <v>#N/A</v>
      </c>
    </row>
    <row r="2742" spans="26:29" x14ac:dyDescent="0.45">
      <c r="Z2742" t="e">
        <f>VLOOKUP(B2742,Sheet1!A$4:F$4000,2,0)</f>
        <v>#N/A</v>
      </c>
      <c r="AA2742" t="e">
        <f>VLOOKUP(B2742,Sheet1!A$4:F$4000,3,0)</f>
        <v>#N/A</v>
      </c>
      <c r="AB2742" t="e">
        <f>VLOOKUP(B2742,Sheet1!A$4:F$4000,4,0)</f>
        <v>#N/A</v>
      </c>
      <c r="AC2742" t="e">
        <f>VLOOKUP(B2742,Sheet1!A$4:F$4000,6,0)</f>
        <v>#N/A</v>
      </c>
    </row>
    <row r="2743" spans="26:29" x14ac:dyDescent="0.45">
      <c r="Z2743" t="e">
        <f>VLOOKUP(B2743,Sheet1!A$4:F$4000,2,0)</f>
        <v>#N/A</v>
      </c>
      <c r="AA2743" t="e">
        <f>VLOOKUP(B2743,Sheet1!A$4:F$4000,3,0)</f>
        <v>#N/A</v>
      </c>
      <c r="AB2743" t="e">
        <f>VLOOKUP(B2743,Sheet1!A$4:F$4000,4,0)</f>
        <v>#N/A</v>
      </c>
      <c r="AC2743" t="e">
        <f>VLOOKUP(B2743,Sheet1!A$4:F$4000,6,0)</f>
        <v>#N/A</v>
      </c>
    </row>
    <row r="2744" spans="26:29" x14ac:dyDescent="0.45">
      <c r="Z2744" t="e">
        <f>VLOOKUP(B2744,Sheet1!A$4:F$4000,2,0)</f>
        <v>#N/A</v>
      </c>
      <c r="AA2744" t="e">
        <f>VLOOKUP(B2744,Sheet1!A$4:F$4000,3,0)</f>
        <v>#N/A</v>
      </c>
      <c r="AB2744" t="e">
        <f>VLOOKUP(B2744,Sheet1!A$4:F$4000,4,0)</f>
        <v>#N/A</v>
      </c>
      <c r="AC2744" t="e">
        <f>VLOOKUP(B2744,Sheet1!A$4:F$4000,6,0)</f>
        <v>#N/A</v>
      </c>
    </row>
    <row r="2745" spans="26:29" x14ac:dyDescent="0.45">
      <c r="Z2745" t="e">
        <f>VLOOKUP(B2745,Sheet1!A$4:F$4000,2,0)</f>
        <v>#N/A</v>
      </c>
      <c r="AA2745" t="e">
        <f>VLOOKUP(B2745,Sheet1!A$4:F$4000,3,0)</f>
        <v>#N/A</v>
      </c>
      <c r="AB2745" t="e">
        <f>VLOOKUP(B2745,Sheet1!A$4:F$4000,4,0)</f>
        <v>#N/A</v>
      </c>
      <c r="AC2745" t="e">
        <f>VLOOKUP(B2745,Sheet1!A$4:F$4000,6,0)</f>
        <v>#N/A</v>
      </c>
    </row>
    <row r="2746" spans="26:29" x14ac:dyDescent="0.45">
      <c r="Z2746" t="e">
        <f>VLOOKUP(B2746,Sheet1!A$4:F$4000,2,0)</f>
        <v>#N/A</v>
      </c>
      <c r="AA2746" t="e">
        <f>VLOOKUP(B2746,Sheet1!A$4:F$4000,3,0)</f>
        <v>#N/A</v>
      </c>
      <c r="AB2746" t="e">
        <f>VLOOKUP(B2746,Sheet1!A$4:F$4000,4,0)</f>
        <v>#N/A</v>
      </c>
      <c r="AC2746" t="e">
        <f>VLOOKUP(B2746,Sheet1!A$4:F$4000,6,0)</f>
        <v>#N/A</v>
      </c>
    </row>
    <row r="2747" spans="26:29" x14ac:dyDescent="0.45">
      <c r="Z2747" t="e">
        <f>VLOOKUP(B2747,Sheet1!A$4:F$4000,2,0)</f>
        <v>#N/A</v>
      </c>
      <c r="AA2747" t="e">
        <f>VLOOKUP(B2747,Sheet1!A$4:F$4000,3,0)</f>
        <v>#N/A</v>
      </c>
      <c r="AB2747" t="e">
        <f>VLOOKUP(B2747,Sheet1!A$4:F$4000,4,0)</f>
        <v>#N/A</v>
      </c>
      <c r="AC2747" t="e">
        <f>VLOOKUP(B2747,Sheet1!A$4:F$4000,6,0)</f>
        <v>#N/A</v>
      </c>
    </row>
    <row r="2748" spans="26:29" x14ac:dyDescent="0.45">
      <c r="Z2748" t="e">
        <f>VLOOKUP(B2748,Sheet1!A$4:F$4000,2,0)</f>
        <v>#N/A</v>
      </c>
      <c r="AA2748" t="e">
        <f>VLOOKUP(B2748,Sheet1!A$4:F$4000,3,0)</f>
        <v>#N/A</v>
      </c>
      <c r="AB2748" t="e">
        <f>VLOOKUP(B2748,Sheet1!A$4:F$4000,4,0)</f>
        <v>#N/A</v>
      </c>
      <c r="AC2748" t="e">
        <f>VLOOKUP(B2748,Sheet1!A$4:F$4000,6,0)</f>
        <v>#N/A</v>
      </c>
    </row>
    <row r="2749" spans="26:29" x14ac:dyDescent="0.45">
      <c r="Z2749" t="e">
        <f>VLOOKUP(B2749,Sheet1!A$4:F$4000,2,0)</f>
        <v>#N/A</v>
      </c>
      <c r="AA2749" t="e">
        <f>VLOOKUP(B2749,Sheet1!A$4:F$4000,3,0)</f>
        <v>#N/A</v>
      </c>
      <c r="AB2749" t="e">
        <f>VLOOKUP(B2749,Sheet1!A$4:F$4000,4,0)</f>
        <v>#N/A</v>
      </c>
      <c r="AC2749" t="e">
        <f>VLOOKUP(B2749,Sheet1!A$4:F$4000,6,0)</f>
        <v>#N/A</v>
      </c>
    </row>
    <row r="2750" spans="26:29" x14ac:dyDescent="0.45">
      <c r="Z2750" t="e">
        <f>VLOOKUP(B2750,Sheet1!A$4:F$4000,2,0)</f>
        <v>#N/A</v>
      </c>
      <c r="AA2750" t="e">
        <f>VLOOKUP(B2750,Sheet1!A$4:F$4000,3,0)</f>
        <v>#N/A</v>
      </c>
      <c r="AB2750" t="e">
        <f>VLOOKUP(B2750,Sheet1!A$4:F$4000,4,0)</f>
        <v>#N/A</v>
      </c>
      <c r="AC2750" t="e">
        <f>VLOOKUP(B2750,Sheet1!A$4:F$4000,6,0)</f>
        <v>#N/A</v>
      </c>
    </row>
    <row r="2751" spans="26:29" x14ac:dyDescent="0.45">
      <c r="Z2751" t="e">
        <f>VLOOKUP(B2751,Sheet1!A$4:F$4000,2,0)</f>
        <v>#N/A</v>
      </c>
      <c r="AA2751" t="e">
        <f>VLOOKUP(B2751,Sheet1!A$4:F$4000,3,0)</f>
        <v>#N/A</v>
      </c>
      <c r="AB2751" t="e">
        <f>VLOOKUP(B2751,Sheet1!A$4:F$4000,4,0)</f>
        <v>#N/A</v>
      </c>
      <c r="AC2751" t="e">
        <f>VLOOKUP(B2751,Sheet1!A$4:F$4000,6,0)</f>
        <v>#N/A</v>
      </c>
    </row>
    <row r="2752" spans="26:29" x14ac:dyDescent="0.45">
      <c r="Z2752" t="e">
        <f>VLOOKUP(B2752,Sheet1!A$4:F$4000,2,0)</f>
        <v>#N/A</v>
      </c>
      <c r="AA2752" t="e">
        <f>VLOOKUP(B2752,Sheet1!A$4:F$4000,3,0)</f>
        <v>#N/A</v>
      </c>
      <c r="AB2752" t="e">
        <f>VLOOKUP(B2752,Sheet1!A$4:F$4000,4,0)</f>
        <v>#N/A</v>
      </c>
      <c r="AC2752" t="e">
        <f>VLOOKUP(B2752,Sheet1!A$4:F$4000,6,0)</f>
        <v>#N/A</v>
      </c>
    </row>
    <row r="2753" spans="26:29" x14ac:dyDescent="0.45">
      <c r="Z2753" t="e">
        <f>VLOOKUP(B2753,Sheet1!A$4:F$4000,2,0)</f>
        <v>#N/A</v>
      </c>
      <c r="AA2753" t="e">
        <f>VLOOKUP(B2753,Sheet1!A$4:F$4000,3,0)</f>
        <v>#N/A</v>
      </c>
      <c r="AB2753" t="e">
        <f>VLOOKUP(B2753,Sheet1!A$4:F$4000,4,0)</f>
        <v>#N/A</v>
      </c>
      <c r="AC2753" t="e">
        <f>VLOOKUP(B2753,Sheet1!A$4:F$4000,6,0)</f>
        <v>#N/A</v>
      </c>
    </row>
    <row r="2754" spans="26:29" x14ac:dyDescent="0.45">
      <c r="Z2754" t="e">
        <f>VLOOKUP(B2754,Sheet1!A$4:F$4000,2,0)</f>
        <v>#N/A</v>
      </c>
      <c r="AA2754" t="e">
        <f>VLOOKUP(B2754,Sheet1!A$4:F$4000,3,0)</f>
        <v>#N/A</v>
      </c>
      <c r="AB2754" t="e">
        <f>VLOOKUP(B2754,Sheet1!A$4:F$4000,4,0)</f>
        <v>#N/A</v>
      </c>
      <c r="AC2754" t="e">
        <f>VLOOKUP(B2754,Sheet1!A$4:F$4000,6,0)</f>
        <v>#N/A</v>
      </c>
    </row>
    <row r="2755" spans="26:29" x14ac:dyDescent="0.45">
      <c r="Z2755" t="e">
        <f>VLOOKUP(B2755,Sheet1!A$4:F$4000,2,0)</f>
        <v>#N/A</v>
      </c>
      <c r="AA2755" t="e">
        <f>VLOOKUP(B2755,Sheet1!A$4:F$4000,3,0)</f>
        <v>#N/A</v>
      </c>
      <c r="AB2755" t="e">
        <f>VLOOKUP(B2755,Sheet1!A$4:F$4000,4,0)</f>
        <v>#N/A</v>
      </c>
      <c r="AC2755" t="e">
        <f>VLOOKUP(B2755,Sheet1!A$4:F$4000,6,0)</f>
        <v>#N/A</v>
      </c>
    </row>
    <row r="2756" spans="26:29" x14ac:dyDescent="0.45">
      <c r="Z2756" t="e">
        <f>VLOOKUP(B2756,Sheet1!A$4:F$4000,2,0)</f>
        <v>#N/A</v>
      </c>
      <c r="AA2756" t="e">
        <f>VLOOKUP(B2756,Sheet1!A$4:F$4000,3,0)</f>
        <v>#N/A</v>
      </c>
      <c r="AB2756" t="e">
        <f>VLOOKUP(B2756,Sheet1!A$4:F$4000,4,0)</f>
        <v>#N/A</v>
      </c>
      <c r="AC2756" t="e">
        <f>VLOOKUP(B2756,Sheet1!A$4:F$4000,6,0)</f>
        <v>#N/A</v>
      </c>
    </row>
    <row r="2757" spans="26:29" x14ac:dyDescent="0.45">
      <c r="Z2757" t="e">
        <f>VLOOKUP(B2757,Sheet1!A$4:F$4000,2,0)</f>
        <v>#N/A</v>
      </c>
      <c r="AA2757" t="e">
        <f>VLOOKUP(B2757,Sheet1!A$4:F$4000,3,0)</f>
        <v>#N/A</v>
      </c>
      <c r="AB2757" t="e">
        <f>VLOOKUP(B2757,Sheet1!A$4:F$4000,4,0)</f>
        <v>#N/A</v>
      </c>
      <c r="AC2757" t="e">
        <f>VLOOKUP(B2757,Sheet1!A$4:F$4000,6,0)</f>
        <v>#N/A</v>
      </c>
    </row>
    <row r="2758" spans="26:29" x14ac:dyDescent="0.45">
      <c r="Z2758" t="e">
        <f>VLOOKUP(B2758,Sheet1!A$4:F$4000,2,0)</f>
        <v>#N/A</v>
      </c>
      <c r="AA2758" t="e">
        <f>VLOOKUP(B2758,Sheet1!A$4:F$4000,3,0)</f>
        <v>#N/A</v>
      </c>
      <c r="AB2758" t="e">
        <f>VLOOKUP(B2758,Sheet1!A$4:F$4000,4,0)</f>
        <v>#N/A</v>
      </c>
      <c r="AC2758" t="e">
        <f>VLOOKUP(B2758,Sheet1!A$4:F$4000,6,0)</f>
        <v>#N/A</v>
      </c>
    </row>
    <row r="2759" spans="26:29" x14ac:dyDescent="0.45">
      <c r="Z2759" t="e">
        <f>VLOOKUP(B2759,Sheet1!A$4:F$4000,2,0)</f>
        <v>#N/A</v>
      </c>
      <c r="AA2759" t="e">
        <f>VLOOKUP(B2759,Sheet1!A$4:F$4000,3,0)</f>
        <v>#N/A</v>
      </c>
      <c r="AB2759" t="e">
        <f>VLOOKUP(B2759,Sheet1!A$4:F$4000,4,0)</f>
        <v>#N/A</v>
      </c>
      <c r="AC2759" t="e">
        <f>VLOOKUP(B2759,Sheet1!A$4:F$4000,6,0)</f>
        <v>#N/A</v>
      </c>
    </row>
    <row r="2760" spans="26:29" x14ac:dyDescent="0.45">
      <c r="Z2760" t="e">
        <f>VLOOKUP(B2760,Sheet1!A$4:F$4000,2,0)</f>
        <v>#N/A</v>
      </c>
      <c r="AA2760" t="e">
        <f>VLOOKUP(B2760,Sheet1!A$4:F$4000,3,0)</f>
        <v>#N/A</v>
      </c>
      <c r="AB2760" t="e">
        <f>VLOOKUP(B2760,Sheet1!A$4:F$4000,4,0)</f>
        <v>#N/A</v>
      </c>
      <c r="AC2760" t="e">
        <f>VLOOKUP(B2760,Sheet1!A$4:F$4000,6,0)</f>
        <v>#N/A</v>
      </c>
    </row>
    <row r="2761" spans="26:29" x14ac:dyDescent="0.45">
      <c r="Z2761" t="e">
        <f>VLOOKUP(B2761,Sheet1!A$4:F$4000,2,0)</f>
        <v>#N/A</v>
      </c>
      <c r="AA2761" t="e">
        <f>VLOOKUP(B2761,Sheet1!A$4:F$4000,3,0)</f>
        <v>#N/A</v>
      </c>
      <c r="AB2761" t="e">
        <f>VLOOKUP(B2761,Sheet1!A$4:F$4000,4,0)</f>
        <v>#N/A</v>
      </c>
      <c r="AC2761" t="e">
        <f>VLOOKUP(B2761,Sheet1!A$4:F$4000,6,0)</f>
        <v>#N/A</v>
      </c>
    </row>
    <row r="2762" spans="26:29" x14ac:dyDescent="0.45">
      <c r="Z2762" t="e">
        <f>VLOOKUP(B2762,Sheet1!A$4:F$4000,2,0)</f>
        <v>#N/A</v>
      </c>
      <c r="AA2762" t="e">
        <f>VLOOKUP(B2762,Sheet1!A$4:F$4000,3,0)</f>
        <v>#N/A</v>
      </c>
      <c r="AB2762" t="e">
        <f>VLOOKUP(B2762,Sheet1!A$4:F$4000,4,0)</f>
        <v>#N/A</v>
      </c>
      <c r="AC2762" t="e">
        <f>VLOOKUP(B2762,Sheet1!A$4:F$4000,6,0)</f>
        <v>#N/A</v>
      </c>
    </row>
    <row r="2763" spans="26:29" x14ac:dyDescent="0.45">
      <c r="Z2763" t="e">
        <f>VLOOKUP(B2763,Sheet1!A$4:F$4000,2,0)</f>
        <v>#N/A</v>
      </c>
      <c r="AA2763" t="e">
        <f>VLOOKUP(B2763,Sheet1!A$4:F$4000,3,0)</f>
        <v>#N/A</v>
      </c>
      <c r="AB2763" t="e">
        <f>VLOOKUP(B2763,Sheet1!A$4:F$4000,4,0)</f>
        <v>#N/A</v>
      </c>
      <c r="AC2763" t="e">
        <f>VLOOKUP(B2763,Sheet1!A$4:F$4000,6,0)</f>
        <v>#N/A</v>
      </c>
    </row>
    <row r="2764" spans="26:29" x14ac:dyDescent="0.45">
      <c r="Z2764" t="e">
        <f>VLOOKUP(B2764,Sheet1!A$4:F$4000,2,0)</f>
        <v>#N/A</v>
      </c>
      <c r="AA2764" t="e">
        <f>VLOOKUP(B2764,Sheet1!A$4:F$4000,3,0)</f>
        <v>#N/A</v>
      </c>
      <c r="AB2764" t="e">
        <f>VLOOKUP(B2764,Sheet1!A$4:F$4000,4,0)</f>
        <v>#N/A</v>
      </c>
      <c r="AC2764" t="e">
        <f>VLOOKUP(B2764,Sheet1!A$4:F$4000,6,0)</f>
        <v>#N/A</v>
      </c>
    </row>
    <row r="2765" spans="26:29" x14ac:dyDescent="0.45">
      <c r="Z2765" t="e">
        <f>VLOOKUP(B2765,Sheet1!A$4:F$4000,2,0)</f>
        <v>#N/A</v>
      </c>
      <c r="AA2765" t="e">
        <f>VLOOKUP(B2765,Sheet1!A$4:F$4000,3,0)</f>
        <v>#N/A</v>
      </c>
      <c r="AB2765" t="e">
        <f>VLOOKUP(B2765,Sheet1!A$4:F$4000,4,0)</f>
        <v>#N/A</v>
      </c>
      <c r="AC2765" t="e">
        <f>VLOOKUP(B2765,Sheet1!A$4:F$4000,6,0)</f>
        <v>#N/A</v>
      </c>
    </row>
    <row r="2766" spans="26:29" x14ac:dyDescent="0.45">
      <c r="Z2766" t="e">
        <f>VLOOKUP(B2766,Sheet1!A$4:F$4000,2,0)</f>
        <v>#N/A</v>
      </c>
      <c r="AA2766" t="e">
        <f>VLOOKUP(B2766,Sheet1!A$4:F$4000,3,0)</f>
        <v>#N/A</v>
      </c>
      <c r="AB2766" t="e">
        <f>VLOOKUP(B2766,Sheet1!A$4:F$4000,4,0)</f>
        <v>#N/A</v>
      </c>
      <c r="AC2766" t="e">
        <f>VLOOKUP(B2766,Sheet1!A$4:F$4000,6,0)</f>
        <v>#N/A</v>
      </c>
    </row>
    <row r="2767" spans="26:29" x14ac:dyDescent="0.45">
      <c r="Z2767" t="e">
        <f>VLOOKUP(B2767,Sheet1!A$4:F$4000,2,0)</f>
        <v>#N/A</v>
      </c>
      <c r="AA2767" t="e">
        <f>VLOOKUP(B2767,Sheet1!A$4:F$4000,3,0)</f>
        <v>#N/A</v>
      </c>
      <c r="AB2767" t="e">
        <f>VLOOKUP(B2767,Sheet1!A$4:F$4000,4,0)</f>
        <v>#N/A</v>
      </c>
      <c r="AC2767" t="e">
        <f>VLOOKUP(B2767,Sheet1!A$4:F$4000,6,0)</f>
        <v>#N/A</v>
      </c>
    </row>
    <row r="2768" spans="26:29" x14ac:dyDescent="0.45">
      <c r="Z2768" t="e">
        <f>VLOOKUP(B2768,Sheet1!A$4:F$4000,2,0)</f>
        <v>#N/A</v>
      </c>
      <c r="AA2768" t="e">
        <f>VLOOKUP(B2768,Sheet1!A$4:F$4000,3,0)</f>
        <v>#N/A</v>
      </c>
      <c r="AB2768" t="e">
        <f>VLOOKUP(B2768,Sheet1!A$4:F$4000,4,0)</f>
        <v>#N/A</v>
      </c>
      <c r="AC2768" t="e">
        <f>VLOOKUP(B2768,Sheet1!A$4:F$4000,6,0)</f>
        <v>#N/A</v>
      </c>
    </row>
    <row r="2769" spans="26:29" x14ac:dyDescent="0.45">
      <c r="Z2769" t="e">
        <f>VLOOKUP(B2769,Sheet1!A$4:F$4000,2,0)</f>
        <v>#N/A</v>
      </c>
      <c r="AA2769" t="e">
        <f>VLOOKUP(B2769,Sheet1!A$4:F$4000,3,0)</f>
        <v>#N/A</v>
      </c>
      <c r="AB2769" t="e">
        <f>VLOOKUP(B2769,Sheet1!A$4:F$4000,4,0)</f>
        <v>#N/A</v>
      </c>
      <c r="AC2769" t="e">
        <f>VLOOKUP(B2769,Sheet1!A$4:F$4000,6,0)</f>
        <v>#N/A</v>
      </c>
    </row>
    <row r="2770" spans="26:29" x14ac:dyDescent="0.45">
      <c r="Z2770" t="e">
        <f>VLOOKUP(B2770,Sheet1!A$4:F$4000,2,0)</f>
        <v>#N/A</v>
      </c>
      <c r="AA2770" t="e">
        <f>VLOOKUP(B2770,Sheet1!A$4:F$4000,3,0)</f>
        <v>#N/A</v>
      </c>
      <c r="AB2770" t="e">
        <f>VLOOKUP(B2770,Sheet1!A$4:F$4000,4,0)</f>
        <v>#N/A</v>
      </c>
      <c r="AC2770" t="e">
        <f>VLOOKUP(B2770,Sheet1!A$4:F$4000,6,0)</f>
        <v>#N/A</v>
      </c>
    </row>
    <row r="2771" spans="26:29" x14ac:dyDescent="0.45">
      <c r="Z2771" t="e">
        <f>VLOOKUP(B2771,Sheet1!A$4:F$4000,2,0)</f>
        <v>#N/A</v>
      </c>
      <c r="AA2771" t="e">
        <f>VLOOKUP(B2771,Sheet1!A$4:F$4000,3,0)</f>
        <v>#N/A</v>
      </c>
      <c r="AB2771" t="e">
        <f>VLOOKUP(B2771,Sheet1!A$4:F$4000,4,0)</f>
        <v>#N/A</v>
      </c>
      <c r="AC2771" t="e">
        <f>VLOOKUP(B2771,Sheet1!A$4:F$4000,6,0)</f>
        <v>#N/A</v>
      </c>
    </row>
    <row r="2772" spans="26:29" x14ac:dyDescent="0.45">
      <c r="Z2772" t="e">
        <f>VLOOKUP(B2772,Sheet1!A$4:F$4000,2,0)</f>
        <v>#N/A</v>
      </c>
      <c r="AA2772" t="e">
        <f>VLOOKUP(B2772,Sheet1!A$4:F$4000,3,0)</f>
        <v>#N/A</v>
      </c>
      <c r="AB2772" t="e">
        <f>VLOOKUP(B2772,Sheet1!A$4:F$4000,4,0)</f>
        <v>#N/A</v>
      </c>
      <c r="AC2772" t="e">
        <f>VLOOKUP(B2772,Sheet1!A$4:F$4000,6,0)</f>
        <v>#N/A</v>
      </c>
    </row>
    <row r="2773" spans="26:29" x14ac:dyDescent="0.45">
      <c r="Z2773" t="e">
        <f>VLOOKUP(B2773,Sheet1!A$4:F$4000,2,0)</f>
        <v>#N/A</v>
      </c>
      <c r="AA2773" t="e">
        <f>VLOOKUP(B2773,Sheet1!A$4:F$4000,3,0)</f>
        <v>#N/A</v>
      </c>
      <c r="AB2773" t="e">
        <f>VLOOKUP(B2773,Sheet1!A$4:F$4000,4,0)</f>
        <v>#N/A</v>
      </c>
      <c r="AC2773" t="e">
        <f>VLOOKUP(B2773,Sheet1!A$4:F$4000,6,0)</f>
        <v>#N/A</v>
      </c>
    </row>
    <row r="2774" spans="26:29" x14ac:dyDescent="0.45">
      <c r="Z2774" t="e">
        <f>VLOOKUP(B2774,Sheet1!A$4:F$4000,2,0)</f>
        <v>#N/A</v>
      </c>
      <c r="AA2774" t="e">
        <f>VLOOKUP(B2774,Sheet1!A$4:F$4000,3,0)</f>
        <v>#N/A</v>
      </c>
      <c r="AB2774" t="e">
        <f>VLOOKUP(B2774,Sheet1!A$4:F$4000,4,0)</f>
        <v>#N/A</v>
      </c>
      <c r="AC2774" t="e">
        <f>VLOOKUP(B2774,Sheet1!A$4:F$4000,6,0)</f>
        <v>#N/A</v>
      </c>
    </row>
    <row r="2775" spans="26:29" x14ac:dyDescent="0.45">
      <c r="Z2775" t="e">
        <f>VLOOKUP(B2775,Sheet1!A$4:F$4000,2,0)</f>
        <v>#N/A</v>
      </c>
      <c r="AA2775" t="e">
        <f>VLOOKUP(B2775,Sheet1!A$4:F$4000,3,0)</f>
        <v>#N/A</v>
      </c>
      <c r="AB2775" t="e">
        <f>VLOOKUP(B2775,Sheet1!A$4:F$4000,4,0)</f>
        <v>#N/A</v>
      </c>
      <c r="AC2775" t="e">
        <f>VLOOKUP(B2775,Sheet1!A$4:F$4000,6,0)</f>
        <v>#N/A</v>
      </c>
    </row>
    <row r="2776" spans="26:29" x14ac:dyDescent="0.45">
      <c r="Z2776" t="e">
        <f>VLOOKUP(B2776,Sheet1!A$4:F$4000,2,0)</f>
        <v>#N/A</v>
      </c>
      <c r="AA2776" t="e">
        <f>VLOOKUP(B2776,Sheet1!A$4:F$4000,3,0)</f>
        <v>#N/A</v>
      </c>
      <c r="AB2776" t="e">
        <f>VLOOKUP(B2776,Sheet1!A$4:F$4000,4,0)</f>
        <v>#N/A</v>
      </c>
      <c r="AC2776" t="e">
        <f>VLOOKUP(B2776,Sheet1!A$4:F$4000,6,0)</f>
        <v>#N/A</v>
      </c>
    </row>
    <row r="2777" spans="26:29" x14ac:dyDescent="0.45">
      <c r="Z2777" t="e">
        <f>VLOOKUP(B2777,Sheet1!A$4:F$4000,2,0)</f>
        <v>#N/A</v>
      </c>
      <c r="AA2777" t="e">
        <f>VLOOKUP(B2777,Sheet1!A$4:F$4000,3,0)</f>
        <v>#N/A</v>
      </c>
      <c r="AB2777" t="e">
        <f>VLOOKUP(B2777,Sheet1!A$4:F$4000,4,0)</f>
        <v>#N/A</v>
      </c>
      <c r="AC2777" t="e">
        <f>VLOOKUP(B2777,Sheet1!A$4:F$4000,6,0)</f>
        <v>#N/A</v>
      </c>
    </row>
    <row r="2778" spans="26:29" x14ac:dyDescent="0.45">
      <c r="Z2778" t="e">
        <f>VLOOKUP(B2778,Sheet1!A$4:F$4000,2,0)</f>
        <v>#N/A</v>
      </c>
      <c r="AA2778" t="e">
        <f>VLOOKUP(B2778,Sheet1!A$4:F$4000,3,0)</f>
        <v>#N/A</v>
      </c>
      <c r="AB2778" t="e">
        <f>VLOOKUP(B2778,Sheet1!A$4:F$4000,4,0)</f>
        <v>#N/A</v>
      </c>
      <c r="AC2778" t="e">
        <f>VLOOKUP(B2778,Sheet1!A$4:F$4000,6,0)</f>
        <v>#N/A</v>
      </c>
    </row>
    <row r="2779" spans="26:29" x14ac:dyDescent="0.45">
      <c r="Z2779" t="e">
        <f>VLOOKUP(B2779,Sheet1!A$4:F$4000,2,0)</f>
        <v>#N/A</v>
      </c>
      <c r="AA2779" t="e">
        <f>VLOOKUP(B2779,Sheet1!A$4:F$4000,3,0)</f>
        <v>#N/A</v>
      </c>
      <c r="AB2779" t="e">
        <f>VLOOKUP(B2779,Sheet1!A$4:F$4000,4,0)</f>
        <v>#N/A</v>
      </c>
      <c r="AC2779" t="e">
        <f>VLOOKUP(B2779,Sheet1!A$4:F$4000,6,0)</f>
        <v>#N/A</v>
      </c>
    </row>
    <row r="2780" spans="26:29" x14ac:dyDescent="0.45">
      <c r="Z2780" t="e">
        <f>VLOOKUP(B2780,Sheet1!A$4:F$4000,2,0)</f>
        <v>#N/A</v>
      </c>
      <c r="AA2780" t="e">
        <f>VLOOKUP(B2780,Sheet1!A$4:F$4000,3,0)</f>
        <v>#N/A</v>
      </c>
      <c r="AB2780" t="e">
        <f>VLOOKUP(B2780,Sheet1!A$4:F$4000,4,0)</f>
        <v>#N/A</v>
      </c>
      <c r="AC2780" t="e">
        <f>VLOOKUP(B2780,Sheet1!A$4:F$4000,6,0)</f>
        <v>#N/A</v>
      </c>
    </row>
    <row r="2781" spans="26:29" x14ac:dyDescent="0.45">
      <c r="Z2781" t="e">
        <f>VLOOKUP(B2781,Sheet1!A$4:F$4000,2,0)</f>
        <v>#N/A</v>
      </c>
      <c r="AA2781" t="e">
        <f>VLOOKUP(B2781,Sheet1!A$4:F$4000,3,0)</f>
        <v>#N/A</v>
      </c>
      <c r="AB2781" t="e">
        <f>VLOOKUP(B2781,Sheet1!A$4:F$4000,4,0)</f>
        <v>#N/A</v>
      </c>
      <c r="AC2781" t="e">
        <f>VLOOKUP(B2781,Sheet1!A$4:F$4000,6,0)</f>
        <v>#N/A</v>
      </c>
    </row>
    <row r="2782" spans="26:29" x14ac:dyDescent="0.45">
      <c r="Z2782" t="e">
        <f>VLOOKUP(B2782,Sheet1!A$4:F$4000,2,0)</f>
        <v>#N/A</v>
      </c>
      <c r="AA2782" t="e">
        <f>VLOOKUP(B2782,Sheet1!A$4:F$4000,3,0)</f>
        <v>#N/A</v>
      </c>
      <c r="AB2782" t="e">
        <f>VLOOKUP(B2782,Sheet1!A$4:F$4000,4,0)</f>
        <v>#N/A</v>
      </c>
      <c r="AC2782" t="e">
        <f>VLOOKUP(B2782,Sheet1!A$4:F$4000,6,0)</f>
        <v>#N/A</v>
      </c>
    </row>
    <row r="2783" spans="26:29" x14ac:dyDescent="0.45">
      <c r="Z2783" t="e">
        <f>VLOOKUP(B2783,Sheet1!A$4:F$4000,2,0)</f>
        <v>#N/A</v>
      </c>
      <c r="AA2783" t="e">
        <f>VLOOKUP(B2783,Sheet1!A$4:F$4000,3,0)</f>
        <v>#N/A</v>
      </c>
      <c r="AB2783" t="e">
        <f>VLOOKUP(B2783,Sheet1!A$4:F$4000,4,0)</f>
        <v>#N/A</v>
      </c>
      <c r="AC2783" t="e">
        <f>VLOOKUP(B2783,Sheet1!A$4:F$4000,6,0)</f>
        <v>#N/A</v>
      </c>
    </row>
    <row r="2784" spans="26:29" x14ac:dyDescent="0.45">
      <c r="Z2784" t="e">
        <f>VLOOKUP(B2784,Sheet1!A$4:F$4000,2,0)</f>
        <v>#N/A</v>
      </c>
      <c r="AA2784" t="e">
        <f>VLOOKUP(B2784,Sheet1!A$4:F$4000,3,0)</f>
        <v>#N/A</v>
      </c>
      <c r="AB2784" t="e">
        <f>VLOOKUP(B2784,Sheet1!A$4:F$4000,4,0)</f>
        <v>#N/A</v>
      </c>
      <c r="AC2784" t="e">
        <f>VLOOKUP(B2784,Sheet1!A$4:F$4000,6,0)</f>
        <v>#N/A</v>
      </c>
    </row>
    <row r="2785" spans="26:29" x14ac:dyDescent="0.45">
      <c r="Z2785" t="e">
        <f>VLOOKUP(B2785,Sheet1!A$4:F$4000,2,0)</f>
        <v>#N/A</v>
      </c>
      <c r="AA2785" t="e">
        <f>VLOOKUP(B2785,Sheet1!A$4:F$4000,3,0)</f>
        <v>#N/A</v>
      </c>
      <c r="AB2785" t="e">
        <f>VLOOKUP(B2785,Sheet1!A$4:F$4000,4,0)</f>
        <v>#N/A</v>
      </c>
      <c r="AC2785" t="e">
        <f>VLOOKUP(B2785,Sheet1!A$4:F$4000,6,0)</f>
        <v>#N/A</v>
      </c>
    </row>
    <row r="2786" spans="26:29" x14ac:dyDescent="0.45">
      <c r="Z2786" t="e">
        <f>VLOOKUP(B2786,Sheet1!A$4:F$4000,2,0)</f>
        <v>#N/A</v>
      </c>
      <c r="AA2786" t="e">
        <f>VLOOKUP(B2786,Sheet1!A$4:F$4000,3,0)</f>
        <v>#N/A</v>
      </c>
      <c r="AB2786" t="e">
        <f>VLOOKUP(B2786,Sheet1!A$4:F$4000,4,0)</f>
        <v>#N/A</v>
      </c>
      <c r="AC2786" t="e">
        <f>VLOOKUP(B2786,Sheet1!A$4:F$4000,6,0)</f>
        <v>#N/A</v>
      </c>
    </row>
    <row r="2787" spans="26:29" x14ac:dyDescent="0.45">
      <c r="Z2787" t="e">
        <f>VLOOKUP(B2787,Sheet1!A$4:F$4000,2,0)</f>
        <v>#N/A</v>
      </c>
      <c r="AA2787" t="e">
        <f>VLOOKUP(B2787,Sheet1!A$4:F$4000,3,0)</f>
        <v>#N/A</v>
      </c>
      <c r="AB2787" t="e">
        <f>VLOOKUP(B2787,Sheet1!A$4:F$4000,4,0)</f>
        <v>#N/A</v>
      </c>
      <c r="AC2787" t="e">
        <f>VLOOKUP(B2787,Sheet1!A$4:F$4000,6,0)</f>
        <v>#N/A</v>
      </c>
    </row>
    <row r="2788" spans="26:29" x14ac:dyDescent="0.45">
      <c r="Z2788" t="e">
        <f>VLOOKUP(B2788,Sheet1!A$4:F$4000,2,0)</f>
        <v>#N/A</v>
      </c>
      <c r="AA2788" t="e">
        <f>VLOOKUP(B2788,Sheet1!A$4:F$4000,3,0)</f>
        <v>#N/A</v>
      </c>
      <c r="AB2788" t="e">
        <f>VLOOKUP(B2788,Sheet1!A$4:F$4000,4,0)</f>
        <v>#N/A</v>
      </c>
      <c r="AC2788" t="e">
        <f>VLOOKUP(B2788,Sheet1!A$4:F$4000,6,0)</f>
        <v>#N/A</v>
      </c>
    </row>
    <row r="2789" spans="26:29" x14ac:dyDescent="0.45">
      <c r="Z2789" t="e">
        <f>VLOOKUP(B2789,Sheet1!A$4:F$4000,2,0)</f>
        <v>#N/A</v>
      </c>
      <c r="AA2789" t="e">
        <f>VLOOKUP(B2789,Sheet1!A$4:F$4000,3,0)</f>
        <v>#N/A</v>
      </c>
      <c r="AB2789" t="e">
        <f>VLOOKUP(B2789,Sheet1!A$4:F$4000,4,0)</f>
        <v>#N/A</v>
      </c>
      <c r="AC2789" t="e">
        <f>VLOOKUP(B2789,Sheet1!A$4:F$4000,6,0)</f>
        <v>#N/A</v>
      </c>
    </row>
    <row r="2790" spans="26:29" x14ac:dyDescent="0.45">
      <c r="Z2790" t="e">
        <f>VLOOKUP(B2790,Sheet1!A$4:F$4000,2,0)</f>
        <v>#N/A</v>
      </c>
      <c r="AA2790" t="e">
        <f>VLOOKUP(B2790,Sheet1!A$4:F$4000,3,0)</f>
        <v>#N/A</v>
      </c>
      <c r="AB2790" t="e">
        <f>VLOOKUP(B2790,Sheet1!A$4:F$4000,4,0)</f>
        <v>#N/A</v>
      </c>
      <c r="AC2790" t="e">
        <f>VLOOKUP(B2790,Sheet1!A$4:F$4000,6,0)</f>
        <v>#N/A</v>
      </c>
    </row>
    <row r="2791" spans="26:29" x14ac:dyDescent="0.45">
      <c r="Z2791" t="e">
        <f>VLOOKUP(B2791,Sheet1!A$4:F$4000,2,0)</f>
        <v>#N/A</v>
      </c>
      <c r="AA2791" t="e">
        <f>VLOOKUP(B2791,Sheet1!A$4:F$4000,3,0)</f>
        <v>#N/A</v>
      </c>
      <c r="AB2791" t="e">
        <f>VLOOKUP(B2791,Sheet1!A$4:F$4000,4,0)</f>
        <v>#N/A</v>
      </c>
      <c r="AC2791" t="e">
        <f>VLOOKUP(B2791,Sheet1!A$4:F$4000,6,0)</f>
        <v>#N/A</v>
      </c>
    </row>
    <row r="2792" spans="26:29" x14ac:dyDescent="0.45">
      <c r="Z2792" t="e">
        <f>VLOOKUP(B2792,Sheet1!A$4:F$4000,2,0)</f>
        <v>#N/A</v>
      </c>
      <c r="AA2792" t="e">
        <f>VLOOKUP(B2792,Sheet1!A$4:F$4000,3,0)</f>
        <v>#N/A</v>
      </c>
      <c r="AB2792" t="e">
        <f>VLOOKUP(B2792,Sheet1!A$4:F$4000,4,0)</f>
        <v>#N/A</v>
      </c>
      <c r="AC2792" t="e">
        <f>VLOOKUP(B2792,Sheet1!A$4:F$4000,6,0)</f>
        <v>#N/A</v>
      </c>
    </row>
    <row r="2793" spans="26:29" x14ac:dyDescent="0.45">
      <c r="Z2793" t="e">
        <f>VLOOKUP(B2793,Sheet1!A$4:F$4000,2,0)</f>
        <v>#N/A</v>
      </c>
      <c r="AA2793" t="e">
        <f>VLOOKUP(B2793,Sheet1!A$4:F$4000,3,0)</f>
        <v>#N/A</v>
      </c>
      <c r="AB2793" t="e">
        <f>VLOOKUP(B2793,Sheet1!A$4:F$4000,4,0)</f>
        <v>#N/A</v>
      </c>
      <c r="AC2793" t="e">
        <f>VLOOKUP(B2793,Sheet1!A$4:F$4000,6,0)</f>
        <v>#N/A</v>
      </c>
    </row>
    <row r="2794" spans="26:29" x14ac:dyDescent="0.45">
      <c r="Z2794" t="e">
        <f>VLOOKUP(B2794,Sheet1!A$4:F$4000,2,0)</f>
        <v>#N/A</v>
      </c>
      <c r="AA2794" t="e">
        <f>VLOOKUP(B2794,Sheet1!A$4:F$4000,3,0)</f>
        <v>#N/A</v>
      </c>
      <c r="AB2794" t="e">
        <f>VLOOKUP(B2794,Sheet1!A$4:F$4000,4,0)</f>
        <v>#N/A</v>
      </c>
      <c r="AC2794" t="e">
        <f>VLOOKUP(B2794,Sheet1!A$4:F$4000,6,0)</f>
        <v>#N/A</v>
      </c>
    </row>
    <row r="2795" spans="26:29" x14ac:dyDescent="0.45">
      <c r="Z2795" t="e">
        <f>VLOOKUP(B2795,Sheet1!A$4:F$4000,2,0)</f>
        <v>#N/A</v>
      </c>
      <c r="AA2795" t="e">
        <f>VLOOKUP(B2795,Sheet1!A$4:F$4000,3,0)</f>
        <v>#N/A</v>
      </c>
      <c r="AB2795" t="e">
        <f>VLOOKUP(B2795,Sheet1!A$4:F$4000,4,0)</f>
        <v>#N/A</v>
      </c>
      <c r="AC2795" t="e">
        <f>VLOOKUP(B2795,Sheet1!A$4:F$4000,6,0)</f>
        <v>#N/A</v>
      </c>
    </row>
    <row r="2796" spans="26:29" x14ac:dyDescent="0.45">
      <c r="Z2796" t="e">
        <f>VLOOKUP(B2796,Sheet1!A$4:F$4000,2,0)</f>
        <v>#N/A</v>
      </c>
      <c r="AA2796" t="e">
        <f>VLOOKUP(B2796,Sheet1!A$4:F$4000,3,0)</f>
        <v>#N/A</v>
      </c>
      <c r="AB2796" t="e">
        <f>VLOOKUP(B2796,Sheet1!A$4:F$4000,4,0)</f>
        <v>#N/A</v>
      </c>
      <c r="AC2796" t="e">
        <f>VLOOKUP(B2796,Sheet1!A$4:F$4000,6,0)</f>
        <v>#N/A</v>
      </c>
    </row>
    <row r="2797" spans="26:29" x14ac:dyDescent="0.45">
      <c r="Z2797" t="e">
        <f>VLOOKUP(B2797,Sheet1!A$4:F$4000,2,0)</f>
        <v>#N/A</v>
      </c>
      <c r="AA2797" t="e">
        <f>VLOOKUP(B2797,Sheet1!A$4:F$4000,3,0)</f>
        <v>#N/A</v>
      </c>
      <c r="AB2797" t="e">
        <f>VLOOKUP(B2797,Sheet1!A$4:F$4000,4,0)</f>
        <v>#N/A</v>
      </c>
      <c r="AC2797" t="e">
        <f>VLOOKUP(B2797,Sheet1!A$4:F$4000,6,0)</f>
        <v>#N/A</v>
      </c>
    </row>
    <row r="2798" spans="26:29" x14ac:dyDescent="0.45">
      <c r="Z2798" t="e">
        <f>VLOOKUP(B2798,Sheet1!A$4:F$4000,2,0)</f>
        <v>#N/A</v>
      </c>
      <c r="AA2798" t="e">
        <f>VLOOKUP(B2798,Sheet1!A$4:F$4000,3,0)</f>
        <v>#N/A</v>
      </c>
      <c r="AB2798" t="e">
        <f>VLOOKUP(B2798,Sheet1!A$4:F$4000,4,0)</f>
        <v>#N/A</v>
      </c>
      <c r="AC2798" t="e">
        <f>VLOOKUP(B2798,Sheet1!A$4:F$4000,6,0)</f>
        <v>#N/A</v>
      </c>
    </row>
    <row r="2799" spans="26:29" x14ac:dyDescent="0.45">
      <c r="Z2799" t="e">
        <f>VLOOKUP(B2799,Sheet1!A$4:F$4000,2,0)</f>
        <v>#N/A</v>
      </c>
      <c r="AA2799" t="e">
        <f>VLOOKUP(B2799,Sheet1!A$4:F$4000,3,0)</f>
        <v>#N/A</v>
      </c>
      <c r="AB2799" t="e">
        <f>VLOOKUP(B2799,Sheet1!A$4:F$4000,4,0)</f>
        <v>#N/A</v>
      </c>
      <c r="AC2799" t="e">
        <f>VLOOKUP(B2799,Sheet1!A$4:F$4000,6,0)</f>
        <v>#N/A</v>
      </c>
    </row>
    <row r="2800" spans="26:29" x14ac:dyDescent="0.45">
      <c r="Z2800" t="e">
        <f>VLOOKUP(B2800,Sheet1!A$4:F$4000,2,0)</f>
        <v>#N/A</v>
      </c>
      <c r="AA2800" t="e">
        <f>VLOOKUP(B2800,Sheet1!A$4:F$4000,3,0)</f>
        <v>#N/A</v>
      </c>
      <c r="AB2800" t="e">
        <f>VLOOKUP(B2800,Sheet1!A$4:F$4000,4,0)</f>
        <v>#N/A</v>
      </c>
      <c r="AC2800" t="e">
        <f>VLOOKUP(B2800,Sheet1!A$4:F$4000,6,0)</f>
        <v>#N/A</v>
      </c>
    </row>
    <row r="2801" spans="26:29" x14ac:dyDescent="0.45">
      <c r="Z2801" t="e">
        <f>VLOOKUP(B2801,Sheet1!A$4:F$4000,2,0)</f>
        <v>#N/A</v>
      </c>
      <c r="AA2801" t="e">
        <f>VLOOKUP(B2801,Sheet1!A$4:F$4000,3,0)</f>
        <v>#N/A</v>
      </c>
      <c r="AB2801" t="e">
        <f>VLOOKUP(B2801,Sheet1!A$4:F$4000,4,0)</f>
        <v>#N/A</v>
      </c>
      <c r="AC2801" t="e">
        <f>VLOOKUP(B2801,Sheet1!A$4:F$4000,6,0)</f>
        <v>#N/A</v>
      </c>
    </row>
    <row r="2802" spans="26:29" x14ac:dyDescent="0.45">
      <c r="Z2802" t="e">
        <f>VLOOKUP(B2802,Sheet1!A$4:F$4000,2,0)</f>
        <v>#N/A</v>
      </c>
      <c r="AA2802" t="e">
        <f>VLOOKUP(B2802,Sheet1!A$4:F$4000,3,0)</f>
        <v>#N/A</v>
      </c>
      <c r="AB2802" t="e">
        <f>VLOOKUP(B2802,Sheet1!A$4:F$4000,4,0)</f>
        <v>#N/A</v>
      </c>
      <c r="AC2802" t="e">
        <f>VLOOKUP(B2802,Sheet1!A$4:F$4000,6,0)</f>
        <v>#N/A</v>
      </c>
    </row>
    <row r="2803" spans="26:29" x14ac:dyDescent="0.45">
      <c r="Z2803" t="e">
        <f>VLOOKUP(B2803,Sheet1!A$4:F$4000,2,0)</f>
        <v>#N/A</v>
      </c>
      <c r="AA2803" t="e">
        <f>VLOOKUP(B2803,Sheet1!A$4:F$4000,3,0)</f>
        <v>#N/A</v>
      </c>
      <c r="AB2803" t="e">
        <f>VLOOKUP(B2803,Sheet1!A$4:F$4000,4,0)</f>
        <v>#N/A</v>
      </c>
      <c r="AC2803" t="e">
        <f>VLOOKUP(B2803,Sheet1!A$4:F$4000,6,0)</f>
        <v>#N/A</v>
      </c>
    </row>
    <row r="2804" spans="26:29" x14ac:dyDescent="0.45">
      <c r="Z2804" t="e">
        <f>VLOOKUP(B2804,Sheet1!A$4:F$4000,2,0)</f>
        <v>#N/A</v>
      </c>
      <c r="AA2804" t="e">
        <f>VLOOKUP(B2804,Sheet1!A$4:F$4000,3,0)</f>
        <v>#N/A</v>
      </c>
      <c r="AB2804" t="e">
        <f>VLOOKUP(B2804,Sheet1!A$4:F$4000,4,0)</f>
        <v>#N/A</v>
      </c>
      <c r="AC2804" t="e">
        <f>VLOOKUP(B2804,Sheet1!A$4:F$4000,6,0)</f>
        <v>#N/A</v>
      </c>
    </row>
    <row r="2805" spans="26:29" x14ac:dyDescent="0.45">
      <c r="Z2805" t="e">
        <f>VLOOKUP(B2805,Sheet1!A$4:F$4000,2,0)</f>
        <v>#N/A</v>
      </c>
      <c r="AA2805" t="e">
        <f>VLOOKUP(B2805,Sheet1!A$4:F$4000,3,0)</f>
        <v>#N/A</v>
      </c>
      <c r="AB2805" t="e">
        <f>VLOOKUP(B2805,Sheet1!A$4:F$4000,4,0)</f>
        <v>#N/A</v>
      </c>
      <c r="AC2805" t="e">
        <f>VLOOKUP(B2805,Sheet1!A$4:F$4000,6,0)</f>
        <v>#N/A</v>
      </c>
    </row>
    <row r="2806" spans="26:29" x14ac:dyDescent="0.45">
      <c r="Z2806" t="e">
        <f>VLOOKUP(B2806,Sheet1!A$4:F$4000,2,0)</f>
        <v>#N/A</v>
      </c>
      <c r="AA2806" t="e">
        <f>VLOOKUP(B2806,Sheet1!A$4:F$4000,3,0)</f>
        <v>#N/A</v>
      </c>
      <c r="AB2806" t="e">
        <f>VLOOKUP(B2806,Sheet1!A$4:F$4000,4,0)</f>
        <v>#N/A</v>
      </c>
      <c r="AC2806" t="e">
        <f>VLOOKUP(B2806,Sheet1!A$4:F$4000,6,0)</f>
        <v>#N/A</v>
      </c>
    </row>
    <row r="2807" spans="26:29" x14ac:dyDescent="0.45">
      <c r="Z2807" t="e">
        <f>VLOOKUP(B2807,Sheet1!A$4:F$4000,2,0)</f>
        <v>#N/A</v>
      </c>
      <c r="AA2807" t="e">
        <f>VLOOKUP(B2807,Sheet1!A$4:F$4000,3,0)</f>
        <v>#N/A</v>
      </c>
      <c r="AB2807" t="e">
        <f>VLOOKUP(B2807,Sheet1!A$4:F$4000,4,0)</f>
        <v>#N/A</v>
      </c>
      <c r="AC2807" t="e">
        <f>VLOOKUP(B2807,Sheet1!A$4:F$4000,6,0)</f>
        <v>#N/A</v>
      </c>
    </row>
    <row r="2808" spans="26:29" x14ac:dyDescent="0.45">
      <c r="Z2808" t="e">
        <f>VLOOKUP(B2808,Sheet1!A$4:F$4000,2,0)</f>
        <v>#N/A</v>
      </c>
      <c r="AA2808" t="e">
        <f>VLOOKUP(B2808,Sheet1!A$4:F$4000,3,0)</f>
        <v>#N/A</v>
      </c>
      <c r="AB2808" t="e">
        <f>VLOOKUP(B2808,Sheet1!A$4:F$4000,4,0)</f>
        <v>#N/A</v>
      </c>
      <c r="AC2808" t="e">
        <f>VLOOKUP(B2808,Sheet1!A$4:F$4000,6,0)</f>
        <v>#N/A</v>
      </c>
    </row>
    <row r="2809" spans="26:29" x14ac:dyDescent="0.45">
      <c r="Z2809" t="e">
        <f>VLOOKUP(B2809,Sheet1!A$4:F$4000,2,0)</f>
        <v>#N/A</v>
      </c>
      <c r="AA2809" t="e">
        <f>VLOOKUP(B2809,Sheet1!A$4:F$4000,3,0)</f>
        <v>#N/A</v>
      </c>
      <c r="AB2809" t="e">
        <f>VLOOKUP(B2809,Sheet1!A$4:F$4000,4,0)</f>
        <v>#N/A</v>
      </c>
      <c r="AC2809" t="e">
        <f>VLOOKUP(B2809,Sheet1!A$4:F$4000,6,0)</f>
        <v>#N/A</v>
      </c>
    </row>
    <row r="2810" spans="26:29" x14ac:dyDescent="0.45">
      <c r="Z2810" t="e">
        <f>VLOOKUP(B2810,Sheet1!A$4:F$4000,2,0)</f>
        <v>#N/A</v>
      </c>
      <c r="AA2810" t="e">
        <f>VLOOKUP(B2810,Sheet1!A$4:F$4000,3,0)</f>
        <v>#N/A</v>
      </c>
      <c r="AB2810" t="e">
        <f>VLOOKUP(B2810,Sheet1!A$4:F$4000,4,0)</f>
        <v>#N/A</v>
      </c>
      <c r="AC2810" t="e">
        <f>VLOOKUP(B2810,Sheet1!A$4:F$4000,6,0)</f>
        <v>#N/A</v>
      </c>
    </row>
    <row r="2811" spans="26:29" x14ac:dyDescent="0.45">
      <c r="Z2811" t="e">
        <f>VLOOKUP(B2811,Sheet1!A$4:F$4000,2,0)</f>
        <v>#N/A</v>
      </c>
      <c r="AA2811" t="e">
        <f>VLOOKUP(B2811,Sheet1!A$4:F$4000,3,0)</f>
        <v>#N/A</v>
      </c>
      <c r="AB2811" t="e">
        <f>VLOOKUP(B2811,Sheet1!A$4:F$4000,4,0)</f>
        <v>#N/A</v>
      </c>
      <c r="AC2811" t="e">
        <f>VLOOKUP(B2811,Sheet1!A$4:F$4000,6,0)</f>
        <v>#N/A</v>
      </c>
    </row>
    <row r="2812" spans="26:29" x14ac:dyDescent="0.45">
      <c r="Z2812" t="e">
        <f>VLOOKUP(B2812,Sheet1!A$4:F$4000,2,0)</f>
        <v>#N/A</v>
      </c>
      <c r="AA2812" t="e">
        <f>VLOOKUP(B2812,Sheet1!A$4:F$4000,3,0)</f>
        <v>#N/A</v>
      </c>
      <c r="AB2812" t="e">
        <f>VLOOKUP(B2812,Sheet1!A$4:F$4000,4,0)</f>
        <v>#N/A</v>
      </c>
      <c r="AC2812" t="e">
        <f>VLOOKUP(B2812,Sheet1!A$4:F$4000,6,0)</f>
        <v>#N/A</v>
      </c>
    </row>
    <row r="2813" spans="26:29" x14ac:dyDescent="0.45">
      <c r="Z2813" t="e">
        <f>VLOOKUP(B2813,Sheet1!A$4:F$4000,2,0)</f>
        <v>#N/A</v>
      </c>
      <c r="AA2813" t="e">
        <f>VLOOKUP(B2813,Sheet1!A$4:F$4000,3,0)</f>
        <v>#N/A</v>
      </c>
      <c r="AB2813" t="e">
        <f>VLOOKUP(B2813,Sheet1!A$4:F$4000,4,0)</f>
        <v>#N/A</v>
      </c>
      <c r="AC2813" t="e">
        <f>VLOOKUP(B2813,Sheet1!A$4:F$4000,6,0)</f>
        <v>#N/A</v>
      </c>
    </row>
    <row r="2814" spans="26:29" x14ac:dyDescent="0.45">
      <c r="Z2814" t="e">
        <f>VLOOKUP(B2814,Sheet1!A$4:F$4000,2,0)</f>
        <v>#N/A</v>
      </c>
      <c r="AA2814" t="e">
        <f>VLOOKUP(B2814,Sheet1!A$4:F$4000,3,0)</f>
        <v>#N/A</v>
      </c>
      <c r="AB2814" t="e">
        <f>VLOOKUP(B2814,Sheet1!A$4:F$4000,4,0)</f>
        <v>#N/A</v>
      </c>
      <c r="AC2814" t="e">
        <f>VLOOKUP(B2814,Sheet1!A$4:F$4000,6,0)</f>
        <v>#N/A</v>
      </c>
    </row>
    <row r="2815" spans="26:29" x14ac:dyDescent="0.45">
      <c r="Z2815" t="e">
        <f>VLOOKUP(B2815,Sheet1!A$4:F$4000,2,0)</f>
        <v>#N/A</v>
      </c>
      <c r="AA2815" t="e">
        <f>VLOOKUP(B2815,Sheet1!A$4:F$4000,3,0)</f>
        <v>#N/A</v>
      </c>
      <c r="AB2815" t="e">
        <f>VLOOKUP(B2815,Sheet1!A$4:F$4000,4,0)</f>
        <v>#N/A</v>
      </c>
      <c r="AC2815" t="e">
        <f>VLOOKUP(B2815,Sheet1!A$4:F$4000,6,0)</f>
        <v>#N/A</v>
      </c>
    </row>
    <row r="2816" spans="26:29" x14ac:dyDescent="0.45">
      <c r="Z2816" t="e">
        <f>VLOOKUP(B2816,Sheet1!A$4:F$4000,2,0)</f>
        <v>#N/A</v>
      </c>
      <c r="AA2816" t="e">
        <f>VLOOKUP(B2816,Sheet1!A$4:F$4000,3,0)</f>
        <v>#N/A</v>
      </c>
      <c r="AB2816" t="e">
        <f>VLOOKUP(B2816,Sheet1!A$4:F$4000,4,0)</f>
        <v>#N/A</v>
      </c>
      <c r="AC2816" t="e">
        <f>VLOOKUP(B2816,Sheet1!A$4:F$4000,6,0)</f>
        <v>#N/A</v>
      </c>
    </row>
    <row r="2817" spans="26:29" x14ac:dyDescent="0.45">
      <c r="Z2817" t="e">
        <f>VLOOKUP(B2817,Sheet1!A$4:F$4000,2,0)</f>
        <v>#N/A</v>
      </c>
      <c r="AA2817" t="e">
        <f>VLOOKUP(B2817,Sheet1!A$4:F$4000,3,0)</f>
        <v>#N/A</v>
      </c>
      <c r="AB2817" t="e">
        <f>VLOOKUP(B2817,Sheet1!A$4:F$4000,4,0)</f>
        <v>#N/A</v>
      </c>
      <c r="AC2817" t="e">
        <f>VLOOKUP(B2817,Sheet1!A$4:F$4000,6,0)</f>
        <v>#N/A</v>
      </c>
    </row>
    <row r="2818" spans="26:29" x14ac:dyDescent="0.45">
      <c r="Z2818" t="e">
        <f>VLOOKUP(B2818,Sheet1!A$4:F$4000,2,0)</f>
        <v>#N/A</v>
      </c>
      <c r="AA2818" t="e">
        <f>VLOOKUP(B2818,Sheet1!A$4:F$4000,3,0)</f>
        <v>#N/A</v>
      </c>
      <c r="AB2818" t="e">
        <f>VLOOKUP(B2818,Sheet1!A$4:F$4000,4,0)</f>
        <v>#N/A</v>
      </c>
      <c r="AC2818" t="e">
        <f>VLOOKUP(B2818,Sheet1!A$4:F$4000,6,0)</f>
        <v>#N/A</v>
      </c>
    </row>
    <row r="2819" spans="26:29" x14ac:dyDescent="0.45">
      <c r="Z2819" t="e">
        <f>VLOOKUP(B2819,Sheet1!A$4:F$4000,2,0)</f>
        <v>#N/A</v>
      </c>
      <c r="AA2819" t="e">
        <f>VLOOKUP(B2819,Sheet1!A$4:F$4000,3,0)</f>
        <v>#N/A</v>
      </c>
      <c r="AB2819" t="e">
        <f>VLOOKUP(B2819,Sheet1!A$4:F$4000,4,0)</f>
        <v>#N/A</v>
      </c>
      <c r="AC2819" t="e">
        <f>VLOOKUP(B2819,Sheet1!A$4:F$4000,6,0)</f>
        <v>#N/A</v>
      </c>
    </row>
    <row r="2820" spans="26:29" x14ac:dyDescent="0.45">
      <c r="Z2820" t="e">
        <f>VLOOKUP(B2820,Sheet1!A$4:F$4000,2,0)</f>
        <v>#N/A</v>
      </c>
      <c r="AA2820" t="e">
        <f>VLOOKUP(B2820,Sheet1!A$4:F$4000,3,0)</f>
        <v>#N/A</v>
      </c>
      <c r="AB2820" t="e">
        <f>VLOOKUP(B2820,Sheet1!A$4:F$4000,4,0)</f>
        <v>#N/A</v>
      </c>
      <c r="AC2820" t="e">
        <f>VLOOKUP(B2820,Sheet1!A$4:F$4000,6,0)</f>
        <v>#N/A</v>
      </c>
    </row>
    <row r="2821" spans="26:29" x14ac:dyDescent="0.45">
      <c r="Z2821" t="e">
        <f>VLOOKUP(B2821,Sheet1!A$4:F$4000,2,0)</f>
        <v>#N/A</v>
      </c>
      <c r="AA2821" t="e">
        <f>VLOOKUP(B2821,Sheet1!A$4:F$4000,3,0)</f>
        <v>#N/A</v>
      </c>
      <c r="AB2821" t="e">
        <f>VLOOKUP(B2821,Sheet1!A$4:F$4000,4,0)</f>
        <v>#N/A</v>
      </c>
      <c r="AC2821" t="e">
        <f>VLOOKUP(B2821,Sheet1!A$4:F$4000,6,0)</f>
        <v>#N/A</v>
      </c>
    </row>
    <row r="2822" spans="26:29" x14ac:dyDescent="0.45">
      <c r="Z2822" t="e">
        <f>VLOOKUP(B2822,Sheet1!A$4:F$4000,2,0)</f>
        <v>#N/A</v>
      </c>
      <c r="AA2822" t="e">
        <f>VLOOKUP(B2822,Sheet1!A$4:F$4000,3,0)</f>
        <v>#N/A</v>
      </c>
      <c r="AB2822" t="e">
        <f>VLOOKUP(B2822,Sheet1!A$4:F$4000,4,0)</f>
        <v>#N/A</v>
      </c>
      <c r="AC2822" t="e">
        <f>VLOOKUP(B2822,Sheet1!A$4:F$4000,6,0)</f>
        <v>#N/A</v>
      </c>
    </row>
    <row r="2823" spans="26:29" x14ac:dyDescent="0.45">
      <c r="Z2823" t="e">
        <f>VLOOKUP(B2823,Sheet1!A$4:F$4000,2,0)</f>
        <v>#N/A</v>
      </c>
      <c r="AA2823" t="e">
        <f>VLOOKUP(B2823,Sheet1!A$4:F$4000,3,0)</f>
        <v>#N/A</v>
      </c>
      <c r="AB2823" t="e">
        <f>VLOOKUP(B2823,Sheet1!A$4:F$4000,4,0)</f>
        <v>#N/A</v>
      </c>
      <c r="AC2823" t="e">
        <f>VLOOKUP(B2823,Sheet1!A$4:F$4000,6,0)</f>
        <v>#N/A</v>
      </c>
    </row>
    <row r="2824" spans="26:29" x14ac:dyDescent="0.45">
      <c r="Z2824" t="e">
        <f>VLOOKUP(B2824,Sheet1!A$4:F$4000,2,0)</f>
        <v>#N/A</v>
      </c>
      <c r="AA2824" t="e">
        <f>VLOOKUP(B2824,Sheet1!A$4:F$4000,3,0)</f>
        <v>#N/A</v>
      </c>
      <c r="AB2824" t="e">
        <f>VLOOKUP(B2824,Sheet1!A$4:F$4000,4,0)</f>
        <v>#N/A</v>
      </c>
      <c r="AC2824" t="e">
        <f>VLOOKUP(B2824,Sheet1!A$4:F$4000,6,0)</f>
        <v>#N/A</v>
      </c>
    </row>
    <row r="2825" spans="26:29" x14ac:dyDescent="0.45">
      <c r="Z2825" t="e">
        <f>VLOOKUP(B2825,Sheet1!A$4:F$4000,2,0)</f>
        <v>#N/A</v>
      </c>
      <c r="AA2825" t="e">
        <f>VLOOKUP(B2825,Sheet1!A$4:F$4000,3,0)</f>
        <v>#N/A</v>
      </c>
      <c r="AB2825" t="e">
        <f>VLOOKUP(B2825,Sheet1!A$4:F$4000,4,0)</f>
        <v>#N/A</v>
      </c>
      <c r="AC2825" t="e">
        <f>VLOOKUP(B2825,Sheet1!A$4:F$4000,6,0)</f>
        <v>#N/A</v>
      </c>
    </row>
    <row r="2826" spans="26:29" x14ac:dyDescent="0.45">
      <c r="Z2826" t="e">
        <f>VLOOKUP(B2826,Sheet1!A$4:F$4000,2,0)</f>
        <v>#N/A</v>
      </c>
      <c r="AA2826" t="e">
        <f>VLOOKUP(B2826,Sheet1!A$4:F$4000,3,0)</f>
        <v>#N/A</v>
      </c>
      <c r="AB2826" t="e">
        <f>VLOOKUP(B2826,Sheet1!A$4:F$4000,4,0)</f>
        <v>#N/A</v>
      </c>
      <c r="AC2826" t="e">
        <f>VLOOKUP(B2826,Sheet1!A$4:F$4000,6,0)</f>
        <v>#N/A</v>
      </c>
    </row>
    <row r="2827" spans="26:29" x14ac:dyDescent="0.45">
      <c r="Z2827" t="e">
        <f>VLOOKUP(B2827,Sheet1!A$4:F$4000,2,0)</f>
        <v>#N/A</v>
      </c>
      <c r="AA2827" t="e">
        <f>VLOOKUP(B2827,Sheet1!A$4:F$4000,3,0)</f>
        <v>#N/A</v>
      </c>
      <c r="AB2827" t="e">
        <f>VLOOKUP(B2827,Sheet1!A$4:F$4000,4,0)</f>
        <v>#N/A</v>
      </c>
      <c r="AC2827" t="e">
        <f>VLOOKUP(B2827,Sheet1!A$4:F$4000,6,0)</f>
        <v>#N/A</v>
      </c>
    </row>
    <row r="2828" spans="26:29" x14ac:dyDescent="0.45">
      <c r="Z2828" t="e">
        <f>VLOOKUP(B2828,Sheet1!A$4:F$4000,2,0)</f>
        <v>#N/A</v>
      </c>
      <c r="AA2828" t="e">
        <f>VLOOKUP(B2828,Sheet1!A$4:F$4000,3,0)</f>
        <v>#N/A</v>
      </c>
      <c r="AB2828" t="e">
        <f>VLOOKUP(B2828,Sheet1!A$4:F$4000,4,0)</f>
        <v>#N/A</v>
      </c>
      <c r="AC2828" t="e">
        <f>VLOOKUP(B2828,Sheet1!A$4:F$4000,6,0)</f>
        <v>#N/A</v>
      </c>
    </row>
    <row r="2829" spans="26:29" x14ac:dyDescent="0.45">
      <c r="Z2829" t="e">
        <f>VLOOKUP(B2829,Sheet1!A$4:F$4000,2,0)</f>
        <v>#N/A</v>
      </c>
      <c r="AA2829" t="e">
        <f>VLOOKUP(B2829,Sheet1!A$4:F$4000,3,0)</f>
        <v>#N/A</v>
      </c>
      <c r="AB2829" t="e">
        <f>VLOOKUP(B2829,Sheet1!A$4:F$4000,4,0)</f>
        <v>#N/A</v>
      </c>
      <c r="AC2829" t="e">
        <f>VLOOKUP(B2829,Sheet1!A$4:F$4000,6,0)</f>
        <v>#N/A</v>
      </c>
    </row>
    <row r="2830" spans="26:29" x14ac:dyDescent="0.45">
      <c r="Z2830" t="e">
        <f>VLOOKUP(B2830,Sheet1!A$4:F$4000,2,0)</f>
        <v>#N/A</v>
      </c>
      <c r="AA2830" t="e">
        <f>VLOOKUP(B2830,Sheet1!A$4:F$4000,3,0)</f>
        <v>#N/A</v>
      </c>
      <c r="AB2830" t="e">
        <f>VLOOKUP(B2830,Sheet1!A$4:F$4000,4,0)</f>
        <v>#N/A</v>
      </c>
      <c r="AC2830" t="e">
        <f>VLOOKUP(B2830,Sheet1!A$4:F$4000,6,0)</f>
        <v>#N/A</v>
      </c>
    </row>
    <row r="2831" spans="26:29" x14ac:dyDescent="0.45">
      <c r="Z2831" t="e">
        <f>VLOOKUP(B2831,Sheet1!A$4:F$4000,2,0)</f>
        <v>#N/A</v>
      </c>
      <c r="AA2831" t="e">
        <f>VLOOKUP(B2831,Sheet1!A$4:F$4000,3,0)</f>
        <v>#N/A</v>
      </c>
      <c r="AB2831" t="e">
        <f>VLOOKUP(B2831,Sheet1!A$4:F$4000,4,0)</f>
        <v>#N/A</v>
      </c>
      <c r="AC2831" t="e">
        <f>VLOOKUP(B2831,Sheet1!A$4:F$4000,6,0)</f>
        <v>#N/A</v>
      </c>
    </row>
    <row r="2832" spans="26:29" x14ac:dyDescent="0.45">
      <c r="Z2832" t="e">
        <f>VLOOKUP(B2832,Sheet1!A$4:F$4000,2,0)</f>
        <v>#N/A</v>
      </c>
      <c r="AA2832" t="e">
        <f>VLOOKUP(B2832,Sheet1!A$4:F$4000,3,0)</f>
        <v>#N/A</v>
      </c>
      <c r="AB2832" t="e">
        <f>VLOOKUP(B2832,Sheet1!A$4:F$4000,4,0)</f>
        <v>#N/A</v>
      </c>
      <c r="AC2832" t="e">
        <f>VLOOKUP(B2832,Sheet1!A$4:F$4000,6,0)</f>
        <v>#N/A</v>
      </c>
    </row>
    <row r="2833" spans="26:29" x14ac:dyDescent="0.45">
      <c r="Z2833" t="e">
        <f>VLOOKUP(B2833,Sheet1!A$4:F$4000,2,0)</f>
        <v>#N/A</v>
      </c>
      <c r="AA2833" t="e">
        <f>VLOOKUP(B2833,Sheet1!A$4:F$4000,3,0)</f>
        <v>#N/A</v>
      </c>
      <c r="AB2833" t="e">
        <f>VLOOKUP(B2833,Sheet1!A$4:F$4000,4,0)</f>
        <v>#N/A</v>
      </c>
      <c r="AC2833" t="e">
        <f>VLOOKUP(B2833,Sheet1!A$4:F$4000,6,0)</f>
        <v>#N/A</v>
      </c>
    </row>
    <row r="2834" spans="26:29" x14ac:dyDescent="0.45">
      <c r="Z2834" t="e">
        <f>VLOOKUP(B2834,Sheet1!A$4:F$4000,2,0)</f>
        <v>#N/A</v>
      </c>
      <c r="AA2834" t="e">
        <f>VLOOKUP(B2834,Sheet1!A$4:F$4000,3,0)</f>
        <v>#N/A</v>
      </c>
      <c r="AB2834" t="e">
        <f>VLOOKUP(B2834,Sheet1!A$4:F$4000,4,0)</f>
        <v>#N/A</v>
      </c>
      <c r="AC2834" t="e">
        <f>VLOOKUP(B2834,Sheet1!A$4:F$4000,6,0)</f>
        <v>#N/A</v>
      </c>
    </row>
    <row r="2835" spans="26:29" x14ac:dyDescent="0.45">
      <c r="Z2835" t="e">
        <f>VLOOKUP(B2835,Sheet1!A$4:F$4000,2,0)</f>
        <v>#N/A</v>
      </c>
      <c r="AA2835" t="e">
        <f>VLOOKUP(B2835,Sheet1!A$4:F$4000,3,0)</f>
        <v>#N/A</v>
      </c>
      <c r="AB2835" t="e">
        <f>VLOOKUP(B2835,Sheet1!A$4:F$4000,4,0)</f>
        <v>#N/A</v>
      </c>
      <c r="AC2835" t="e">
        <f>VLOOKUP(B2835,Sheet1!A$4:F$4000,6,0)</f>
        <v>#N/A</v>
      </c>
    </row>
    <row r="2836" spans="26:29" x14ac:dyDescent="0.45">
      <c r="Z2836" t="e">
        <f>VLOOKUP(B2836,Sheet1!A$4:F$4000,2,0)</f>
        <v>#N/A</v>
      </c>
      <c r="AA2836" t="e">
        <f>VLOOKUP(B2836,Sheet1!A$4:F$4000,3,0)</f>
        <v>#N/A</v>
      </c>
      <c r="AB2836" t="e">
        <f>VLOOKUP(B2836,Sheet1!A$4:F$4000,4,0)</f>
        <v>#N/A</v>
      </c>
      <c r="AC2836" t="e">
        <f>VLOOKUP(B2836,Sheet1!A$4:F$4000,6,0)</f>
        <v>#N/A</v>
      </c>
    </row>
    <row r="2837" spans="26:29" x14ac:dyDescent="0.45">
      <c r="Z2837" t="e">
        <f>VLOOKUP(B2837,Sheet1!A$4:F$4000,2,0)</f>
        <v>#N/A</v>
      </c>
      <c r="AA2837" t="e">
        <f>VLOOKUP(B2837,Sheet1!A$4:F$4000,3,0)</f>
        <v>#N/A</v>
      </c>
      <c r="AB2837" t="e">
        <f>VLOOKUP(B2837,Sheet1!A$4:F$4000,4,0)</f>
        <v>#N/A</v>
      </c>
      <c r="AC2837" t="e">
        <f>VLOOKUP(B2837,Sheet1!A$4:F$4000,6,0)</f>
        <v>#N/A</v>
      </c>
    </row>
    <row r="2838" spans="26:29" x14ac:dyDescent="0.45">
      <c r="Z2838" t="e">
        <f>VLOOKUP(B2838,Sheet1!A$4:F$4000,2,0)</f>
        <v>#N/A</v>
      </c>
      <c r="AA2838" t="e">
        <f>VLOOKUP(B2838,Sheet1!A$4:F$4000,3,0)</f>
        <v>#N/A</v>
      </c>
      <c r="AB2838" t="e">
        <f>VLOOKUP(B2838,Sheet1!A$4:F$4000,4,0)</f>
        <v>#N/A</v>
      </c>
      <c r="AC2838" t="e">
        <f>VLOOKUP(B2838,Sheet1!A$4:F$4000,6,0)</f>
        <v>#N/A</v>
      </c>
    </row>
    <row r="2839" spans="26:29" x14ac:dyDescent="0.45">
      <c r="Z2839" t="e">
        <f>VLOOKUP(B2839,Sheet1!A$4:F$4000,2,0)</f>
        <v>#N/A</v>
      </c>
      <c r="AA2839" t="e">
        <f>VLOOKUP(B2839,Sheet1!A$4:F$4000,3,0)</f>
        <v>#N/A</v>
      </c>
      <c r="AB2839" t="e">
        <f>VLOOKUP(B2839,Sheet1!A$4:F$4000,4,0)</f>
        <v>#N/A</v>
      </c>
      <c r="AC2839" t="e">
        <f>VLOOKUP(B2839,Sheet1!A$4:F$4000,6,0)</f>
        <v>#N/A</v>
      </c>
    </row>
    <row r="2840" spans="26:29" x14ac:dyDescent="0.45">
      <c r="Z2840" t="e">
        <f>VLOOKUP(B2840,Sheet1!A$4:F$4000,2,0)</f>
        <v>#N/A</v>
      </c>
      <c r="AA2840" t="e">
        <f>VLOOKUP(B2840,Sheet1!A$4:F$4000,3,0)</f>
        <v>#N/A</v>
      </c>
      <c r="AB2840" t="e">
        <f>VLOOKUP(B2840,Sheet1!A$4:F$4000,4,0)</f>
        <v>#N/A</v>
      </c>
      <c r="AC2840" t="e">
        <f>VLOOKUP(B2840,Sheet1!A$4:F$4000,6,0)</f>
        <v>#N/A</v>
      </c>
    </row>
    <row r="2841" spans="26:29" x14ac:dyDescent="0.45">
      <c r="Z2841" t="e">
        <f>VLOOKUP(B2841,Sheet1!A$4:F$4000,2,0)</f>
        <v>#N/A</v>
      </c>
      <c r="AA2841" t="e">
        <f>VLOOKUP(B2841,Sheet1!A$4:F$4000,3,0)</f>
        <v>#N/A</v>
      </c>
      <c r="AB2841" t="e">
        <f>VLOOKUP(B2841,Sheet1!A$4:F$4000,4,0)</f>
        <v>#N/A</v>
      </c>
      <c r="AC2841" t="e">
        <f>VLOOKUP(B2841,Sheet1!A$4:F$4000,6,0)</f>
        <v>#N/A</v>
      </c>
    </row>
    <row r="2842" spans="26:29" x14ac:dyDescent="0.45">
      <c r="Z2842" t="e">
        <f>VLOOKUP(B2842,Sheet1!A$4:F$4000,2,0)</f>
        <v>#N/A</v>
      </c>
      <c r="AA2842" t="e">
        <f>VLOOKUP(B2842,Sheet1!A$4:F$4000,3,0)</f>
        <v>#N/A</v>
      </c>
      <c r="AB2842" t="e">
        <f>VLOOKUP(B2842,Sheet1!A$4:F$4000,4,0)</f>
        <v>#N/A</v>
      </c>
      <c r="AC2842" t="e">
        <f>VLOOKUP(B2842,Sheet1!A$4:F$4000,6,0)</f>
        <v>#N/A</v>
      </c>
    </row>
    <row r="2843" spans="26:29" x14ac:dyDescent="0.45">
      <c r="Z2843" t="e">
        <f>VLOOKUP(B2843,Sheet1!A$4:F$4000,2,0)</f>
        <v>#N/A</v>
      </c>
      <c r="AA2843" t="e">
        <f>VLOOKUP(B2843,Sheet1!A$4:F$4000,3,0)</f>
        <v>#N/A</v>
      </c>
      <c r="AB2843" t="e">
        <f>VLOOKUP(B2843,Sheet1!A$4:F$4000,4,0)</f>
        <v>#N/A</v>
      </c>
      <c r="AC2843" t="e">
        <f>VLOOKUP(B2843,Sheet1!A$4:F$4000,6,0)</f>
        <v>#N/A</v>
      </c>
    </row>
    <row r="2844" spans="26:29" x14ac:dyDescent="0.45">
      <c r="Z2844" t="e">
        <f>VLOOKUP(B2844,Sheet1!A$4:F$4000,2,0)</f>
        <v>#N/A</v>
      </c>
      <c r="AA2844" t="e">
        <f>VLOOKUP(B2844,Sheet1!A$4:F$4000,3,0)</f>
        <v>#N/A</v>
      </c>
      <c r="AB2844" t="e">
        <f>VLOOKUP(B2844,Sheet1!A$4:F$4000,4,0)</f>
        <v>#N/A</v>
      </c>
      <c r="AC2844" t="e">
        <f>VLOOKUP(B2844,Sheet1!A$4:F$4000,6,0)</f>
        <v>#N/A</v>
      </c>
    </row>
    <row r="2845" spans="26:29" x14ac:dyDescent="0.45">
      <c r="Z2845" t="e">
        <f>VLOOKUP(B2845,Sheet1!A$4:F$4000,2,0)</f>
        <v>#N/A</v>
      </c>
      <c r="AA2845" t="e">
        <f>VLOOKUP(B2845,Sheet1!A$4:F$4000,3,0)</f>
        <v>#N/A</v>
      </c>
      <c r="AB2845" t="e">
        <f>VLOOKUP(B2845,Sheet1!A$4:F$4000,4,0)</f>
        <v>#N/A</v>
      </c>
      <c r="AC2845" t="e">
        <f>VLOOKUP(B2845,Sheet1!A$4:F$4000,6,0)</f>
        <v>#N/A</v>
      </c>
    </row>
    <row r="2846" spans="26:29" x14ac:dyDescent="0.45">
      <c r="Z2846" t="e">
        <f>VLOOKUP(B2846,Sheet1!A$4:F$4000,2,0)</f>
        <v>#N/A</v>
      </c>
      <c r="AA2846" t="e">
        <f>VLOOKUP(B2846,Sheet1!A$4:F$4000,3,0)</f>
        <v>#N/A</v>
      </c>
      <c r="AB2846" t="e">
        <f>VLOOKUP(B2846,Sheet1!A$4:F$4000,4,0)</f>
        <v>#N/A</v>
      </c>
      <c r="AC2846" t="e">
        <f>VLOOKUP(B2846,Sheet1!A$4:F$4000,6,0)</f>
        <v>#N/A</v>
      </c>
    </row>
    <row r="2847" spans="26:29" x14ac:dyDescent="0.45">
      <c r="Z2847" t="e">
        <f>VLOOKUP(B2847,Sheet1!A$4:F$4000,2,0)</f>
        <v>#N/A</v>
      </c>
      <c r="AA2847" t="e">
        <f>VLOOKUP(B2847,Sheet1!A$4:F$4000,3,0)</f>
        <v>#N/A</v>
      </c>
      <c r="AB2847" t="e">
        <f>VLOOKUP(B2847,Sheet1!A$4:F$4000,4,0)</f>
        <v>#N/A</v>
      </c>
      <c r="AC2847" t="e">
        <f>VLOOKUP(B2847,Sheet1!A$4:F$4000,6,0)</f>
        <v>#N/A</v>
      </c>
    </row>
    <row r="2848" spans="26:29" x14ac:dyDescent="0.45">
      <c r="Z2848" t="e">
        <f>VLOOKUP(B2848,Sheet1!A$4:F$4000,2,0)</f>
        <v>#N/A</v>
      </c>
      <c r="AA2848" t="e">
        <f>VLOOKUP(B2848,Sheet1!A$4:F$4000,3,0)</f>
        <v>#N/A</v>
      </c>
      <c r="AB2848" t="e">
        <f>VLOOKUP(B2848,Sheet1!A$4:F$4000,4,0)</f>
        <v>#N/A</v>
      </c>
      <c r="AC2848" t="e">
        <f>VLOOKUP(B2848,Sheet1!A$4:F$4000,6,0)</f>
        <v>#N/A</v>
      </c>
    </row>
    <row r="2849" spans="26:29" x14ac:dyDescent="0.45">
      <c r="Z2849" t="e">
        <f>VLOOKUP(B2849,Sheet1!A$4:F$4000,2,0)</f>
        <v>#N/A</v>
      </c>
      <c r="AA2849" t="e">
        <f>VLOOKUP(B2849,Sheet1!A$4:F$4000,3,0)</f>
        <v>#N/A</v>
      </c>
      <c r="AB2849" t="e">
        <f>VLOOKUP(B2849,Sheet1!A$4:F$4000,4,0)</f>
        <v>#N/A</v>
      </c>
      <c r="AC2849" t="e">
        <f>VLOOKUP(B2849,Sheet1!A$4:F$4000,6,0)</f>
        <v>#N/A</v>
      </c>
    </row>
    <row r="2850" spans="26:29" x14ac:dyDescent="0.45">
      <c r="Z2850" t="e">
        <f>VLOOKUP(B2850,Sheet1!A$4:F$4000,2,0)</f>
        <v>#N/A</v>
      </c>
      <c r="AA2850" t="e">
        <f>VLOOKUP(B2850,Sheet1!A$4:F$4000,3,0)</f>
        <v>#N/A</v>
      </c>
      <c r="AB2850" t="e">
        <f>VLOOKUP(B2850,Sheet1!A$4:F$4000,4,0)</f>
        <v>#N/A</v>
      </c>
      <c r="AC2850" t="e">
        <f>VLOOKUP(B2850,Sheet1!A$4:F$4000,6,0)</f>
        <v>#N/A</v>
      </c>
    </row>
    <row r="2851" spans="26:29" x14ac:dyDescent="0.45">
      <c r="Z2851" t="e">
        <f>VLOOKUP(B2851,Sheet1!A$4:F$4000,2,0)</f>
        <v>#N/A</v>
      </c>
      <c r="AA2851" t="e">
        <f>VLOOKUP(B2851,Sheet1!A$4:F$4000,3,0)</f>
        <v>#N/A</v>
      </c>
      <c r="AB2851" t="e">
        <f>VLOOKUP(B2851,Sheet1!A$4:F$4000,4,0)</f>
        <v>#N/A</v>
      </c>
      <c r="AC2851" t="e">
        <f>VLOOKUP(B2851,Sheet1!A$4:F$4000,6,0)</f>
        <v>#N/A</v>
      </c>
    </row>
    <row r="2852" spans="26:29" x14ac:dyDescent="0.45">
      <c r="Z2852" t="e">
        <f>VLOOKUP(B2852,Sheet1!A$4:F$4000,2,0)</f>
        <v>#N/A</v>
      </c>
      <c r="AA2852" t="e">
        <f>VLOOKUP(B2852,Sheet1!A$4:F$4000,3,0)</f>
        <v>#N/A</v>
      </c>
      <c r="AB2852" t="e">
        <f>VLOOKUP(B2852,Sheet1!A$4:F$4000,4,0)</f>
        <v>#N/A</v>
      </c>
      <c r="AC2852" t="e">
        <f>VLOOKUP(B2852,Sheet1!A$4:F$4000,6,0)</f>
        <v>#N/A</v>
      </c>
    </row>
    <row r="2853" spans="26:29" x14ac:dyDescent="0.45">
      <c r="Z2853" t="e">
        <f>VLOOKUP(B2853,Sheet1!A$4:F$4000,2,0)</f>
        <v>#N/A</v>
      </c>
      <c r="AA2853" t="e">
        <f>VLOOKUP(B2853,Sheet1!A$4:F$4000,3,0)</f>
        <v>#N/A</v>
      </c>
      <c r="AB2853" t="e">
        <f>VLOOKUP(B2853,Sheet1!A$4:F$4000,4,0)</f>
        <v>#N/A</v>
      </c>
      <c r="AC2853" t="e">
        <f>VLOOKUP(B2853,Sheet1!A$4:F$4000,6,0)</f>
        <v>#N/A</v>
      </c>
    </row>
    <row r="2854" spans="26:29" x14ac:dyDescent="0.45">
      <c r="Z2854" t="e">
        <f>VLOOKUP(B2854,Sheet1!A$4:F$4000,2,0)</f>
        <v>#N/A</v>
      </c>
      <c r="AA2854" t="e">
        <f>VLOOKUP(B2854,Sheet1!A$4:F$4000,3,0)</f>
        <v>#N/A</v>
      </c>
      <c r="AB2854" t="e">
        <f>VLOOKUP(B2854,Sheet1!A$4:F$4000,4,0)</f>
        <v>#N/A</v>
      </c>
      <c r="AC2854" t="e">
        <f>VLOOKUP(B2854,Sheet1!A$4:F$4000,6,0)</f>
        <v>#N/A</v>
      </c>
    </row>
    <row r="2855" spans="26:29" x14ac:dyDescent="0.45">
      <c r="Z2855" t="e">
        <f>VLOOKUP(B2855,Sheet1!A$4:F$4000,2,0)</f>
        <v>#N/A</v>
      </c>
      <c r="AA2855" t="e">
        <f>VLOOKUP(B2855,Sheet1!A$4:F$4000,3,0)</f>
        <v>#N/A</v>
      </c>
      <c r="AB2855" t="e">
        <f>VLOOKUP(B2855,Sheet1!A$4:F$4000,4,0)</f>
        <v>#N/A</v>
      </c>
      <c r="AC2855" t="e">
        <f>VLOOKUP(B2855,Sheet1!A$4:F$4000,6,0)</f>
        <v>#N/A</v>
      </c>
    </row>
    <row r="2856" spans="26:29" x14ac:dyDescent="0.45">
      <c r="Z2856" t="e">
        <f>VLOOKUP(B2856,Sheet1!A$4:F$4000,2,0)</f>
        <v>#N/A</v>
      </c>
      <c r="AA2856" t="e">
        <f>VLOOKUP(B2856,Sheet1!A$4:F$4000,3,0)</f>
        <v>#N/A</v>
      </c>
      <c r="AB2856" t="e">
        <f>VLOOKUP(B2856,Sheet1!A$4:F$4000,4,0)</f>
        <v>#N/A</v>
      </c>
      <c r="AC2856" t="e">
        <f>VLOOKUP(B2856,Sheet1!A$4:F$4000,6,0)</f>
        <v>#N/A</v>
      </c>
    </row>
    <row r="2857" spans="26:29" x14ac:dyDescent="0.45">
      <c r="Z2857" t="e">
        <f>VLOOKUP(B2857,Sheet1!A$4:F$4000,2,0)</f>
        <v>#N/A</v>
      </c>
      <c r="AA2857" t="e">
        <f>VLOOKUP(B2857,Sheet1!A$4:F$4000,3,0)</f>
        <v>#N/A</v>
      </c>
      <c r="AB2857" t="e">
        <f>VLOOKUP(B2857,Sheet1!A$4:F$4000,4,0)</f>
        <v>#N/A</v>
      </c>
      <c r="AC2857" t="e">
        <f>VLOOKUP(B2857,Sheet1!A$4:F$4000,6,0)</f>
        <v>#N/A</v>
      </c>
    </row>
    <row r="2858" spans="26:29" x14ac:dyDescent="0.45">
      <c r="Z2858" t="e">
        <f>VLOOKUP(B2858,Sheet1!A$4:F$4000,2,0)</f>
        <v>#N/A</v>
      </c>
      <c r="AA2858" t="e">
        <f>VLOOKUP(B2858,Sheet1!A$4:F$4000,3,0)</f>
        <v>#N/A</v>
      </c>
      <c r="AB2858" t="e">
        <f>VLOOKUP(B2858,Sheet1!A$4:F$4000,4,0)</f>
        <v>#N/A</v>
      </c>
      <c r="AC2858" t="e">
        <f>VLOOKUP(B2858,Sheet1!A$4:F$4000,6,0)</f>
        <v>#N/A</v>
      </c>
    </row>
    <row r="2859" spans="26:29" x14ac:dyDescent="0.45">
      <c r="Z2859" t="e">
        <f>VLOOKUP(B2859,Sheet1!A$4:F$4000,2,0)</f>
        <v>#N/A</v>
      </c>
      <c r="AA2859" t="e">
        <f>VLOOKUP(B2859,Sheet1!A$4:F$4000,3,0)</f>
        <v>#N/A</v>
      </c>
      <c r="AB2859" t="e">
        <f>VLOOKUP(B2859,Sheet1!A$4:F$4000,4,0)</f>
        <v>#N/A</v>
      </c>
      <c r="AC2859" t="e">
        <f>VLOOKUP(B2859,Sheet1!A$4:F$4000,6,0)</f>
        <v>#N/A</v>
      </c>
    </row>
    <row r="2860" spans="26:29" x14ac:dyDescent="0.45">
      <c r="Z2860" t="e">
        <f>VLOOKUP(B2860,Sheet1!A$4:F$4000,2,0)</f>
        <v>#N/A</v>
      </c>
      <c r="AA2860" t="e">
        <f>VLOOKUP(B2860,Sheet1!A$4:F$4000,3,0)</f>
        <v>#N/A</v>
      </c>
      <c r="AB2860" t="e">
        <f>VLOOKUP(B2860,Sheet1!A$4:F$4000,4,0)</f>
        <v>#N/A</v>
      </c>
      <c r="AC2860" t="e">
        <f>VLOOKUP(B2860,Sheet1!A$4:F$4000,6,0)</f>
        <v>#N/A</v>
      </c>
    </row>
    <row r="2861" spans="26:29" x14ac:dyDescent="0.45">
      <c r="Z2861" t="e">
        <f>VLOOKUP(B2861,Sheet1!A$4:F$4000,2,0)</f>
        <v>#N/A</v>
      </c>
      <c r="AA2861" t="e">
        <f>VLOOKUP(B2861,Sheet1!A$4:F$4000,3,0)</f>
        <v>#N/A</v>
      </c>
      <c r="AB2861" t="e">
        <f>VLOOKUP(B2861,Sheet1!A$4:F$4000,4,0)</f>
        <v>#N/A</v>
      </c>
      <c r="AC2861" t="e">
        <f>VLOOKUP(B2861,Sheet1!A$4:F$4000,6,0)</f>
        <v>#N/A</v>
      </c>
    </row>
    <row r="2862" spans="26:29" x14ac:dyDescent="0.45">
      <c r="Z2862" t="e">
        <f>VLOOKUP(B2862,Sheet1!A$4:F$4000,2,0)</f>
        <v>#N/A</v>
      </c>
      <c r="AA2862" t="e">
        <f>VLOOKUP(B2862,Sheet1!A$4:F$4000,3,0)</f>
        <v>#N/A</v>
      </c>
      <c r="AB2862" t="e">
        <f>VLOOKUP(B2862,Sheet1!A$4:F$4000,4,0)</f>
        <v>#N/A</v>
      </c>
      <c r="AC2862" t="e">
        <f>VLOOKUP(B2862,Sheet1!A$4:F$4000,6,0)</f>
        <v>#N/A</v>
      </c>
    </row>
    <row r="2863" spans="26:29" x14ac:dyDescent="0.45">
      <c r="Z2863" t="e">
        <f>VLOOKUP(B2863,Sheet1!A$4:F$4000,2,0)</f>
        <v>#N/A</v>
      </c>
      <c r="AA2863" t="e">
        <f>VLOOKUP(B2863,Sheet1!A$4:F$4000,3,0)</f>
        <v>#N/A</v>
      </c>
      <c r="AB2863" t="e">
        <f>VLOOKUP(B2863,Sheet1!A$4:F$4000,4,0)</f>
        <v>#N/A</v>
      </c>
      <c r="AC2863" t="e">
        <f>VLOOKUP(B2863,Sheet1!A$4:F$4000,6,0)</f>
        <v>#N/A</v>
      </c>
    </row>
    <row r="2864" spans="26:29" x14ac:dyDescent="0.45">
      <c r="Z2864" t="e">
        <f>VLOOKUP(B2864,Sheet1!A$4:F$4000,2,0)</f>
        <v>#N/A</v>
      </c>
      <c r="AA2864" t="e">
        <f>VLOOKUP(B2864,Sheet1!A$4:F$4000,3,0)</f>
        <v>#N/A</v>
      </c>
      <c r="AB2864" t="e">
        <f>VLOOKUP(B2864,Sheet1!A$4:F$4000,4,0)</f>
        <v>#N/A</v>
      </c>
      <c r="AC2864" t="e">
        <f>VLOOKUP(B2864,Sheet1!A$4:F$4000,6,0)</f>
        <v>#N/A</v>
      </c>
    </row>
    <row r="2865" spans="26:29" x14ac:dyDescent="0.45">
      <c r="Z2865" t="e">
        <f>VLOOKUP(B2865,Sheet1!A$4:F$4000,2,0)</f>
        <v>#N/A</v>
      </c>
      <c r="AA2865" t="e">
        <f>VLOOKUP(B2865,Sheet1!A$4:F$4000,3,0)</f>
        <v>#N/A</v>
      </c>
      <c r="AB2865" t="e">
        <f>VLOOKUP(B2865,Sheet1!A$4:F$4000,4,0)</f>
        <v>#N/A</v>
      </c>
      <c r="AC2865" t="e">
        <f>VLOOKUP(B2865,Sheet1!A$4:F$4000,6,0)</f>
        <v>#N/A</v>
      </c>
    </row>
    <row r="2866" spans="26:29" x14ac:dyDescent="0.45">
      <c r="Z2866" t="e">
        <f>VLOOKUP(B2866,Sheet1!A$4:F$4000,2,0)</f>
        <v>#N/A</v>
      </c>
      <c r="AA2866" t="e">
        <f>VLOOKUP(B2866,Sheet1!A$4:F$4000,3,0)</f>
        <v>#N/A</v>
      </c>
      <c r="AB2866" t="e">
        <f>VLOOKUP(B2866,Sheet1!A$4:F$4000,4,0)</f>
        <v>#N/A</v>
      </c>
      <c r="AC2866" t="e">
        <f>VLOOKUP(B2866,Sheet1!A$4:F$4000,6,0)</f>
        <v>#N/A</v>
      </c>
    </row>
    <row r="2867" spans="26:29" x14ac:dyDescent="0.45">
      <c r="Z2867" t="e">
        <f>VLOOKUP(B2867,Sheet1!A$4:F$4000,2,0)</f>
        <v>#N/A</v>
      </c>
      <c r="AA2867" t="e">
        <f>VLOOKUP(B2867,Sheet1!A$4:F$4000,3,0)</f>
        <v>#N/A</v>
      </c>
      <c r="AB2867" t="e">
        <f>VLOOKUP(B2867,Sheet1!A$4:F$4000,4,0)</f>
        <v>#N/A</v>
      </c>
      <c r="AC2867" t="e">
        <f>VLOOKUP(B2867,Sheet1!A$4:F$4000,6,0)</f>
        <v>#N/A</v>
      </c>
    </row>
    <row r="2868" spans="26:29" x14ac:dyDescent="0.45">
      <c r="Z2868" t="e">
        <f>VLOOKUP(B2868,Sheet1!A$4:F$4000,2,0)</f>
        <v>#N/A</v>
      </c>
      <c r="AA2868" t="e">
        <f>VLOOKUP(B2868,Sheet1!A$4:F$4000,3,0)</f>
        <v>#N/A</v>
      </c>
      <c r="AB2868" t="e">
        <f>VLOOKUP(B2868,Sheet1!A$4:F$4000,4,0)</f>
        <v>#N/A</v>
      </c>
      <c r="AC2868" t="e">
        <f>VLOOKUP(B2868,Sheet1!A$4:F$4000,6,0)</f>
        <v>#N/A</v>
      </c>
    </row>
    <row r="2869" spans="26:29" x14ac:dyDescent="0.45">
      <c r="Z2869" t="e">
        <f>VLOOKUP(B2869,Sheet1!A$4:F$4000,2,0)</f>
        <v>#N/A</v>
      </c>
      <c r="AA2869" t="e">
        <f>VLOOKUP(B2869,Sheet1!A$4:F$4000,3,0)</f>
        <v>#N/A</v>
      </c>
      <c r="AB2869" t="e">
        <f>VLOOKUP(B2869,Sheet1!A$4:F$4000,4,0)</f>
        <v>#N/A</v>
      </c>
      <c r="AC2869" t="e">
        <f>VLOOKUP(B2869,Sheet1!A$4:F$4000,6,0)</f>
        <v>#N/A</v>
      </c>
    </row>
    <row r="2870" spans="26:29" x14ac:dyDescent="0.45">
      <c r="Z2870" t="e">
        <f>VLOOKUP(B2870,Sheet1!A$4:F$4000,2,0)</f>
        <v>#N/A</v>
      </c>
      <c r="AA2870" t="e">
        <f>VLOOKUP(B2870,Sheet1!A$4:F$4000,3,0)</f>
        <v>#N/A</v>
      </c>
      <c r="AB2870" t="e">
        <f>VLOOKUP(B2870,Sheet1!A$4:F$4000,4,0)</f>
        <v>#N/A</v>
      </c>
      <c r="AC2870" t="e">
        <f>VLOOKUP(B2870,Sheet1!A$4:F$4000,6,0)</f>
        <v>#N/A</v>
      </c>
    </row>
    <row r="2871" spans="26:29" x14ac:dyDescent="0.45">
      <c r="Z2871" t="e">
        <f>VLOOKUP(B2871,Sheet1!A$4:F$4000,2,0)</f>
        <v>#N/A</v>
      </c>
      <c r="AA2871" t="e">
        <f>VLOOKUP(B2871,Sheet1!A$4:F$4000,3,0)</f>
        <v>#N/A</v>
      </c>
      <c r="AB2871" t="e">
        <f>VLOOKUP(B2871,Sheet1!A$4:F$4000,4,0)</f>
        <v>#N/A</v>
      </c>
      <c r="AC2871" t="e">
        <f>VLOOKUP(B2871,Sheet1!A$4:F$4000,6,0)</f>
        <v>#N/A</v>
      </c>
    </row>
    <row r="2872" spans="26:29" x14ac:dyDescent="0.45">
      <c r="Z2872" t="e">
        <f>VLOOKUP(B2872,Sheet1!A$4:F$4000,2,0)</f>
        <v>#N/A</v>
      </c>
      <c r="AA2872" t="e">
        <f>VLOOKUP(B2872,Sheet1!A$4:F$4000,3,0)</f>
        <v>#N/A</v>
      </c>
      <c r="AB2872" t="e">
        <f>VLOOKUP(B2872,Sheet1!A$4:F$4000,4,0)</f>
        <v>#N/A</v>
      </c>
      <c r="AC2872" t="e">
        <f>VLOOKUP(B2872,Sheet1!A$4:F$4000,6,0)</f>
        <v>#N/A</v>
      </c>
    </row>
    <row r="2873" spans="26:29" x14ac:dyDescent="0.45">
      <c r="Z2873" t="e">
        <f>VLOOKUP(B2873,Sheet1!A$4:F$4000,2,0)</f>
        <v>#N/A</v>
      </c>
      <c r="AA2873" t="e">
        <f>VLOOKUP(B2873,Sheet1!A$4:F$4000,3,0)</f>
        <v>#N/A</v>
      </c>
      <c r="AB2873" t="e">
        <f>VLOOKUP(B2873,Sheet1!A$4:F$4000,4,0)</f>
        <v>#N/A</v>
      </c>
      <c r="AC2873" t="e">
        <f>VLOOKUP(B2873,Sheet1!A$4:F$4000,6,0)</f>
        <v>#N/A</v>
      </c>
    </row>
    <row r="2874" spans="26:29" x14ac:dyDescent="0.45">
      <c r="Z2874" t="e">
        <f>VLOOKUP(B2874,Sheet1!A$4:F$4000,2,0)</f>
        <v>#N/A</v>
      </c>
      <c r="AA2874" t="e">
        <f>VLOOKUP(B2874,Sheet1!A$4:F$4000,3,0)</f>
        <v>#N/A</v>
      </c>
      <c r="AB2874" t="e">
        <f>VLOOKUP(B2874,Sheet1!A$4:F$4000,4,0)</f>
        <v>#N/A</v>
      </c>
      <c r="AC2874" t="e">
        <f>VLOOKUP(B2874,Sheet1!A$4:F$4000,6,0)</f>
        <v>#N/A</v>
      </c>
    </row>
    <row r="2875" spans="26:29" x14ac:dyDescent="0.45">
      <c r="Z2875" t="e">
        <f>VLOOKUP(B2875,Sheet1!A$4:F$4000,2,0)</f>
        <v>#N/A</v>
      </c>
      <c r="AA2875" t="e">
        <f>VLOOKUP(B2875,Sheet1!A$4:F$4000,3,0)</f>
        <v>#N/A</v>
      </c>
      <c r="AB2875" t="e">
        <f>VLOOKUP(B2875,Sheet1!A$4:F$4000,4,0)</f>
        <v>#N/A</v>
      </c>
      <c r="AC2875" t="e">
        <f>VLOOKUP(B2875,Sheet1!A$4:F$4000,6,0)</f>
        <v>#N/A</v>
      </c>
    </row>
    <row r="2876" spans="26:29" x14ac:dyDescent="0.45">
      <c r="Z2876" t="e">
        <f>VLOOKUP(B2876,Sheet1!A$4:F$4000,2,0)</f>
        <v>#N/A</v>
      </c>
      <c r="AA2876" t="e">
        <f>VLOOKUP(B2876,Sheet1!A$4:F$4000,3,0)</f>
        <v>#N/A</v>
      </c>
      <c r="AB2876" t="e">
        <f>VLOOKUP(B2876,Sheet1!A$4:F$4000,4,0)</f>
        <v>#N/A</v>
      </c>
      <c r="AC2876" t="e">
        <f>VLOOKUP(B2876,Sheet1!A$4:F$4000,6,0)</f>
        <v>#N/A</v>
      </c>
    </row>
    <row r="2877" spans="26:29" x14ac:dyDescent="0.45">
      <c r="Z2877" t="e">
        <f>VLOOKUP(B2877,Sheet1!A$4:F$4000,2,0)</f>
        <v>#N/A</v>
      </c>
      <c r="AA2877" t="e">
        <f>VLOOKUP(B2877,Sheet1!A$4:F$4000,3,0)</f>
        <v>#N/A</v>
      </c>
      <c r="AB2877" t="e">
        <f>VLOOKUP(B2877,Sheet1!A$4:F$4000,4,0)</f>
        <v>#N/A</v>
      </c>
      <c r="AC2877" t="e">
        <f>VLOOKUP(B2877,Sheet1!A$4:F$4000,6,0)</f>
        <v>#N/A</v>
      </c>
    </row>
    <row r="2878" spans="26:29" x14ac:dyDescent="0.45">
      <c r="Z2878" t="e">
        <f>VLOOKUP(B2878,Sheet1!A$4:F$4000,2,0)</f>
        <v>#N/A</v>
      </c>
      <c r="AA2878" t="e">
        <f>VLOOKUP(B2878,Sheet1!A$4:F$4000,3,0)</f>
        <v>#N/A</v>
      </c>
      <c r="AB2878" t="e">
        <f>VLOOKUP(B2878,Sheet1!A$4:F$4000,4,0)</f>
        <v>#N/A</v>
      </c>
      <c r="AC2878" t="e">
        <f>VLOOKUP(B2878,Sheet1!A$4:F$4000,6,0)</f>
        <v>#N/A</v>
      </c>
    </row>
    <row r="2879" spans="26:29" x14ac:dyDescent="0.45">
      <c r="Z2879" t="e">
        <f>VLOOKUP(B2879,Sheet1!A$4:F$4000,2,0)</f>
        <v>#N/A</v>
      </c>
      <c r="AA2879" t="e">
        <f>VLOOKUP(B2879,Sheet1!A$4:F$4000,3,0)</f>
        <v>#N/A</v>
      </c>
      <c r="AB2879" t="e">
        <f>VLOOKUP(B2879,Sheet1!A$4:F$4000,4,0)</f>
        <v>#N/A</v>
      </c>
      <c r="AC2879" t="e">
        <f>VLOOKUP(B2879,Sheet1!A$4:F$4000,6,0)</f>
        <v>#N/A</v>
      </c>
    </row>
    <row r="2880" spans="26:29" x14ac:dyDescent="0.45">
      <c r="Z2880" t="e">
        <f>VLOOKUP(B2880,Sheet1!A$4:F$4000,2,0)</f>
        <v>#N/A</v>
      </c>
      <c r="AA2880" t="e">
        <f>VLOOKUP(B2880,Sheet1!A$4:F$4000,3,0)</f>
        <v>#N/A</v>
      </c>
      <c r="AB2880" t="e">
        <f>VLOOKUP(B2880,Sheet1!A$4:F$4000,4,0)</f>
        <v>#N/A</v>
      </c>
      <c r="AC2880" t="e">
        <f>VLOOKUP(B2880,Sheet1!A$4:F$4000,6,0)</f>
        <v>#N/A</v>
      </c>
    </row>
    <row r="2881" spans="26:29" x14ac:dyDescent="0.45">
      <c r="Z2881" t="e">
        <f>VLOOKUP(B2881,Sheet1!A$4:F$4000,2,0)</f>
        <v>#N/A</v>
      </c>
      <c r="AA2881" t="e">
        <f>VLOOKUP(B2881,Sheet1!A$4:F$4000,3,0)</f>
        <v>#N/A</v>
      </c>
      <c r="AB2881" t="e">
        <f>VLOOKUP(B2881,Sheet1!A$4:F$4000,4,0)</f>
        <v>#N/A</v>
      </c>
      <c r="AC2881" t="e">
        <f>VLOOKUP(B2881,Sheet1!A$4:F$4000,6,0)</f>
        <v>#N/A</v>
      </c>
    </row>
    <row r="2882" spans="26:29" x14ac:dyDescent="0.45">
      <c r="Z2882" t="e">
        <f>VLOOKUP(B2882,Sheet1!A$4:F$4000,2,0)</f>
        <v>#N/A</v>
      </c>
      <c r="AA2882" t="e">
        <f>VLOOKUP(B2882,Sheet1!A$4:F$4000,3,0)</f>
        <v>#N/A</v>
      </c>
      <c r="AB2882" t="e">
        <f>VLOOKUP(B2882,Sheet1!A$4:F$4000,4,0)</f>
        <v>#N/A</v>
      </c>
      <c r="AC2882" t="e">
        <f>VLOOKUP(B2882,Sheet1!A$4:F$4000,6,0)</f>
        <v>#N/A</v>
      </c>
    </row>
    <row r="2883" spans="26:29" x14ac:dyDescent="0.45">
      <c r="Z2883" t="e">
        <f>VLOOKUP(B2883,Sheet1!A$4:F$4000,2,0)</f>
        <v>#N/A</v>
      </c>
      <c r="AA2883" t="e">
        <f>VLOOKUP(B2883,Sheet1!A$4:F$4000,3,0)</f>
        <v>#N/A</v>
      </c>
      <c r="AB2883" t="e">
        <f>VLOOKUP(B2883,Sheet1!A$4:F$4000,4,0)</f>
        <v>#N/A</v>
      </c>
      <c r="AC2883" t="e">
        <f>VLOOKUP(B2883,Sheet1!A$4:F$4000,6,0)</f>
        <v>#N/A</v>
      </c>
    </row>
    <row r="2884" spans="26:29" x14ac:dyDescent="0.45">
      <c r="Z2884" t="e">
        <f>VLOOKUP(B2884,Sheet1!A$4:F$4000,2,0)</f>
        <v>#N/A</v>
      </c>
      <c r="AA2884" t="e">
        <f>VLOOKUP(B2884,Sheet1!A$4:F$4000,3,0)</f>
        <v>#N/A</v>
      </c>
      <c r="AB2884" t="e">
        <f>VLOOKUP(B2884,Sheet1!A$4:F$4000,4,0)</f>
        <v>#N/A</v>
      </c>
      <c r="AC2884" t="e">
        <f>VLOOKUP(B2884,Sheet1!A$4:F$4000,6,0)</f>
        <v>#N/A</v>
      </c>
    </row>
    <row r="2885" spans="26:29" x14ac:dyDescent="0.45">
      <c r="Z2885" t="e">
        <f>VLOOKUP(B2885,Sheet1!A$4:F$4000,2,0)</f>
        <v>#N/A</v>
      </c>
      <c r="AA2885" t="e">
        <f>VLOOKUP(B2885,Sheet1!A$4:F$4000,3,0)</f>
        <v>#N/A</v>
      </c>
      <c r="AB2885" t="e">
        <f>VLOOKUP(B2885,Sheet1!A$4:F$4000,4,0)</f>
        <v>#N/A</v>
      </c>
      <c r="AC2885" t="e">
        <f>VLOOKUP(B2885,Sheet1!A$4:F$4000,6,0)</f>
        <v>#N/A</v>
      </c>
    </row>
    <row r="2886" spans="26:29" x14ac:dyDescent="0.45">
      <c r="Z2886" t="e">
        <f>VLOOKUP(B2886,Sheet1!A$4:F$4000,2,0)</f>
        <v>#N/A</v>
      </c>
      <c r="AA2886" t="e">
        <f>VLOOKUP(B2886,Sheet1!A$4:F$4000,3,0)</f>
        <v>#N/A</v>
      </c>
      <c r="AB2886" t="e">
        <f>VLOOKUP(B2886,Sheet1!A$4:F$4000,4,0)</f>
        <v>#N/A</v>
      </c>
      <c r="AC2886" t="e">
        <f>VLOOKUP(B2886,Sheet1!A$4:F$4000,6,0)</f>
        <v>#N/A</v>
      </c>
    </row>
    <row r="2887" spans="26:29" x14ac:dyDescent="0.45">
      <c r="Z2887" t="e">
        <f>VLOOKUP(B2887,Sheet1!A$4:F$4000,2,0)</f>
        <v>#N/A</v>
      </c>
      <c r="AA2887" t="e">
        <f>VLOOKUP(B2887,Sheet1!A$4:F$4000,3,0)</f>
        <v>#N/A</v>
      </c>
      <c r="AB2887" t="e">
        <f>VLOOKUP(B2887,Sheet1!A$4:F$4000,4,0)</f>
        <v>#N/A</v>
      </c>
      <c r="AC2887" t="e">
        <f>VLOOKUP(B2887,Sheet1!A$4:F$4000,6,0)</f>
        <v>#N/A</v>
      </c>
    </row>
    <row r="2888" spans="26:29" x14ac:dyDescent="0.45">
      <c r="Z2888" t="e">
        <f>VLOOKUP(B2888,Sheet1!A$4:F$4000,2,0)</f>
        <v>#N/A</v>
      </c>
      <c r="AA2888" t="e">
        <f>VLOOKUP(B2888,Sheet1!A$4:F$4000,3,0)</f>
        <v>#N/A</v>
      </c>
      <c r="AB2888" t="e">
        <f>VLOOKUP(B2888,Sheet1!A$4:F$4000,4,0)</f>
        <v>#N/A</v>
      </c>
      <c r="AC2888" t="e">
        <f>VLOOKUP(B2888,Sheet1!A$4:F$4000,6,0)</f>
        <v>#N/A</v>
      </c>
    </row>
    <row r="2889" spans="26:29" x14ac:dyDescent="0.45">
      <c r="Z2889" t="e">
        <f>VLOOKUP(B2889,Sheet1!A$4:F$4000,2,0)</f>
        <v>#N/A</v>
      </c>
      <c r="AA2889" t="e">
        <f>VLOOKUP(B2889,Sheet1!A$4:F$4000,3,0)</f>
        <v>#N/A</v>
      </c>
      <c r="AB2889" t="e">
        <f>VLOOKUP(B2889,Sheet1!A$4:F$4000,4,0)</f>
        <v>#N/A</v>
      </c>
      <c r="AC2889" t="e">
        <f>VLOOKUP(B2889,Sheet1!A$4:F$4000,6,0)</f>
        <v>#N/A</v>
      </c>
    </row>
    <row r="2890" spans="26:29" x14ac:dyDescent="0.45">
      <c r="Z2890" t="e">
        <f>VLOOKUP(B2890,Sheet1!A$4:F$4000,2,0)</f>
        <v>#N/A</v>
      </c>
      <c r="AA2890" t="e">
        <f>VLOOKUP(B2890,Sheet1!A$4:F$4000,3,0)</f>
        <v>#N/A</v>
      </c>
      <c r="AB2890" t="e">
        <f>VLOOKUP(B2890,Sheet1!A$4:F$4000,4,0)</f>
        <v>#N/A</v>
      </c>
      <c r="AC2890" t="e">
        <f>VLOOKUP(B2890,Sheet1!A$4:F$4000,6,0)</f>
        <v>#N/A</v>
      </c>
    </row>
    <row r="2891" spans="26:29" x14ac:dyDescent="0.45">
      <c r="Z2891" t="e">
        <f>VLOOKUP(B2891,Sheet1!A$4:F$4000,2,0)</f>
        <v>#N/A</v>
      </c>
      <c r="AA2891" t="e">
        <f>VLOOKUP(B2891,Sheet1!A$4:F$4000,3,0)</f>
        <v>#N/A</v>
      </c>
      <c r="AB2891" t="e">
        <f>VLOOKUP(B2891,Sheet1!A$4:F$4000,4,0)</f>
        <v>#N/A</v>
      </c>
      <c r="AC2891" t="e">
        <f>VLOOKUP(B2891,Sheet1!A$4:F$4000,6,0)</f>
        <v>#N/A</v>
      </c>
    </row>
    <row r="2892" spans="26:29" x14ac:dyDescent="0.45">
      <c r="Z2892" t="e">
        <f>VLOOKUP(B2892,Sheet1!A$4:F$4000,2,0)</f>
        <v>#N/A</v>
      </c>
      <c r="AA2892" t="e">
        <f>VLOOKUP(B2892,Sheet1!A$4:F$4000,3,0)</f>
        <v>#N/A</v>
      </c>
      <c r="AB2892" t="e">
        <f>VLOOKUP(B2892,Sheet1!A$4:F$4000,4,0)</f>
        <v>#N/A</v>
      </c>
      <c r="AC2892" t="e">
        <f>VLOOKUP(B2892,Sheet1!A$4:F$4000,6,0)</f>
        <v>#N/A</v>
      </c>
    </row>
    <row r="2893" spans="26:29" x14ac:dyDescent="0.45">
      <c r="Z2893" t="e">
        <f>VLOOKUP(B2893,Sheet1!A$4:F$4000,2,0)</f>
        <v>#N/A</v>
      </c>
      <c r="AA2893" t="e">
        <f>VLOOKUP(B2893,Sheet1!A$4:F$4000,3,0)</f>
        <v>#N/A</v>
      </c>
      <c r="AB2893" t="e">
        <f>VLOOKUP(B2893,Sheet1!A$4:F$4000,4,0)</f>
        <v>#N/A</v>
      </c>
      <c r="AC2893" t="e">
        <f>VLOOKUP(B2893,Sheet1!A$4:F$4000,6,0)</f>
        <v>#N/A</v>
      </c>
    </row>
    <row r="2894" spans="26:29" x14ac:dyDescent="0.45">
      <c r="Z2894" t="e">
        <f>VLOOKUP(B2894,Sheet1!A$4:F$4000,2,0)</f>
        <v>#N/A</v>
      </c>
      <c r="AA2894" t="e">
        <f>VLOOKUP(B2894,Sheet1!A$4:F$4000,3,0)</f>
        <v>#N/A</v>
      </c>
      <c r="AB2894" t="e">
        <f>VLOOKUP(B2894,Sheet1!A$4:F$4000,4,0)</f>
        <v>#N/A</v>
      </c>
      <c r="AC2894" t="e">
        <f>VLOOKUP(B2894,Sheet1!A$4:F$4000,6,0)</f>
        <v>#N/A</v>
      </c>
    </row>
    <row r="2895" spans="26:29" x14ac:dyDescent="0.45">
      <c r="Z2895" t="e">
        <f>VLOOKUP(B2895,Sheet1!A$4:F$4000,2,0)</f>
        <v>#N/A</v>
      </c>
      <c r="AA2895" t="e">
        <f>VLOOKUP(B2895,Sheet1!A$4:F$4000,3,0)</f>
        <v>#N/A</v>
      </c>
      <c r="AB2895" t="e">
        <f>VLOOKUP(B2895,Sheet1!A$4:F$4000,4,0)</f>
        <v>#N/A</v>
      </c>
      <c r="AC2895" t="e">
        <f>VLOOKUP(B2895,Sheet1!A$4:F$4000,6,0)</f>
        <v>#N/A</v>
      </c>
    </row>
    <row r="2896" spans="26:29" x14ac:dyDescent="0.45">
      <c r="Z2896" t="e">
        <f>VLOOKUP(B2896,Sheet1!A$4:F$4000,2,0)</f>
        <v>#N/A</v>
      </c>
      <c r="AA2896" t="e">
        <f>VLOOKUP(B2896,Sheet1!A$4:F$4000,3,0)</f>
        <v>#N/A</v>
      </c>
      <c r="AB2896" t="e">
        <f>VLOOKUP(B2896,Sheet1!A$4:F$4000,4,0)</f>
        <v>#N/A</v>
      </c>
      <c r="AC2896" t="e">
        <f>VLOOKUP(B2896,Sheet1!A$4:F$4000,6,0)</f>
        <v>#N/A</v>
      </c>
    </row>
    <row r="2897" spans="26:29" x14ac:dyDescent="0.45">
      <c r="Z2897" t="e">
        <f>VLOOKUP(B2897,Sheet1!A$4:F$4000,2,0)</f>
        <v>#N/A</v>
      </c>
      <c r="AA2897" t="e">
        <f>VLOOKUP(B2897,Sheet1!A$4:F$4000,3,0)</f>
        <v>#N/A</v>
      </c>
      <c r="AB2897" t="e">
        <f>VLOOKUP(B2897,Sheet1!A$4:F$4000,4,0)</f>
        <v>#N/A</v>
      </c>
      <c r="AC2897" t="e">
        <f>VLOOKUP(B2897,Sheet1!A$4:F$4000,6,0)</f>
        <v>#N/A</v>
      </c>
    </row>
    <row r="2898" spans="26:29" x14ac:dyDescent="0.45">
      <c r="Z2898" t="e">
        <f>VLOOKUP(B2898,Sheet1!A$4:F$4000,2,0)</f>
        <v>#N/A</v>
      </c>
      <c r="AA2898" t="e">
        <f>VLOOKUP(B2898,Sheet1!A$4:F$4000,3,0)</f>
        <v>#N/A</v>
      </c>
      <c r="AB2898" t="e">
        <f>VLOOKUP(B2898,Sheet1!A$4:F$4000,4,0)</f>
        <v>#N/A</v>
      </c>
      <c r="AC2898" t="e">
        <f>VLOOKUP(B2898,Sheet1!A$4:F$4000,6,0)</f>
        <v>#N/A</v>
      </c>
    </row>
    <row r="2899" spans="26:29" x14ac:dyDescent="0.45">
      <c r="Z2899" t="e">
        <f>VLOOKUP(B2899,Sheet1!A$4:F$4000,2,0)</f>
        <v>#N/A</v>
      </c>
      <c r="AA2899" t="e">
        <f>VLOOKUP(B2899,Sheet1!A$4:F$4000,3,0)</f>
        <v>#N/A</v>
      </c>
      <c r="AB2899" t="e">
        <f>VLOOKUP(B2899,Sheet1!A$4:F$4000,4,0)</f>
        <v>#N/A</v>
      </c>
      <c r="AC2899" t="e">
        <f>VLOOKUP(B2899,Sheet1!A$4:F$4000,6,0)</f>
        <v>#N/A</v>
      </c>
    </row>
    <row r="2900" spans="26:29" x14ac:dyDescent="0.45">
      <c r="Z2900" t="e">
        <f>VLOOKUP(B2900,Sheet1!A$4:F$4000,2,0)</f>
        <v>#N/A</v>
      </c>
      <c r="AA2900" t="e">
        <f>VLOOKUP(B2900,Sheet1!A$4:F$4000,3,0)</f>
        <v>#N/A</v>
      </c>
      <c r="AB2900" t="e">
        <f>VLOOKUP(B2900,Sheet1!A$4:F$4000,4,0)</f>
        <v>#N/A</v>
      </c>
      <c r="AC2900" t="e">
        <f>VLOOKUP(B2900,Sheet1!A$4:F$4000,6,0)</f>
        <v>#N/A</v>
      </c>
    </row>
    <row r="2901" spans="26:29" x14ac:dyDescent="0.45">
      <c r="Z2901" t="e">
        <f>VLOOKUP(B2901,Sheet1!A$4:F$4000,2,0)</f>
        <v>#N/A</v>
      </c>
      <c r="AA2901" t="e">
        <f>VLOOKUP(B2901,Sheet1!A$4:F$4000,3,0)</f>
        <v>#N/A</v>
      </c>
      <c r="AB2901" t="e">
        <f>VLOOKUP(B2901,Sheet1!A$4:F$4000,4,0)</f>
        <v>#N/A</v>
      </c>
      <c r="AC2901" t="e">
        <f>VLOOKUP(B2901,Sheet1!A$4:F$4000,6,0)</f>
        <v>#N/A</v>
      </c>
    </row>
    <row r="2902" spans="26:29" x14ac:dyDescent="0.45">
      <c r="Z2902" t="e">
        <f>VLOOKUP(B2902,Sheet1!A$4:F$4000,2,0)</f>
        <v>#N/A</v>
      </c>
      <c r="AA2902" t="e">
        <f>VLOOKUP(B2902,Sheet1!A$4:F$4000,3,0)</f>
        <v>#N/A</v>
      </c>
      <c r="AB2902" t="e">
        <f>VLOOKUP(B2902,Sheet1!A$4:F$4000,4,0)</f>
        <v>#N/A</v>
      </c>
      <c r="AC2902" t="e">
        <f>VLOOKUP(B2902,Sheet1!A$4:F$4000,6,0)</f>
        <v>#N/A</v>
      </c>
    </row>
    <row r="2903" spans="26:29" x14ac:dyDescent="0.45">
      <c r="Z2903" t="e">
        <f>VLOOKUP(B2903,Sheet1!A$4:F$4000,2,0)</f>
        <v>#N/A</v>
      </c>
      <c r="AA2903" t="e">
        <f>VLOOKUP(B2903,Sheet1!A$4:F$4000,3,0)</f>
        <v>#N/A</v>
      </c>
      <c r="AB2903" t="e">
        <f>VLOOKUP(B2903,Sheet1!A$4:F$4000,4,0)</f>
        <v>#N/A</v>
      </c>
      <c r="AC2903" t="e">
        <f>VLOOKUP(B2903,Sheet1!A$4:F$4000,6,0)</f>
        <v>#N/A</v>
      </c>
    </row>
    <row r="2904" spans="26:29" x14ac:dyDescent="0.45">
      <c r="Z2904" t="e">
        <f>VLOOKUP(B2904,Sheet1!A$4:F$4000,2,0)</f>
        <v>#N/A</v>
      </c>
      <c r="AA2904" t="e">
        <f>VLOOKUP(B2904,Sheet1!A$4:F$4000,3,0)</f>
        <v>#N/A</v>
      </c>
      <c r="AB2904" t="e">
        <f>VLOOKUP(B2904,Sheet1!A$4:F$4000,4,0)</f>
        <v>#N/A</v>
      </c>
      <c r="AC2904" t="e">
        <f>VLOOKUP(B2904,Sheet1!A$4:F$4000,6,0)</f>
        <v>#N/A</v>
      </c>
    </row>
    <row r="2905" spans="26:29" x14ac:dyDescent="0.45">
      <c r="Z2905" t="e">
        <f>VLOOKUP(B2905,Sheet1!A$4:F$4000,2,0)</f>
        <v>#N/A</v>
      </c>
      <c r="AA2905" t="e">
        <f>VLOOKUP(B2905,Sheet1!A$4:F$4000,3,0)</f>
        <v>#N/A</v>
      </c>
      <c r="AB2905" t="e">
        <f>VLOOKUP(B2905,Sheet1!A$4:F$4000,4,0)</f>
        <v>#N/A</v>
      </c>
      <c r="AC2905" t="e">
        <f>VLOOKUP(B2905,Sheet1!A$4:F$4000,6,0)</f>
        <v>#N/A</v>
      </c>
    </row>
    <row r="2906" spans="26:29" x14ac:dyDescent="0.45">
      <c r="Z2906" t="e">
        <f>VLOOKUP(B2906,Sheet1!A$4:F$4000,2,0)</f>
        <v>#N/A</v>
      </c>
      <c r="AA2906" t="e">
        <f>VLOOKUP(B2906,Sheet1!A$4:F$4000,3,0)</f>
        <v>#N/A</v>
      </c>
      <c r="AB2906" t="e">
        <f>VLOOKUP(B2906,Sheet1!A$4:F$4000,4,0)</f>
        <v>#N/A</v>
      </c>
      <c r="AC2906" t="e">
        <f>VLOOKUP(B2906,Sheet1!A$4:F$4000,6,0)</f>
        <v>#N/A</v>
      </c>
    </row>
    <row r="2907" spans="26:29" x14ac:dyDescent="0.45">
      <c r="Z2907" t="e">
        <f>VLOOKUP(B2907,Sheet1!A$4:F$4000,2,0)</f>
        <v>#N/A</v>
      </c>
      <c r="AA2907" t="e">
        <f>VLOOKUP(B2907,Sheet1!A$4:F$4000,3,0)</f>
        <v>#N/A</v>
      </c>
      <c r="AB2907" t="e">
        <f>VLOOKUP(B2907,Sheet1!A$4:F$4000,4,0)</f>
        <v>#N/A</v>
      </c>
      <c r="AC2907" t="e">
        <f>VLOOKUP(B2907,Sheet1!A$4:F$4000,6,0)</f>
        <v>#N/A</v>
      </c>
    </row>
    <row r="2908" spans="26:29" x14ac:dyDescent="0.45">
      <c r="Z2908" t="e">
        <f>VLOOKUP(B2908,Sheet1!A$4:F$4000,2,0)</f>
        <v>#N/A</v>
      </c>
      <c r="AA2908" t="e">
        <f>VLOOKUP(B2908,Sheet1!A$4:F$4000,3,0)</f>
        <v>#N/A</v>
      </c>
      <c r="AB2908" t="e">
        <f>VLOOKUP(B2908,Sheet1!A$4:F$4000,4,0)</f>
        <v>#N/A</v>
      </c>
      <c r="AC2908" t="e">
        <f>VLOOKUP(B2908,Sheet1!A$4:F$4000,6,0)</f>
        <v>#N/A</v>
      </c>
    </row>
    <row r="2909" spans="26:29" x14ac:dyDescent="0.45">
      <c r="Z2909" t="e">
        <f>VLOOKUP(B2909,Sheet1!A$4:F$4000,2,0)</f>
        <v>#N/A</v>
      </c>
      <c r="AA2909" t="e">
        <f>VLOOKUP(B2909,Sheet1!A$4:F$4000,3,0)</f>
        <v>#N/A</v>
      </c>
      <c r="AB2909" t="e">
        <f>VLOOKUP(B2909,Sheet1!A$4:F$4000,4,0)</f>
        <v>#N/A</v>
      </c>
      <c r="AC2909" t="e">
        <f>VLOOKUP(B2909,Sheet1!A$4:F$4000,6,0)</f>
        <v>#N/A</v>
      </c>
    </row>
    <row r="2910" spans="26:29" x14ac:dyDescent="0.45">
      <c r="Z2910" t="e">
        <f>VLOOKUP(B2910,Sheet1!A$4:F$4000,2,0)</f>
        <v>#N/A</v>
      </c>
      <c r="AA2910" t="e">
        <f>VLOOKUP(B2910,Sheet1!A$4:F$4000,3,0)</f>
        <v>#N/A</v>
      </c>
      <c r="AB2910" t="e">
        <f>VLOOKUP(B2910,Sheet1!A$4:F$4000,4,0)</f>
        <v>#N/A</v>
      </c>
      <c r="AC2910" t="e">
        <f>VLOOKUP(B2910,Sheet1!A$4:F$4000,6,0)</f>
        <v>#N/A</v>
      </c>
    </row>
    <row r="2911" spans="26:29" x14ac:dyDescent="0.45">
      <c r="Z2911" t="e">
        <f>VLOOKUP(B2911,Sheet1!A$4:F$4000,2,0)</f>
        <v>#N/A</v>
      </c>
      <c r="AA2911" t="e">
        <f>VLOOKUP(B2911,Sheet1!A$4:F$4000,3,0)</f>
        <v>#N/A</v>
      </c>
      <c r="AB2911" t="e">
        <f>VLOOKUP(B2911,Sheet1!A$4:F$4000,4,0)</f>
        <v>#N/A</v>
      </c>
      <c r="AC2911" t="e">
        <f>VLOOKUP(B2911,Sheet1!A$4:F$4000,6,0)</f>
        <v>#N/A</v>
      </c>
    </row>
    <row r="2912" spans="26:29" x14ac:dyDescent="0.45">
      <c r="Z2912" t="e">
        <f>VLOOKUP(B2912,Sheet1!A$4:F$4000,2,0)</f>
        <v>#N/A</v>
      </c>
      <c r="AA2912" t="e">
        <f>VLOOKUP(B2912,Sheet1!A$4:F$4000,3,0)</f>
        <v>#N/A</v>
      </c>
      <c r="AB2912" t="e">
        <f>VLOOKUP(B2912,Sheet1!A$4:F$4000,4,0)</f>
        <v>#N/A</v>
      </c>
      <c r="AC2912" t="e">
        <f>VLOOKUP(B2912,Sheet1!A$4:F$4000,6,0)</f>
        <v>#N/A</v>
      </c>
    </row>
    <row r="2913" spans="26:29" x14ac:dyDescent="0.45">
      <c r="Z2913" t="e">
        <f>VLOOKUP(B2913,Sheet1!A$4:F$4000,2,0)</f>
        <v>#N/A</v>
      </c>
      <c r="AA2913" t="e">
        <f>VLOOKUP(B2913,Sheet1!A$4:F$4000,3,0)</f>
        <v>#N/A</v>
      </c>
      <c r="AB2913" t="e">
        <f>VLOOKUP(B2913,Sheet1!A$4:F$4000,4,0)</f>
        <v>#N/A</v>
      </c>
      <c r="AC2913" t="e">
        <f>VLOOKUP(B2913,Sheet1!A$4:F$4000,6,0)</f>
        <v>#N/A</v>
      </c>
    </row>
    <row r="2914" spans="26:29" x14ac:dyDescent="0.45">
      <c r="Z2914" t="e">
        <f>VLOOKUP(B2914,Sheet1!A$4:F$4000,2,0)</f>
        <v>#N/A</v>
      </c>
      <c r="AA2914" t="e">
        <f>VLOOKUP(B2914,Sheet1!A$4:F$4000,3,0)</f>
        <v>#N/A</v>
      </c>
      <c r="AB2914" t="e">
        <f>VLOOKUP(B2914,Sheet1!A$4:F$4000,4,0)</f>
        <v>#N/A</v>
      </c>
      <c r="AC2914" t="e">
        <f>VLOOKUP(B2914,Sheet1!A$4:F$4000,6,0)</f>
        <v>#N/A</v>
      </c>
    </row>
    <row r="2915" spans="26:29" x14ac:dyDescent="0.45">
      <c r="Z2915" t="e">
        <f>VLOOKUP(B2915,Sheet1!A$4:F$4000,2,0)</f>
        <v>#N/A</v>
      </c>
      <c r="AA2915" t="e">
        <f>VLOOKUP(B2915,Sheet1!A$4:F$4000,3,0)</f>
        <v>#N/A</v>
      </c>
      <c r="AB2915" t="e">
        <f>VLOOKUP(B2915,Sheet1!A$4:F$4000,4,0)</f>
        <v>#N/A</v>
      </c>
      <c r="AC2915" t="e">
        <f>VLOOKUP(B2915,Sheet1!A$4:F$4000,6,0)</f>
        <v>#N/A</v>
      </c>
    </row>
    <row r="2916" spans="26:29" x14ac:dyDescent="0.45">
      <c r="Z2916" t="e">
        <f>VLOOKUP(B2916,Sheet1!A$4:F$4000,2,0)</f>
        <v>#N/A</v>
      </c>
      <c r="AA2916" t="e">
        <f>VLOOKUP(B2916,Sheet1!A$4:F$4000,3,0)</f>
        <v>#N/A</v>
      </c>
      <c r="AB2916" t="e">
        <f>VLOOKUP(B2916,Sheet1!A$4:F$4000,4,0)</f>
        <v>#N/A</v>
      </c>
      <c r="AC2916" t="e">
        <f>VLOOKUP(B2916,Sheet1!A$4:F$4000,6,0)</f>
        <v>#N/A</v>
      </c>
    </row>
    <row r="2917" spans="26:29" x14ac:dyDescent="0.45">
      <c r="Z2917" t="e">
        <f>VLOOKUP(B2917,Sheet1!A$4:F$4000,2,0)</f>
        <v>#N/A</v>
      </c>
      <c r="AA2917" t="e">
        <f>VLOOKUP(B2917,Sheet1!A$4:F$4000,3,0)</f>
        <v>#N/A</v>
      </c>
      <c r="AB2917" t="e">
        <f>VLOOKUP(B2917,Sheet1!A$4:F$4000,4,0)</f>
        <v>#N/A</v>
      </c>
      <c r="AC2917" t="e">
        <f>VLOOKUP(B2917,Sheet1!A$4:F$4000,6,0)</f>
        <v>#N/A</v>
      </c>
    </row>
    <row r="2918" spans="26:29" x14ac:dyDescent="0.45">
      <c r="Z2918" t="e">
        <f>VLOOKUP(B2918,Sheet1!A$4:F$4000,2,0)</f>
        <v>#N/A</v>
      </c>
      <c r="AA2918" t="e">
        <f>VLOOKUP(B2918,Sheet1!A$4:F$4000,3,0)</f>
        <v>#N/A</v>
      </c>
      <c r="AB2918" t="e">
        <f>VLOOKUP(B2918,Sheet1!A$4:F$4000,4,0)</f>
        <v>#N/A</v>
      </c>
      <c r="AC2918" t="e">
        <f>VLOOKUP(B2918,Sheet1!A$4:F$4000,6,0)</f>
        <v>#N/A</v>
      </c>
    </row>
    <row r="2919" spans="26:29" x14ac:dyDescent="0.45">
      <c r="Z2919" t="e">
        <f>VLOOKUP(B2919,Sheet1!A$4:F$4000,2,0)</f>
        <v>#N/A</v>
      </c>
      <c r="AA2919" t="e">
        <f>VLOOKUP(B2919,Sheet1!A$4:F$4000,3,0)</f>
        <v>#N/A</v>
      </c>
      <c r="AB2919" t="e">
        <f>VLOOKUP(B2919,Sheet1!A$4:F$4000,4,0)</f>
        <v>#N/A</v>
      </c>
      <c r="AC2919" t="e">
        <f>VLOOKUP(B2919,Sheet1!A$4:F$4000,6,0)</f>
        <v>#N/A</v>
      </c>
    </row>
    <row r="2920" spans="26:29" x14ac:dyDescent="0.45">
      <c r="Z2920" t="e">
        <f>VLOOKUP(B2920,Sheet1!A$4:F$4000,2,0)</f>
        <v>#N/A</v>
      </c>
      <c r="AA2920" t="e">
        <f>VLOOKUP(B2920,Sheet1!A$4:F$4000,3,0)</f>
        <v>#N/A</v>
      </c>
      <c r="AB2920" t="e">
        <f>VLOOKUP(B2920,Sheet1!A$4:F$4000,4,0)</f>
        <v>#N/A</v>
      </c>
      <c r="AC2920" t="e">
        <f>VLOOKUP(B2920,Sheet1!A$4:F$4000,6,0)</f>
        <v>#N/A</v>
      </c>
    </row>
    <row r="2921" spans="26:29" x14ac:dyDescent="0.45">
      <c r="Z2921" t="e">
        <f>VLOOKUP(B2921,Sheet1!A$4:F$4000,2,0)</f>
        <v>#N/A</v>
      </c>
      <c r="AA2921" t="e">
        <f>VLOOKUP(B2921,Sheet1!A$4:F$4000,3,0)</f>
        <v>#N/A</v>
      </c>
      <c r="AB2921" t="e">
        <f>VLOOKUP(B2921,Sheet1!A$4:F$4000,4,0)</f>
        <v>#N/A</v>
      </c>
      <c r="AC2921" t="e">
        <f>VLOOKUP(B2921,Sheet1!A$4:F$4000,6,0)</f>
        <v>#N/A</v>
      </c>
    </row>
    <row r="2922" spans="26:29" x14ac:dyDescent="0.45">
      <c r="Z2922" t="e">
        <f>VLOOKUP(B2922,Sheet1!A$4:F$4000,2,0)</f>
        <v>#N/A</v>
      </c>
      <c r="AA2922" t="e">
        <f>VLOOKUP(B2922,Sheet1!A$4:F$4000,3,0)</f>
        <v>#N/A</v>
      </c>
      <c r="AB2922" t="e">
        <f>VLOOKUP(B2922,Sheet1!A$4:F$4000,4,0)</f>
        <v>#N/A</v>
      </c>
      <c r="AC2922" t="e">
        <f>VLOOKUP(B2922,Sheet1!A$4:F$4000,6,0)</f>
        <v>#N/A</v>
      </c>
    </row>
    <row r="2923" spans="26:29" x14ac:dyDescent="0.45">
      <c r="Z2923" t="e">
        <f>VLOOKUP(B2923,Sheet1!A$4:F$4000,2,0)</f>
        <v>#N/A</v>
      </c>
      <c r="AA2923" t="e">
        <f>VLOOKUP(B2923,Sheet1!A$4:F$4000,3,0)</f>
        <v>#N/A</v>
      </c>
      <c r="AB2923" t="e">
        <f>VLOOKUP(B2923,Sheet1!A$4:F$4000,4,0)</f>
        <v>#N/A</v>
      </c>
      <c r="AC2923" t="e">
        <f>VLOOKUP(B2923,Sheet1!A$4:F$4000,6,0)</f>
        <v>#N/A</v>
      </c>
    </row>
    <row r="2924" spans="26:29" x14ac:dyDescent="0.45">
      <c r="Z2924" t="e">
        <f>VLOOKUP(B2924,Sheet1!A$4:F$4000,2,0)</f>
        <v>#N/A</v>
      </c>
      <c r="AA2924" t="e">
        <f>VLOOKUP(B2924,Sheet1!A$4:F$4000,3,0)</f>
        <v>#N/A</v>
      </c>
      <c r="AB2924" t="e">
        <f>VLOOKUP(B2924,Sheet1!A$4:F$4000,4,0)</f>
        <v>#N/A</v>
      </c>
      <c r="AC2924" t="e">
        <f>VLOOKUP(B2924,Sheet1!A$4:F$4000,6,0)</f>
        <v>#N/A</v>
      </c>
    </row>
    <row r="2925" spans="26:29" x14ac:dyDescent="0.45">
      <c r="Z2925" t="e">
        <f>VLOOKUP(B2925,Sheet1!A$4:F$4000,2,0)</f>
        <v>#N/A</v>
      </c>
      <c r="AA2925" t="e">
        <f>VLOOKUP(B2925,Sheet1!A$4:F$4000,3,0)</f>
        <v>#N/A</v>
      </c>
      <c r="AB2925" t="e">
        <f>VLOOKUP(B2925,Sheet1!A$4:F$4000,4,0)</f>
        <v>#N/A</v>
      </c>
      <c r="AC2925" t="e">
        <f>VLOOKUP(B2925,Sheet1!A$4:F$4000,6,0)</f>
        <v>#N/A</v>
      </c>
    </row>
    <row r="2926" spans="26:29" x14ac:dyDescent="0.45">
      <c r="Z2926" t="e">
        <f>VLOOKUP(B2926,Sheet1!A$4:F$4000,2,0)</f>
        <v>#N/A</v>
      </c>
      <c r="AA2926" t="e">
        <f>VLOOKUP(B2926,Sheet1!A$4:F$4000,3,0)</f>
        <v>#N/A</v>
      </c>
      <c r="AB2926" t="e">
        <f>VLOOKUP(B2926,Sheet1!A$4:F$4000,4,0)</f>
        <v>#N/A</v>
      </c>
      <c r="AC2926" t="e">
        <f>VLOOKUP(B2926,Sheet1!A$4:F$4000,6,0)</f>
        <v>#N/A</v>
      </c>
    </row>
    <row r="2927" spans="26:29" x14ac:dyDescent="0.45">
      <c r="Z2927" t="e">
        <f>VLOOKUP(B2927,Sheet1!A$4:F$4000,2,0)</f>
        <v>#N/A</v>
      </c>
      <c r="AA2927" t="e">
        <f>VLOOKUP(B2927,Sheet1!A$4:F$4000,3,0)</f>
        <v>#N/A</v>
      </c>
      <c r="AB2927" t="e">
        <f>VLOOKUP(B2927,Sheet1!A$4:F$4000,4,0)</f>
        <v>#N/A</v>
      </c>
      <c r="AC2927" t="e">
        <f>VLOOKUP(B2927,Sheet1!A$4:F$4000,6,0)</f>
        <v>#N/A</v>
      </c>
    </row>
    <row r="2928" spans="26:29" x14ac:dyDescent="0.45">
      <c r="Z2928" t="e">
        <f>VLOOKUP(B2928,Sheet1!A$4:F$4000,2,0)</f>
        <v>#N/A</v>
      </c>
      <c r="AA2928" t="e">
        <f>VLOOKUP(B2928,Sheet1!A$4:F$4000,3,0)</f>
        <v>#N/A</v>
      </c>
      <c r="AB2928" t="e">
        <f>VLOOKUP(B2928,Sheet1!A$4:F$4000,4,0)</f>
        <v>#N/A</v>
      </c>
      <c r="AC2928" t="e">
        <f>VLOOKUP(B2928,Sheet1!A$4:F$4000,6,0)</f>
        <v>#N/A</v>
      </c>
    </row>
    <row r="2929" spans="26:29" x14ac:dyDescent="0.45">
      <c r="Z2929" t="e">
        <f>VLOOKUP(B2929,Sheet1!A$4:F$4000,2,0)</f>
        <v>#N/A</v>
      </c>
      <c r="AA2929" t="e">
        <f>VLOOKUP(B2929,Sheet1!A$4:F$4000,3,0)</f>
        <v>#N/A</v>
      </c>
      <c r="AB2929" t="e">
        <f>VLOOKUP(B2929,Sheet1!A$4:F$4000,4,0)</f>
        <v>#N/A</v>
      </c>
      <c r="AC2929" t="e">
        <f>VLOOKUP(B2929,Sheet1!A$4:F$4000,6,0)</f>
        <v>#N/A</v>
      </c>
    </row>
    <row r="2930" spans="26:29" x14ac:dyDescent="0.45">
      <c r="Z2930" t="e">
        <f>VLOOKUP(B2930,Sheet1!A$4:F$4000,2,0)</f>
        <v>#N/A</v>
      </c>
      <c r="AA2930" t="e">
        <f>VLOOKUP(B2930,Sheet1!A$4:F$4000,3,0)</f>
        <v>#N/A</v>
      </c>
      <c r="AB2930" t="e">
        <f>VLOOKUP(B2930,Sheet1!A$4:F$4000,4,0)</f>
        <v>#N/A</v>
      </c>
      <c r="AC2930" t="e">
        <f>VLOOKUP(B2930,Sheet1!A$4:F$4000,6,0)</f>
        <v>#N/A</v>
      </c>
    </row>
    <row r="2931" spans="26:29" x14ac:dyDescent="0.45">
      <c r="Z2931" t="e">
        <f>VLOOKUP(B2931,Sheet1!A$4:F$4000,2,0)</f>
        <v>#N/A</v>
      </c>
      <c r="AA2931" t="e">
        <f>VLOOKUP(B2931,Sheet1!A$4:F$4000,3,0)</f>
        <v>#N/A</v>
      </c>
      <c r="AB2931" t="e">
        <f>VLOOKUP(B2931,Sheet1!A$4:F$4000,4,0)</f>
        <v>#N/A</v>
      </c>
      <c r="AC2931" t="e">
        <f>VLOOKUP(B2931,Sheet1!A$4:F$4000,6,0)</f>
        <v>#N/A</v>
      </c>
    </row>
    <row r="2932" spans="26:29" x14ac:dyDescent="0.45">
      <c r="Z2932" t="e">
        <f>VLOOKUP(B2932,Sheet1!A$4:F$4000,2,0)</f>
        <v>#N/A</v>
      </c>
      <c r="AA2932" t="e">
        <f>VLOOKUP(B2932,Sheet1!A$4:F$4000,3,0)</f>
        <v>#N/A</v>
      </c>
      <c r="AB2932" t="e">
        <f>VLOOKUP(B2932,Sheet1!A$4:F$4000,4,0)</f>
        <v>#N/A</v>
      </c>
      <c r="AC2932" t="e">
        <f>VLOOKUP(B2932,Sheet1!A$4:F$4000,6,0)</f>
        <v>#N/A</v>
      </c>
    </row>
    <row r="2933" spans="26:29" x14ac:dyDescent="0.45">
      <c r="Z2933" t="e">
        <f>VLOOKUP(B2933,Sheet1!A$4:F$4000,2,0)</f>
        <v>#N/A</v>
      </c>
      <c r="AA2933" t="e">
        <f>VLOOKUP(B2933,Sheet1!A$4:F$4000,3,0)</f>
        <v>#N/A</v>
      </c>
      <c r="AB2933" t="e">
        <f>VLOOKUP(B2933,Sheet1!A$4:F$4000,4,0)</f>
        <v>#N/A</v>
      </c>
      <c r="AC2933" t="e">
        <f>VLOOKUP(B2933,Sheet1!A$4:F$4000,6,0)</f>
        <v>#N/A</v>
      </c>
    </row>
    <row r="2934" spans="26:29" x14ac:dyDescent="0.45">
      <c r="Z2934" t="e">
        <f>VLOOKUP(B2934,Sheet1!A$4:F$4000,2,0)</f>
        <v>#N/A</v>
      </c>
      <c r="AA2934" t="e">
        <f>VLOOKUP(B2934,Sheet1!A$4:F$4000,3,0)</f>
        <v>#N/A</v>
      </c>
      <c r="AB2934" t="e">
        <f>VLOOKUP(B2934,Sheet1!A$4:F$4000,4,0)</f>
        <v>#N/A</v>
      </c>
      <c r="AC2934" t="e">
        <f>VLOOKUP(B2934,Sheet1!A$4:F$4000,6,0)</f>
        <v>#N/A</v>
      </c>
    </row>
    <row r="2935" spans="26:29" x14ac:dyDescent="0.45">
      <c r="Z2935" t="e">
        <f>VLOOKUP(B2935,Sheet1!A$4:F$4000,2,0)</f>
        <v>#N/A</v>
      </c>
      <c r="AA2935" t="e">
        <f>VLOOKUP(B2935,Sheet1!A$4:F$4000,3,0)</f>
        <v>#N/A</v>
      </c>
      <c r="AB2935" t="e">
        <f>VLOOKUP(B2935,Sheet1!A$4:F$4000,4,0)</f>
        <v>#N/A</v>
      </c>
      <c r="AC2935" t="e">
        <f>VLOOKUP(B2935,Sheet1!A$4:F$4000,6,0)</f>
        <v>#N/A</v>
      </c>
    </row>
    <row r="2936" spans="26:29" x14ac:dyDescent="0.45">
      <c r="Z2936" t="e">
        <f>VLOOKUP(B2936,Sheet1!A$4:F$4000,2,0)</f>
        <v>#N/A</v>
      </c>
      <c r="AA2936" t="e">
        <f>VLOOKUP(B2936,Sheet1!A$4:F$4000,3,0)</f>
        <v>#N/A</v>
      </c>
      <c r="AB2936" t="e">
        <f>VLOOKUP(B2936,Sheet1!A$4:F$4000,4,0)</f>
        <v>#N/A</v>
      </c>
      <c r="AC2936" t="e">
        <f>VLOOKUP(B2936,Sheet1!A$4:F$4000,6,0)</f>
        <v>#N/A</v>
      </c>
    </row>
    <row r="2937" spans="26:29" x14ac:dyDescent="0.45">
      <c r="Z2937" t="e">
        <f>VLOOKUP(B2937,Sheet1!A$4:F$4000,2,0)</f>
        <v>#N/A</v>
      </c>
      <c r="AA2937" t="e">
        <f>VLOOKUP(B2937,Sheet1!A$4:F$4000,3,0)</f>
        <v>#N/A</v>
      </c>
      <c r="AB2937" t="e">
        <f>VLOOKUP(B2937,Sheet1!A$4:F$4000,4,0)</f>
        <v>#N/A</v>
      </c>
      <c r="AC2937" t="e">
        <f>VLOOKUP(B2937,Sheet1!A$4:F$4000,6,0)</f>
        <v>#N/A</v>
      </c>
    </row>
    <row r="2938" spans="26:29" x14ac:dyDescent="0.45">
      <c r="Z2938" t="e">
        <f>VLOOKUP(B2938,Sheet1!A$4:F$4000,2,0)</f>
        <v>#N/A</v>
      </c>
      <c r="AA2938" t="e">
        <f>VLOOKUP(B2938,Sheet1!A$4:F$4000,3,0)</f>
        <v>#N/A</v>
      </c>
      <c r="AB2938" t="e">
        <f>VLOOKUP(B2938,Sheet1!A$4:F$4000,4,0)</f>
        <v>#N/A</v>
      </c>
      <c r="AC2938" t="e">
        <f>VLOOKUP(B2938,Sheet1!A$4:F$4000,6,0)</f>
        <v>#N/A</v>
      </c>
    </row>
    <row r="2939" spans="26:29" x14ac:dyDescent="0.45">
      <c r="Z2939" t="e">
        <f>VLOOKUP(B2939,Sheet1!A$4:F$4000,2,0)</f>
        <v>#N/A</v>
      </c>
      <c r="AA2939" t="e">
        <f>VLOOKUP(B2939,Sheet1!A$4:F$4000,3,0)</f>
        <v>#N/A</v>
      </c>
      <c r="AB2939" t="e">
        <f>VLOOKUP(B2939,Sheet1!A$4:F$4000,4,0)</f>
        <v>#N/A</v>
      </c>
      <c r="AC2939" t="e">
        <f>VLOOKUP(B2939,Sheet1!A$4:F$4000,6,0)</f>
        <v>#N/A</v>
      </c>
    </row>
    <row r="2940" spans="26:29" x14ac:dyDescent="0.45">
      <c r="Z2940" t="e">
        <f>VLOOKUP(B2940,Sheet1!A$4:F$4000,2,0)</f>
        <v>#N/A</v>
      </c>
      <c r="AA2940" t="e">
        <f>VLOOKUP(B2940,Sheet1!A$4:F$4000,3,0)</f>
        <v>#N/A</v>
      </c>
      <c r="AB2940" t="e">
        <f>VLOOKUP(B2940,Sheet1!A$4:F$4000,4,0)</f>
        <v>#N/A</v>
      </c>
      <c r="AC2940" t="e">
        <f>VLOOKUP(B2940,Sheet1!A$4:F$4000,6,0)</f>
        <v>#N/A</v>
      </c>
    </row>
    <row r="2941" spans="26:29" x14ac:dyDescent="0.45">
      <c r="Z2941" t="e">
        <f>VLOOKUP(B2941,Sheet1!A$4:F$4000,2,0)</f>
        <v>#N/A</v>
      </c>
      <c r="AA2941" t="e">
        <f>VLOOKUP(B2941,Sheet1!A$4:F$4000,3,0)</f>
        <v>#N/A</v>
      </c>
      <c r="AB2941" t="e">
        <f>VLOOKUP(B2941,Sheet1!A$4:F$4000,4,0)</f>
        <v>#N/A</v>
      </c>
      <c r="AC2941" t="e">
        <f>VLOOKUP(B2941,Sheet1!A$4:F$4000,6,0)</f>
        <v>#N/A</v>
      </c>
    </row>
    <row r="2942" spans="26:29" x14ac:dyDescent="0.45">
      <c r="Z2942" t="e">
        <f>VLOOKUP(B2942,Sheet1!A$4:F$4000,2,0)</f>
        <v>#N/A</v>
      </c>
      <c r="AA2942" t="e">
        <f>VLOOKUP(B2942,Sheet1!A$4:F$4000,3,0)</f>
        <v>#N/A</v>
      </c>
      <c r="AB2942" t="e">
        <f>VLOOKUP(B2942,Sheet1!A$4:F$4000,4,0)</f>
        <v>#N/A</v>
      </c>
      <c r="AC2942" t="e">
        <f>VLOOKUP(B2942,Sheet1!A$4:F$4000,6,0)</f>
        <v>#N/A</v>
      </c>
    </row>
    <row r="2943" spans="26:29" x14ac:dyDescent="0.45">
      <c r="Z2943" t="e">
        <f>VLOOKUP(B2943,Sheet1!A$4:F$4000,2,0)</f>
        <v>#N/A</v>
      </c>
      <c r="AA2943" t="e">
        <f>VLOOKUP(B2943,Sheet1!A$4:F$4000,3,0)</f>
        <v>#N/A</v>
      </c>
      <c r="AB2943" t="e">
        <f>VLOOKUP(B2943,Sheet1!A$4:F$4000,4,0)</f>
        <v>#N/A</v>
      </c>
      <c r="AC2943" t="e">
        <f>VLOOKUP(B2943,Sheet1!A$4:F$4000,6,0)</f>
        <v>#N/A</v>
      </c>
    </row>
    <row r="2944" spans="26:29" x14ac:dyDescent="0.45">
      <c r="Z2944" t="e">
        <f>VLOOKUP(B2944,Sheet1!A$4:F$4000,2,0)</f>
        <v>#N/A</v>
      </c>
      <c r="AA2944" t="e">
        <f>VLOOKUP(B2944,Sheet1!A$4:F$4000,3,0)</f>
        <v>#N/A</v>
      </c>
      <c r="AB2944" t="e">
        <f>VLOOKUP(B2944,Sheet1!A$4:F$4000,4,0)</f>
        <v>#N/A</v>
      </c>
      <c r="AC2944" t="e">
        <f>VLOOKUP(B2944,Sheet1!A$4:F$4000,6,0)</f>
        <v>#N/A</v>
      </c>
    </row>
    <row r="2945" spans="26:29" x14ac:dyDescent="0.45">
      <c r="Z2945" t="e">
        <f>VLOOKUP(B2945,Sheet1!A$4:F$4000,2,0)</f>
        <v>#N/A</v>
      </c>
      <c r="AA2945" t="e">
        <f>VLOOKUP(B2945,Sheet1!A$4:F$4000,3,0)</f>
        <v>#N/A</v>
      </c>
      <c r="AB2945" t="e">
        <f>VLOOKUP(B2945,Sheet1!A$4:F$4000,4,0)</f>
        <v>#N/A</v>
      </c>
      <c r="AC2945" t="e">
        <f>VLOOKUP(B2945,Sheet1!A$4:F$4000,6,0)</f>
        <v>#N/A</v>
      </c>
    </row>
    <row r="2946" spans="26:29" x14ac:dyDescent="0.45">
      <c r="Z2946" t="e">
        <f>VLOOKUP(B2946,Sheet1!A$4:F$4000,2,0)</f>
        <v>#N/A</v>
      </c>
      <c r="AA2946" t="e">
        <f>VLOOKUP(B2946,Sheet1!A$4:F$4000,3,0)</f>
        <v>#N/A</v>
      </c>
      <c r="AB2946" t="e">
        <f>VLOOKUP(B2946,Sheet1!A$4:F$4000,4,0)</f>
        <v>#N/A</v>
      </c>
      <c r="AC2946" t="e">
        <f>VLOOKUP(B2946,Sheet1!A$4:F$4000,6,0)</f>
        <v>#N/A</v>
      </c>
    </row>
    <row r="2947" spans="26:29" x14ac:dyDescent="0.45">
      <c r="Z2947" t="e">
        <f>VLOOKUP(B2947,Sheet1!A$4:F$4000,2,0)</f>
        <v>#N/A</v>
      </c>
      <c r="AA2947" t="e">
        <f>VLOOKUP(B2947,Sheet1!A$4:F$4000,3,0)</f>
        <v>#N/A</v>
      </c>
      <c r="AB2947" t="e">
        <f>VLOOKUP(B2947,Sheet1!A$4:F$4000,4,0)</f>
        <v>#N/A</v>
      </c>
      <c r="AC2947" t="e">
        <f>VLOOKUP(B2947,Sheet1!A$4:F$4000,6,0)</f>
        <v>#N/A</v>
      </c>
    </row>
    <row r="2948" spans="26:29" x14ac:dyDescent="0.45">
      <c r="Z2948" t="e">
        <f>VLOOKUP(B2948,Sheet1!A$4:F$4000,2,0)</f>
        <v>#N/A</v>
      </c>
      <c r="AA2948" t="e">
        <f>VLOOKUP(B2948,Sheet1!A$4:F$4000,3,0)</f>
        <v>#N/A</v>
      </c>
      <c r="AB2948" t="e">
        <f>VLOOKUP(B2948,Sheet1!A$4:F$4000,4,0)</f>
        <v>#N/A</v>
      </c>
      <c r="AC2948" t="e">
        <f>VLOOKUP(B2948,Sheet1!A$4:F$4000,6,0)</f>
        <v>#N/A</v>
      </c>
    </row>
    <row r="2949" spans="26:29" x14ac:dyDescent="0.45">
      <c r="Z2949" t="e">
        <f>VLOOKUP(B2949,Sheet1!A$4:F$4000,2,0)</f>
        <v>#N/A</v>
      </c>
      <c r="AA2949" t="e">
        <f>VLOOKUP(B2949,Sheet1!A$4:F$4000,3,0)</f>
        <v>#N/A</v>
      </c>
      <c r="AB2949" t="e">
        <f>VLOOKUP(B2949,Sheet1!A$4:F$4000,4,0)</f>
        <v>#N/A</v>
      </c>
      <c r="AC2949" t="e">
        <f>VLOOKUP(B2949,Sheet1!A$4:F$4000,6,0)</f>
        <v>#N/A</v>
      </c>
    </row>
    <row r="2950" spans="26:29" x14ac:dyDescent="0.45">
      <c r="Z2950" t="e">
        <f>VLOOKUP(B2950,Sheet1!A$4:F$4000,2,0)</f>
        <v>#N/A</v>
      </c>
      <c r="AA2950" t="e">
        <f>VLOOKUP(B2950,Sheet1!A$4:F$4000,3,0)</f>
        <v>#N/A</v>
      </c>
      <c r="AB2950" t="e">
        <f>VLOOKUP(B2950,Sheet1!A$4:F$4000,4,0)</f>
        <v>#N/A</v>
      </c>
      <c r="AC2950" t="e">
        <f>VLOOKUP(B2950,Sheet1!A$4:F$4000,6,0)</f>
        <v>#N/A</v>
      </c>
    </row>
    <row r="2951" spans="26:29" x14ac:dyDescent="0.45">
      <c r="Z2951" t="e">
        <f>VLOOKUP(B2951,Sheet1!A$4:F$4000,2,0)</f>
        <v>#N/A</v>
      </c>
      <c r="AA2951" t="e">
        <f>VLOOKUP(B2951,Sheet1!A$4:F$4000,3,0)</f>
        <v>#N/A</v>
      </c>
      <c r="AB2951" t="e">
        <f>VLOOKUP(B2951,Sheet1!A$4:F$4000,4,0)</f>
        <v>#N/A</v>
      </c>
      <c r="AC2951" t="e">
        <f>VLOOKUP(B2951,Sheet1!A$4:F$4000,6,0)</f>
        <v>#N/A</v>
      </c>
    </row>
    <row r="2952" spans="26:29" x14ac:dyDescent="0.45">
      <c r="Z2952" t="e">
        <f>VLOOKUP(B2952,Sheet1!A$4:F$4000,2,0)</f>
        <v>#N/A</v>
      </c>
      <c r="AA2952" t="e">
        <f>VLOOKUP(B2952,Sheet1!A$4:F$4000,3,0)</f>
        <v>#N/A</v>
      </c>
      <c r="AB2952" t="e">
        <f>VLOOKUP(B2952,Sheet1!A$4:F$4000,4,0)</f>
        <v>#N/A</v>
      </c>
      <c r="AC2952" t="e">
        <f>VLOOKUP(B2952,Sheet1!A$4:F$4000,6,0)</f>
        <v>#N/A</v>
      </c>
    </row>
    <row r="2953" spans="26:29" x14ac:dyDescent="0.45">
      <c r="Z2953" t="e">
        <f>VLOOKUP(B2953,Sheet1!A$4:F$4000,2,0)</f>
        <v>#N/A</v>
      </c>
      <c r="AA2953" t="e">
        <f>VLOOKUP(B2953,Sheet1!A$4:F$4000,3,0)</f>
        <v>#N/A</v>
      </c>
      <c r="AB2953" t="e">
        <f>VLOOKUP(B2953,Sheet1!A$4:F$4000,4,0)</f>
        <v>#N/A</v>
      </c>
      <c r="AC2953" t="e">
        <f>VLOOKUP(B2953,Sheet1!A$4:F$4000,6,0)</f>
        <v>#N/A</v>
      </c>
    </row>
    <row r="2954" spans="26:29" x14ac:dyDescent="0.45">
      <c r="Z2954" t="e">
        <f>VLOOKUP(B2954,Sheet1!A$4:F$4000,2,0)</f>
        <v>#N/A</v>
      </c>
      <c r="AA2954" t="e">
        <f>VLOOKUP(B2954,Sheet1!A$4:F$4000,3,0)</f>
        <v>#N/A</v>
      </c>
      <c r="AB2954" t="e">
        <f>VLOOKUP(B2954,Sheet1!A$4:F$4000,4,0)</f>
        <v>#N/A</v>
      </c>
      <c r="AC2954" t="e">
        <f>VLOOKUP(B2954,Sheet1!A$4:F$4000,6,0)</f>
        <v>#N/A</v>
      </c>
    </row>
    <row r="2955" spans="26:29" x14ac:dyDescent="0.45">
      <c r="Z2955" t="e">
        <f>VLOOKUP(B2955,Sheet1!A$4:F$4000,2,0)</f>
        <v>#N/A</v>
      </c>
      <c r="AA2955" t="e">
        <f>VLOOKUP(B2955,Sheet1!A$4:F$4000,3,0)</f>
        <v>#N/A</v>
      </c>
      <c r="AB2955" t="e">
        <f>VLOOKUP(B2955,Sheet1!A$4:F$4000,4,0)</f>
        <v>#N/A</v>
      </c>
      <c r="AC2955" t="e">
        <f>VLOOKUP(B2955,Sheet1!A$4:F$4000,6,0)</f>
        <v>#N/A</v>
      </c>
    </row>
    <row r="2956" spans="26:29" x14ac:dyDescent="0.45">
      <c r="Z2956" t="e">
        <f>VLOOKUP(B2956,Sheet1!A$4:F$4000,2,0)</f>
        <v>#N/A</v>
      </c>
      <c r="AA2956" t="e">
        <f>VLOOKUP(B2956,Sheet1!A$4:F$4000,3,0)</f>
        <v>#N/A</v>
      </c>
      <c r="AB2956" t="e">
        <f>VLOOKUP(B2956,Sheet1!A$4:F$4000,4,0)</f>
        <v>#N/A</v>
      </c>
      <c r="AC2956" t="e">
        <f>VLOOKUP(B2956,Sheet1!A$4:F$4000,6,0)</f>
        <v>#N/A</v>
      </c>
    </row>
    <row r="2957" spans="26:29" x14ac:dyDescent="0.45">
      <c r="Z2957" t="e">
        <f>VLOOKUP(B2957,Sheet1!A$4:F$4000,2,0)</f>
        <v>#N/A</v>
      </c>
      <c r="AA2957" t="e">
        <f>VLOOKUP(B2957,Sheet1!A$4:F$4000,3,0)</f>
        <v>#N/A</v>
      </c>
      <c r="AB2957" t="e">
        <f>VLOOKUP(B2957,Sheet1!A$4:F$4000,4,0)</f>
        <v>#N/A</v>
      </c>
      <c r="AC2957" t="e">
        <f>VLOOKUP(B2957,Sheet1!A$4:F$4000,6,0)</f>
        <v>#N/A</v>
      </c>
    </row>
    <row r="2958" spans="26:29" x14ac:dyDescent="0.45">
      <c r="Z2958" t="e">
        <f>VLOOKUP(B2958,Sheet1!A$4:F$4000,2,0)</f>
        <v>#N/A</v>
      </c>
      <c r="AA2958" t="e">
        <f>VLOOKUP(B2958,Sheet1!A$4:F$4000,3,0)</f>
        <v>#N/A</v>
      </c>
      <c r="AB2958" t="e">
        <f>VLOOKUP(B2958,Sheet1!A$4:F$4000,4,0)</f>
        <v>#N/A</v>
      </c>
      <c r="AC2958" t="e">
        <f>VLOOKUP(B2958,Sheet1!A$4:F$4000,6,0)</f>
        <v>#N/A</v>
      </c>
    </row>
    <row r="2959" spans="26:29" x14ac:dyDescent="0.45">
      <c r="Z2959" t="e">
        <f>VLOOKUP(B2959,Sheet1!A$4:F$4000,2,0)</f>
        <v>#N/A</v>
      </c>
      <c r="AA2959" t="e">
        <f>VLOOKUP(B2959,Sheet1!A$4:F$4000,3,0)</f>
        <v>#N/A</v>
      </c>
      <c r="AB2959" t="e">
        <f>VLOOKUP(B2959,Sheet1!A$4:F$4000,4,0)</f>
        <v>#N/A</v>
      </c>
      <c r="AC2959" t="e">
        <f>VLOOKUP(B2959,Sheet1!A$4:F$4000,6,0)</f>
        <v>#N/A</v>
      </c>
    </row>
    <row r="2960" spans="26:29" x14ac:dyDescent="0.45">
      <c r="Z2960" t="e">
        <f>VLOOKUP(B2960,Sheet1!A$4:F$4000,2,0)</f>
        <v>#N/A</v>
      </c>
      <c r="AA2960" t="e">
        <f>VLOOKUP(B2960,Sheet1!A$4:F$4000,3,0)</f>
        <v>#N/A</v>
      </c>
      <c r="AB2960" t="e">
        <f>VLOOKUP(B2960,Sheet1!A$4:F$4000,4,0)</f>
        <v>#N/A</v>
      </c>
      <c r="AC2960" t="e">
        <f>VLOOKUP(B2960,Sheet1!A$4:F$4000,6,0)</f>
        <v>#N/A</v>
      </c>
    </row>
    <row r="2961" spans="26:29" x14ac:dyDescent="0.45">
      <c r="Z2961" t="e">
        <f>VLOOKUP(B2961,Sheet1!A$4:F$4000,2,0)</f>
        <v>#N/A</v>
      </c>
      <c r="AA2961" t="e">
        <f>VLOOKUP(B2961,Sheet1!A$4:F$4000,3,0)</f>
        <v>#N/A</v>
      </c>
      <c r="AB2961" t="e">
        <f>VLOOKUP(B2961,Sheet1!A$4:F$4000,4,0)</f>
        <v>#N/A</v>
      </c>
      <c r="AC2961" t="e">
        <f>VLOOKUP(B2961,Sheet1!A$4:F$4000,6,0)</f>
        <v>#N/A</v>
      </c>
    </row>
    <row r="2962" spans="26:29" x14ac:dyDescent="0.45">
      <c r="Z2962" t="e">
        <f>VLOOKUP(B2962,Sheet1!A$4:F$4000,2,0)</f>
        <v>#N/A</v>
      </c>
      <c r="AA2962" t="e">
        <f>VLOOKUP(B2962,Sheet1!A$4:F$4000,3,0)</f>
        <v>#N/A</v>
      </c>
      <c r="AB2962" t="e">
        <f>VLOOKUP(B2962,Sheet1!A$4:F$4000,4,0)</f>
        <v>#N/A</v>
      </c>
      <c r="AC2962" t="e">
        <f>VLOOKUP(B2962,Sheet1!A$4:F$4000,6,0)</f>
        <v>#N/A</v>
      </c>
    </row>
    <row r="2963" spans="26:29" x14ac:dyDescent="0.45">
      <c r="Z2963" t="e">
        <f>VLOOKUP(B2963,Sheet1!A$4:F$4000,2,0)</f>
        <v>#N/A</v>
      </c>
      <c r="AA2963" t="e">
        <f>VLOOKUP(B2963,Sheet1!A$4:F$4000,3,0)</f>
        <v>#N/A</v>
      </c>
      <c r="AB2963" t="e">
        <f>VLOOKUP(B2963,Sheet1!A$4:F$4000,4,0)</f>
        <v>#N/A</v>
      </c>
      <c r="AC2963" t="e">
        <f>VLOOKUP(B2963,Sheet1!A$4:F$4000,6,0)</f>
        <v>#N/A</v>
      </c>
    </row>
    <row r="2964" spans="26:29" x14ac:dyDescent="0.45">
      <c r="Z2964" t="e">
        <f>VLOOKUP(B2964,Sheet1!A$4:F$4000,2,0)</f>
        <v>#N/A</v>
      </c>
      <c r="AA2964" t="e">
        <f>VLOOKUP(B2964,Sheet1!A$4:F$4000,3,0)</f>
        <v>#N/A</v>
      </c>
      <c r="AB2964" t="e">
        <f>VLOOKUP(B2964,Sheet1!A$4:F$4000,4,0)</f>
        <v>#N/A</v>
      </c>
      <c r="AC2964" t="e">
        <f>VLOOKUP(B2964,Sheet1!A$4:F$4000,6,0)</f>
        <v>#N/A</v>
      </c>
    </row>
    <row r="2965" spans="26:29" x14ac:dyDescent="0.45">
      <c r="Z2965" t="e">
        <f>VLOOKUP(B2965,Sheet1!A$4:F$4000,2,0)</f>
        <v>#N/A</v>
      </c>
      <c r="AA2965" t="e">
        <f>VLOOKUP(B2965,Sheet1!A$4:F$4000,3,0)</f>
        <v>#N/A</v>
      </c>
      <c r="AB2965" t="e">
        <f>VLOOKUP(B2965,Sheet1!A$4:F$4000,4,0)</f>
        <v>#N/A</v>
      </c>
      <c r="AC2965" t="e">
        <f>VLOOKUP(B2965,Sheet1!A$4:F$4000,6,0)</f>
        <v>#N/A</v>
      </c>
    </row>
    <row r="2966" spans="26:29" x14ac:dyDescent="0.45">
      <c r="Z2966" t="e">
        <f>VLOOKUP(B2966,Sheet1!A$4:F$4000,2,0)</f>
        <v>#N/A</v>
      </c>
      <c r="AA2966" t="e">
        <f>VLOOKUP(B2966,Sheet1!A$4:F$4000,3,0)</f>
        <v>#N/A</v>
      </c>
      <c r="AB2966" t="e">
        <f>VLOOKUP(B2966,Sheet1!A$4:F$4000,4,0)</f>
        <v>#N/A</v>
      </c>
      <c r="AC2966" t="e">
        <f>VLOOKUP(B2966,Sheet1!A$4:F$4000,6,0)</f>
        <v>#N/A</v>
      </c>
    </row>
    <row r="2967" spans="26:29" x14ac:dyDescent="0.45">
      <c r="Z2967" t="e">
        <f>VLOOKUP(B2967,Sheet1!A$4:F$4000,2,0)</f>
        <v>#N/A</v>
      </c>
      <c r="AA2967" t="e">
        <f>VLOOKUP(B2967,Sheet1!A$4:F$4000,3,0)</f>
        <v>#N/A</v>
      </c>
      <c r="AB2967" t="e">
        <f>VLOOKUP(B2967,Sheet1!A$4:F$4000,4,0)</f>
        <v>#N/A</v>
      </c>
      <c r="AC2967" t="e">
        <f>VLOOKUP(B2967,Sheet1!A$4:F$4000,6,0)</f>
        <v>#N/A</v>
      </c>
    </row>
    <row r="2968" spans="26:29" x14ac:dyDescent="0.45">
      <c r="Z2968" t="e">
        <f>VLOOKUP(B2968,Sheet1!A$4:F$4000,2,0)</f>
        <v>#N/A</v>
      </c>
      <c r="AA2968" t="e">
        <f>VLOOKUP(B2968,Sheet1!A$4:F$4000,3,0)</f>
        <v>#N/A</v>
      </c>
      <c r="AB2968" t="e">
        <f>VLOOKUP(B2968,Sheet1!A$4:F$4000,4,0)</f>
        <v>#N/A</v>
      </c>
      <c r="AC2968" t="e">
        <f>VLOOKUP(B2968,Sheet1!A$4:F$4000,6,0)</f>
        <v>#N/A</v>
      </c>
    </row>
    <row r="2969" spans="26:29" x14ac:dyDescent="0.45">
      <c r="Z2969" t="e">
        <f>VLOOKUP(B2969,Sheet1!A$4:F$4000,2,0)</f>
        <v>#N/A</v>
      </c>
      <c r="AA2969" t="e">
        <f>VLOOKUP(B2969,Sheet1!A$4:F$4000,3,0)</f>
        <v>#N/A</v>
      </c>
      <c r="AB2969" t="e">
        <f>VLOOKUP(B2969,Sheet1!A$4:F$4000,4,0)</f>
        <v>#N/A</v>
      </c>
      <c r="AC2969" t="e">
        <f>VLOOKUP(B2969,Sheet1!A$4:F$4000,6,0)</f>
        <v>#N/A</v>
      </c>
    </row>
    <row r="2970" spans="26:29" x14ac:dyDescent="0.45">
      <c r="Z2970" t="e">
        <f>VLOOKUP(B2970,Sheet1!A$4:F$4000,2,0)</f>
        <v>#N/A</v>
      </c>
      <c r="AA2970" t="e">
        <f>VLOOKUP(B2970,Sheet1!A$4:F$4000,3,0)</f>
        <v>#N/A</v>
      </c>
      <c r="AB2970" t="e">
        <f>VLOOKUP(B2970,Sheet1!A$4:F$4000,4,0)</f>
        <v>#N/A</v>
      </c>
      <c r="AC2970" t="e">
        <f>VLOOKUP(B2970,Sheet1!A$4:F$4000,6,0)</f>
        <v>#N/A</v>
      </c>
    </row>
    <row r="2971" spans="26:29" x14ac:dyDescent="0.45">
      <c r="Z2971" t="e">
        <f>VLOOKUP(B2971,Sheet1!A$4:F$4000,2,0)</f>
        <v>#N/A</v>
      </c>
      <c r="AA2971" t="e">
        <f>VLOOKUP(B2971,Sheet1!A$4:F$4000,3,0)</f>
        <v>#N/A</v>
      </c>
      <c r="AB2971" t="e">
        <f>VLOOKUP(B2971,Sheet1!A$4:F$4000,4,0)</f>
        <v>#N/A</v>
      </c>
      <c r="AC2971" t="e">
        <f>VLOOKUP(B2971,Sheet1!A$4:F$4000,6,0)</f>
        <v>#N/A</v>
      </c>
    </row>
    <row r="2972" spans="26:29" x14ac:dyDescent="0.45">
      <c r="Z2972" t="e">
        <f>VLOOKUP(B2972,Sheet1!A$4:F$4000,2,0)</f>
        <v>#N/A</v>
      </c>
      <c r="AA2972" t="e">
        <f>VLOOKUP(B2972,Sheet1!A$4:F$4000,3,0)</f>
        <v>#N/A</v>
      </c>
      <c r="AB2972" t="e">
        <f>VLOOKUP(B2972,Sheet1!A$4:F$4000,4,0)</f>
        <v>#N/A</v>
      </c>
      <c r="AC2972" t="e">
        <f>VLOOKUP(B2972,Sheet1!A$4:F$4000,6,0)</f>
        <v>#N/A</v>
      </c>
    </row>
    <row r="2973" spans="26:29" x14ac:dyDescent="0.45">
      <c r="Z2973" t="e">
        <f>VLOOKUP(B2973,Sheet1!A$4:F$4000,2,0)</f>
        <v>#N/A</v>
      </c>
      <c r="AA2973" t="e">
        <f>VLOOKUP(B2973,Sheet1!A$4:F$4000,3,0)</f>
        <v>#N/A</v>
      </c>
      <c r="AB2973" t="e">
        <f>VLOOKUP(B2973,Sheet1!A$4:F$4000,4,0)</f>
        <v>#N/A</v>
      </c>
      <c r="AC2973" t="e">
        <f>VLOOKUP(B2973,Sheet1!A$4:F$4000,6,0)</f>
        <v>#N/A</v>
      </c>
    </row>
    <row r="2974" spans="26:29" x14ac:dyDescent="0.45">
      <c r="Z2974" t="e">
        <f>VLOOKUP(B2974,Sheet1!A$4:F$4000,2,0)</f>
        <v>#N/A</v>
      </c>
      <c r="AA2974" t="e">
        <f>VLOOKUP(B2974,Sheet1!A$4:F$4000,3,0)</f>
        <v>#N/A</v>
      </c>
      <c r="AB2974" t="e">
        <f>VLOOKUP(B2974,Sheet1!A$4:F$4000,4,0)</f>
        <v>#N/A</v>
      </c>
      <c r="AC2974" t="e">
        <f>VLOOKUP(B2974,Sheet1!A$4:F$4000,6,0)</f>
        <v>#N/A</v>
      </c>
    </row>
    <row r="2975" spans="26:29" x14ac:dyDescent="0.45">
      <c r="Z2975" t="e">
        <f>VLOOKUP(B2975,Sheet1!A$4:F$4000,2,0)</f>
        <v>#N/A</v>
      </c>
      <c r="AA2975" t="e">
        <f>VLOOKUP(B2975,Sheet1!A$4:F$4000,3,0)</f>
        <v>#N/A</v>
      </c>
      <c r="AB2975" t="e">
        <f>VLOOKUP(B2975,Sheet1!A$4:F$4000,4,0)</f>
        <v>#N/A</v>
      </c>
      <c r="AC2975" t="e">
        <f>VLOOKUP(B2975,Sheet1!A$4:F$4000,6,0)</f>
        <v>#N/A</v>
      </c>
    </row>
    <row r="2976" spans="26:29" x14ac:dyDescent="0.45">
      <c r="Z2976" t="e">
        <f>VLOOKUP(B2976,Sheet1!A$4:F$4000,2,0)</f>
        <v>#N/A</v>
      </c>
      <c r="AA2976" t="e">
        <f>VLOOKUP(B2976,Sheet1!A$4:F$4000,3,0)</f>
        <v>#N/A</v>
      </c>
      <c r="AB2976" t="e">
        <f>VLOOKUP(B2976,Sheet1!A$4:F$4000,4,0)</f>
        <v>#N/A</v>
      </c>
      <c r="AC2976" t="e">
        <f>VLOOKUP(B2976,Sheet1!A$4:F$4000,6,0)</f>
        <v>#N/A</v>
      </c>
    </row>
    <row r="2977" spans="26:29" x14ac:dyDescent="0.45">
      <c r="Z2977" t="e">
        <f>VLOOKUP(B2977,Sheet1!A$4:F$4000,2,0)</f>
        <v>#N/A</v>
      </c>
      <c r="AA2977" t="e">
        <f>VLOOKUP(B2977,Sheet1!A$4:F$4000,3,0)</f>
        <v>#N/A</v>
      </c>
      <c r="AB2977" t="e">
        <f>VLOOKUP(B2977,Sheet1!A$4:F$4000,4,0)</f>
        <v>#N/A</v>
      </c>
      <c r="AC2977" t="e">
        <f>VLOOKUP(B2977,Sheet1!A$4:F$4000,6,0)</f>
        <v>#N/A</v>
      </c>
    </row>
    <row r="2978" spans="26:29" x14ac:dyDescent="0.45">
      <c r="Z2978" t="e">
        <f>VLOOKUP(B2978,Sheet1!A$4:F$4000,2,0)</f>
        <v>#N/A</v>
      </c>
      <c r="AA2978" t="e">
        <f>VLOOKUP(B2978,Sheet1!A$4:F$4000,3,0)</f>
        <v>#N/A</v>
      </c>
      <c r="AB2978" t="e">
        <f>VLOOKUP(B2978,Sheet1!A$4:F$4000,4,0)</f>
        <v>#N/A</v>
      </c>
      <c r="AC2978" t="e">
        <f>VLOOKUP(B2978,Sheet1!A$4:F$4000,6,0)</f>
        <v>#N/A</v>
      </c>
    </row>
    <row r="2979" spans="26:29" x14ac:dyDescent="0.45">
      <c r="Z2979" t="e">
        <f>VLOOKUP(B2979,Sheet1!A$4:F$4000,2,0)</f>
        <v>#N/A</v>
      </c>
      <c r="AA2979" t="e">
        <f>VLOOKUP(B2979,Sheet1!A$4:F$4000,3,0)</f>
        <v>#N/A</v>
      </c>
      <c r="AB2979" t="e">
        <f>VLOOKUP(B2979,Sheet1!A$4:F$4000,4,0)</f>
        <v>#N/A</v>
      </c>
      <c r="AC2979" t="e">
        <f>VLOOKUP(B2979,Sheet1!A$4:F$4000,6,0)</f>
        <v>#N/A</v>
      </c>
    </row>
    <row r="2980" spans="26:29" x14ac:dyDescent="0.45">
      <c r="Z2980" t="e">
        <f>VLOOKUP(B2980,Sheet1!A$4:F$4000,2,0)</f>
        <v>#N/A</v>
      </c>
      <c r="AA2980" t="e">
        <f>VLOOKUP(B2980,Sheet1!A$4:F$4000,3,0)</f>
        <v>#N/A</v>
      </c>
      <c r="AB2980" t="e">
        <f>VLOOKUP(B2980,Sheet1!A$4:F$4000,4,0)</f>
        <v>#N/A</v>
      </c>
      <c r="AC2980" t="e">
        <f>VLOOKUP(B2980,Sheet1!A$4:F$4000,6,0)</f>
        <v>#N/A</v>
      </c>
    </row>
    <row r="2981" spans="26:29" x14ac:dyDescent="0.45">
      <c r="Z2981" t="e">
        <f>VLOOKUP(B2981,Sheet1!A$4:F$4000,2,0)</f>
        <v>#N/A</v>
      </c>
      <c r="AA2981" t="e">
        <f>VLOOKUP(B2981,Sheet1!A$4:F$4000,3,0)</f>
        <v>#N/A</v>
      </c>
      <c r="AB2981" t="e">
        <f>VLOOKUP(B2981,Sheet1!A$4:F$4000,4,0)</f>
        <v>#N/A</v>
      </c>
      <c r="AC2981" t="e">
        <f>VLOOKUP(B2981,Sheet1!A$4:F$4000,6,0)</f>
        <v>#N/A</v>
      </c>
    </row>
    <row r="2982" spans="26:29" x14ac:dyDescent="0.45">
      <c r="Z2982" t="e">
        <f>VLOOKUP(B2982,Sheet1!A$4:F$4000,2,0)</f>
        <v>#N/A</v>
      </c>
      <c r="AA2982" t="e">
        <f>VLOOKUP(B2982,Sheet1!A$4:F$4000,3,0)</f>
        <v>#N/A</v>
      </c>
      <c r="AB2982" t="e">
        <f>VLOOKUP(B2982,Sheet1!A$4:F$4000,4,0)</f>
        <v>#N/A</v>
      </c>
      <c r="AC2982" t="e">
        <f>VLOOKUP(B2982,Sheet1!A$4:F$4000,6,0)</f>
        <v>#N/A</v>
      </c>
    </row>
    <row r="2983" spans="26:29" x14ac:dyDescent="0.45">
      <c r="Z2983" t="e">
        <f>VLOOKUP(B2983,Sheet1!A$4:F$4000,2,0)</f>
        <v>#N/A</v>
      </c>
      <c r="AA2983" t="e">
        <f>VLOOKUP(B2983,Sheet1!A$4:F$4000,3,0)</f>
        <v>#N/A</v>
      </c>
      <c r="AB2983" t="e">
        <f>VLOOKUP(B2983,Sheet1!A$4:F$4000,4,0)</f>
        <v>#N/A</v>
      </c>
      <c r="AC2983" t="e">
        <f>VLOOKUP(B2983,Sheet1!A$4:F$4000,6,0)</f>
        <v>#N/A</v>
      </c>
    </row>
    <row r="2984" spans="26:29" x14ac:dyDescent="0.45">
      <c r="Z2984" t="e">
        <f>VLOOKUP(B2984,Sheet1!A$4:F$4000,2,0)</f>
        <v>#N/A</v>
      </c>
      <c r="AA2984" t="e">
        <f>VLOOKUP(B2984,Sheet1!A$4:F$4000,3,0)</f>
        <v>#N/A</v>
      </c>
      <c r="AB2984" t="e">
        <f>VLOOKUP(B2984,Sheet1!A$4:F$4000,4,0)</f>
        <v>#N/A</v>
      </c>
      <c r="AC2984" t="e">
        <f>VLOOKUP(B2984,Sheet1!A$4:F$4000,6,0)</f>
        <v>#N/A</v>
      </c>
    </row>
    <row r="2985" spans="26:29" x14ac:dyDescent="0.45">
      <c r="Z2985" t="e">
        <f>VLOOKUP(B2985,Sheet1!A$4:F$4000,2,0)</f>
        <v>#N/A</v>
      </c>
      <c r="AA2985" t="e">
        <f>VLOOKUP(B2985,Sheet1!A$4:F$4000,3,0)</f>
        <v>#N/A</v>
      </c>
      <c r="AB2985" t="e">
        <f>VLOOKUP(B2985,Sheet1!A$4:F$4000,4,0)</f>
        <v>#N/A</v>
      </c>
      <c r="AC2985" t="e">
        <f>VLOOKUP(B2985,Sheet1!A$4:F$4000,6,0)</f>
        <v>#N/A</v>
      </c>
    </row>
    <row r="2986" spans="26:29" x14ac:dyDescent="0.45">
      <c r="Z2986" t="e">
        <f>VLOOKUP(B2986,Sheet1!A$4:F$4000,2,0)</f>
        <v>#N/A</v>
      </c>
      <c r="AA2986" t="e">
        <f>VLOOKUP(B2986,Sheet1!A$4:F$4000,3,0)</f>
        <v>#N/A</v>
      </c>
      <c r="AB2986" t="e">
        <f>VLOOKUP(B2986,Sheet1!A$4:F$4000,4,0)</f>
        <v>#N/A</v>
      </c>
      <c r="AC2986" t="e">
        <f>VLOOKUP(B2986,Sheet1!A$4:F$4000,6,0)</f>
        <v>#N/A</v>
      </c>
    </row>
    <row r="2987" spans="26:29" x14ac:dyDescent="0.45">
      <c r="Z2987" t="e">
        <f>VLOOKUP(B2987,Sheet1!A$4:F$4000,2,0)</f>
        <v>#N/A</v>
      </c>
      <c r="AA2987" t="e">
        <f>VLOOKUP(B2987,Sheet1!A$4:F$4000,3,0)</f>
        <v>#N/A</v>
      </c>
      <c r="AB2987" t="e">
        <f>VLOOKUP(B2987,Sheet1!A$4:F$4000,4,0)</f>
        <v>#N/A</v>
      </c>
      <c r="AC2987" t="e">
        <f>VLOOKUP(B2987,Sheet1!A$4:F$4000,6,0)</f>
        <v>#N/A</v>
      </c>
    </row>
    <row r="2988" spans="26:29" x14ac:dyDescent="0.45">
      <c r="Z2988" t="e">
        <f>VLOOKUP(B2988,Sheet1!A$4:F$4000,2,0)</f>
        <v>#N/A</v>
      </c>
      <c r="AA2988" t="e">
        <f>VLOOKUP(B2988,Sheet1!A$4:F$4000,3,0)</f>
        <v>#N/A</v>
      </c>
      <c r="AB2988" t="e">
        <f>VLOOKUP(B2988,Sheet1!A$4:F$4000,4,0)</f>
        <v>#N/A</v>
      </c>
      <c r="AC2988" t="e">
        <f>VLOOKUP(B2988,Sheet1!A$4:F$4000,6,0)</f>
        <v>#N/A</v>
      </c>
    </row>
    <row r="2989" spans="26:29" x14ac:dyDescent="0.45">
      <c r="Z2989" t="e">
        <f>VLOOKUP(B2989,Sheet1!A$4:F$4000,2,0)</f>
        <v>#N/A</v>
      </c>
      <c r="AA2989" t="e">
        <f>VLOOKUP(B2989,Sheet1!A$4:F$4000,3,0)</f>
        <v>#N/A</v>
      </c>
      <c r="AB2989" t="e">
        <f>VLOOKUP(B2989,Sheet1!A$4:F$4000,4,0)</f>
        <v>#N/A</v>
      </c>
      <c r="AC2989" t="e">
        <f>VLOOKUP(B2989,Sheet1!A$4:F$4000,6,0)</f>
        <v>#N/A</v>
      </c>
    </row>
    <row r="2990" spans="26:29" x14ac:dyDescent="0.45">
      <c r="Z2990" t="e">
        <f>VLOOKUP(B2990,Sheet1!A$4:F$4000,2,0)</f>
        <v>#N/A</v>
      </c>
      <c r="AA2990" t="e">
        <f>VLOOKUP(B2990,Sheet1!A$4:F$4000,3,0)</f>
        <v>#N/A</v>
      </c>
      <c r="AB2990" t="e">
        <f>VLOOKUP(B2990,Sheet1!A$4:F$4000,4,0)</f>
        <v>#N/A</v>
      </c>
      <c r="AC2990" t="e">
        <f>VLOOKUP(B2990,Sheet1!A$4:F$4000,6,0)</f>
        <v>#N/A</v>
      </c>
    </row>
    <row r="2991" spans="26:29" x14ac:dyDescent="0.45">
      <c r="Z2991" t="e">
        <f>VLOOKUP(B2991,Sheet1!A$4:F$4000,2,0)</f>
        <v>#N/A</v>
      </c>
      <c r="AA2991" t="e">
        <f>VLOOKUP(B2991,Sheet1!A$4:F$4000,3,0)</f>
        <v>#N/A</v>
      </c>
      <c r="AB2991" t="e">
        <f>VLOOKUP(B2991,Sheet1!A$4:F$4000,4,0)</f>
        <v>#N/A</v>
      </c>
      <c r="AC2991" t="e">
        <f>VLOOKUP(B2991,Sheet1!A$4:F$4000,6,0)</f>
        <v>#N/A</v>
      </c>
    </row>
    <row r="2992" spans="26:29" x14ac:dyDescent="0.45">
      <c r="Z2992" t="e">
        <f>VLOOKUP(B2992,Sheet1!A$4:F$4000,2,0)</f>
        <v>#N/A</v>
      </c>
      <c r="AA2992" t="e">
        <f>VLOOKUP(B2992,Sheet1!A$4:F$4000,3,0)</f>
        <v>#N/A</v>
      </c>
      <c r="AB2992" t="e">
        <f>VLOOKUP(B2992,Sheet1!A$4:F$4000,4,0)</f>
        <v>#N/A</v>
      </c>
      <c r="AC2992" t="e">
        <f>VLOOKUP(B2992,Sheet1!A$4:F$4000,6,0)</f>
        <v>#N/A</v>
      </c>
    </row>
    <row r="2993" spans="26:29" x14ac:dyDescent="0.45">
      <c r="Z2993" t="e">
        <f>VLOOKUP(B2993,Sheet1!A$4:F$4000,2,0)</f>
        <v>#N/A</v>
      </c>
      <c r="AA2993" t="e">
        <f>VLOOKUP(B2993,Sheet1!A$4:F$4000,3,0)</f>
        <v>#N/A</v>
      </c>
      <c r="AB2993" t="e">
        <f>VLOOKUP(B2993,Sheet1!A$4:F$4000,4,0)</f>
        <v>#N/A</v>
      </c>
      <c r="AC2993" t="e">
        <f>VLOOKUP(B2993,Sheet1!A$4:F$4000,6,0)</f>
        <v>#N/A</v>
      </c>
    </row>
    <row r="2994" spans="26:29" x14ac:dyDescent="0.45">
      <c r="Z2994" t="e">
        <f>VLOOKUP(B2994,Sheet1!A$4:F$4000,2,0)</f>
        <v>#N/A</v>
      </c>
      <c r="AA2994" t="e">
        <f>VLOOKUP(B2994,Sheet1!A$4:F$4000,3,0)</f>
        <v>#N/A</v>
      </c>
      <c r="AB2994" t="e">
        <f>VLOOKUP(B2994,Sheet1!A$4:F$4000,4,0)</f>
        <v>#N/A</v>
      </c>
      <c r="AC2994" t="e">
        <f>VLOOKUP(B2994,Sheet1!A$4:F$4000,6,0)</f>
        <v>#N/A</v>
      </c>
    </row>
    <row r="2995" spans="26:29" x14ac:dyDescent="0.45">
      <c r="Z2995" t="e">
        <f>VLOOKUP(B2995,Sheet1!A$4:F$4000,2,0)</f>
        <v>#N/A</v>
      </c>
      <c r="AA2995" t="e">
        <f>VLOOKUP(B2995,Sheet1!A$4:F$4000,3,0)</f>
        <v>#N/A</v>
      </c>
      <c r="AB2995" t="e">
        <f>VLOOKUP(B2995,Sheet1!A$4:F$4000,4,0)</f>
        <v>#N/A</v>
      </c>
      <c r="AC2995" t="e">
        <f>VLOOKUP(B2995,Sheet1!A$4:F$4000,6,0)</f>
        <v>#N/A</v>
      </c>
    </row>
    <row r="2996" spans="26:29" x14ac:dyDescent="0.45">
      <c r="Z2996" t="e">
        <f>VLOOKUP(B2996,Sheet1!A$4:F$4000,2,0)</f>
        <v>#N/A</v>
      </c>
      <c r="AA2996" t="e">
        <f>VLOOKUP(B2996,Sheet1!A$4:F$4000,3,0)</f>
        <v>#N/A</v>
      </c>
      <c r="AB2996" t="e">
        <f>VLOOKUP(B2996,Sheet1!A$4:F$4000,4,0)</f>
        <v>#N/A</v>
      </c>
      <c r="AC2996" t="e">
        <f>VLOOKUP(B2996,Sheet1!A$4:F$4000,6,0)</f>
        <v>#N/A</v>
      </c>
    </row>
    <row r="2997" spans="26:29" x14ac:dyDescent="0.45">
      <c r="Z2997" t="e">
        <f>VLOOKUP(B2997,Sheet1!A$4:F$4000,2,0)</f>
        <v>#N/A</v>
      </c>
      <c r="AA2997" t="e">
        <f>VLOOKUP(B2997,Sheet1!A$4:F$4000,3,0)</f>
        <v>#N/A</v>
      </c>
      <c r="AB2997" t="e">
        <f>VLOOKUP(B2997,Sheet1!A$4:F$4000,4,0)</f>
        <v>#N/A</v>
      </c>
      <c r="AC2997" t="e">
        <f>VLOOKUP(B2997,Sheet1!A$4:F$4000,6,0)</f>
        <v>#N/A</v>
      </c>
    </row>
    <row r="2998" spans="26:29" x14ac:dyDescent="0.45">
      <c r="Z2998" t="e">
        <f>VLOOKUP(B2998,Sheet1!A$4:F$4000,2,0)</f>
        <v>#N/A</v>
      </c>
      <c r="AA2998" t="e">
        <f>VLOOKUP(B2998,Sheet1!A$4:F$4000,3,0)</f>
        <v>#N/A</v>
      </c>
      <c r="AB2998" t="e">
        <f>VLOOKUP(B2998,Sheet1!A$4:F$4000,4,0)</f>
        <v>#N/A</v>
      </c>
      <c r="AC2998" t="e">
        <f>VLOOKUP(B2998,Sheet1!A$4:F$4000,6,0)</f>
        <v>#N/A</v>
      </c>
    </row>
    <row r="2999" spans="26:29" x14ac:dyDescent="0.45">
      <c r="Z2999" t="e">
        <f>VLOOKUP(B2999,Sheet1!A$4:F$4000,2,0)</f>
        <v>#N/A</v>
      </c>
      <c r="AA2999" t="e">
        <f>VLOOKUP(B2999,Sheet1!A$4:F$4000,3,0)</f>
        <v>#N/A</v>
      </c>
      <c r="AB2999" t="e">
        <f>VLOOKUP(B2999,Sheet1!A$4:F$4000,4,0)</f>
        <v>#N/A</v>
      </c>
      <c r="AC2999" t="e">
        <f>VLOOKUP(B2999,Sheet1!A$4:F$4000,6,0)</f>
        <v>#N/A</v>
      </c>
    </row>
    <row r="3000" spans="26:29" x14ac:dyDescent="0.45">
      <c r="Z3000" t="e">
        <f>VLOOKUP(B3000,Sheet1!A$4:F$4000,2,0)</f>
        <v>#N/A</v>
      </c>
      <c r="AA3000" t="e">
        <f>VLOOKUP(B3000,Sheet1!A$4:F$4000,3,0)</f>
        <v>#N/A</v>
      </c>
      <c r="AB3000" t="e">
        <f>VLOOKUP(B3000,Sheet1!A$4:F$4000,4,0)</f>
        <v>#N/A</v>
      </c>
      <c r="AC3000" t="e">
        <f>VLOOKUP(B3000,Sheet1!A$4:F$4000,6,0)</f>
        <v>#N/A</v>
      </c>
    </row>
    <row r="3001" spans="26:29" x14ac:dyDescent="0.45">
      <c r="Z3001" t="e">
        <f>VLOOKUP(B3001,Sheet1!A$4:F$4000,2,0)</f>
        <v>#N/A</v>
      </c>
      <c r="AA3001" t="e">
        <f>VLOOKUP(B3001,Sheet1!A$4:F$4000,3,0)</f>
        <v>#N/A</v>
      </c>
      <c r="AB3001" t="e">
        <f>VLOOKUP(B3001,Sheet1!A$4:F$4000,4,0)</f>
        <v>#N/A</v>
      </c>
      <c r="AC3001" t="e">
        <f>VLOOKUP(B3001,Sheet1!A$4:F$4000,6,0)</f>
        <v>#N/A</v>
      </c>
    </row>
    <row r="3002" spans="26:29" x14ac:dyDescent="0.45">
      <c r="Z3002" t="e">
        <f>VLOOKUP(B3002,Sheet1!A$4:F$4000,2,0)</f>
        <v>#N/A</v>
      </c>
      <c r="AA3002" t="e">
        <f>VLOOKUP(B3002,Sheet1!A$4:F$4000,3,0)</f>
        <v>#N/A</v>
      </c>
      <c r="AB3002" t="e">
        <f>VLOOKUP(B3002,Sheet1!A$4:F$4000,4,0)</f>
        <v>#N/A</v>
      </c>
      <c r="AC3002" t="e">
        <f>VLOOKUP(B3002,Sheet1!A$4:F$4000,6,0)</f>
        <v>#N/A</v>
      </c>
    </row>
    <row r="3003" spans="26:29" x14ac:dyDescent="0.45">
      <c r="Z3003" t="e">
        <f>VLOOKUP(B3003,Sheet1!A$4:F$4000,2,0)</f>
        <v>#N/A</v>
      </c>
      <c r="AA3003" t="e">
        <f>VLOOKUP(B3003,Sheet1!A$4:F$4000,3,0)</f>
        <v>#N/A</v>
      </c>
      <c r="AB3003" t="e">
        <f>VLOOKUP(B3003,Sheet1!A$4:F$4000,4,0)</f>
        <v>#N/A</v>
      </c>
      <c r="AC3003" t="e">
        <f>VLOOKUP(B3003,Sheet1!A$4:F$4000,6,0)</f>
        <v>#N/A</v>
      </c>
    </row>
    <row r="3004" spans="26:29" x14ac:dyDescent="0.45">
      <c r="Z3004" t="e">
        <f>VLOOKUP(B3004,Sheet1!A$4:F$4000,2,0)</f>
        <v>#N/A</v>
      </c>
      <c r="AA3004" t="e">
        <f>VLOOKUP(B3004,Sheet1!A$4:F$4000,3,0)</f>
        <v>#N/A</v>
      </c>
      <c r="AB3004" t="e">
        <f>VLOOKUP(B3004,Sheet1!A$4:F$4000,4,0)</f>
        <v>#N/A</v>
      </c>
      <c r="AC3004" t="e">
        <f>VLOOKUP(B3004,Sheet1!A$4:F$4000,6,0)</f>
        <v>#N/A</v>
      </c>
    </row>
    <row r="3005" spans="26:29" x14ac:dyDescent="0.45">
      <c r="Z3005" t="e">
        <f>VLOOKUP(B3005,Sheet1!A$4:F$4000,2,0)</f>
        <v>#N/A</v>
      </c>
      <c r="AA3005" t="e">
        <f>VLOOKUP(B3005,Sheet1!A$4:F$4000,3,0)</f>
        <v>#N/A</v>
      </c>
      <c r="AB3005" t="e">
        <f>VLOOKUP(B3005,Sheet1!A$4:F$4000,4,0)</f>
        <v>#N/A</v>
      </c>
      <c r="AC3005" t="e">
        <f>VLOOKUP(B3005,Sheet1!A$4:F$4000,6,0)</f>
        <v>#N/A</v>
      </c>
    </row>
    <row r="3006" spans="26:29" x14ac:dyDescent="0.45">
      <c r="Z3006" t="e">
        <f>VLOOKUP(B3006,Sheet1!A$4:F$4000,2,0)</f>
        <v>#N/A</v>
      </c>
      <c r="AA3006" t="e">
        <f>VLOOKUP(B3006,Sheet1!A$4:F$4000,3,0)</f>
        <v>#N/A</v>
      </c>
      <c r="AB3006" t="e">
        <f>VLOOKUP(B3006,Sheet1!A$4:F$4000,4,0)</f>
        <v>#N/A</v>
      </c>
      <c r="AC3006" t="e">
        <f>VLOOKUP(B3006,Sheet1!A$4:F$4000,6,0)</f>
        <v>#N/A</v>
      </c>
    </row>
    <row r="3007" spans="26:29" x14ac:dyDescent="0.45">
      <c r="Z3007" t="e">
        <f>VLOOKUP(B3007,Sheet1!A$4:F$4000,2,0)</f>
        <v>#N/A</v>
      </c>
      <c r="AA3007" t="e">
        <f>VLOOKUP(B3007,Sheet1!A$4:F$4000,3,0)</f>
        <v>#N/A</v>
      </c>
      <c r="AB3007" t="e">
        <f>VLOOKUP(B3007,Sheet1!A$4:F$4000,4,0)</f>
        <v>#N/A</v>
      </c>
      <c r="AC3007" t="e">
        <f>VLOOKUP(B3007,Sheet1!A$4:F$4000,6,0)</f>
        <v>#N/A</v>
      </c>
    </row>
    <row r="3008" spans="26:29" x14ac:dyDescent="0.45">
      <c r="Z3008" t="e">
        <f>VLOOKUP(B3008,Sheet1!A$4:F$4000,2,0)</f>
        <v>#N/A</v>
      </c>
      <c r="AA3008" t="e">
        <f>VLOOKUP(B3008,Sheet1!A$4:F$4000,3,0)</f>
        <v>#N/A</v>
      </c>
      <c r="AB3008" t="e">
        <f>VLOOKUP(B3008,Sheet1!A$4:F$4000,4,0)</f>
        <v>#N/A</v>
      </c>
      <c r="AC3008" t="e">
        <f>VLOOKUP(B3008,Sheet1!A$4:F$4000,6,0)</f>
        <v>#N/A</v>
      </c>
    </row>
    <row r="3009" spans="26:29" x14ac:dyDescent="0.45">
      <c r="Z3009" t="e">
        <f>VLOOKUP(B3009,Sheet1!A$4:F$4000,2,0)</f>
        <v>#N/A</v>
      </c>
      <c r="AA3009" t="e">
        <f>VLOOKUP(B3009,Sheet1!A$4:F$4000,3,0)</f>
        <v>#N/A</v>
      </c>
      <c r="AB3009" t="e">
        <f>VLOOKUP(B3009,Sheet1!A$4:F$4000,4,0)</f>
        <v>#N/A</v>
      </c>
      <c r="AC3009" t="e">
        <f>VLOOKUP(B3009,Sheet1!A$4:F$4000,6,0)</f>
        <v>#N/A</v>
      </c>
    </row>
    <row r="3010" spans="26:29" x14ac:dyDescent="0.45">
      <c r="Z3010" t="e">
        <f>VLOOKUP(B3010,Sheet1!A$4:F$4000,2,0)</f>
        <v>#N/A</v>
      </c>
      <c r="AA3010" t="e">
        <f>VLOOKUP(B3010,Sheet1!A$4:F$4000,3,0)</f>
        <v>#N/A</v>
      </c>
      <c r="AB3010" t="e">
        <f>VLOOKUP(B3010,Sheet1!A$4:F$4000,4,0)</f>
        <v>#N/A</v>
      </c>
      <c r="AC3010" t="e">
        <f>VLOOKUP(B3010,Sheet1!A$4:F$4000,6,0)</f>
        <v>#N/A</v>
      </c>
    </row>
    <row r="3011" spans="26:29" x14ac:dyDescent="0.45">
      <c r="Z3011" t="e">
        <f>VLOOKUP(B3011,Sheet1!A$4:F$4000,2,0)</f>
        <v>#N/A</v>
      </c>
      <c r="AA3011" t="e">
        <f>VLOOKUP(B3011,Sheet1!A$4:F$4000,3,0)</f>
        <v>#N/A</v>
      </c>
      <c r="AB3011" t="e">
        <f>VLOOKUP(B3011,Sheet1!A$4:F$4000,4,0)</f>
        <v>#N/A</v>
      </c>
      <c r="AC3011" t="e">
        <f>VLOOKUP(B3011,Sheet1!A$4:F$4000,6,0)</f>
        <v>#N/A</v>
      </c>
    </row>
    <row r="3012" spans="26:29" x14ac:dyDescent="0.45">
      <c r="Z3012" t="e">
        <f>VLOOKUP(B3012,Sheet1!A$4:F$4000,2,0)</f>
        <v>#N/A</v>
      </c>
      <c r="AA3012" t="e">
        <f>VLOOKUP(B3012,Sheet1!A$4:F$4000,3,0)</f>
        <v>#N/A</v>
      </c>
      <c r="AB3012" t="e">
        <f>VLOOKUP(B3012,Sheet1!A$4:F$4000,4,0)</f>
        <v>#N/A</v>
      </c>
      <c r="AC3012" t="e">
        <f>VLOOKUP(B3012,Sheet1!A$4:F$4000,6,0)</f>
        <v>#N/A</v>
      </c>
    </row>
    <row r="3013" spans="26:29" x14ac:dyDescent="0.45">
      <c r="Z3013" t="e">
        <f>VLOOKUP(B3013,Sheet1!A$4:F$4000,2,0)</f>
        <v>#N/A</v>
      </c>
      <c r="AA3013" t="e">
        <f>VLOOKUP(B3013,Sheet1!A$4:F$4000,3,0)</f>
        <v>#N/A</v>
      </c>
      <c r="AB3013" t="e">
        <f>VLOOKUP(B3013,Sheet1!A$4:F$4000,4,0)</f>
        <v>#N/A</v>
      </c>
      <c r="AC3013" t="e">
        <f>VLOOKUP(B3013,Sheet1!A$4:F$4000,6,0)</f>
        <v>#N/A</v>
      </c>
    </row>
    <row r="3014" spans="26:29" x14ac:dyDescent="0.45">
      <c r="Z3014" t="e">
        <f>VLOOKUP(B3014,Sheet1!A$4:F$4000,2,0)</f>
        <v>#N/A</v>
      </c>
      <c r="AA3014" t="e">
        <f>VLOOKUP(B3014,Sheet1!A$4:F$4000,3,0)</f>
        <v>#N/A</v>
      </c>
      <c r="AB3014" t="e">
        <f>VLOOKUP(B3014,Sheet1!A$4:F$4000,4,0)</f>
        <v>#N/A</v>
      </c>
      <c r="AC3014" t="e">
        <f>VLOOKUP(B3014,Sheet1!A$4:F$4000,6,0)</f>
        <v>#N/A</v>
      </c>
    </row>
    <row r="3015" spans="26:29" x14ac:dyDescent="0.45">
      <c r="Z3015" t="e">
        <f>VLOOKUP(B3015,Sheet1!A$4:F$4000,2,0)</f>
        <v>#N/A</v>
      </c>
      <c r="AA3015" t="e">
        <f>VLOOKUP(B3015,Sheet1!A$4:F$4000,3,0)</f>
        <v>#N/A</v>
      </c>
      <c r="AB3015" t="e">
        <f>VLOOKUP(B3015,Sheet1!A$4:F$4000,4,0)</f>
        <v>#N/A</v>
      </c>
      <c r="AC3015" t="e">
        <f>VLOOKUP(B3015,Sheet1!A$4:F$4000,6,0)</f>
        <v>#N/A</v>
      </c>
    </row>
    <row r="3016" spans="26:29" x14ac:dyDescent="0.45">
      <c r="Z3016" t="e">
        <f>VLOOKUP(B3016,Sheet1!A$4:F$4000,2,0)</f>
        <v>#N/A</v>
      </c>
      <c r="AA3016" t="e">
        <f>VLOOKUP(B3016,Sheet1!A$4:F$4000,3,0)</f>
        <v>#N/A</v>
      </c>
      <c r="AB3016" t="e">
        <f>VLOOKUP(B3016,Sheet1!A$4:F$4000,4,0)</f>
        <v>#N/A</v>
      </c>
      <c r="AC3016" t="e">
        <f>VLOOKUP(B3016,Sheet1!A$4:F$4000,6,0)</f>
        <v>#N/A</v>
      </c>
    </row>
    <row r="3017" spans="26:29" x14ac:dyDescent="0.45">
      <c r="Z3017" t="e">
        <f>VLOOKUP(B3017,Sheet1!A$4:F$4000,2,0)</f>
        <v>#N/A</v>
      </c>
      <c r="AA3017" t="e">
        <f>VLOOKUP(B3017,Sheet1!A$4:F$4000,3,0)</f>
        <v>#N/A</v>
      </c>
      <c r="AB3017" t="e">
        <f>VLOOKUP(B3017,Sheet1!A$4:F$4000,4,0)</f>
        <v>#N/A</v>
      </c>
      <c r="AC3017" t="e">
        <f>VLOOKUP(B3017,Sheet1!A$4:F$4000,6,0)</f>
        <v>#N/A</v>
      </c>
    </row>
    <row r="3018" spans="26:29" x14ac:dyDescent="0.45">
      <c r="Z3018" t="e">
        <f>VLOOKUP(B3018,Sheet1!A$4:F$4000,2,0)</f>
        <v>#N/A</v>
      </c>
      <c r="AA3018" t="e">
        <f>VLOOKUP(B3018,Sheet1!A$4:F$4000,3,0)</f>
        <v>#N/A</v>
      </c>
      <c r="AB3018" t="e">
        <f>VLOOKUP(B3018,Sheet1!A$4:F$4000,4,0)</f>
        <v>#N/A</v>
      </c>
      <c r="AC3018" t="e">
        <f>VLOOKUP(B3018,Sheet1!A$4:F$4000,6,0)</f>
        <v>#N/A</v>
      </c>
    </row>
    <row r="3019" spans="26:29" x14ac:dyDescent="0.45">
      <c r="Z3019" t="e">
        <f>VLOOKUP(B3019,Sheet1!A$4:F$4000,2,0)</f>
        <v>#N/A</v>
      </c>
      <c r="AA3019" t="e">
        <f>VLOOKUP(B3019,Sheet1!A$4:F$4000,3,0)</f>
        <v>#N/A</v>
      </c>
      <c r="AB3019" t="e">
        <f>VLOOKUP(B3019,Sheet1!A$4:F$4000,4,0)</f>
        <v>#N/A</v>
      </c>
      <c r="AC3019" t="e">
        <f>VLOOKUP(B3019,Sheet1!A$4:F$4000,6,0)</f>
        <v>#N/A</v>
      </c>
    </row>
    <row r="3020" spans="26:29" x14ac:dyDescent="0.45">
      <c r="Z3020" t="e">
        <f>VLOOKUP(B3020,Sheet1!A$4:F$4000,2,0)</f>
        <v>#N/A</v>
      </c>
      <c r="AA3020" t="e">
        <f>VLOOKUP(B3020,Sheet1!A$4:F$4000,3,0)</f>
        <v>#N/A</v>
      </c>
      <c r="AB3020" t="e">
        <f>VLOOKUP(B3020,Sheet1!A$4:F$4000,4,0)</f>
        <v>#N/A</v>
      </c>
      <c r="AC3020" t="e">
        <f>VLOOKUP(B3020,Sheet1!A$4:F$4000,6,0)</f>
        <v>#N/A</v>
      </c>
    </row>
    <row r="3021" spans="26:29" x14ac:dyDescent="0.45">
      <c r="Z3021" t="e">
        <f>VLOOKUP(B3021,Sheet1!A$4:F$4000,2,0)</f>
        <v>#N/A</v>
      </c>
      <c r="AA3021" t="e">
        <f>VLOOKUP(B3021,Sheet1!A$4:F$4000,3,0)</f>
        <v>#N/A</v>
      </c>
      <c r="AB3021" t="e">
        <f>VLOOKUP(B3021,Sheet1!A$4:F$4000,4,0)</f>
        <v>#N/A</v>
      </c>
      <c r="AC3021" t="e">
        <f>VLOOKUP(B3021,Sheet1!A$4:F$4000,6,0)</f>
        <v>#N/A</v>
      </c>
    </row>
    <row r="3022" spans="26:29" x14ac:dyDescent="0.45">
      <c r="Z3022" t="e">
        <f>VLOOKUP(B3022,Sheet1!A$4:F$4000,2,0)</f>
        <v>#N/A</v>
      </c>
      <c r="AA3022" t="e">
        <f>VLOOKUP(B3022,Sheet1!A$4:F$4000,3,0)</f>
        <v>#N/A</v>
      </c>
      <c r="AB3022" t="e">
        <f>VLOOKUP(B3022,Sheet1!A$4:F$4000,4,0)</f>
        <v>#N/A</v>
      </c>
      <c r="AC3022" t="e">
        <f>VLOOKUP(B3022,Sheet1!A$4:F$4000,6,0)</f>
        <v>#N/A</v>
      </c>
    </row>
    <row r="3023" spans="26:29" x14ac:dyDescent="0.45">
      <c r="Z3023" t="e">
        <f>VLOOKUP(B3023,Sheet1!A$4:F$4000,2,0)</f>
        <v>#N/A</v>
      </c>
      <c r="AA3023" t="e">
        <f>VLOOKUP(B3023,Sheet1!A$4:F$4000,3,0)</f>
        <v>#N/A</v>
      </c>
      <c r="AB3023" t="e">
        <f>VLOOKUP(B3023,Sheet1!A$4:F$4000,4,0)</f>
        <v>#N/A</v>
      </c>
      <c r="AC3023" t="e">
        <f>VLOOKUP(B3023,Sheet1!A$4:F$4000,6,0)</f>
        <v>#N/A</v>
      </c>
    </row>
    <row r="3024" spans="26:29" x14ac:dyDescent="0.45">
      <c r="Z3024" t="e">
        <f>VLOOKUP(B3024,Sheet1!A$4:F$4000,2,0)</f>
        <v>#N/A</v>
      </c>
      <c r="AA3024" t="e">
        <f>VLOOKUP(B3024,Sheet1!A$4:F$4000,3,0)</f>
        <v>#N/A</v>
      </c>
      <c r="AB3024" t="e">
        <f>VLOOKUP(B3024,Sheet1!A$4:F$4000,4,0)</f>
        <v>#N/A</v>
      </c>
      <c r="AC3024" t="e">
        <f>VLOOKUP(B3024,Sheet1!A$4:F$4000,6,0)</f>
        <v>#N/A</v>
      </c>
    </row>
    <row r="3025" spans="26:29" x14ac:dyDescent="0.45">
      <c r="Z3025" t="e">
        <f>VLOOKUP(B3025,Sheet1!A$4:F$4000,2,0)</f>
        <v>#N/A</v>
      </c>
      <c r="AA3025" t="e">
        <f>VLOOKUP(B3025,Sheet1!A$4:F$4000,3,0)</f>
        <v>#N/A</v>
      </c>
      <c r="AB3025" t="e">
        <f>VLOOKUP(B3025,Sheet1!A$4:F$4000,4,0)</f>
        <v>#N/A</v>
      </c>
      <c r="AC3025" t="e">
        <f>VLOOKUP(B3025,Sheet1!A$4:F$4000,6,0)</f>
        <v>#N/A</v>
      </c>
    </row>
    <row r="3026" spans="26:29" x14ac:dyDescent="0.45">
      <c r="Z3026" t="e">
        <f>VLOOKUP(B3026,Sheet1!A$4:F$4000,2,0)</f>
        <v>#N/A</v>
      </c>
      <c r="AA3026" t="e">
        <f>VLOOKUP(B3026,Sheet1!A$4:F$4000,3,0)</f>
        <v>#N/A</v>
      </c>
      <c r="AB3026" t="e">
        <f>VLOOKUP(B3026,Sheet1!A$4:F$4000,4,0)</f>
        <v>#N/A</v>
      </c>
      <c r="AC3026" t="e">
        <f>VLOOKUP(B3026,Sheet1!A$4:F$4000,6,0)</f>
        <v>#N/A</v>
      </c>
    </row>
    <row r="3027" spans="26:29" x14ac:dyDescent="0.45">
      <c r="Z3027" t="e">
        <f>VLOOKUP(B3027,Sheet1!A$4:F$4000,2,0)</f>
        <v>#N/A</v>
      </c>
      <c r="AA3027" t="e">
        <f>VLOOKUP(B3027,Sheet1!A$4:F$4000,3,0)</f>
        <v>#N/A</v>
      </c>
      <c r="AB3027" t="e">
        <f>VLOOKUP(B3027,Sheet1!A$4:F$4000,4,0)</f>
        <v>#N/A</v>
      </c>
      <c r="AC3027" t="e">
        <f>VLOOKUP(B3027,Sheet1!A$4:F$4000,6,0)</f>
        <v>#N/A</v>
      </c>
    </row>
    <row r="3028" spans="26:29" x14ac:dyDescent="0.45">
      <c r="Z3028" t="e">
        <f>VLOOKUP(B3028,Sheet1!A$4:F$4000,2,0)</f>
        <v>#N/A</v>
      </c>
      <c r="AA3028" t="e">
        <f>VLOOKUP(B3028,Sheet1!A$4:F$4000,3,0)</f>
        <v>#N/A</v>
      </c>
      <c r="AB3028" t="e">
        <f>VLOOKUP(B3028,Sheet1!A$4:F$4000,4,0)</f>
        <v>#N/A</v>
      </c>
      <c r="AC3028" t="e">
        <f>VLOOKUP(B3028,Sheet1!A$4:F$4000,6,0)</f>
        <v>#N/A</v>
      </c>
    </row>
    <row r="3029" spans="26:29" x14ac:dyDescent="0.45">
      <c r="Z3029" t="e">
        <f>VLOOKUP(B3029,Sheet1!A$4:F$4000,2,0)</f>
        <v>#N/A</v>
      </c>
      <c r="AA3029" t="e">
        <f>VLOOKUP(B3029,Sheet1!A$4:F$4000,3,0)</f>
        <v>#N/A</v>
      </c>
      <c r="AB3029" t="e">
        <f>VLOOKUP(B3029,Sheet1!A$4:F$4000,4,0)</f>
        <v>#N/A</v>
      </c>
      <c r="AC3029" t="e">
        <f>VLOOKUP(B3029,Sheet1!A$4:F$4000,6,0)</f>
        <v>#N/A</v>
      </c>
    </row>
    <row r="3030" spans="26:29" x14ac:dyDescent="0.45">
      <c r="Z3030" t="e">
        <f>VLOOKUP(B3030,Sheet1!A$4:F$4000,2,0)</f>
        <v>#N/A</v>
      </c>
      <c r="AA3030" t="e">
        <f>VLOOKUP(B3030,Sheet1!A$4:F$4000,3,0)</f>
        <v>#N/A</v>
      </c>
      <c r="AB3030" t="e">
        <f>VLOOKUP(B3030,Sheet1!A$4:F$4000,4,0)</f>
        <v>#N/A</v>
      </c>
      <c r="AC3030" t="e">
        <f>VLOOKUP(B3030,Sheet1!A$4:F$4000,6,0)</f>
        <v>#N/A</v>
      </c>
    </row>
    <row r="3031" spans="26:29" x14ac:dyDescent="0.45">
      <c r="Z3031" t="e">
        <f>VLOOKUP(B3031,Sheet1!A$4:F$4000,2,0)</f>
        <v>#N/A</v>
      </c>
      <c r="AA3031" t="e">
        <f>VLOOKUP(B3031,Sheet1!A$4:F$4000,3,0)</f>
        <v>#N/A</v>
      </c>
      <c r="AB3031" t="e">
        <f>VLOOKUP(B3031,Sheet1!A$4:F$4000,4,0)</f>
        <v>#N/A</v>
      </c>
      <c r="AC3031" t="e">
        <f>VLOOKUP(B3031,Sheet1!A$4:F$4000,6,0)</f>
        <v>#N/A</v>
      </c>
    </row>
    <row r="3032" spans="26:29" x14ac:dyDescent="0.45">
      <c r="Z3032" t="e">
        <f>VLOOKUP(B3032,Sheet1!A$4:F$4000,2,0)</f>
        <v>#N/A</v>
      </c>
      <c r="AA3032" t="e">
        <f>VLOOKUP(B3032,Sheet1!A$4:F$4000,3,0)</f>
        <v>#N/A</v>
      </c>
      <c r="AB3032" t="e">
        <f>VLOOKUP(B3032,Sheet1!A$4:F$4000,4,0)</f>
        <v>#N/A</v>
      </c>
      <c r="AC3032" t="e">
        <f>VLOOKUP(B3032,Sheet1!A$4:F$4000,6,0)</f>
        <v>#N/A</v>
      </c>
    </row>
    <row r="3033" spans="26:29" x14ac:dyDescent="0.45">
      <c r="Z3033" t="e">
        <f>VLOOKUP(B3033,Sheet1!A$4:F$4000,2,0)</f>
        <v>#N/A</v>
      </c>
      <c r="AA3033" t="e">
        <f>VLOOKUP(B3033,Sheet1!A$4:F$4000,3,0)</f>
        <v>#N/A</v>
      </c>
      <c r="AB3033" t="e">
        <f>VLOOKUP(B3033,Sheet1!A$4:F$4000,4,0)</f>
        <v>#N/A</v>
      </c>
      <c r="AC3033" t="e">
        <f>VLOOKUP(B3033,Sheet1!A$4:F$4000,6,0)</f>
        <v>#N/A</v>
      </c>
    </row>
    <row r="3034" spans="26:29" x14ac:dyDescent="0.45">
      <c r="Z3034" t="e">
        <f>VLOOKUP(B3034,Sheet1!A$4:F$4000,2,0)</f>
        <v>#N/A</v>
      </c>
      <c r="AA3034" t="e">
        <f>VLOOKUP(B3034,Sheet1!A$4:F$4000,3,0)</f>
        <v>#N/A</v>
      </c>
      <c r="AB3034" t="e">
        <f>VLOOKUP(B3034,Sheet1!A$4:F$4000,4,0)</f>
        <v>#N/A</v>
      </c>
      <c r="AC3034" t="e">
        <f>VLOOKUP(B3034,Sheet1!A$4:F$4000,6,0)</f>
        <v>#N/A</v>
      </c>
    </row>
    <row r="3035" spans="26:29" x14ac:dyDescent="0.45">
      <c r="Z3035" t="e">
        <f>VLOOKUP(B3035,Sheet1!A$4:F$4000,2,0)</f>
        <v>#N/A</v>
      </c>
      <c r="AA3035" t="e">
        <f>VLOOKUP(B3035,Sheet1!A$4:F$4000,3,0)</f>
        <v>#N/A</v>
      </c>
      <c r="AB3035" t="e">
        <f>VLOOKUP(B3035,Sheet1!A$4:F$4000,4,0)</f>
        <v>#N/A</v>
      </c>
      <c r="AC3035" t="e">
        <f>VLOOKUP(B3035,Sheet1!A$4:F$4000,6,0)</f>
        <v>#N/A</v>
      </c>
    </row>
    <row r="3036" spans="26:29" x14ac:dyDescent="0.45">
      <c r="Z3036" t="e">
        <f>VLOOKUP(B3036,Sheet1!A$4:F$4000,2,0)</f>
        <v>#N/A</v>
      </c>
      <c r="AA3036" t="e">
        <f>VLOOKUP(B3036,Sheet1!A$4:F$4000,3,0)</f>
        <v>#N/A</v>
      </c>
      <c r="AB3036" t="e">
        <f>VLOOKUP(B3036,Sheet1!A$4:F$4000,4,0)</f>
        <v>#N/A</v>
      </c>
      <c r="AC3036" t="e">
        <f>VLOOKUP(B3036,Sheet1!A$4:F$4000,6,0)</f>
        <v>#N/A</v>
      </c>
    </row>
    <row r="3037" spans="26:29" x14ac:dyDescent="0.45">
      <c r="Z3037" t="e">
        <f>VLOOKUP(B3037,Sheet1!A$4:F$4000,2,0)</f>
        <v>#N/A</v>
      </c>
      <c r="AA3037" t="e">
        <f>VLOOKUP(B3037,Sheet1!A$4:F$4000,3,0)</f>
        <v>#N/A</v>
      </c>
      <c r="AB3037" t="e">
        <f>VLOOKUP(B3037,Sheet1!A$4:F$4000,4,0)</f>
        <v>#N/A</v>
      </c>
      <c r="AC3037" t="e">
        <f>VLOOKUP(B3037,Sheet1!A$4:F$4000,6,0)</f>
        <v>#N/A</v>
      </c>
    </row>
    <row r="3038" spans="26:29" x14ac:dyDescent="0.45">
      <c r="Z3038" t="e">
        <f>VLOOKUP(B3038,Sheet1!A$4:F$4000,2,0)</f>
        <v>#N/A</v>
      </c>
      <c r="AA3038" t="e">
        <f>VLOOKUP(B3038,Sheet1!A$4:F$4000,3,0)</f>
        <v>#N/A</v>
      </c>
      <c r="AB3038" t="e">
        <f>VLOOKUP(B3038,Sheet1!A$4:F$4000,4,0)</f>
        <v>#N/A</v>
      </c>
      <c r="AC3038" t="e">
        <f>VLOOKUP(B3038,Sheet1!A$4:F$4000,6,0)</f>
        <v>#N/A</v>
      </c>
    </row>
    <row r="3039" spans="26:29" x14ac:dyDescent="0.45">
      <c r="Z3039" t="e">
        <f>VLOOKUP(B3039,Sheet1!A$4:F$4000,2,0)</f>
        <v>#N/A</v>
      </c>
      <c r="AA3039" t="e">
        <f>VLOOKUP(B3039,Sheet1!A$4:F$4000,3,0)</f>
        <v>#N/A</v>
      </c>
      <c r="AB3039" t="e">
        <f>VLOOKUP(B3039,Sheet1!A$4:F$4000,4,0)</f>
        <v>#N/A</v>
      </c>
      <c r="AC3039" t="e">
        <f>VLOOKUP(B3039,Sheet1!A$4:F$4000,6,0)</f>
        <v>#N/A</v>
      </c>
    </row>
    <row r="3040" spans="26:29" x14ac:dyDescent="0.45">
      <c r="Z3040" t="e">
        <f>VLOOKUP(B3040,Sheet1!A$4:F$4000,2,0)</f>
        <v>#N/A</v>
      </c>
      <c r="AA3040" t="e">
        <f>VLOOKUP(B3040,Sheet1!A$4:F$4000,3,0)</f>
        <v>#N/A</v>
      </c>
      <c r="AB3040" t="e">
        <f>VLOOKUP(B3040,Sheet1!A$4:F$4000,4,0)</f>
        <v>#N/A</v>
      </c>
      <c r="AC3040" t="e">
        <f>VLOOKUP(B3040,Sheet1!A$4:F$4000,6,0)</f>
        <v>#N/A</v>
      </c>
    </row>
    <row r="3041" spans="26:29" x14ac:dyDescent="0.45">
      <c r="Z3041" t="e">
        <f>VLOOKUP(B3041,Sheet1!A$4:F$4000,2,0)</f>
        <v>#N/A</v>
      </c>
      <c r="AA3041" t="e">
        <f>VLOOKUP(B3041,Sheet1!A$4:F$4000,3,0)</f>
        <v>#N/A</v>
      </c>
      <c r="AB3041" t="e">
        <f>VLOOKUP(B3041,Sheet1!A$4:F$4000,4,0)</f>
        <v>#N/A</v>
      </c>
      <c r="AC3041" t="e">
        <f>VLOOKUP(B3041,Sheet1!A$4:F$4000,6,0)</f>
        <v>#N/A</v>
      </c>
    </row>
    <row r="3042" spans="26:29" x14ac:dyDescent="0.45">
      <c r="Z3042" t="e">
        <f>VLOOKUP(B3042,Sheet1!A$4:F$4000,2,0)</f>
        <v>#N/A</v>
      </c>
      <c r="AA3042" t="e">
        <f>VLOOKUP(B3042,Sheet1!A$4:F$4000,3,0)</f>
        <v>#N/A</v>
      </c>
      <c r="AB3042" t="e">
        <f>VLOOKUP(B3042,Sheet1!A$4:F$4000,4,0)</f>
        <v>#N/A</v>
      </c>
      <c r="AC3042" t="e">
        <f>VLOOKUP(B3042,Sheet1!A$4:F$4000,6,0)</f>
        <v>#N/A</v>
      </c>
    </row>
    <row r="3043" spans="26:29" x14ac:dyDescent="0.45">
      <c r="Z3043" t="e">
        <f>VLOOKUP(B3043,Sheet1!A$4:F$4000,2,0)</f>
        <v>#N/A</v>
      </c>
      <c r="AA3043" t="e">
        <f>VLOOKUP(B3043,Sheet1!A$4:F$4000,3,0)</f>
        <v>#N/A</v>
      </c>
      <c r="AB3043" t="e">
        <f>VLOOKUP(B3043,Sheet1!A$4:F$4000,4,0)</f>
        <v>#N/A</v>
      </c>
      <c r="AC3043" t="e">
        <f>VLOOKUP(B3043,Sheet1!A$4:F$4000,6,0)</f>
        <v>#N/A</v>
      </c>
    </row>
    <row r="3044" spans="26:29" x14ac:dyDescent="0.45">
      <c r="Z3044" t="e">
        <f>VLOOKUP(B3044,Sheet1!A$4:F$4000,2,0)</f>
        <v>#N/A</v>
      </c>
      <c r="AA3044" t="e">
        <f>VLOOKUP(B3044,Sheet1!A$4:F$4000,3,0)</f>
        <v>#N/A</v>
      </c>
      <c r="AB3044" t="e">
        <f>VLOOKUP(B3044,Sheet1!A$4:F$4000,4,0)</f>
        <v>#N/A</v>
      </c>
      <c r="AC3044" t="e">
        <f>VLOOKUP(B3044,Sheet1!A$4:F$4000,6,0)</f>
        <v>#N/A</v>
      </c>
    </row>
    <row r="3045" spans="26:29" x14ac:dyDescent="0.45">
      <c r="Z3045" t="e">
        <f>VLOOKUP(B3045,Sheet1!A$4:F$4000,2,0)</f>
        <v>#N/A</v>
      </c>
      <c r="AA3045" t="e">
        <f>VLOOKUP(B3045,Sheet1!A$4:F$4000,3,0)</f>
        <v>#N/A</v>
      </c>
      <c r="AB3045" t="e">
        <f>VLOOKUP(B3045,Sheet1!A$4:F$4000,4,0)</f>
        <v>#N/A</v>
      </c>
      <c r="AC3045" t="e">
        <f>VLOOKUP(B3045,Sheet1!A$4:F$4000,6,0)</f>
        <v>#N/A</v>
      </c>
    </row>
    <row r="3046" spans="26:29" x14ac:dyDescent="0.45">
      <c r="Z3046" t="e">
        <f>VLOOKUP(B3046,Sheet1!A$4:F$4000,2,0)</f>
        <v>#N/A</v>
      </c>
      <c r="AA3046" t="e">
        <f>VLOOKUP(B3046,Sheet1!A$4:F$4000,3,0)</f>
        <v>#N/A</v>
      </c>
      <c r="AB3046" t="e">
        <f>VLOOKUP(B3046,Sheet1!A$4:F$4000,4,0)</f>
        <v>#N/A</v>
      </c>
      <c r="AC3046" t="e">
        <f>VLOOKUP(B3046,Sheet1!A$4:F$4000,6,0)</f>
        <v>#N/A</v>
      </c>
    </row>
    <row r="3047" spans="26:29" x14ac:dyDescent="0.45">
      <c r="Z3047" t="e">
        <f>VLOOKUP(B3047,Sheet1!A$4:F$4000,2,0)</f>
        <v>#N/A</v>
      </c>
      <c r="AA3047" t="e">
        <f>VLOOKUP(B3047,Sheet1!A$4:F$4000,3,0)</f>
        <v>#N/A</v>
      </c>
      <c r="AB3047" t="e">
        <f>VLOOKUP(B3047,Sheet1!A$4:F$4000,4,0)</f>
        <v>#N/A</v>
      </c>
      <c r="AC3047" t="e">
        <f>VLOOKUP(B3047,Sheet1!A$4:F$4000,6,0)</f>
        <v>#N/A</v>
      </c>
    </row>
    <row r="3048" spans="26:29" x14ac:dyDescent="0.45">
      <c r="Z3048" t="e">
        <f>VLOOKUP(B3048,Sheet1!A$4:F$4000,2,0)</f>
        <v>#N/A</v>
      </c>
      <c r="AA3048" t="e">
        <f>VLOOKUP(B3048,Sheet1!A$4:F$4000,3,0)</f>
        <v>#N/A</v>
      </c>
      <c r="AB3048" t="e">
        <f>VLOOKUP(B3048,Sheet1!A$4:F$4000,4,0)</f>
        <v>#N/A</v>
      </c>
      <c r="AC3048" t="e">
        <f>VLOOKUP(B3048,Sheet1!A$4:F$4000,6,0)</f>
        <v>#N/A</v>
      </c>
    </row>
    <row r="3049" spans="26:29" x14ac:dyDescent="0.45">
      <c r="Z3049" t="e">
        <f>VLOOKUP(B3049,Sheet1!A$4:F$4000,2,0)</f>
        <v>#N/A</v>
      </c>
      <c r="AA3049" t="e">
        <f>VLOOKUP(B3049,Sheet1!A$4:F$4000,3,0)</f>
        <v>#N/A</v>
      </c>
      <c r="AB3049" t="e">
        <f>VLOOKUP(B3049,Sheet1!A$4:F$4000,4,0)</f>
        <v>#N/A</v>
      </c>
      <c r="AC3049" t="e">
        <f>VLOOKUP(B3049,Sheet1!A$4:F$4000,6,0)</f>
        <v>#N/A</v>
      </c>
    </row>
    <row r="3050" spans="26:29" x14ac:dyDescent="0.45">
      <c r="Z3050" t="e">
        <f>VLOOKUP(B3050,Sheet1!A$4:F$4000,2,0)</f>
        <v>#N/A</v>
      </c>
      <c r="AA3050" t="e">
        <f>VLOOKUP(B3050,Sheet1!A$4:F$4000,3,0)</f>
        <v>#N/A</v>
      </c>
      <c r="AB3050" t="e">
        <f>VLOOKUP(B3050,Sheet1!A$4:F$4000,4,0)</f>
        <v>#N/A</v>
      </c>
      <c r="AC3050" t="e">
        <f>VLOOKUP(B3050,Sheet1!A$4:F$4000,6,0)</f>
        <v>#N/A</v>
      </c>
    </row>
    <row r="3051" spans="26:29" x14ac:dyDescent="0.45">
      <c r="Z3051" t="e">
        <f>VLOOKUP(B3051,Sheet1!A$4:F$4000,2,0)</f>
        <v>#N/A</v>
      </c>
      <c r="AA3051" t="e">
        <f>VLOOKUP(B3051,Sheet1!A$4:F$4000,3,0)</f>
        <v>#N/A</v>
      </c>
      <c r="AB3051" t="e">
        <f>VLOOKUP(B3051,Sheet1!A$4:F$4000,4,0)</f>
        <v>#N/A</v>
      </c>
      <c r="AC3051" t="e">
        <f>VLOOKUP(B3051,Sheet1!A$4:F$4000,6,0)</f>
        <v>#N/A</v>
      </c>
    </row>
    <row r="3052" spans="26:29" x14ac:dyDescent="0.45">
      <c r="Z3052" t="e">
        <f>VLOOKUP(B3052,Sheet1!A$4:F$4000,2,0)</f>
        <v>#N/A</v>
      </c>
      <c r="AA3052" t="e">
        <f>VLOOKUP(B3052,Sheet1!A$4:F$4000,3,0)</f>
        <v>#N/A</v>
      </c>
      <c r="AB3052" t="e">
        <f>VLOOKUP(B3052,Sheet1!A$4:F$4000,4,0)</f>
        <v>#N/A</v>
      </c>
      <c r="AC3052" t="e">
        <f>VLOOKUP(B3052,Sheet1!A$4:F$4000,6,0)</f>
        <v>#N/A</v>
      </c>
    </row>
    <row r="3053" spans="26:29" x14ac:dyDescent="0.45">
      <c r="Z3053" t="e">
        <f>VLOOKUP(B3053,Sheet1!A$4:F$4000,2,0)</f>
        <v>#N/A</v>
      </c>
      <c r="AA3053" t="e">
        <f>VLOOKUP(B3053,Sheet1!A$4:F$4000,3,0)</f>
        <v>#N/A</v>
      </c>
      <c r="AB3053" t="e">
        <f>VLOOKUP(B3053,Sheet1!A$4:F$4000,4,0)</f>
        <v>#N/A</v>
      </c>
      <c r="AC3053" t="e">
        <f>VLOOKUP(B3053,Sheet1!A$4:F$4000,6,0)</f>
        <v>#N/A</v>
      </c>
    </row>
    <row r="3054" spans="26:29" x14ac:dyDescent="0.45">
      <c r="Z3054" t="e">
        <f>VLOOKUP(B3054,Sheet1!A$4:F$4000,2,0)</f>
        <v>#N/A</v>
      </c>
      <c r="AA3054" t="e">
        <f>VLOOKUP(B3054,Sheet1!A$4:F$4000,3,0)</f>
        <v>#N/A</v>
      </c>
      <c r="AB3054" t="e">
        <f>VLOOKUP(B3054,Sheet1!A$4:F$4000,4,0)</f>
        <v>#N/A</v>
      </c>
      <c r="AC3054" t="e">
        <f>VLOOKUP(B3054,Sheet1!A$4:F$4000,6,0)</f>
        <v>#N/A</v>
      </c>
    </row>
    <row r="3055" spans="26:29" x14ac:dyDescent="0.45">
      <c r="Z3055" t="e">
        <f>VLOOKUP(B3055,Sheet1!A$4:F$4000,2,0)</f>
        <v>#N/A</v>
      </c>
      <c r="AA3055" t="e">
        <f>VLOOKUP(B3055,Sheet1!A$4:F$4000,3,0)</f>
        <v>#N/A</v>
      </c>
      <c r="AB3055" t="e">
        <f>VLOOKUP(B3055,Sheet1!A$4:F$4000,4,0)</f>
        <v>#N/A</v>
      </c>
      <c r="AC3055" t="e">
        <f>VLOOKUP(B3055,Sheet1!A$4:F$4000,6,0)</f>
        <v>#N/A</v>
      </c>
    </row>
    <row r="3056" spans="26:29" x14ac:dyDescent="0.45">
      <c r="Z3056" t="e">
        <f>VLOOKUP(B3056,Sheet1!A$4:F$4000,2,0)</f>
        <v>#N/A</v>
      </c>
      <c r="AA3056" t="e">
        <f>VLOOKUP(B3056,Sheet1!A$4:F$4000,3,0)</f>
        <v>#N/A</v>
      </c>
      <c r="AB3056" t="e">
        <f>VLOOKUP(B3056,Sheet1!A$4:F$4000,4,0)</f>
        <v>#N/A</v>
      </c>
      <c r="AC3056" t="e">
        <f>VLOOKUP(B3056,Sheet1!A$4:F$4000,6,0)</f>
        <v>#N/A</v>
      </c>
    </row>
    <row r="3057" spans="26:29" x14ac:dyDescent="0.45">
      <c r="Z3057" t="e">
        <f>VLOOKUP(B3057,Sheet1!A$4:F$4000,2,0)</f>
        <v>#N/A</v>
      </c>
      <c r="AA3057" t="e">
        <f>VLOOKUP(B3057,Sheet1!A$4:F$4000,3,0)</f>
        <v>#N/A</v>
      </c>
      <c r="AB3057" t="e">
        <f>VLOOKUP(B3057,Sheet1!A$4:F$4000,4,0)</f>
        <v>#N/A</v>
      </c>
      <c r="AC3057" t="e">
        <f>VLOOKUP(B3057,Sheet1!A$4:F$4000,6,0)</f>
        <v>#N/A</v>
      </c>
    </row>
    <row r="3058" spans="26:29" x14ac:dyDescent="0.45">
      <c r="Z3058" t="e">
        <f>VLOOKUP(B3058,Sheet1!A$4:F$4000,2,0)</f>
        <v>#N/A</v>
      </c>
      <c r="AA3058" t="e">
        <f>VLOOKUP(B3058,Sheet1!A$4:F$4000,3,0)</f>
        <v>#N/A</v>
      </c>
      <c r="AB3058" t="e">
        <f>VLOOKUP(B3058,Sheet1!A$4:F$4000,4,0)</f>
        <v>#N/A</v>
      </c>
      <c r="AC3058" t="e">
        <f>VLOOKUP(B3058,Sheet1!A$4:F$4000,6,0)</f>
        <v>#N/A</v>
      </c>
    </row>
    <row r="3059" spans="26:29" x14ac:dyDescent="0.45">
      <c r="Z3059" t="e">
        <f>VLOOKUP(B3059,Sheet1!A$4:F$4000,2,0)</f>
        <v>#N/A</v>
      </c>
      <c r="AA3059" t="e">
        <f>VLOOKUP(B3059,Sheet1!A$4:F$4000,3,0)</f>
        <v>#N/A</v>
      </c>
      <c r="AB3059" t="e">
        <f>VLOOKUP(B3059,Sheet1!A$4:F$4000,4,0)</f>
        <v>#N/A</v>
      </c>
      <c r="AC3059" t="e">
        <f>VLOOKUP(B3059,Sheet1!A$4:F$4000,6,0)</f>
        <v>#N/A</v>
      </c>
    </row>
    <row r="3060" spans="26:29" x14ac:dyDescent="0.45">
      <c r="Z3060" t="e">
        <f>VLOOKUP(B3060,Sheet1!A$4:F$4000,2,0)</f>
        <v>#N/A</v>
      </c>
      <c r="AA3060" t="e">
        <f>VLOOKUP(B3060,Sheet1!A$4:F$4000,3,0)</f>
        <v>#N/A</v>
      </c>
      <c r="AB3060" t="e">
        <f>VLOOKUP(B3060,Sheet1!A$4:F$4000,4,0)</f>
        <v>#N/A</v>
      </c>
      <c r="AC3060" t="e">
        <f>VLOOKUP(B3060,Sheet1!A$4:F$4000,6,0)</f>
        <v>#N/A</v>
      </c>
    </row>
    <row r="3061" spans="26:29" x14ac:dyDescent="0.45">
      <c r="Z3061" t="e">
        <f>VLOOKUP(B3061,Sheet1!A$4:F$4000,2,0)</f>
        <v>#N/A</v>
      </c>
      <c r="AA3061" t="e">
        <f>VLOOKUP(B3061,Sheet1!A$4:F$4000,3,0)</f>
        <v>#N/A</v>
      </c>
      <c r="AB3061" t="e">
        <f>VLOOKUP(B3061,Sheet1!A$4:F$4000,4,0)</f>
        <v>#N/A</v>
      </c>
      <c r="AC3061" t="e">
        <f>VLOOKUP(B3061,Sheet1!A$4:F$4000,6,0)</f>
        <v>#N/A</v>
      </c>
    </row>
    <row r="3062" spans="26:29" x14ac:dyDescent="0.45">
      <c r="Z3062" t="e">
        <f>VLOOKUP(B3062,Sheet1!A$4:F$4000,2,0)</f>
        <v>#N/A</v>
      </c>
      <c r="AA3062" t="e">
        <f>VLOOKUP(B3062,Sheet1!A$4:F$4000,3,0)</f>
        <v>#N/A</v>
      </c>
      <c r="AB3062" t="e">
        <f>VLOOKUP(B3062,Sheet1!A$4:F$4000,4,0)</f>
        <v>#N/A</v>
      </c>
      <c r="AC3062" t="e">
        <f>VLOOKUP(B3062,Sheet1!A$4:F$4000,6,0)</f>
        <v>#N/A</v>
      </c>
    </row>
    <row r="3063" spans="26:29" x14ac:dyDescent="0.45">
      <c r="Z3063" t="e">
        <f>VLOOKUP(B3063,Sheet1!A$4:F$4000,2,0)</f>
        <v>#N/A</v>
      </c>
      <c r="AA3063" t="e">
        <f>VLOOKUP(B3063,Sheet1!A$4:F$4000,3,0)</f>
        <v>#N/A</v>
      </c>
      <c r="AB3063" t="e">
        <f>VLOOKUP(B3063,Sheet1!A$4:F$4000,4,0)</f>
        <v>#N/A</v>
      </c>
      <c r="AC3063" t="e">
        <f>VLOOKUP(B3063,Sheet1!A$4:F$4000,6,0)</f>
        <v>#N/A</v>
      </c>
    </row>
    <row r="3064" spans="26:29" x14ac:dyDescent="0.45">
      <c r="Z3064" t="e">
        <f>VLOOKUP(B3064,Sheet1!A$4:F$4000,2,0)</f>
        <v>#N/A</v>
      </c>
      <c r="AA3064" t="e">
        <f>VLOOKUP(B3064,Sheet1!A$4:F$4000,3,0)</f>
        <v>#N/A</v>
      </c>
      <c r="AB3064" t="e">
        <f>VLOOKUP(B3064,Sheet1!A$4:F$4000,4,0)</f>
        <v>#N/A</v>
      </c>
      <c r="AC3064" t="e">
        <f>VLOOKUP(B3064,Sheet1!A$4:F$4000,6,0)</f>
        <v>#N/A</v>
      </c>
    </row>
    <row r="3065" spans="26:29" x14ac:dyDescent="0.45">
      <c r="Z3065" t="e">
        <f>VLOOKUP(B3065,Sheet1!A$4:F$4000,2,0)</f>
        <v>#N/A</v>
      </c>
      <c r="AA3065" t="e">
        <f>VLOOKUP(B3065,Sheet1!A$4:F$4000,3,0)</f>
        <v>#N/A</v>
      </c>
      <c r="AB3065" t="e">
        <f>VLOOKUP(B3065,Sheet1!A$4:F$4000,4,0)</f>
        <v>#N/A</v>
      </c>
      <c r="AC3065" t="e">
        <f>VLOOKUP(B3065,Sheet1!A$4:F$4000,6,0)</f>
        <v>#N/A</v>
      </c>
    </row>
    <row r="3066" spans="26:29" x14ac:dyDescent="0.45">
      <c r="Z3066" t="e">
        <f>VLOOKUP(B3066,Sheet1!A$4:F$4000,2,0)</f>
        <v>#N/A</v>
      </c>
      <c r="AA3066" t="e">
        <f>VLOOKUP(B3066,Sheet1!A$4:F$4000,3,0)</f>
        <v>#N/A</v>
      </c>
      <c r="AB3066" t="e">
        <f>VLOOKUP(B3066,Sheet1!A$4:F$4000,4,0)</f>
        <v>#N/A</v>
      </c>
      <c r="AC3066" t="e">
        <f>VLOOKUP(B3066,Sheet1!A$4:F$4000,6,0)</f>
        <v>#N/A</v>
      </c>
    </row>
    <row r="3067" spans="26:29" x14ac:dyDescent="0.45">
      <c r="Z3067" t="e">
        <f>VLOOKUP(B3067,Sheet1!A$4:F$4000,2,0)</f>
        <v>#N/A</v>
      </c>
      <c r="AA3067" t="e">
        <f>VLOOKUP(B3067,Sheet1!A$4:F$4000,3,0)</f>
        <v>#N/A</v>
      </c>
      <c r="AB3067" t="e">
        <f>VLOOKUP(B3067,Sheet1!A$4:F$4000,4,0)</f>
        <v>#N/A</v>
      </c>
      <c r="AC3067" t="e">
        <f>VLOOKUP(B3067,Sheet1!A$4:F$4000,6,0)</f>
        <v>#N/A</v>
      </c>
    </row>
    <row r="3068" spans="26:29" x14ac:dyDescent="0.45">
      <c r="Z3068" t="e">
        <f>VLOOKUP(B3068,Sheet1!A$4:F$4000,2,0)</f>
        <v>#N/A</v>
      </c>
      <c r="AA3068" t="e">
        <f>VLOOKUP(B3068,Sheet1!A$4:F$4000,3,0)</f>
        <v>#N/A</v>
      </c>
      <c r="AB3068" t="e">
        <f>VLOOKUP(B3068,Sheet1!A$4:F$4000,4,0)</f>
        <v>#N/A</v>
      </c>
      <c r="AC3068" t="e">
        <f>VLOOKUP(B3068,Sheet1!A$4:F$4000,6,0)</f>
        <v>#N/A</v>
      </c>
    </row>
    <row r="3069" spans="26:29" x14ac:dyDescent="0.45">
      <c r="Z3069" t="e">
        <f>VLOOKUP(B3069,Sheet1!A$4:F$4000,2,0)</f>
        <v>#N/A</v>
      </c>
      <c r="AA3069" t="e">
        <f>VLOOKUP(B3069,Sheet1!A$4:F$4000,3,0)</f>
        <v>#N/A</v>
      </c>
      <c r="AB3069" t="e">
        <f>VLOOKUP(B3069,Sheet1!A$4:F$4000,4,0)</f>
        <v>#N/A</v>
      </c>
      <c r="AC3069" t="e">
        <f>VLOOKUP(B3069,Sheet1!A$4:F$4000,6,0)</f>
        <v>#N/A</v>
      </c>
    </row>
    <row r="3070" spans="26:29" x14ac:dyDescent="0.45">
      <c r="Z3070" t="e">
        <f>VLOOKUP(B3070,Sheet1!A$4:F$4000,2,0)</f>
        <v>#N/A</v>
      </c>
      <c r="AA3070" t="e">
        <f>VLOOKUP(B3070,Sheet1!A$4:F$4000,3,0)</f>
        <v>#N/A</v>
      </c>
      <c r="AB3070" t="e">
        <f>VLOOKUP(B3070,Sheet1!A$4:F$4000,4,0)</f>
        <v>#N/A</v>
      </c>
      <c r="AC3070" t="e">
        <f>VLOOKUP(B3070,Sheet1!A$4:F$4000,6,0)</f>
        <v>#N/A</v>
      </c>
    </row>
    <row r="3071" spans="26:29" x14ac:dyDescent="0.45">
      <c r="Z3071" t="e">
        <f>VLOOKUP(B3071,Sheet1!A$4:F$4000,2,0)</f>
        <v>#N/A</v>
      </c>
      <c r="AA3071" t="e">
        <f>VLOOKUP(B3071,Sheet1!A$4:F$4000,3,0)</f>
        <v>#N/A</v>
      </c>
      <c r="AB3071" t="e">
        <f>VLOOKUP(B3071,Sheet1!A$4:F$4000,4,0)</f>
        <v>#N/A</v>
      </c>
      <c r="AC3071" t="e">
        <f>VLOOKUP(B3071,Sheet1!A$4:F$4000,6,0)</f>
        <v>#N/A</v>
      </c>
    </row>
    <row r="3072" spans="26:29" x14ac:dyDescent="0.45">
      <c r="Z3072" t="e">
        <f>VLOOKUP(B3072,Sheet1!A$4:F$4000,2,0)</f>
        <v>#N/A</v>
      </c>
      <c r="AA3072" t="e">
        <f>VLOOKUP(B3072,Sheet1!A$4:F$4000,3,0)</f>
        <v>#N/A</v>
      </c>
      <c r="AB3072" t="e">
        <f>VLOOKUP(B3072,Sheet1!A$4:F$4000,4,0)</f>
        <v>#N/A</v>
      </c>
      <c r="AC3072" t="e">
        <f>VLOOKUP(B3072,Sheet1!A$4:F$4000,6,0)</f>
        <v>#N/A</v>
      </c>
    </row>
    <row r="3073" spans="26:29" x14ac:dyDescent="0.45">
      <c r="Z3073" t="e">
        <f>VLOOKUP(B3073,Sheet1!A$4:F$4000,2,0)</f>
        <v>#N/A</v>
      </c>
      <c r="AA3073" t="e">
        <f>VLOOKUP(B3073,Sheet1!A$4:F$4000,3,0)</f>
        <v>#N/A</v>
      </c>
      <c r="AB3073" t="e">
        <f>VLOOKUP(B3073,Sheet1!A$4:F$4000,4,0)</f>
        <v>#N/A</v>
      </c>
      <c r="AC3073" t="e">
        <f>VLOOKUP(B3073,Sheet1!A$4:F$4000,6,0)</f>
        <v>#N/A</v>
      </c>
    </row>
    <row r="3074" spans="26:29" x14ac:dyDescent="0.45">
      <c r="Z3074" t="e">
        <f>VLOOKUP(B3074,Sheet1!A$4:F$4000,2,0)</f>
        <v>#N/A</v>
      </c>
      <c r="AA3074" t="e">
        <f>VLOOKUP(B3074,Sheet1!A$4:F$4000,3,0)</f>
        <v>#N/A</v>
      </c>
      <c r="AB3074" t="e">
        <f>VLOOKUP(B3074,Sheet1!A$4:F$4000,4,0)</f>
        <v>#N/A</v>
      </c>
      <c r="AC3074" t="e">
        <f>VLOOKUP(B3074,Sheet1!A$4:F$4000,6,0)</f>
        <v>#N/A</v>
      </c>
    </row>
    <row r="3075" spans="26:29" x14ac:dyDescent="0.45">
      <c r="Z3075" t="e">
        <f>VLOOKUP(B3075,Sheet1!A$4:F$4000,2,0)</f>
        <v>#N/A</v>
      </c>
      <c r="AA3075" t="e">
        <f>VLOOKUP(B3075,Sheet1!A$4:F$4000,3,0)</f>
        <v>#N/A</v>
      </c>
      <c r="AB3075" t="e">
        <f>VLOOKUP(B3075,Sheet1!A$4:F$4000,4,0)</f>
        <v>#N/A</v>
      </c>
      <c r="AC3075" t="e">
        <f>VLOOKUP(B3075,Sheet1!A$4:F$4000,6,0)</f>
        <v>#N/A</v>
      </c>
    </row>
    <row r="3076" spans="26:29" x14ac:dyDescent="0.45">
      <c r="Z3076" t="e">
        <f>VLOOKUP(B3076,Sheet1!A$4:F$4000,2,0)</f>
        <v>#N/A</v>
      </c>
      <c r="AA3076" t="e">
        <f>VLOOKUP(B3076,Sheet1!A$4:F$4000,3,0)</f>
        <v>#N/A</v>
      </c>
      <c r="AB3076" t="e">
        <f>VLOOKUP(B3076,Sheet1!A$4:F$4000,4,0)</f>
        <v>#N/A</v>
      </c>
      <c r="AC3076" t="e">
        <f>VLOOKUP(B3076,Sheet1!A$4:F$4000,6,0)</f>
        <v>#N/A</v>
      </c>
    </row>
    <row r="3077" spans="26:29" x14ac:dyDescent="0.45">
      <c r="Z3077" t="e">
        <f>VLOOKUP(B3077,Sheet1!A$4:F$4000,2,0)</f>
        <v>#N/A</v>
      </c>
      <c r="AA3077" t="e">
        <f>VLOOKUP(B3077,Sheet1!A$4:F$4000,3,0)</f>
        <v>#N/A</v>
      </c>
      <c r="AB3077" t="e">
        <f>VLOOKUP(B3077,Sheet1!A$4:F$4000,4,0)</f>
        <v>#N/A</v>
      </c>
      <c r="AC3077" t="e">
        <f>VLOOKUP(B3077,Sheet1!A$4:F$4000,6,0)</f>
        <v>#N/A</v>
      </c>
    </row>
    <row r="3078" spans="26:29" x14ac:dyDescent="0.45">
      <c r="Z3078" t="e">
        <f>VLOOKUP(B3078,Sheet1!A$4:F$4000,2,0)</f>
        <v>#N/A</v>
      </c>
      <c r="AA3078" t="e">
        <f>VLOOKUP(B3078,Sheet1!A$4:F$4000,3,0)</f>
        <v>#N/A</v>
      </c>
      <c r="AB3078" t="e">
        <f>VLOOKUP(B3078,Sheet1!A$4:F$4000,4,0)</f>
        <v>#N/A</v>
      </c>
      <c r="AC3078" t="e">
        <f>VLOOKUP(B3078,Sheet1!A$4:F$4000,6,0)</f>
        <v>#N/A</v>
      </c>
    </row>
    <row r="3079" spans="26:29" x14ac:dyDescent="0.45">
      <c r="Z3079" t="e">
        <f>VLOOKUP(B3079,Sheet1!A$4:F$4000,2,0)</f>
        <v>#N/A</v>
      </c>
      <c r="AA3079" t="e">
        <f>VLOOKUP(B3079,Sheet1!A$4:F$4000,3,0)</f>
        <v>#N/A</v>
      </c>
      <c r="AB3079" t="e">
        <f>VLOOKUP(B3079,Sheet1!A$4:F$4000,4,0)</f>
        <v>#N/A</v>
      </c>
      <c r="AC3079" t="e">
        <f>VLOOKUP(B3079,Sheet1!A$4:F$4000,6,0)</f>
        <v>#N/A</v>
      </c>
    </row>
    <row r="3080" spans="26:29" x14ac:dyDescent="0.45">
      <c r="Z3080" t="e">
        <f>VLOOKUP(B3080,Sheet1!A$4:F$4000,2,0)</f>
        <v>#N/A</v>
      </c>
      <c r="AA3080" t="e">
        <f>VLOOKUP(B3080,Sheet1!A$4:F$4000,3,0)</f>
        <v>#N/A</v>
      </c>
      <c r="AB3080" t="e">
        <f>VLOOKUP(B3080,Sheet1!A$4:F$4000,4,0)</f>
        <v>#N/A</v>
      </c>
      <c r="AC3080" t="e">
        <f>VLOOKUP(B3080,Sheet1!A$4:F$4000,6,0)</f>
        <v>#N/A</v>
      </c>
    </row>
    <row r="3081" spans="26:29" x14ac:dyDescent="0.45">
      <c r="Z3081" t="e">
        <f>VLOOKUP(B3081,Sheet1!A$4:F$4000,2,0)</f>
        <v>#N/A</v>
      </c>
      <c r="AA3081" t="e">
        <f>VLOOKUP(B3081,Sheet1!A$4:F$4000,3,0)</f>
        <v>#N/A</v>
      </c>
      <c r="AB3081" t="e">
        <f>VLOOKUP(B3081,Sheet1!A$4:F$4000,4,0)</f>
        <v>#N/A</v>
      </c>
      <c r="AC3081" t="e">
        <f>VLOOKUP(B3081,Sheet1!A$4:F$4000,6,0)</f>
        <v>#N/A</v>
      </c>
    </row>
    <row r="3082" spans="26:29" x14ac:dyDescent="0.45">
      <c r="Z3082" t="e">
        <f>VLOOKUP(B3082,Sheet1!A$4:F$4000,2,0)</f>
        <v>#N/A</v>
      </c>
      <c r="AA3082" t="e">
        <f>VLOOKUP(B3082,Sheet1!A$4:F$4000,3,0)</f>
        <v>#N/A</v>
      </c>
      <c r="AB3082" t="e">
        <f>VLOOKUP(B3082,Sheet1!A$4:F$4000,4,0)</f>
        <v>#N/A</v>
      </c>
      <c r="AC3082" t="e">
        <f>VLOOKUP(B3082,Sheet1!A$4:F$4000,6,0)</f>
        <v>#N/A</v>
      </c>
    </row>
    <row r="3083" spans="26:29" x14ac:dyDescent="0.45">
      <c r="Z3083" t="e">
        <f>VLOOKUP(B3083,Sheet1!A$4:F$4000,2,0)</f>
        <v>#N/A</v>
      </c>
      <c r="AA3083" t="e">
        <f>VLOOKUP(B3083,Sheet1!A$4:F$4000,3,0)</f>
        <v>#N/A</v>
      </c>
      <c r="AB3083" t="e">
        <f>VLOOKUP(B3083,Sheet1!A$4:F$4000,4,0)</f>
        <v>#N/A</v>
      </c>
      <c r="AC3083" t="e">
        <f>VLOOKUP(B3083,Sheet1!A$4:F$4000,6,0)</f>
        <v>#N/A</v>
      </c>
    </row>
    <row r="3084" spans="26:29" x14ac:dyDescent="0.45">
      <c r="Z3084" t="e">
        <f>VLOOKUP(B3084,Sheet1!A$4:F$4000,2,0)</f>
        <v>#N/A</v>
      </c>
      <c r="AA3084" t="e">
        <f>VLOOKUP(B3084,Sheet1!A$4:F$4000,3,0)</f>
        <v>#N/A</v>
      </c>
      <c r="AB3084" t="e">
        <f>VLOOKUP(B3084,Sheet1!A$4:F$4000,4,0)</f>
        <v>#N/A</v>
      </c>
      <c r="AC3084" t="e">
        <f>VLOOKUP(B3084,Sheet1!A$4:F$4000,6,0)</f>
        <v>#N/A</v>
      </c>
    </row>
    <row r="3085" spans="26:29" x14ac:dyDescent="0.45">
      <c r="Z3085" t="e">
        <f>VLOOKUP(B3085,Sheet1!A$4:F$4000,2,0)</f>
        <v>#N/A</v>
      </c>
      <c r="AA3085" t="e">
        <f>VLOOKUP(B3085,Sheet1!A$4:F$4000,3,0)</f>
        <v>#N/A</v>
      </c>
      <c r="AB3085" t="e">
        <f>VLOOKUP(B3085,Sheet1!A$4:F$4000,4,0)</f>
        <v>#N/A</v>
      </c>
      <c r="AC3085" t="e">
        <f>VLOOKUP(B3085,Sheet1!A$4:F$4000,6,0)</f>
        <v>#N/A</v>
      </c>
    </row>
    <row r="3086" spans="26:29" x14ac:dyDescent="0.45">
      <c r="Z3086" t="e">
        <f>VLOOKUP(B3086,Sheet1!A$4:F$4000,2,0)</f>
        <v>#N/A</v>
      </c>
      <c r="AA3086" t="e">
        <f>VLOOKUP(B3086,Sheet1!A$4:F$4000,3,0)</f>
        <v>#N/A</v>
      </c>
      <c r="AB3086" t="e">
        <f>VLOOKUP(B3086,Sheet1!A$4:F$4000,4,0)</f>
        <v>#N/A</v>
      </c>
      <c r="AC3086" t="e">
        <f>VLOOKUP(B3086,Sheet1!A$4:F$4000,6,0)</f>
        <v>#N/A</v>
      </c>
    </row>
    <row r="3087" spans="26:29" x14ac:dyDescent="0.45">
      <c r="Z3087" t="e">
        <f>VLOOKUP(B3087,Sheet1!A$4:F$4000,2,0)</f>
        <v>#N/A</v>
      </c>
      <c r="AA3087" t="e">
        <f>VLOOKUP(B3087,Sheet1!A$4:F$4000,3,0)</f>
        <v>#N/A</v>
      </c>
      <c r="AB3087" t="e">
        <f>VLOOKUP(B3087,Sheet1!A$4:F$4000,4,0)</f>
        <v>#N/A</v>
      </c>
      <c r="AC3087" t="e">
        <f>VLOOKUP(B3087,Sheet1!A$4:F$4000,6,0)</f>
        <v>#N/A</v>
      </c>
    </row>
    <row r="3088" spans="26:29" x14ac:dyDescent="0.45">
      <c r="Z3088" t="e">
        <f>VLOOKUP(B3088,Sheet1!A$4:F$4000,2,0)</f>
        <v>#N/A</v>
      </c>
      <c r="AA3088" t="e">
        <f>VLOOKUP(B3088,Sheet1!A$4:F$4000,3,0)</f>
        <v>#N/A</v>
      </c>
      <c r="AB3088" t="e">
        <f>VLOOKUP(B3088,Sheet1!A$4:F$4000,4,0)</f>
        <v>#N/A</v>
      </c>
      <c r="AC3088" t="e">
        <f>VLOOKUP(B3088,Sheet1!A$4:F$4000,6,0)</f>
        <v>#N/A</v>
      </c>
    </row>
    <row r="3089" spans="26:29" x14ac:dyDescent="0.45">
      <c r="Z3089" t="e">
        <f>VLOOKUP(B3089,Sheet1!A$4:F$4000,2,0)</f>
        <v>#N/A</v>
      </c>
      <c r="AA3089" t="e">
        <f>VLOOKUP(B3089,Sheet1!A$4:F$4000,3,0)</f>
        <v>#N/A</v>
      </c>
      <c r="AB3089" t="e">
        <f>VLOOKUP(B3089,Sheet1!A$4:F$4000,4,0)</f>
        <v>#N/A</v>
      </c>
      <c r="AC3089" t="e">
        <f>VLOOKUP(B3089,Sheet1!A$4:F$4000,6,0)</f>
        <v>#N/A</v>
      </c>
    </row>
    <row r="3090" spans="26:29" x14ac:dyDescent="0.45">
      <c r="Z3090" t="e">
        <f>VLOOKUP(B3090,Sheet1!A$4:F$4000,2,0)</f>
        <v>#N/A</v>
      </c>
      <c r="AA3090" t="e">
        <f>VLOOKUP(B3090,Sheet1!A$4:F$4000,3,0)</f>
        <v>#N/A</v>
      </c>
      <c r="AB3090" t="e">
        <f>VLOOKUP(B3090,Sheet1!A$4:F$4000,4,0)</f>
        <v>#N/A</v>
      </c>
      <c r="AC3090" t="e">
        <f>VLOOKUP(B3090,Sheet1!A$4:F$4000,6,0)</f>
        <v>#N/A</v>
      </c>
    </row>
    <row r="3091" spans="26:29" x14ac:dyDescent="0.45">
      <c r="Z3091" t="e">
        <f>VLOOKUP(B3091,Sheet1!A$4:F$4000,2,0)</f>
        <v>#N/A</v>
      </c>
      <c r="AA3091" t="e">
        <f>VLOOKUP(B3091,Sheet1!A$4:F$4000,3,0)</f>
        <v>#N/A</v>
      </c>
      <c r="AB3091" t="e">
        <f>VLOOKUP(B3091,Sheet1!A$4:F$4000,4,0)</f>
        <v>#N/A</v>
      </c>
      <c r="AC3091" t="e">
        <f>VLOOKUP(B3091,Sheet1!A$4:F$4000,6,0)</f>
        <v>#N/A</v>
      </c>
    </row>
    <row r="3092" spans="26:29" x14ac:dyDescent="0.45">
      <c r="Z3092" t="e">
        <f>VLOOKUP(B3092,Sheet1!A$4:F$4000,2,0)</f>
        <v>#N/A</v>
      </c>
      <c r="AA3092" t="e">
        <f>VLOOKUP(B3092,Sheet1!A$4:F$4000,3,0)</f>
        <v>#N/A</v>
      </c>
      <c r="AB3092" t="e">
        <f>VLOOKUP(B3092,Sheet1!A$4:F$4000,4,0)</f>
        <v>#N/A</v>
      </c>
      <c r="AC3092" t="e">
        <f>VLOOKUP(B3092,Sheet1!A$4:F$4000,6,0)</f>
        <v>#N/A</v>
      </c>
    </row>
    <row r="3093" spans="26:29" x14ac:dyDescent="0.45">
      <c r="Z3093" t="e">
        <f>VLOOKUP(B3093,Sheet1!A$4:F$4000,2,0)</f>
        <v>#N/A</v>
      </c>
      <c r="AA3093" t="e">
        <f>VLOOKUP(B3093,Sheet1!A$4:F$4000,3,0)</f>
        <v>#N/A</v>
      </c>
      <c r="AB3093" t="e">
        <f>VLOOKUP(B3093,Sheet1!A$4:F$4000,4,0)</f>
        <v>#N/A</v>
      </c>
      <c r="AC3093" t="e">
        <f>VLOOKUP(B3093,Sheet1!A$4:F$4000,6,0)</f>
        <v>#N/A</v>
      </c>
    </row>
    <row r="3094" spans="26:29" x14ac:dyDescent="0.45">
      <c r="Z3094" t="e">
        <f>VLOOKUP(B3094,Sheet1!A$4:F$4000,2,0)</f>
        <v>#N/A</v>
      </c>
      <c r="AA3094" t="e">
        <f>VLOOKUP(B3094,Sheet1!A$4:F$4000,3,0)</f>
        <v>#N/A</v>
      </c>
      <c r="AB3094" t="e">
        <f>VLOOKUP(B3094,Sheet1!A$4:F$4000,4,0)</f>
        <v>#N/A</v>
      </c>
      <c r="AC3094" t="e">
        <f>VLOOKUP(B3094,Sheet1!A$4:F$4000,6,0)</f>
        <v>#N/A</v>
      </c>
    </row>
    <row r="3095" spans="26:29" x14ac:dyDescent="0.45">
      <c r="Z3095" t="e">
        <f>VLOOKUP(B3095,Sheet1!A$4:F$4000,2,0)</f>
        <v>#N/A</v>
      </c>
      <c r="AA3095" t="e">
        <f>VLOOKUP(B3095,Sheet1!A$4:F$4000,3,0)</f>
        <v>#N/A</v>
      </c>
      <c r="AB3095" t="e">
        <f>VLOOKUP(B3095,Sheet1!A$4:F$4000,4,0)</f>
        <v>#N/A</v>
      </c>
      <c r="AC3095" t="e">
        <f>VLOOKUP(B3095,Sheet1!A$4:F$4000,6,0)</f>
        <v>#N/A</v>
      </c>
    </row>
    <row r="3096" spans="26:29" x14ac:dyDescent="0.45">
      <c r="Z3096" t="e">
        <f>VLOOKUP(B3096,Sheet1!A$4:F$4000,2,0)</f>
        <v>#N/A</v>
      </c>
      <c r="AA3096" t="e">
        <f>VLOOKUP(B3096,Sheet1!A$4:F$4000,3,0)</f>
        <v>#N/A</v>
      </c>
      <c r="AB3096" t="e">
        <f>VLOOKUP(B3096,Sheet1!A$4:F$4000,4,0)</f>
        <v>#N/A</v>
      </c>
      <c r="AC3096" t="e">
        <f>VLOOKUP(B3096,Sheet1!A$4:F$4000,6,0)</f>
        <v>#N/A</v>
      </c>
    </row>
    <row r="3097" spans="26:29" x14ac:dyDescent="0.45">
      <c r="Z3097" t="e">
        <f>VLOOKUP(B3097,Sheet1!A$4:F$4000,2,0)</f>
        <v>#N/A</v>
      </c>
      <c r="AA3097" t="e">
        <f>VLOOKUP(B3097,Sheet1!A$4:F$4000,3,0)</f>
        <v>#N/A</v>
      </c>
      <c r="AB3097" t="e">
        <f>VLOOKUP(B3097,Sheet1!A$4:F$4000,4,0)</f>
        <v>#N/A</v>
      </c>
      <c r="AC3097" t="e">
        <f>VLOOKUP(B3097,Sheet1!A$4:F$4000,6,0)</f>
        <v>#N/A</v>
      </c>
    </row>
    <row r="3098" spans="26:29" x14ac:dyDescent="0.45">
      <c r="Z3098" t="e">
        <f>VLOOKUP(B3098,Sheet1!A$4:F$4000,2,0)</f>
        <v>#N/A</v>
      </c>
      <c r="AA3098" t="e">
        <f>VLOOKUP(B3098,Sheet1!A$4:F$4000,3,0)</f>
        <v>#N/A</v>
      </c>
      <c r="AB3098" t="e">
        <f>VLOOKUP(B3098,Sheet1!A$4:F$4000,4,0)</f>
        <v>#N/A</v>
      </c>
      <c r="AC3098" t="e">
        <f>VLOOKUP(B3098,Sheet1!A$4:F$4000,6,0)</f>
        <v>#N/A</v>
      </c>
    </row>
    <row r="3099" spans="26:29" x14ac:dyDescent="0.45">
      <c r="Z3099" t="e">
        <f>VLOOKUP(B3099,Sheet1!A$4:F$4000,2,0)</f>
        <v>#N/A</v>
      </c>
      <c r="AA3099" t="e">
        <f>VLOOKUP(B3099,Sheet1!A$4:F$4000,3,0)</f>
        <v>#N/A</v>
      </c>
      <c r="AB3099" t="e">
        <f>VLOOKUP(B3099,Sheet1!A$4:F$4000,4,0)</f>
        <v>#N/A</v>
      </c>
      <c r="AC3099" t="e">
        <f>VLOOKUP(B3099,Sheet1!A$4:F$4000,6,0)</f>
        <v>#N/A</v>
      </c>
    </row>
    <row r="3100" spans="26:29" x14ac:dyDescent="0.45">
      <c r="Z3100" t="e">
        <f>VLOOKUP(B3100,Sheet1!A$4:F$4000,2,0)</f>
        <v>#N/A</v>
      </c>
      <c r="AA3100" t="e">
        <f>VLOOKUP(B3100,Sheet1!A$4:F$4000,3,0)</f>
        <v>#N/A</v>
      </c>
      <c r="AB3100" t="e">
        <f>VLOOKUP(B3100,Sheet1!A$4:F$4000,4,0)</f>
        <v>#N/A</v>
      </c>
      <c r="AC3100" t="e">
        <f>VLOOKUP(B3100,Sheet1!A$4:F$4000,6,0)</f>
        <v>#N/A</v>
      </c>
    </row>
    <row r="3101" spans="26:29" x14ac:dyDescent="0.45">
      <c r="Z3101" t="e">
        <f>VLOOKUP(B3101,Sheet1!A$4:F$4000,2,0)</f>
        <v>#N/A</v>
      </c>
      <c r="AA3101" t="e">
        <f>VLOOKUP(B3101,Sheet1!A$4:F$4000,3,0)</f>
        <v>#N/A</v>
      </c>
      <c r="AB3101" t="e">
        <f>VLOOKUP(B3101,Sheet1!A$4:F$4000,4,0)</f>
        <v>#N/A</v>
      </c>
      <c r="AC3101" t="e">
        <f>VLOOKUP(B3101,Sheet1!A$4:F$4000,6,0)</f>
        <v>#N/A</v>
      </c>
    </row>
    <row r="3102" spans="26:29" x14ac:dyDescent="0.45">
      <c r="Z3102" t="e">
        <f>VLOOKUP(B3102,Sheet1!A$4:F$4000,2,0)</f>
        <v>#N/A</v>
      </c>
      <c r="AA3102" t="e">
        <f>VLOOKUP(B3102,Sheet1!A$4:F$4000,3,0)</f>
        <v>#N/A</v>
      </c>
      <c r="AB3102" t="e">
        <f>VLOOKUP(B3102,Sheet1!A$4:F$4000,4,0)</f>
        <v>#N/A</v>
      </c>
      <c r="AC3102" t="e">
        <f>VLOOKUP(B3102,Sheet1!A$4:F$4000,6,0)</f>
        <v>#N/A</v>
      </c>
    </row>
    <row r="3103" spans="26:29" x14ac:dyDescent="0.45">
      <c r="Z3103" t="e">
        <f>VLOOKUP(B3103,Sheet1!A$4:F$4000,2,0)</f>
        <v>#N/A</v>
      </c>
      <c r="AA3103" t="e">
        <f>VLOOKUP(B3103,Sheet1!A$4:F$4000,3,0)</f>
        <v>#N/A</v>
      </c>
      <c r="AB3103" t="e">
        <f>VLOOKUP(B3103,Sheet1!A$4:F$4000,4,0)</f>
        <v>#N/A</v>
      </c>
      <c r="AC3103" t="e">
        <f>VLOOKUP(B3103,Sheet1!A$4:F$4000,6,0)</f>
        <v>#N/A</v>
      </c>
    </row>
    <row r="3104" spans="26:29" x14ac:dyDescent="0.45">
      <c r="Z3104" t="e">
        <f>VLOOKUP(B3104,Sheet1!A$4:F$4000,2,0)</f>
        <v>#N/A</v>
      </c>
      <c r="AA3104" t="e">
        <f>VLOOKUP(B3104,Sheet1!A$4:F$4000,3,0)</f>
        <v>#N/A</v>
      </c>
      <c r="AB3104" t="e">
        <f>VLOOKUP(B3104,Sheet1!A$4:F$4000,4,0)</f>
        <v>#N/A</v>
      </c>
      <c r="AC3104" t="e">
        <f>VLOOKUP(B3104,Sheet1!A$4:F$4000,6,0)</f>
        <v>#N/A</v>
      </c>
    </row>
    <row r="3105" spans="26:29" x14ac:dyDescent="0.45">
      <c r="Z3105" t="e">
        <f>VLOOKUP(B3105,Sheet1!A$4:F$4000,2,0)</f>
        <v>#N/A</v>
      </c>
      <c r="AA3105" t="e">
        <f>VLOOKUP(B3105,Sheet1!A$4:F$4000,3,0)</f>
        <v>#N/A</v>
      </c>
      <c r="AB3105" t="e">
        <f>VLOOKUP(B3105,Sheet1!A$4:F$4000,4,0)</f>
        <v>#N/A</v>
      </c>
      <c r="AC3105" t="e">
        <f>VLOOKUP(B3105,Sheet1!A$4:F$4000,6,0)</f>
        <v>#N/A</v>
      </c>
    </row>
    <row r="3106" spans="26:29" x14ac:dyDescent="0.45">
      <c r="Z3106" t="e">
        <f>VLOOKUP(B3106,Sheet1!A$4:F$4000,2,0)</f>
        <v>#N/A</v>
      </c>
      <c r="AA3106" t="e">
        <f>VLOOKUP(B3106,Sheet1!A$4:F$4000,3,0)</f>
        <v>#N/A</v>
      </c>
      <c r="AB3106" t="e">
        <f>VLOOKUP(B3106,Sheet1!A$4:F$4000,4,0)</f>
        <v>#N/A</v>
      </c>
      <c r="AC3106" t="e">
        <f>VLOOKUP(B3106,Sheet1!A$4:F$4000,6,0)</f>
        <v>#N/A</v>
      </c>
    </row>
    <row r="3107" spans="26:29" x14ac:dyDescent="0.45">
      <c r="Z3107" t="e">
        <f>VLOOKUP(B3107,Sheet1!A$4:F$4000,2,0)</f>
        <v>#N/A</v>
      </c>
      <c r="AA3107" t="e">
        <f>VLOOKUP(B3107,Sheet1!A$4:F$4000,3,0)</f>
        <v>#N/A</v>
      </c>
      <c r="AB3107" t="e">
        <f>VLOOKUP(B3107,Sheet1!A$4:F$4000,4,0)</f>
        <v>#N/A</v>
      </c>
      <c r="AC3107" t="e">
        <f>VLOOKUP(B3107,Sheet1!A$4:F$4000,6,0)</f>
        <v>#N/A</v>
      </c>
    </row>
    <row r="3108" spans="26:29" x14ac:dyDescent="0.45">
      <c r="Z3108" t="e">
        <f>VLOOKUP(B3108,Sheet1!A$4:F$4000,2,0)</f>
        <v>#N/A</v>
      </c>
      <c r="AA3108" t="e">
        <f>VLOOKUP(B3108,Sheet1!A$4:F$4000,3,0)</f>
        <v>#N/A</v>
      </c>
      <c r="AB3108" t="e">
        <f>VLOOKUP(B3108,Sheet1!A$4:F$4000,4,0)</f>
        <v>#N/A</v>
      </c>
      <c r="AC3108" t="e">
        <f>VLOOKUP(B3108,Sheet1!A$4:F$4000,6,0)</f>
        <v>#N/A</v>
      </c>
    </row>
    <row r="3109" spans="26:29" x14ac:dyDescent="0.45">
      <c r="Z3109" t="e">
        <f>VLOOKUP(B3109,Sheet1!A$4:F$4000,2,0)</f>
        <v>#N/A</v>
      </c>
      <c r="AA3109" t="e">
        <f>VLOOKUP(B3109,Sheet1!A$4:F$4000,3,0)</f>
        <v>#N/A</v>
      </c>
      <c r="AB3109" t="e">
        <f>VLOOKUP(B3109,Sheet1!A$4:F$4000,4,0)</f>
        <v>#N/A</v>
      </c>
      <c r="AC3109" t="e">
        <f>VLOOKUP(B3109,Sheet1!A$4:F$4000,6,0)</f>
        <v>#N/A</v>
      </c>
    </row>
    <row r="3110" spans="26:29" x14ac:dyDescent="0.45">
      <c r="Z3110" t="e">
        <f>VLOOKUP(B3110,Sheet1!A$4:F$4000,2,0)</f>
        <v>#N/A</v>
      </c>
      <c r="AA3110" t="e">
        <f>VLOOKUP(B3110,Sheet1!A$4:F$4000,3,0)</f>
        <v>#N/A</v>
      </c>
      <c r="AB3110" t="e">
        <f>VLOOKUP(B3110,Sheet1!A$4:F$4000,4,0)</f>
        <v>#N/A</v>
      </c>
      <c r="AC3110" t="e">
        <f>VLOOKUP(B3110,Sheet1!A$4:F$4000,6,0)</f>
        <v>#N/A</v>
      </c>
    </row>
    <row r="3111" spans="26:29" x14ac:dyDescent="0.45">
      <c r="Z3111" t="e">
        <f>VLOOKUP(B3111,Sheet1!A$4:F$4000,2,0)</f>
        <v>#N/A</v>
      </c>
      <c r="AA3111" t="e">
        <f>VLOOKUP(B3111,Sheet1!A$4:F$4000,3,0)</f>
        <v>#N/A</v>
      </c>
      <c r="AB3111" t="e">
        <f>VLOOKUP(B3111,Sheet1!A$4:F$4000,4,0)</f>
        <v>#N/A</v>
      </c>
      <c r="AC3111" t="e">
        <f>VLOOKUP(B3111,Sheet1!A$4:F$4000,6,0)</f>
        <v>#N/A</v>
      </c>
    </row>
    <row r="3112" spans="26:29" x14ac:dyDescent="0.45">
      <c r="Z3112" t="e">
        <f>VLOOKUP(B3112,Sheet1!A$4:F$4000,2,0)</f>
        <v>#N/A</v>
      </c>
      <c r="AA3112" t="e">
        <f>VLOOKUP(B3112,Sheet1!A$4:F$4000,3,0)</f>
        <v>#N/A</v>
      </c>
      <c r="AB3112" t="e">
        <f>VLOOKUP(B3112,Sheet1!A$4:F$4000,4,0)</f>
        <v>#N/A</v>
      </c>
      <c r="AC3112" t="e">
        <f>VLOOKUP(B3112,Sheet1!A$4:F$4000,6,0)</f>
        <v>#N/A</v>
      </c>
    </row>
    <row r="3113" spans="26:29" x14ac:dyDescent="0.45">
      <c r="Z3113" t="e">
        <f>VLOOKUP(B3113,Sheet1!A$4:F$4000,2,0)</f>
        <v>#N/A</v>
      </c>
      <c r="AA3113" t="e">
        <f>VLOOKUP(B3113,Sheet1!A$4:F$4000,3,0)</f>
        <v>#N/A</v>
      </c>
      <c r="AB3113" t="e">
        <f>VLOOKUP(B3113,Sheet1!A$4:F$4000,4,0)</f>
        <v>#N/A</v>
      </c>
      <c r="AC3113" t="e">
        <f>VLOOKUP(B3113,Sheet1!A$4:F$4000,6,0)</f>
        <v>#N/A</v>
      </c>
    </row>
    <row r="3114" spans="26:29" x14ac:dyDescent="0.45">
      <c r="Z3114" t="e">
        <f>VLOOKUP(B3114,Sheet1!A$4:F$4000,2,0)</f>
        <v>#N/A</v>
      </c>
      <c r="AA3114" t="e">
        <f>VLOOKUP(B3114,Sheet1!A$4:F$4000,3,0)</f>
        <v>#N/A</v>
      </c>
      <c r="AB3114" t="e">
        <f>VLOOKUP(B3114,Sheet1!A$4:F$4000,4,0)</f>
        <v>#N/A</v>
      </c>
      <c r="AC3114" t="e">
        <f>VLOOKUP(B3114,Sheet1!A$4:F$4000,6,0)</f>
        <v>#N/A</v>
      </c>
    </row>
    <row r="3115" spans="26:29" x14ac:dyDescent="0.45">
      <c r="Z3115" t="e">
        <f>VLOOKUP(B3115,Sheet1!A$4:F$4000,2,0)</f>
        <v>#N/A</v>
      </c>
      <c r="AA3115" t="e">
        <f>VLOOKUP(B3115,Sheet1!A$4:F$4000,3,0)</f>
        <v>#N/A</v>
      </c>
      <c r="AB3115" t="e">
        <f>VLOOKUP(B3115,Sheet1!A$4:F$4000,4,0)</f>
        <v>#N/A</v>
      </c>
      <c r="AC3115" t="e">
        <f>VLOOKUP(B3115,Sheet1!A$4:F$4000,6,0)</f>
        <v>#N/A</v>
      </c>
    </row>
    <row r="3116" spans="26:29" x14ac:dyDescent="0.45">
      <c r="Z3116" t="e">
        <f>VLOOKUP(B3116,Sheet1!A$4:F$4000,2,0)</f>
        <v>#N/A</v>
      </c>
      <c r="AA3116" t="e">
        <f>VLOOKUP(B3116,Sheet1!A$4:F$4000,3,0)</f>
        <v>#N/A</v>
      </c>
      <c r="AB3116" t="e">
        <f>VLOOKUP(B3116,Sheet1!A$4:F$4000,4,0)</f>
        <v>#N/A</v>
      </c>
      <c r="AC3116" t="e">
        <f>VLOOKUP(B3116,Sheet1!A$4:F$4000,6,0)</f>
        <v>#N/A</v>
      </c>
    </row>
    <row r="3117" spans="26:29" x14ac:dyDescent="0.45">
      <c r="Z3117" t="e">
        <f>VLOOKUP(B3117,Sheet1!A$4:F$4000,2,0)</f>
        <v>#N/A</v>
      </c>
      <c r="AA3117" t="e">
        <f>VLOOKUP(B3117,Sheet1!A$4:F$4000,3,0)</f>
        <v>#N/A</v>
      </c>
      <c r="AB3117" t="e">
        <f>VLOOKUP(B3117,Sheet1!A$4:F$4000,4,0)</f>
        <v>#N/A</v>
      </c>
      <c r="AC3117" t="e">
        <f>VLOOKUP(B3117,Sheet1!A$4:F$4000,6,0)</f>
        <v>#N/A</v>
      </c>
    </row>
    <row r="3118" spans="26:29" x14ac:dyDescent="0.45">
      <c r="Z3118" t="e">
        <f>VLOOKUP(B3118,Sheet1!A$4:F$4000,2,0)</f>
        <v>#N/A</v>
      </c>
      <c r="AA3118" t="e">
        <f>VLOOKUP(B3118,Sheet1!A$4:F$4000,3,0)</f>
        <v>#N/A</v>
      </c>
      <c r="AB3118" t="e">
        <f>VLOOKUP(B3118,Sheet1!A$4:F$4000,4,0)</f>
        <v>#N/A</v>
      </c>
      <c r="AC3118" t="e">
        <f>VLOOKUP(B3118,Sheet1!A$4:F$4000,6,0)</f>
        <v>#N/A</v>
      </c>
    </row>
    <row r="3119" spans="26:29" x14ac:dyDescent="0.45">
      <c r="Z3119" t="e">
        <f>VLOOKUP(B3119,Sheet1!A$4:F$4000,2,0)</f>
        <v>#N/A</v>
      </c>
      <c r="AA3119" t="e">
        <f>VLOOKUP(B3119,Sheet1!A$4:F$4000,3,0)</f>
        <v>#N/A</v>
      </c>
      <c r="AB3119" t="e">
        <f>VLOOKUP(B3119,Sheet1!A$4:F$4000,4,0)</f>
        <v>#N/A</v>
      </c>
      <c r="AC3119" t="e">
        <f>VLOOKUP(B3119,Sheet1!A$4:F$4000,6,0)</f>
        <v>#N/A</v>
      </c>
    </row>
    <row r="3120" spans="26:29" x14ac:dyDescent="0.45">
      <c r="Z3120" t="e">
        <f>VLOOKUP(B3120,Sheet1!A$4:F$4000,2,0)</f>
        <v>#N/A</v>
      </c>
      <c r="AA3120" t="e">
        <f>VLOOKUP(B3120,Sheet1!A$4:F$4000,3,0)</f>
        <v>#N/A</v>
      </c>
      <c r="AB3120" t="e">
        <f>VLOOKUP(B3120,Sheet1!A$4:F$4000,4,0)</f>
        <v>#N/A</v>
      </c>
      <c r="AC3120" t="e">
        <f>VLOOKUP(B3120,Sheet1!A$4:F$4000,6,0)</f>
        <v>#N/A</v>
      </c>
    </row>
    <row r="3121" spans="26:29" x14ac:dyDescent="0.45">
      <c r="Z3121" t="e">
        <f>VLOOKUP(B3121,Sheet1!A$4:F$4000,2,0)</f>
        <v>#N/A</v>
      </c>
      <c r="AA3121" t="e">
        <f>VLOOKUP(B3121,Sheet1!A$4:F$4000,3,0)</f>
        <v>#N/A</v>
      </c>
      <c r="AB3121" t="e">
        <f>VLOOKUP(B3121,Sheet1!A$4:F$4000,4,0)</f>
        <v>#N/A</v>
      </c>
      <c r="AC3121" t="e">
        <f>VLOOKUP(B3121,Sheet1!A$4:F$4000,6,0)</f>
        <v>#N/A</v>
      </c>
    </row>
    <row r="3122" spans="26:29" x14ac:dyDescent="0.45">
      <c r="Z3122" t="e">
        <f>VLOOKUP(B3122,Sheet1!A$4:F$4000,2,0)</f>
        <v>#N/A</v>
      </c>
      <c r="AA3122" t="e">
        <f>VLOOKUP(B3122,Sheet1!A$4:F$4000,3,0)</f>
        <v>#N/A</v>
      </c>
      <c r="AB3122" t="e">
        <f>VLOOKUP(B3122,Sheet1!A$4:F$4000,4,0)</f>
        <v>#N/A</v>
      </c>
      <c r="AC3122" t="e">
        <f>VLOOKUP(B3122,Sheet1!A$4:F$4000,6,0)</f>
        <v>#N/A</v>
      </c>
    </row>
    <row r="3123" spans="26:29" x14ac:dyDescent="0.45">
      <c r="Z3123" t="e">
        <f>VLOOKUP(B3123,Sheet1!A$4:F$4000,2,0)</f>
        <v>#N/A</v>
      </c>
      <c r="AA3123" t="e">
        <f>VLOOKUP(B3123,Sheet1!A$4:F$4000,3,0)</f>
        <v>#N/A</v>
      </c>
      <c r="AB3123" t="e">
        <f>VLOOKUP(B3123,Sheet1!A$4:F$4000,4,0)</f>
        <v>#N/A</v>
      </c>
      <c r="AC3123" t="e">
        <f>VLOOKUP(B3123,Sheet1!A$4:F$4000,6,0)</f>
        <v>#N/A</v>
      </c>
    </row>
    <row r="3124" spans="26:29" x14ac:dyDescent="0.45">
      <c r="Z3124" t="e">
        <f>VLOOKUP(B3124,Sheet1!A$4:F$4000,2,0)</f>
        <v>#N/A</v>
      </c>
      <c r="AA3124" t="e">
        <f>VLOOKUP(B3124,Sheet1!A$4:F$4000,3,0)</f>
        <v>#N/A</v>
      </c>
      <c r="AB3124" t="e">
        <f>VLOOKUP(B3124,Sheet1!A$4:F$4000,4,0)</f>
        <v>#N/A</v>
      </c>
      <c r="AC3124" t="e">
        <f>VLOOKUP(B3124,Sheet1!A$4:F$4000,6,0)</f>
        <v>#N/A</v>
      </c>
    </row>
    <row r="3125" spans="26:29" x14ac:dyDescent="0.45">
      <c r="Z3125" t="e">
        <f>VLOOKUP(B3125,Sheet1!A$4:F$4000,2,0)</f>
        <v>#N/A</v>
      </c>
      <c r="AA3125" t="e">
        <f>VLOOKUP(B3125,Sheet1!A$4:F$4000,3,0)</f>
        <v>#N/A</v>
      </c>
      <c r="AB3125" t="e">
        <f>VLOOKUP(B3125,Sheet1!A$4:F$4000,4,0)</f>
        <v>#N/A</v>
      </c>
      <c r="AC3125" t="e">
        <f>VLOOKUP(B3125,Sheet1!A$4:F$4000,6,0)</f>
        <v>#N/A</v>
      </c>
    </row>
    <row r="3126" spans="26:29" x14ac:dyDescent="0.45">
      <c r="Z3126" t="e">
        <f>VLOOKUP(B3126,Sheet1!A$4:F$4000,2,0)</f>
        <v>#N/A</v>
      </c>
      <c r="AA3126" t="e">
        <f>VLOOKUP(B3126,Sheet1!A$4:F$4000,3,0)</f>
        <v>#N/A</v>
      </c>
      <c r="AB3126" t="e">
        <f>VLOOKUP(B3126,Sheet1!A$4:F$4000,4,0)</f>
        <v>#N/A</v>
      </c>
      <c r="AC3126" t="e">
        <f>VLOOKUP(B3126,Sheet1!A$4:F$4000,6,0)</f>
        <v>#N/A</v>
      </c>
    </row>
    <row r="3127" spans="26:29" x14ac:dyDescent="0.45">
      <c r="Z3127" t="e">
        <f>VLOOKUP(B3127,Sheet1!A$4:F$4000,2,0)</f>
        <v>#N/A</v>
      </c>
      <c r="AA3127" t="e">
        <f>VLOOKUP(B3127,Sheet1!A$4:F$4000,3,0)</f>
        <v>#N/A</v>
      </c>
      <c r="AB3127" t="e">
        <f>VLOOKUP(B3127,Sheet1!A$4:F$4000,4,0)</f>
        <v>#N/A</v>
      </c>
      <c r="AC3127" t="e">
        <f>VLOOKUP(B3127,Sheet1!A$4:F$4000,6,0)</f>
        <v>#N/A</v>
      </c>
    </row>
    <row r="3128" spans="26:29" x14ac:dyDescent="0.45">
      <c r="Z3128" t="e">
        <f>VLOOKUP(B3128,Sheet1!A$4:F$4000,2,0)</f>
        <v>#N/A</v>
      </c>
      <c r="AA3128" t="e">
        <f>VLOOKUP(B3128,Sheet1!A$4:F$4000,3,0)</f>
        <v>#N/A</v>
      </c>
      <c r="AB3128" t="e">
        <f>VLOOKUP(B3128,Sheet1!A$4:F$4000,4,0)</f>
        <v>#N/A</v>
      </c>
      <c r="AC3128" t="e">
        <f>VLOOKUP(B3128,Sheet1!A$4:F$4000,6,0)</f>
        <v>#N/A</v>
      </c>
    </row>
    <row r="3129" spans="26:29" x14ac:dyDescent="0.45">
      <c r="Z3129" t="e">
        <f>VLOOKUP(B3129,Sheet1!A$4:F$4000,2,0)</f>
        <v>#N/A</v>
      </c>
      <c r="AA3129" t="e">
        <f>VLOOKUP(B3129,Sheet1!A$4:F$4000,3,0)</f>
        <v>#N/A</v>
      </c>
      <c r="AB3129" t="e">
        <f>VLOOKUP(B3129,Sheet1!A$4:F$4000,4,0)</f>
        <v>#N/A</v>
      </c>
      <c r="AC3129" t="e">
        <f>VLOOKUP(B3129,Sheet1!A$4:F$4000,6,0)</f>
        <v>#N/A</v>
      </c>
    </row>
    <row r="3130" spans="26:29" x14ac:dyDescent="0.45">
      <c r="Z3130" t="e">
        <f>VLOOKUP(B3130,Sheet1!A$4:F$4000,2,0)</f>
        <v>#N/A</v>
      </c>
      <c r="AA3130" t="e">
        <f>VLOOKUP(B3130,Sheet1!A$4:F$4000,3,0)</f>
        <v>#N/A</v>
      </c>
      <c r="AB3130" t="e">
        <f>VLOOKUP(B3130,Sheet1!A$4:F$4000,4,0)</f>
        <v>#N/A</v>
      </c>
      <c r="AC3130" t="e">
        <f>VLOOKUP(B3130,Sheet1!A$4:F$4000,6,0)</f>
        <v>#N/A</v>
      </c>
    </row>
    <row r="3131" spans="26:29" x14ac:dyDescent="0.45">
      <c r="Z3131" t="e">
        <f>VLOOKUP(B3131,Sheet1!A$4:F$4000,2,0)</f>
        <v>#N/A</v>
      </c>
      <c r="AA3131" t="e">
        <f>VLOOKUP(B3131,Sheet1!A$4:F$4000,3,0)</f>
        <v>#N/A</v>
      </c>
      <c r="AB3131" t="e">
        <f>VLOOKUP(B3131,Sheet1!A$4:F$4000,4,0)</f>
        <v>#N/A</v>
      </c>
      <c r="AC3131" t="e">
        <f>VLOOKUP(B3131,Sheet1!A$4:F$4000,6,0)</f>
        <v>#N/A</v>
      </c>
    </row>
    <row r="3132" spans="26:29" x14ac:dyDescent="0.45">
      <c r="Z3132" t="e">
        <f>VLOOKUP(B3132,Sheet1!A$4:F$4000,2,0)</f>
        <v>#N/A</v>
      </c>
      <c r="AA3132" t="e">
        <f>VLOOKUP(B3132,Sheet1!A$4:F$4000,3,0)</f>
        <v>#N/A</v>
      </c>
      <c r="AB3132" t="e">
        <f>VLOOKUP(B3132,Sheet1!A$4:F$4000,4,0)</f>
        <v>#N/A</v>
      </c>
      <c r="AC3132" t="e">
        <f>VLOOKUP(B3132,Sheet1!A$4:F$4000,6,0)</f>
        <v>#N/A</v>
      </c>
    </row>
    <row r="3133" spans="26:29" x14ac:dyDescent="0.45">
      <c r="Z3133" t="e">
        <f>VLOOKUP(B3133,Sheet1!A$4:F$4000,2,0)</f>
        <v>#N/A</v>
      </c>
      <c r="AA3133" t="e">
        <f>VLOOKUP(B3133,Sheet1!A$4:F$4000,3,0)</f>
        <v>#N/A</v>
      </c>
      <c r="AB3133" t="e">
        <f>VLOOKUP(B3133,Sheet1!A$4:F$4000,4,0)</f>
        <v>#N/A</v>
      </c>
      <c r="AC3133" t="e">
        <f>VLOOKUP(B3133,Sheet1!A$4:F$4000,6,0)</f>
        <v>#N/A</v>
      </c>
    </row>
    <row r="3134" spans="26:29" x14ac:dyDescent="0.45">
      <c r="Z3134" t="e">
        <f>VLOOKUP(B3134,Sheet1!A$4:F$4000,2,0)</f>
        <v>#N/A</v>
      </c>
      <c r="AA3134" t="e">
        <f>VLOOKUP(B3134,Sheet1!A$4:F$4000,3,0)</f>
        <v>#N/A</v>
      </c>
      <c r="AB3134" t="e">
        <f>VLOOKUP(B3134,Sheet1!A$4:F$4000,4,0)</f>
        <v>#N/A</v>
      </c>
      <c r="AC3134" t="e">
        <f>VLOOKUP(B3134,Sheet1!A$4:F$4000,6,0)</f>
        <v>#N/A</v>
      </c>
    </row>
    <row r="3135" spans="26:29" x14ac:dyDescent="0.45">
      <c r="Z3135" t="e">
        <f>VLOOKUP(B3135,Sheet1!A$4:F$4000,2,0)</f>
        <v>#N/A</v>
      </c>
      <c r="AA3135" t="e">
        <f>VLOOKUP(B3135,Sheet1!A$4:F$4000,3,0)</f>
        <v>#N/A</v>
      </c>
      <c r="AB3135" t="e">
        <f>VLOOKUP(B3135,Sheet1!A$4:F$4000,4,0)</f>
        <v>#N/A</v>
      </c>
      <c r="AC3135" t="e">
        <f>VLOOKUP(B3135,Sheet1!A$4:F$4000,6,0)</f>
        <v>#N/A</v>
      </c>
    </row>
    <row r="3136" spans="26:29" x14ac:dyDescent="0.45">
      <c r="Z3136" t="e">
        <f>VLOOKUP(B3136,Sheet1!A$4:F$4000,2,0)</f>
        <v>#N/A</v>
      </c>
      <c r="AA3136" t="e">
        <f>VLOOKUP(B3136,Sheet1!A$4:F$4000,3,0)</f>
        <v>#N/A</v>
      </c>
      <c r="AB3136" t="e">
        <f>VLOOKUP(B3136,Sheet1!A$4:F$4000,4,0)</f>
        <v>#N/A</v>
      </c>
      <c r="AC3136" t="e">
        <f>VLOOKUP(B3136,Sheet1!A$4:F$4000,6,0)</f>
        <v>#N/A</v>
      </c>
    </row>
    <row r="3137" spans="26:29" x14ac:dyDescent="0.45">
      <c r="Z3137" t="e">
        <f>VLOOKUP(B3137,Sheet1!A$4:F$4000,2,0)</f>
        <v>#N/A</v>
      </c>
      <c r="AA3137" t="e">
        <f>VLOOKUP(B3137,Sheet1!A$4:F$4000,3,0)</f>
        <v>#N/A</v>
      </c>
      <c r="AB3137" t="e">
        <f>VLOOKUP(B3137,Sheet1!A$4:F$4000,4,0)</f>
        <v>#N/A</v>
      </c>
      <c r="AC3137" t="e">
        <f>VLOOKUP(B3137,Sheet1!A$4:F$4000,6,0)</f>
        <v>#N/A</v>
      </c>
    </row>
    <row r="3138" spans="26:29" x14ac:dyDescent="0.45">
      <c r="Z3138" t="e">
        <f>VLOOKUP(B3138,Sheet1!A$4:F$4000,2,0)</f>
        <v>#N/A</v>
      </c>
      <c r="AA3138" t="e">
        <f>VLOOKUP(B3138,Sheet1!A$4:F$4000,3,0)</f>
        <v>#N/A</v>
      </c>
      <c r="AB3138" t="e">
        <f>VLOOKUP(B3138,Sheet1!A$4:F$4000,4,0)</f>
        <v>#N/A</v>
      </c>
      <c r="AC3138" t="e">
        <f>VLOOKUP(B3138,Sheet1!A$4:F$4000,6,0)</f>
        <v>#N/A</v>
      </c>
    </row>
    <row r="3139" spans="26:29" x14ac:dyDescent="0.45">
      <c r="Z3139" t="e">
        <f>VLOOKUP(B3139,Sheet1!A$4:F$4000,2,0)</f>
        <v>#N/A</v>
      </c>
      <c r="AA3139" t="e">
        <f>VLOOKUP(B3139,Sheet1!A$4:F$4000,3,0)</f>
        <v>#N/A</v>
      </c>
      <c r="AB3139" t="e">
        <f>VLOOKUP(B3139,Sheet1!A$4:F$4000,4,0)</f>
        <v>#N/A</v>
      </c>
      <c r="AC3139" t="e">
        <f>VLOOKUP(B3139,Sheet1!A$4:F$4000,6,0)</f>
        <v>#N/A</v>
      </c>
    </row>
    <row r="3140" spans="26:29" x14ac:dyDescent="0.45">
      <c r="Z3140" t="e">
        <f>VLOOKUP(B3140,Sheet1!A$4:F$4000,2,0)</f>
        <v>#N/A</v>
      </c>
      <c r="AA3140" t="e">
        <f>VLOOKUP(B3140,Sheet1!A$4:F$4000,3,0)</f>
        <v>#N/A</v>
      </c>
      <c r="AB3140" t="e">
        <f>VLOOKUP(B3140,Sheet1!A$4:F$4000,4,0)</f>
        <v>#N/A</v>
      </c>
      <c r="AC3140" t="e">
        <f>VLOOKUP(B3140,Sheet1!A$4:F$4000,6,0)</f>
        <v>#N/A</v>
      </c>
    </row>
    <row r="3141" spans="26:29" x14ac:dyDescent="0.45">
      <c r="Z3141" t="e">
        <f>VLOOKUP(B3141,Sheet1!A$4:F$4000,2,0)</f>
        <v>#N/A</v>
      </c>
      <c r="AA3141" t="e">
        <f>VLOOKUP(B3141,Sheet1!A$4:F$4000,3,0)</f>
        <v>#N/A</v>
      </c>
      <c r="AB3141" t="e">
        <f>VLOOKUP(B3141,Sheet1!A$4:F$4000,4,0)</f>
        <v>#N/A</v>
      </c>
      <c r="AC3141" t="e">
        <f>VLOOKUP(B3141,Sheet1!A$4:F$4000,6,0)</f>
        <v>#N/A</v>
      </c>
    </row>
    <row r="3142" spans="26:29" x14ac:dyDescent="0.45">
      <c r="Z3142" t="e">
        <f>VLOOKUP(B3142,Sheet1!A$4:F$4000,2,0)</f>
        <v>#N/A</v>
      </c>
      <c r="AA3142" t="e">
        <f>VLOOKUP(B3142,Sheet1!A$4:F$4000,3,0)</f>
        <v>#N/A</v>
      </c>
      <c r="AB3142" t="e">
        <f>VLOOKUP(B3142,Sheet1!A$4:F$4000,4,0)</f>
        <v>#N/A</v>
      </c>
      <c r="AC3142" t="e">
        <f>VLOOKUP(B3142,Sheet1!A$4:F$4000,6,0)</f>
        <v>#N/A</v>
      </c>
    </row>
    <row r="3143" spans="26:29" x14ac:dyDescent="0.45">
      <c r="Z3143" t="e">
        <f>VLOOKUP(B3143,Sheet1!A$4:F$4000,2,0)</f>
        <v>#N/A</v>
      </c>
      <c r="AA3143" t="e">
        <f>VLOOKUP(B3143,Sheet1!A$4:F$4000,3,0)</f>
        <v>#N/A</v>
      </c>
      <c r="AB3143" t="e">
        <f>VLOOKUP(B3143,Sheet1!A$4:F$4000,4,0)</f>
        <v>#N/A</v>
      </c>
      <c r="AC3143" t="e">
        <f>VLOOKUP(B3143,Sheet1!A$4:F$4000,6,0)</f>
        <v>#N/A</v>
      </c>
    </row>
    <row r="3144" spans="26:29" x14ac:dyDescent="0.45">
      <c r="Z3144" t="e">
        <f>VLOOKUP(B3144,Sheet1!A$4:F$4000,2,0)</f>
        <v>#N/A</v>
      </c>
      <c r="AA3144" t="e">
        <f>VLOOKUP(B3144,Sheet1!A$4:F$4000,3,0)</f>
        <v>#N/A</v>
      </c>
      <c r="AB3144" t="e">
        <f>VLOOKUP(B3144,Sheet1!A$4:F$4000,4,0)</f>
        <v>#N/A</v>
      </c>
      <c r="AC3144" t="e">
        <f>VLOOKUP(B3144,Sheet1!A$4:F$4000,6,0)</f>
        <v>#N/A</v>
      </c>
    </row>
    <row r="3145" spans="26:29" x14ac:dyDescent="0.45">
      <c r="Z3145" t="e">
        <f>VLOOKUP(B3145,Sheet1!A$4:F$4000,2,0)</f>
        <v>#N/A</v>
      </c>
      <c r="AA3145" t="e">
        <f>VLOOKUP(B3145,Sheet1!A$4:F$4000,3,0)</f>
        <v>#N/A</v>
      </c>
      <c r="AB3145" t="e">
        <f>VLOOKUP(B3145,Sheet1!A$4:F$4000,4,0)</f>
        <v>#N/A</v>
      </c>
      <c r="AC3145" t="e">
        <f>VLOOKUP(B3145,Sheet1!A$4:F$4000,6,0)</f>
        <v>#N/A</v>
      </c>
    </row>
    <row r="3146" spans="26:29" x14ac:dyDescent="0.45">
      <c r="Z3146" t="e">
        <f>VLOOKUP(B3146,Sheet1!A$4:F$4000,2,0)</f>
        <v>#N/A</v>
      </c>
      <c r="AA3146" t="e">
        <f>VLOOKUP(B3146,Sheet1!A$4:F$4000,3,0)</f>
        <v>#N/A</v>
      </c>
      <c r="AB3146" t="e">
        <f>VLOOKUP(B3146,Sheet1!A$4:F$4000,4,0)</f>
        <v>#N/A</v>
      </c>
      <c r="AC3146" t="e">
        <f>VLOOKUP(B3146,Sheet1!A$4:F$4000,6,0)</f>
        <v>#N/A</v>
      </c>
    </row>
    <row r="3147" spans="26:29" x14ac:dyDescent="0.45">
      <c r="Z3147" t="e">
        <f>VLOOKUP(B3147,Sheet1!A$4:F$4000,2,0)</f>
        <v>#N/A</v>
      </c>
      <c r="AA3147" t="e">
        <f>VLOOKUP(B3147,Sheet1!A$4:F$4000,3,0)</f>
        <v>#N/A</v>
      </c>
      <c r="AB3147" t="e">
        <f>VLOOKUP(B3147,Sheet1!A$4:F$4000,4,0)</f>
        <v>#N/A</v>
      </c>
      <c r="AC3147" t="e">
        <f>VLOOKUP(B3147,Sheet1!A$4:F$4000,6,0)</f>
        <v>#N/A</v>
      </c>
    </row>
    <row r="3148" spans="26:29" x14ac:dyDescent="0.45">
      <c r="Z3148" t="e">
        <f>VLOOKUP(B3148,Sheet1!A$4:F$4000,2,0)</f>
        <v>#N/A</v>
      </c>
      <c r="AA3148" t="e">
        <f>VLOOKUP(B3148,Sheet1!A$4:F$4000,3,0)</f>
        <v>#N/A</v>
      </c>
      <c r="AB3148" t="e">
        <f>VLOOKUP(B3148,Sheet1!A$4:F$4000,4,0)</f>
        <v>#N/A</v>
      </c>
      <c r="AC3148" t="e">
        <f>VLOOKUP(B3148,Sheet1!A$4:F$4000,6,0)</f>
        <v>#N/A</v>
      </c>
    </row>
    <row r="3149" spans="26:29" x14ac:dyDescent="0.45">
      <c r="Z3149" t="e">
        <f>VLOOKUP(B3149,Sheet1!A$4:F$4000,2,0)</f>
        <v>#N/A</v>
      </c>
      <c r="AA3149" t="e">
        <f>VLOOKUP(B3149,Sheet1!A$4:F$4000,3,0)</f>
        <v>#N/A</v>
      </c>
      <c r="AB3149" t="e">
        <f>VLOOKUP(B3149,Sheet1!A$4:F$4000,4,0)</f>
        <v>#N/A</v>
      </c>
      <c r="AC3149" t="e">
        <f>VLOOKUP(B3149,Sheet1!A$4:F$4000,6,0)</f>
        <v>#N/A</v>
      </c>
    </row>
    <row r="3150" spans="26:29" x14ac:dyDescent="0.45">
      <c r="Z3150" t="e">
        <f>VLOOKUP(B3150,Sheet1!A$4:F$4000,2,0)</f>
        <v>#N/A</v>
      </c>
      <c r="AA3150" t="e">
        <f>VLOOKUP(B3150,Sheet1!A$4:F$4000,3,0)</f>
        <v>#N/A</v>
      </c>
      <c r="AB3150" t="e">
        <f>VLOOKUP(B3150,Sheet1!A$4:F$4000,4,0)</f>
        <v>#N/A</v>
      </c>
      <c r="AC3150" t="e">
        <f>VLOOKUP(B3150,Sheet1!A$4:F$4000,6,0)</f>
        <v>#N/A</v>
      </c>
    </row>
    <row r="3151" spans="26:29" x14ac:dyDescent="0.45">
      <c r="Z3151" t="e">
        <f>VLOOKUP(B3151,Sheet1!A$4:F$4000,2,0)</f>
        <v>#N/A</v>
      </c>
      <c r="AA3151" t="e">
        <f>VLOOKUP(B3151,Sheet1!A$4:F$4000,3,0)</f>
        <v>#N/A</v>
      </c>
      <c r="AB3151" t="e">
        <f>VLOOKUP(B3151,Sheet1!A$4:F$4000,4,0)</f>
        <v>#N/A</v>
      </c>
      <c r="AC3151" t="e">
        <f>VLOOKUP(B3151,Sheet1!A$4:F$4000,6,0)</f>
        <v>#N/A</v>
      </c>
    </row>
    <row r="3152" spans="26:29" x14ac:dyDescent="0.45">
      <c r="Z3152" t="e">
        <f>VLOOKUP(B3152,Sheet1!A$4:F$4000,2,0)</f>
        <v>#N/A</v>
      </c>
      <c r="AA3152" t="e">
        <f>VLOOKUP(B3152,Sheet1!A$4:F$4000,3,0)</f>
        <v>#N/A</v>
      </c>
      <c r="AB3152" t="e">
        <f>VLOOKUP(B3152,Sheet1!A$4:F$4000,4,0)</f>
        <v>#N/A</v>
      </c>
      <c r="AC3152" t="e">
        <f>VLOOKUP(B3152,Sheet1!A$4:F$4000,6,0)</f>
        <v>#N/A</v>
      </c>
    </row>
    <row r="3153" spans="26:29" x14ac:dyDescent="0.45">
      <c r="Z3153" t="e">
        <f>VLOOKUP(B3153,Sheet1!A$4:F$4000,2,0)</f>
        <v>#N/A</v>
      </c>
      <c r="AA3153" t="e">
        <f>VLOOKUP(B3153,Sheet1!A$4:F$4000,3,0)</f>
        <v>#N/A</v>
      </c>
      <c r="AB3153" t="e">
        <f>VLOOKUP(B3153,Sheet1!A$4:F$4000,4,0)</f>
        <v>#N/A</v>
      </c>
      <c r="AC3153" t="e">
        <f>VLOOKUP(B3153,Sheet1!A$4:F$4000,6,0)</f>
        <v>#N/A</v>
      </c>
    </row>
    <row r="3154" spans="26:29" x14ac:dyDescent="0.45">
      <c r="Z3154" t="e">
        <f>VLOOKUP(B3154,Sheet1!A$4:F$4000,2,0)</f>
        <v>#N/A</v>
      </c>
      <c r="AA3154" t="e">
        <f>VLOOKUP(B3154,Sheet1!A$4:F$4000,3,0)</f>
        <v>#N/A</v>
      </c>
      <c r="AB3154" t="e">
        <f>VLOOKUP(B3154,Sheet1!A$4:F$4000,4,0)</f>
        <v>#N/A</v>
      </c>
      <c r="AC3154" t="e">
        <f>VLOOKUP(B3154,Sheet1!A$4:F$4000,6,0)</f>
        <v>#N/A</v>
      </c>
    </row>
    <row r="3155" spans="26:29" x14ac:dyDescent="0.45">
      <c r="Z3155" t="e">
        <f>VLOOKUP(B3155,Sheet1!A$4:F$4000,2,0)</f>
        <v>#N/A</v>
      </c>
      <c r="AA3155" t="e">
        <f>VLOOKUP(B3155,Sheet1!A$4:F$4000,3,0)</f>
        <v>#N/A</v>
      </c>
      <c r="AB3155" t="e">
        <f>VLOOKUP(B3155,Sheet1!A$4:F$4000,4,0)</f>
        <v>#N/A</v>
      </c>
      <c r="AC3155" t="e">
        <f>VLOOKUP(B3155,Sheet1!A$4:F$4000,6,0)</f>
        <v>#N/A</v>
      </c>
    </row>
    <row r="3156" spans="26:29" x14ac:dyDescent="0.45">
      <c r="Z3156" t="e">
        <f>VLOOKUP(B3156,Sheet1!A$4:F$4000,2,0)</f>
        <v>#N/A</v>
      </c>
      <c r="AA3156" t="e">
        <f>VLOOKUP(B3156,Sheet1!A$4:F$4000,3,0)</f>
        <v>#N/A</v>
      </c>
      <c r="AB3156" t="e">
        <f>VLOOKUP(B3156,Sheet1!A$4:F$4000,4,0)</f>
        <v>#N/A</v>
      </c>
      <c r="AC3156" t="e">
        <f>VLOOKUP(B3156,Sheet1!A$4:F$4000,6,0)</f>
        <v>#N/A</v>
      </c>
    </row>
    <row r="3157" spans="26:29" x14ac:dyDescent="0.45">
      <c r="Z3157" t="e">
        <f>VLOOKUP(B3157,Sheet1!A$4:F$4000,2,0)</f>
        <v>#N/A</v>
      </c>
      <c r="AA3157" t="e">
        <f>VLOOKUP(B3157,Sheet1!A$4:F$4000,3,0)</f>
        <v>#N/A</v>
      </c>
      <c r="AB3157" t="e">
        <f>VLOOKUP(B3157,Sheet1!A$4:F$4000,4,0)</f>
        <v>#N/A</v>
      </c>
      <c r="AC3157" t="e">
        <f>VLOOKUP(B3157,Sheet1!A$4:F$4000,6,0)</f>
        <v>#N/A</v>
      </c>
    </row>
    <row r="3158" spans="26:29" x14ac:dyDescent="0.45">
      <c r="Z3158" t="e">
        <f>VLOOKUP(B3158,Sheet1!A$4:F$4000,2,0)</f>
        <v>#N/A</v>
      </c>
      <c r="AA3158" t="e">
        <f>VLOOKUP(B3158,Sheet1!A$4:F$4000,3,0)</f>
        <v>#N/A</v>
      </c>
      <c r="AB3158" t="e">
        <f>VLOOKUP(B3158,Sheet1!A$4:F$4000,4,0)</f>
        <v>#N/A</v>
      </c>
      <c r="AC3158" t="e">
        <f>VLOOKUP(B3158,Sheet1!A$4:F$4000,6,0)</f>
        <v>#N/A</v>
      </c>
    </row>
    <row r="3159" spans="26:29" x14ac:dyDescent="0.45">
      <c r="Z3159" t="e">
        <f>VLOOKUP(B3159,Sheet1!A$4:F$4000,2,0)</f>
        <v>#N/A</v>
      </c>
      <c r="AA3159" t="e">
        <f>VLOOKUP(B3159,Sheet1!A$4:F$4000,3,0)</f>
        <v>#N/A</v>
      </c>
      <c r="AB3159" t="e">
        <f>VLOOKUP(B3159,Sheet1!A$4:F$4000,4,0)</f>
        <v>#N/A</v>
      </c>
      <c r="AC3159" t="e">
        <f>VLOOKUP(B3159,Sheet1!A$4:F$4000,6,0)</f>
        <v>#N/A</v>
      </c>
    </row>
    <row r="3160" spans="26:29" x14ac:dyDescent="0.45">
      <c r="Z3160" t="e">
        <f>VLOOKUP(B3160,Sheet1!A$4:F$4000,2,0)</f>
        <v>#N/A</v>
      </c>
      <c r="AA3160" t="e">
        <f>VLOOKUP(B3160,Sheet1!A$4:F$4000,3,0)</f>
        <v>#N/A</v>
      </c>
      <c r="AB3160" t="e">
        <f>VLOOKUP(B3160,Sheet1!A$4:F$4000,4,0)</f>
        <v>#N/A</v>
      </c>
      <c r="AC3160" t="e">
        <f>VLOOKUP(B3160,Sheet1!A$4:F$4000,6,0)</f>
        <v>#N/A</v>
      </c>
    </row>
    <row r="3161" spans="26:29" x14ac:dyDescent="0.45">
      <c r="Z3161" t="e">
        <f>VLOOKUP(B3161,Sheet1!A$4:F$4000,2,0)</f>
        <v>#N/A</v>
      </c>
      <c r="AA3161" t="e">
        <f>VLOOKUP(B3161,Sheet1!A$4:F$4000,3,0)</f>
        <v>#N/A</v>
      </c>
      <c r="AB3161" t="e">
        <f>VLOOKUP(B3161,Sheet1!A$4:F$4000,4,0)</f>
        <v>#N/A</v>
      </c>
      <c r="AC3161" t="e">
        <f>VLOOKUP(B3161,Sheet1!A$4:F$4000,6,0)</f>
        <v>#N/A</v>
      </c>
    </row>
    <row r="3162" spans="26:29" x14ac:dyDescent="0.45">
      <c r="Z3162" t="e">
        <f>VLOOKUP(B3162,Sheet1!A$4:F$4000,2,0)</f>
        <v>#N/A</v>
      </c>
      <c r="AA3162" t="e">
        <f>VLOOKUP(B3162,Sheet1!A$4:F$4000,3,0)</f>
        <v>#N/A</v>
      </c>
      <c r="AB3162" t="e">
        <f>VLOOKUP(B3162,Sheet1!A$4:F$4000,4,0)</f>
        <v>#N/A</v>
      </c>
      <c r="AC3162" t="e">
        <f>VLOOKUP(B3162,Sheet1!A$4:F$4000,6,0)</f>
        <v>#N/A</v>
      </c>
    </row>
    <row r="3163" spans="26:29" x14ac:dyDescent="0.45">
      <c r="Z3163" t="e">
        <f>VLOOKUP(B3163,Sheet1!A$4:F$4000,2,0)</f>
        <v>#N/A</v>
      </c>
      <c r="AA3163" t="e">
        <f>VLOOKUP(B3163,Sheet1!A$4:F$4000,3,0)</f>
        <v>#N/A</v>
      </c>
      <c r="AB3163" t="e">
        <f>VLOOKUP(B3163,Sheet1!A$4:F$4000,4,0)</f>
        <v>#N/A</v>
      </c>
      <c r="AC3163" t="e">
        <f>VLOOKUP(B3163,Sheet1!A$4:F$4000,6,0)</f>
        <v>#N/A</v>
      </c>
    </row>
    <row r="3164" spans="26:29" x14ac:dyDescent="0.45">
      <c r="Z3164" t="e">
        <f>VLOOKUP(B3164,Sheet1!A$4:F$4000,2,0)</f>
        <v>#N/A</v>
      </c>
      <c r="AA3164" t="e">
        <f>VLOOKUP(B3164,Sheet1!A$4:F$4000,3,0)</f>
        <v>#N/A</v>
      </c>
      <c r="AB3164" t="e">
        <f>VLOOKUP(B3164,Sheet1!A$4:F$4000,4,0)</f>
        <v>#N/A</v>
      </c>
      <c r="AC3164" t="e">
        <f>VLOOKUP(B3164,Sheet1!A$4:F$4000,6,0)</f>
        <v>#N/A</v>
      </c>
    </row>
    <row r="3165" spans="26:29" x14ac:dyDescent="0.45">
      <c r="Z3165" t="e">
        <f>VLOOKUP(B3165,Sheet1!A$4:F$4000,2,0)</f>
        <v>#N/A</v>
      </c>
      <c r="AA3165" t="e">
        <f>VLOOKUP(B3165,Sheet1!A$4:F$4000,3,0)</f>
        <v>#N/A</v>
      </c>
      <c r="AB3165" t="e">
        <f>VLOOKUP(B3165,Sheet1!A$4:F$4000,4,0)</f>
        <v>#N/A</v>
      </c>
      <c r="AC3165" t="e">
        <f>VLOOKUP(B3165,Sheet1!A$4:F$4000,6,0)</f>
        <v>#N/A</v>
      </c>
    </row>
    <row r="3166" spans="26:29" x14ac:dyDescent="0.45">
      <c r="Z3166" t="e">
        <f>VLOOKUP(B3166,Sheet1!A$4:F$4000,2,0)</f>
        <v>#N/A</v>
      </c>
      <c r="AA3166" t="e">
        <f>VLOOKUP(B3166,Sheet1!A$4:F$4000,3,0)</f>
        <v>#N/A</v>
      </c>
      <c r="AB3166" t="e">
        <f>VLOOKUP(B3166,Sheet1!A$4:F$4000,4,0)</f>
        <v>#N/A</v>
      </c>
      <c r="AC3166" t="e">
        <f>VLOOKUP(B3166,Sheet1!A$4:F$4000,6,0)</f>
        <v>#N/A</v>
      </c>
    </row>
    <row r="3167" spans="26:29" x14ac:dyDescent="0.45">
      <c r="Z3167" t="e">
        <f>VLOOKUP(B3167,Sheet1!A$4:F$4000,2,0)</f>
        <v>#N/A</v>
      </c>
      <c r="AA3167" t="e">
        <f>VLOOKUP(B3167,Sheet1!A$4:F$4000,3,0)</f>
        <v>#N/A</v>
      </c>
      <c r="AB3167" t="e">
        <f>VLOOKUP(B3167,Sheet1!A$4:F$4000,4,0)</f>
        <v>#N/A</v>
      </c>
      <c r="AC3167" t="e">
        <f>VLOOKUP(B3167,Sheet1!A$4:F$4000,6,0)</f>
        <v>#N/A</v>
      </c>
    </row>
    <row r="3168" spans="26:29" x14ac:dyDescent="0.45">
      <c r="Z3168" t="e">
        <f>VLOOKUP(B3168,Sheet1!A$4:F$4000,2,0)</f>
        <v>#N/A</v>
      </c>
      <c r="AA3168" t="e">
        <f>VLOOKUP(B3168,Sheet1!A$4:F$4000,3,0)</f>
        <v>#N/A</v>
      </c>
      <c r="AB3168" t="e">
        <f>VLOOKUP(B3168,Sheet1!A$4:F$4000,4,0)</f>
        <v>#N/A</v>
      </c>
      <c r="AC3168" t="e">
        <f>VLOOKUP(B3168,Sheet1!A$4:F$4000,6,0)</f>
        <v>#N/A</v>
      </c>
    </row>
    <row r="3169" spans="26:29" x14ac:dyDescent="0.45">
      <c r="Z3169" t="e">
        <f>VLOOKUP(B3169,Sheet1!A$4:F$4000,2,0)</f>
        <v>#N/A</v>
      </c>
      <c r="AA3169" t="e">
        <f>VLOOKUP(B3169,Sheet1!A$4:F$4000,3,0)</f>
        <v>#N/A</v>
      </c>
      <c r="AB3169" t="e">
        <f>VLOOKUP(B3169,Sheet1!A$4:F$4000,4,0)</f>
        <v>#N/A</v>
      </c>
      <c r="AC3169" t="e">
        <f>VLOOKUP(B3169,Sheet1!A$4:F$4000,6,0)</f>
        <v>#N/A</v>
      </c>
    </row>
    <row r="3170" spans="26:29" x14ac:dyDescent="0.45">
      <c r="Z3170" t="e">
        <f>VLOOKUP(B3170,Sheet1!A$4:F$4000,2,0)</f>
        <v>#N/A</v>
      </c>
      <c r="AA3170" t="e">
        <f>VLOOKUP(B3170,Sheet1!A$4:F$4000,3,0)</f>
        <v>#N/A</v>
      </c>
      <c r="AB3170" t="e">
        <f>VLOOKUP(B3170,Sheet1!A$4:F$4000,4,0)</f>
        <v>#N/A</v>
      </c>
      <c r="AC3170" t="e">
        <f>VLOOKUP(B3170,Sheet1!A$4:F$4000,6,0)</f>
        <v>#N/A</v>
      </c>
    </row>
    <row r="3171" spans="26:29" x14ac:dyDescent="0.45">
      <c r="Z3171" t="e">
        <f>VLOOKUP(B3171,Sheet1!A$4:F$4000,2,0)</f>
        <v>#N/A</v>
      </c>
      <c r="AA3171" t="e">
        <f>VLOOKUP(B3171,Sheet1!A$4:F$4000,3,0)</f>
        <v>#N/A</v>
      </c>
      <c r="AB3171" t="e">
        <f>VLOOKUP(B3171,Sheet1!A$4:F$4000,4,0)</f>
        <v>#N/A</v>
      </c>
      <c r="AC3171" t="e">
        <f>VLOOKUP(B3171,Sheet1!A$4:F$4000,6,0)</f>
        <v>#N/A</v>
      </c>
    </row>
    <row r="3172" spans="26:29" x14ac:dyDescent="0.45">
      <c r="Z3172" t="e">
        <f>VLOOKUP(B3172,Sheet1!A$4:F$4000,2,0)</f>
        <v>#N/A</v>
      </c>
      <c r="AA3172" t="e">
        <f>VLOOKUP(B3172,Sheet1!A$4:F$4000,3,0)</f>
        <v>#N/A</v>
      </c>
      <c r="AB3172" t="e">
        <f>VLOOKUP(B3172,Sheet1!A$4:F$4000,4,0)</f>
        <v>#N/A</v>
      </c>
      <c r="AC3172" t="e">
        <f>VLOOKUP(B3172,Sheet1!A$4:F$4000,6,0)</f>
        <v>#N/A</v>
      </c>
    </row>
    <row r="3173" spans="26:29" x14ac:dyDescent="0.45">
      <c r="Z3173" t="e">
        <f>VLOOKUP(B3173,Sheet1!A$4:F$4000,2,0)</f>
        <v>#N/A</v>
      </c>
      <c r="AA3173" t="e">
        <f>VLOOKUP(B3173,Sheet1!A$4:F$4000,3,0)</f>
        <v>#N/A</v>
      </c>
      <c r="AB3173" t="e">
        <f>VLOOKUP(B3173,Sheet1!A$4:F$4000,4,0)</f>
        <v>#N/A</v>
      </c>
      <c r="AC3173" t="e">
        <f>VLOOKUP(B3173,Sheet1!A$4:F$4000,6,0)</f>
        <v>#N/A</v>
      </c>
    </row>
    <row r="3174" spans="26:29" x14ac:dyDescent="0.45">
      <c r="Z3174" t="e">
        <f>VLOOKUP(B3174,Sheet1!A$4:F$4000,2,0)</f>
        <v>#N/A</v>
      </c>
      <c r="AA3174" t="e">
        <f>VLOOKUP(B3174,Sheet1!A$4:F$4000,3,0)</f>
        <v>#N/A</v>
      </c>
      <c r="AB3174" t="e">
        <f>VLOOKUP(B3174,Sheet1!A$4:F$4000,4,0)</f>
        <v>#N/A</v>
      </c>
      <c r="AC3174" t="e">
        <f>VLOOKUP(B3174,Sheet1!A$4:F$4000,6,0)</f>
        <v>#N/A</v>
      </c>
    </row>
    <row r="3175" spans="26:29" x14ac:dyDescent="0.45">
      <c r="Z3175" t="e">
        <f>VLOOKUP(B3175,Sheet1!A$4:F$4000,2,0)</f>
        <v>#N/A</v>
      </c>
      <c r="AA3175" t="e">
        <f>VLOOKUP(B3175,Sheet1!A$4:F$4000,3,0)</f>
        <v>#N/A</v>
      </c>
      <c r="AB3175" t="e">
        <f>VLOOKUP(B3175,Sheet1!A$4:F$4000,4,0)</f>
        <v>#N/A</v>
      </c>
      <c r="AC3175" t="e">
        <f>VLOOKUP(B3175,Sheet1!A$4:F$4000,6,0)</f>
        <v>#N/A</v>
      </c>
    </row>
    <row r="3176" spans="26:29" x14ac:dyDescent="0.45">
      <c r="Z3176" t="e">
        <f>VLOOKUP(B3176,Sheet1!A$4:F$4000,2,0)</f>
        <v>#N/A</v>
      </c>
      <c r="AA3176" t="e">
        <f>VLOOKUP(B3176,Sheet1!A$4:F$4000,3,0)</f>
        <v>#N/A</v>
      </c>
      <c r="AB3176" t="e">
        <f>VLOOKUP(B3176,Sheet1!A$4:F$4000,4,0)</f>
        <v>#N/A</v>
      </c>
      <c r="AC3176" t="e">
        <f>VLOOKUP(B3176,Sheet1!A$4:F$4000,6,0)</f>
        <v>#N/A</v>
      </c>
    </row>
    <row r="3177" spans="26:29" x14ac:dyDescent="0.45">
      <c r="Z3177" t="e">
        <f>VLOOKUP(B3177,Sheet1!A$4:F$4000,2,0)</f>
        <v>#N/A</v>
      </c>
      <c r="AA3177" t="e">
        <f>VLOOKUP(B3177,Sheet1!A$4:F$4000,3,0)</f>
        <v>#N/A</v>
      </c>
      <c r="AB3177" t="e">
        <f>VLOOKUP(B3177,Sheet1!A$4:F$4000,4,0)</f>
        <v>#N/A</v>
      </c>
      <c r="AC3177" t="e">
        <f>VLOOKUP(B3177,Sheet1!A$4:F$4000,6,0)</f>
        <v>#N/A</v>
      </c>
    </row>
    <row r="3178" spans="26:29" x14ac:dyDescent="0.45">
      <c r="Z3178" t="e">
        <f>VLOOKUP(B3178,Sheet1!A$4:F$4000,2,0)</f>
        <v>#N/A</v>
      </c>
      <c r="AA3178" t="e">
        <f>VLOOKUP(B3178,Sheet1!A$4:F$4000,3,0)</f>
        <v>#N/A</v>
      </c>
      <c r="AB3178" t="e">
        <f>VLOOKUP(B3178,Sheet1!A$4:F$4000,4,0)</f>
        <v>#N/A</v>
      </c>
      <c r="AC3178" t="e">
        <f>VLOOKUP(B3178,Sheet1!A$4:F$4000,6,0)</f>
        <v>#N/A</v>
      </c>
    </row>
    <row r="3179" spans="26:29" x14ac:dyDescent="0.45">
      <c r="Z3179" t="e">
        <f>VLOOKUP(B3179,Sheet1!A$4:F$4000,2,0)</f>
        <v>#N/A</v>
      </c>
      <c r="AA3179" t="e">
        <f>VLOOKUP(B3179,Sheet1!A$4:F$4000,3,0)</f>
        <v>#N/A</v>
      </c>
      <c r="AB3179" t="e">
        <f>VLOOKUP(B3179,Sheet1!A$4:F$4000,4,0)</f>
        <v>#N/A</v>
      </c>
      <c r="AC3179" t="e">
        <f>VLOOKUP(B3179,Sheet1!A$4:F$4000,6,0)</f>
        <v>#N/A</v>
      </c>
    </row>
    <row r="3180" spans="26:29" x14ac:dyDescent="0.45">
      <c r="Z3180" t="e">
        <f>VLOOKUP(B3180,Sheet1!A$4:F$4000,2,0)</f>
        <v>#N/A</v>
      </c>
      <c r="AA3180" t="e">
        <f>VLOOKUP(B3180,Sheet1!A$4:F$4000,3,0)</f>
        <v>#N/A</v>
      </c>
      <c r="AB3180" t="e">
        <f>VLOOKUP(B3180,Sheet1!A$4:F$4000,4,0)</f>
        <v>#N/A</v>
      </c>
      <c r="AC3180" t="e">
        <f>VLOOKUP(B3180,Sheet1!A$4:F$4000,6,0)</f>
        <v>#N/A</v>
      </c>
    </row>
    <row r="3181" spans="26:29" x14ac:dyDescent="0.45">
      <c r="Z3181" t="e">
        <f>VLOOKUP(B3181,Sheet1!A$4:F$4000,2,0)</f>
        <v>#N/A</v>
      </c>
      <c r="AA3181" t="e">
        <f>VLOOKUP(B3181,Sheet1!A$4:F$4000,3,0)</f>
        <v>#N/A</v>
      </c>
      <c r="AB3181" t="e">
        <f>VLOOKUP(B3181,Sheet1!A$4:F$4000,4,0)</f>
        <v>#N/A</v>
      </c>
      <c r="AC3181" t="e">
        <f>VLOOKUP(B3181,Sheet1!A$4:F$4000,6,0)</f>
        <v>#N/A</v>
      </c>
    </row>
    <row r="3182" spans="26:29" x14ac:dyDescent="0.45">
      <c r="Z3182" t="e">
        <f>VLOOKUP(B3182,Sheet1!A$4:F$4000,2,0)</f>
        <v>#N/A</v>
      </c>
      <c r="AA3182" t="e">
        <f>VLOOKUP(B3182,Sheet1!A$4:F$4000,3,0)</f>
        <v>#N/A</v>
      </c>
      <c r="AB3182" t="e">
        <f>VLOOKUP(B3182,Sheet1!A$4:F$4000,4,0)</f>
        <v>#N/A</v>
      </c>
      <c r="AC3182" t="e">
        <f>VLOOKUP(B3182,Sheet1!A$4:F$4000,6,0)</f>
        <v>#N/A</v>
      </c>
    </row>
    <row r="3183" spans="26:29" x14ac:dyDescent="0.45">
      <c r="Z3183" t="e">
        <f>VLOOKUP(B3183,Sheet1!A$4:F$4000,2,0)</f>
        <v>#N/A</v>
      </c>
      <c r="AA3183" t="e">
        <f>VLOOKUP(B3183,Sheet1!A$4:F$4000,3,0)</f>
        <v>#N/A</v>
      </c>
      <c r="AB3183" t="e">
        <f>VLOOKUP(B3183,Sheet1!A$4:F$4000,4,0)</f>
        <v>#N/A</v>
      </c>
      <c r="AC3183" t="e">
        <f>VLOOKUP(B3183,Sheet1!A$4:F$4000,6,0)</f>
        <v>#N/A</v>
      </c>
    </row>
    <row r="3184" spans="26:29" x14ac:dyDescent="0.45">
      <c r="Z3184" t="e">
        <f>VLOOKUP(B3184,Sheet1!A$4:F$4000,2,0)</f>
        <v>#N/A</v>
      </c>
      <c r="AA3184" t="e">
        <f>VLOOKUP(B3184,Sheet1!A$4:F$4000,3,0)</f>
        <v>#N/A</v>
      </c>
      <c r="AB3184" t="e">
        <f>VLOOKUP(B3184,Sheet1!A$4:F$4000,4,0)</f>
        <v>#N/A</v>
      </c>
      <c r="AC3184" t="e">
        <f>VLOOKUP(B3184,Sheet1!A$4:F$4000,6,0)</f>
        <v>#N/A</v>
      </c>
    </row>
    <row r="3185" spans="26:29" x14ac:dyDescent="0.45">
      <c r="Z3185" t="e">
        <f>VLOOKUP(B3185,Sheet1!A$4:F$4000,2,0)</f>
        <v>#N/A</v>
      </c>
      <c r="AA3185" t="e">
        <f>VLOOKUP(B3185,Sheet1!A$4:F$4000,3,0)</f>
        <v>#N/A</v>
      </c>
      <c r="AB3185" t="e">
        <f>VLOOKUP(B3185,Sheet1!A$4:F$4000,4,0)</f>
        <v>#N/A</v>
      </c>
      <c r="AC3185" t="e">
        <f>VLOOKUP(B3185,Sheet1!A$4:F$4000,6,0)</f>
        <v>#N/A</v>
      </c>
    </row>
    <row r="3186" spans="26:29" x14ac:dyDescent="0.45">
      <c r="Z3186" t="e">
        <f>VLOOKUP(B3186,Sheet1!A$4:F$4000,2,0)</f>
        <v>#N/A</v>
      </c>
      <c r="AA3186" t="e">
        <f>VLOOKUP(B3186,Sheet1!A$4:F$4000,3,0)</f>
        <v>#N/A</v>
      </c>
      <c r="AB3186" t="e">
        <f>VLOOKUP(B3186,Sheet1!A$4:F$4000,4,0)</f>
        <v>#N/A</v>
      </c>
      <c r="AC3186" t="e">
        <f>VLOOKUP(B3186,Sheet1!A$4:F$4000,6,0)</f>
        <v>#N/A</v>
      </c>
    </row>
    <row r="3187" spans="26:29" x14ac:dyDescent="0.45">
      <c r="Z3187" t="e">
        <f>VLOOKUP(B3187,Sheet1!A$4:F$4000,2,0)</f>
        <v>#N/A</v>
      </c>
      <c r="AA3187" t="e">
        <f>VLOOKUP(B3187,Sheet1!A$4:F$4000,3,0)</f>
        <v>#N/A</v>
      </c>
      <c r="AB3187" t="e">
        <f>VLOOKUP(B3187,Sheet1!A$4:F$4000,4,0)</f>
        <v>#N/A</v>
      </c>
      <c r="AC3187" t="e">
        <f>VLOOKUP(B3187,Sheet1!A$4:F$4000,6,0)</f>
        <v>#N/A</v>
      </c>
    </row>
    <row r="3188" spans="26:29" x14ac:dyDescent="0.45">
      <c r="Z3188" t="e">
        <f>VLOOKUP(B3188,Sheet1!A$4:F$4000,2,0)</f>
        <v>#N/A</v>
      </c>
      <c r="AA3188" t="e">
        <f>VLOOKUP(B3188,Sheet1!A$4:F$4000,3,0)</f>
        <v>#N/A</v>
      </c>
      <c r="AB3188" t="e">
        <f>VLOOKUP(B3188,Sheet1!A$4:F$4000,4,0)</f>
        <v>#N/A</v>
      </c>
      <c r="AC3188" t="e">
        <f>VLOOKUP(B3188,Sheet1!A$4:F$4000,6,0)</f>
        <v>#N/A</v>
      </c>
    </row>
    <row r="3189" spans="26:29" x14ac:dyDescent="0.45">
      <c r="Z3189" t="e">
        <f>VLOOKUP(B3189,Sheet1!A$4:F$4000,2,0)</f>
        <v>#N/A</v>
      </c>
      <c r="AA3189" t="e">
        <f>VLOOKUP(B3189,Sheet1!A$4:F$4000,3,0)</f>
        <v>#N/A</v>
      </c>
      <c r="AB3189" t="e">
        <f>VLOOKUP(B3189,Sheet1!A$4:F$4000,4,0)</f>
        <v>#N/A</v>
      </c>
      <c r="AC3189" t="e">
        <f>VLOOKUP(B3189,Sheet1!A$4:F$4000,6,0)</f>
        <v>#N/A</v>
      </c>
    </row>
    <row r="3190" spans="26:29" x14ac:dyDescent="0.45">
      <c r="Z3190" t="e">
        <f>VLOOKUP(B3190,Sheet1!A$4:F$4000,2,0)</f>
        <v>#N/A</v>
      </c>
      <c r="AA3190" t="e">
        <f>VLOOKUP(B3190,Sheet1!A$4:F$4000,3,0)</f>
        <v>#N/A</v>
      </c>
      <c r="AB3190" t="e">
        <f>VLOOKUP(B3190,Sheet1!A$4:F$4000,4,0)</f>
        <v>#N/A</v>
      </c>
      <c r="AC3190" t="e">
        <f>VLOOKUP(B3190,Sheet1!A$4:F$4000,6,0)</f>
        <v>#N/A</v>
      </c>
    </row>
    <row r="3191" spans="26:29" x14ac:dyDescent="0.45">
      <c r="Z3191" t="e">
        <f>VLOOKUP(B3191,Sheet1!A$4:F$4000,2,0)</f>
        <v>#N/A</v>
      </c>
      <c r="AA3191" t="e">
        <f>VLOOKUP(B3191,Sheet1!A$4:F$4000,3,0)</f>
        <v>#N/A</v>
      </c>
      <c r="AB3191" t="e">
        <f>VLOOKUP(B3191,Sheet1!A$4:F$4000,4,0)</f>
        <v>#N/A</v>
      </c>
      <c r="AC3191" t="e">
        <f>VLOOKUP(B3191,Sheet1!A$4:F$4000,6,0)</f>
        <v>#N/A</v>
      </c>
    </row>
    <row r="3192" spans="26:29" x14ac:dyDescent="0.45">
      <c r="Z3192" t="e">
        <f>VLOOKUP(B3192,Sheet1!A$4:F$4000,2,0)</f>
        <v>#N/A</v>
      </c>
      <c r="AA3192" t="e">
        <f>VLOOKUP(B3192,Sheet1!A$4:F$4000,3,0)</f>
        <v>#N/A</v>
      </c>
      <c r="AB3192" t="e">
        <f>VLOOKUP(B3192,Sheet1!A$4:F$4000,4,0)</f>
        <v>#N/A</v>
      </c>
      <c r="AC3192" t="e">
        <f>VLOOKUP(B3192,Sheet1!A$4:F$4000,6,0)</f>
        <v>#N/A</v>
      </c>
    </row>
    <row r="3193" spans="26:29" x14ac:dyDescent="0.45">
      <c r="Z3193" t="e">
        <f>VLOOKUP(B3193,Sheet1!A$4:F$4000,2,0)</f>
        <v>#N/A</v>
      </c>
      <c r="AA3193" t="e">
        <f>VLOOKUP(B3193,Sheet1!A$4:F$4000,3,0)</f>
        <v>#N/A</v>
      </c>
      <c r="AB3193" t="e">
        <f>VLOOKUP(B3193,Sheet1!A$4:F$4000,4,0)</f>
        <v>#N/A</v>
      </c>
      <c r="AC3193" t="e">
        <f>VLOOKUP(B3193,Sheet1!A$4:F$4000,6,0)</f>
        <v>#N/A</v>
      </c>
    </row>
    <row r="3194" spans="26:29" x14ac:dyDescent="0.45">
      <c r="Z3194" t="e">
        <f>VLOOKUP(B3194,Sheet1!A$4:F$4000,2,0)</f>
        <v>#N/A</v>
      </c>
      <c r="AA3194" t="e">
        <f>VLOOKUP(B3194,Sheet1!A$4:F$4000,3,0)</f>
        <v>#N/A</v>
      </c>
      <c r="AB3194" t="e">
        <f>VLOOKUP(B3194,Sheet1!A$4:F$4000,4,0)</f>
        <v>#N/A</v>
      </c>
      <c r="AC3194" t="e">
        <f>VLOOKUP(B3194,Sheet1!A$4:F$4000,6,0)</f>
        <v>#N/A</v>
      </c>
    </row>
    <row r="3195" spans="26:29" x14ac:dyDescent="0.45">
      <c r="Z3195" t="e">
        <f>VLOOKUP(B3195,Sheet1!A$4:F$4000,2,0)</f>
        <v>#N/A</v>
      </c>
      <c r="AA3195" t="e">
        <f>VLOOKUP(B3195,Sheet1!A$4:F$4000,3,0)</f>
        <v>#N/A</v>
      </c>
      <c r="AB3195" t="e">
        <f>VLOOKUP(B3195,Sheet1!A$4:F$4000,4,0)</f>
        <v>#N/A</v>
      </c>
      <c r="AC3195" t="e">
        <f>VLOOKUP(B3195,Sheet1!A$4:F$4000,6,0)</f>
        <v>#N/A</v>
      </c>
    </row>
    <row r="3196" spans="26:29" x14ac:dyDescent="0.45">
      <c r="Z3196" t="e">
        <f>VLOOKUP(B3196,Sheet1!A$4:F$4000,2,0)</f>
        <v>#N/A</v>
      </c>
      <c r="AA3196" t="e">
        <f>VLOOKUP(B3196,Sheet1!A$4:F$4000,3,0)</f>
        <v>#N/A</v>
      </c>
      <c r="AB3196" t="e">
        <f>VLOOKUP(B3196,Sheet1!A$4:F$4000,4,0)</f>
        <v>#N/A</v>
      </c>
      <c r="AC3196" t="e">
        <f>VLOOKUP(B3196,Sheet1!A$4:F$4000,6,0)</f>
        <v>#N/A</v>
      </c>
    </row>
    <row r="3197" spans="26:29" x14ac:dyDescent="0.45">
      <c r="Z3197" t="e">
        <f>VLOOKUP(B3197,Sheet1!A$4:F$4000,2,0)</f>
        <v>#N/A</v>
      </c>
      <c r="AA3197" t="e">
        <f>VLOOKUP(B3197,Sheet1!A$4:F$4000,3,0)</f>
        <v>#N/A</v>
      </c>
      <c r="AB3197" t="e">
        <f>VLOOKUP(B3197,Sheet1!A$4:F$4000,4,0)</f>
        <v>#N/A</v>
      </c>
      <c r="AC3197" t="e">
        <f>VLOOKUP(B3197,Sheet1!A$4:F$4000,6,0)</f>
        <v>#N/A</v>
      </c>
    </row>
    <row r="3198" spans="26:29" x14ac:dyDescent="0.45">
      <c r="Z3198" t="e">
        <f>VLOOKUP(B3198,Sheet1!A$4:F$4000,2,0)</f>
        <v>#N/A</v>
      </c>
      <c r="AA3198" t="e">
        <f>VLOOKUP(B3198,Sheet1!A$4:F$4000,3,0)</f>
        <v>#N/A</v>
      </c>
      <c r="AB3198" t="e">
        <f>VLOOKUP(B3198,Sheet1!A$4:F$4000,4,0)</f>
        <v>#N/A</v>
      </c>
      <c r="AC3198" t="e">
        <f>VLOOKUP(B3198,Sheet1!A$4:F$4000,6,0)</f>
        <v>#N/A</v>
      </c>
    </row>
    <row r="3199" spans="26:29" x14ac:dyDescent="0.45">
      <c r="Z3199" t="e">
        <f>VLOOKUP(B3199,Sheet1!A$4:F$4000,2,0)</f>
        <v>#N/A</v>
      </c>
      <c r="AA3199" t="e">
        <f>VLOOKUP(B3199,Sheet1!A$4:F$4000,3,0)</f>
        <v>#N/A</v>
      </c>
      <c r="AB3199" t="e">
        <f>VLOOKUP(B3199,Sheet1!A$4:F$4000,4,0)</f>
        <v>#N/A</v>
      </c>
      <c r="AC3199" t="e">
        <f>VLOOKUP(B3199,Sheet1!A$4:F$4000,6,0)</f>
        <v>#N/A</v>
      </c>
    </row>
    <row r="3200" spans="26:29" x14ac:dyDescent="0.45">
      <c r="Z3200" t="e">
        <f>VLOOKUP(B3200,Sheet1!A$4:F$4000,2,0)</f>
        <v>#N/A</v>
      </c>
      <c r="AA3200" t="e">
        <f>VLOOKUP(B3200,Sheet1!A$4:F$4000,3,0)</f>
        <v>#N/A</v>
      </c>
      <c r="AB3200" t="e">
        <f>VLOOKUP(B3200,Sheet1!A$4:F$4000,4,0)</f>
        <v>#N/A</v>
      </c>
      <c r="AC3200" t="e">
        <f>VLOOKUP(B3200,Sheet1!A$4:F$4000,6,0)</f>
        <v>#N/A</v>
      </c>
    </row>
    <row r="3201" spans="26:29" x14ac:dyDescent="0.45">
      <c r="Z3201" t="e">
        <f>VLOOKUP(B3201,Sheet1!A$4:F$4000,2,0)</f>
        <v>#N/A</v>
      </c>
      <c r="AA3201" t="e">
        <f>VLOOKUP(B3201,Sheet1!A$4:F$4000,3,0)</f>
        <v>#N/A</v>
      </c>
      <c r="AB3201" t="e">
        <f>VLOOKUP(B3201,Sheet1!A$4:F$4000,4,0)</f>
        <v>#N/A</v>
      </c>
      <c r="AC3201" t="e">
        <f>VLOOKUP(B3201,Sheet1!A$4:F$4000,6,0)</f>
        <v>#N/A</v>
      </c>
    </row>
    <row r="3202" spans="26:29" x14ac:dyDescent="0.45">
      <c r="Z3202" t="e">
        <f>VLOOKUP(B3202,Sheet1!A$4:F$4000,2,0)</f>
        <v>#N/A</v>
      </c>
      <c r="AA3202" t="e">
        <f>VLOOKUP(B3202,Sheet1!A$4:F$4000,3,0)</f>
        <v>#N/A</v>
      </c>
      <c r="AB3202" t="e">
        <f>VLOOKUP(B3202,Sheet1!A$4:F$4000,4,0)</f>
        <v>#N/A</v>
      </c>
      <c r="AC3202" t="e">
        <f>VLOOKUP(B3202,Sheet1!A$4:F$4000,6,0)</f>
        <v>#N/A</v>
      </c>
    </row>
    <row r="3203" spans="26:29" x14ac:dyDescent="0.45">
      <c r="Z3203" t="e">
        <f>VLOOKUP(B3203,Sheet1!A$4:F$4000,2,0)</f>
        <v>#N/A</v>
      </c>
      <c r="AA3203" t="e">
        <f>VLOOKUP(B3203,Sheet1!A$4:F$4000,3,0)</f>
        <v>#N/A</v>
      </c>
      <c r="AB3203" t="e">
        <f>VLOOKUP(B3203,Sheet1!A$4:F$4000,4,0)</f>
        <v>#N/A</v>
      </c>
      <c r="AC3203" t="e">
        <f>VLOOKUP(B3203,Sheet1!A$4:F$4000,6,0)</f>
        <v>#N/A</v>
      </c>
    </row>
    <row r="3204" spans="26:29" x14ac:dyDescent="0.45">
      <c r="Z3204" t="e">
        <f>VLOOKUP(B3204,Sheet1!A$4:F$4000,2,0)</f>
        <v>#N/A</v>
      </c>
      <c r="AA3204" t="e">
        <f>VLOOKUP(B3204,Sheet1!A$4:F$4000,3,0)</f>
        <v>#N/A</v>
      </c>
      <c r="AB3204" t="e">
        <f>VLOOKUP(B3204,Sheet1!A$4:F$4000,4,0)</f>
        <v>#N/A</v>
      </c>
      <c r="AC3204" t="e">
        <f>VLOOKUP(B3204,Sheet1!A$4:F$4000,6,0)</f>
        <v>#N/A</v>
      </c>
    </row>
    <row r="3205" spans="26:29" x14ac:dyDescent="0.45">
      <c r="Z3205" t="e">
        <f>VLOOKUP(B3205,Sheet1!A$4:F$4000,2,0)</f>
        <v>#N/A</v>
      </c>
      <c r="AA3205" t="e">
        <f>VLOOKUP(B3205,Sheet1!A$4:F$4000,3,0)</f>
        <v>#N/A</v>
      </c>
      <c r="AB3205" t="e">
        <f>VLOOKUP(B3205,Sheet1!A$4:F$4000,4,0)</f>
        <v>#N/A</v>
      </c>
      <c r="AC3205" t="e">
        <f>VLOOKUP(B3205,Sheet1!A$4:F$4000,6,0)</f>
        <v>#N/A</v>
      </c>
    </row>
    <row r="3206" spans="26:29" x14ac:dyDescent="0.45">
      <c r="Z3206" t="e">
        <f>VLOOKUP(B3206,Sheet1!A$4:F$4000,2,0)</f>
        <v>#N/A</v>
      </c>
      <c r="AA3206" t="e">
        <f>VLOOKUP(B3206,Sheet1!A$4:F$4000,3,0)</f>
        <v>#N/A</v>
      </c>
      <c r="AB3206" t="e">
        <f>VLOOKUP(B3206,Sheet1!A$4:F$4000,4,0)</f>
        <v>#N/A</v>
      </c>
      <c r="AC3206" t="e">
        <f>VLOOKUP(B3206,Sheet1!A$4:F$4000,6,0)</f>
        <v>#N/A</v>
      </c>
    </row>
    <row r="3207" spans="26:29" x14ac:dyDescent="0.45">
      <c r="Z3207" t="e">
        <f>VLOOKUP(B3207,Sheet1!A$4:F$4000,2,0)</f>
        <v>#N/A</v>
      </c>
      <c r="AA3207" t="e">
        <f>VLOOKUP(B3207,Sheet1!A$4:F$4000,3,0)</f>
        <v>#N/A</v>
      </c>
      <c r="AB3207" t="e">
        <f>VLOOKUP(B3207,Sheet1!A$4:F$4000,4,0)</f>
        <v>#N/A</v>
      </c>
      <c r="AC3207" t="e">
        <f>VLOOKUP(B3207,Sheet1!A$4:F$4000,6,0)</f>
        <v>#N/A</v>
      </c>
    </row>
    <row r="3208" spans="26:29" x14ac:dyDescent="0.45">
      <c r="Z3208" t="e">
        <f>VLOOKUP(B3208,Sheet1!A$4:F$4000,2,0)</f>
        <v>#N/A</v>
      </c>
      <c r="AA3208" t="e">
        <f>VLOOKUP(B3208,Sheet1!A$4:F$4000,3,0)</f>
        <v>#N/A</v>
      </c>
      <c r="AB3208" t="e">
        <f>VLOOKUP(B3208,Sheet1!A$4:F$4000,4,0)</f>
        <v>#N/A</v>
      </c>
      <c r="AC3208" t="e">
        <f>VLOOKUP(B3208,Sheet1!A$4:F$4000,6,0)</f>
        <v>#N/A</v>
      </c>
    </row>
    <row r="3209" spans="26:29" x14ac:dyDescent="0.45">
      <c r="Z3209" t="e">
        <f>VLOOKUP(B3209,Sheet1!A$4:F$4000,2,0)</f>
        <v>#N/A</v>
      </c>
      <c r="AA3209" t="e">
        <f>VLOOKUP(B3209,Sheet1!A$4:F$4000,3,0)</f>
        <v>#N/A</v>
      </c>
      <c r="AB3209" t="e">
        <f>VLOOKUP(B3209,Sheet1!A$4:F$4000,4,0)</f>
        <v>#N/A</v>
      </c>
      <c r="AC3209" t="e">
        <f>VLOOKUP(B3209,Sheet1!A$4:F$4000,6,0)</f>
        <v>#N/A</v>
      </c>
    </row>
    <row r="3210" spans="26:29" x14ac:dyDescent="0.45">
      <c r="Z3210" t="e">
        <f>VLOOKUP(B3210,Sheet1!A$4:F$4000,2,0)</f>
        <v>#N/A</v>
      </c>
      <c r="AA3210" t="e">
        <f>VLOOKUP(B3210,Sheet1!A$4:F$4000,3,0)</f>
        <v>#N/A</v>
      </c>
      <c r="AB3210" t="e">
        <f>VLOOKUP(B3210,Sheet1!A$4:F$4000,4,0)</f>
        <v>#N/A</v>
      </c>
      <c r="AC3210" t="e">
        <f>VLOOKUP(B3210,Sheet1!A$4:F$4000,6,0)</f>
        <v>#N/A</v>
      </c>
    </row>
    <row r="3211" spans="26:29" x14ac:dyDescent="0.45">
      <c r="Z3211" t="e">
        <f>VLOOKUP(B3211,Sheet1!A$4:F$4000,2,0)</f>
        <v>#N/A</v>
      </c>
      <c r="AA3211" t="e">
        <f>VLOOKUP(B3211,Sheet1!A$4:F$4000,3,0)</f>
        <v>#N/A</v>
      </c>
      <c r="AB3211" t="e">
        <f>VLOOKUP(B3211,Sheet1!A$4:F$4000,4,0)</f>
        <v>#N/A</v>
      </c>
      <c r="AC3211" t="e">
        <f>VLOOKUP(B3211,Sheet1!A$4:F$4000,6,0)</f>
        <v>#N/A</v>
      </c>
    </row>
    <row r="3212" spans="26:29" x14ac:dyDescent="0.45">
      <c r="Z3212" t="e">
        <f>VLOOKUP(B3212,Sheet1!A$4:F$4000,2,0)</f>
        <v>#N/A</v>
      </c>
      <c r="AA3212" t="e">
        <f>VLOOKUP(B3212,Sheet1!A$4:F$4000,3,0)</f>
        <v>#N/A</v>
      </c>
      <c r="AB3212" t="e">
        <f>VLOOKUP(B3212,Sheet1!A$4:F$4000,4,0)</f>
        <v>#N/A</v>
      </c>
      <c r="AC3212" t="e">
        <f>VLOOKUP(B3212,Sheet1!A$4:F$4000,6,0)</f>
        <v>#N/A</v>
      </c>
    </row>
    <row r="3213" spans="26:29" x14ac:dyDescent="0.45">
      <c r="Z3213" t="e">
        <f>VLOOKUP(B3213,Sheet1!A$4:F$4000,2,0)</f>
        <v>#N/A</v>
      </c>
      <c r="AA3213" t="e">
        <f>VLOOKUP(B3213,Sheet1!A$4:F$4000,3,0)</f>
        <v>#N/A</v>
      </c>
      <c r="AB3213" t="e">
        <f>VLOOKUP(B3213,Sheet1!A$4:F$4000,4,0)</f>
        <v>#N/A</v>
      </c>
      <c r="AC3213" t="e">
        <f>VLOOKUP(B3213,Sheet1!A$4:F$4000,6,0)</f>
        <v>#N/A</v>
      </c>
    </row>
    <row r="3214" spans="26:29" x14ac:dyDescent="0.45">
      <c r="Z3214" t="e">
        <f>VLOOKUP(B3214,Sheet1!A$4:F$4000,2,0)</f>
        <v>#N/A</v>
      </c>
      <c r="AA3214" t="e">
        <f>VLOOKUP(B3214,Sheet1!A$4:F$4000,3,0)</f>
        <v>#N/A</v>
      </c>
      <c r="AB3214" t="e">
        <f>VLOOKUP(B3214,Sheet1!A$4:F$4000,4,0)</f>
        <v>#N/A</v>
      </c>
      <c r="AC3214" t="e">
        <f>VLOOKUP(B3214,Sheet1!A$4:F$4000,6,0)</f>
        <v>#N/A</v>
      </c>
    </row>
    <row r="3215" spans="26:29" x14ac:dyDescent="0.45">
      <c r="Z3215" t="e">
        <f>VLOOKUP(B3215,Sheet1!A$4:F$4000,2,0)</f>
        <v>#N/A</v>
      </c>
      <c r="AA3215" t="e">
        <f>VLOOKUP(B3215,Sheet1!A$4:F$4000,3,0)</f>
        <v>#N/A</v>
      </c>
      <c r="AB3215" t="e">
        <f>VLOOKUP(B3215,Sheet1!A$4:F$4000,4,0)</f>
        <v>#N/A</v>
      </c>
      <c r="AC3215" t="e">
        <f>VLOOKUP(B3215,Sheet1!A$4:F$4000,6,0)</f>
        <v>#N/A</v>
      </c>
    </row>
    <row r="3216" spans="26:29" x14ac:dyDescent="0.45">
      <c r="Z3216" t="e">
        <f>VLOOKUP(B3216,Sheet1!A$4:F$4000,2,0)</f>
        <v>#N/A</v>
      </c>
      <c r="AA3216" t="e">
        <f>VLOOKUP(B3216,Sheet1!A$4:F$4000,3,0)</f>
        <v>#N/A</v>
      </c>
      <c r="AB3216" t="e">
        <f>VLOOKUP(B3216,Sheet1!A$4:F$4000,4,0)</f>
        <v>#N/A</v>
      </c>
      <c r="AC3216" t="e">
        <f>VLOOKUP(B3216,Sheet1!A$4:F$4000,6,0)</f>
        <v>#N/A</v>
      </c>
    </row>
    <row r="3217" spans="26:29" x14ac:dyDescent="0.45">
      <c r="Z3217" t="e">
        <f>VLOOKUP(B3217,Sheet1!A$4:F$4000,2,0)</f>
        <v>#N/A</v>
      </c>
      <c r="AA3217" t="e">
        <f>VLOOKUP(B3217,Sheet1!A$4:F$4000,3,0)</f>
        <v>#N/A</v>
      </c>
      <c r="AB3217" t="e">
        <f>VLOOKUP(B3217,Sheet1!A$4:F$4000,4,0)</f>
        <v>#N/A</v>
      </c>
      <c r="AC3217" t="e">
        <f>VLOOKUP(B3217,Sheet1!A$4:F$4000,6,0)</f>
        <v>#N/A</v>
      </c>
    </row>
    <row r="3218" spans="26:29" x14ac:dyDescent="0.45">
      <c r="Z3218" t="e">
        <f>VLOOKUP(B3218,Sheet1!A$4:F$4000,2,0)</f>
        <v>#N/A</v>
      </c>
      <c r="AA3218" t="e">
        <f>VLOOKUP(B3218,Sheet1!A$4:F$4000,3,0)</f>
        <v>#N/A</v>
      </c>
      <c r="AB3218" t="e">
        <f>VLOOKUP(B3218,Sheet1!A$4:F$4000,4,0)</f>
        <v>#N/A</v>
      </c>
      <c r="AC3218" t="e">
        <f>VLOOKUP(B3218,Sheet1!A$4:F$4000,6,0)</f>
        <v>#N/A</v>
      </c>
    </row>
    <row r="3219" spans="26:29" x14ac:dyDescent="0.45">
      <c r="Z3219" t="e">
        <f>VLOOKUP(B3219,Sheet1!A$4:F$4000,2,0)</f>
        <v>#N/A</v>
      </c>
      <c r="AA3219" t="e">
        <f>VLOOKUP(B3219,Sheet1!A$4:F$4000,3,0)</f>
        <v>#N/A</v>
      </c>
      <c r="AB3219" t="e">
        <f>VLOOKUP(B3219,Sheet1!A$4:F$4000,4,0)</f>
        <v>#N/A</v>
      </c>
      <c r="AC3219" t="e">
        <f>VLOOKUP(B3219,Sheet1!A$4:F$4000,6,0)</f>
        <v>#N/A</v>
      </c>
    </row>
    <row r="3220" spans="26:29" x14ac:dyDescent="0.45">
      <c r="Z3220" t="e">
        <f>VLOOKUP(B3220,Sheet1!A$4:F$4000,2,0)</f>
        <v>#N/A</v>
      </c>
      <c r="AA3220" t="e">
        <f>VLOOKUP(B3220,Sheet1!A$4:F$4000,3,0)</f>
        <v>#N/A</v>
      </c>
      <c r="AB3220" t="e">
        <f>VLOOKUP(B3220,Sheet1!A$4:F$4000,4,0)</f>
        <v>#N/A</v>
      </c>
      <c r="AC3220" t="e">
        <f>VLOOKUP(B3220,Sheet1!A$4:F$4000,6,0)</f>
        <v>#N/A</v>
      </c>
    </row>
    <row r="3221" spans="26:29" x14ac:dyDescent="0.45">
      <c r="Z3221" t="e">
        <f>VLOOKUP(B3221,Sheet1!A$4:F$4000,2,0)</f>
        <v>#N/A</v>
      </c>
      <c r="AA3221" t="e">
        <f>VLOOKUP(B3221,Sheet1!A$4:F$4000,3,0)</f>
        <v>#N/A</v>
      </c>
      <c r="AB3221" t="e">
        <f>VLOOKUP(B3221,Sheet1!A$4:F$4000,4,0)</f>
        <v>#N/A</v>
      </c>
      <c r="AC3221" t="e">
        <f>VLOOKUP(B3221,Sheet1!A$4:F$4000,6,0)</f>
        <v>#N/A</v>
      </c>
    </row>
    <row r="3222" spans="26:29" x14ac:dyDescent="0.45">
      <c r="Z3222" t="e">
        <f>VLOOKUP(B3222,Sheet1!A$4:F$4000,2,0)</f>
        <v>#N/A</v>
      </c>
      <c r="AA3222" t="e">
        <f>VLOOKUP(B3222,Sheet1!A$4:F$4000,3,0)</f>
        <v>#N/A</v>
      </c>
      <c r="AB3222" t="e">
        <f>VLOOKUP(B3222,Sheet1!A$4:F$4000,4,0)</f>
        <v>#N/A</v>
      </c>
      <c r="AC3222" t="e">
        <f>VLOOKUP(B3222,Sheet1!A$4:F$4000,6,0)</f>
        <v>#N/A</v>
      </c>
    </row>
    <row r="3223" spans="26:29" x14ac:dyDescent="0.45">
      <c r="Z3223" t="e">
        <f>VLOOKUP(B3223,Sheet1!A$4:F$4000,2,0)</f>
        <v>#N/A</v>
      </c>
      <c r="AA3223" t="e">
        <f>VLOOKUP(B3223,Sheet1!A$4:F$4000,3,0)</f>
        <v>#N/A</v>
      </c>
      <c r="AB3223" t="e">
        <f>VLOOKUP(B3223,Sheet1!A$4:F$4000,4,0)</f>
        <v>#N/A</v>
      </c>
      <c r="AC3223" t="e">
        <f>VLOOKUP(B3223,Sheet1!A$4:F$4000,6,0)</f>
        <v>#N/A</v>
      </c>
    </row>
    <row r="3224" spans="26:29" x14ac:dyDescent="0.45">
      <c r="Z3224" t="e">
        <f>VLOOKUP(B3224,Sheet1!A$4:F$4000,2,0)</f>
        <v>#N/A</v>
      </c>
      <c r="AA3224" t="e">
        <f>VLOOKUP(B3224,Sheet1!A$4:F$4000,3,0)</f>
        <v>#N/A</v>
      </c>
      <c r="AB3224" t="e">
        <f>VLOOKUP(B3224,Sheet1!A$4:F$4000,4,0)</f>
        <v>#N/A</v>
      </c>
      <c r="AC3224" t="e">
        <f>VLOOKUP(B3224,Sheet1!A$4:F$4000,6,0)</f>
        <v>#N/A</v>
      </c>
    </row>
    <row r="3225" spans="26:29" x14ac:dyDescent="0.45">
      <c r="Z3225" t="e">
        <f>VLOOKUP(B3225,Sheet1!A$4:F$4000,2,0)</f>
        <v>#N/A</v>
      </c>
      <c r="AA3225" t="e">
        <f>VLOOKUP(B3225,Sheet1!A$4:F$4000,3,0)</f>
        <v>#N/A</v>
      </c>
      <c r="AB3225" t="e">
        <f>VLOOKUP(B3225,Sheet1!A$4:F$4000,4,0)</f>
        <v>#N/A</v>
      </c>
      <c r="AC3225" t="e">
        <f>VLOOKUP(B3225,Sheet1!A$4:F$4000,6,0)</f>
        <v>#N/A</v>
      </c>
    </row>
    <row r="3226" spans="26:29" x14ac:dyDescent="0.45">
      <c r="Z3226" t="e">
        <f>VLOOKUP(B3226,Sheet1!A$4:F$4000,2,0)</f>
        <v>#N/A</v>
      </c>
      <c r="AA3226" t="e">
        <f>VLOOKUP(B3226,Sheet1!A$4:F$4000,3,0)</f>
        <v>#N/A</v>
      </c>
      <c r="AB3226" t="e">
        <f>VLOOKUP(B3226,Sheet1!A$4:F$4000,4,0)</f>
        <v>#N/A</v>
      </c>
      <c r="AC3226" t="e">
        <f>VLOOKUP(B3226,Sheet1!A$4:F$4000,6,0)</f>
        <v>#N/A</v>
      </c>
    </row>
    <row r="3227" spans="26:29" x14ac:dyDescent="0.45">
      <c r="Z3227" t="e">
        <f>VLOOKUP(B3227,Sheet1!A$4:F$4000,2,0)</f>
        <v>#N/A</v>
      </c>
      <c r="AA3227" t="e">
        <f>VLOOKUP(B3227,Sheet1!A$4:F$4000,3,0)</f>
        <v>#N/A</v>
      </c>
      <c r="AB3227" t="e">
        <f>VLOOKUP(B3227,Sheet1!A$4:F$4000,4,0)</f>
        <v>#N/A</v>
      </c>
      <c r="AC3227" t="e">
        <f>VLOOKUP(B3227,Sheet1!A$4:F$4000,6,0)</f>
        <v>#N/A</v>
      </c>
    </row>
    <row r="3228" spans="26:29" x14ac:dyDescent="0.45">
      <c r="Z3228" t="e">
        <f>VLOOKUP(B3228,Sheet1!A$4:F$4000,2,0)</f>
        <v>#N/A</v>
      </c>
      <c r="AA3228" t="e">
        <f>VLOOKUP(B3228,Sheet1!A$4:F$4000,3,0)</f>
        <v>#N/A</v>
      </c>
      <c r="AB3228" t="e">
        <f>VLOOKUP(B3228,Sheet1!A$4:F$4000,4,0)</f>
        <v>#N/A</v>
      </c>
      <c r="AC3228" t="e">
        <f>VLOOKUP(B3228,Sheet1!A$4:F$4000,6,0)</f>
        <v>#N/A</v>
      </c>
    </row>
    <row r="3229" spans="26:29" x14ac:dyDescent="0.45">
      <c r="Z3229" t="e">
        <f>VLOOKUP(B3229,Sheet1!A$4:F$4000,2,0)</f>
        <v>#N/A</v>
      </c>
      <c r="AA3229" t="e">
        <f>VLOOKUP(B3229,Sheet1!A$4:F$4000,3,0)</f>
        <v>#N/A</v>
      </c>
      <c r="AB3229" t="e">
        <f>VLOOKUP(B3229,Sheet1!A$4:F$4000,4,0)</f>
        <v>#N/A</v>
      </c>
      <c r="AC3229" t="e">
        <f>VLOOKUP(B3229,Sheet1!A$4:F$4000,6,0)</f>
        <v>#N/A</v>
      </c>
    </row>
    <row r="3230" spans="26:29" x14ac:dyDescent="0.45">
      <c r="Z3230" t="e">
        <f>VLOOKUP(B3230,Sheet1!A$4:F$4000,2,0)</f>
        <v>#N/A</v>
      </c>
      <c r="AA3230" t="e">
        <f>VLOOKUP(B3230,Sheet1!A$4:F$4000,3,0)</f>
        <v>#N/A</v>
      </c>
      <c r="AB3230" t="e">
        <f>VLOOKUP(B3230,Sheet1!A$4:F$4000,4,0)</f>
        <v>#N/A</v>
      </c>
      <c r="AC3230" t="e">
        <f>VLOOKUP(B3230,Sheet1!A$4:F$4000,6,0)</f>
        <v>#N/A</v>
      </c>
    </row>
    <row r="3231" spans="26:29" x14ac:dyDescent="0.45">
      <c r="Z3231" t="e">
        <f>VLOOKUP(B3231,Sheet1!A$4:F$4000,2,0)</f>
        <v>#N/A</v>
      </c>
      <c r="AA3231" t="e">
        <f>VLOOKUP(B3231,Sheet1!A$4:F$4000,3,0)</f>
        <v>#N/A</v>
      </c>
      <c r="AB3231" t="e">
        <f>VLOOKUP(B3231,Sheet1!A$4:F$4000,4,0)</f>
        <v>#N/A</v>
      </c>
      <c r="AC3231" t="e">
        <f>VLOOKUP(B3231,Sheet1!A$4:F$4000,6,0)</f>
        <v>#N/A</v>
      </c>
    </row>
    <row r="3232" spans="26:29" x14ac:dyDescent="0.45">
      <c r="Z3232" t="e">
        <f>VLOOKUP(B3232,Sheet1!A$4:F$4000,2,0)</f>
        <v>#N/A</v>
      </c>
      <c r="AA3232" t="e">
        <f>VLOOKUP(B3232,Sheet1!A$4:F$4000,3,0)</f>
        <v>#N/A</v>
      </c>
      <c r="AB3232" t="e">
        <f>VLOOKUP(B3232,Sheet1!A$4:F$4000,4,0)</f>
        <v>#N/A</v>
      </c>
      <c r="AC3232" t="e">
        <f>VLOOKUP(B3232,Sheet1!A$4:F$4000,6,0)</f>
        <v>#N/A</v>
      </c>
    </row>
    <row r="3233" spans="26:29" x14ac:dyDescent="0.45">
      <c r="Z3233" t="e">
        <f>VLOOKUP(B3233,Sheet1!A$4:F$4000,2,0)</f>
        <v>#N/A</v>
      </c>
      <c r="AA3233" t="e">
        <f>VLOOKUP(B3233,Sheet1!A$4:F$4000,3,0)</f>
        <v>#N/A</v>
      </c>
      <c r="AB3233" t="e">
        <f>VLOOKUP(B3233,Sheet1!A$4:F$4000,4,0)</f>
        <v>#N/A</v>
      </c>
      <c r="AC3233" t="e">
        <f>VLOOKUP(B3233,Sheet1!A$4:F$4000,6,0)</f>
        <v>#N/A</v>
      </c>
    </row>
    <row r="3234" spans="26:29" x14ac:dyDescent="0.45">
      <c r="Z3234" t="e">
        <f>VLOOKUP(B3234,Sheet1!A$4:F$4000,2,0)</f>
        <v>#N/A</v>
      </c>
      <c r="AA3234" t="e">
        <f>VLOOKUP(B3234,Sheet1!A$4:F$4000,3,0)</f>
        <v>#N/A</v>
      </c>
      <c r="AB3234" t="e">
        <f>VLOOKUP(B3234,Sheet1!A$4:F$4000,4,0)</f>
        <v>#N/A</v>
      </c>
      <c r="AC3234" t="e">
        <f>VLOOKUP(B3234,Sheet1!A$4:F$4000,6,0)</f>
        <v>#N/A</v>
      </c>
    </row>
    <row r="3235" spans="26:29" x14ac:dyDescent="0.45">
      <c r="Z3235" t="e">
        <f>VLOOKUP(B3235,Sheet1!A$4:F$4000,2,0)</f>
        <v>#N/A</v>
      </c>
      <c r="AA3235" t="e">
        <f>VLOOKUP(B3235,Sheet1!A$4:F$4000,3,0)</f>
        <v>#N/A</v>
      </c>
      <c r="AB3235" t="e">
        <f>VLOOKUP(B3235,Sheet1!A$4:F$4000,4,0)</f>
        <v>#N/A</v>
      </c>
      <c r="AC3235" t="e">
        <f>VLOOKUP(B3235,Sheet1!A$4:F$4000,6,0)</f>
        <v>#N/A</v>
      </c>
    </row>
    <row r="3236" spans="26:29" x14ac:dyDescent="0.45">
      <c r="Z3236" t="e">
        <f>VLOOKUP(B3236,Sheet1!A$4:F$4000,2,0)</f>
        <v>#N/A</v>
      </c>
      <c r="AA3236" t="e">
        <f>VLOOKUP(B3236,Sheet1!A$4:F$4000,3,0)</f>
        <v>#N/A</v>
      </c>
      <c r="AB3236" t="e">
        <f>VLOOKUP(B3236,Sheet1!A$4:F$4000,4,0)</f>
        <v>#N/A</v>
      </c>
      <c r="AC3236" t="e">
        <f>VLOOKUP(B3236,Sheet1!A$4:F$4000,6,0)</f>
        <v>#N/A</v>
      </c>
    </row>
    <row r="3237" spans="26:29" x14ac:dyDescent="0.45">
      <c r="Z3237" t="e">
        <f>VLOOKUP(B3237,Sheet1!A$4:F$4000,2,0)</f>
        <v>#N/A</v>
      </c>
      <c r="AA3237" t="e">
        <f>VLOOKUP(B3237,Sheet1!A$4:F$4000,3,0)</f>
        <v>#N/A</v>
      </c>
      <c r="AB3237" t="e">
        <f>VLOOKUP(B3237,Sheet1!A$4:F$4000,4,0)</f>
        <v>#N/A</v>
      </c>
      <c r="AC3237" t="e">
        <f>VLOOKUP(B3237,Sheet1!A$4:F$4000,6,0)</f>
        <v>#N/A</v>
      </c>
    </row>
    <row r="3238" spans="26:29" x14ac:dyDescent="0.45">
      <c r="Z3238" t="e">
        <f>VLOOKUP(B3238,Sheet1!A$4:F$4000,2,0)</f>
        <v>#N/A</v>
      </c>
      <c r="AA3238" t="e">
        <f>VLOOKUP(B3238,Sheet1!A$4:F$4000,3,0)</f>
        <v>#N/A</v>
      </c>
      <c r="AB3238" t="e">
        <f>VLOOKUP(B3238,Sheet1!A$4:F$4000,4,0)</f>
        <v>#N/A</v>
      </c>
      <c r="AC3238" t="e">
        <f>VLOOKUP(B3238,Sheet1!A$4:F$4000,6,0)</f>
        <v>#N/A</v>
      </c>
    </row>
    <row r="3239" spans="26:29" x14ac:dyDescent="0.45">
      <c r="Z3239" t="e">
        <f>VLOOKUP(B3239,Sheet1!A$4:F$4000,2,0)</f>
        <v>#N/A</v>
      </c>
      <c r="AA3239" t="e">
        <f>VLOOKUP(B3239,Sheet1!A$4:F$4000,3,0)</f>
        <v>#N/A</v>
      </c>
      <c r="AB3239" t="e">
        <f>VLOOKUP(B3239,Sheet1!A$4:F$4000,4,0)</f>
        <v>#N/A</v>
      </c>
      <c r="AC3239" t="e">
        <f>VLOOKUP(B3239,Sheet1!A$4:F$4000,6,0)</f>
        <v>#N/A</v>
      </c>
    </row>
    <row r="3240" spans="26:29" x14ac:dyDescent="0.45">
      <c r="Z3240" t="e">
        <f>VLOOKUP(B3240,Sheet1!A$4:F$4000,2,0)</f>
        <v>#N/A</v>
      </c>
      <c r="AA3240" t="e">
        <f>VLOOKUP(B3240,Sheet1!A$4:F$4000,3,0)</f>
        <v>#N/A</v>
      </c>
      <c r="AB3240" t="e">
        <f>VLOOKUP(B3240,Sheet1!A$4:F$4000,4,0)</f>
        <v>#N/A</v>
      </c>
      <c r="AC3240" t="e">
        <f>VLOOKUP(B3240,Sheet1!A$4:F$4000,6,0)</f>
        <v>#N/A</v>
      </c>
    </row>
    <row r="3241" spans="26:29" x14ac:dyDescent="0.45">
      <c r="Z3241" t="e">
        <f>VLOOKUP(B3241,Sheet1!A$4:F$4000,2,0)</f>
        <v>#N/A</v>
      </c>
      <c r="AA3241" t="e">
        <f>VLOOKUP(B3241,Sheet1!A$4:F$4000,3,0)</f>
        <v>#N/A</v>
      </c>
      <c r="AB3241" t="e">
        <f>VLOOKUP(B3241,Sheet1!A$4:F$4000,4,0)</f>
        <v>#N/A</v>
      </c>
      <c r="AC3241" t="e">
        <f>VLOOKUP(B3241,Sheet1!A$4:F$4000,6,0)</f>
        <v>#N/A</v>
      </c>
    </row>
    <row r="3242" spans="26:29" x14ac:dyDescent="0.45">
      <c r="Z3242" t="e">
        <f>VLOOKUP(B3242,Sheet1!A$4:F$4000,2,0)</f>
        <v>#N/A</v>
      </c>
      <c r="AA3242" t="e">
        <f>VLOOKUP(B3242,Sheet1!A$4:F$4000,3,0)</f>
        <v>#N/A</v>
      </c>
      <c r="AB3242" t="e">
        <f>VLOOKUP(B3242,Sheet1!A$4:F$4000,4,0)</f>
        <v>#N/A</v>
      </c>
      <c r="AC3242" t="e">
        <f>VLOOKUP(B3242,Sheet1!A$4:F$4000,6,0)</f>
        <v>#N/A</v>
      </c>
    </row>
    <row r="3243" spans="26:29" x14ac:dyDescent="0.45">
      <c r="Z3243" t="e">
        <f>VLOOKUP(B3243,Sheet1!A$4:F$4000,2,0)</f>
        <v>#N/A</v>
      </c>
      <c r="AA3243" t="e">
        <f>VLOOKUP(B3243,Sheet1!A$4:F$4000,3,0)</f>
        <v>#N/A</v>
      </c>
      <c r="AB3243" t="e">
        <f>VLOOKUP(B3243,Sheet1!A$4:F$4000,4,0)</f>
        <v>#N/A</v>
      </c>
      <c r="AC3243" t="e">
        <f>VLOOKUP(B3243,Sheet1!A$4:F$4000,6,0)</f>
        <v>#N/A</v>
      </c>
    </row>
    <row r="3244" spans="26:29" x14ac:dyDescent="0.45">
      <c r="Z3244" t="e">
        <f>VLOOKUP(B3244,Sheet1!A$4:F$4000,2,0)</f>
        <v>#N/A</v>
      </c>
      <c r="AA3244" t="e">
        <f>VLOOKUP(B3244,Sheet1!A$4:F$4000,3,0)</f>
        <v>#N/A</v>
      </c>
      <c r="AB3244" t="e">
        <f>VLOOKUP(B3244,Sheet1!A$4:F$4000,4,0)</f>
        <v>#N/A</v>
      </c>
      <c r="AC3244" t="e">
        <f>VLOOKUP(B3244,Sheet1!A$4:F$4000,6,0)</f>
        <v>#N/A</v>
      </c>
    </row>
    <row r="3245" spans="26:29" x14ac:dyDescent="0.45">
      <c r="Z3245" t="e">
        <f>VLOOKUP(B3245,Sheet1!A$4:F$4000,2,0)</f>
        <v>#N/A</v>
      </c>
      <c r="AA3245" t="e">
        <f>VLOOKUP(B3245,Sheet1!A$4:F$4000,3,0)</f>
        <v>#N/A</v>
      </c>
      <c r="AB3245" t="e">
        <f>VLOOKUP(B3245,Sheet1!A$4:F$4000,4,0)</f>
        <v>#N/A</v>
      </c>
      <c r="AC3245" t="e">
        <f>VLOOKUP(B3245,Sheet1!A$4:F$4000,6,0)</f>
        <v>#N/A</v>
      </c>
    </row>
    <row r="3246" spans="26:29" x14ac:dyDescent="0.45">
      <c r="Z3246" t="e">
        <f>VLOOKUP(B3246,Sheet1!A$4:F$4000,2,0)</f>
        <v>#N/A</v>
      </c>
      <c r="AA3246" t="e">
        <f>VLOOKUP(B3246,Sheet1!A$4:F$4000,3,0)</f>
        <v>#N/A</v>
      </c>
      <c r="AB3246" t="e">
        <f>VLOOKUP(B3246,Sheet1!A$4:F$4000,4,0)</f>
        <v>#N/A</v>
      </c>
      <c r="AC3246" t="e">
        <f>VLOOKUP(B3246,Sheet1!A$4:F$4000,6,0)</f>
        <v>#N/A</v>
      </c>
    </row>
    <row r="3247" spans="26:29" x14ac:dyDescent="0.45">
      <c r="Z3247" t="e">
        <f>VLOOKUP(B3247,Sheet1!A$4:F$4000,2,0)</f>
        <v>#N/A</v>
      </c>
      <c r="AA3247" t="e">
        <f>VLOOKUP(B3247,Sheet1!A$4:F$4000,3,0)</f>
        <v>#N/A</v>
      </c>
      <c r="AB3247" t="e">
        <f>VLOOKUP(B3247,Sheet1!A$4:F$4000,4,0)</f>
        <v>#N/A</v>
      </c>
      <c r="AC3247" t="e">
        <f>VLOOKUP(B3247,Sheet1!A$4:F$4000,6,0)</f>
        <v>#N/A</v>
      </c>
    </row>
    <row r="3248" spans="26:29" x14ac:dyDescent="0.45">
      <c r="Z3248" t="e">
        <f>VLOOKUP(B3248,Sheet1!A$4:F$4000,2,0)</f>
        <v>#N/A</v>
      </c>
      <c r="AA3248" t="e">
        <f>VLOOKUP(B3248,Sheet1!A$4:F$4000,3,0)</f>
        <v>#N/A</v>
      </c>
      <c r="AB3248" t="e">
        <f>VLOOKUP(B3248,Sheet1!A$4:F$4000,4,0)</f>
        <v>#N/A</v>
      </c>
      <c r="AC3248" t="e">
        <f>VLOOKUP(B3248,Sheet1!A$4:F$4000,6,0)</f>
        <v>#N/A</v>
      </c>
    </row>
    <row r="3249" spans="26:29" x14ac:dyDescent="0.45">
      <c r="Z3249" t="e">
        <f>VLOOKUP(B3249,Sheet1!A$4:F$4000,2,0)</f>
        <v>#N/A</v>
      </c>
      <c r="AA3249" t="e">
        <f>VLOOKUP(B3249,Sheet1!A$4:F$4000,3,0)</f>
        <v>#N/A</v>
      </c>
      <c r="AB3249" t="e">
        <f>VLOOKUP(B3249,Sheet1!A$4:F$4000,4,0)</f>
        <v>#N/A</v>
      </c>
      <c r="AC3249" t="e">
        <f>VLOOKUP(B3249,Sheet1!A$4:F$4000,6,0)</f>
        <v>#N/A</v>
      </c>
    </row>
    <row r="3250" spans="26:29" x14ac:dyDescent="0.45">
      <c r="Z3250" t="e">
        <f>VLOOKUP(B3250,Sheet1!A$4:F$4000,2,0)</f>
        <v>#N/A</v>
      </c>
      <c r="AA3250" t="e">
        <f>VLOOKUP(B3250,Sheet1!A$4:F$4000,3,0)</f>
        <v>#N/A</v>
      </c>
      <c r="AB3250" t="e">
        <f>VLOOKUP(B3250,Sheet1!A$4:F$4000,4,0)</f>
        <v>#N/A</v>
      </c>
      <c r="AC3250" t="e">
        <f>VLOOKUP(B3250,Sheet1!A$4:F$4000,6,0)</f>
        <v>#N/A</v>
      </c>
    </row>
    <row r="3251" spans="26:29" x14ac:dyDescent="0.45">
      <c r="Z3251" t="e">
        <f>VLOOKUP(B3251,Sheet1!A$4:F$4000,2,0)</f>
        <v>#N/A</v>
      </c>
      <c r="AA3251" t="e">
        <f>VLOOKUP(B3251,Sheet1!A$4:F$4000,3,0)</f>
        <v>#N/A</v>
      </c>
      <c r="AB3251" t="e">
        <f>VLOOKUP(B3251,Sheet1!A$4:F$4000,4,0)</f>
        <v>#N/A</v>
      </c>
      <c r="AC3251" t="e">
        <f>VLOOKUP(B3251,Sheet1!A$4:F$4000,6,0)</f>
        <v>#N/A</v>
      </c>
    </row>
    <row r="3252" spans="26:29" x14ac:dyDescent="0.45">
      <c r="Z3252" t="e">
        <f>VLOOKUP(B3252,Sheet1!A$4:F$4000,2,0)</f>
        <v>#N/A</v>
      </c>
      <c r="AA3252" t="e">
        <f>VLOOKUP(B3252,Sheet1!A$4:F$4000,3,0)</f>
        <v>#N/A</v>
      </c>
      <c r="AB3252" t="e">
        <f>VLOOKUP(B3252,Sheet1!A$4:F$4000,4,0)</f>
        <v>#N/A</v>
      </c>
      <c r="AC3252" t="e">
        <f>VLOOKUP(B3252,Sheet1!A$4:F$4000,6,0)</f>
        <v>#N/A</v>
      </c>
    </row>
    <row r="3253" spans="26:29" x14ac:dyDescent="0.45">
      <c r="Z3253" t="e">
        <f>VLOOKUP(B3253,Sheet1!A$4:F$4000,2,0)</f>
        <v>#N/A</v>
      </c>
      <c r="AA3253" t="e">
        <f>VLOOKUP(B3253,Sheet1!A$4:F$4000,3,0)</f>
        <v>#N/A</v>
      </c>
      <c r="AB3253" t="e">
        <f>VLOOKUP(B3253,Sheet1!A$4:F$4000,4,0)</f>
        <v>#N/A</v>
      </c>
      <c r="AC3253" t="e">
        <f>VLOOKUP(B3253,Sheet1!A$4:F$4000,6,0)</f>
        <v>#N/A</v>
      </c>
    </row>
    <row r="3254" spans="26:29" x14ac:dyDescent="0.45">
      <c r="Z3254" t="e">
        <f>VLOOKUP(B3254,Sheet1!A$4:F$4000,2,0)</f>
        <v>#N/A</v>
      </c>
      <c r="AA3254" t="e">
        <f>VLOOKUP(B3254,Sheet1!A$4:F$4000,3,0)</f>
        <v>#N/A</v>
      </c>
      <c r="AB3254" t="e">
        <f>VLOOKUP(B3254,Sheet1!A$4:F$4000,4,0)</f>
        <v>#N/A</v>
      </c>
      <c r="AC3254" t="e">
        <f>VLOOKUP(B3254,Sheet1!A$4:F$4000,6,0)</f>
        <v>#N/A</v>
      </c>
    </row>
    <row r="3255" spans="26:29" x14ac:dyDescent="0.45">
      <c r="Z3255" t="e">
        <f>VLOOKUP(B3255,Sheet1!A$4:F$4000,2,0)</f>
        <v>#N/A</v>
      </c>
      <c r="AA3255" t="e">
        <f>VLOOKUP(B3255,Sheet1!A$4:F$4000,3,0)</f>
        <v>#N/A</v>
      </c>
      <c r="AB3255" t="e">
        <f>VLOOKUP(B3255,Sheet1!A$4:F$4000,4,0)</f>
        <v>#N/A</v>
      </c>
      <c r="AC3255" t="e">
        <f>VLOOKUP(B3255,Sheet1!A$4:F$4000,6,0)</f>
        <v>#N/A</v>
      </c>
    </row>
    <row r="3256" spans="26:29" x14ac:dyDescent="0.45">
      <c r="Z3256" t="e">
        <f>VLOOKUP(B3256,Sheet1!A$4:F$4000,2,0)</f>
        <v>#N/A</v>
      </c>
      <c r="AA3256" t="e">
        <f>VLOOKUP(B3256,Sheet1!A$4:F$4000,3,0)</f>
        <v>#N/A</v>
      </c>
      <c r="AB3256" t="e">
        <f>VLOOKUP(B3256,Sheet1!A$4:F$4000,4,0)</f>
        <v>#N/A</v>
      </c>
      <c r="AC3256" t="e">
        <f>VLOOKUP(B3256,Sheet1!A$4:F$4000,6,0)</f>
        <v>#N/A</v>
      </c>
    </row>
    <row r="3257" spans="26:29" x14ac:dyDescent="0.45">
      <c r="Z3257" t="e">
        <f>VLOOKUP(B3257,Sheet1!A$4:F$4000,2,0)</f>
        <v>#N/A</v>
      </c>
      <c r="AA3257" t="e">
        <f>VLOOKUP(B3257,Sheet1!A$4:F$4000,3,0)</f>
        <v>#N/A</v>
      </c>
      <c r="AB3257" t="e">
        <f>VLOOKUP(B3257,Sheet1!A$4:F$4000,4,0)</f>
        <v>#N/A</v>
      </c>
      <c r="AC3257" t="e">
        <f>VLOOKUP(B3257,Sheet1!A$4:F$4000,6,0)</f>
        <v>#N/A</v>
      </c>
    </row>
    <row r="3258" spans="26:29" x14ac:dyDescent="0.45">
      <c r="Z3258" t="e">
        <f>VLOOKUP(B3258,Sheet1!A$4:F$4000,2,0)</f>
        <v>#N/A</v>
      </c>
      <c r="AA3258" t="e">
        <f>VLOOKUP(B3258,Sheet1!A$4:F$4000,3,0)</f>
        <v>#N/A</v>
      </c>
      <c r="AB3258" t="e">
        <f>VLOOKUP(B3258,Sheet1!A$4:F$4000,4,0)</f>
        <v>#N/A</v>
      </c>
      <c r="AC3258" t="e">
        <f>VLOOKUP(B3258,Sheet1!A$4:F$4000,6,0)</f>
        <v>#N/A</v>
      </c>
    </row>
    <row r="3259" spans="26:29" x14ac:dyDescent="0.45">
      <c r="Z3259" t="e">
        <f>VLOOKUP(B3259,Sheet1!A$4:F$4000,2,0)</f>
        <v>#N/A</v>
      </c>
      <c r="AA3259" t="e">
        <f>VLOOKUP(B3259,Sheet1!A$4:F$4000,3,0)</f>
        <v>#N/A</v>
      </c>
      <c r="AB3259" t="e">
        <f>VLOOKUP(B3259,Sheet1!A$4:F$4000,4,0)</f>
        <v>#N/A</v>
      </c>
      <c r="AC3259" t="e">
        <f>VLOOKUP(B3259,Sheet1!A$4:F$4000,6,0)</f>
        <v>#N/A</v>
      </c>
    </row>
    <row r="3260" spans="26:29" x14ac:dyDescent="0.45">
      <c r="Z3260" t="e">
        <f>VLOOKUP(B3260,Sheet1!A$4:F$4000,2,0)</f>
        <v>#N/A</v>
      </c>
      <c r="AA3260" t="e">
        <f>VLOOKUP(B3260,Sheet1!A$4:F$4000,3,0)</f>
        <v>#N/A</v>
      </c>
      <c r="AB3260" t="e">
        <f>VLOOKUP(B3260,Sheet1!A$4:F$4000,4,0)</f>
        <v>#N/A</v>
      </c>
      <c r="AC3260" t="e">
        <f>VLOOKUP(B3260,Sheet1!A$4:F$4000,6,0)</f>
        <v>#N/A</v>
      </c>
    </row>
    <row r="3261" spans="26:29" x14ac:dyDescent="0.45">
      <c r="Z3261" t="e">
        <f>VLOOKUP(B3261,Sheet1!A$4:F$4000,2,0)</f>
        <v>#N/A</v>
      </c>
      <c r="AA3261" t="e">
        <f>VLOOKUP(B3261,Sheet1!A$4:F$4000,3,0)</f>
        <v>#N/A</v>
      </c>
      <c r="AB3261" t="e">
        <f>VLOOKUP(B3261,Sheet1!A$4:F$4000,4,0)</f>
        <v>#N/A</v>
      </c>
      <c r="AC3261" t="e">
        <f>VLOOKUP(B3261,Sheet1!A$4:F$4000,6,0)</f>
        <v>#N/A</v>
      </c>
    </row>
    <row r="3262" spans="26:29" x14ac:dyDescent="0.45">
      <c r="Z3262" t="e">
        <f>VLOOKUP(B3262,Sheet1!A$4:F$4000,2,0)</f>
        <v>#N/A</v>
      </c>
      <c r="AA3262" t="e">
        <f>VLOOKUP(B3262,Sheet1!A$4:F$4000,3,0)</f>
        <v>#N/A</v>
      </c>
      <c r="AB3262" t="e">
        <f>VLOOKUP(B3262,Sheet1!A$4:F$4000,4,0)</f>
        <v>#N/A</v>
      </c>
      <c r="AC3262" t="e">
        <f>VLOOKUP(B3262,Sheet1!A$4:F$4000,6,0)</f>
        <v>#N/A</v>
      </c>
    </row>
    <row r="3263" spans="26:29" x14ac:dyDescent="0.45">
      <c r="Z3263" t="e">
        <f>VLOOKUP(B3263,Sheet1!A$4:F$4000,2,0)</f>
        <v>#N/A</v>
      </c>
      <c r="AA3263" t="e">
        <f>VLOOKUP(B3263,Sheet1!A$4:F$4000,3,0)</f>
        <v>#N/A</v>
      </c>
      <c r="AB3263" t="e">
        <f>VLOOKUP(B3263,Sheet1!A$4:F$4000,4,0)</f>
        <v>#N/A</v>
      </c>
      <c r="AC3263" t="e">
        <f>VLOOKUP(B3263,Sheet1!A$4:F$4000,6,0)</f>
        <v>#N/A</v>
      </c>
    </row>
    <row r="3264" spans="26:29" x14ac:dyDescent="0.45">
      <c r="Z3264" t="e">
        <f>VLOOKUP(B3264,Sheet1!A$4:F$4000,2,0)</f>
        <v>#N/A</v>
      </c>
      <c r="AA3264" t="e">
        <f>VLOOKUP(B3264,Sheet1!A$4:F$4000,3,0)</f>
        <v>#N/A</v>
      </c>
      <c r="AB3264" t="e">
        <f>VLOOKUP(B3264,Sheet1!A$4:F$4000,4,0)</f>
        <v>#N/A</v>
      </c>
      <c r="AC3264" t="e">
        <f>VLOOKUP(B3264,Sheet1!A$4:F$4000,6,0)</f>
        <v>#N/A</v>
      </c>
    </row>
    <row r="3265" spans="26:29" x14ac:dyDescent="0.45">
      <c r="Z3265" t="e">
        <f>VLOOKUP(B3265,Sheet1!A$4:F$4000,2,0)</f>
        <v>#N/A</v>
      </c>
      <c r="AA3265" t="e">
        <f>VLOOKUP(B3265,Sheet1!A$4:F$4000,3,0)</f>
        <v>#N/A</v>
      </c>
      <c r="AB3265" t="e">
        <f>VLOOKUP(B3265,Sheet1!A$4:F$4000,4,0)</f>
        <v>#N/A</v>
      </c>
      <c r="AC3265" t="e">
        <f>VLOOKUP(B3265,Sheet1!A$4:F$4000,6,0)</f>
        <v>#N/A</v>
      </c>
    </row>
    <row r="3266" spans="26:29" x14ac:dyDescent="0.45">
      <c r="Z3266" t="e">
        <f>VLOOKUP(B3266,Sheet1!A$4:F$4000,2,0)</f>
        <v>#N/A</v>
      </c>
      <c r="AA3266" t="e">
        <f>VLOOKUP(B3266,Sheet1!A$4:F$4000,3,0)</f>
        <v>#N/A</v>
      </c>
      <c r="AB3266" t="e">
        <f>VLOOKUP(B3266,Sheet1!A$4:F$4000,4,0)</f>
        <v>#N/A</v>
      </c>
      <c r="AC3266" t="e">
        <f>VLOOKUP(B3266,Sheet1!A$4:F$4000,6,0)</f>
        <v>#N/A</v>
      </c>
    </row>
    <row r="3267" spans="26:29" x14ac:dyDescent="0.45">
      <c r="Z3267" t="e">
        <f>VLOOKUP(B3267,Sheet1!A$4:F$4000,2,0)</f>
        <v>#N/A</v>
      </c>
      <c r="AA3267" t="e">
        <f>VLOOKUP(B3267,Sheet1!A$4:F$4000,3,0)</f>
        <v>#N/A</v>
      </c>
      <c r="AB3267" t="e">
        <f>VLOOKUP(B3267,Sheet1!A$4:F$4000,4,0)</f>
        <v>#N/A</v>
      </c>
      <c r="AC3267" t="e">
        <f>VLOOKUP(B3267,Sheet1!A$4:F$4000,6,0)</f>
        <v>#N/A</v>
      </c>
    </row>
    <row r="3268" spans="26:29" x14ac:dyDescent="0.45">
      <c r="Z3268" t="e">
        <f>VLOOKUP(B3268,Sheet1!A$4:F$4000,2,0)</f>
        <v>#N/A</v>
      </c>
      <c r="AA3268" t="e">
        <f>VLOOKUP(B3268,Sheet1!A$4:F$4000,3,0)</f>
        <v>#N/A</v>
      </c>
      <c r="AB3268" t="e">
        <f>VLOOKUP(B3268,Sheet1!A$4:F$4000,4,0)</f>
        <v>#N/A</v>
      </c>
      <c r="AC3268" t="e">
        <f>VLOOKUP(B3268,Sheet1!A$4:F$4000,6,0)</f>
        <v>#N/A</v>
      </c>
    </row>
    <row r="3269" spans="26:29" x14ac:dyDescent="0.45">
      <c r="Z3269" t="e">
        <f>VLOOKUP(B3269,Sheet1!A$4:F$4000,2,0)</f>
        <v>#N/A</v>
      </c>
      <c r="AA3269" t="e">
        <f>VLOOKUP(B3269,Sheet1!A$4:F$4000,3,0)</f>
        <v>#N/A</v>
      </c>
      <c r="AB3269" t="e">
        <f>VLOOKUP(B3269,Sheet1!A$4:F$4000,4,0)</f>
        <v>#N/A</v>
      </c>
      <c r="AC3269" t="e">
        <f>VLOOKUP(B3269,Sheet1!A$4:F$4000,6,0)</f>
        <v>#N/A</v>
      </c>
    </row>
    <row r="3270" spans="26:29" x14ac:dyDescent="0.45">
      <c r="Z3270" t="e">
        <f>VLOOKUP(B3270,Sheet1!A$4:F$4000,2,0)</f>
        <v>#N/A</v>
      </c>
      <c r="AA3270" t="e">
        <f>VLOOKUP(B3270,Sheet1!A$4:F$4000,3,0)</f>
        <v>#N/A</v>
      </c>
      <c r="AB3270" t="e">
        <f>VLOOKUP(B3270,Sheet1!A$4:F$4000,4,0)</f>
        <v>#N/A</v>
      </c>
      <c r="AC3270" t="e">
        <f>VLOOKUP(B3270,Sheet1!A$4:F$4000,6,0)</f>
        <v>#N/A</v>
      </c>
    </row>
    <row r="3271" spans="26:29" x14ac:dyDescent="0.45">
      <c r="Z3271" t="e">
        <f>VLOOKUP(B3271,Sheet1!A$4:F$4000,2,0)</f>
        <v>#N/A</v>
      </c>
      <c r="AA3271" t="e">
        <f>VLOOKUP(B3271,Sheet1!A$4:F$4000,3,0)</f>
        <v>#N/A</v>
      </c>
      <c r="AB3271" t="e">
        <f>VLOOKUP(B3271,Sheet1!A$4:F$4000,4,0)</f>
        <v>#N/A</v>
      </c>
      <c r="AC3271" t="e">
        <f>VLOOKUP(B3271,Sheet1!A$4:F$4000,6,0)</f>
        <v>#N/A</v>
      </c>
    </row>
    <row r="3272" spans="26:29" x14ac:dyDescent="0.45">
      <c r="Z3272" t="e">
        <f>VLOOKUP(B3272,Sheet1!A$4:F$4000,2,0)</f>
        <v>#N/A</v>
      </c>
      <c r="AA3272" t="e">
        <f>VLOOKUP(B3272,Sheet1!A$4:F$4000,3,0)</f>
        <v>#N/A</v>
      </c>
      <c r="AB3272" t="e">
        <f>VLOOKUP(B3272,Sheet1!A$4:F$4000,4,0)</f>
        <v>#N/A</v>
      </c>
      <c r="AC3272" t="e">
        <f>VLOOKUP(B3272,Sheet1!A$4:F$4000,6,0)</f>
        <v>#N/A</v>
      </c>
    </row>
    <row r="3273" spans="26:29" x14ac:dyDescent="0.45">
      <c r="Z3273" t="e">
        <f>VLOOKUP(B3273,Sheet1!A$4:F$4000,2,0)</f>
        <v>#N/A</v>
      </c>
      <c r="AA3273" t="e">
        <f>VLOOKUP(B3273,Sheet1!A$4:F$4000,3,0)</f>
        <v>#N/A</v>
      </c>
      <c r="AB3273" t="e">
        <f>VLOOKUP(B3273,Sheet1!A$4:F$4000,4,0)</f>
        <v>#N/A</v>
      </c>
      <c r="AC3273" t="e">
        <f>VLOOKUP(B3273,Sheet1!A$4:F$4000,6,0)</f>
        <v>#N/A</v>
      </c>
    </row>
    <row r="3274" spans="26:29" x14ac:dyDescent="0.45">
      <c r="Z3274" t="e">
        <f>VLOOKUP(B3274,Sheet1!A$4:F$4000,2,0)</f>
        <v>#N/A</v>
      </c>
      <c r="AA3274" t="e">
        <f>VLOOKUP(B3274,Sheet1!A$4:F$4000,3,0)</f>
        <v>#N/A</v>
      </c>
      <c r="AB3274" t="e">
        <f>VLOOKUP(B3274,Sheet1!A$4:F$4000,4,0)</f>
        <v>#N/A</v>
      </c>
      <c r="AC3274" t="e">
        <f>VLOOKUP(B3274,Sheet1!A$4:F$4000,6,0)</f>
        <v>#N/A</v>
      </c>
    </row>
    <row r="3275" spans="26:29" x14ac:dyDescent="0.45">
      <c r="Z3275" t="e">
        <f>VLOOKUP(B3275,Sheet1!A$4:F$4000,2,0)</f>
        <v>#N/A</v>
      </c>
      <c r="AA3275" t="e">
        <f>VLOOKUP(B3275,Sheet1!A$4:F$4000,3,0)</f>
        <v>#N/A</v>
      </c>
      <c r="AB3275" t="e">
        <f>VLOOKUP(B3275,Sheet1!A$4:F$4000,4,0)</f>
        <v>#N/A</v>
      </c>
      <c r="AC3275" t="e">
        <f>VLOOKUP(B3275,Sheet1!A$4:F$4000,6,0)</f>
        <v>#N/A</v>
      </c>
    </row>
    <row r="3276" spans="26:29" x14ac:dyDescent="0.45">
      <c r="Z3276" t="e">
        <f>VLOOKUP(B3276,Sheet1!A$4:F$4000,2,0)</f>
        <v>#N/A</v>
      </c>
      <c r="AA3276" t="e">
        <f>VLOOKUP(B3276,Sheet1!A$4:F$4000,3,0)</f>
        <v>#N/A</v>
      </c>
      <c r="AB3276" t="e">
        <f>VLOOKUP(B3276,Sheet1!A$4:F$4000,4,0)</f>
        <v>#N/A</v>
      </c>
      <c r="AC3276" t="e">
        <f>VLOOKUP(B3276,Sheet1!A$4:F$4000,6,0)</f>
        <v>#N/A</v>
      </c>
    </row>
    <row r="3277" spans="26:29" x14ac:dyDescent="0.45">
      <c r="Z3277" t="e">
        <f>VLOOKUP(B3277,Sheet1!A$4:F$4000,2,0)</f>
        <v>#N/A</v>
      </c>
      <c r="AA3277" t="e">
        <f>VLOOKUP(B3277,Sheet1!A$4:F$4000,3,0)</f>
        <v>#N/A</v>
      </c>
      <c r="AB3277" t="e">
        <f>VLOOKUP(B3277,Sheet1!A$4:F$4000,4,0)</f>
        <v>#N/A</v>
      </c>
      <c r="AC3277" t="e">
        <f>VLOOKUP(B3277,Sheet1!A$4:F$4000,6,0)</f>
        <v>#N/A</v>
      </c>
    </row>
    <row r="3278" spans="26:29" x14ac:dyDescent="0.45">
      <c r="Z3278" t="e">
        <f>VLOOKUP(B3278,Sheet1!A$4:F$4000,2,0)</f>
        <v>#N/A</v>
      </c>
      <c r="AA3278" t="e">
        <f>VLOOKUP(B3278,Sheet1!A$4:F$4000,3,0)</f>
        <v>#N/A</v>
      </c>
      <c r="AB3278" t="e">
        <f>VLOOKUP(B3278,Sheet1!A$4:F$4000,4,0)</f>
        <v>#N/A</v>
      </c>
      <c r="AC3278" t="e">
        <f>VLOOKUP(B3278,Sheet1!A$4:F$4000,6,0)</f>
        <v>#N/A</v>
      </c>
    </row>
    <row r="3279" spans="26:29" x14ac:dyDescent="0.45">
      <c r="Z3279" t="e">
        <f>VLOOKUP(B3279,Sheet1!A$4:F$4000,2,0)</f>
        <v>#N/A</v>
      </c>
      <c r="AA3279" t="e">
        <f>VLOOKUP(B3279,Sheet1!A$4:F$4000,3,0)</f>
        <v>#N/A</v>
      </c>
      <c r="AB3279" t="e">
        <f>VLOOKUP(B3279,Sheet1!A$4:F$4000,4,0)</f>
        <v>#N/A</v>
      </c>
      <c r="AC3279" t="e">
        <f>VLOOKUP(B3279,Sheet1!A$4:F$4000,6,0)</f>
        <v>#N/A</v>
      </c>
    </row>
    <row r="3280" spans="26:29" x14ac:dyDescent="0.45">
      <c r="Z3280" t="e">
        <f>VLOOKUP(B3280,Sheet1!A$4:F$4000,2,0)</f>
        <v>#N/A</v>
      </c>
      <c r="AA3280" t="e">
        <f>VLOOKUP(B3280,Sheet1!A$4:F$4000,3,0)</f>
        <v>#N/A</v>
      </c>
      <c r="AB3280" t="e">
        <f>VLOOKUP(B3280,Sheet1!A$4:F$4000,4,0)</f>
        <v>#N/A</v>
      </c>
      <c r="AC3280" t="e">
        <f>VLOOKUP(B3280,Sheet1!A$4:F$4000,6,0)</f>
        <v>#N/A</v>
      </c>
    </row>
    <row r="3281" spans="26:29" x14ac:dyDescent="0.45">
      <c r="Z3281" t="e">
        <f>VLOOKUP(B3281,Sheet1!A$4:F$4000,2,0)</f>
        <v>#N/A</v>
      </c>
      <c r="AA3281" t="e">
        <f>VLOOKUP(B3281,Sheet1!A$4:F$4000,3,0)</f>
        <v>#N/A</v>
      </c>
      <c r="AB3281" t="e">
        <f>VLOOKUP(B3281,Sheet1!A$4:F$4000,4,0)</f>
        <v>#N/A</v>
      </c>
      <c r="AC3281" t="e">
        <f>VLOOKUP(B3281,Sheet1!A$4:F$4000,6,0)</f>
        <v>#N/A</v>
      </c>
    </row>
    <row r="3282" spans="26:29" x14ac:dyDescent="0.45">
      <c r="Z3282" t="e">
        <f>VLOOKUP(B3282,Sheet1!A$4:F$4000,2,0)</f>
        <v>#N/A</v>
      </c>
      <c r="AA3282" t="e">
        <f>VLOOKUP(B3282,Sheet1!A$4:F$4000,3,0)</f>
        <v>#N/A</v>
      </c>
      <c r="AB3282" t="e">
        <f>VLOOKUP(B3282,Sheet1!A$4:F$4000,4,0)</f>
        <v>#N/A</v>
      </c>
      <c r="AC3282" t="e">
        <f>VLOOKUP(B3282,Sheet1!A$4:F$4000,6,0)</f>
        <v>#N/A</v>
      </c>
    </row>
    <row r="3283" spans="26:29" x14ac:dyDescent="0.45">
      <c r="Z3283" t="e">
        <f>VLOOKUP(B3283,Sheet1!A$4:F$4000,2,0)</f>
        <v>#N/A</v>
      </c>
      <c r="AA3283" t="e">
        <f>VLOOKUP(B3283,Sheet1!A$4:F$4000,3,0)</f>
        <v>#N/A</v>
      </c>
      <c r="AB3283" t="e">
        <f>VLOOKUP(B3283,Sheet1!A$4:F$4000,4,0)</f>
        <v>#N/A</v>
      </c>
      <c r="AC3283" t="e">
        <f>VLOOKUP(B3283,Sheet1!A$4:F$4000,6,0)</f>
        <v>#N/A</v>
      </c>
    </row>
    <row r="3284" spans="26:29" x14ac:dyDescent="0.45">
      <c r="Z3284" t="e">
        <f>VLOOKUP(B3284,Sheet1!A$4:F$4000,2,0)</f>
        <v>#N/A</v>
      </c>
      <c r="AA3284" t="e">
        <f>VLOOKUP(B3284,Sheet1!A$4:F$4000,3,0)</f>
        <v>#N/A</v>
      </c>
      <c r="AB3284" t="e">
        <f>VLOOKUP(B3284,Sheet1!A$4:F$4000,4,0)</f>
        <v>#N/A</v>
      </c>
      <c r="AC3284" t="e">
        <f>VLOOKUP(B3284,Sheet1!A$4:F$4000,6,0)</f>
        <v>#N/A</v>
      </c>
    </row>
    <row r="3285" spans="26:29" x14ac:dyDescent="0.45">
      <c r="Z3285" t="e">
        <f>VLOOKUP(B3285,Sheet1!A$4:F$4000,2,0)</f>
        <v>#N/A</v>
      </c>
      <c r="AA3285" t="e">
        <f>VLOOKUP(B3285,Sheet1!A$4:F$4000,3,0)</f>
        <v>#N/A</v>
      </c>
      <c r="AB3285" t="e">
        <f>VLOOKUP(B3285,Sheet1!A$4:F$4000,4,0)</f>
        <v>#N/A</v>
      </c>
      <c r="AC3285" t="e">
        <f>VLOOKUP(B3285,Sheet1!A$4:F$4000,6,0)</f>
        <v>#N/A</v>
      </c>
    </row>
    <row r="3286" spans="26:29" x14ac:dyDescent="0.45">
      <c r="Z3286" t="e">
        <f>VLOOKUP(B3286,Sheet1!A$4:F$4000,2,0)</f>
        <v>#N/A</v>
      </c>
      <c r="AA3286" t="e">
        <f>VLOOKUP(B3286,Sheet1!A$4:F$4000,3,0)</f>
        <v>#N/A</v>
      </c>
      <c r="AB3286" t="e">
        <f>VLOOKUP(B3286,Sheet1!A$4:F$4000,4,0)</f>
        <v>#N/A</v>
      </c>
      <c r="AC3286" t="e">
        <f>VLOOKUP(B3286,Sheet1!A$4:F$4000,6,0)</f>
        <v>#N/A</v>
      </c>
    </row>
    <row r="3287" spans="26:29" x14ac:dyDescent="0.45">
      <c r="Z3287" t="e">
        <f>VLOOKUP(B3287,Sheet1!A$4:F$4000,2,0)</f>
        <v>#N/A</v>
      </c>
      <c r="AA3287" t="e">
        <f>VLOOKUP(B3287,Sheet1!A$4:F$4000,3,0)</f>
        <v>#N/A</v>
      </c>
      <c r="AB3287" t="e">
        <f>VLOOKUP(B3287,Sheet1!A$4:F$4000,4,0)</f>
        <v>#N/A</v>
      </c>
      <c r="AC3287" t="e">
        <f>VLOOKUP(B3287,Sheet1!A$4:F$4000,6,0)</f>
        <v>#N/A</v>
      </c>
    </row>
    <row r="3288" spans="26:29" x14ac:dyDescent="0.45">
      <c r="Z3288" t="e">
        <f>VLOOKUP(B3288,Sheet1!A$4:F$4000,2,0)</f>
        <v>#N/A</v>
      </c>
      <c r="AA3288" t="e">
        <f>VLOOKUP(B3288,Sheet1!A$4:F$4000,3,0)</f>
        <v>#N/A</v>
      </c>
      <c r="AB3288" t="e">
        <f>VLOOKUP(B3288,Sheet1!A$4:F$4000,4,0)</f>
        <v>#N/A</v>
      </c>
      <c r="AC3288" t="e">
        <f>VLOOKUP(B3288,Sheet1!A$4:F$4000,6,0)</f>
        <v>#N/A</v>
      </c>
    </row>
    <row r="3289" spans="26:29" x14ac:dyDescent="0.45">
      <c r="Z3289" t="e">
        <f>VLOOKUP(B3289,Sheet1!A$4:F$4000,2,0)</f>
        <v>#N/A</v>
      </c>
      <c r="AA3289" t="e">
        <f>VLOOKUP(B3289,Sheet1!A$4:F$4000,3,0)</f>
        <v>#N/A</v>
      </c>
      <c r="AB3289" t="e">
        <f>VLOOKUP(B3289,Sheet1!A$4:F$4000,4,0)</f>
        <v>#N/A</v>
      </c>
      <c r="AC3289" t="e">
        <f>VLOOKUP(B3289,Sheet1!A$4:F$4000,6,0)</f>
        <v>#N/A</v>
      </c>
    </row>
    <row r="3290" spans="26:29" x14ac:dyDescent="0.45">
      <c r="Z3290" t="e">
        <f>VLOOKUP(B3290,Sheet1!A$4:F$4000,2,0)</f>
        <v>#N/A</v>
      </c>
      <c r="AA3290" t="e">
        <f>VLOOKUP(B3290,Sheet1!A$4:F$4000,3,0)</f>
        <v>#N/A</v>
      </c>
      <c r="AB3290" t="e">
        <f>VLOOKUP(B3290,Sheet1!A$4:F$4000,4,0)</f>
        <v>#N/A</v>
      </c>
      <c r="AC3290" t="e">
        <f>VLOOKUP(B3290,Sheet1!A$4:F$4000,6,0)</f>
        <v>#N/A</v>
      </c>
    </row>
    <row r="3291" spans="26:29" x14ac:dyDescent="0.45">
      <c r="Z3291" t="e">
        <f>VLOOKUP(B3291,Sheet1!A$4:F$4000,2,0)</f>
        <v>#N/A</v>
      </c>
      <c r="AA3291" t="e">
        <f>VLOOKUP(B3291,Sheet1!A$4:F$4000,3,0)</f>
        <v>#N/A</v>
      </c>
      <c r="AB3291" t="e">
        <f>VLOOKUP(B3291,Sheet1!A$4:F$4000,4,0)</f>
        <v>#N/A</v>
      </c>
      <c r="AC3291" t="e">
        <f>VLOOKUP(B3291,Sheet1!A$4:F$4000,6,0)</f>
        <v>#N/A</v>
      </c>
    </row>
    <row r="3292" spans="26:29" x14ac:dyDescent="0.45">
      <c r="Z3292" t="e">
        <f>VLOOKUP(B3292,Sheet1!A$4:F$4000,2,0)</f>
        <v>#N/A</v>
      </c>
      <c r="AA3292" t="e">
        <f>VLOOKUP(B3292,Sheet1!A$4:F$4000,3,0)</f>
        <v>#N/A</v>
      </c>
      <c r="AB3292" t="e">
        <f>VLOOKUP(B3292,Sheet1!A$4:F$4000,4,0)</f>
        <v>#N/A</v>
      </c>
      <c r="AC3292" t="e">
        <f>VLOOKUP(B3292,Sheet1!A$4:F$4000,6,0)</f>
        <v>#N/A</v>
      </c>
    </row>
    <row r="3293" spans="26:29" x14ac:dyDescent="0.45">
      <c r="Z3293" t="e">
        <f>VLOOKUP(B3293,Sheet1!A$4:F$4000,2,0)</f>
        <v>#N/A</v>
      </c>
      <c r="AA3293" t="e">
        <f>VLOOKUP(B3293,Sheet1!A$4:F$4000,3,0)</f>
        <v>#N/A</v>
      </c>
      <c r="AB3293" t="e">
        <f>VLOOKUP(B3293,Sheet1!A$4:F$4000,4,0)</f>
        <v>#N/A</v>
      </c>
      <c r="AC3293" t="e">
        <f>VLOOKUP(B3293,Sheet1!A$4:F$4000,6,0)</f>
        <v>#N/A</v>
      </c>
    </row>
    <row r="3294" spans="26:29" x14ac:dyDescent="0.45">
      <c r="Z3294" t="e">
        <f>VLOOKUP(B3294,Sheet1!A$4:F$4000,2,0)</f>
        <v>#N/A</v>
      </c>
      <c r="AA3294" t="e">
        <f>VLOOKUP(B3294,Sheet1!A$4:F$4000,3,0)</f>
        <v>#N/A</v>
      </c>
      <c r="AB3294" t="e">
        <f>VLOOKUP(B3294,Sheet1!A$4:F$4000,4,0)</f>
        <v>#N/A</v>
      </c>
      <c r="AC3294" t="e">
        <f>VLOOKUP(B3294,Sheet1!A$4:F$4000,6,0)</f>
        <v>#N/A</v>
      </c>
    </row>
    <row r="3295" spans="26:29" x14ac:dyDescent="0.45">
      <c r="Z3295" t="e">
        <f>VLOOKUP(B3295,Sheet1!A$4:F$4000,2,0)</f>
        <v>#N/A</v>
      </c>
      <c r="AA3295" t="e">
        <f>VLOOKUP(B3295,Sheet1!A$4:F$4000,3,0)</f>
        <v>#N/A</v>
      </c>
      <c r="AB3295" t="e">
        <f>VLOOKUP(B3295,Sheet1!A$4:F$4000,4,0)</f>
        <v>#N/A</v>
      </c>
      <c r="AC3295" t="e">
        <f>VLOOKUP(B3295,Sheet1!A$4:F$4000,6,0)</f>
        <v>#N/A</v>
      </c>
    </row>
    <row r="3296" spans="26:29" x14ac:dyDescent="0.45">
      <c r="Z3296" t="e">
        <f>VLOOKUP(B3296,Sheet1!A$4:F$4000,2,0)</f>
        <v>#N/A</v>
      </c>
      <c r="AA3296" t="e">
        <f>VLOOKUP(B3296,Sheet1!A$4:F$4000,3,0)</f>
        <v>#N/A</v>
      </c>
      <c r="AB3296" t="e">
        <f>VLOOKUP(B3296,Sheet1!A$4:F$4000,4,0)</f>
        <v>#N/A</v>
      </c>
      <c r="AC3296" t="e">
        <f>VLOOKUP(B3296,Sheet1!A$4:F$4000,6,0)</f>
        <v>#N/A</v>
      </c>
    </row>
    <row r="3297" spans="26:29" x14ac:dyDescent="0.45">
      <c r="Z3297" t="e">
        <f>VLOOKUP(B3297,Sheet1!A$4:F$4000,2,0)</f>
        <v>#N/A</v>
      </c>
      <c r="AA3297" t="e">
        <f>VLOOKUP(B3297,Sheet1!A$4:F$4000,3,0)</f>
        <v>#N/A</v>
      </c>
      <c r="AB3297" t="e">
        <f>VLOOKUP(B3297,Sheet1!A$4:F$4000,4,0)</f>
        <v>#N/A</v>
      </c>
      <c r="AC3297" t="e">
        <f>VLOOKUP(B3297,Sheet1!A$4:F$4000,6,0)</f>
        <v>#N/A</v>
      </c>
    </row>
    <row r="3298" spans="26:29" x14ac:dyDescent="0.45">
      <c r="Z3298" t="e">
        <f>VLOOKUP(B3298,Sheet1!A$4:F$4000,2,0)</f>
        <v>#N/A</v>
      </c>
      <c r="AA3298" t="e">
        <f>VLOOKUP(B3298,Sheet1!A$4:F$4000,3,0)</f>
        <v>#N/A</v>
      </c>
      <c r="AB3298" t="e">
        <f>VLOOKUP(B3298,Sheet1!A$4:F$4000,4,0)</f>
        <v>#N/A</v>
      </c>
      <c r="AC3298" t="e">
        <f>VLOOKUP(B3298,Sheet1!A$4:F$4000,6,0)</f>
        <v>#N/A</v>
      </c>
    </row>
    <row r="3299" spans="26:29" x14ac:dyDescent="0.45">
      <c r="Z3299" t="e">
        <f>VLOOKUP(B3299,Sheet1!A$4:F$4000,2,0)</f>
        <v>#N/A</v>
      </c>
      <c r="AA3299" t="e">
        <f>VLOOKUP(B3299,Sheet1!A$4:F$4000,3,0)</f>
        <v>#N/A</v>
      </c>
      <c r="AB3299" t="e">
        <f>VLOOKUP(B3299,Sheet1!A$4:F$4000,4,0)</f>
        <v>#N/A</v>
      </c>
      <c r="AC3299" t="e">
        <f>VLOOKUP(B3299,Sheet1!A$4:F$4000,6,0)</f>
        <v>#N/A</v>
      </c>
    </row>
    <row r="3300" spans="26:29" x14ac:dyDescent="0.45">
      <c r="Z3300" t="e">
        <f>VLOOKUP(B3300,Sheet1!A$4:F$4000,2,0)</f>
        <v>#N/A</v>
      </c>
      <c r="AA3300" t="e">
        <f>VLOOKUP(B3300,Sheet1!A$4:F$4000,3,0)</f>
        <v>#N/A</v>
      </c>
      <c r="AB3300" t="e">
        <f>VLOOKUP(B3300,Sheet1!A$4:F$4000,4,0)</f>
        <v>#N/A</v>
      </c>
      <c r="AC3300" t="e">
        <f>VLOOKUP(B3300,Sheet1!A$4:F$4000,6,0)</f>
        <v>#N/A</v>
      </c>
    </row>
    <row r="3301" spans="26:29" x14ac:dyDescent="0.45">
      <c r="Z3301" t="e">
        <f>VLOOKUP(B3301,Sheet1!A$4:F$4000,2,0)</f>
        <v>#N/A</v>
      </c>
      <c r="AA3301" t="e">
        <f>VLOOKUP(B3301,Sheet1!A$4:F$4000,3,0)</f>
        <v>#N/A</v>
      </c>
      <c r="AB3301" t="e">
        <f>VLOOKUP(B3301,Sheet1!A$4:F$4000,4,0)</f>
        <v>#N/A</v>
      </c>
      <c r="AC3301" t="e">
        <f>VLOOKUP(B3301,Sheet1!A$4:F$4000,6,0)</f>
        <v>#N/A</v>
      </c>
    </row>
    <row r="3302" spans="26:29" x14ac:dyDescent="0.45">
      <c r="Z3302" t="e">
        <f>VLOOKUP(B3302,Sheet1!A$4:F$4000,2,0)</f>
        <v>#N/A</v>
      </c>
      <c r="AA3302" t="e">
        <f>VLOOKUP(B3302,Sheet1!A$4:F$4000,3,0)</f>
        <v>#N/A</v>
      </c>
      <c r="AB3302" t="e">
        <f>VLOOKUP(B3302,Sheet1!A$4:F$4000,4,0)</f>
        <v>#N/A</v>
      </c>
      <c r="AC3302" t="e">
        <f>VLOOKUP(B3302,Sheet1!A$4:F$4000,6,0)</f>
        <v>#N/A</v>
      </c>
    </row>
    <row r="3303" spans="26:29" x14ac:dyDescent="0.45">
      <c r="Z3303" t="e">
        <f>VLOOKUP(B3303,Sheet1!A$4:F$4000,2,0)</f>
        <v>#N/A</v>
      </c>
      <c r="AA3303" t="e">
        <f>VLOOKUP(B3303,Sheet1!A$4:F$4000,3,0)</f>
        <v>#N/A</v>
      </c>
      <c r="AB3303" t="e">
        <f>VLOOKUP(B3303,Sheet1!A$4:F$4000,4,0)</f>
        <v>#N/A</v>
      </c>
      <c r="AC3303" t="e">
        <f>VLOOKUP(B3303,Sheet1!A$4:F$4000,6,0)</f>
        <v>#N/A</v>
      </c>
    </row>
    <row r="3304" spans="26:29" x14ac:dyDescent="0.45">
      <c r="Z3304" t="e">
        <f>VLOOKUP(B3304,Sheet1!A$4:F$4000,2,0)</f>
        <v>#N/A</v>
      </c>
      <c r="AA3304" t="e">
        <f>VLOOKUP(B3304,Sheet1!A$4:F$4000,3,0)</f>
        <v>#N/A</v>
      </c>
      <c r="AB3304" t="e">
        <f>VLOOKUP(B3304,Sheet1!A$4:F$4000,4,0)</f>
        <v>#N/A</v>
      </c>
      <c r="AC3304" t="e">
        <f>VLOOKUP(B3304,Sheet1!A$4:F$4000,6,0)</f>
        <v>#N/A</v>
      </c>
    </row>
    <row r="3305" spans="26:29" x14ac:dyDescent="0.45">
      <c r="Z3305" t="e">
        <f>VLOOKUP(B3305,Sheet1!A$4:F$4000,2,0)</f>
        <v>#N/A</v>
      </c>
      <c r="AA3305" t="e">
        <f>VLOOKUP(B3305,Sheet1!A$4:F$4000,3,0)</f>
        <v>#N/A</v>
      </c>
      <c r="AB3305" t="e">
        <f>VLOOKUP(B3305,Sheet1!A$4:F$4000,4,0)</f>
        <v>#N/A</v>
      </c>
      <c r="AC3305" t="e">
        <f>VLOOKUP(B3305,Sheet1!A$4:F$4000,6,0)</f>
        <v>#N/A</v>
      </c>
    </row>
    <row r="3306" spans="26:29" x14ac:dyDescent="0.45">
      <c r="Z3306" t="e">
        <f>VLOOKUP(B3306,Sheet1!A$4:F$4000,2,0)</f>
        <v>#N/A</v>
      </c>
      <c r="AA3306" t="e">
        <f>VLOOKUP(B3306,Sheet1!A$4:F$4000,3,0)</f>
        <v>#N/A</v>
      </c>
      <c r="AB3306" t="e">
        <f>VLOOKUP(B3306,Sheet1!A$4:F$4000,4,0)</f>
        <v>#N/A</v>
      </c>
      <c r="AC3306" t="e">
        <f>VLOOKUP(B3306,Sheet1!A$4:F$4000,6,0)</f>
        <v>#N/A</v>
      </c>
    </row>
    <row r="3307" spans="26:29" x14ac:dyDescent="0.45">
      <c r="Z3307" t="e">
        <f>VLOOKUP(B3307,Sheet1!A$4:F$4000,2,0)</f>
        <v>#N/A</v>
      </c>
      <c r="AA3307" t="e">
        <f>VLOOKUP(B3307,Sheet1!A$4:F$4000,3,0)</f>
        <v>#N/A</v>
      </c>
      <c r="AB3307" t="e">
        <f>VLOOKUP(B3307,Sheet1!A$4:F$4000,4,0)</f>
        <v>#N/A</v>
      </c>
      <c r="AC3307" t="e">
        <f>VLOOKUP(B3307,Sheet1!A$4:F$4000,6,0)</f>
        <v>#N/A</v>
      </c>
    </row>
    <row r="3308" spans="26:29" x14ac:dyDescent="0.45">
      <c r="Z3308" t="e">
        <f>VLOOKUP(B3308,Sheet1!A$4:F$4000,2,0)</f>
        <v>#N/A</v>
      </c>
      <c r="AA3308" t="e">
        <f>VLOOKUP(B3308,Sheet1!A$4:F$4000,3,0)</f>
        <v>#N/A</v>
      </c>
      <c r="AB3308" t="e">
        <f>VLOOKUP(B3308,Sheet1!A$4:F$4000,4,0)</f>
        <v>#N/A</v>
      </c>
      <c r="AC3308" t="e">
        <f>VLOOKUP(B3308,Sheet1!A$4:F$4000,6,0)</f>
        <v>#N/A</v>
      </c>
    </row>
    <row r="3309" spans="26:29" x14ac:dyDescent="0.45">
      <c r="Z3309" t="e">
        <f>VLOOKUP(B3309,Sheet1!A$4:F$4000,2,0)</f>
        <v>#N/A</v>
      </c>
      <c r="AA3309" t="e">
        <f>VLOOKUP(B3309,Sheet1!A$4:F$4000,3,0)</f>
        <v>#N/A</v>
      </c>
      <c r="AB3309" t="e">
        <f>VLOOKUP(B3309,Sheet1!A$4:F$4000,4,0)</f>
        <v>#N/A</v>
      </c>
      <c r="AC3309" t="e">
        <f>VLOOKUP(B3309,Sheet1!A$4:F$4000,6,0)</f>
        <v>#N/A</v>
      </c>
    </row>
    <row r="3310" spans="26:29" x14ac:dyDescent="0.45">
      <c r="Z3310" t="e">
        <f>VLOOKUP(B3310,Sheet1!A$4:F$4000,2,0)</f>
        <v>#N/A</v>
      </c>
      <c r="AA3310" t="e">
        <f>VLOOKUP(B3310,Sheet1!A$4:F$4000,3,0)</f>
        <v>#N/A</v>
      </c>
      <c r="AB3310" t="e">
        <f>VLOOKUP(B3310,Sheet1!A$4:F$4000,4,0)</f>
        <v>#N/A</v>
      </c>
      <c r="AC3310" t="e">
        <f>VLOOKUP(B3310,Sheet1!A$4:F$4000,6,0)</f>
        <v>#N/A</v>
      </c>
    </row>
    <row r="3311" spans="26:29" x14ac:dyDescent="0.45">
      <c r="Z3311" t="e">
        <f>VLOOKUP(B3311,Sheet1!A$4:F$4000,2,0)</f>
        <v>#N/A</v>
      </c>
      <c r="AA3311" t="e">
        <f>VLOOKUP(B3311,Sheet1!A$4:F$4000,3,0)</f>
        <v>#N/A</v>
      </c>
      <c r="AB3311" t="e">
        <f>VLOOKUP(B3311,Sheet1!A$4:F$4000,4,0)</f>
        <v>#N/A</v>
      </c>
      <c r="AC3311" t="e">
        <f>VLOOKUP(B3311,Sheet1!A$4:F$4000,6,0)</f>
        <v>#N/A</v>
      </c>
    </row>
    <row r="3312" spans="26:29" x14ac:dyDescent="0.45">
      <c r="Z3312" t="e">
        <f>VLOOKUP(B3312,Sheet1!A$4:F$4000,2,0)</f>
        <v>#N/A</v>
      </c>
      <c r="AA3312" t="e">
        <f>VLOOKUP(B3312,Sheet1!A$4:F$4000,3,0)</f>
        <v>#N/A</v>
      </c>
      <c r="AB3312" t="e">
        <f>VLOOKUP(B3312,Sheet1!A$4:F$4000,4,0)</f>
        <v>#N/A</v>
      </c>
      <c r="AC3312" t="e">
        <f>VLOOKUP(B3312,Sheet1!A$4:F$4000,6,0)</f>
        <v>#N/A</v>
      </c>
    </row>
    <row r="3313" spans="26:29" x14ac:dyDescent="0.45">
      <c r="Z3313" t="e">
        <f>VLOOKUP(B3313,Sheet1!A$4:F$4000,2,0)</f>
        <v>#N/A</v>
      </c>
      <c r="AA3313" t="e">
        <f>VLOOKUP(B3313,Sheet1!A$4:F$4000,3,0)</f>
        <v>#N/A</v>
      </c>
      <c r="AB3313" t="e">
        <f>VLOOKUP(B3313,Sheet1!A$4:F$4000,4,0)</f>
        <v>#N/A</v>
      </c>
      <c r="AC3313" t="e">
        <f>VLOOKUP(B3313,Sheet1!A$4:F$4000,6,0)</f>
        <v>#N/A</v>
      </c>
    </row>
    <row r="3314" spans="26:29" x14ac:dyDescent="0.45">
      <c r="Z3314" t="e">
        <f>VLOOKUP(B3314,Sheet1!A$4:F$4000,2,0)</f>
        <v>#N/A</v>
      </c>
      <c r="AA3314" t="e">
        <f>VLOOKUP(B3314,Sheet1!A$4:F$4000,3,0)</f>
        <v>#N/A</v>
      </c>
      <c r="AB3314" t="e">
        <f>VLOOKUP(B3314,Sheet1!A$4:F$4000,4,0)</f>
        <v>#N/A</v>
      </c>
      <c r="AC3314" t="e">
        <f>VLOOKUP(B3314,Sheet1!A$4:F$4000,6,0)</f>
        <v>#N/A</v>
      </c>
    </row>
    <row r="3315" spans="26:29" x14ac:dyDescent="0.45">
      <c r="Z3315" t="e">
        <f>VLOOKUP(B3315,Sheet1!A$4:F$4000,2,0)</f>
        <v>#N/A</v>
      </c>
      <c r="AA3315" t="e">
        <f>VLOOKUP(B3315,Sheet1!A$4:F$4000,3,0)</f>
        <v>#N/A</v>
      </c>
      <c r="AB3315" t="e">
        <f>VLOOKUP(B3315,Sheet1!A$4:F$4000,4,0)</f>
        <v>#N/A</v>
      </c>
      <c r="AC3315" t="e">
        <f>VLOOKUP(B3315,Sheet1!A$4:F$4000,6,0)</f>
        <v>#N/A</v>
      </c>
    </row>
    <row r="3316" spans="26:29" x14ac:dyDescent="0.45">
      <c r="Z3316" t="e">
        <f>VLOOKUP(B3316,Sheet1!A$4:F$4000,2,0)</f>
        <v>#N/A</v>
      </c>
      <c r="AA3316" t="e">
        <f>VLOOKUP(B3316,Sheet1!A$4:F$4000,3,0)</f>
        <v>#N/A</v>
      </c>
      <c r="AB3316" t="e">
        <f>VLOOKUP(B3316,Sheet1!A$4:F$4000,4,0)</f>
        <v>#N/A</v>
      </c>
      <c r="AC3316" t="e">
        <f>VLOOKUP(B3316,Sheet1!A$4:F$4000,6,0)</f>
        <v>#N/A</v>
      </c>
    </row>
    <row r="3317" spans="26:29" x14ac:dyDescent="0.45">
      <c r="Z3317" t="e">
        <f>VLOOKUP(B3317,Sheet1!A$4:F$4000,2,0)</f>
        <v>#N/A</v>
      </c>
      <c r="AA3317" t="e">
        <f>VLOOKUP(B3317,Sheet1!A$4:F$4000,3,0)</f>
        <v>#N/A</v>
      </c>
      <c r="AB3317" t="e">
        <f>VLOOKUP(B3317,Sheet1!A$4:F$4000,4,0)</f>
        <v>#N/A</v>
      </c>
      <c r="AC3317" t="e">
        <f>VLOOKUP(B3317,Sheet1!A$4:F$4000,6,0)</f>
        <v>#N/A</v>
      </c>
    </row>
    <row r="3318" spans="26:29" x14ac:dyDescent="0.45">
      <c r="Z3318" t="e">
        <f>VLOOKUP(B3318,Sheet1!A$4:F$4000,2,0)</f>
        <v>#N/A</v>
      </c>
      <c r="AA3318" t="e">
        <f>VLOOKUP(B3318,Sheet1!A$4:F$4000,3,0)</f>
        <v>#N/A</v>
      </c>
      <c r="AB3318" t="e">
        <f>VLOOKUP(B3318,Sheet1!A$4:F$4000,4,0)</f>
        <v>#N/A</v>
      </c>
      <c r="AC3318" t="e">
        <f>VLOOKUP(B3318,Sheet1!A$4:F$4000,6,0)</f>
        <v>#N/A</v>
      </c>
    </row>
    <row r="3319" spans="26:29" x14ac:dyDescent="0.45">
      <c r="Z3319" t="e">
        <f>VLOOKUP(B3319,Sheet1!A$4:F$4000,2,0)</f>
        <v>#N/A</v>
      </c>
      <c r="AA3319" t="e">
        <f>VLOOKUP(B3319,Sheet1!A$4:F$4000,3,0)</f>
        <v>#N/A</v>
      </c>
      <c r="AB3319" t="e">
        <f>VLOOKUP(B3319,Sheet1!A$4:F$4000,4,0)</f>
        <v>#N/A</v>
      </c>
      <c r="AC3319" t="e">
        <f>VLOOKUP(B3319,Sheet1!A$4:F$4000,6,0)</f>
        <v>#N/A</v>
      </c>
    </row>
    <row r="3320" spans="26:29" x14ac:dyDescent="0.45">
      <c r="Z3320" t="e">
        <f>VLOOKUP(B3320,Sheet1!A$4:F$4000,2,0)</f>
        <v>#N/A</v>
      </c>
      <c r="AA3320" t="e">
        <f>VLOOKUP(B3320,Sheet1!A$4:F$4000,3,0)</f>
        <v>#N/A</v>
      </c>
      <c r="AB3320" t="e">
        <f>VLOOKUP(B3320,Sheet1!A$4:F$4000,4,0)</f>
        <v>#N/A</v>
      </c>
      <c r="AC3320" t="e">
        <f>VLOOKUP(B3320,Sheet1!A$4:F$4000,6,0)</f>
        <v>#N/A</v>
      </c>
    </row>
    <row r="3321" spans="26:29" x14ac:dyDescent="0.45">
      <c r="Z3321" t="e">
        <f>VLOOKUP(B3321,Sheet1!A$4:F$4000,2,0)</f>
        <v>#N/A</v>
      </c>
      <c r="AA3321" t="e">
        <f>VLOOKUP(B3321,Sheet1!A$4:F$4000,3,0)</f>
        <v>#N/A</v>
      </c>
      <c r="AB3321" t="e">
        <f>VLOOKUP(B3321,Sheet1!A$4:F$4000,4,0)</f>
        <v>#N/A</v>
      </c>
      <c r="AC3321" t="e">
        <f>VLOOKUP(B3321,Sheet1!A$4:F$4000,6,0)</f>
        <v>#N/A</v>
      </c>
    </row>
    <row r="3322" spans="26:29" x14ac:dyDescent="0.45">
      <c r="Z3322" t="e">
        <f>VLOOKUP(B3322,Sheet1!A$4:F$4000,2,0)</f>
        <v>#N/A</v>
      </c>
      <c r="AA3322" t="e">
        <f>VLOOKUP(B3322,Sheet1!A$4:F$4000,3,0)</f>
        <v>#N/A</v>
      </c>
      <c r="AB3322" t="e">
        <f>VLOOKUP(B3322,Sheet1!A$4:F$4000,4,0)</f>
        <v>#N/A</v>
      </c>
      <c r="AC3322" t="e">
        <f>VLOOKUP(B3322,Sheet1!A$4:F$4000,6,0)</f>
        <v>#N/A</v>
      </c>
    </row>
    <row r="3323" spans="26:29" x14ac:dyDescent="0.45">
      <c r="Z3323" t="e">
        <f>VLOOKUP(B3323,Sheet1!A$4:F$4000,2,0)</f>
        <v>#N/A</v>
      </c>
      <c r="AA3323" t="e">
        <f>VLOOKUP(B3323,Sheet1!A$4:F$4000,3,0)</f>
        <v>#N/A</v>
      </c>
      <c r="AB3323" t="e">
        <f>VLOOKUP(B3323,Sheet1!A$4:F$4000,4,0)</f>
        <v>#N/A</v>
      </c>
      <c r="AC3323" t="e">
        <f>VLOOKUP(B3323,Sheet1!A$4:F$4000,6,0)</f>
        <v>#N/A</v>
      </c>
    </row>
    <row r="3324" spans="26:29" x14ac:dyDescent="0.45">
      <c r="Z3324" t="e">
        <f>VLOOKUP(B3324,Sheet1!A$4:F$4000,2,0)</f>
        <v>#N/A</v>
      </c>
      <c r="AA3324" t="e">
        <f>VLOOKUP(B3324,Sheet1!A$4:F$4000,3,0)</f>
        <v>#N/A</v>
      </c>
      <c r="AB3324" t="e">
        <f>VLOOKUP(B3324,Sheet1!A$4:F$4000,4,0)</f>
        <v>#N/A</v>
      </c>
      <c r="AC3324" t="e">
        <f>VLOOKUP(B3324,Sheet1!A$4:F$4000,6,0)</f>
        <v>#N/A</v>
      </c>
    </row>
    <row r="3325" spans="26:29" x14ac:dyDescent="0.45">
      <c r="Z3325" t="e">
        <f>VLOOKUP(B3325,Sheet1!A$4:F$4000,2,0)</f>
        <v>#N/A</v>
      </c>
      <c r="AA3325" t="e">
        <f>VLOOKUP(B3325,Sheet1!A$4:F$4000,3,0)</f>
        <v>#N/A</v>
      </c>
      <c r="AB3325" t="e">
        <f>VLOOKUP(B3325,Sheet1!A$4:F$4000,4,0)</f>
        <v>#N/A</v>
      </c>
      <c r="AC3325" t="e">
        <f>VLOOKUP(B3325,Sheet1!A$4:F$4000,6,0)</f>
        <v>#N/A</v>
      </c>
    </row>
    <row r="3326" spans="26:29" x14ac:dyDescent="0.45">
      <c r="Z3326" t="e">
        <f>VLOOKUP(B3326,Sheet1!A$4:F$4000,2,0)</f>
        <v>#N/A</v>
      </c>
      <c r="AA3326" t="e">
        <f>VLOOKUP(B3326,Sheet1!A$4:F$4000,3,0)</f>
        <v>#N/A</v>
      </c>
      <c r="AB3326" t="e">
        <f>VLOOKUP(B3326,Sheet1!A$4:F$4000,4,0)</f>
        <v>#N/A</v>
      </c>
      <c r="AC3326" t="e">
        <f>VLOOKUP(B3326,Sheet1!A$4:F$4000,6,0)</f>
        <v>#N/A</v>
      </c>
    </row>
    <row r="3327" spans="26:29" x14ac:dyDescent="0.45">
      <c r="Z3327" t="e">
        <f>VLOOKUP(B3327,Sheet1!A$4:F$4000,2,0)</f>
        <v>#N/A</v>
      </c>
      <c r="AA3327" t="e">
        <f>VLOOKUP(B3327,Sheet1!A$4:F$4000,3,0)</f>
        <v>#N/A</v>
      </c>
      <c r="AB3327" t="e">
        <f>VLOOKUP(B3327,Sheet1!A$4:F$4000,4,0)</f>
        <v>#N/A</v>
      </c>
      <c r="AC3327" t="e">
        <f>VLOOKUP(B3327,Sheet1!A$4:F$4000,6,0)</f>
        <v>#N/A</v>
      </c>
    </row>
    <row r="3328" spans="26:29" x14ac:dyDescent="0.45">
      <c r="Z3328" t="e">
        <f>VLOOKUP(B3328,Sheet1!A$4:F$4000,2,0)</f>
        <v>#N/A</v>
      </c>
      <c r="AA3328" t="e">
        <f>VLOOKUP(B3328,Sheet1!A$4:F$4000,3,0)</f>
        <v>#N/A</v>
      </c>
      <c r="AB3328" t="e">
        <f>VLOOKUP(B3328,Sheet1!A$4:F$4000,4,0)</f>
        <v>#N/A</v>
      </c>
      <c r="AC3328" t="e">
        <f>VLOOKUP(B3328,Sheet1!A$4:F$4000,6,0)</f>
        <v>#N/A</v>
      </c>
    </row>
    <row r="3329" spans="26:29" x14ac:dyDescent="0.45">
      <c r="Z3329" t="e">
        <f>VLOOKUP(B3329,Sheet1!A$4:F$4000,2,0)</f>
        <v>#N/A</v>
      </c>
      <c r="AA3329" t="e">
        <f>VLOOKUP(B3329,Sheet1!A$4:F$4000,3,0)</f>
        <v>#N/A</v>
      </c>
      <c r="AB3329" t="e">
        <f>VLOOKUP(B3329,Sheet1!A$4:F$4000,4,0)</f>
        <v>#N/A</v>
      </c>
      <c r="AC3329" t="e">
        <f>VLOOKUP(B3329,Sheet1!A$4:F$4000,6,0)</f>
        <v>#N/A</v>
      </c>
    </row>
    <row r="3330" spans="26:29" x14ac:dyDescent="0.45">
      <c r="Z3330" t="e">
        <f>VLOOKUP(B3330,Sheet1!A$4:F$4000,2,0)</f>
        <v>#N/A</v>
      </c>
      <c r="AA3330" t="e">
        <f>VLOOKUP(B3330,Sheet1!A$4:F$4000,3,0)</f>
        <v>#N/A</v>
      </c>
      <c r="AB3330" t="e">
        <f>VLOOKUP(B3330,Sheet1!A$4:F$4000,4,0)</f>
        <v>#N/A</v>
      </c>
      <c r="AC3330" t="e">
        <f>VLOOKUP(B3330,Sheet1!A$4:F$4000,6,0)</f>
        <v>#N/A</v>
      </c>
    </row>
    <row r="3331" spans="26:29" x14ac:dyDescent="0.45">
      <c r="Z3331" t="e">
        <f>VLOOKUP(B3331,Sheet1!A$4:F$4000,2,0)</f>
        <v>#N/A</v>
      </c>
      <c r="AA3331" t="e">
        <f>VLOOKUP(B3331,Sheet1!A$4:F$4000,3,0)</f>
        <v>#N/A</v>
      </c>
      <c r="AB3331" t="e">
        <f>VLOOKUP(B3331,Sheet1!A$4:F$4000,4,0)</f>
        <v>#N/A</v>
      </c>
      <c r="AC3331" t="e">
        <f>VLOOKUP(B3331,Sheet1!A$4:F$4000,6,0)</f>
        <v>#N/A</v>
      </c>
    </row>
    <row r="3332" spans="26:29" x14ac:dyDescent="0.45">
      <c r="Z3332" t="e">
        <f>VLOOKUP(B3332,Sheet1!A$4:F$4000,2,0)</f>
        <v>#N/A</v>
      </c>
      <c r="AA3332" t="e">
        <f>VLOOKUP(B3332,Sheet1!A$4:F$4000,3,0)</f>
        <v>#N/A</v>
      </c>
      <c r="AB3332" t="e">
        <f>VLOOKUP(B3332,Sheet1!A$4:F$4000,4,0)</f>
        <v>#N/A</v>
      </c>
      <c r="AC3332" t="e">
        <f>VLOOKUP(B3332,Sheet1!A$4:F$4000,6,0)</f>
        <v>#N/A</v>
      </c>
    </row>
    <row r="3333" spans="26:29" x14ac:dyDescent="0.45">
      <c r="Z3333" t="e">
        <f>VLOOKUP(B3333,Sheet1!A$4:F$4000,2,0)</f>
        <v>#N/A</v>
      </c>
      <c r="AA3333" t="e">
        <f>VLOOKUP(B3333,Sheet1!A$4:F$4000,3,0)</f>
        <v>#N/A</v>
      </c>
      <c r="AB3333" t="e">
        <f>VLOOKUP(B3333,Sheet1!A$4:F$4000,4,0)</f>
        <v>#N/A</v>
      </c>
      <c r="AC3333" t="e">
        <f>VLOOKUP(B3333,Sheet1!A$4:F$4000,6,0)</f>
        <v>#N/A</v>
      </c>
    </row>
    <row r="3334" spans="26:29" x14ac:dyDescent="0.45">
      <c r="Z3334" t="e">
        <f>VLOOKUP(B3334,Sheet1!A$4:F$4000,2,0)</f>
        <v>#N/A</v>
      </c>
      <c r="AA3334" t="e">
        <f>VLOOKUP(B3334,Sheet1!A$4:F$4000,3,0)</f>
        <v>#N/A</v>
      </c>
      <c r="AB3334" t="e">
        <f>VLOOKUP(B3334,Sheet1!A$4:F$4000,4,0)</f>
        <v>#N/A</v>
      </c>
      <c r="AC3334" t="e">
        <f>VLOOKUP(B3334,Sheet1!A$4:F$4000,6,0)</f>
        <v>#N/A</v>
      </c>
    </row>
    <row r="3335" spans="26:29" x14ac:dyDescent="0.45">
      <c r="Z3335" t="e">
        <f>VLOOKUP(B3335,Sheet1!A$4:F$4000,2,0)</f>
        <v>#N/A</v>
      </c>
      <c r="AA3335" t="e">
        <f>VLOOKUP(B3335,Sheet1!A$4:F$4000,3,0)</f>
        <v>#N/A</v>
      </c>
      <c r="AB3335" t="e">
        <f>VLOOKUP(B3335,Sheet1!A$4:F$4000,4,0)</f>
        <v>#N/A</v>
      </c>
      <c r="AC3335" t="e">
        <f>VLOOKUP(B3335,Sheet1!A$4:F$4000,6,0)</f>
        <v>#N/A</v>
      </c>
    </row>
    <row r="3336" spans="26:29" x14ac:dyDescent="0.45">
      <c r="Z3336" t="e">
        <f>VLOOKUP(B3336,Sheet1!A$4:F$4000,2,0)</f>
        <v>#N/A</v>
      </c>
      <c r="AA3336" t="e">
        <f>VLOOKUP(B3336,Sheet1!A$4:F$4000,3,0)</f>
        <v>#N/A</v>
      </c>
      <c r="AB3336" t="e">
        <f>VLOOKUP(B3336,Sheet1!A$4:F$4000,4,0)</f>
        <v>#N/A</v>
      </c>
      <c r="AC3336" t="e">
        <f>VLOOKUP(B3336,Sheet1!A$4:F$4000,6,0)</f>
        <v>#N/A</v>
      </c>
    </row>
    <row r="3337" spans="26:29" x14ac:dyDescent="0.45">
      <c r="Z3337" t="e">
        <f>VLOOKUP(B3337,Sheet1!A$4:F$4000,2,0)</f>
        <v>#N/A</v>
      </c>
      <c r="AA3337" t="e">
        <f>VLOOKUP(B3337,Sheet1!A$4:F$4000,3,0)</f>
        <v>#N/A</v>
      </c>
      <c r="AB3337" t="e">
        <f>VLOOKUP(B3337,Sheet1!A$4:F$4000,4,0)</f>
        <v>#N/A</v>
      </c>
      <c r="AC3337" t="e">
        <f>VLOOKUP(B3337,Sheet1!A$4:F$4000,6,0)</f>
        <v>#N/A</v>
      </c>
    </row>
    <row r="3338" spans="26:29" x14ac:dyDescent="0.45">
      <c r="Z3338" t="e">
        <f>VLOOKUP(B3338,Sheet1!A$4:F$4000,2,0)</f>
        <v>#N/A</v>
      </c>
      <c r="AA3338" t="e">
        <f>VLOOKUP(B3338,Sheet1!A$4:F$4000,3,0)</f>
        <v>#N/A</v>
      </c>
      <c r="AB3338" t="e">
        <f>VLOOKUP(B3338,Sheet1!A$4:F$4000,4,0)</f>
        <v>#N/A</v>
      </c>
      <c r="AC3338" t="e">
        <f>VLOOKUP(B3338,Sheet1!A$4:F$4000,6,0)</f>
        <v>#N/A</v>
      </c>
    </row>
    <row r="3339" spans="26:29" x14ac:dyDescent="0.45">
      <c r="Z3339" t="e">
        <f>VLOOKUP(B3339,Sheet1!A$4:F$4000,2,0)</f>
        <v>#N/A</v>
      </c>
      <c r="AA3339" t="e">
        <f>VLOOKUP(B3339,Sheet1!A$4:F$4000,3,0)</f>
        <v>#N/A</v>
      </c>
      <c r="AB3339" t="e">
        <f>VLOOKUP(B3339,Sheet1!A$4:F$4000,4,0)</f>
        <v>#N/A</v>
      </c>
      <c r="AC3339" t="e">
        <f>VLOOKUP(B3339,Sheet1!A$4:F$4000,6,0)</f>
        <v>#N/A</v>
      </c>
    </row>
    <row r="3340" spans="26:29" x14ac:dyDescent="0.45">
      <c r="Z3340" t="e">
        <f>VLOOKUP(B3340,Sheet1!A$4:F$4000,2,0)</f>
        <v>#N/A</v>
      </c>
      <c r="AA3340" t="e">
        <f>VLOOKUP(B3340,Sheet1!A$4:F$4000,3,0)</f>
        <v>#N/A</v>
      </c>
      <c r="AB3340" t="e">
        <f>VLOOKUP(B3340,Sheet1!A$4:F$4000,4,0)</f>
        <v>#N/A</v>
      </c>
      <c r="AC3340" t="e">
        <f>VLOOKUP(B3340,Sheet1!A$4:F$4000,6,0)</f>
        <v>#N/A</v>
      </c>
    </row>
    <row r="3341" spans="26:29" x14ac:dyDescent="0.45">
      <c r="Z3341" t="e">
        <f>VLOOKUP(B3341,Sheet1!A$4:F$4000,2,0)</f>
        <v>#N/A</v>
      </c>
      <c r="AA3341" t="e">
        <f>VLOOKUP(B3341,Sheet1!A$4:F$4000,3,0)</f>
        <v>#N/A</v>
      </c>
      <c r="AB3341" t="e">
        <f>VLOOKUP(B3341,Sheet1!A$4:F$4000,4,0)</f>
        <v>#N/A</v>
      </c>
      <c r="AC3341" t="e">
        <f>VLOOKUP(B3341,Sheet1!A$4:F$4000,6,0)</f>
        <v>#N/A</v>
      </c>
    </row>
    <row r="3342" spans="26:29" x14ac:dyDescent="0.45">
      <c r="Z3342" t="e">
        <f>VLOOKUP(B3342,Sheet1!A$4:F$4000,2,0)</f>
        <v>#N/A</v>
      </c>
      <c r="AA3342" t="e">
        <f>VLOOKUP(B3342,Sheet1!A$4:F$4000,3,0)</f>
        <v>#N/A</v>
      </c>
      <c r="AB3342" t="e">
        <f>VLOOKUP(B3342,Sheet1!A$4:F$4000,4,0)</f>
        <v>#N/A</v>
      </c>
      <c r="AC3342" t="e">
        <f>VLOOKUP(B3342,Sheet1!A$4:F$4000,6,0)</f>
        <v>#N/A</v>
      </c>
    </row>
    <row r="3343" spans="26:29" x14ac:dyDescent="0.45">
      <c r="Z3343" t="e">
        <f>VLOOKUP(B3343,Sheet1!A$4:F$4000,2,0)</f>
        <v>#N/A</v>
      </c>
      <c r="AA3343" t="e">
        <f>VLOOKUP(B3343,Sheet1!A$4:F$4000,3,0)</f>
        <v>#N/A</v>
      </c>
      <c r="AB3343" t="e">
        <f>VLOOKUP(B3343,Sheet1!A$4:F$4000,4,0)</f>
        <v>#N/A</v>
      </c>
      <c r="AC3343" t="e">
        <f>VLOOKUP(B3343,Sheet1!A$4:F$4000,6,0)</f>
        <v>#N/A</v>
      </c>
    </row>
    <row r="3344" spans="26:29" x14ac:dyDescent="0.45">
      <c r="Z3344" t="e">
        <f>VLOOKUP(B3344,Sheet1!A$4:F$4000,2,0)</f>
        <v>#N/A</v>
      </c>
      <c r="AA3344" t="e">
        <f>VLOOKUP(B3344,Sheet1!A$4:F$4000,3,0)</f>
        <v>#N/A</v>
      </c>
      <c r="AB3344" t="e">
        <f>VLOOKUP(B3344,Sheet1!A$4:F$4000,4,0)</f>
        <v>#N/A</v>
      </c>
      <c r="AC3344" t="e">
        <f>VLOOKUP(B3344,Sheet1!A$4:F$4000,6,0)</f>
        <v>#N/A</v>
      </c>
    </row>
    <row r="3345" spans="26:29" x14ac:dyDescent="0.45">
      <c r="Z3345" t="e">
        <f>VLOOKUP(B3345,Sheet1!A$4:F$4000,2,0)</f>
        <v>#N/A</v>
      </c>
      <c r="AA3345" t="e">
        <f>VLOOKUP(B3345,Sheet1!A$4:F$4000,3,0)</f>
        <v>#N/A</v>
      </c>
      <c r="AB3345" t="e">
        <f>VLOOKUP(B3345,Sheet1!A$4:F$4000,4,0)</f>
        <v>#N/A</v>
      </c>
      <c r="AC3345" t="e">
        <f>VLOOKUP(B3345,Sheet1!A$4:F$4000,6,0)</f>
        <v>#N/A</v>
      </c>
    </row>
    <row r="3346" spans="26:29" x14ac:dyDescent="0.45">
      <c r="Z3346" t="e">
        <f>VLOOKUP(B3346,Sheet1!A$4:F$4000,2,0)</f>
        <v>#N/A</v>
      </c>
      <c r="AA3346" t="e">
        <f>VLOOKUP(B3346,Sheet1!A$4:F$4000,3,0)</f>
        <v>#N/A</v>
      </c>
      <c r="AB3346" t="e">
        <f>VLOOKUP(B3346,Sheet1!A$4:F$4000,4,0)</f>
        <v>#N/A</v>
      </c>
      <c r="AC3346" t="e">
        <f>VLOOKUP(B3346,Sheet1!A$4:F$4000,6,0)</f>
        <v>#N/A</v>
      </c>
    </row>
    <row r="3347" spans="26:29" x14ac:dyDescent="0.45">
      <c r="Z3347" t="e">
        <f>VLOOKUP(B3347,Sheet1!A$4:F$4000,2,0)</f>
        <v>#N/A</v>
      </c>
      <c r="AA3347" t="e">
        <f>VLOOKUP(B3347,Sheet1!A$4:F$4000,3,0)</f>
        <v>#N/A</v>
      </c>
      <c r="AB3347" t="e">
        <f>VLOOKUP(B3347,Sheet1!A$4:F$4000,4,0)</f>
        <v>#N/A</v>
      </c>
      <c r="AC3347" t="e">
        <f>VLOOKUP(B3347,Sheet1!A$4:F$4000,6,0)</f>
        <v>#N/A</v>
      </c>
    </row>
    <row r="3348" spans="26:29" x14ac:dyDescent="0.45">
      <c r="Z3348" t="e">
        <f>VLOOKUP(B3348,Sheet1!A$4:F$4000,2,0)</f>
        <v>#N/A</v>
      </c>
      <c r="AA3348" t="e">
        <f>VLOOKUP(B3348,Sheet1!A$4:F$4000,3,0)</f>
        <v>#N/A</v>
      </c>
      <c r="AB3348" t="e">
        <f>VLOOKUP(B3348,Sheet1!A$4:F$4000,4,0)</f>
        <v>#N/A</v>
      </c>
      <c r="AC3348" t="e">
        <f>VLOOKUP(B3348,Sheet1!A$4:F$4000,6,0)</f>
        <v>#N/A</v>
      </c>
    </row>
    <row r="3349" spans="26:29" x14ac:dyDescent="0.45">
      <c r="Z3349" t="e">
        <f>VLOOKUP(B3349,Sheet1!A$4:F$4000,2,0)</f>
        <v>#N/A</v>
      </c>
      <c r="AA3349" t="e">
        <f>VLOOKUP(B3349,Sheet1!A$4:F$4000,3,0)</f>
        <v>#N/A</v>
      </c>
      <c r="AB3349" t="e">
        <f>VLOOKUP(B3349,Sheet1!A$4:F$4000,4,0)</f>
        <v>#N/A</v>
      </c>
      <c r="AC3349" t="e">
        <f>VLOOKUP(B3349,Sheet1!A$4:F$4000,6,0)</f>
        <v>#N/A</v>
      </c>
    </row>
    <row r="3350" spans="26:29" x14ac:dyDescent="0.45">
      <c r="Z3350" t="e">
        <f>VLOOKUP(B3350,Sheet1!A$4:F$4000,2,0)</f>
        <v>#N/A</v>
      </c>
      <c r="AA3350" t="e">
        <f>VLOOKUP(B3350,Sheet1!A$4:F$4000,3,0)</f>
        <v>#N/A</v>
      </c>
      <c r="AB3350" t="e">
        <f>VLOOKUP(B3350,Sheet1!A$4:F$4000,4,0)</f>
        <v>#N/A</v>
      </c>
      <c r="AC3350" t="e">
        <f>VLOOKUP(B3350,Sheet1!A$4:F$4000,6,0)</f>
        <v>#N/A</v>
      </c>
    </row>
    <row r="3351" spans="26:29" x14ac:dyDescent="0.45">
      <c r="Z3351" t="e">
        <f>VLOOKUP(B3351,Sheet1!A$4:F$4000,2,0)</f>
        <v>#N/A</v>
      </c>
      <c r="AA3351" t="e">
        <f>VLOOKUP(B3351,Sheet1!A$4:F$4000,3,0)</f>
        <v>#N/A</v>
      </c>
      <c r="AB3351" t="e">
        <f>VLOOKUP(B3351,Sheet1!A$4:F$4000,4,0)</f>
        <v>#N/A</v>
      </c>
      <c r="AC3351" t="e">
        <f>VLOOKUP(B3351,Sheet1!A$4:F$4000,6,0)</f>
        <v>#N/A</v>
      </c>
    </row>
    <row r="3352" spans="26:29" x14ac:dyDescent="0.45">
      <c r="Z3352" t="e">
        <f>VLOOKUP(B3352,Sheet1!A$4:F$4000,2,0)</f>
        <v>#N/A</v>
      </c>
      <c r="AA3352" t="e">
        <f>VLOOKUP(B3352,Sheet1!A$4:F$4000,3,0)</f>
        <v>#N/A</v>
      </c>
      <c r="AB3352" t="e">
        <f>VLOOKUP(B3352,Sheet1!A$4:F$4000,4,0)</f>
        <v>#N/A</v>
      </c>
      <c r="AC3352" t="e">
        <f>VLOOKUP(B3352,Sheet1!A$4:F$4000,6,0)</f>
        <v>#N/A</v>
      </c>
    </row>
    <row r="3353" spans="26:29" x14ac:dyDescent="0.45">
      <c r="Z3353" t="e">
        <f>VLOOKUP(B3353,Sheet1!A$4:F$4000,2,0)</f>
        <v>#N/A</v>
      </c>
      <c r="AA3353" t="e">
        <f>VLOOKUP(B3353,Sheet1!A$4:F$4000,3,0)</f>
        <v>#N/A</v>
      </c>
      <c r="AB3353" t="e">
        <f>VLOOKUP(B3353,Sheet1!A$4:F$4000,4,0)</f>
        <v>#N/A</v>
      </c>
      <c r="AC3353" t="e">
        <f>VLOOKUP(B3353,Sheet1!A$4:F$4000,6,0)</f>
        <v>#N/A</v>
      </c>
    </row>
    <row r="3354" spans="26:29" x14ac:dyDescent="0.45">
      <c r="Z3354" t="e">
        <f>VLOOKUP(B3354,Sheet1!A$4:F$4000,2,0)</f>
        <v>#N/A</v>
      </c>
      <c r="AA3354" t="e">
        <f>VLOOKUP(B3354,Sheet1!A$4:F$4000,3,0)</f>
        <v>#N/A</v>
      </c>
      <c r="AB3354" t="e">
        <f>VLOOKUP(B3354,Sheet1!A$4:F$4000,4,0)</f>
        <v>#N/A</v>
      </c>
      <c r="AC3354" t="e">
        <f>VLOOKUP(B3354,Sheet1!A$4:F$4000,6,0)</f>
        <v>#N/A</v>
      </c>
    </row>
    <row r="3355" spans="26:29" x14ac:dyDescent="0.45">
      <c r="Z3355" t="e">
        <f>VLOOKUP(B3355,Sheet1!A$4:F$4000,2,0)</f>
        <v>#N/A</v>
      </c>
      <c r="AA3355" t="e">
        <f>VLOOKUP(B3355,Sheet1!A$4:F$4000,3,0)</f>
        <v>#N/A</v>
      </c>
      <c r="AB3355" t="e">
        <f>VLOOKUP(B3355,Sheet1!A$4:F$4000,4,0)</f>
        <v>#N/A</v>
      </c>
      <c r="AC3355" t="e">
        <f>VLOOKUP(B3355,Sheet1!A$4:F$4000,6,0)</f>
        <v>#N/A</v>
      </c>
    </row>
    <row r="3356" spans="26:29" x14ac:dyDescent="0.45">
      <c r="Z3356" t="e">
        <f>VLOOKUP(B3356,Sheet1!A$4:F$4000,2,0)</f>
        <v>#N/A</v>
      </c>
      <c r="AA3356" t="e">
        <f>VLOOKUP(B3356,Sheet1!A$4:F$4000,3,0)</f>
        <v>#N/A</v>
      </c>
      <c r="AB3356" t="e">
        <f>VLOOKUP(B3356,Sheet1!A$4:F$4000,4,0)</f>
        <v>#N/A</v>
      </c>
      <c r="AC3356" t="e">
        <f>VLOOKUP(B3356,Sheet1!A$4:F$4000,6,0)</f>
        <v>#N/A</v>
      </c>
    </row>
    <row r="3357" spans="26:29" x14ac:dyDescent="0.45">
      <c r="Z3357" t="e">
        <f>VLOOKUP(B3357,Sheet1!A$4:F$4000,2,0)</f>
        <v>#N/A</v>
      </c>
      <c r="AA3357" t="e">
        <f>VLOOKUP(B3357,Sheet1!A$4:F$4000,3,0)</f>
        <v>#N/A</v>
      </c>
      <c r="AB3357" t="e">
        <f>VLOOKUP(B3357,Sheet1!A$4:F$4000,4,0)</f>
        <v>#N/A</v>
      </c>
      <c r="AC3357" t="e">
        <f>VLOOKUP(B3357,Sheet1!A$4:F$4000,6,0)</f>
        <v>#N/A</v>
      </c>
    </row>
    <row r="3358" spans="26:29" x14ac:dyDescent="0.45">
      <c r="Z3358" t="e">
        <f>VLOOKUP(B3358,Sheet1!A$4:F$4000,2,0)</f>
        <v>#N/A</v>
      </c>
      <c r="AA3358" t="e">
        <f>VLOOKUP(B3358,Sheet1!A$4:F$4000,3,0)</f>
        <v>#N/A</v>
      </c>
      <c r="AB3358" t="e">
        <f>VLOOKUP(B3358,Sheet1!A$4:F$4000,4,0)</f>
        <v>#N/A</v>
      </c>
      <c r="AC3358" t="e">
        <f>VLOOKUP(B3358,Sheet1!A$4:F$4000,6,0)</f>
        <v>#N/A</v>
      </c>
    </row>
    <row r="3359" spans="26:29" x14ac:dyDescent="0.45">
      <c r="Z3359" t="e">
        <f>VLOOKUP(B3359,Sheet1!A$4:F$4000,2,0)</f>
        <v>#N/A</v>
      </c>
      <c r="AA3359" t="e">
        <f>VLOOKUP(B3359,Sheet1!A$4:F$4000,3,0)</f>
        <v>#N/A</v>
      </c>
      <c r="AB3359" t="e">
        <f>VLOOKUP(B3359,Sheet1!A$4:F$4000,4,0)</f>
        <v>#N/A</v>
      </c>
      <c r="AC3359" t="e">
        <f>VLOOKUP(B3359,Sheet1!A$4:F$4000,6,0)</f>
        <v>#N/A</v>
      </c>
    </row>
    <row r="3360" spans="26:29" x14ac:dyDescent="0.45">
      <c r="Z3360" t="e">
        <f>VLOOKUP(B3360,Sheet1!A$4:F$4000,2,0)</f>
        <v>#N/A</v>
      </c>
      <c r="AA3360" t="e">
        <f>VLOOKUP(B3360,Sheet1!A$4:F$4000,3,0)</f>
        <v>#N/A</v>
      </c>
      <c r="AB3360" t="e">
        <f>VLOOKUP(B3360,Sheet1!A$4:F$4000,4,0)</f>
        <v>#N/A</v>
      </c>
      <c r="AC3360" t="e">
        <f>VLOOKUP(B3360,Sheet1!A$4:F$4000,6,0)</f>
        <v>#N/A</v>
      </c>
    </row>
    <row r="3361" spans="26:29" x14ac:dyDescent="0.45">
      <c r="Z3361" t="e">
        <f>VLOOKUP(B3361,Sheet1!A$4:F$4000,2,0)</f>
        <v>#N/A</v>
      </c>
      <c r="AA3361" t="e">
        <f>VLOOKUP(B3361,Sheet1!A$4:F$4000,3,0)</f>
        <v>#N/A</v>
      </c>
      <c r="AB3361" t="e">
        <f>VLOOKUP(B3361,Sheet1!A$4:F$4000,4,0)</f>
        <v>#N/A</v>
      </c>
      <c r="AC3361" t="e">
        <f>VLOOKUP(B3361,Sheet1!A$4:F$4000,6,0)</f>
        <v>#N/A</v>
      </c>
    </row>
    <row r="3362" spans="26:29" x14ac:dyDescent="0.45">
      <c r="Z3362" t="e">
        <f>VLOOKUP(B3362,Sheet1!A$4:F$4000,2,0)</f>
        <v>#N/A</v>
      </c>
      <c r="AA3362" t="e">
        <f>VLOOKUP(B3362,Sheet1!A$4:F$4000,3,0)</f>
        <v>#N/A</v>
      </c>
      <c r="AB3362" t="e">
        <f>VLOOKUP(B3362,Sheet1!A$4:F$4000,4,0)</f>
        <v>#N/A</v>
      </c>
      <c r="AC3362" t="e">
        <f>VLOOKUP(B3362,Sheet1!A$4:F$4000,6,0)</f>
        <v>#N/A</v>
      </c>
    </row>
    <row r="3363" spans="26:29" x14ac:dyDescent="0.45">
      <c r="Z3363" t="e">
        <f>VLOOKUP(B3363,Sheet1!A$4:F$4000,2,0)</f>
        <v>#N/A</v>
      </c>
      <c r="AA3363" t="e">
        <f>VLOOKUP(B3363,Sheet1!A$4:F$4000,3,0)</f>
        <v>#N/A</v>
      </c>
      <c r="AB3363" t="e">
        <f>VLOOKUP(B3363,Sheet1!A$4:F$4000,4,0)</f>
        <v>#N/A</v>
      </c>
      <c r="AC3363" t="e">
        <f>VLOOKUP(B3363,Sheet1!A$4:F$4000,6,0)</f>
        <v>#N/A</v>
      </c>
    </row>
    <row r="3364" spans="26:29" x14ac:dyDescent="0.45">
      <c r="Z3364" t="e">
        <f>VLOOKUP(B3364,Sheet1!A$4:F$4000,2,0)</f>
        <v>#N/A</v>
      </c>
      <c r="AA3364" t="e">
        <f>VLOOKUP(B3364,Sheet1!A$4:F$4000,3,0)</f>
        <v>#N/A</v>
      </c>
      <c r="AB3364" t="e">
        <f>VLOOKUP(B3364,Sheet1!A$4:F$4000,4,0)</f>
        <v>#N/A</v>
      </c>
      <c r="AC3364" t="e">
        <f>VLOOKUP(B3364,Sheet1!A$4:F$4000,6,0)</f>
        <v>#N/A</v>
      </c>
    </row>
    <row r="3365" spans="26:29" x14ac:dyDescent="0.45">
      <c r="Z3365" t="e">
        <f>VLOOKUP(B3365,Sheet1!A$4:F$4000,2,0)</f>
        <v>#N/A</v>
      </c>
      <c r="AA3365" t="e">
        <f>VLOOKUP(B3365,Sheet1!A$4:F$4000,3,0)</f>
        <v>#N/A</v>
      </c>
      <c r="AB3365" t="e">
        <f>VLOOKUP(B3365,Sheet1!A$4:F$4000,4,0)</f>
        <v>#N/A</v>
      </c>
      <c r="AC3365" t="e">
        <f>VLOOKUP(B3365,Sheet1!A$4:F$4000,6,0)</f>
        <v>#N/A</v>
      </c>
    </row>
    <row r="3366" spans="26:29" x14ac:dyDescent="0.45">
      <c r="Z3366" t="e">
        <f>VLOOKUP(B3366,Sheet1!A$4:F$4000,2,0)</f>
        <v>#N/A</v>
      </c>
      <c r="AA3366" t="e">
        <f>VLOOKUP(B3366,Sheet1!A$4:F$4000,3,0)</f>
        <v>#N/A</v>
      </c>
      <c r="AB3366" t="e">
        <f>VLOOKUP(B3366,Sheet1!A$4:F$4000,4,0)</f>
        <v>#N/A</v>
      </c>
      <c r="AC3366" t="e">
        <f>VLOOKUP(B3366,Sheet1!A$4:F$4000,6,0)</f>
        <v>#N/A</v>
      </c>
    </row>
    <row r="3367" spans="26:29" x14ac:dyDescent="0.45">
      <c r="Z3367" t="e">
        <f>VLOOKUP(B3367,Sheet1!A$4:F$4000,2,0)</f>
        <v>#N/A</v>
      </c>
      <c r="AA3367" t="e">
        <f>VLOOKUP(B3367,Sheet1!A$4:F$4000,3,0)</f>
        <v>#N/A</v>
      </c>
      <c r="AB3367" t="e">
        <f>VLOOKUP(B3367,Sheet1!A$4:F$4000,4,0)</f>
        <v>#N/A</v>
      </c>
      <c r="AC3367" t="e">
        <f>VLOOKUP(B3367,Sheet1!A$4:F$4000,6,0)</f>
        <v>#N/A</v>
      </c>
    </row>
    <row r="3368" spans="26:29" x14ac:dyDescent="0.45">
      <c r="Z3368" t="e">
        <f>VLOOKUP(B3368,Sheet1!A$4:F$4000,2,0)</f>
        <v>#N/A</v>
      </c>
      <c r="AA3368" t="e">
        <f>VLOOKUP(B3368,Sheet1!A$4:F$4000,3,0)</f>
        <v>#N/A</v>
      </c>
      <c r="AB3368" t="e">
        <f>VLOOKUP(B3368,Sheet1!A$4:F$4000,4,0)</f>
        <v>#N/A</v>
      </c>
      <c r="AC3368" t="e">
        <f>VLOOKUP(B3368,Sheet1!A$4:F$4000,6,0)</f>
        <v>#N/A</v>
      </c>
    </row>
    <row r="3369" spans="26:29" x14ac:dyDescent="0.45">
      <c r="Z3369" t="e">
        <f>VLOOKUP(B3369,Sheet1!A$4:F$4000,2,0)</f>
        <v>#N/A</v>
      </c>
      <c r="AA3369" t="e">
        <f>VLOOKUP(B3369,Sheet1!A$4:F$4000,3,0)</f>
        <v>#N/A</v>
      </c>
      <c r="AB3369" t="e">
        <f>VLOOKUP(B3369,Sheet1!A$4:F$4000,4,0)</f>
        <v>#N/A</v>
      </c>
      <c r="AC3369" t="e">
        <f>VLOOKUP(B3369,Sheet1!A$4:F$4000,6,0)</f>
        <v>#N/A</v>
      </c>
    </row>
    <row r="3370" spans="26:29" x14ac:dyDescent="0.45">
      <c r="Z3370" t="e">
        <f>VLOOKUP(B3370,Sheet1!A$4:F$4000,2,0)</f>
        <v>#N/A</v>
      </c>
      <c r="AA3370" t="e">
        <f>VLOOKUP(B3370,Sheet1!A$4:F$4000,3,0)</f>
        <v>#N/A</v>
      </c>
      <c r="AB3370" t="e">
        <f>VLOOKUP(B3370,Sheet1!A$4:F$4000,4,0)</f>
        <v>#N/A</v>
      </c>
      <c r="AC3370" t="e">
        <f>VLOOKUP(B3370,Sheet1!A$4:F$4000,6,0)</f>
        <v>#N/A</v>
      </c>
    </row>
    <row r="3371" spans="26:29" x14ac:dyDescent="0.45">
      <c r="Z3371" t="e">
        <f>VLOOKUP(B3371,Sheet1!A$4:F$4000,2,0)</f>
        <v>#N/A</v>
      </c>
      <c r="AA3371" t="e">
        <f>VLOOKUP(B3371,Sheet1!A$4:F$4000,3,0)</f>
        <v>#N/A</v>
      </c>
      <c r="AB3371" t="e">
        <f>VLOOKUP(B3371,Sheet1!A$4:F$4000,4,0)</f>
        <v>#N/A</v>
      </c>
      <c r="AC3371" t="e">
        <f>VLOOKUP(B3371,Sheet1!A$4:F$4000,6,0)</f>
        <v>#N/A</v>
      </c>
    </row>
    <row r="3372" spans="26:29" x14ac:dyDescent="0.45">
      <c r="Z3372" t="e">
        <f>VLOOKUP(B3372,Sheet1!A$4:F$4000,2,0)</f>
        <v>#N/A</v>
      </c>
      <c r="AA3372" t="e">
        <f>VLOOKUP(B3372,Sheet1!A$4:F$4000,3,0)</f>
        <v>#N/A</v>
      </c>
      <c r="AB3372" t="e">
        <f>VLOOKUP(B3372,Sheet1!A$4:F$4000,4,0)</f>
        <v>#N/A</v>
      </c>
      <c r="AC3372" t="e">
        <f>VLOOKUP(B3372,Sheet1!A$4:F$4000,6,0)</f>
        <v>#N/A</v>
      </c>
    </row>
    <row r="3373" spans="26:29" x14ac:dyDescent="0.45">
      <c r="Z3373" t="e">
        <f>VLOOKUP(B3373,Sheet1!A$4:F$4000,2,0)</f>
        <v>#N/A</v>
      </c>
      <c r="AA3373" t="e">
        <f>VLOOKUP(B3373,Sheet1!A$4:F$4000,3,0)</f>
        <v>#N/A</v>
      </c>
      <c r="AB3373" t="e">
        <f>VLOOKUP(B3373,Sheet1!A$4:F$4000,4,0)</f>
        <v>#N/A</v>
      </c>
      <c r="AC3373" t="e">
        <f>VLOOKUP(B3373,Sheet1!A$4:F$4000,6,0)</f>
        <v>#N/A</v>
      </c>
    </row>
    <row r="3374" spans="26:29" x14ac:dyDescent="0.45">
      <c r="Z3374" t="e">
        <f>VLOOKUP(B3374,Sheet1!A$4:F$4000,2,0)</f>
        <v>#N/A</v>
      </c>
      <c r="AA3374" t="e">
        <f>VLOOKUP(B3374,Sheet1!A$4:F$4000,3,0)</f>
        <v>#N/A</v>
      </c>
      <c r="AB3374" t="e">
        <f>VLOOKUP(B3374,Sheet1!A$4:F$4000,4,0)</f>
        <v>#N/A</v>
      </c>
      <c r="AC3374" t="e">
        <f>VLOOKUP(B3374,Sheet1!A$4:F$4000,6,0)</f>
        <v>#N/A</v>
      </c>
    </row>
    <row r="3375" spans="26:29" x14ac:dyDescent="0.45">
      <c r="Z3375" t="e">
        <f>VLOOKUP(B3375,Sheet1!A$4:F$4000,2,0)</f>
        <v>#N/A</v>
      </c>
      <c r="AA3375" t="e">
        <f>VLOOKUP(B3375,Sheet1!A$4:F$4000,3,0)</f>
        <v>#N/A</v>
      </c>
      <c r="AB3375" t="e">
        <f>VLOOKUP(B3375,Sheet1!A$4:F$4000,4,0)</f>
        <v>#N/A</v>
      </c>
      <c r="AC3375" t="e">
        <f>VLOOKUP(B3375,Sheet1!A$4:F$4000,6,0)</f>
        <v>#N/A</v>
      </c>
    </row>
    <row r="3376" spans="26:29" x14ac:dyDescent="0.45">
      <c r="Z3376" t="e">
        <f>VLOOKUP(B3376,Sheet1!A$4:F$4000,2,0)</f>
        <v>#N/A</v>
      </c>
      <c r="AA3376" t="e">
        <f>VLOOKUP(B3376,Sheet1!A$4:F$4000,3,0)</f>
        <v>#N/A</v>
      </c>
      <c r="AB3376" t="e">
        <f>VLOOKUP(B3376,Sheet1!A$4:F$4000,4,0)</f>
        <v>#N/A</v>
      </c>
      <c r="AC3376" t="e">
        <f>VLOOKUP(B3376,Sheet1!A$4:F$4000,6,0)</f>
        <v>#N/A</v>
      </c>
    </row>
    <row r="3377" spans="26:29" x14ac:dyDescent="0.45">
      <c r="Z3377" t="e">
        <f>VLOOKUP(B3377,Sheet1!A$4:F$4000,2,0)</f>
        <v>#N/A</v>
      </c>
      <c r="AA3377" t="e">
        <f>VLOOKUP(B3377,Sheet1!A$4:F$4000,3,0)</f>
        <v>#N/A</v>
      </c>
      <c r="AB3377" t="e">
        <f>VLOOKUP(B3377,Sheet1!A$4:F$4000,4,0)</f>
        <v>#N/A</v>
      </c>
      <c r="AC3377" t="e">
        <f>VLOOKUP(B3377,Sheet1!A$4:F$4000,6,0)</f>
        <v>#N/A</v>
      </c>
    </row>
    <row r="3378" spans="26:29" x14ac:dyDescent="0.45">
      <c r="Z3378" t="e">
        <f>VLOOKUP(B3378,Sheet1!A$4:F$4000,2,0)</f>
        <v>#N/A</v>
      </c>
      <c r="AA3378" t="e">
        <f>VLOOKUP(B3378,Sheet1!A$4:F$4000,3,0)</f>
        <v>#N/A</v>
      </c>
      <c r="AB3378" t="e">
        <f>VLOOKUP(B3378,Sheet1!A$4:F$4000,4,0)</f>
        <v>#N/A</v>
      </c>
      <c r="AC3378" t="e">
        <f>VLOOKUP(B3378,Sheet1!A$4:F$4000,6,0)</f>
        <v>#N/A</v>
      </c>
    </row>
    <row r="3379" spans="26:29" x14ac:dyDescent="0.45">
      <c r="Z3379" t="e">
        <f>VLOOKUP(B3379,Sheet1!A$4:F$4000,2,0)</f>
        <v>#N/A</v>
      </c>
      <c r="AA3379" t="e">
        <f>VLOOKUP(B3379,Sheet1!A$4:F$4000,3,0)</f>
        <v>#N/A</v>
      </c>
      <c r="AB3379" t="e">
        <f>VLOOKUP(B3379,Sheet1!A$4:F$4000,4,0)</f>
        <v>#N/A</v>
      </c>
      <c r="AC3379" t="e">
        <f>VLOOKUP(B3379,Sheet1!A$4:F$4000,6,0)</f>
        <v>#N/A</v>
      </c>
    </row>
    <row r="3380" spans="26:29" x14ac:dyDescent="0.45">
      <c r="Z3380" t="e">
        <f>VLOOKUP(B3380,Sheet1!A$4:F$4000,2,0)</f>
        <v>#N/A</v>
      </c>
      <c r="AA3380" t="e">
        <f>VLOOKUP(B3380,Sheet1!A$4:F$4000,3,0)</f>
        <v>#N/A</v>
      </c>
      <c r="AB3380" t="e">
        <f>VLOOKUP(B3380,Sheet1!A$4:F$4000,4,0)</f>
        <v>#N/A</v>
      </c>
      <c r="AC3380" t="e">
        <f>VLOOKUP(B3380,Sheet1!A$4:F$4000,6,0)</f>
        <v>#N/A</v>
      </c>
    </row>
    <row r="3381" spans="26:29" x14ac:dyDescent="0.45">
      <c r="Z3381" t="e">
        <f>VLOOKUP(B3381,Sheet1!A$4:F$4000,2,0)</f>
        <v>#N/A</v>
      </c>
      <c r="AA3381" t="e">
        <f>VLOOKUP(B3381,Sheet1!A$4:F$4000,3,0)</f>
        <v>#N/A</v>
      </c>
      <c r="AB3381" t="e">
        <f>VLOOKUP(B3381,Sheet1!A$4:F$4000,4,0)</f>
        <v>#N/A</v>
      </c>
      <c r="AC3381" t="e">
        <f>VLOOKUP(B3381,Sheet1!A$4:F$4000,6,0)</f>
        <v>#N/A</v>
      </c>
    </row>
    <row r="3382" spans="26:29" x14ac:dyDescent="0.45">
      <c r="Z3382" t="e">
        <f>VLOOKUP(B3382,Sheet1!A$4:F$4000,2,0)</f>
        <v>#N/A</v>
      </c>
      <c r="AA3382" t="e">
        <f>VLOOKUP(B3382,Sheet1!A$4:F$4000,3,0)</f>
        <v>#N/A</v>
      </c>
      <c r="AB3382" t="e">
        <f>VLOOKUP(B3382,Sheet1!A$4:F$4000,4,0)</f>
        <v>#N/A</v>
      </c>
      <c r="AC3382" t="e">
        <f>VLOOKUP(B3382,Sheet1!A$4:F$4000,6,0)</f>
        <v>#N/A</v>
      </c>
    </row>
    <row r="3383" spans="26:29" x14ac:dyDescent="0.45">
      <c r="Z3383" t="e">
        <f>VLOOKUP(B3383,Sheet1!A$4:F$4000,2,0)</f>
        <v>#N/A</v>
      </c>
      <c r="AA3383" t="e">
        <f>VLOOKUP(B3383,Sheet1!A$4:F$4000,3,0)</f>
        <v>#N/A</v>
      </c>
      <c r="AB3383" t="e">
        <f>VLOOKUP(B3383,Sheet1!A$4:F$4000,4,0)</f>
        <v>#N/A</v>
      </c>
      <c r="AC3383" t="e">
        <f>VLOOKUP(B3383,Sheet1!A$4:F$4000,6,0)</f>
        <v>#N/A</v>
      </c>
    </row>
    <row r="3384" spans="26:29" x14ac:dyDescent="0.45">
      <c r="Z3384" t="e">
        <f>VLOOKUP(B3384,Sheet1!A$4:F$4000,2,0)</f>
        <v>#N/A</v>
      </c>
      <c r="AA3384" t="e">
        <f>VLOOKUP(B3384,Sheet1!A$4:F$4000,3,0)</f>
        <v>#N/A</v>
      </c>
      <c r="AB3384" t="e">
        <f>VLOOKUP(B3384,Sheet1!A$4:F$4000,4,0)</f>
        <v>#N/A</v>
      </c>
      <c r="AC3384" t="e">
        <f>VLOOKUP(B3384,Sheet1!A$4:F$4000,6,0)</f>
        <v>#N/A</v>
      </c>
    </row>
    <row r="3385" spans="26:29" x14ac:dyDescent="0.45">
      <c r="Z3385" t="e">
        <f>VLOOKUP(B3385,Sheet1!A$4:F$4000,2,0)</f>
        <v>#N/A</v>
      </c>
      <c r="AA3385" t="e">
        <f>VLOOKUP(B3385,Sheet1!A$4:F$4000,3,0)</f>
        <v>#N/A</v>
      </c>
      <c r="AB3385" t="e">
        <f>VLOOKUP(B3385,Sheet1!A$4:F$4000,4,0)</f>
        <v>#N/A</v>
      </c>
      <c r="AC3385" t="e">
        <f>VLOOKUP(B3385,Sheet1!A$4:F$4000,6,0)</f>
        <v>#N/A</v>
      </c>
    </row>
    <row r="3386" spans="26:29" x14ac:dyDescent="0.45">
      <c r="Z3386" t="e">
        <f>VLOOKUP(B3386,Sheet1!A$4:F$4000,2,0)</f>
        <v>#N/A</v>
      </c>
      <c r="AA3386" t="e">
        <f>VLOOKUP(B3386,Sheet1!A$4:F$4000,3,0)</f>
        <v>#N/A</v>
      </c>
      <c r="AB3386" t="e">
        <f>VLOOKUP(B3386,Sheet1!A$4:F$4000,4,0)</f>
        <v>#N/A</v>
      </c>
      <c r="AC3386" t="e">
        <f>VLOOKUP(B3386,Sheet1!A$4:F$4000,6,0)</f>
        <v>#N/A</v>
      </c>
    </row>
    <row r="3387" spans="26:29" x14ac:dyDescent="0.45">
      <c r="Z3387" t="e">
        <f>VLOOKUP(B3387,Sheet1!A$4:F$4000,2,0)</f>
        <v>#N/A</v>
      </c>
      <c r="AA3387" t="e">
        <f>VLOOKUP(B3387,Sheet1!A$4:F$4000,3,0)</f>
        <v>#N/A</v>
      </c>
      <c r="AB3387" t="e">
        <f>VLOOKUP(B3387,Sheet1!A$4:F$4000,4,0)</f>
        <v>#N/A</v>
      </c>
      <c r="AC3387" t="e">
        <f>VLOOKUP(B3387,Sheet1!A$4:F$4000,6,0)</f>
        <v>#N/A</v>
      </c>
    </row>
    <row r="3388" spans="26:29" x14ac:dyDescent="0.45">
      <c r="Z3388" t="e">
        <f>VLOOKUP(B3388,Sheet1!A$4:F$4000,2,0)</f>
        <v>#N/A</v>
      </c>
      <c r="AA3388" t="e">
        <f>VLOOKUP(B3388,Sheet1!A$4:F$4000,3,0)</f>
        <v>#N/A</v>
      </c>
      <c r="AB3388" t="e">
        <f>VLOOKUP(B3388,Sheet1!A$4:F$4000,4,0)</f>
        <v>#N/A</v>
      </c>
      <c r="AC3388" t="e">
        <f>VLOOKUP(B3388,Sheet1!A$4:F$4000,6,0)</f>
        <v>#N/A</v>
      </c>
    </row>
    <row r="3389" spans="26:29" x14ac:dyDescent="0.45">
      <c r="Z3389" t="e">
        <f>VLOOKUP(B3389,Sheet1!A$4:F$4000,2,0)</f>
        <v>#N/A</v>
      </c>
      <c r="AA3389" t="e">
        <f>VLOOKUP(B3389,Sheet1!A$4:F$4000,3,0)</f>
        <v>#N/A</v>
      </c>
      <c r="AB3389" t="e">
        <f>VLOOKUP(B3389,Sheet1!A$4:F$4000,4,0)</f>
        <v>#N/A</v>
      </c>
      <c r="AC3389" t="e">
        <f>VLOOKUP(B3389,Sheet1!A$4:F$4000,6,0)</f>
        <v>#N/A</v>
      </c>
    </row>
    <row r="3390" spans="26:29" x14ac:dyDescent="0.45">
      <c r="Z3390" t="e">
        <f>VLOOKUP(B3390,Sheet1!A$4:F$4000,2,0)</f>
        <v>#N/A</v>
      </c>
      <c r="AA3390" t="e">
        <f>VLOOKUP(B3390,Sheet1!A$4:F$4000,3,0)</f>
        <v>#N/A</v>
      </c>
      <c r="AB3390" t="e">
        <f>VLOOKUP(B3390,Sheet1!A$4:F$4000,4,0)</f>
        <v>#N/A</v>
      </c>
      <c r="AC3390" t="e">
        <f>VLOOKUP(B3390,Sheet1!A$4:F$4000,6,0)</f>
        <v>#N/A</v>
      </c>
    </row>
    <row r="3391" spans="26:29" x14ac:dyDescent="0.45">
      <c r="Z3391" t="e">
        <f>VLOOKUP(B3391,Sheet1!A$4:F$4000,2,0)</f>
        <v>#N/A</v>
      </c>
      <c r="AA3391" t="e">
        <f>VLOOKUP(B3391,Sheet1!A$4:F$4000,3,0)</f>
        <v>#N/A</v>
      </c>
      <c r="AB3391" t="e">
        <f>VLOOKUP(B3391,Sheet1!A$4:F$4000,4,0)</f>
        <v>#N/A</v>
      </c>
      <c r="AC3391" t="e">
        <f>VLOOKUP(B3391,Sheet1!A$4:F$4000,6,0)</f>
        <v>#N/A</v>
      </c>
    </row>
    <row r="3392" spans="26:29" x14ac:dyDescent="0.45">
      <c r="Z3392" t="e">
        <f>VLOOKUP(B3392,Sheet1!A$4:F$4000,2,0)</f>
        <v>#N/A</v>
      </c>
      <c r="AA3392" t="e">
        <f>VLOOKUP(B3392,Sheet1!A$4:F$4000,3,0)</f>
        <v>#N/A</v>
      </c>
      <c r="AB3392" t="e">
        <f>VLOOKUP(B3392,Sheet1!A$4:F$4000,4,0)</f>
        <v>#N/A</v>
      </c>
      <c r="AC3392" t="e">
        <f>VLOOKUP(B3392,Sheet1!A$4:F$4000,6,0)</f>
        <v>#N/A</v>
      </c>
    </row>
    <row r="3393" spans="26:29" x14ac:dyDescent="0.45">
      <c r="Z3393" t="e">
        <f>VLOOKUP(B3393,Sheet1!A$4:F$4000,2,0)</f>
        <v>#N/A</v>
      </c>
      <c r="AA3393" t="e">
        <f>VLOOKUP(B3393,Sheet1!A$4:F$4000,3,0)</f>
        <v>#N/A</v>
      </c>
      <c r="AB3393" t="e">
        <f>VLOOKUP(B3393,Sheet1!A$4:F$4000,4,0)</f>
        <v>#N/A</v>
      </c>
      <c r="AC3393" t="e">
        <f>VLOOKUP(B3393,Sheet1!A$4:F$4000,6,0)</f>
        <v>#N/A</v>
      </c>
    </row>
    <row r="3394" spans="26:29" x14ac:dyDescent="0.45">
      <c r="Z3394" t="e">
        <f>VLOOKUP(B3394,Sheet1!A$4:F$4000,2,0)</f>
        <v>#N/A</v>
      </c>
      <c r="AA3394" t="e">
        <f>VLOOKUP(B3394,Sheet1!A$4:F$4000,3,0)</f>
        <v>#N/A</v>
      </c>
      <c r="AB3394" t="e">
        <f>VLOOKUP(B3394,Sheet1!A$4:F$4000,4,0)</f>
        <v>#N/A</v>
      </c>
      <c r="AC3394" t="e">
        <f>VLOOKUP(B3394,Sheet1!A$4:F$4000,6,0)</f>
        <v>#N/A</v>
      </c>
    </row>
    <row r="3395" spans="26:29" x14ac:dyDescent="0.45">
      <c r="Z3395" t="e">
        <f>VLOOKUP(B3395,Sheet1!A$4:F$4000,2,0)</f>
        <v>#N/A</v>
      </c>
      <c r="AA3395" t="e">
        <f>VLOOKUP(B3395,Sheet1!A$4:F$4000,3,0)</f>
        <v>#N/A</v>
      </c>
      <c r="AB3395" t="e">
        <f>VLOOKUP(B3395,Sheet1!A$4:F$4000,4,0)</f>
        <v>#N/A</v>
      </c>
      <c r="AC3395" t="e">
        <f>VLOOKUP(B3395,Sheet1!A$4:F$4000,6,0)</f>
        <v>#N/A</v>
      </c>
    </row>
    <row r="3396" spans="26:29" x14ac:dyDescent="0.45">
      <c r="Z3396" t="e">
        <f>VLOOKUP(B3396,Sheet1!A$4:F$4000,2,0)</f>
        <v>#N/A</v>
      </c>
      <c r="AA3396" t="e">
        <f>VLOOKUP(B3396,Sheet1!A$4:F$4000,3,0)</f>
        <v>#N/A</v>
      </c>
      <c r="AB3396" t="e">
        <f>VLOOKUP(B3396,Sheet1!A$4:F$4000,4,0)</f>
        <v>#N/A</v>
      </c>
      <c r="AC3396" t="e">
        <f>VLOOKUP(B3396,Sheet1!A$4:F$4000,6,0)</f>
        <v>#N/A</v>
      </c>
    </row>
    <row r="3397" spans="26:29" x14ac:dyDescent="0.45">
      <c r="Z3397" t="e">
        <f>VLOOKUP(B3397,Sheet1!A$4:F$4000,2,0)</f>
        <v>#N/A</v>
      </c>
      <c r="AA3397" t="e">
        <f>VLOOKUP(B3397,Sheet1!A$4:F$4000,3,0)</f>
        <v>#N/A</v>
      </c>
      <c r="AB3397" t="e">
        <f>VLOOKUP(B3397,Sheet1!A$4:F$4000,4,0)</f>
        <v>#N/A</v>
      </c>
      <c r="AC3397" t="e">
        <f>VLOOKUP(B3397,Sheet1!A$4:F$4000,6,0)</f>
        <v>#N/A</v>
      </c>
    </row>
    <row r="3398" spans="26:29" x14ac:dyDescent="0.45">
      <c r="Z3398" t="e">
        <f>VLOOKUP(B3398,Sheet1!A$4:F$4000,2,0)</f>
        <v>#N/A</v>
      </c>
      <c r="AA3398" t="e">
        <f>VLOOKUP(B3398,Sheet1!A$4:F$4000,3,0)</f>
        <v>#N/A</v>
      </c>
      <c r="AB3398" t="e">
        <f>VLOOKUP(B3398,Sheet1!A$4:F$4000,4,0)</f>
        <v>#N/A</v>
      </c>
      <c r="AC3398" t="e">
        <f>VLOOKUP(B3398,Sheet1!A$4:F$4000,6,0)</f>
        <v>#N/A</v>
      </c>
    </row>
    <row r="3399" spans="26:29" x14ac:dyDescent="0.45">
      <c r="Z3399" t="e">
        <f>VLOOKUP(B3399,Sheet1!A$4:F$4000,2,0)</f>
        <v>#N/A</v>
      </c>
      <c r="AA3399" t="e">
        <f>VLOOKUP(B3399,Sheet1!A$4:F$4000,3,0)</f>
        <v>#N/A</v>
      </c>
      <c r="AB3399" t="e">
        <f>VLOOKUP(B3399,Sheet1!A$4:F$4000,4,0)</f>
        <v>#N/A</v>
      </c>
      <c r="AC3399" t="e">
        <f>VLOOKUP(B3399,Sheet1!A$4:F$4000,6,0)</f>
        <v>#N/A</v>
      </c>
    </row>
    <row r="3400" spans="26:29" x14ac:dyDescent="0.45">
      <c r="Z3400" t="e">
        <f>VLOOKUP(B3400,Sheet1!A$4:F$4000,2,0)</f>
        <v>#N/A</v>
      </c>
      <c r="AA3400" t="e">
        <f>VLOOKUP(B3400,Sheet1!A$4:F$4000,3,0)</f>
        <v>#N/A</v>
      </c>
      <c r="AB3400" t="e">
        <f>VLOOKUP(B3400,Sheet1!A$4:F$4000,4,0)</f>
        <v>#N/A</v>
      </c>
      <c r="AC3400" t="e">
        <f>VLOOKUP(B3400,Sheet1!A$4:F$4000,6,0)</f>
        <v>#N/A</v>
      </c>
    </row>
    <row r="3401" spans="26:29" x14ac:dyDescent="0.45">
      <c r="Z3401" t="e">
        <f>VLOOKUP(B3401,Sheet1!A$4:F$4000,2,0)</f>
        <v>#N/A</v>
      </c>
      <c r="AA3401" t="e">
        <f>VLOOKUP(B3401,Sheet1!A$4:F$4000,3,0)</f>
        <v>#N/A</v>
      </c>
      <c r="AB3401" t="e">
        <f>VLOOKUP(B3401,Sheet1!A$4:F$4000,4,0)</f>
        <v>#N/A</v>
      </c>
      <c r="AC3401" t="e">
        <f>VLOOKUP(B3401,Sheet1!A$4:F$4000,6,0)</f>
        <v>#N/A</v>
      </c>
    </row>
    <row r="3402" spans="26:29" x14ac:dyDescent="0.45">
      <c r="Z3402" t="e">
        <f>VLOOKUP(B3402,Sheet1!A$4:F$4000,2,0)</f>
        <v>#N/A</v>
      </c>
      <c r="AA3402" t="e">
        <f>VLOOKUP(B3402,Sheet1!A$4:F$4000,3,0)</f>
        <v>#N/A</v>
      </c>
      <c r="AB3402" t="e">
        <f>VLOOKUP(B3402,Sheet1!A$4:F$4000,4,0)</f>
        <v>#N/A</v>
      </c>
      <c r="AC3402" t="e">
        <f>VLOOKUP(B3402,Sheet1!A$4:F$4000,6,0)</f>
        <v>#N/A</v>
      </c>
    </row>
    <row r="3403" spans="26:29" x14ac:dyDescent="0.45">
      <c r="Z3403" t="e">
        <f>VLOOKUP(B3403,Sheet1!A$4:F$4000,2,0)</f>
        <v>#N/A</v>
      </c>
      <c r="AA3403" t="e">
        <f>VLOOKUP(B3403,Sheet1!A$4:F$4000,3,0)</f>
        <v>#N/A</v>
      </c>
      <c r="AB3403" t="e">
        <f>VLOOKUP(B3403,Sheet1!A$4:F$4000,4,0)</f>
        <v>#N/A</v>
      </c>
      <c r="AC3403" t="e">
        <f>VLOOKUP(B3403,Sheet1!A$4:F$4000,6,0)</f>
        <v>#N/A</v>
      </c>
    </row>
    <row r="3404" spans="26:29" x14ac:dyDescent="0.45">
      <c r="Z3404" t="e">
        <f>VLOOKUP(B3404,Sheet1!A$4:F$4000,2,0)</f>
        <v>#N/A</v>
      </c>
      <c r="AA3404" t="e">
        <f>VLOOKUP(B3404,Sheet1!A$4:F$4000,3,0)</f>
        <v>#N/A</v>
      </c>
      <c r="AB3404" t="e">
        <f>VLOOKUP(B3404,Sheet1!A$4:F$4000,4,0)</f>
        <v>#N/A</v>
      </c>
      <c r="AC3404" t="e">
        <f>VLOOKUP(B3404,Sheet1!A$4:F$4000,6,0)</f>
        <v>#N/A</v>
      </c>
    </row>
    <row r="3405" spans="26:29" x14ac:dyDescent="0.45">
      <c r="Z3405" t="e">
        <f>VLOOKUP(B3405,Sheet1!A$4:F$4000,2,0)</f>
        <v>#N/A</v>
      </c>
      <c r="AA3405" t="e">
        <f>VLOOKUP(B3405,Sheet1!A$4:F$4000,3,0)</f>
        <v>#N/A</v>
      </c>
      <c r="AB3405" t="e">
        <f>VLOOKUP(B3405,Sheet1!A$4:F$4000,4,0)</f>
        <v>#N/A</v>
      </c>
      <c r="AC3405" t="e">
        <f>VLOOKUP(B3405,Sheet1!A$4:F$4000,6,0)</f>
        <v>#N/A</v>
      </c>
    </row>
    <row r="3406" spans="26:29" x14ac:dyDescent="0.45">
      <c r="Z3406" t="e">
        <f>VLOOKUP(B3406,Sheet1!A$4:F$4000,2,0)</f>
        <v>#N/A</v>
      </c>
      <c r="AA3406" t="e">
        <f>VLOOKUP(B3406,Sheet1!A$4:F$4000,3,0)</f>
        <v>#N/A</v>
      </c>
      <c r="AB3406" t="e">
        <f>VLOOKUP(B3406,Sheet1!A$4:F$4000,4,0)</f>
        <v>#N/A</v>
      </c>
      <c r="AC3406" t="e">
        <f>VLOOKUP(B3406,Sheet1!A$4:F$4000,6,0)</f>
        <v>#N/A</v>
      </c>
    </row>
    <row r="3407" spans="26:29" x14ac:dyDescent="0.45">
      <c r="Z3407" t="e">
        <f>VLOOKUP(B3407,Sheet1!A$4:F$4000,2,0)</f>
        <v>#N/A</v>
      </c>
      <c r="AA3407" t="e">
        <f>VLOOKUP(B3407,Sheet1!A$4:F$4000,3,0)</f>
        <v>#N/A</v>
      </c>
      <c r="AB3407" t="e">
        <f>VLOOKUP(B3407,Sheet1!A$4:F$4000,4,0)</f>
        <v>#N/A</v>
      </c>
      <c r="AC3407" t="e">
        <f>VLOOKUP(B3407,Sheet1!A$4:F$4000,6,0)</f>
        <v>#N/A</v>
      </c>
    </row>
    <row r="3408" spans="26:29" x14ac:dyDescent="0.45">
      <c r="Z3408" t="e">
        <f>VLOOKUP(B3408,Sheet1!A$4:F$4000,2,0)</f>
        <v>#N/A</v>
      </c>
      <c r="AA3408" t="e">
        <f>VLOOKUP(B3408,Sheet1!A$4:F$4000,3,0)</f>
        <v>#N/A</v>
      </c>
      <c r="AB3408" t="e">
        <f>VLOOKUP(B3408,Sheet1!A$4:F$4000,4,0)</f>
        <v>#N/A</v>
      </c>
      <c r="AC3408" t="e">
        <f>VLOOKUP(B3408,Sheet1!A$4:F$4000,6,0)</f>
        <v>#N/A</v>
      </c>
    </row>
    <row r="3409" spans="26:29" x14ac:dyDescent="0.45">
      <c r="Z3409" t="e">
        <f>VLOOKUP(B3409,Sheet1!A$4:F$4000,2,0)</f>
        <v>#N/A</v>
      </c>
      <c r="AA3409" t="e">
        <f>VLOOKUP(B3409,Sheet1!A$4:F$4000,3,0)</f>
        <v>#N/A</v>
      </c>
      <c r="AB3409" t="e">
        <f>VLOOKUP(B3409,Sheet1!A$4:F$4000,4,0)</f>
        <v>#N/A</v>
      </c>
      <c r="AC3409" t="e">
        <f>VLOOKUP(B3409,Sheet1!A$4:F$4000,6,0)</f>
        <v>#N/A</v>
      </c>
    </row>
    <row r="3410" spans="26:29" x14ac:dyDescent="0.45">
      <c r="Z3410" t="e">
        <f>VLOOKUP(B3410,Sheet1!A$4:F$4000,2,0)</f>
        <v>#N/A</v>
      </c>
      <c r="AA3410" t="e">
        <f>VLOOKUP(B3410,Sheet1!A$4:F$4000,3,0)</f>
        <v>#N/A</v>
      </c>
      <c r="AB3410" t="e">
        <f>VLOOKUP(B3410,Sheet1!A$4:F$4000,4,0)</f>
        <v>#N/A</v>
      </c>
      <c r="AC3410" t="e">
        <f>VLOOKUP(B3410,Sheet1!A$4:F$4000,6,0)</f>
        <v>#N/A</v>
      </c>
    </row>
    <row r="3411" spans="26:29" x14ac:dyDescent="0.45">
      <c r="Z3411" t="e">
        <f>VLOOKUP(B3411,Sheet1!A$4:F$4000,2,0)</f>
        <v>#N/A</v>
      </c>
      <c r="AA3411" t="e">
        <f>VLOOKUP(B3411,Sheet1!A$4:F$4000,3,0)</f>
        <v>#N/A</v>
      </c>
      <c r="AB3411" t="e">
        <f>VLOOKUP(B3411,Sheet1!A$4:F$4000,4,0)</f>
        <v>#N/A</v>
      </c>
      <c r="AC3411" t="e">
        <f>VLOOKUP(B3411,Sheet1!A$4:F$4000,6,0)</f>
        <v>#N/A</v>
      </c>
    </row>
    <row r="3412" spans="26:29" x14ac:dyDescent="0.45">
      <c r="Z3412" t="e">
        <f>VLOOKUP(B3412,Sheet1!A$4:F$4000,2,0)</f>
        <v>#N/A</v>
      </c>
      <c r="AA3412" t="e">
        <f>VLOOKUP(B3412,Sheet1!A$4:F$4000,3,0)</f>
        <v>#N/A</v>
      </c>
      <c r="AB3412" t="e">
        <f>VLOOKUP(B3412,Sheet1!A$4:F$4000,4,0)</f>
        <v>#N/A</v>
      </c>
      <c r="AC3412" t="e">
        <f>VLOOKUP(B3412,Sheet1!A$4:F$4000,6,0)</f>
        <v>#N/A</v>
      </c>
    </row>
    <row r="3413" spans="26:29" x14ac:dyDescent="0.45">
      <c r="Z3413" t="e">
        <f>VLOOKUP(B3413,Sheet1!A$4:F$4000,2,0)</f>
        <v>#N/A</v>
      </c>
      <c r="AA3413" t="e">
        <f>VLOOKUP(B3413,Sheet1!A$4:F$4000,3,0)</f>
        <v>#N/A</v>
      </c>
      <c r="AB3413" t="e">
        <f>VLOOKUP(B3413,Sheet1!A$4:F$4000,4,0)</f>
        <v>#N/A</v>
      </c>
      <c r="AC3413" t="e">
        <f>VLOOKUP(B3413,Sheet1!A$4:F$4000,6,0)</f>
        <v>#N/A</v>
      </c>
    </row>
    <row r="3414" spans="26:29" x14ac:dyDescent="0.45">
      <c r="Z3414" t="e">
        <f>VLOOKUP(B3414,Sheet1!A$4:F$4000,2,0)</f>
        <v>#N/A</v>
      </c>
      <c r="AA3414" t="e">
        <f>VLOOKUP(B3414,Sheet1!A$4:F$4000,3,0)</f>
        <v>#N/A</v>
      </c>
      <c r="AB3414" t="e">
        <f>VLOOKUP(B3414,Sheet1!A$4:F$4000,4,0)</f>
        <v>#N/A</v>
      </c>
      <c r="AC3414" t="e">
        <f>VLOOKUP(B3414,Sheet1!A$4:F$4000,6,0)</f>
        <v>#N/A</v>
      </c>
    </row>
    <row r="3415" spans="26:29" x14ac:dyDescent="0.45">
      <c r="Z3415" t="e">
        <f>VLOOKUP(B3415,Sheet1!A$4:F$4000,2,0)</f>
        <v>#N/A</v>
      </c>
      <c r="AA3415" t="e">
        <f>VLOOKUP(B3415,Sheet1!A$4:F$4000,3,0)</f>
        <v>#N/A</v>
      </c>
      <c r="AB3415" t="e">
        <f>VLOOKUP(B3415,Sheet1!A$4:F$4000,4,0)</f>
        <v>#N/A</v>
      </c>
      <c r="AC3415" t="e">
        <f>VLOOKUP(B3415,Sheet1!A$4:F$4000,6,0)</f>
        <v>#N/A</v>
      </c>
    </row>
    <row r="3416" spans="26:29" x14ac:dyDescent="0.45">
      <c r="Z3416" t="e">
        <f>VLOOKUP(B3416,Sheet1!A$4:F$4000,2,0)</f>
        <v>#N/A</v>
      </c>
      <c r="AA3416" t="e">
        <f>VLOOKUP(B3416,Sheet1!A$4:F$4000,3,0)</f>
        <v>#N/A</v>
      </c>
      <c r="AB3416" t="e">
        <f>VLOOKUP(B3416,Sheet1!A$4:F$4000,4,0)</f>
        <v>#N/A</v>
      </c>
      <c r="AC3416" t="e">
        <f>VLOOKUP(B3416,Sheet1!A$4:F$4000,6,0)</f>
        <v>#N/A</v>
      </c>
    </row>
    <row r="3417" spans="26:29" x14ac:dyDescent="0.45">
      <c r="Z3417" t="e">
        <f>VLOOKUP(B3417,Sheet1!A$4:F$4000,2,0)</f>
        <v>#N/A</v>
      </c>
      <c r="AA3417" t="e">
        <f>VLOOKUP(B3417,Sheet1!A$4:F$4000,3,0)</f>
        <v>#N/A</v>
      </c>
      <c r="AB3417" t="e">
        <f>VLOOKUP(B3417,Sheet1!A$4:F$4000,4,0)</f>
        <v>#N/A</v>
      </c>
      <c r="AC3417" t="e">
        <f>VLOOKUP(B3417,Sheet1!A$4:F$4000,6,0)</f>
        <v>#N/A</v>
      </c>
    </row>
    <row r="3418" spans="26:29" x14ac:dyDescent="0.45">
      <c r="Z3418" t="e">
        <f>VLOOKUP(B3418,Sheet1!A$4:F$4000,2,0)</f>
        <v>#N/A</v>
      </c>
      <c r="AA3418" t="e">
        <f>VLOOKUP(B3418,Sheet1!A$4:F$4000,3,0)</f>
        <v>#N/A</v>
      </c>
      <c r="AB3418" t="e">
        <f>VLOOKUP(B3418,Sheet1!A$4:F$4000,4,0)</f>
        <v>#N/A</v>
      </c>
      <c r="AC3418" t="e">
        <f>VLOOKUP(B3418,Sheet1!A$4:F$4000,6,0)</f>
        <v>#N/A</v>
      </c>
    </row>
    <row r="3419" spans="26:29" x14ac:dyDescent="0.45">
      <c r="Z3419" t="e">
        <f>VLOOKUP(B3419,Sheet1!A$4:F$4000,2,0)</f>
        <v>#N/A</v>
      </c>
      <c r="AA3419" t="e">
        <f>VLOOKUP(B3419,Sheet1!A$4:F$4000,3,0)</f>
        <v>#N/A</v>
      </c>
      <c r="AB3419" t="e">
        <f>VLOOKUP(B3419,Sheet1!A$4:F$4000,4,0)</f>
        <v>#N/A</v>
      </c>
      <c r="AC3419" t="e">
        <f>VLOOKUP(B3419,Sheet1!A$4:F$4000,6,0)</f>
        <v>#N/A</v>
      </c>
    </row>
    <row r="3420" spans="26:29" x14ac:dyDescent="0.45">
      <c r="Z3420" t="e">
        <f>VLOOKUP(B3420,Sheet1!A$4:F$4000,2,0)</f>
        <v>#N/A</v>
      </c>
      <c r="AA3420" t="e">
        <f>VLOOKUP(B3420,Sheet1!A$4:F$4000,3,0)</f>
        <v>#N/A</v>
      </c>
      <c r="AB3420" t="e">
        <f>VLOOKUP(B3420,Sheet1!A$4:F$4000,4,0)</f>
        <v>#N/A</v>
      </c>
      <c r="AC3420" t="e">
        <f>VLOOKUP(B3420,Sheet1!A$4:F$4000,6,0)</f>
        <v>#N/A</v>
      </c>
    </row>
    <row r="3421" spans="26:29" x14ac:dyDescent="0.45">
      <c r="Z3421" t="e">
        <f>VLOOKUP(B3421,Sheet1!A$4:F$4000,2,0)</f>
        <v>#N/A</v>
      </c>
      <c r="AA3421" t="e">
        <f>VLOOKUP(B3421,Sheet1!A$4:F$4000,3,0)</f>
        <v>#N/A</v>
      </c>
      <c r="AB3421" t="e">
        <f>VLOOKUP(B3421,Sheet1!A$4:F$4000,4,0)</f>
        <v>#N/A</v>
      </c>
      <c r="AC3421" t="e">
        <f>VLOOKUP(B3421,Sheet1!A$4:F$4000,6,0)</f>
        <v>#N/A</v>
      </c>
    </row>
    <row r="3422" spans="26:29" x14ac:dyDescent="0.45">
      <c r="Z3422" t="e">
        <f>VLOOKUP(B3422,Sheet1!A$4:F$4000,2,0)</f>
        <v>#N/A</v>
      </c>
      <c r="AA3422" t="e">
        <f>VLOOKUP(B3422,Sheet1!A$4:F$4000,3,0)</f>
        <v>#N/A</v>
      </c>
      <c r="AB3422" t="e">
        <f>VLOOKUP(B3422,Sheet1!A$4:F$4000,4,0)</f>
        <v>#N/A</v>
      </c>
      <c r="AC3422" t="e">
        <f>VLOOKUP(B3422,Sheet1!A$4:F$4000,6,0)</f>
        <v>#N/A</v>
      </c>
    </row>
    <row r="3423" spans="26:29" x14ac:dyDescent="0.45">
      <c r="Z3423" t="e">
        <f>VLOOKUP(B3423,Sheet1!A$4:F$4000,2,0)</f>
        <v>#N/A</v>
      </c>
      <c r="AA3423" t="e">
        <f>VLOOKUP(B3423,Sheet1!A$4:F$4000,3,0)</f>
        <v>#N/A</v>
      </c>
      <c r="AB3423" t="e">
        <f>VLOOKUP(B3423,Sheet1!A$4:F$4000,4,0)</f>
        <v>#N/A</v>
      </c>
      <c r="AC3423" t="e">
        <f>VLOOKUP(B3423,Sheet1!A$4:F$4000,6,0)</f>
        <v>#N/A</v>
      </c>
    </row>
    <row r="3424" spans="26:29" x14ac:dyDescent="0.45">
      <c r="Z3424" t="e">
        <f>VLOOKUP(B3424,Sheet1!A$4:F$4000,2,0)</f>
        <v>#N/A</v>
      </c>
      <c r="AA3424" t="e">
        <f>VLOOKUP(B3424,Sheet1!A$4:F$4000,3,0)</f>
        <v>#N/A</v>
      </c>
      <c r="AB3424" t="e">
        <f>VLOOKUP(B3424,Sheet1!A$4:F$4000,4,0)</f>
        <v>#N/A</v>
      </c>
      <c r="AC3424" t="e">
        <f>VLOOKUP(B3424,Sheet1!A$4:F$4000,6,0)</f>
        <v>#N/A</v>
      </c>
    </row>
    <row r="3425" spans="26:29" x14ac:dyDescent="0.45">
      <c r="Z3425" t="e">
        <f>VLOOKUP(B3425,Sheet1!A$4:F$4000,2,0)</f>
        <v>#N/A</v>
      </c>
      <c r="AA3425" t="e">
        <f>VLOOKUP(B3425,Sheet1!A$4:F$4000,3,0)</f>
        <v>#N/A</v>
      </c>
      <c r="AB3425" t="e">
        <f>VLOOKUP(B3425,Sheet1!A$4:F$4000,4,0)</f>
        <v>#N/A</v>
      </c>
      <c r="AC3425" t="e">
        <f>VLOOKUP(B3425,Sheet1!A$4:F$4000,6,0)</f>
        <v>#N/A</v>
      </c>
    </row>
    <row r="3426" spans="26:29" x14ac:dyDescent="0.45">
      <c r="Z3426" t="e">
        <f>VLOOKUP(B3426,Sheet1!A$4:F$4000,2,0)</f>
        <v>#N/A</v>
      </c>
      <c r="AA3426" t="e">
        <f>VLOOKUP(B3426,Sheet1!A$4:F$4000,3,0)</f>
        <v>#N/A</v>
      </c>
      <c r="AB3426" t="e">
        <f>VLOOKUP(B3426,Sheet1!A$4:F$4000,4,0)</f>
        <v>#N/A</v>
      </c>
      <c r="AC3426" t="e">
        <f>VLOOKUP(B3426,Sheet1!A$4:F$4000,6,0)</f>
        <v>#N/A</v>
      </c>
    </row>
    <row r="3427" spans="26:29" x14ac:dyDescent="0.45">
      <c r="Z3427" t="e">
        <f>VLOOKUP(B3427,Sheet1!A$4:F$4000,2,0)</f>
        <v>#N/A</v>
      </c>
      <c r="AA3427" t="e">
        <f>VLOOKUP(B3427,Sheet1!A$4:F$4000,3,0)</f>
        <v>#N/A</v>
      </c>
      <c r="AB3427" t="e">
        <f>VLOOKUP(B3427,Sheet1!A$4:F$4000,4,0)</f>
        <v>#N/A</v>
      </c>
      <c r="AC3427" t="e">
        <f>VLOOKUP(B3427,Sheet1!A$4:F$4000,6,0)</f>
        <v>#N/A</v>
      </c>
    </row>
    <row r="3428" spans="26:29" x14ac:dyDescent="0.45">
      <c r="Z3428" t="e">
        <f>VLOOKUP(B3428,Sheet1!A$4:F$4000,2,0)</f>
        <v>#N/A</v>
      </c>
      <c r="AA3428" t="e">
        <f>VLOOKUP(B3428,Sheet1!A$4:F$4000,3,0)</f>
        <v>#N/A</v>
      </c>
      <c r="AB3428" t="e">
        <f>VLOOKUP(B3428,Sheet1!A$4:F$4000,4,0)</f>
        <v>#N/A</v>
      </c>
      <c r="AC3428" t="e">
        <f>VLOOKUP(B3428,Sheet1!A$4:F$4000,6,0)</f>
        <v>#N/A</v>
      </c>
    </row>
    <row r="3429" spans="26:29" x14ac:dyDescent="0.45">
      <c r="Z3429" t="e">
        <f>VLOOKUP(B3429,Sheet1!A$4:F$4000,2,0)</f>
        <v>#N/A</v>
      </c>
      <c r="AA3429" t="e">
        <f>VLOOKUP(B3429,Sheet1!A$4:F$4000,3,0)</f>
        <v>#N/A</v>
      </c>
      <c r="AB3429" t="e">
        <f>VLOOKUP(B3429,Sheet1!A$4:F$4000,4,0)</f>
        <v>#N/A</v>
      </c>
      <c r="AC3429" t="e">
        <f>VLOOKUP(B3429,Sheet1!A$4:F$4000,6,0)</f>
        <v>#N/A</v>
      </c>
    </row>
    <row r="3430" spans="26:29" x14ac:dyDescent="0.45">
      <c r="Z3430" t="e">
        <f>VLOOKUP(B3430,Sheet1!A$4:F$4000,2,0)</f>
        <v>#N/A</v>
      </c>
      <c r="AA3430" t="e">
        <f>VLOOKUP(B3430,Sheet1!A$4:F$4000,3,0)</f>
        <v>#N/A</v>
      </c>
      <c r="AB3430" t="e">
        <f>VLOOKUP(B3430,Sheet1!A$4:F$4000,4,0)</f>
        <v>#N/A</v>
      </c>
      <c r="AC3430" t="e">
        <f>VLOOKUP(B3430,Sheet1!A$4:F$4000,6,0)</f>
        <v>#N/A</v>
      </c>
    </row>
    <row r="3431" spans="26:29" x14ac:dyDescent="0.45">
      <c r="Z3431" t="e">
        <f>VLOOKUP(B3431,Sheet1!A$4:F$4000,2,0)</f>
        <v>#N/A</v>
      </c>
      <c r="AA3431" t="e">
        <f>VLOOKUP(B3431,Sheet1!A$4:F$4000,3,0)</f>
        <v>#N/A</v>
      </c>
      <c r="AB3431" t="e">
        <f>VLOOKUP(B3431,Sheet1!A$4:F$4000,4,0)</f>
        <v>#N/A</v>
      </c>
      <c r="AC3431" t="e">
        <f>VLOOKUP(B3431,Sheet1!A$4:F$4000,6,0)</f>
        <v>#N/A</v>
      </c>
    </row>
    <row r="3432" spans="26:29" x14ac:dyDescent="0.45">
      <c r="Z3432" t="e">
        <f>VLOOKUP(B3432,Sheet1!A$4:F$4000,2,0)</f>
        <v>#N/A</v>
      </c>
      <c r="AA3432" t="e">
        <f>VLOOKUP(B3432,Sheet1!A$4:F$4000,3,0)</f>
        <v>#N/A</v>
      </c>
      <c r="AB3432" t="e">
        <f>VLOOKUP(B3432,Sheet1!A$4:F$4000,4,0)</f>
        <v>#N/A</v>
      </c>
      <c r="AC3432" t="e">
        <f>VLOOKUP(B3432,Sheet1!A$4:F$4000,6,0)</f>
        <v>#N/A</v>
      </c>
    </row>
    <row r="3433" spans="26:29" x14ac:dyDescent="0.45">
      <c r="Z3433" t="e">
        <f>VLOOKUP(B3433,Sheet1!A$4:F$4000,2,0)</f>
        <v>#N/A</v>
      </c>
      <c r="AA3433" t="e">
        <f>VLOOKUP(B3433,Sheet1!A$4:F$4000,3,0)</f>
        <v>#N/A</v>
      </c>
      <c r="AB3433" t="e">
        <f>VLOOKUP(B3433,Sheet1!A$4:F$4000,4,0)</f>
        <v>#N/A</v>
      </c>
      <c r="AC3433" t="e">
        <f>VLOOKUP(B3433,Sheet1!A$4:F$4000,6,0)</f>
        <v>#N/A</v>
      </c>
    </row>
    <row r="3434" spans="26:29" x14ac:dyDescent="0.45">
      <c r="Z3434" t="e">
        <f>VLOOKUP(B3434,Sheet1!A$4:F$4000,2,0)</f>
        <v>#N/A</v>
      </c>
      <c r="AA3434" t="e">
        <f>VLOOKUP(B3434,Sheet1!A$4:F$4000,3,0)</f>
        <v>#N/A</v>
      </c>
      <c r="AB3434" t="e">
        <f>VLOOKUP(B3434,Sheet1!A$4:F$4000,4,0)</f>
        <v>#N/A</v>
      </c>
      <c r="AC3434" t="e">
        <f>VLOOKUP(B3434,Sheet1!A$4:F$4000,6,0)</f>
        <v>#N/A</v>
      </c>
    </row>
    <row r="3435" spans="26:29" x14ac:dyDescent="0.45">
      <c r="Z3435" t="e">
        <f>VLOOKUP(B3435,Sheet1!A$4:F$4000,2,0)</f>
        <v>#N/A</v>
      </c>
      <c r="AA3435" t="e">
        <f>VLOOKUP(B3435,Sheet1!A$4:F$4000,3,0)</f>
        <v>#N/A</v>
      </c>
      <c r="AB3435" t="e">
        <f>VLOOKUP(B3435,Sheet1!A$4:F$4000,4,0)</f>
        <v>#N/A</v>
      </c>
      <c r="AC3435" t="e">
        <f>VLOOKUP(B3435,Sheet1!A$4:F$4000,6,0)</f>
        <v>#N/A</v>
      </c>
    </row>
    <row r="3436" spans="26:29" x14ac:dyDescent="0.45">
      <c r="Z3436" t="e">
        <f>VLOOKUP(B3436,Sheet1!A$4:F$4000,2,0)</f>
        <v>#N/A</v>
      </c>
      <c r="AA3436" t="e">
        <f>VLOOKUP(B3436,Sheet1!A$4:F$4000,3,0)</f>
        <v>#N/A</v>
      </c>
      <c r="AB3436" t="e">
        <f>VLOOKUP(B3436,Sheet1!A$4:F$4000,4,0)</f>
        <v>#N/A</v>
      </c>
      <c r="AC3436" t="e">
        <f>VLOOKUP(B3436,Sheet1!A$4:F$4000,6,0)</f>
        <v>#N/A</v>
      </c>
    </row>
    <row r="3437" spans="26:29" x14ac:dyDescent="0.45">
      <c r="Z3437" t="e">
        <f>VLOOKUP(B3437,Sheet1!A$4:F$4000,2,0)</f>
        <v>#N/A</v>
      </c>
      <c r="AA3437" t="e">
        <f>VLOOKUP(B3437,Sheet1!A$4:F$4000,3,0)</f>
        <v>#N/A</v>
      </c>
      <c r="AB3437" t="e">
        <f>VLOOKUP(B3437,Sheet1!A$4:F$4000,4,0)</f>
        <v>#N/A</v>
      </c>
      <c r="AC3437" t="e">
        <f>VLOOKUP(B3437,Sheet1!A$4:F$4000,6,0)</f>
        <v>#N/A</v>
      </c>
    </row>
    <row r="3438" spans="26:29" x14ac:dyDescent="0.45">
      <c r="Z3438" t="e">
        <f>VLOOKUP(B3438,Sheet1!A$4:F$4000,2,0)</f>
        <v>#N/A</v>
      </c>
      <c r="AA3438" t="e">
        <f>VLOOKUP(B3438,Sheet1!A$4:F$4000,3,0)</f>
        <v>#N/A</v>
      </c>
      <c r="AB3438" t="e">
        <f>VLOOKUP(B3438,Sheet1!A$4:F$4000,4,0)</f>
        <v>#N/A</v>
      </c>
      <c r="AC3438" t="e">
        <f>VLOOKUP(B3438,Sheet1!A$4:F$4000,6,0)</f>
        <v>#N/A</v>
      </c>
    </row>
    <row r="3439" spans="26:29" x14ac:dyDescent="0.45">
      <c r="Z3439" t="e">
        <f>VLOOKUP(B3439,Sheet1!A$4:F$4000,2,0)</f>
        <v>#N/A</v>
      </c>
      <c r="AA3439" t="e">
        <f>VLOOKUP(B3439,Sheet1!A$4:F$4000,3,0)</f>
        <v>#N/A</v>
      </c>
      <c r="AB3439" t="e">
        <f>VLOOKUP(B3439,Sheet1!A$4:F$4000,4,0)</f>
        <v>#N/A</v>
      </c>
      <c r="AC3439" t="e">
        <f>VLOOKUP(B3439,Sheet1!A$4:F$4000,6,0)</f>
        <v>#N/A</v>
      </c>
    </row>
    <row r="3440" spans="26:29" x14ac:dyDescent="0.45">
      <c r="Z3440" t="e">
        <f>VLOOKUP(B3440,Sheet1!A$4:F$4000,2,0)</f>
        <v>#N/A</v>
      </c>
      <c r="AA3440" t="e">
        <f>VLOOKUP(B3440,Sheet1!A$4:F$4000,3,0)</f>
        <v>#N/A</v>
      </c>
      <c r="AB3440" t="e">
        <f>VLOOKUP(B3440,Sheet1!A$4:F$4000,4,0)</f>
        <v>#N/A</v>
      </c>
      <c r="AC3440" t="e">
        <f>VLOOKUP(B3440,Sheet1!A$4:F$4000,6,0)</f>
        <v>#N/A</v>
      </c>
    </row>
    <row r="3441" spans="26:29" x14ac:dyDescent="0.45">
      <c r="Z3441" t="e">
        <f>VLOOKUP(B3441,Sheet1!A$4:F$4000,2,0)</f>
        <v>#N/A</v>
      </c>
      <c r="AA3441" t="e">
        <f>VLOOKUP(B3441,Sheet1!A$4:F$4000,3,0)</f>
        <v>#N/A</v>
      </c>
      <c r="AB3441" t="e">
        <f>VLOOKUP(B3441,Sheet1!A$4:F$4000,4,0)</f>
        <v>#N/A</v>
      </c>
      <c r="AC3441" t="e">
        <f>VLOOKUP(B3441,Sheet1!A$4:F$4000,6,0)</f>
        <v>#N/A</v>
      </c>
    </row>
    <row r="3442" spans="26:29" x14ac:dyDescent="0.45">
      <c r="Z3442" t="e">
        <f>VLOOKUP(B3442,Sheet1!A$4:F$4000,2,0)</f>
        <v>#N/A</v>
      </c>
      <c r="AA3442" t="e">
        <f>VLOOKUP(B3442,Sheet1!A$4:F$4000,3,0)</f>
        <v>#N/A</v>
      </c>
      <c r="AB3442" t="e">
        <f>VLOOKUP(B3442,Sheet1!A$4:F$4000,4,0)</f>
        <v>#N/A</v>
      </c>
      <c r="AC3442" t="e">
        <f>VLOOKUP(B3442,Sheet1!A$4:F$4000,6,0)</f>
        <v>#N/A</v>
      </c>
    </row>
    <row r="3443" spans="26:29" x14ac:dyDescent="0.45">
      <c r="Z3443" t="e">
        <f>VLOOKUP(B3443,Sheet1!A$4:F$4000,2,0)</f>
        <v>#N/A</v>
      </c>
      <c r="AA3443" t="e">
        <f>VLOOKUP(B3443,Sheet1!A$4:F$4000,3,0)</f>
        <v>#N/A</v>
      </c>
      <c r="AB3443" t="e">
        <f>VLOOKUP(B3443,Sheet1!A$4:F$4000,4,0)</f>
        <v>#N/A</v>
      </c>
      <c r="AC3443" t="e">
        <f>VLOOKUP(B3443,Sheet1!A$4:F$4000,6,0)</f>
        <v>#N/A</v>
      </c>
    </row>
    <row r="3444" spans="26:29" x14ac:dyDescent="0.45">
      <c r="Z3444" t="e">
        <f>VLOOKUP(B3444,Sheet1!A$4:F$4000,2,0)</f>
        <v>#N/A</v>
      </c>
      <c r="AA3444" t="e">
        <f>VLOOKUP(B3444,Sheet1!A$4:F$4000,3,0)</f>
        <v>#N/A</v>
      </c>
      <c r="AB3444" t="e">
        <f>VLOOKUP(B3444,Sheet1!A$4:F$4000,4,0)</f>
        <v>#N/A</v>
      </c>
      <c r="AC3444" t="e">
        <f>VLOOKUP(B3444,Sheet1!A$4:F$4000,6,0)</f>
        <v>#N/A</v>
      </c>
    </row>
    <row r="3445" spans="26:29" x14ac:dyDescent="0.45">
      <c r="Z3445" t="e">
        <f>VLOOKUP(B3445,Sheet1!A$4:F$4000,2,0)</f>
        <v>#N/A</v>
      </c>
      <c r="AA3445" t="e">
        <f>VLOOKUP(B3445,Sheet1!A$4:F$4000,3,0)</f>
        <v>#N/A</v>
      </c>
      <c r="AB3445" t="e">
        <f>VLOOKUP(B3445,Sheet1!A$4:F$4000,4,0)</f>
        <v>#N/A</v>
      </c>
      <c r="AC3445" t="e">
        <f>VLOOKUP(B3445,Sheet1!A$4:F$4000,6,0)</f>
        <v>#N/A</v>
      </c>
    </row>
    <row r="3446" spans="26:29" x14ac:dyDescent="0.45">
      <c r="Z3446" t="e">
        <f>VLOOKUP(B3446,Sheet1!A$4:F$4000,2,0)</f>
        <v>#N/A</v>
      </c>
      <c r="AA3446" t="e">
        <f>VLOOKUP(B3446,Sheet1!A$4:F$4000,3,0)</f>
        <v>#N/A</v>
      </c>
      <c r="AB3446" t="e">
        <f>VLOOKUP(B3446,Sheet1!A$4:F$4000,4,0)</f>
        <v>#N/A</v>
      </c>
      <c r="AC3446" t="e">
        <f>VLOOKUP(B3446,Sheet1!A$4:F$4000,6,0)</f>
        <v>#N/A</v>
      </c>
    </row>
    <row r="3447" spans="26:29" x14ac:dyDescent="0.45">
      <c r="Z3447" t="e">
        <f>VLOOKUP(B3447,Sheet1!A$4:F$4000,2,0)</f>
        <v>#N/A</v>
      </c>
      <c r="AA3447" t="e">
        <f>VLOOKUP(B3447,Sheet1!A$4:F$4000,3,0)</f>
        <v>#N/A</v>
      </c>
      <c r="AB3447" t="e">
        <f>VLOOKUP(B3447,Sheet1!A$4:F$4000,4,0)</f>
        <v>#N/A</v>
      </c>
      <c r="AC3447" t="e">
        <f>VLOOKUP(B3447,Sheet1!A$4:F$4000,6,0)</f>
        <v>#N/A</v>
      </c>
    </row>
    <row r="3448" spans="26:29" x14ac:dyDescent="0.45">
      <c r="Z3448" t="e">
        <f>VLOOKUP(B3448,Sheet1!A$4:F$4000,2,0)</f>
        <v>#N/A</v>
      </c>
      <c r="AA3448" t="e">
        <f>VLOOKUP(B3448,Sheet1!A$4:F$4000,3,0)</f>
        <v>#N/A</v>
      </c>
      <c r="AB3448" t="e">
        <f>VLOOKUP(B3448,Sheet1!A$4:F$4000,4,0)</f>
        <v>#N/A</v>
      </c>
      <c r="AC3448" t="e">
        <f>VLOOKUP(B3448,Sheet1!A$4:F$4000,6,0)</f>
        <v>#N/A</v>
      </c>
    </row>
    <row r="3449" spans="26:29" x14ac:dyDescent="0.45">
      <c r="Z3449" t="e">
        <f>VLOOKUP(B3449,Sheet1!A$4:F$4000,2,0)</f>
        <v>#N/A</v>
      </c>
      <c r="AA3449" t="e">
        <f>VLOOKUP(B3449,Sheet1!A$4:F$4000,3,0)</f>
        <v>#N/A</v>
      </c>
      <c r="AB3449" t="e">
        <f>VLOOKUP(B3449,Sheet1!A$4:F$4000,4,0)</f>
        <v>#N/A</v>
      </c>
      <c r="AC3449" t="e">
        <f>VLOOKUP(B3449,Sheet1!A$4:F$4000,6,0)</f>
        <v>#N/A</v>
      </c>
    </row>
    <row r="3450" spans="26:29" x14ac:dyDescent="0.45">
      <c r="Z3450" t="e">
        <f>VLOOKUP(B3450,Sheet1!A$4:F$4000,2,0)</f>
        <v>#N/A</v>
      </c>
      <c r="AA3450" t="e">
        <f>VLOOKUP(B3450,Sheet1!A$4:F$4000,3,0)</f>
        <v>#N/A</v>
      </c>
      <c r="AB3450" t="e">
        <f>VLOOKUP(B3450,Sheet1!A$4:F$4000,4,0)</f>
        <v>#N/A</v>
      </c>
      <c r="AC3450" t="e">
        <f>VLOOKUP(B3450,Sheet1!A$4:F$4000,6,0)</f>
        <v>#N/A</v>
      </c>
    </row>
    <row r="3451" spans="26:29" x14ac:dyDescent="0.45">
      <c r="Z3451" t="e">
        <f>VLOOKUP(B3451,Sheet1!A$4:F$4000,2,0)</f>
        <v>#N/A</v>
      </c>
      <c r="AA3451" t="e">
        <f>VLOOKUP(B3451,Sheet1!A$4:F$4000,3,0)</f>
        <v>#N/A</v>
      </c>
      <c r="AB3451" t="e">
        <f>VLOOKUP(B3451,Sheet1!A$4:F$4000,4,0)</f>
        <v>#N/A</v>
      </c>
      <c r="AC3451" t="e">
        <f>VLOOKUP(B3451,Sheet1!A$4:F$4000,6,0)</f>
        <v>#N/A</v>
      </c>
    </row>
    <row r="3452" spans="26:29" x14ac:dyDescent="0.45">
      <c r="Z3452" t="e">
        <f>VLOOKUP(B3452,Sheet1!A$4:F$4000,2,0)</f>
        <v>#N/A</v>
      </c>
      <c r="AA3452" t="e">
        <f>VLOOKUP(B3452,Sheet1!A$4:F$4000,3,0)</f>
        <v>#N/A</v>
      </c>
      <c r="AB3452" t="e">
        <f>VLOOKUP(B3452,Sheet1!A$4:F$4000,4,0)</f>
        <v>#N/A</v>
      </c>
      <c r="AC3452" t="e">
        <f>VLOOKUP(B3452,Sheet1!A$4:F$4000,6,0)</f>
        <v>#N/A</v>
      </c>
    </row>
    <row r="3453" spans="26:29" x14ac:dyDescent="0.45">
      <c r="Z3453" t="e">
        <f>VLOOKUP(B3453,Sheet1!A$4:F$4000,2,0)</f>
        <v>#N/A</v>
      </c>
      <c r="AA3453" t="e">
        <f>VLOOKUP(B3453,Sheet1!A$4:F$4000,3,0)</f>
        <v>#N/A</v>
      </c>
      <c r="AB3453" t="e">
        <f>VLOOKUP(B3453,Sheet1!A$4:F$4000,4,0)</f>
        <v>#N/A</v>
      </c>
      <c r="AC3453" t="e">
        <f>VLOOKUP(B3453,Sheet1!A$4:F$4000,6,0)</f>
        <v>#N/A</v>
      </c>
    </row>
    <row r="3454" spans="26:29" x14ac:dyDescent="0.45">
      <c r="Z3454" t="e">
        <f>VLOOKUP(B3454,Sheet1!A$4:F$4000,2,0)</f>
        <v>#N/A</v>
      </c>
      <c r="AA3454" t="e">
        <f>VLOOKUP(B3454,Sheet1!A$4:F$4000,3,0)</f>
        <v>#N/A</v>
      </c>
      <c r="AB3454" t="e">
        <f>VLOOKUP(B3454,Sheet1!A$4:F$4000,4,0)</f>
        <v>#N/A</v>
      </c>
      <c r="AC3454" t="e">
        <f>VLOOKUP(B3454,Sheet1!A$4:F$4000,6,0)</f>
        <v>#N/A</v>
      </c>
    </row>
    <row r="3455" spans="26:29" x14ac:dyDescent="0.45">
      <c r="Z3455" t="e">
        <f>VLOOKUP(B3455,Sheet1!A$4:F$4000,2,0)</f>
        <v>#N/A</v>
      </c>
      <c r="AA3455" t="e">
        <f>VLOOKUP(B3455,Sheet1!A$4:F$4000,3,0)</f>
        <v>#N/A</v>
      </c>
      <c r="AB3455" t="e">
        <f>VLOOKUP(B3455,Sheet1!A$4:F$4000,4,0)</f>
        <v>#N/A</v>
      </c>
      <c r="AC3455" t="e">
        <f>VLOOKUP(B3455,Sheet1!A$4:F$4000,6,0)</f>
        <v>#N/A</v>
      </c>
    </row>
    <row r="3456" spans="26:29" x14ac:dyDescent="0.45">
      <c r="Z3456" t="e">
        <f>VLOOKUP(B3456,Sheet1!A$4:F$4000,2,0)</f>
        <v>#N/A</v>
      </c>
      <c r="AA3456" t="e">
        <f>VLOOKUP(B3456,Sheet1!A$4:F$4000,3,0)</f>
        <v>#N/A</v>
      </c>
      <c r="AB3456" t="e">
        <f>VLOOKUP(B3456,Sheet1!A$4:F$4000,4,0)</f>
        <v>#N/A</v>
      </c>
      <c r="AC3456" t="e">
        <f>VLOOKUP(B3456,Sheet1!A$4:F$4000,6,0)</f>
        <v>#N/A</v>
      </c>
    </row>
    <row r="3457" spans="26:29" x14ac:dyDescent="0.45">
      <c r="Z3457" t="e">
        <f>VLOOKUP(B3457,Sheet1!A$4:F$4000,2,0)</f>
        <v>#N/A</v>
      </c>
      <c r="AA3457" t="e">
        <f>VLOOKUP(B3457,Sheet1!A$4:F$4000,3,0)</f>
        <v>#N/A</v>
      </c>
      <c r="AB3457" t="e">
        <f>VLOOKUP(B3457,Sheet1!A$4:F$4000,4,0)</f>
        <v>#N/A</v>
      </c>
      <c r="AC3457" t="e">
        <f>VLOOKUP(B3457,Sheet1!A$4:F$4000,6,0)</f>
        <v>#N/A</v>
      </c>
    </row>
    <row r="3458" spans="26:29" x14ac:dyDescent="0.45">
      <c r="Z3458" t="e">
        <f>VLOOKUP(B3458,Sheet1!A$4:F$4000,2,0)</f>
        <v>#N/A</v>
      </c>
      <c r="AA3458" t="e">
        <f>VLOOKUP(B3458,Sheet1!A$4:F$4000,3,0)</f>
        <v>#N/A</v>
      </c>
      <c r="AB3458" t="e">
        <f>VLOOKUP(B3458,Sheet1!A$4:F$4000,4,0)</f>
        <v>#N/A</v>
      </c>
      <c r="AC3458" t="e">
        <f>VLOOKUP(B3458,Sheet1!A$4:F$4000,6,0)</f>
        <v>#N/A</v>
      </c>
    </row>
    <row r="3459" spans="26:29" x14ac:dyDescent="0.45">
      <c r="Z3459" t="e">
        <f>VLOOKUP(B3459,Sheet1!A$4:F$4000,2,0)</f>
        <v>#N/A</v>
      </c>
      <c r="AA3459" t="e">
        <f>VLOOKUP(B3459,Sheet1!A$4:F$4000,3,0)</f>
        <v>#N/A</v>
      </c>
      <c r="AB3459" t="e">
        <f>VLOOKUP(B3459,Sheet1!A$4:F$4000,4,0)</f>
        <v>#N/A</v>
      </c>
      <c r="AC3459" t="e">
        <f>VLOOKUP(B3459,Sheet1!A$4:F$4000,6,0)</f>
        <v>#N/A</v>
      </c>
    </row>
    <row r="3460" spans="26:29" x14ac:dyDescent="0.45">
      <c r="Z3460" t="e">
        <f>VLOOKUP(B3460,Sheet1!A$4:F$4000,2,0)</f>
        <v>#N/A</v>
      </c>
      <c r="AA3460" t="e">
        <f>VLOOKUP(B3460,Sheet1!A$4:F$4000,3,0)</f>
        <v>#N/A</v>
      </c>
      <c r="AB3460" t="e">
        <f>VLOOKUP(B3460,Sheet1!A$4:F$4000,4,0)</f>
        <v>#N/A</v>
      </c>
      <c r="AC3460" t="e">
        <f>VLOOKUP(B3460,Sheet1!A$4:F$4000,6,0)</f>
        <v>#N/A</v>
      </c>
    </row>
    <row r="3461" spans="26:29" x14ac:dyDescent="0.45">
      <c r="Z3461" t="e">
        <f>VLOOKUP(B3461,Sheet1!A$4:F$4000,2,0)</f>
        <v>#N/A</v>
      </c>
      <c r="AA3461" t="e">
        <f>VLOOKUP(B3461,Sheet1!A$4:F$4000,3,0)</f>
        <v>#N/A</v>
      </c>
      <c r="AB3461" t="e">
        <f>VLOOKUP(B3461,Sheet1!A$4:F$4000,4,0)</f>
        <v>#N/A</v>
      </c>
      <c r="AC3461" t="e">
        <f>VLOOKUP(B3461,Sheet1!A$4:F$4000,6,0)</f>
        <v>#N/A</v>
      </c>
    </row>
    <row r="3462" spans="26:29" x14ac:dyDescent="0.45">
      <c r="Z3462" t="e">
        <f>VLOOKUP(B3462,Sheet1!A$4:F$4000,2,0)</f>
        <v>#N/A</v>
      </c>
      <c r="AA3462" t="e">
        <f>VLOOKUP(B3462,Sheet1!A$4:F$4000,3,0)</f>
        <v>#N/A</v>
      </c>
      <c r="AB3462" t="e">
        <f>VLOOKUP(B3462,Sheet1!A$4:F$4000,4,0)</f>
        <v>#N/A</v>
      </c>
      <c r="AC3462" t="e">
        <f>VLOOKUP(B3462,Sheet1!A$4:F$4000,6,0)</f>
        <v>#N/A</v>
      </c>
    </row>
    <row r="3463" spans="26:29" x14ac:dyDescent="0.45">
      <c r="Z3463" t="e">
        <f>VLOOKUP(B3463,Sheet1!A$4:F$4000,2,0)</f>
        <v>#N/A</v>
      </c>
      <c r="AA3463" t="e">
        <f>VLOOKUP(B3463,Sheet1!A$4:F$4000,3,0)</f>
        <v>#N/A</v>
      </c>
      <c r="AB3463" t="e">
        <f>VLOOKUP(B3463,Sheet1!A$4:F$4000,4,0)</f>
        <v>#N/A</v>
      </c>
      <c r="AC3463" t="e">
        <f>VLOOKUP(B3463,Sheet1!A$4:F$4000,6,0)</f>
        <v>#N/A</v>
      </c>
    </row>
    <row r="3464" spans="26:29" x14ac:dyDescent="0.45">
      <c r="Z3464" t="e">
        <f>VLOOKUP(B3464,Sheet1!A$4:F$4000,2,0)</f>
        <v>#N/A</v>
      </c>
      <c r="AA3464" t="e">
        <f>VLOOKUP(B3464,Sheet1!A$4:F$4000,3,0)</f>
        <v>#N/A</v>
      </c>
      <c r="AB3464" t="e">
        <f>VLOOKUP(B3464,Sheet1!A$4:F$4000,4,0)</f>
        <v>#N/A</v>
      </c>
      <c r="AC3464" t="e">
        <f>VLOOKUP(B3464,Sheet1!A$4:F$4000,6,0)</f>
        <v>#N/A</v>
      </c>
    </row>
    <row r="3465" spans="26:29" x14ac:dyDescent="0.45">
      <c r="Z3465" t="e">
        <f>VLOOKUP(B3465,Sheet1!A$4:F$4000,2,0)</f>
        <v>#N/A</v>
      </c>
      <c r="AA3465" t="e">
        <f>VLOOKUP(B3465,Sheet1!A$4:F$4000,3,0)</f>
        <v>#N/A</v>
      </c>
      <c r="AB3465" t="e">
        <f>VLOOKUP(B3465,Sheet1!A$4:F$4000,4,0)</f>
        <v>#N/A</v>
      </c>
      <c r="AC3465" t="e">
        <f>VLOOKUP(B3465,Sheet1!A$4:F$4000,6,0)</f>
        <v>#N/A</v>
      </c>
    </row>
    <row r="3466" spans="26:29" x14ac:dyDescent="0.45">
      <c r="Z3466" t="e">
        <f>VLOOKUP(B3466,Sheet1!A$4:F$4000,2,0)</f>
        <v>#N/A</v>
      </c>
      <c r="AA3466" t="e">
        <f>VLOOKUP(B3466,Sheet1!A$4:F$4000,3,0)</f>
        <v>#N/A</v>
      </c>
      <c r="AB3466" t="e">
        <f>VLOOKUP(B3466,Sheet1!A$4:F$4000,4,0)</f>
        <v>#N/A</v>
      </c>
      <c r="AC3466" t="e">
        <f>VLOOKUP(B3466,Sheet1!A$4:F$4000,6,0)</f>
        <v>#N/A</v>
      </c>
    </row>
    <row r="3467" spans="26:29" x14ac:dyDescent="0.45">
      <c r="Z3467" t="e">
        <f>VLOOKUP(B3467,Sheet1!A$4:F$4000,2,0)</f>
        <v>#N/A</v>
      </c>
      <c r="AA3467" t="e">
        <f>VLOOKUP(B3467,Sheet1!A$4:F$4000,3,0)</f>
        <v>#N/A</v>
      </c>
      <c r="AB3467" t="e">
        <f>VLOOKUP(B3467,Sheet1!A$4:F$4000,4,0)</f>
        <v>#N/A</v>
      </c>
      <c r="AC3467" t="e">
        <f>VLOOKUP(B3467,Sheet1!A$4:F$4000,6,0)</f>
        <v>#N/A</v>
      </c>
    </row>
    <row r="3468" spans="26:29" x14ac:dyDescent="0.45">
      <c r="Z3468" t="e">
        <f>VLOOKUP(B3468,Sheet1!A$4:F$4000,2,0)</f>
        <v>#N/A</v>
      </c>
      <c r="AA3468" t="e">
        <f>VLOOKUP(B3468,Sheet1!A$4:F$4000,3,0)</f>
        <v>#N/A</v>
      </c>
      <c r="AB3468" t="e">
        <f>VLOOKUP(B3468,Sheet1!A$4:F$4000,4,0)</f>
        <v>#N/A</v>
      </c>
      <c r="AC3468" t="e">
        <f>VLOOKUP(B3468,Sheet1!A$4:F$4000,6,0)</f>
        <v>#N/A</v>
      </c>
    </row>
    <row r="3469" spans="26:29" x14ac:dyDescent="0.45">
      <c r="Z3469" t="e">
        <f>VLOOKUP(B3469,Sheet1!A$4:F$4000,2,0)</f>
        <v>#N/A</v>
      </c>
      <c r="AA3469" t="e">
        <f>VLOOKUP(B3469,Sheet1!A$4:F$4000,3,0)</f>
        <v>#N/A</v>
      </c>
      <c r="AB3469" t="e">
        <f>VLOOKUP(B3469,Sheet1!A$4:F$4000,4,0)</f>
        <v>#N/A</v>
      </c>
      <c r="AC3469" t="e">
        <f>VLOOKUP(B3469,Sheet1!A$4:F$4000,6,0)</f>
        <v>#N/A</v>
      </c>
    </row>
    <row r="3470" spans="26:29" x14ac:dyDescent="0.45">
      <c r="Z3470" t="e">
        <f>VLOOKUP(B3470,Sheet1!A$4:F$4000,2,0)</f>
        <v>#N/A</v>
      </c>
      <c r="AA3470" t="e">
        <f>VLOOKUP(B3470,Sheet1!A$4:F$4000,3,0)</f>
        <v>#N/A</v>
      </c>
      <c r="AB3470" t="e">
        <f>VLOOKUP(B3470,Sheet1!A$4:F$4000,4,0)</f>
        <v>#N/A</v>
      </c>
      <c r="AC3470" t="e">
        <f>VLOOKUP(B3470,Sheet1!A$4:F$4000,6,0)</f>
        <v>#N/A</v>
      </c>
    </row>
    <row r="3471" spans="26:29" x14ac:dyDescent="0.45">
      <c r="Z3471" t="e">
        <f>VLOOKUP(B3471,Sheet1!A$4:F$4000,2,0)</f>
        <v>#N/A</v>
      </c>
      <c r="AA3471" t="e">
        <f>VLOOKUP(B3471,Sheet1!A$4:F$4000,3,0)</f>
        <v>#N/A</v>
      </c>
      <c r="AB3471" t="e">
        <f>VLOOKUP(B3471,Sheet1!A$4:F$4000,4,0)</f>
        <v>#N/A</v>
      </c>
      <c r="AC3471" t="e">
        <f>VLOOKUP(B3471,Sheet1!A$4:F$4000,6,0)</f>
        <v>#N/A</v>
      </c>
    </row>
    <row r="3472" spans="26:29" x14ac:dyDescent="0.45">
      <c r="Z3472" t="e">
        <f>VLOOKUP(B3472,Sheet1!A$4:F$4000,2,0)</f>
        <v>#N/A</v>
      </c>
      <c r="AA3472" t="e">
        <f>VLOOKUP(B3472,Sheet1!A$4:F$4000,3,0)</f>
        <v>#N/A</v>
      </c>
      <c r="AB3472" t="e">
        <f>VLOOKUP(B3472,Sheet1!A$4:F$4000,4,0)</f>
        <v>#N/A</v>
      </c>
      <c r="AC3472" t="e">
        <f>VLOOKUP(B3472,Sheet1!A$4:F$4000,6,0)</f>
        <v>#N/A</v>
      </c>
    </row>
    <row r="3473" spans="26:29" x14ac:dyDescent="0.45">
      <c r="Z3473" t="e">
        <f>VLOOKUP(B3473,Sheet1!A$4:F$4000,2,0)</f>
        <v>#N/A</v>
      </c>
      <c r="AA3473" t="e">
        <f>VLOOKUP(B3473,Sheet1!A$4:F$4000,3,0)</f>
        <v>#N/A</v>
      </c>
      <c r="AB3473" t="e">
        <f>VLOOKUP(B3473,Sheet1!A$4:F$4000,4,0)</f>
        <v>#N/A</v>
      </c>
      <c r="AC3473" t="e">
        <f>VLOOKUP(B3473,Sheet1!A$4:F$4000,6,0)</f>
        <v>#N/A</v>
      </c>
    </row>
    <row r="3474" spans="26:29" x14ac:dyDescent="0.45">
      <c r="Z3474" t="e">
        <f>VLOOKUP(B3474,Sheet1!A$4:F$4000,2,0)</f>
        <v>#N/A</v>
      </c>
      <c r="AA3474" t="e">
        <f>VLOOKUP(B3474,Sheet1!A$4:F$4000,3,0)</f>
        <v>#N/A</v>
      </c>
      <c r="AB3474" t="e">
        <f>VLOOKUP(B3474,Sheet1!A$4:F$4000,4,0)</f>
        <v>#N/A</v>
      </c>
      <c r="AC3474" t="e">
        <f>VLOOKUP(B3474,Sheet1!A$4:F$4000,6,0)</f>
        <v>#N/A</v>
      </c>
    </row>
    <row r="3475" spans="26:29" x14ac:dyDescent="0.45">
      <c r="Z3475" t="e">
        <f>VLOOKUP(B3475,Sheet1!A$4:F$4000,2,0)</f>
        <v>#N/A</v>
      </c>
      <c r="AA3475" t="e">
        <f>VLOOKUP(B3475,Sheet1!A$4:F$4000,3,0)</f>
        <v>#N/A</v>
      </c>
      <c r="AB3475" t="e">
        <f>VLOOKUP(B3475,Sheet1!A$4:F$4000,4,0)</f>
        <v>#N/A</v>
      </c>
      <c r="AC3475" t="e">
        <f>VLOOKUP(B3475,Sheet1!A$4:F$4000,6,0)</f>
        <v>#N/A</v>
      </c>
    </row>
    <row r="3476" spans="26:29" x14ac:dyDescent="0.45">
      <c r="Z3476" t="e">
        <f>VLOOKUP(B3476,Sheet1!A$4:F$4000,2,0)</f>
        <v>#N/A</v>
      </c>
      <c r="AA3476" t="e">
        <f>VLOOKUP(B3476,Sheet1!A$4:F$4000,3,0)</f>
        <v>#N/A</v>
      </c>
      <c r="AB3476" t="e">
        <f>VLOOKUP(B3476,Sheet1!A$4:F$4000,4,0)</f>
        <v>#N/A</v>
      </c>
      <c r="AC3476" t="e">
        <f>VLOOKUP(B3476,Sheet1!A$4:F$4000,6,0)</f>
        <v>#N/A</v>
      </c>
    </row>
    <row r="3477" spans="26:29" x14ac:dyDescent="0.45">
      <c r="Z3477" t="e">
        <f>VLOOKUP(B3477,Sheet1!A$4:F$4000,2,0)</f>
        <v>#N/A</v>
      </c>
      <c r="AA3477" t="e">
        <f>VLOOKUP(B3477,Sheet1!A$4:F$4000,3,0)</f>
        <v>#N/A</v>
      </c>
      <c r="AB3477" t="e">
        <f>VLOOKUP(B3477,Sheet1!A$4:F$4000,4,0)</f>
        <v>#N/A</v>
      </c>
      <c r="AC3477" t="e">
        <f>VLOOKUP(B3477,Sheet1!A$4:F$4000,6,0)</f>
        <v>#N/A</v>
      </c>
    </row>
    <row r="3478" spans="26:29" x14ac:dyDescent="0.45">
      <c r="Z3478" t="e">
        <f>VLOOKUP(B3478,Sheet1!A$4:F$4000,2,0)</f>
        <v>#N/A</v>
      </c>
      <c r="AA3478" t="e">
        <f>VLOOKUP(B3478,Sheet1!A$4:F$4000,3,0)</f>
        <v>#N/A</v>
      </c>
      <c r="AB3478" t="e">
        <f>VLOOKUP(B3478,Sheet1!A$4:F$4000,4,0)</f>
        <v>#N/A</v>
      </c>
      <c r="AC3478" t="e">
        <f>VLOOKUP(B3478,Sheet1!A$4:F$4000,6,0)</f>
        <v>#N/A</v>
      </c>
    </row>
    <row r="3479" spans="26:29" x14ac:dyDescent="0.45">
      <c r="Z3479" t="e">
        <f>VLOOKUP(B3479,Sheet1!A$4:F$4000,2,0)</f>
        <v>#N/A</v>
      </c>
      <c r="AA3479" t="e">
        <f>VLOOKUP(B3479,Sheet1!A$4:F$4000,3,0)</f>
        <v>#N/A</v>
      </c>
      <c r="AB3479" t="e">
        <f>VLOOKUP(B3479,Sheet1!A$4:F$4000,4,0)</f>
        <v>#N/A</v>
      </c>
      <c r="AC3479" t="e">
        <f>VLOOKUP(B3479,Sheet1!A$4:F$4000,6,0)</f>
        <v>#N/A</v>
      </c>
    </row>
    <row r="3480" spans="26:29" x14ac:dyDescent="0.45">
      <c r="Z3480" t="e">
        <f>VLOOKUP(B3480,Sheet1!A$4:F$4000,2,0)</f>
        <v>#N/A</v>
      </c>
      <c r="AA3480" t="e">
        <f>VLOOKUP(B3480,Sheet1!A$4:F$4000,3,0)</f>
        <v>#N/A</v>
      </c>
      <c r="AB3480" t="e">
        <f>VLOOKUP(B3480,Sheet1!A$4:F$4000,4,0)</f>
        <v>#N/A</v>
      </c>
      <c r="AC3480" t="e">
        <f>VLOOKUP(B3480,Sheet1!A$4:F$4000,6,0)</f>
        <v>#N/A</v>
      </c>
    </row>
    <row r="3481" spans="26:29" x14ac:dyDescent="0.45">
      <c r="Z3481" t="e">
        <f>VLOOKUP(B3481,Sheet1!A$4:F$4000,2,0)</f>
        <v>#N/A</v>
      </c>
      <c r="AA3481" t="e">
        <f>VLOOKUP(B3481,Sheet1!A$4:F$4000,3,0)</f>
        <v>#N/A</v>
      </c>
      <c r="AB3481" t="e">
        <f>VLOOKUP(B3481,Sheet1!A$4:F$4000,4,0)</f>
        <v>#N/A</v>
      </c>
      <c r="AC3481" t="e">
        <f>VLOOKUP(B3481,Sheet1!A$4:F$4000,6,0)</f>
        <v>#N/A</v>
      </c>
    </row>
    <row r="3482" spans="26:29" x14ac:dyDescent="0.45">
      <c r="Z3482" t="e">
        <f>VLOOKUP(B3482,Sheet1!A$4:F$4000,2,0)</f>
        <v>#N/A</v>
      </c>
      <c r="AA3482" t="e">
        <f>VLOOKUP(B3482,Sheet1!A$4:F$4000,3,0)</f>
        <v>#N/A</v>
      </c>
      <c r="AB3482" t="e">
        <f>VLOOKUP(B3482,Sheet1!A$4:F$4000,4,0)</f>
        <v>#N/A</v>
      </c>
      <c r="AC3482" t="e">
        <f>VLOOKUP(B3482,Sheet1!A$4:F$4000,6,0)</f>
        <v>#N/A</v>
      </c>
    </row>
    <row r="3483" spans="26:29" x14ac:dyDescent="0.45">
      <c r="Z3483" t="e">
        <f>VLOOKUP(B3483,Sheet1!A$4:F$4000,2,0)</f>
        <v>#N/A</v>
      </c>
      <c r="AA3483" t="e">
        <f>VLOOKUP(B3483,Sheet1!A$4:F$4000,3,0)</f>
        <v>#N/A</v>
      </c>
      <c r="AB3483" t="e">
        <f>VLOOKUP(B3483,Sheet1!A$4:F$4000,4,0)</f>
        <v>#N/A</v>
      </c>
      <c r="AC3483" t="e">
        <f>VLOOKUP(B3483,Sheet1!A$4:F$4000,6,0)</f>
        <v>#N/A</v>
      </c>
    </row>
    <row r="3484" spans="26:29" x14ac:dyDescent="0.45">
      <c r="Z3484" t="e">
        <f>VLOOKUP(B3484,Sheet1!A$4:F$4000,2,0)</f>
        <v>#N/A</v>
      </c>
      <c r="AA3484" t="e">
        <f>VLOOKUP(B3484,Sheet1!A$4:F$4000,3,0)</f>
        <v>#N/A</v>
      </c>
      <c r="AB3484" t="e">
        <f>VLOOKUP(B3484,Sheet1!A$4:F$4000,4,0)</f>
        <v>#N/A</v>
      </c>
      <c r="AC3484" t="e">
        <f>VLOOKUP(B3484,Sheet1!A$4:F$4000,6,0)</f>
        <v>#N/A</v>
      </c>
    </row>
    <row r="3485" spans="26:29" x14ac:dyDescent="0.45">
      <c r="Z3485" t="e">
        <f>VLOOKUP(B3485,Sheet1!A$4:F$4000,2,0)</f>
        <v>#N/A</v>
      </c>
      <c r="AA3485" t="e">
        <f>VLOOKUP(B3485,Sheet1!A$4:F$4000,3,0)</f>
        <v>#N/A</v>
      </c>
      <c r="AB3485" t="e">
        <f>VLOOKUP(B3485,Sheet1!A$4:F$4000,4,0)</f>
        <v>#N/A</v>
      </c>
      <c r="AC3485" t="e">
        <f>VLOOKUP(B3485,Sheet1!A$4:F$4000,6,0)</f>
        <v>#N/A</v>
      </c>
    </row>
    <row r="3486" spans="26:29" x14ac:dyDescent="0.45">
      <c r="Z3486" t="e">
        <f>VLOOKUP(B3486,Sheet1!A$4:F$4000,2,0)</f>
        <v>#N/A</v>
      </c>
      <c r="AA3486" t="e">
        <f>VLOOKUP(B3486,Sheet1!A$4:F$4000,3,0)</f>
        <v>#N/A</v>
      </c>
      <c r="AB3486" t="e">
        <f>VLOOKUP(B3486,Sheet1!A$4:F$4000,4,0)</f>
        <v>#N/A</v>
      </c>
      <c r="AC3486" t="e">
        <f>VLOOKUP(B3486,Sheet1!A$4:F$4000,6,0)</f>
        <v>#N/A</v>
      </c>
    </row>
    <row r="3487" spans="26:29" x14ac:dyDescent="0.45">
      <c r="Z3487" t="e">
        <f>VLOOKUP(B3487,Sheet1!A$4:F$4000,2,0)</f>
        <v>#N/A</v>
      </c>
      <c r="AA3487" t="e">
        <f>VLOOKUP(B3487,Sheet1!A$4:F$4000,3,0)</f>
        <v>#N/A</v>
      </c>
      <c r="AB3487" t="e">
        <f>VLOOKUP(B3487,Sheet1!A$4:F$4000,4,0)</f>
        <v>#N/A</v>
      </c>
      <c r="AC3487" t="e">
        <f>VLOOKUP(B3487,Sheet1!A$4:F$4000,6,0)</f>
        <v>#N/A</v>
      </c>
    </row>
    <row r="3488" spans="26:29" x14ac:dyDescent="0.45">
      <c r="Z3488" t="e">
        <f>VLOOKUP(B3488,Sheet1!A$4:F$4000,2,0)</f>
        <v>#N/A</v>
      </c>
      <c r="AA3488" t="e">
        <f>VLOOKUP(B3488,Sheet1!A$4:F$4000,3,0)</f>
        <v>#N/A</v>
      </c>
      <c r="AB3488" t="e">
        <f>VLOOKUP(B3488,Sheet1!A$4:F$4000,4,0)</f>
        <v>#N/A</v>
      </c>
      <c r="AC3488" t="e">
        <f>VLOOKUP(B3488,Sheet1!A$4:F$4000,6,0)</f>
        <v>#N/A</v>
      </c>
    </row>
    <row r="3489" spans="26:29" x14ac:dyDescent="0.45">
      <c r="Z3489" t="e">
        <f>VLOOKUP(B3489,Sheet1!A$4:F$4000,2,0)</f>
        <v>#N/A</v>
      </c>
      <c r="AA3489" t="e">
        <f>VLOOKUP(B3489,Sheet1!A$4:F$4000,3,0)</f>
        <v>#N/A</v>
      </c>
      <c r="AB3489" t="e">
        <f>VLOOKUP(B3489,Sheet1!A$4:F$4000,4,0)</f>
        <v>#N/A</v>
      </c>
      <c r="AC3489" t="e">
        <f>VLOOKUP(B3489,Sheet1!A$4:F$4000,6,0)</f>
        <v>#N/A</v>
      </c>
    </row>
    <row r="3490" spans="26:29" x14ac:dyDescent="0.45">
      <c r="Z3490" t="e">
        <f>VLOOKUP(B3490,Sheet1!A$4:F$4000,2,0)</f>
        <v>#N/A</v>
      </c>
      <c r="AA3490" t="e">
        <f>VLOOKUP(B3490,Sheet1!A$4:F$4000,3,0)</f>
        <v>#N/A</v>
      </c>
      <c r="AB3490" t="e">
        <f>VLOOKUP(B3490,Sheet1!A$4:F$4000,4,0)</f>
        <v>#N/A</v>
      </c>
      <c r="AC3490" t="e">
        <f>VLOOKUP(B3490,Sheet1!A$4:F$4000,6,0)</f>
        <v>#N/A</v>
      </c>
    </row>
    <row r="3491" spans="26:29" x14ac:dyDescent="0.45">
      <c r="Z3491" t="e">
        <f>VLOOKUP(B3491,Sheet1!A$4:F$4000,2,0)</f>
        <v>#N/A</v>
      </c>
      <c r="AA3491" t="e">
        <f>VLOOKUP(B3491,Sheet1!A$4:F$4000,3,0)</f>
        <v>#N/A</v>
      </c>
      <c r="AB3491" t="e">
        <f>VLOOKUP(B3491,Sheet1!A$4:F$4000,4,0)</f>
        <v>#N/A</v>
      </c>
      <c r="AC3491" t="e">
        <f>VLOOKUP(B3491,Sheet1!A$4:F$4000,6,0)</f>
        <v>#N/A</v>
      </c>
    </row>
    <row r="3492" spans="26:29" x14ac:dyDescent="0.45">
      <c r="Z3492" t="e">
        <f>VLOOKUP(B3492,Sheet1!A$4:F$4000,2,0)</f>
        <v>#N/A</v>
      </c>
      <c r="AA3492" t="e">
        <f>VLOOKUP(B3492,Sheet1!A$4:F$4000,3,0)</f>
        <v>#N/A</v>
      </c>
      <c r="AB3492" t="e">
        <f>VLOOKUP(B3492,Sheet1!A$4:F$4000,4,0)</f>
        <v>#N/A</v>
      </c>
      <c r="AC3492" t="e">
        <f>VLOOKUP(B3492,Sheet1!A$4:F$4000,6,0)</f>
        <v>#N/A</v>
      </c>
    </row>
    <row r="3493" spans="26:29" x14ac:dyDescent="0.45">
      <c r="Z3493" t="e">
        <f>VLOOKUP(B3493,Sheet1!A$4:F$4000,2,0)</f>
        <v>#N/A</v>
      </c>
      <c r="AA3493" t="e">
        <f>VLOOKUP(B3493,Sheet1!A$4:F$4000,3,0)</f>
        <v>#N/A</v>
      </c>
      <c r="AB3493" t="e">
        <f>VLOOKUP(B3493,Sheet1!A$4:F$4000,4,0)</f>
        <v>#N/A</v>
      </c>
      <c r="AC3493" t="e">
        <f>VLOOKUP(B3493,Sheet1!A$4:F$4000,6,0)</f>
        <v>#N/A</v>
      </c>
    </row>
    <row r="3494" spans="26:29" x14ac:dyDescent="0.45">
      <c r="Z3494" t="e">
        <f>VLOOKUP(B3494,Sheet1!A$4:F$4000,2,0)</f>
        <v>#N/A</v>
      </c>
      <c r="AA3494" t="e">
        <f>VLOOKUP(B3494,Sheet1!A$4:F$4000,3,0)</f>
        <v>#N/A</v>
      </c>
      <c r="AB3494" t="e">
        <f>VLOOKUP(B3494,Sheet1!A$4:F$4000,4,0)</f>
        <v>#N/A</v>
      </c>
      <c r="AC3494" t="e">
        <f>VLOOKUP(B3494,Sheet1!A$4:F$4000,6,0)</f>
        <v>#N/A</v>
      </c>
    </row>
    <row r="3495" spans="26:29" x14ac:dyDescent="0.45">
      <c r="Z3495" t="e">
        <f>VLOOKUP(B3495,Sheet1!A$4:F$4000,2,0)</f>
        <v>#N/A</v>
      </c>
      <c r="AA3495" t="e">
        <f>VLOOKUP(B3495,Sheet1!A$4:F$4000,3,0)</f>
        <v>#N/A</v>
      </c>
      <c r="AB3495" t="e">
        <f>VLOOKUP(B3495,Sheet1!A$4:F$4000,4,0)</f>
        <v>#N/A</v>
      </c>
      <c r="AC3495" t="e">
        <f>VLOOKUP(B3495,Sheet1!A$4:F$4000,6,0)</f>
        <v>#N/A</v>
      </c>
    </row>
    <row r="3496" spans="26:29" x14ac:dyDescent="0.45">
      <c r="Z3496" t="e">
        <f>VLOOKUP(B3496,Sheet1!A$4:F$4000,2,0)</f>
        <v>#N/A</v>
      </c>
      <c r="AA3496" t="e">
        <f>VLOOKUP(B3496,Sheet1!A$4:F$4000,3,0)</f>
        <v>#N/A</v>
      </c>
      <c r="AB3496" t="e">
        <f>VLOOKUP(B3496,Sheet1!A$4:F$4000,4,0)</f>
        <v>#N/A</v>
      </c>
      <c r="AC3496" t="e">
        <f>VLOOKUP(B3496,Sheet1!A$4:F$4000,6,0)</f>
        <v>#N/A</v>
      </c>
    </row>
    <row r="3497" spans="26:29" x14ac:dyDescent="0.45">
      <c r="Z3497" t="e">
        <f>VLOOKUP(B3497,Sheet1!A$4:F$4000,2,0)</f>
        <v>#N/A</v>
      </c>
      <c r="AA3497" t="e">
        <f>VLOOKUP(B3497,Sheet1!A$4:F$4000,3,0)</f>
        <v>#N/A</v>
      </c>
      <c r="AB3497" t="e">
        <f>VLOOKUP(B3497,Sheet1!A$4:F$4000,4,0)</f>
        <v>#N/A</v>
      </c>
      <c r="AC3497" t="e">
        <f>VLOOKUP(B3497,Sheet1!A$4:F$4000,6,0)</f>
        <v>#N/A</v>
      </c>
    </row>
    <row r="3498" spans="26:29" x14ac:dyDescent="0.45">
      <c r="Z3498" t="e">
        <f>VLOOKUP(B3498,Sheet1!A$4:F$4000,2,0)</f>
        <v>#N/A</v>
      </c>
      <c r="AA3498" t="e">
        <f>VLOOKUP(B3498,Sheet1!A$4:F$4000,3,0)</f>
        <v>#N/A</v>
      </c>
      <c r="AB3498" t="e">
        <f>VLOOKUP(B3498,Sheet1!A$4:F$4000,4,0)</f>
        <v>#N/A</v>
      </c>
      <c r="AC3498" t="e">
        <f>VLOOKUP(B3498,Sheet1!A$4:F$4000,6,0)</f>
        <v>#N/A</v>
      </c>
    </row>
    <row r="3499" spans="26:29" x14ac:dyDescent="0.45">
      <c r="Z3499" t="e">
        <f>VLOOKUP(B3499,Sheet1!A$4:F$4000,2,0)</f>
        <v>#N/A</v>
      </c>
      <c r="AA3499" t="e">
        <f>VLOOKUP(B3499,Sheet1!A$4:F$4000,3,0)</f>
        <v>#N/A</v>
      </c>
      <c r="AB3499" t="e">
        <f>VLOOKUP(B3499,Sheet1!A$4:F$4000,4,0)</f>
        <v>#N/A</v>
      </c>
      <c r="AC3499" t="e">
        <f>VLOOKUP(B3499,Sheet1!A$4:F$4000,6,0)</f>
        <v>#N/A</v>
      </c>
    </row>
    <row r="3500" spans="26:29" x14ac:dyDescent="0.45">
      <c r="Z3500" t="e">
        <f>VLOOKUP(B3500,Sheet1!A$4:F$4000,2,0)</f>
        <v>#N/A</v>
      </c>
      <c r="AA3500" t="e">
        <f>VLOOKUP(B3500,Sheet1!A$4:F$4000,3,0)</f>
        <v>#N/A</v>
      </c>
      <c r="AB3500" t="e">
        <f>VLOOKUP(B3500,Sheet1!A$4:F$4000,4,0)</f>
        <v>#N/A</v>
      </c>
      <c r="AC3500" t="e">
        <f>VLOOKUP(B3500,Sheet1!A$4:F$4000,6,0)</f>
        <v>#N/A</v>
      </c>
    </row>
    <row r="3501" spans="26:29" x14ac:dyDescent="0.45">
      <c r="Z3501" t="e">
        <f>VLOOKUP(B3501,Sheet1!A$4:F$4000,2,0)</f>
        <v>#N/A</v>
      </c>
      <c r="AA3501" t="e">
        <f>VLOOKUP(B3501,Sheet1!A$4:F$4000,3,0)</f>
        <v>#N/A</v>
      </c>
      <c r="AB3501" t="e">
        <f>VLOOKUP(B3501,Sheet1!A$4:F$4000,4,0)</f>
        <v>#N/A</v>
      </c>
      <c r="AC3501" t="e">
        <f>VLOOKUP(B3501,Sheet1!A$4:F$4000,6,0)</f>
        <v>#N/A</v>
      </c>
    </row>
    <row r="3502" spans="26:29" x14ac:dyDescent="0.45">
      <c r="Z3502" t="e">
        <f>VLOOKUP(B3502,Sheet1!A$4:F$4000,2,0)</f>
        <v>#N/A</v>
      </c>
      <c r="AA3502" t="e">
        <f>VLOOKUP(B3502,Sheet1!A$4:F$4000,3,0)</f>
        <v>#N/A</v>
      </c>
      <c r="AB3502" t="e">
        <f>VLOOKUP(B3502,Sheet1!A$4:F$4000,4,0)</f>
        <v>#N/A</v>
      </c>
      <c r="AC3502" t="e">
        <f>VLOOKUP(B3502,Sheet1!A$4:F$4000,6,0)</f>
        <v>#N/A</v>
      </c>
    </row>
    <row r="3503" spans="26:29" x14ac:dyDescent="0.45">
      <c r="Z3503" t="e">
        <f>VLOOKUP(B3503,Sheet1!A$4:F$4000,2,0)</f>
        <v>#N/A</v>
      </c>
      <c r="AA3503" t="e">
        <f>VLOOKUP(B3503,Sheet1!A$4:F$4000,3,0)</f>
        <v>#N/A</v>
      </c>
      <c r="AB3503" t="e">
        <f>VLOOKUP(B3503,Sheet1!A$4:F$4000,4,0)</f>
        <v>#N/A</v>
      </c>
      <c r="AC3503" t="e">
        <f>VLOOKUP(B3503,Sheet1!A$4:F$4000,6,0)</f>
        <v>#N/A</v>
      </c>
    </row>
    <row r="3504" spans="26:29" x14ac:dyDescent="0.45">
      <c r="Z3504" t="e">
        <f>VLOOKUP(B3504,Sheet1!A$4:F$4000,2,0)</f>
        <v>#N/A</v>
      </c>
      <c r="AA3504" t="e">
        <f>VLOOKUP(B3504,Sheet1!A$4:F$4000,3,0)</f>
        <v>#N/A</v>
      </c>
      <c r="AB3504" t="e">
        <f>VLOOKUP(B3504,Sheet1!A$4:F$4000,4,0)</f>
        <v>#N/A</v>
      </c>
      <c r="AC3504" t="e">
        <f>VLOOKUP(B3504,Sheet1!A$4:F$4000,6,0)</f>
        <v>#N/A</v>
      </c>
    </row>
    <row r="3505" spans="26:29" x14ac:dyDescent="0.45">
      <c r="Z3505" t="e">
        <f>VLOOKUP(B3505,Sheet1!A$4:F$4000,2,0)</f>
        <v>#N/A</v>
      </c>
      <c r="AA3505" t="e">
        <f>VLOOKUP(B3505,Sheet1!A$4:F$4000,3,0)</f>
        <v>#N/A</v>
      </c>
      <c r="AB3505" t="e">
        <f>VLOOKUP(B3505,Sheet1!A$4:F$4000,4,0)</f>
        <v>#N/A</v>
      </c>
      <c r="AC3505" t="e">
        <f>VLOOKUP(B3505,Sheet1!A$4:F$4000,6,0)</f>
        <v>#N/A</v>
      </c>
    </row>
    <row r="3506" spans="26:29" x14ac:dyDescent="0.45">
      <c r="Z3506" t="e">
        <f>VLOOKUP(B3506,Sheet1!A$4:F$4000,2,0)</f>
        <v>#N/A</v>
      </c>
      <c r="AA3506" t="e">
        <f>VLOOKUP(B3506,Sheet1!A$4:F$4000,3,0)</f>
        <v>#N/A</v>
      </c>
      <c r="AB3506" t="e">
        <f>VLOOKUP(B3506,Sheet1!A$4:F$4000,4,0)</f>
        <v>#N/A</v>
      </c>
      <c r="AC3506" t="e">
        <f>VLOOKUP(B3506,Sheet1!A$4:F$4000,6,0)</f>
        <v>#N/A</v>
      </c>
    </row>
    <row r="3507" spans="26:29" x14ac:dyDescent="0.45">
      <c r="Z3507" t="e">
        <f>VLOOKUP(B3507,Sheet1!A$4:F$4000,2,0)</f>
        <v>#N/A</v>
      </c>
      <c r="AA3507" t="e">
        <f>VLOOKUP(B3507,Sheet1!A$4:F$4000,3,0)</f>
        <v>#N/A</v>
      </c>
      <c r="AB3507" t="e">
        <f>VLOOKUP(B3507,Sheet1!A$4:F$4000,4,0)</f>
        <v>#N/A</v>
      </c>
      <c r="AC3507" t="e">
        <f>VLOOKUP(B3507,Sheet1!A$4:F$4000,6,0)</f>
        <v>#N/A</v>
      </c>
    </row>
    <row r="3508" spans="26:29" x14ac:dyDescent="0.45">
      <c r="Z3508" t="e">
        <f>VLOOKUP(B3508,Sheet1!A$4:F$4000,2,0)</f>
        <v>#N/A</v>
      </c>
      <c r="AA3508" t="e">
        <f>VLOOKUP(B3508,Sheet1!A$4:F$4000,3,0)</f>
        <v>#N/A</v>
      </c>
      <c r="AB3508" t="e">
        <f>VLOOKUP(B3508,Sheet1!A$4:F$4000,4,0)</f>
        <v>#N/A</v>
      </c>
      <c r="AC3508" t="e">
        <f>VLOOKUP(B3508,Sheet1!A$4:F$4000,6,0)</f>
        <v>#N/A</v>
      </c>
    </row>
    <row r="3509" spans="26:29" x14ac:dyDescent="0.45">
      <c r="Z3509" t="e">
        <f>VLOOKUP(B3509,Sheet1!A$4:F$4000,2,0)</f>
        <v>#N/A</v>
      </c>
      <c r="AA3509" t="e">
        <f>VLOOKUP(B3509,Sheet1!A$4:F$4000,3,0)</f>
        <v>#N/A</v>
      </c>
      <c r="AB3509" t="e">
        <f>VLOOKUP(B3509,Sheet1!A$4:F$4000,4,0)</f>
        <v>#N/A</v>
      </c>
      <c r="AC3509" t="e">
        <f>VLOOKUP(B3509,Sheet1!A$4:F$4000,6,0)</f>
        <v>#N/A</v>
      </c>
    </row>
    <row r="3510" spans="26:29" x14ac:dyDescent="0.45">
      <c r="Z3510" t="e">
        <f>VLOOKUP(B3510,Sheet1!A$4:F$4000,2,0)</f>
        <v>#N/A</v>
      </c>
      <c r="AA3510" t="e">
        <f>VLOOKUP(B3510,Sheet1!A$4:F$4000,3,0)</f>
        <v>#N/A</v>
      </c>
      <c r="AB3510" t="e">
        <f>VLOOKUP(B3510,Sheet1!A$4:F$4000,4,0)</f>
        <v>#N/A</v>
      </c>
      <c r="AC3510" t="e">
        <f>VLOOKUP(B3510,Sheet1!A$4:F$4000,6,0)</f>
        <v>#N/A</v>
      </c>
    </row>
    <row r="3511" spans="26:29" x14ac:dyDescent="0.45">
      <c r="Z3511" t="e">
        <f>VLOOKUP(B3511,Sheet1!A$4:F$4000,2,0)</f>
        <v>#N/A</v>
      </c>
      <c r="AA3511" t="e">
        <f>VLOOKUP(B3511,Sheet1!A$4:F$4000,3,0)</f>
        <v>#N/A</v>
      </c>
      <c r="AB3511" t="e">
        <f>VLOOKUP(B3511,Sheet1!A$4:F$4000,4,0)</f>
        <v>#N/A</v>
      </c>
      <c r="AC3511" t="e">
        <f>VLOOKUP(B3511,Sheet1!A$4:F$4000,6,0)</f>
        <v>#N/A</v>
      </c>
    </row>
    <row r="3512" spans="26:29" x14ac:dyDescent="0.45">
      <c r="Z3512" t="e">
        <f>VLOOKUP(B3512,Sheet1!A$4:F$4000,2,0)</f>
        <v>#N/A</v>
      </c>
      <c r="AA3512" t="e">
        <f>VLOOKUP(B3512,Sheet1!A$4:F$4000,3,0)</f>
        <v>#N/A</v>
      </c>
      <c r="AB3512" t="e">
        <f>VLOOKUP(B3512,Sheet1!A$4:F$4000,4,0)</f>
        <v>#N/A</v>
      </c>
      <c r="AC3512" t="e">
        <f>VLOOKUP(B3512,Sheet1!A$4:F$4000,6,0)</f>
        <v>#N/A</v>
      </c>
    </row>
    <row r="3513" spans="26:29" x14ac:dyDescent="0.45">
      <c r="Z3513" t="e">
        <f>VLOOKUP(B3513,Sheet1!A$4:F$4000,2,0)</f>
        <v>#N/A</v>
      </c>
      <c r="AA3513" t="e">
        <f>VLOOKUP(B3513,Sheet1!A$4:F$4000,3,0)</f>
        <v>#N/A</v>
      </c>
      <c r="AB3513" t="e">
        <f>VLOOKUP(B3513,Sheet1!A$4:F$4000,4,0)</f>
        <v>#N/A</v>
      </c>
      <c r="AC3513" t="e">
        <f>VLOOKUP(B3513,Sheet1!A$4:F$4000,6,0)</f>
        <v>#N/A</v>
      </c>
    </row>
    <row r="3514" spans="26:29" x14ac:dyDescent="0.45">
      <c r="Z3514" t="e">
        <f>VLOOKUP(B3514,Sheet1!A$4:F$4000,2,0)</f>
        <v>#N/A</v>
      </c>
      <c r="AA3514" t="e">
        <f>VLOOKUP(B3514,Sheet1!A$4:F$4000,3,0)</f>
        <v>#N/A</v>
      </c>
      <c r="AB3514" t="e">
        <f>VLOOKUP(B3514,Sheet1!A$4:F$4000,4,0)</f>
        <v>#N/A</v>
      </c>
      <c r="AC3514" t="e">
        <f>VLOOKUP(B3514,Sheet1!A$4:F$4000,6,0)</f>
        <v>#N/A</v>
      </c>
    </row>
    <row r="3515" spans="26:29" x14ac:dyDescent="0.45">
      <c r="Z3515" t="e">
        <f>VLOOKUP(B3515,Sheet1!A$4:F$4000,2,0)</f>
        <v>#N/A</v>
      </c>
      <c r="AA3515" t="e">
        <f>VLOOKUP(B3515,Sheet1!A$4:F$4000,3,0)</f>
        <v>#N/A</v>
      </c>
      <c r="AB3515" t="e">
        <f>VLOOKUP(B3515,Sheet1!A$4:F$4000,4,0)</f>
        <v>#N/A</v>
      </c>
      <c r="AC3515" t="e">
        <f>VLOOKUP(B3515,Sheet1!A$4:F$4000,6,0)</f>
        <v>#N/A</v>
      </c>
    </row>
    <row r="3516" spans="26:29" x14ac:dyDescent="0.45">
      <c r="Z3516" t="e">
        <f>VLOOKUP(B3516,Sheet1!A$4:F$4000,2,0)</f>
        <v>#N/A</v>
      </c>
      <c r="AA3516" t="e">
        <f>VLOOKUP(B3516,Sheet1!A$4:F$4000,3,0)</f>
        <v>#N/A</v>
      </c>
      <c r="AB3516" t="e">
        <f>VLOOKUP(B3516,Sheet1!A$4:F$4000,4,0)</f>
        <v>#N/A</v>
      </c>
      <c r="AC3516" t="e">
        <f>VLOOKUP(B3516,Sheet1!A$4:F$4000,6,0)</f>
        <v>#N/A</v>
      </c>
    </row>
    <row r="3517" spans="26:29" x14ac:dyDescent="0.45">
      <c r="Z3517" t="e">
        <f>VLOOKUP(B3517,Sheet1!A$4:F$4000,2,0)</f>
        <v>#N/A</v>
      </c>
      <c r="AA3517" t="e">
        <f>VLOOKUP(B3517,Sheet1!A$4:F$4000,3,0)</f>
        <v>#N/A</v>
      </c>
      <c r="AB3517" t="e">
        <f>VLOOKUP(B3517,Sheet1!A$4:F$4000,4,0)</f>
        <v>#N/A</v>
      </c>
      <c r="AC3517" t="e">
        <f>VLOOKUP(B3517,Sheet1!A$4:F$4000,6,0)</f>
        <v>#N/A</v>
      </c>
    </row>
    <row r="3518" spans="26:29" x14ac:dyDescent="0.45">
      <c r="Z3518" t="e">
        <f>VLOOKUP(B3518,Sheet1!A$4:F$4000,2,0)</f>
        <v>#N/A</v>
      </c>
      <c r="AA3518" t="e">
        <f>VLOOKUP(B3518,Sheet1!A$4:F$4000,3,0)</f>
        <v>#N/A</v>
      </c>
      <c r="AB3518" t="e">
        <f>VLOOKUP(B3518,Sheet1!A$4:F$4000,4,0)</f>
        <v>#N/A</v>
      </c>
      <c r="AC3518" t="e">
        <f>VLOOKUP(B3518,Sheet1!A$4:F$4000,6,0)</f>
        <v>#N/A</v>
      </c>
    </row>
    <row r="3519" spans="26:29" x14ac:dyDescent="0.45">
      <c r="Z3519" t="e">
        <f>VLOOKUP(B3519,Sheet1!A$4:F$4000,2,0)</f>
        <v>#N/A</v>
      </c>
      <c r="AA3519" t="e">
        <f>VLOOKUP(B3519,Sheet1!A$4:F$4000,3,0)</f>
        <v>#N/A</v>
      </c>
      <c r="AB3519" t="e">
        <f>VLOOKUP(B3519,Sheet1!A$4:F$4000,4,0)</f>
        <v>#N/A</v>
      </c>
      <c r="AC3519" t="e">
        <f>VLOOKUP(B3519,Sheet1!A$4:F$4000,6,0)</f>
        <v>#N/A</v>
      </c>
    </row>
    <row r="3520" spans="26:29" x14ac:dyDescent="0.45">
      <c r="Z3520" t="e">
        <f>VLOOKUP(B3520,Sheet1!A$4:F$4000,2,0)</f>
        <v>#N/A</v>
      </c>
      <c r="AA3520" t="e">
        <f>VLOOKUP(B3520,Sheet1!A$4:F$4000,3,0)</f>
        <v>#N/A</v>
      </c>
      <c r="AB3520" t="e">
        <f>VLOOKUP(B3520,Sheet1!A$4:F$4000,4,0)</f>
        <v>#N/A</v>
      </c>
      <c r="AC3520" t="e">
        <f>VLOOKUP(B3520,Sheet1!A$4:F$4000,6,0)</f>
        <v>#N/A</v>
      </c>
    </row>
    <row r="3521" spans="26:29" x14ac:dyDescent="0.45">
      <c r="Z3521" t="e">
        <f>VLOOKUP(B3521,Sheet1!A$4:F$4000,2,0)</f>
        <v>#N/A</v>
      </c>
      <c r="AA3521" t="e">
        <f>VLOOKUP(B3521,Sheet1!A$4:F$4000,3,0)</f>
        <v>#N/A</v>
      </c>
      <c r="AB3521" t="e">
        <f>VLOOKUP(B3521,Sheet1!A$4:F$4000,4,0)</f>
        <v>#N/A</v>
      </c>
      <c r="AC3521" t="e">
        <f>VLOOKUP(B3521,Sheet1!A$4:F$4000,6,0)</f>
        <v>#N/A</v>
      </c>
    </row>
    <row r="3522" spans="26:29" x14ac:dyDescent="0.45">
      <c r="Z3522" t="e">
        <f>VLOOKUP(B3522,Sheet1!A$4:F$4000,2,0)</f>
        <v>#N/A</v>
      </c>
      <c r="AA3522" t="e">
        <f>VLOOKUP(B3522,Sheet1!A$4:F$4000,3,0)</f>
        <v>#N/A</v>
      </c>
      <c r="AB3522" t="e">
        <f>VLOOKUP(B3522,Sheet1!A$4:F$4000,4,0)</f>
        <v>#N/A</v>
      </c>
      <c r="AC3522" t="e">
        <f>VLOOKUP(B3522,Sheet1!A$4:F$4000,6,0)</f>
        <v>#N/A</v>
      </c>
    </row>
    <row r="3523" spans="26:29" x14ac:dyDescent="0.45">
      <c r="Z3523" t="e">
        <f>VLOOKUP(B3523,Sheet1!A$4:F$4000,2,0)</f>
        <v>#N/A</v>
      </c>
      <c r="AA3523" t="e">
        <f>VLOOKUP(B3523,Sheet1!A$4:F$4000,3,0)</f>
        <v>#N/A</v>
      </c>
      <c r="AB3523" t="e">
        <f>VLOOKUP(B3523,Sheet1!A$4:F$4000,4,0)</f>
        <v>#N/A</v>
      </c>
      <c r="AC3523" t="e">
        <f>VLOOKUP(B3523,Sheet1!A$4:F$4000,6,0)</f>
        <v>#N/A</v>
      </c>
    </row>
    <row r="3524" spans="26:29" x14ac:dyDescent="0.45">
      <c r="Z3524" t="e">
        <f>VLOOKUP(B3524,Sheet1!A$4:F$4000,2,0)</f>
        <v>#N/A</v>
      </c>
      <c r="AA3524" t="e">
        <f>VLOOKUP(B3524,Sheet1!A$4:F$4000,3,0)</f>
        <v>#N/A</v>
      </c>
      <c r="AB3524" t="e">
        <f>VLOOKUP(B3524,Sheet1!A$4:F$4000,4,0)</f>
        <v>#N/A</v>
      </c>
      <c r="AC3524" t="e">
        <f>VLOOKUP(B3524,Sheet1!A$4:F$4000,6,0)</f>
        <v>#N/A</v>
      </c>
    </row>
    <row r="3525" spans="26:29" x14ac:dyDescent="0.45">
      <c r="Z3525" t="e">
        <f>VLOOKUP(B3525,Sheet1!A$4:F$4000,2,0)</f>
        <v>#N/A</v>
      </c>
      <c r="AA3525" t="e">
        <f>VLOOKUP(B3525,Sheet1!A$4:F$4000,3,0)</f>
        <v>#N/A</v>
      </c>
      <c r="AB3525" t="e">
        <f>VLOOKUP(B3525,Sheet1!A$4:F$4000,4,0)</f>
        <v>#N/A</v>
      </c>
      <c r="AC3525" t="e">
        <f>VLOOKUP(B3525,Sheet1!A$4:F$4000,6,0)</f>
        <v>#N/A</v>
      </c>
    </row>
    <row r="3526" spans="26:29" x14ac:dyDescent="0.45">
      <c r="Z3526" t="e">
        <f>VLOOKUP(B3526,Sheet1!A$4:F$4000,2,0)</f>
        <v>#N/A</v>
      </c>
      <c r="AA3526" t="e">
        <f>VLOOKUP(B3526,Sheet1!A$4:F$4000,3,0)</f>
        <v>#N/A</v>
      </c>
      <c r="AB3526" t="e">
        <f>VLOOKUP(B3526,Sheet1!A$4:F$4000,4,0)</f>
        <v>#N/A</v>
      </c>
      <c r="AC3526" t="e">
        <f>VLOOKUP(B3526,Sheet1!A$4:F$4000,6,0)</f>
        <v>#N/A</v>
      </c>
    </row>
    <row r="3527" spans="26:29" x14ac:dyDescent="0.45">
      <c r="Z3527" t="e">
        <f>VLOOKUP(B3527,Sheet1!A$4:F$4000,2,0)</f>
        <v>#N/A</v>
      </c>
      <c r="AA3527" t="e">
        <f>VLOOKUP(B3527,Sheet1!A$4:F$4000,3,0)</f>
        <v>#N/A</v>
      </c>
      <c r="AB3527" t="e">
        <f>VLOOKUP(B3527,Sheet1!A$4:F$4000,4,0)</f>
        <v>#N/A</v>
      </c>
      <c r="AC3527" t="e">
        <f>VLOOKUP(B3527,Sheet1!A$4:F$4000,6,0)</f>
        <v>#N/A</v>
      </c>
    </row>
    <row r="3528" spans="26:29" x14ac:dyDescent="0.45">
      <c r="Z3528" t="e">
        <f>VLOOKUP(B3528,Sheet1!A$4:F$4000,2,0)</f>
        <v>#N/A</v>
      </c>
      <c r="AA3528" t="e">
        <f>VLOOKUP(B3528,Sheet1!A$4:F$4000,3,0)</f>
        <v>#N/A</v>
      </c>
      <c r="AB3528" t="e">
        <f>VLOOKUP(B3528,Sheet1!A$4:F$4000,4,0)</f>
        <v>#N/A</v>
      </c>
      <c r="AC3528" t="e">
        <f>VLOOKUP(B3528,Sheet1!A$4:F$4000,6,0)</f>
        <v>#N/A</v>
      </c>
    </row>
    <row r="3529" spans="26:29" x14ac:dyDescent="0.45">
      <c r="Z3529" t="e">
        <f>VLOOKUP(B3529,Sheet1!A$4:F$4000,2,0)</f>
        <v>#N/A</v>
      </c>
      <c r="AA3529" t="e">
        <f>VLOOKUP(B3529,Sheet1!A$4:F$4000,3,0)</f>
        <v>#N/A</v>
      </c>
      <c r="AB3529" t="e">
        <f>VLOOKUP(B3529,Sheet1!A$4:F$4000,4,0)</f>
        <v>#N/A</v>
      </c>
      <c r="AC3529" t="e">
        <f>VLOOKUP(B3529,Sheet1!A$4:F$4000,6,0)</f>
        <v>#N/A</v>
      </c>
    </row>
    <row r="3530" spans="26:29" x14ac:dyDescent="0.45">
      <c r="Z3530" t="e">
        <f>VLOOKUP(B3530,Sheet1!A$4:F$4000,2,0)</f>
        <v>#N/A</v>
      </c>
      <c r="AA3530" t="e">
        <f>VLOOKUP(B3530,Sheet1!A$4:F$4000,3,0)</f>
        <v>#N/A</v>
      </c>
      <c r="AB3530" t="e">
        <f>VLOOKUP(B3530,Sheet1!A$4:F$4000,4,0)</f>
        <v>#N/A</v>
      </c>
      <c r="AC3530" t="e">
        <f>VLOOKUP(B3530,Sheet1!A$4:F$4000,6,0)</f>
        <v>#N/A</v>
      </c>
    </row>
    <row r="3531" spans="26:29" x14ac:dyDescent="0.45">
      <c r="Z3531" t="e">
        <f>VLOOKUP(B3531,Sheet1!A$4:F$4000,2,0)</f>
        <v>#N/A</v>
      </c>
      <c r="AA3531" t="e">
        <f>VLOOKUP(B3531,Sheet1!A$4:F$4000,3,0)</f>
        <v>#N/A</v>
      </c>
      <c r="AB3531" t="e">
        <f>VLOOKUP(B3531,Sheet1!A$4:F$4000,4,0)</f>
        <v>#N/A</v>
      </c>
      <c r="AC3531" t="e">
        <f>VLOOKUP(B3531,Sheet1!A$4:F$4000,6,0)</f>
        <v>#N/A</v>
      </c>
    </row>
    <row r="3532" spans="26:29" x14ac:dyDescent="0.45">
      <c r="Z3532" t="e">
        <f>VLOOKUP(B3532,Sheet1!A$4:F$4000,2,0)</f>
        <v>#N/A</v>
      </c>
      <c r="AA3532" t="e">
        <f>VLOOKUP(B3532,Sheet1!A$4:F$4000,3,0)</f>
        <v>#N/A</v>
      </c>
      <c r="AB3532" t="e">
        <f>VLOOKUP(B3532,Sheet1!A$4:F$4000,4,0)</f>
        <v>#N/A</v>
      </c>
      <c r="AC3532" t="e">
        <f>VLOOKUP(B3532,Sheet1!A$4:F$4000,6,0)</f>
        <v>#N/A</v>
      </c>
    </row>
    <row r="3533" spans="26:29" x14ac:dyDescent="0.45">
      <c r="Z3533" t="e">
        <f>VLOOKUP(B3533,Sheet1!A$4:F$4000,2,0)</f>
        <v>#N/A</v>
      </c>
      <c r="AA3533" t="e">
        <f>VLOOKUP(B3533,Sheet1!A$4:F$4000,3,0)</f>
        <v>#N/A</v>
      </c>
      <c r="AB3533" t="e">
        <f>VLOOKUP(B3533,Sheet1!A$4:F$4000,4,0)</f>
        <v>#N/A</v>
      </c>
      <c r="AC3533" t="e">
        <f>VLOOKUP(B3533,Sheet1!A$4:F$4000,6,0)</f>
        <v>#N/A</v>
      </c>
    </row>
    <row r="3534" spans="26:29" x14ac:dyDescent="0.45">
      <c r="Z3534" t="e">
        <f>VLOOKUP(B3534,Sheet1!A$4:F$4000,2,0)</f>
        <v>#N/A</v>
      </c>
      <c r="AA3534" t="e">
        <f>VLOOKUP(B3534,Sheet1!A$4:F$4000,3,0)</f>
        <v>#N/A</v>
      </c>
      <c r="AB3534" t="e">
        <f>VLOOKUP(B3534,Sheet1!A$4:F$4000,4,0)</f>
        <v>#N/A</v>
      </c>
      <c r="AC3534" t="e">
        <f>VLOOKUP(B3534,Sheet1!A$4:F$4000,6,0)</f>
        <v>#N/A</v>
      </c>
    </row>
    <row r="3535" spans="26:29" x14ac:dyDescent="0.45">
      <c r="Z3535" t="e">
        <f>VLOOKUP(B3535,Sheet1!A$4:F$4000,2,0)</f>
        <v>#N/A</v>
      </c>
      <c r="AA3535" t="e">
        <f>VLOOKUP(B3535,Sheet1!A$4:F$4000,3,0)</f>
        <v>#N/A</v>
      </c>
      <c r="AB3535" t="e">
        <f>VLOOKUP(B3535,Sheet1!A$4:F$4000,4,0)</f>
        <v>#N/A</v>
      </c>
      <c r="AC3535" t="e">
        <f>VLOOKUP(B3535,Sheet1!A$4:F$4000,6,0)</f>
        <v>#N/A</v>
      </c>
    </row>
    <row r="3536" spans="26:29" x14ac:dyDescent="0.45">
      <c r="Z3536" t="e">
        <f>VLOOKUP(B3536,Sheet1!A$4:F$4000,2,0)</f>
        <v>#N/A</v>
      </c>
      <c r="AA3536" t="e">
        <f>VLOOKUP(B3536,Sheet1!A$4:F$4000,3,0)</f>
        <v>#N/A</v>
      </c>
      <c r="AB3536" t="e">
        <f>VLOOKUP(B3536,Sheet1!A$4:F$4000,4,0)</f>
        <v>#N/A</v>
      </c>
      <c r="AC3536" t="e">
        <f>VLOOKUP(B3536,Sheet1!A$4:F$4000,6,0)</f>
        <v>#N/A</v>
      </c>
    </row>
    <row r="3537" spans="26:29" x14ac:dyDescent="0.45">
      <c r="Z3537" t="e">
        <f>VLOOKUP(B3537,Sheet1!A$4:F$4000,2,0)</f>
        <v>#N/A</v>
      </c>
      <c r="AA3537" t="e">
        <f>VLOOKUP(B3537,Sheet1!A$4:F$4000,3,0)</f>
        <v>#N/A</v>
      </c>
      <c r="AB3537" t="e">
        <f>VLOOKUP(B3537,Sheet1!A$4:F$4000,4,0)</f>
        <v>#N/A</v>
      </c>
      <c r="AC3537" t="e">
        <f>VLOOKUP(B3537,Sheet1!A$4:F$4000,6,0)</f>
        <v>#N/A</v>
      </c>
    </row>
    <row r="3538" spans="26:29" x14ac:dyDescent="0.45">
      <c r="Z3538" t="e">
        <f>VLOOKUP(B3538,Sheet1!A$4:F$4000,2,0)</f>
        <v>#N/A</v>
      </c>
      <c r="AA3538" t="e">
        <f>VLOOKUP(B3538,Sheet1!A$4:F$4000,3,0)</f>
        <v>#N/A</v>
      </c>
      <c r="AB3538" t="e">
        <f>VLOOKUP(B3538,Sheet1!A$4:F$4000,4,0)</f>
        <v>#N/A</v>
      </c>
      <c r="AC3538" t="e">
        <f>VLOOKUP(B3538,Sheet1!A$4:F$4000,6,0)</f>
        <v>#N/A</v>
      </c>
    </row>
    <row r="3539" spans="26:29" x14ac:dyDescent="0.45">
      <c r="Z3539" t="e">
        <f>VLOOKUP(B3539,Sheet1!A$4:F$4000,2,0)</f>
        <v>#N/A</v>
      </c>
      <c r="AA3539" t="e">
        <f>VLOOKUP(B3539,Sheet1!A$4:F$4000,3,0)</f>
        <v>#N/A</v>
      </c>
      <c r="AB3539" t="e">
        <f>VLOOKUP(B3539,Sheet1!A$4:F$4000,4,0)</f>
        <v>#N/A</v>
      </c>
      <c r="AC3539" t="e">
        <f>VLOOKUP(B3539,Sheet1!A$4:F$4000,6,0)</f>
        <v>#N/A</v>
      </c>
    </row>
    <row r="3540" spans="26:29" x14ac:dyDescent="0.45">
      <c r="Z3540" t="e">
        <f>VLOOKUP(B3540,Sheet1!A$4:F$4000,2,0)</f>
        <v>#N/A</v>
      </c>
      <c r="AA3540" t="e">
        <f>VLOOKUP(B3540,Sheet1!A$4:F$4000,3,0)</f>
        <v>#N/A</v>
      </c>
      <c r="AB3540" t="e">
        <f>VLOOKUP(B3540,Sheet1!A$4:F$4000,4,0)</f>
        <v>#N/A</v>
      </c>
      <c r="AC3540" t="e">
        <f>VLOOKUP(B3540,Sheet1!A$4:F$4000,6,0)</f>
        <v>#N/A</v>
      </c>
    </row>
    <row r="3541" spans="26:29" x14ac:dyDescent="0.45">
      <c r="Z3541" t="e">
        <f>VLOOKUP(B3541,Sheet1!A$4:F$4000,2,0)</f>
        <v>#N/A</v>
      </c>
      <c r="AA3541" t="e">
        <f>VLOOKUP(B3541,Sheet1!A$4:F$4000,3,0)</f>
        <v>#N/A</v>
      </c>
      <c r="AB3541" t="e">
        <f>VLOOKUP(B3541,Sheet1!A$4:F$4000,4,0)</f>
        <v>#N/A</v>
      </c>
      <c r="AC3541" t="e">
        <f>VLOOKUP(B3541,Sheet1!A$4:F$4000,6,0)</f>
        <v>#N/A</v>
      </c>
    </row>
    <row r="3542" spans="26:29" x14ac:dyDescent="0.45">
      <c r="Z3542" t="e">
        <f>VLOOKUP(B3542,Sheet1!A$4:F$4000,2,0)</f>
        <v>#N/A</v>
      </c>
      <c r="AA3542" t="e">
        <f>VLOOKUP(B3542,Sheet1!A$4:F$4000,3,0)</f>
        <v>#N/A</v>
      </c>
      <c r="AB3542" t="e">
        <f>VLOOKUP(B3542,Sheet1!A$4:F$4000,4,0)</f>
        <v>#N/A</v>
      </c>
      <c r="AC3542" t="e">
        <f>VLOOKUP(B3542,Sheet1!A$4:F$4000,6,0)</f>
        <v>#N/A</v>
      </c>
    </row>
    <row r="3543" spans="26:29" x14ac:dyDescent="0.45">
      <c r="Z3543" t="e">
        <f>VLOOKUP(B3543,Sheet1!A$4:F$4000,2,0)</f>
        <v>#N/A</v>
      </c>
      <c r="AA3543" t="e">
        <f>VLOOKUP(B3543,Sheet1!A$4:F$4000,3,0)</f>
        <v>#N/A</v>
      </c>
      <c r="AB3543" t="e">
        <f>VLOOKUP(B3543,Sheet1!A$4:F$4000,4,0)</f>
        <v>#N/A</v>
      </c>
      <c r="AC3543" t="e">
        <f>VLOOKUP(B3543,Sheet1!A$4:F$4000,6,0)</f>
        <v>#N/A</v>
      </c>
    </row>
    <row r="3544" spans="26:29" x14ac:dyDescent="0.45">
      <c r="Z3544" t="e">
        <f>VLOOKUP(B3544,Sheet1!A$4:F$4000,2,0)</f>
        <v>#N/A</v>
      </c>
      <c r="AA3544" t="e">
        <f>VLOOKUP(B3544,Sheet1!A$4:F$4000,3,0)</f>
        <v>#N/A</v>
      </c>
      <c r="AB3544" t="e">
        <f>VLOOKUP(B3544,Sheet1!A$4:F$4000,4,0)</f>
        <v>#N/A</v>
      </c>
      <c r="AC3544" t="e">
        <f>VLOOKUP(B3544,Sheet1!A$4:F$4000,6,0)</f>
        <v>#N/A</v>
      </c>
    </row>
    <row r="3545" spans="26:29" x14ac:dyDescent="0.45">
      <c r="Z3545" t="e">
        <f>VLOOKUP(B3545,Sheet1!A$4:F$4000,2,0)</f>
        <v>#N/A</v>
      </c>
      <c r="AA3545" t="e">
        <f>VLOOKUP(B3545,Sheet1!A$4:F$4000,3,0)</f>
        <v>#N/A</v>
      </c>
      <c r="AB3545" t="e">
        <f>VLOOKUP(B3545,Sheet1!A$4:F$4000,4,0)</f>
        <v>#N/A</v>
      </c>
      <c r="AC3545" t="e">
        <f>VLOOKUP(B3545,Sheet1!A$4:F$4000,6,0)</f>
        <v>#N/A</v>
      </c>
    </row>
    <row r="3546" spans="26:29" x14ac:dyDescent="0.45">
      <c r="Z3546" t="e">
        <f>VLOOKUP(B3546,Sheet1!A$4:F$4000,2,0)</f>
        <v>#N/A</v>
      </c>
      <c r="AA3546" t="e">
        <f>VLOOKUP(B3546,Sheet1!A$4:F$4000,3,0)</f>
        <v>#N/A</v>
      </c>
      <c r="AB3546" t="e">
        <f>VLOOKUP(B3546,Sheet1!A$4:F$4000,4,0)</f>
        <v>#N/A</v>
      </c>
      <c r="AC3546" t="e">
        <f>VLOOKUP(B3546,Sheet1!A$4:F$4000,6,0)</f>
        <v>#N/A</v>
      </c>
    </row>
    <row r="3547" spans="26:29" x14ac:dyDescent="0.45">
      <c r="Z3547" t="e">
        <f>VLOOKUP(B3547,Sheet1!A$4:F$4000,2,0)</f>
        <v>#N/A</v>
      </c>
      <c r="AA3547" t="e">
        <f>VLOOKUP(B3547,Sheet1!A$4:F$4000,3,0)</f>
        <v>#N/A</v>
      </c>
      <c r="AB3547" t="e">
        <f>VLOOKUP(B3547,Sheet1!A$4:F$4000,4,0)</f>
        <v>#N/A</v>
      </c>
      <c r="AC3547" t="e">
        <f>VLOOKUP(B3547,Sheet1!A$4:F$4000,6,0)</f>
        <v>#N/A</v>
      </c>
    </row>
    <row r="3548" spans="26:29" x14ac:dyDescent="0.45">
      <c r="Z3548" t="e">
        <f>VLOOKUP(B3548,Sheet1!A$4:F$4000,2,0)</f>
        <v>#N/A</v>
      </c>
      <c r="AA3548" t="e">
        <f>VLOOKUP(B3548,Sheet1!A$4:F$4000,3,0)</f>
        <v>#N/A</v>
      </c>
      <c r="AB3548" t="e">
        <f>VLOOKUP(B3548,Sheet1!A$4:F$4000,4,0)</f>
        <v>#N/A</v>
      </c>
      <c r="AC3548" t="e">
        <f>VLOOKUP(B3548,Sheet1!A$4:F$4000,6,0)</f>
        <v>#N/A</v>
      </c>
    </row>
    <row r="3549" spans="26:29" x14ac:dyDescent="0.45">
      <c r="Z3549" t="e">
        <f>VLOOKUP(B3549,Sheet1!A$4:F$4000,2,0)</f>
        <v>#N/A</v>
      </c>
      <c r="AA3549" t="e">
        <f>VLOOKUP(B3549,Sheet1!A$4:F$4000,3,0)</f>
        <v>#N/A</v>
      </c>
      <c r="AB3549" t="e">
        <f>VLOOKUP(B3549,Sheet1!A$4:F$4000,4,0)</f>
        <v>#N/A</v>
      </c>
      <c r="AC3549" t="e">
        <f>VLOOKUP(B3549,Sheet1!A$4:F$4000,6,0)</f>
        <v>#N/A</v>
      </c>
    </row>
    <row r="3550" spans="26:29" x14ac:dyDescent="0.45">
      <c r="Z3550" t="e">
        <f>VLOOKUP(B3550,Sheet1!A$4:F$4000,2,0)</f>
        <v>#N/A</v>
      </c>
      <c r="AA3550" t="e">
        <f>VLOOKUP(B3550,Sheet1!A$4:F$4000,3,0)</f>
        <v>#N/A</v>
      </c>
      <c r="AB3550" t="e">
        <f>VLOOKUP(B3550,Sheet1!A$4:F$4000,4,0)</f>
        <v>#N/A</v>
      </c>
      <c r="AC3550" t="e">
        <f>VLOOKUP(B3550,Sheet1!A$4:F$4000,6,0)</f>
        <v>#N/A</v>
      </c>
    </row>
    <row r="3551" spans="26:29" x14ac:dyDescent="0.45">
      <c r="Z3551" t="e">
        <f>VLOOKUP(B3551,Sheet1!A$4:F$4000,2,0)</f>
        <v>#N/A</v>
      </c>
      <c r="AA3551" t="e">
        <f>VLOOKUP(B3551,Sheet1!A$4:F$4000,3,0)</f>
        <v>#N/A</v>
      </c>
      <c r="AB3551" t="e">
        <f>VLOOKUP(B3551,Sheet1!A$4:F$4000,4,0)</f>
        <v>#N/A</v>
      </c>
      <c r="AC3551" t="e">
        <f>VLOOKUP(B3551,Sheet1!A$4:F$4000,6,0)</f>
        <v>#N/A</v>
      </c>
    </row>
    <row r="3552" spans="26:29" x14ac:dyDescent="0.45">
      <c r="Z3552" t="e">
        <f>VLOOKUP(B3552,Sheet1!A$4:F$4000,2,0)</f>
        <v>#N/A</v>
      </c>
      <c r="AA3552" t="e">
        <f>VLOOKUP(B3552,Sheet1!A$4:F$4000,3,0)</f>
        <v>#N/A</v>
      </c>
      <c r="AB3552" t="e">
        <f>VLOOKUP(B3552,Sheet1!A$4:F$4000,4,0)</f>
        <v>#N/A</v>
      </c>
      <c r="AC3552" t="e">
        <f>VLOOKUP(B3552,Sheet1!A$4:F$4000,6,0)</f>
        <v>#N/A</v>
      </c>
    </row>
    <row r="3553" spans="26:29" x14ac:dyDescent="0.45">
      <c r="Z3553" t="e">
        <f>VLOOKUP(B3553,Sheet1!A$4:F$4000,2,0)</f>
        <v>#N/A</v>
      </c>
      <c r="AA3553" t="e">
        <f>VLOOKUP(B3553,Sheet1!A$4:F$4000,3,0)</f>
        <v>#N/A</v>
      </c>
      <c r="AB3553" t="e">
        <f>VLOOKUP(B3553,Sheet1!A$4:F$4000,4,0)</f>
        <v>#N/A</v>
      </c>
      <c r="AC3553" t="e">
        <f>VLOOKUP(B3553,Sheet1!A$4:F$4000,6,0)</f>
        <v>#N/A</v>
      </c>
    </row>
    <row r="3554" spans="26:29" x14ac:dyDescent="0.45">
      <c r="Z3554" t="e">
        <f>VLOOKUP(B3554,Sheet1!A$4:F$4000,2,0)</f>
        <v>#N/A</v>
      </c>
      <c r="AA3554" t="e">
        <f>VLOOKUP(B3554,Sheet1!A$4:F$4000,3,0)</f>
        <v>#N/A</v>
      </c>
      <c r="AB3554" t="e">
        <f>VLOOKUP(B3554,Sheet1!A$4:F$4000,4,0)</f>
        <v>#N/A</v>
      </c>
      <c r="AC3554" t="e">
        <f>VLOOKUP(B3554,Sheet1!A$4:F$4000,6,0)</f>
        <v>#N/A</v>
      </c>
    </row>
    <row r="3555" spans="26:29" x14ac:dyDescent="0.45">
      <c r="Z3555" t="e">
        <f>VLOOKUP(B3555,Sheet1!A$4:F$4000,2,0)</f>
        <v>#N/A</v>
      </c>
      <c r="AA3555" t="e">
        <f>VLOOKUP(B3555,Sheet1!A$4:F$4000,3,0)</f>
        <v>#N/A</v>
      </c>
      <c r="AB3555" t="e">
        <f>VLOOKUP(B3555,Sheet1!A$4:F$4000,4,0)</f>
        <v>#N/A</v>
      </c>
      <c r="AC3555" t="e">
        <f>VLOOKUP(B3555,Sheet1!A$4:F$4000,6,0)</f>
        <v>#N/A</v>
      </c>
    </row>
    <row r="3556" spans="26:29" x14ac:dyDescent="0.45">
      <c r="Z3556" t="e">
        <f>VLOOKUP(B3556,Sheet1!A$4:F$4000,2,0)</f>
        <v>#N/A</v>
      </c>
      <c r="AA3556" t="e">
        <f>VLOOKUP(B3556,Sheet1!A$4:F$4000,3,0)</f>
        <v>#N/A</v>
      </c>
      <c r="AB3556" t="e">
        <f>VLOOKUP(B3556,Sheet1!A$4:F$4000,4,0)</f>
        <v>#N/A</v>
      </c>
      <c r="AC3556" t="e">
        <f>VLOOKUP(B3556,Sheet1!A$4:F$4000,6,0)</f>
        <v>#N/A</v>
      </c>
    </row>
    <row r="3557" spans="26:29" x14ac:dyDescent="0.45">
      <c r="Z3557" t="e">
        <f>VLOOKUP(B3557,Sheet1!A$4:F$4000,2,0)</f>
        <v>#N/A</v>
      </c>
      <c r="AA3557" t="e">
        <f>VLOOKUP(B3557,Sheet1!A$4:F$4000,3,0)</f>
        <v>#N/A</v>
      </c>
      <c r="AB3557" t="e">
        <f>VLOOKUP(B3557,Sheet1!A$4:F$4000,4,0)</f>
        <v>#N/A</v>
      </c>
      <c r="AC3557" t="e">
        <f>VLOOKUP(B3557,Sheet1!A$4:F$4000,6,0)</f>
        <v>#N/A</v>
      </c>
    </row>
    <row r="3558" spans="26:29" x14ac:dyDescent="0.45">
      <c r="Z3558" t="e">
        <f>VLOOKUP(B3558,Sheet1!A$4:F$4000,2,0)</f>
        <v>#N/A</v>
      </c>
      <c r="AA3558" t="e">
        <f>VLOOKUP(B3558,Sheet1!A$4:F$4000,3,0)</f>
        <v>#N/A</v>
      </c>
      <c r="AB3558" t="e">
        <f>VLOOKUP(B3558,Sheet1!A$4:F$4000,4,0)</f>
        <v>#N/A</v>
      </c>
      <c r="AC3558" t="e">
        <f>VLOOKUP(B3558,Sheet1!A$4:F$4000,6,0)</f>
        <v>#N/A</v>
      </c>
    </row>
    <row r="3559" spans="26:29" x14ac:dyDescent="0.45">
      <c r="Z3559" t="e">
        <f>VLOOKUP(B3559,Sheet1!A$4:F$4000,2,0)</f>
        <v>#N/A</v>
      </c>
      <c r="AA3559" t="e">
        <f>VLOOKUP(B3559,Sheet1!A$4:F$4000,3,0)</f>
        <v>#N/A</v>
      </c>
      <c r="AB3559" t="e">
        <f>VLOOKUP(B3559,Sheet1!A$4:F$4000,4,0)</f>
        <v>#N/A</v>
      </c>
      <c r="AC3559" t="e">
        <f>VLOOKUP(B3559,Sheet1!A$4:F$4000,6,0)</f>
        <v>#N/A</v>
      </c>
    </row>
    <row r="3560" spans="26:29" x14ac:dyDescent="0.45">
      <c r="Z3560" t="e">
        <f>VLOOKUP(B3560,Sheet1!A$4:F$4000,2,0)</f>
        <v>#N/A</v>
      </c>
      <c r="AA3560" t="e">
        <f>VLOOKUP(B3560,Sheet1!A$4:F$4000,3,0)</f>
        <v>#N/A</v>
      </c>
      <c r="AB3560" t="e">
        <f>VLOOKUP(B3560,Sheet1!A$4:F$4000,4,0)</f>
        <v>#N/A</v>
      </c>
      <c r="AC3560" t="e">
        <f>VLOOKUP(B3560,Sheet1!A$4:F$4000,6,0)</f>
        <v>#N/A</v>
      </c>
    </row>
    <row r="3561" spans="26:29" x14ac:dyDescent="0.45">
      <c r="Z3561" t="e">
        <f>VLOOKUP(B3561,Sheet1!A$4:F$4000,2,0)</f>
        <v>#N/A</v>
      </c>
      <c r="AA3561" t="e">
        <f>VLOOKUP(B3561,Sheet1!A$4:F$4000,3,0)</f>
        <v>#N/A</v>
      </c>
      <c r="AB3561" t="e">
        <f>VLOOKUP(B3561,Sheet1!A$4:F$4000,4,0)</f>
        <v>#N/A</v>
      </c>
      <c r="AC3561" t="e">
        <f>VLOOKUP(B3561,Sheet1!A$4:F$4000,6,0)</f>
        <v>#N/A</v>
      </c>
    </row>
    <row r="3562" spans="26:29" x14ac:dyDescent="0.45">
      <c r="Z3562" t="e">
        <f>VLOOKUP(B3562,Sheet1!A$4:F$4000,2,0)</f>
        <v>#N/A</v>
      </c>
      <c r="AA3562" t="e">
        <f>VLOOKUP(B3562,Sheet1!A$4:F$4000,3,0)</f>
        <v>#N/A</v>
      </c>
      <c r="AB3562" t="e">
        <f>VLOOKUP(B3562,Sheet1!A$4:F$4000,4,0)</f>
        <v>#N/A</v>
      </c>
      <c r="AC3562" t="e">
        <f>VLOOKUP(B3562,Sheet1!A$4:F$4000,6,0)</f>
        <v>#N/A</v>
      </c>
    </row>
    <row r="3563" spans="26:29" x14ac:dyDescent="0.45">
      <c r="Z3563" t="e">
        <f>VLOOKUP(B3563,Sheet1!A$4:F$4000,2,0)</f>
        <v>#N/A</v>
      </c>
      <c r="AA3563" t="e">
        <f>VLOOKUP(B3563,Sheet1!A$4:F$4000,3,0)</f>
        <v>#N/A</v>
      </c>
      <c r="AB3563" t="e">
        <f>VLOOKUP(B3563,Sheet1!A$4:F$4000,4,0)</f>
        <v>#N/A</v>
      </c>
      <c r="AC3563" t="e">
        <f>VLOOKUP(B3563,Sheet1!A$4:F$4000,6,0)</f>
        <v>#N/A</v>
      </c>
    </row>
    <row r="3564" spans="26:29" x14ac:dyDescent="0.45">
      <c r="Z3564" t="e">
        <f>VLOOKUP(B3564,Sheet1!A$4:F$4000,2,0)</f>
        <v>#N/A</v>
      </c>
      <c r="AA3564" t="e">
        <f>VLOOKUP(B3564,Sheet1!A$4:F$4000,3,0)</f>
        <v>#N/A</v>
      </c>
      <c r="AB3564" t="e">
        <f>VLOOKUP(B3564,Sheet1!A$4:F$4000,4,0)</f>
        <v>#N/A</v>
      </c>
      <c r="AC3564" t="e">
        <f>VLOOKUP(B3564,Sheet1!A$4:F$4000,6,0)</f>
        <v>#N/A</v>
      </c>
    </row>
    <row r="3565" spans="26:29" x14ac:dyDescent="0.45">
      <c r="Z3565" t="e">
        <f>VLOOKUP(B3565,Sheet1!A$4:F$4000,2,0)</f>
        <v>#N/A</v>
      </c>
      <c r="AA3565" t="e">
        <f>VLOOKUP(B3565,Sheet1!A$4:F$4000,3,0)</f>
        <v>#N/A</v>
      </c>
      <c r="AB3565" t="e">
        <f>VLOOKUP(B3565,Sheet1!A$4:F$4000,4,0)</f>
        <v>#N/A</v>
      </c>
      <c r="AC3565" t="e">
        <f>VLOOKUP(B3565,Sheet1!A$4:F$4000,6,0)</f>
        <v>#N/A</v>
      </c>
    </row>
    <row r="3566" spans="26:29" x14ac:dyDescent="0.45">
      <c r="Z3566" t="e">
        <f>VLOOKUP(B3566,Sheet1!A$4:F$4000,2,0)</f>
        <v>#N/A</v>
      </c>
      <c r="AA3566" t="e">
        <f>VLOOKUP(B3566,Sheet1!A$4:F$4000,3,0)</f>
        <v>#N/A</v>
      </c>
      <c r="AB3566" t="e">
        <f>VLOOKUP(B3566,Sheet1!A$4:F$4000,4,0)</f>
        <v>#N/A</v>
      </c>
      <c r="AC3566" t="e">
        <f>VLOOKUP(B3566,Sheet1!A$4:F$4000,6,0)</f>
        <v>#N/A</v>
      </c>
    </row>
    <row r="3567" spans="26:29" x14ac:dyDescent="0.45">
      <c r="Z3567" t="e">
        <f>VLOOKUP(B3567,Sheet1!A$4:F$4000,2,0)</f>
        <v>#N/A</v>
      </c>
      <c r="AA3567" t="e">
        <f>VLOOKUP(B3567,Sheet1!A$4:F$4000,3,0)</f>
        <v>#N/A</v>
      </c>
      <c r="AB3567" t="e">
        <f>VLOOKUP(B3567,Sheet1!A$4:F$4000,4,0)</f>
        <v>#N/A</v>
      </c>
      <c r="AC3567" t="e">
        <f>VLOOKUP(B3567,Sheet1!A$4:F$4000,6,0)</f>
        <v>#N/A</v>
      </c>
    </row>
    <row r="3568" spans="26:29" x14ac:dyDescent="0.45">
      <c r="Z3568" t="e">
        <f>VLOOKUP(B3568,Sheet1!A$4:F$4000,2,0)</f>
        <v>#N/A</v>
      </c>
      <c r="AA3568" t="e">
        <f>VLOOKUP(B3568,Sheet1!A$4:F$4000,3,0)</f>
        <v>#N/A</v>
      </c>
      <c r="AB3568" t="e">
        <f>VLOOKUP(B3568,Sheet1!A$4:F$4000,4,0)</f>
        <v>#N/A</v>
      </c>
      <c r="AC3568" t="e">
        <f>VLOOKUP(B3568,Sheet1!A$4:F$4000,6,0)</f>
        <v>#N/A</v>
      </c>
    </row>
    <row r="3569" spans="26:29" x14ac:dyDescent="0.45">
      <c r="Z3569" t="e">
        <f>VLOOKUP(B3569,Sheet1!A$4:F$4000,2,0)</f>
        <v>#N/A</v>
      </c>
      <c r="AA3569" t="e">
        <f>VLOOKUP(B3569,Sheet1!A$4:F$4000,3,0)</f>
        <v>#N/A</v>
      </c>
      <c r="AB3569" t="e">
        <f>VLOOKUP(B3569,Sheet1!A$4:F$4000,4,0)</f>
        <v>#N/A</v>
      </c>
      <c r="AC3569" t="e">
        <f>VLOOKUP(B3569,Sheet1!A$4:F$4000,6,0)</f>
        <v>#N/A</v>
      </c>
    </row>
    <row r="3570" spans="26:29" x14ac:dyDescent="0.45">
      <c r="Z3570" t="e">
        <f>VLOOKUP(B3570,Sheet1!A$4:F$4000,2,0)</f>
        <v>#N/A</v>
      </c>
      <c r="AA3570" t="e">
        <f>VLOOKUP(B3570,Sheet1!A$4:F$4000,3,0)</f>
        <v>#N/A</v>
      </c>
      <c r="AB3570" t="e">
        <f>VLOOKUP(B3570,Sheet1!A$4:F$4000,4,0)</f>
        <v>#N/A</v>
      </c>
      <c r="AC3570" t="e">
        <f>VLOOKUP(B3570,Sheet1!A$4:F$4000,6,0)</f>
        <v>#N/A</v>
      </c>
    </row>
    <row r="3571" spans="26:29" x14ac:dyDescent="0.45">
      <c r="Z3571" t="e">
        <f>VLOOKUP(B3571,Sheet1!A$4:F$4000,2,0)</f>
        <v>#N/A</v>
      </c>
      <c r="AA3571" t="e">
        <f>VLOOKUP(B3571,Sheet1!A$4:F$4000,3,0)</f>
        <v>#N/A</v>
      </c>
      <c r="AB3571" t="e">
        <f>VLOOKUP(B3571,Sheet1!A$4:F$4000,4,0)</f>
        <v>#N/A</v>
      </c>
      <c r="AC3571" t="e">
        <f>VLOOKUP(B3571,Sheet1!A$4:F$4000,6,0)</f>
        <v>#N/A</v>
      </c>
    </row>
    <row r="3572" spans="26:29" x14ac:dyDescent="0.45">
      <c r="Z3572" t="e">
        <f>VLOOKUP(B3572,Sheet1!A$4:F$4000,2,0)</f>
        <v>#N/A</v>
      </c>
      <c r="AA3572" t="e">
        <f>VLOOKUP(B3572,Sheet1!A$4:F$4000,3,0)</f>
        <v>#N/A</v>
      </c>
      <c r="AB3572" t="e">
        <f>VLOOKUP(B3572,Sheet1!A$4:F$4000,4,0)</f>
        <v>#N/A</v>
      </c>
      <c r="AC3572" t="e">
        <f>VLOOKUP(B3572,Sheet1!A$4:F$4000,6,0)</f>
        <v>#N/A</v>
      </c>
    </row>
    <row r="3573" spans="26:29" x14ac:dyDescent="0.45">
      <c r="Z3573" t="e">
        <f>VLOOKUP(B3573,Sheet1!A$4:F$4000,2,0)</f>
        <v>#N/A</v>
      </c>
      <c r="AA3573" t="e">
        <f>VLOOKUP(B3573,Sheet1!A$4:F$4000,3,0)</f>
        <v>#N/A</v>
      </c>
      <c r="AB3573" t="e">
        <f>VLOOKUP(B3573,Sheet1!A$4:F$4000,4,0)</f>
        <v>#N/A</v>
      </c>
      <c r="AC3573" t="e">
        <f>VLOOKUP(B3573,Sheet1!A$4:F$4000,6,0)</f>
        <v>#N/A</v>
      </c>
    </row>
    <row r="3574" spans="26:29" x14ac:dyDescent="0.45">
      <c r="Z3574" t="e">
        <f>VLOOKUP(B3574,Sheet1!A$4:F$4000,2,0)</f>
        <v>#N/A</v>
      </c>
      <c r="AA3574" t="e">
        <f>VLOOKUP(B3574,Sheet1!A$4:F$4000,3,0)</f>
        <v>#N/A</v>
      </c>
      <c r="AB3574" t="e">
        <f>VLOOKUP(B3574,Sheet1!A$4:F$4000,4,0)</f>
        <v>#N/A</v>
      </c>
      <c r="AC3574" t="e">
        <f>VLOOKUP(B3574,Sheet1!A$4:F$4000,6,0)</f>
        <v>#N/A</v>
      </c>
    </row>
    <row r="3575" spans="26:29" x14ac:dyDescent="0.45">
      <c r="Z3575" t="e">
        <f>VLOOKUP(B3575,Sheet1!A$4:F$4000,2,0)</f>
        <v>#N/A</v>
      </c>
      <c r="AA3575" t="e">
        <f>VLOOKUP(B3575,Sheet1!A$4:F$4000,3,0)</f>
        <v>#N/A</v>
      </c>
      <c r="AB3575" t="e">
        <f>VLOOKUP(B3575,Sheet1!A$4:F$4000,4,0)</f>
        <v>#N/A</v>
      </c>
      <c r="AC3575" t="e">
        <f>VLOOKUP(B3575,Sheet1!A$4:F$4000,6,0)</f>
        <v>#N/A</v>
      </c>
    </row>
    <row r="3576" spans="26:29" x14ac:dyDescent="0.45">
      <c r="Z3576" t="e">
        <f>VLOOKUP(B3576,Sheet1!A$4:F$4000,2,0)</f>
        <v>#N/A</v>
      </c>
      <c r="AA3576" t="e">
        <f>VLOOKUP(B3576,Sheet1!A$4:F$4000,3,0)</f>
        <v>#N/A</v>
      </c>
      <c r="AB3576" t="e">
        <f>VLOOKUP(B3576,Sheet1!A$4:F$4000,4,0)</f>
        <v>#N/A</v>
      </c>
      <c r="AC3576" t="e">
        <f>VLOOKUP(B3576,Sheet1!A$4:F$4000,6,0)</f>
        <v>#N/A</v>
      </c>
    </row>
    <row r="3577" spans="26:29" x14ac:dyDescent="0.45">
      <c r="Z3577" t="e">
        <f>VLOOKUP(B3577,Sheet1!A$4:F$4000,2,0)</f>
        <v>#N/A</v>
      </c>
      <c r="AA3577" t="e">
        <f>VLOOKUP(B3577,Sheet1!A$4:F$4000,3,0)</f>
        <v>#N/A</v>
      </c>
      <c r="AB3577" t="e">
        <f>VLOOKUP(B3577,Sheet1!A$4:F$4000,4,0)</f>
        <v>#N/A</v>
      </c>
      <c r="AC3577" t="e">
        <f>VLOOKUP(B3577,Sheet1!A$4:F$4000,6,0)</f>
        <v>#N/A</v>
      </c>
    </row>
    <row r="3578" spans="26:29" x14ac:dyDescent="0.45">
      <c r="Z3578" t="e">
        <f>VLOOKUP(B3578,Sheet1!A$4:F$4000,2,0)</f>
        <v>#N/A</v>
      </c>
      <c r="AA3578" t="e">
        <f>VLOOKUP(B3578,Sheet1!A$4:F$4000,3,0)</f>
        <v>#N/A</v>
      </c>
      <c r="AB3578" t="e">
        <f>VLOOKUP(B3578,Sheet1!A$4:F$4000,4,0)</f>
        <v>#N/A</v>
      </c>
      <c r="AC3578" t="e">
        <f>VLOOKUP(B3578,Sheet1!A$4:F$4000,6,0)</f>
        <v>#N/A</v>
      </c>
    </row>
    <row r="3579" spans="26:29" x14ac:dyDescent="0.45">
      <c r="Z3579" t="e">
        <f>VLOOKUP(B3579,Sheet1!A$4:F$4000,2,0)</f>
        <v>#N/A</v>
      </c>
      <c r="AA3579" t="e">
        <f>VLOOKUP(B3579,Sheet1!A$4:F$4000,3,0)</f>
        <v>#N/A</v>
      </c>
      <c r="AB3579" t="e">
        <f>VLOOKUP(B3579,Sheet1!A$4:F$4000,4,0)</f>
        <v>#N/A</v>
      </c>
      <c r="AC3579" t="e">
        <f>VLOOKUP(B3579,Sheet1!A$4:F$4000,6,0)</f>
        <v>#N/A</v>
      </c>
    </row>
    <row r="3580" spans="26:29" x14ac:dyDescent="0.45">
      <c r="Z3580" t="e">
        <f>VLOOKUP(B3580,Sheet1!A$4:F$4000,2,0)</f>
        <v>#N/A</v>
      </c>
      <c r="AA3580" t="e">
        <f>VLOOKUP(B3580,Sheet1!A$4:F$4000,3,0)</f>
        <v>#N/A</v>
      </c>
      <c r="AB3580" t="e">
        <f>VLOOKUP(B3580,Sheet1!A$4:F$4000,4,0)</f>
        <v>#N/A</v>
      </c>
      <c r="AC3580" t="e">
        <f>VLOOKUP(B3580,Sheet1!A$4:F$4000,6,0)</f>
        <v>#N/A</v>
      </c>
    </row>
    <row r="3581" spans="26:29" x14ac:dyDescent="0.45">
      <c r="Z3581" t="e">
        <f>VLOOKUP(B3581,Sheet1!A$4:F$4000,2,0)</f>
        <v>#N/A</v>
      </c>
      <c r="AA3581" t="e">
        <f>VLOOKUP(B3581,Sheet1!A$4:F$4000,3,0)</f>
        <v>#N/A</v>
      </c>
      <c r="AB3581" t="e">
        <f>VLOOKUP(B3581,Sheet1!A$4:F$4000,4,0)</f>
        <v>#N/A</v>
      </c>
      <c r="AC3581" t="e">
        <f>VLOOKUP(B3581,Sheet1!A$4:F$4000,6,0)</f>
        <v>#N/A</v>
      </c>
    </row>
    <row r="3582" spans="26:29" x14ac:dyDescent="0.45">
      <c r="Z3582" t="e">
        <f>VLOOKUP(B3582,Sheet1!A$4:F$4000,2,0)</f>
        <v>#N/A</v>
      </c>
      <c r="AA3582" t="e">
        <f>VLOOKUP(B3582,Sheet1!A$4:F$4000,3,0)</f>
        <v>#N/A</v>
      </c>
      <c r="AB3582" t="e">
        <f>VLOOKUP(B3582,Sheet1!A$4:F$4000,4,0)</f>
        <v>#N/A</v>
      </c>
      <c r="AC3582" t="e">
        <f>VLOOKUP(B3582,Sheet1!A$4:F$4000,6,0)</f>
        <v>#N/A</v>
      </c>
    </row>
    <row r="3583" spans="26:29" x14ac:dyDescent="0.45">
      <c r="Z3583" t="e">
        <f>VLOOKUP(B3583,Sheet1!A$4:F$4000,2,0)</f>
        <v>#N/A</v>
      </c>
      <c r="AA3583" t="e">
        <f>VLOOKUP(B3583,Sheet1!A$4:F$4000,3,0)</f>
        <v>#N/A</v>
      </c>
      <c r="AB3583" t="e">
        <f>VLOOKUP(B3583,Sheet1!A$4:F$4000,4,0)</f>
        <v>#N/A</v>
      </c>
      <c r="AC3583" t="e">
        <f>VLOOKUP(B3583,Sheet1!A$4:F$4000,6,0)</f>
        <v>#N/A</v>
      </c>
    </row>
    <row r="3584" spans="26:29" x14ac:dyDescent="0.45">
      <c r="Z3584" t="e">
        <f>VLOOKUP(B3584,Sheet1!A$4:F$4000,2,0)</f>
        <v>#N/A</v>
      </c>
      <c r="AA3584" t="e">
        <f>VLOOKUP(B3584,Sheet1!A$4:F$4000,3,0)</f>
        <v>#N/A</v>
      </c>
      <c r="AB3584" t="e">
        <f>VLOOKUP(B3584,Sheet1!A$4:F$4000,4,0)</f>
        <v>#N/A</v>
      </c>
      <c r="AC3584" t="e">
        <f>VLOOKUP(B3584,Sheet1!A$4:F$4000,6,0)</f>
        <v>#N/A</v>
      </c>
    </row>
    <row r="3585" spans="26:29" x14ac:dyDescent="0.45">
      <c r="Z3585" t="e">
        <f>VLOOKUP(B3585,Sheet1!A$4:F$4000,2,0)</f>
        <v>#N/A</v>
      </c>
      <c r="AA3585" t="e">
        <f>VLOOKUP(B3585,Sheet1!A$4:F$4000,3,0)</f>
        <v>#N/A</v>
      </c>
      <c r="AB3585" t="e">
        <f>VLOOKUP(B3585,Sheet1!A$4:F$4000,4,0)</f>
        <v>#N/A</v>
      </c>
      <c r="AC3585" t="e">
        <f>VLOOKUP(B3585,Sheet1!A$4:F$4000,6,0)</f>
        <v>#N/A</v>
      </c>
    </row>
    <row r="3586" spans="26:29" x14ac:dyDescent="0.45">
      <c r="Z3586" t="e">
        <f>VLOOKUP(B3586,Sheet1!A$4:F$4000,2,0)</f>
        <v>#N/A</v>
      </c>
      <c r="AA3586" t="e">
        <f>VLOOKUP(B3586,Sheet1!A$4:F$4000,3,0)</f>
        <v>#N/A</v>
      </c>
      <c r="AB3586" t="e">
        <f>VLOOKUP(B3586,Sheet1!A$4:F$4000,4,0)</f>
        <v>#N/A</v>
      </c>
      <c r="AC3586" t="e">
        <f>VLOOKUP(B3586,Sheet1!A$4:F$4000,6,0)</f>
        <v>#N/A</v>
      </c>
    </row>
    <row r="3587" spans="26:29" x14ac:dyDescent="0.45">
      <c r="Z3587" t="e">
        <f>VLOOKUP(B3587,Sheet1!A$4:F$4000,2,0)</f>
        <v>#N/A</v>
      </c>
      <c r="AA3587" t="e">
        <f>VLOOKUP(B3587,Sheet1!A$4:F$4000,3,0)</f>
        <v>#N/A</v>
      </c>
      <c r="AB3587" t="e">
        <f>VLOOKUP(B3587,Sheet1!A$4:F$4000,4,0)</f>
        <v>#N/A</v>
      </c>
      <c r="AC3587" t="e">
        <f>VLOOKUP(B3587,Sheet1!A$4:F$4000,6,0)</f>
        <v>#N/A</v>
      </c>
    </row>
    <row r="3588" spans="26:29" x14ac:dyDescent="0.45">
      <c r="Z3588" t="e">
        <f>VLOOKUP(B3588,Sheet1!A$4:F$4000,2,0)</f>
        <v>#N/A</v>
      </c>
      <c r="AA3588" t="e">
        <f>VLOOKUP(B3588,Sheet1!A$4:F$4000,3,0)</f>
        <v>#N/A</v>
      </c>
      <c r="AB3588" t="e">
        <f>VLOOKUP(B3588,Sheet1!A$4:F$4000,4,0)</f>
        <v>#N/A</v>
      </c>
      <c r="AC3588" t="e">
        <f>VLOOKUP(B3588,Sheet1!A$4:F$4000,6,0)</f>
        <v>#N/A</v>
      </c>
    </row>
    <row r="3589" spans="26:29" x14ac:dyDescent="0.45">
      <c r="Z3589" t="e">
        <f>VLOOKUP(B3589,Sheet1!A$4:F$4000,2,0)</f>
        <v>#N/A</v>
      </c>
      <c r="AA3589" t="e">
        <f>VLOOKUP(B3589,Sheet1!A$4:F$4000,3,0)</f>
        <v>#N/A</v>
      </c>
      <c r="AB3589" t="e">
        <f>VLOOKUP(B3589,Sheet1!A$4:F$4000,4,0)</f>
        <v>#N/A</v>
      </c>
      <c r="AC3589" t="e">
        <f>VLOOKUP(B3589,Sheet1!A$4:F$4000,6,0)</f>
        <v>#N/A</v>
      </c>
    </row>
    <row r="3590" spans="26:29" x14ac:dyDescent="0.45">
      <c r="Z3590" t="e">
        <f>VLOOKUP(B3590,Sheet1!A$4:F$4000,2,0)</f>
        <v>#N/A</v>
      </c>
      <c r="AA3590" t="e">
        <f>VLOOKUP(B3590,Sheet1!A$4:F$4000,3,0)</f>
        <v>#N/A</v>
      </c>
      <c r="AB3590" t="e">
        <f>VLOOKUP(B3590,Sheet1!A$4:F$4000,4,0)</f>
        <v>#N/A</v>
      </c>
      <c r="AC3590" t="e">
        <f>VLOOKUP(B3590,Sheet1!A$4:F$4000,6,0)</f>
        <v>#N/A</v>
      </c>
    </row>
    <row r="3591" spans="26:29" x14ac:dyDescent="0.45">
      <c r="Z3591" t="e">
        <f>VLOOKUP(B3591,Sheet1!A$4:F$4000,2,0)</f>
        <v>#N/A</v>
      </c>
      <c r="AA3591" t="e">
        <f>VLOOKUP(B3591,Sheet1!A$4:F$4000,3,0)</f>
        <v>#N/A</v>
      </c>
      <c r="AB3591" t="e">
        <f>VLOOKUP(B3591,Sheet1!A$4:F$4000,4,0)</f>
        <v>#N/A</v>
      </c>
      <c r="AC3591" t="e">
        <f>VLOOKUP(B3591,Sheet1!A$4:F$4000,6,0)</f>
        <v>#N/A</v>
      </c>
    </row>
    <row r="3592" spans="26:29" x14ac:dyDescent="0.45">
      <c r="Z3592" t="e">
        <f>VLOOKUP(B3592,Sheet1!A$4:F$4000,2,0)</f>
        <v>#N/A</v>
      </c>
      <c r="AA3592" t="e">
        <f>VLOOKUP(B3592,Sheet1!A$4:F$4000,3,0)</f>
        <v>#N/A</v>
      </c>
      <c r="AB3592" t="e">
        <f>VLOOKUP(B3592,Sheet1!A$4:F$4000,4,0)</f>
        <v>#N/A</v>
      </c>
      <c r="AC3592" t="e">
        <f>VLOOKUP(B3592,Sheet1!A$4:F$4000,6,0)</f>
        <v>#N/A</v>
      </c>
    </row>
    <row r="3593" spans="26:29" x14ac:dyDescent="0.45">
      <c r="Z3593" t="e">
        <f>VLOOKUP(B3593,Sheet1!A$4:F$4000,2,0)</f>
        <v>#N/A</v>
      </c>
      <c r="AA3593" t="e">
        <f>VLOOKUP(B3593,Sheet1!A$4:F$4000,3,0)</f>
        <v>#N/A</v>
      </c>
      <c r="AB3593" t="e">
        <f>VLOOKUP(B3593,Sheet1!A$4:F$4000,4,0)</f>
        <v>#N/A</v>
      </c>
      <c r="AC3593" t="e">
        <f>VLOOKUP(B3593,Sheet1!A$4:F$4000,6,0)</f>
        <v>#N/A</v>
      </c>
    </row>
    <row r="3594" spans="26:29" x14ac:dyDescent="0.45">
      <c r="Z3594" t="e">
        <f>VLOOKUP(B3594,Sheet1!A$4:F$4000,2,0)</f>
        <v>#N/A</v>
      </c>
      <c r="AA3594" t="e">
        <f>VLOOKUP(B3594,Sheet1!A$4:F$4000,3,0)</f>
        <v>#N/A</v>
      </c>
      <c r="AB3594" t="e">
        <f>VLOOKUP(B3594,Sheet1!A$4:F$4000,4,0)</f>
        <v>#N/A</v>
      </c>
      <c r="AC3594" t="e">
        <f>VLOOKUP(B3594,Sheet1!A$4:F$4000,6,0)</f>
        <v>#N/A</v>
      </c>
    </row>
    <row r="3595" spans="26:29" x14ac:dyDescent="0.45">
      <c r="Z3595" t="e">
        <f>VLOOKUP(B3595,Sheet1!A$4:F$4000,2,0)</f>
        <v>#N/A</v>
      </c>
      <c r="AA3595" t="e">
        <f>VLOOKUP(B3595,Sheet1!A$4:F$4000,3,0)</f>
        <v>#N/A</v>
      </c>
      <c r="AB3595" t="e">
        <f>VLOOKUP(B3595,Sheet1!A$4:F$4000,4,0)</f>
        <v>#N/A</v>
      </c>
      <c r="AC3595" t="e">
        <f>VLOOKUP(B3595,Sheet1!A$4:F$4000,6,0)</f>
        <v>#N/A</v>
      </c>
    </row>
    <row r="3596" spans="26:29" x14ac:dyDescent="0.45">
      <c r="Z3596" t="e">
        <f>VLOOKUP(B3596,Sheet1!A$4:F$4000,2,0)</f>
        <v>#N/A</v>
      </c>
      <c r="AA3596" t="e">
        <f>VLOOKUP(B3596,Sheet1!A$4:F$4000,3,0)</f>
        <v>#N/A</v>
      </c>
      <c r="AB3596" t="e">
        <f>VLOOKUP(B3596,Sheet1!A$4:F$4000,4,0)</f>
        <v>#N/A</v>
      </c>
      <c r="AC3596" t="e">
        <f>VLOOKUP(B3596,Sheet1!A$4:F$4000,6,0)</f>
        <v>#N/A</v>
      </c>
    </row>
    <row r="3597" spans="26:29" x14ac:dyDescent="0.45">
      <c r="Z3597" t="e">
        <f>VLOOKUP(B3597,Sheet1!A$4:F$4000,2,0)</f>
        <v>#N/A</v>
      </c>
      <c r="AA3597" t="e">
        <f>VLOOKUP(B3597,Sheet1!A$4:F$4000,3,0)</f>
        <v>#N/A</v>
      </c>
      <c r="AB3597" t="e">
        <f>VLOOKUP(B3597,Sheet1!A$4:F$4000,4,0)</f>
        <v>#N/A</v>
      </c>
      <c r="AC3597" t="e">
        <f>VLOOKUP(B3597,Sheet1!A$4:F$4000,6,0)</f>
        <v>#N/A</v>
      </c>
    </row>
    <row r="3598" spans="26:29" x14ac:dyDescent="0.45">
      <c r="Z3598" t="e">
        <f>VLOOKUP(B3598,Sheet1!A$4:F$4000,2,0)</f>
        <v>#N/A</v>
      </c>
      <c r="AA3598" t="e">
        <f>VLOOKUP(B3598,Sheet1!A$4:F$4000,3,0)</f>
        <v>#N/A</v>
      </c>
      <c r="AB3598" t="e">
        <f>VLOOKUP(B3598,Sheet1!A$4:F$4000,4,0)</f>
        <v>#N/A</v>
      </c>
      <c r="AC3598" t="e">
        <f>VLOOKUP(B3598,Sheet1!A$4:F$4000,6,0)</f>
        <v>#N/A</v>
      </c>
    </row>
    <row r="3599" spans="26:29" x14ac:dyDescent="0.45">
      <c r="Z3599" t="e">
        <f>VLOOKUP(B3599,Sheet1!A$4:F$4000,2,0)</f>
        <v>#N/A</v>
      </c>
      <c r="AA3599" t="e">
        <f>VLOOKUP(B3599,Sheet1!A$4:F$4000,3,0)</f>
        <v>#N/A</v>
      </c>
      <c r="AB3599" t="e">
        <f>VLOOKUP(B3599,Sheet1!A$4:F$4000,4,0)</f>
        <v>#N/A</v>
      </c>
      <c r="AC3599" t="e">
        <f>VLOOKUP(B3599,Sheet1!A$4:F$4000,6,0)</f>
        <v>#N/A</v>
      </c>
    </row>
    <row r="3600" spans="26:29" x14ac:dyDescent="0.45">
      <c r="Z3600" t="e">
        <f>VLOOKUP(B3600,Sheet1!A$4:F$4000,2,0)</f>
        <v>#N/A</v>
      </c>
      <c r="AA3600" t="e">
        <f>VLOOKUP(B3600,Sheet1!A$4:F$4000,3,0)</f>
        <v>#N/A</v>
      </c>
      <c r="AB3600" t="e">
        <f>VLOOKUP(B3600,Sheet1!A$4:F$4000,4,0)</f>
        <v>#N/A</v>
      </c>
      <c r="AC3600" t="e">
        <f>VLOOKUP(B3600,Sheet1!A$4:F$4000,6,0)</f>
        <v>#N/A</v>
      </c>
    </row>
    <row r="3601" spans="26:29" x14ac:dyDescent="0.45">
      <c r="Z3601" t="e">
        <f>VLOOKUP(B3601,Sheet1!A$4:F$4000,2,0)</f>
        <v>#N/A</v>
      </c>
      <c r="AA3601" t="e">
        <f>VLOOKUP(B3601,Sheet1!A$4:F$4000,3,0)</f>
        <v>#N/A</v>
      </c>
      <c r="AB3601" t="e">
        <f>VLOOKUP(B3601,Sheet1!A$4:F$4000,4,0)</f>
        <v>#N/A</v>
      </c>
      <c r="AC3601" t="e">
        <f>VLOOKUP(B3601,Sheet1!A$4:F$4000,6,0)</f>
        <v>#N/A</v>
      </c>
    </row>
    <row r="3602" spans="26:29" x14ac:dyDescent="0.45">
      <c r="Z3602" t="e">
        <f>VLOOKUP(B3602,Sheet1!A$4:F$4000,2,0)</f>
        <v>#N/A</v>
      </c>
      <c r="AA3602" t="e">
        <f>VLOOKUP(B3602,Sheet1!A$4:F$4000,3,0)</f>
        <v>#N/A</v>
      </c>
      <c r="AB3602" t="e">
        <f>VLOOKUP(B3602,Sheet1!A$4:F$4000,4,0)</f>
        <v>#N/A</v>
      </c>
      <c r="AC3602" t="e">
        <f>VLOOKUP(B3602,Sheet1!A$4:F$4000,6,0)</f>
        <v>#N/A</v>
      </c>
    </row>
    <row r="3603" spans="26:29" x14ac:dyDescent="0.45">
      <c r="Z3603" t="e">
        <f>VLOOKUP(B3603,Sheet1!A$4:F$4000,2,0)</f>
        <v>#N/A</v>
      </c>
      <c r="AA3603" t="e">
        <f>VLOOKUP(B3603,Sheet1!A$4:F$4000,3,0)</f>
        <v>#N/A</v>
      </c>
      <c r="AB3603" t="e">
        <f>VLOOKUP(B3603,Sheet1!A$4:F$4000,4,0)</f>
        <v>#N/A</v>
      </c>
      <c r="AC3603" t="e">
        <f>VLOOKUP(B3603,Sheet1!A$4:F$4000,6,0)</f>
        <v>#N/A</v>
      </c>
    </row>
    <row r="3604" spans="26:29" x14ac:dyDescent="0.45">
      <c r="Z3604" t="e">
        <f>VLOOKUP(B3604,Sheet1!A$4:F$4000,2,0)</f>
        <v>#N/A</v>
      </c>
      <c r="AA3604" t="e">
        <f>VLOOKUP(B3604,Sheet1!A$4:F$4000,3,0)</f>
        <v>#N/A</v>
      </c>
      <c r="AB3604" t="e">
        <f>VLOOKUP(B3604,Sheet1!A$4:F$4000,4,0)</f>
        <v>#N/A</v>
      </c>
      <c r="AC3604" t="e">
        <f>VLOOKUP(B3604,Sheet1!A$4:F$4000,6,0)</f>
        <v>#N/A</v>
      </c>
    </row>
    <row r="3605" spans="26:29" x14ac:dyDescent="0.45">
      <c r="Z3605" t="e">
        <f>VLOOKUP(B3605,Sheet1!A$4:F$4000,2,0)</f>
        <v>#N/A</v>
      </c>
      <c r="AA3605" t="e">
        <f>VLOOKUP(B3605,Sheet1!A$4:F$4000,3,0)</f>
        <v>#N/A</v>
      </c>
      <c r="AB3605" t="e">
        <f>VLOOKUP(B3605,Sheet1!A$4:F$4000,4,0)</f>
        <v>#N/A</v>
      </c>
      <c r="AC3605" t="e">
        <f>VLOOKUP(B3605,Sheet1!A$4:F$4000,6,0)</f>
        <v>#N/A</v>
      </c>
    </row>
    <row r="3606" spans="26:29" x14ac:dyDescent="0.45">
      <c r="Z3606" t="e">
        <f>VLOOKUP(B3606,Sheet1!A$4:F$4000,2,0)</f>
        <v>#N/A</v>
      </c>
      <c r="AA3606" t="e">
        <f>VLOOKUP(B3606,Sheet1!A$4:F$4000,3,0)</f>
        <v>#N/A</v>
      </c>
      <c r="AB3606" t="e">
        <f>VLOOKUP(B3606,Sheet1!A$4:F$4000,4,0)</f>
        <v>#N/A</v>
      </c>
      <c r="AC3606" t="e">
        <f>VLOOKUP(B3606,Sheet1!A$4:F$4000,6,0)</f>
        <v>#N/A</v>
      </c>
    </row>
    <row r="3607" spans="26:29" x14ac:dyDescent="0.45">
      <c r="Z3607" t="e">
        <f>VLOOKUP(B3607,Sheet1!A$4:F$4000,2,0)</f>
        <v>#N/A</v>
      </c>
      <c r="AA3607" t="e">
        <f>VLOOKUP(B3607,Sheet1!A$4:F$4000,3,0)</f>
        <v>#N/A</v>
      </c>
      <c r="AB3607" t="e">
        <f>VLOOKUP(B3607,Sheet1!A$4:F$4000,4,0)</f>
        <v>#N/A</v>
      </c>
      <c r="AC3607" t="e">
        <f>VLOOKUP(B3607,Sheet1!A$4:F$4000,6,0)</f>
        <v>#N/A</v>
      </c>
    </row>
    <row r="3608" spans="26:29" x14ac:dyDescent="0.45">
      <c r="Z3608" t="e">
        <f>VLOOKUP(B3608,Sheet1!A$4:F$4000,2,0)</f>
        <v>#N/A</v>
      </c>
      <c r="AA3608" t="e">
        <f>VLOOKUP(B3608,Sheet1!A$4:F$4000,3,0)</f>
        <v>#N/A</v>
      </c>
      <c r="AB3608" t="e">
        <f>VLOOKUP(B3608,Sheet1!A$4:F$4000,4,0)</f>
        <v>#N/A</v>
      </c>
      <c r="AC3608" t="e">
        <f>VLOOKUP(B3608,Sheet1!A$4:F$4000,6,0)</f>
        <v>#N/A</v>
      </c>
    </row>
    <row r="3609" spans="26:29" x14ac:dyDescent="0.45">
      <c r="Z3609" t="e">
        <f>VLOOKUP(B3609,Sheet1!A$4:F$4000,2,0)</f>
        <v>#N/A</v>
      </c>
      <c r="AA3609" t="e">
        <f>VLOOKUP(B3609,Sheet1!A$4:F$4000,3,0)</f>
        <v>#N/A</v>
      </c>
      <c r="AB3609" t="e">
        <f>VLOOKUP(B3609,Sheet1!A$4:F$4000,4,0)</f>
        <v>#N/A</v>
      </c>
      <c r="AC3609" t="e">
        <f>VLOOKUP(B3609,Sheet1!A$4:F$4000,6,0)</f>
        <v>#N/A</v>
      </c>
    </row>
    <row r="3610" spans="26:29" x14ac:dyDescent="0.45">
      <c r="Z3610" t="e">
        <f>VLOOKUP(B3610,Sheet1!A$4:F$4000,2,0)</f>
        <v>#N/A</v>
      </c>
      <c r="AA3610" t="e">
        <f>VLOOKUP(B3610,Sheet1!A$4:F$4000,3,0)</f>
        <v>#N/A</v>
      </c>
      <c r="AB3610" t="e">
        <f>VLOOKUP(B3610,Sheet1!A$4:F$4000,4,0)</f>
        <v>#N/A</v>
      </c>
      <c r="AC3610" t="e">
        <f>VLOOKUP(B3610,Sheet1!A$4:F$4000,6,0)</f>
        <v>#N/A</v>
      </c>
    </row>
    <row r="3611" spans="26:29" x14ac:dyDescent="0.45">
      <c r="Z3611" t="e">
        <f>VLOOKUP(B3611,Sheet1!A$4:F$4000,2,0)</f>
        <v>#N/A</v>
      </c>
      <c r="AA3611" t="e">
        <f>VLOOKUP(B3611,Sheet1!A$4:F$4000,3,0)</f>
        <v>#N/A</v>
      </c>
      <c r="AB3611" t="e">
        <f>VLOOKUP(B3611,Sheet1!A$4:F$4000,4,0)</f>
        <v>#N/A</v>
      </c>
      <c r="AC3611" t="e">
        <f>VLOOKUP(B3611,Sheet1!A$4:F$4000,6,0)</f>
        <v>#N/A</v>
      </c>
    </row>
    <row r="3612" spans="26:29" x14ac:dyDescent="0.45">
      <c r="Z3612" t="e">
        <f>VLOOKUP(B3612,Sheet1!A$4:F$4000,2,0)</f>
        <v>#N/A</v>
      </c>
      <c r="AA3612" t="e">
        <f>VLOOKUP(B3612,Sheet1!A$4:F$4000,3,0)</f>
        <v>#N/A</v>
      </c>
      <c r="AB3612" t="e">
        <f>VLOOKUP(B3612,Sheet1!A$4:F$4000,4,0)</f>
        <v>#N/A</v>
      </c>
      <c r="AC3612" t="e">
        <f>VLOOKUP(B3612,Sheet1!A$4:F$4000,6,0)</f>
        <v>#N/A</v>
      </c>
    </row>
    <row r="3613" spans="26:29" x14ac:dyDescent="0.45">
      <c r="Z3613" t="e">
        <f>VLOOKUP(B3613,Sheet1!A$4:F$4000,2,0)</f>
        <v>#N/A</v>
      </c>
      <c r="AA3613" t="e">
        <f>VLOOKUP(B3613,Sheet1!A$4:F$4000,3,0)</f>
        <v>#N/A</v>
      </c>
      <c r="AB3613" t="e">
        <f>VLOOKUP(B3613,Sheet1!A$4:F$4000,4,0)</f>
        <v>#N/A</v>
      </c>
      <c r="AC3613" t="e">
        <f>VLOOKUP(B3613,Sheet1!A$4:F$4000,6,0)</f>
        <v>#N/A</v>
      </c>
    </row>
    <row r="3614" spans="26:29" x14ac:dyDescent="0.45">
      <c r="Z3614" t="e">
        <f>VLOOKUP(B3614,Sheet1!A$4:F$4000,2,0)</f>
        <v>#N/A</v>
      </c>
      <c r="AA3614" t="e">
        <f>VLOOKUP(B3614,Sheet1!A$4:F$4000,3,0)</f>
        <v>#N/A</v>
      </c>
      <c r="AB3614" t="e">
        <f>VLOOKUP(B3614,Sheet1!A$4:F$4000,4,0)</f>
        <v>#N/A</v>
      </c>
      <c r="AC3614" t="e">
        <f>VLOOKUP(B3614,Sheet1!A$4:F$4000,6,0)</f>
        <v>#N/A</v>
      </c>
    </row>
    <row r="3615" spans="26:29" x14ac:dyDescent="0.45">
      <c r="Z3615" t="e">
        <f>VLOOKUP(B3615,Sheet1!A$4:F$4000,2,0)</f>
        <v>#N/A</v>
      </c>
      <c r="AA3615" t="e">
        <f>VLOOKUP(B3615,Sheet1!A$4:F$4000,3,0)</f>
        <v>#N/A</v>
      </c>
      <c r="AB3615" t="e">
        <f>VLOOKUP(B3615,Sheet1!A$4:F$4000,4,0)</f>
        <v>#N/A</v>
      </c>
      <c r="AC3615" t="e">
        <f>VLOOKUP(B3615,Sheet1!A$4:F$4000,6,0)</f>
        <v>#N/A</v>
      </c>
    </row>
    <row r="3616" spans="26:29" x14ac:dyDescent="0.45">
      <c r="Z3616" t="e">
        <f>VLOOKUP(B3616,Sheet1!A$4:F$4000,2,0)</f>
        <v>#N/A</v>
      </c>
      <c r="AA3616" t="e">
        <f>VLOOKUP(B3616,Sheet1!A$4:F$4000,3,0)</f>
        <v>#N/A</v>
      </c>
      <c r="AB3616" t="e">
        <f>VLOOKUP(B3616,Sheet1!A$4:F$4000,4,0)</f>
        <v>#N/A</v>
      </c>
      <c r="AC3616" t="e">
        <f>VLOOKUP(B3616,Sheet1!A$4:F$4000,6,0)</f>
        <v>#N/A</v>
      </c>
    </row>
    <row r="3617" spans="26:29" x14ac:dyDescent="0.45">
      <c r="Z3617" t="e">
        <f>VLOOKUP(B3617,Sheet1!A$4:F$4000,2,0)</f>
        <v>#N/A</v>
      </c>
      <c r="AA3617" t="e">
        <f>VLOOKUP(B3617,Sheet1!A$4:F$4000,3,0)</f>
        <v>#N/A</v>
      </c>
      <c r="AB3617" t="e">
        <f>VLOOKUP(B3617,Sheet1!A$4:F$4000,4,0)</f>
        <v>#N/A</v>
      </c>
      <c r="AC3617" t="e">
        <f>VLOOKUP(B3617,Sheet1!A$4:F$4000,6,0)</f>
        <v>#N/A</v>
      </c>
    </row>
    <row r="3618" spans="26:29" x14ac:dyDescent="0.45">
      <c r="Z3618" t="e">
        <f>VLOOKUP(B3618,Sheet1!A$4:F$4000,2,0)</f>
        <v>#N/A</v>
      </c>
      <c r="AA3618" t="e">
        <f>VLOOKUP(B3618,Sheet1!A$4:F$4000,3,0)</f>
        <v>#N/A</v>
      </c>
      <c r="AB3618" t="e">
        <f>VLOOKUP(B3618,Sheet1!A$4:F$4000,4,0)</f>
        <v>#N/A</v>
      </c>
      <c r="AC3618" t="e">
        <f>VLOOKUP(B3618,Sheet1!A$4:F$4000,6,0)</f>
        <v>#N/A</v>
      </c>
    </row>
    <row r="3619" spans="26:29" x14ac:dyDescent="0.45">
      <c r="Z3619" t="e">
        <f>VLOOKUP(B3619,Sheet1!A$4:F$4000,2,0)</f>
        <v>#N/A</v>
      </c>
      <c r="AA3619" t="e">
        <f>VLOOKUP(B3619,Sheet1!A$4:F$4000,3,0)</f>
        <v>#N/A</v>
      </c>
      <c r="AB3619" t="e">
        <f>VLOOKUP(B3619,Sheet1!A$4:F$4000,4,0)</f>
        <v>#N/A</v>
      </c>
      <c r="AC3619" t="e">
        <f>VLOOKUP(B3619,Sheet1!A$4:F$4000,6,0)</f>
        <v>#N/A</v>
      </c>
    </row>
    <row r="3620" spans="26:29" x14ac:dyDescent="0.45">
      <c r="Z3620" t="e">
        <f>VLOOKUP(B3620,Sheet1!A$4:F$4000,2,0)</f>
        <v>#N/A</v>
      </c>
      <c r="AA3620" t="e">
        <f>VLOOKUP(B3620,Sheet1!A$4:F$4000,3,0)</f>
        <v>#N/A</v>
      </c>
      <c r="AB3620" t="e">
        <f>VLOOKUP(B3620,Sheet1!A$4:F$4000,4,0)</f>
        <v>#N/A</v>
      </c>
      <c r="AC3620" t="e">
        <f>VLOOKUP(B3620,Sheet1!A$4:F$4000,6,0)</f>
        <v>#N/A</v>
      </c>
    </row>
    <row r="3621" spans="26:29" x14ac:dyDescent="0.45">
      <c r="Z3621" t="e">
        <f>VLOOKUP(B3621,Sheet1!A$4:F$4000,2,0)</f>
        <v>#N/A</v>
      </c>
      <c r="AA3621" t="e">
        <f>VLOOKUP(B3621,Sheet1!A$4:F$4000,3,0)</f>
        <v>#N/A</v>
      </c>
      <c r="AB3621" t="e">
        <f>VLOOKUP(B3621,Sheet1!A$4:F$4000,4,0)</f>
        <v>#N/A</v>
      </c>
      <c r="AC3621" t="e">
        <f>VLOOKUP(B3621,Sheet1!A$4:F$4000,6,0)</f>
        <v>#N/A</v>
      </c>
    </row>
    <row r="3622" spans="26:29" x14ac:dyDescent="0.45">
      <c r="Z3622" t="e">
        <f>VLOOKUP(B3622,Sheet1!A$4:F$4000,2,0)</f>
        <v>#N/A</v>
      </c>
      <c r="AA3622" t="e">
        <f>VLOOKUP(B3622,Sheet1!A$4:F$4000,3,0)</f>
        <v>#N/A</v>
      </c>
      <c r="AB3622" t="e">
        <f>VLOOKUP(B3622,Sheet1!A$4:F$4000,4,0)</f>
        <v>#N/A</v>
      </c>
      <c r="AC3622" t="e">
        <f>VLOOKUP(B3622,Sheet1!A$4:F$4000,6,0)</f>
        <v>#N/A</v>
      </c>
    </row>
    <row r="3623" spans="26:29" x14ac:dyDescent="0.45">
      <c r="Z3623" t="e">
        <f>VLOOKUP(B3623,Sheet1!A$4:F$4000,2,0)</f>
        <v>#N/A</v>
      </c>
      <c r="AA3623" t="e">
        <f>VLOOKUP(B3623,Sheet1!A$4:F$4000,3,0)</f>
        <v>#N/A</v>
      </c>
      <c r="AB3623" t="e">
        <f>VLOOKUP(B3623,Sheet1!A$4:F$4000,4,0)</f>
        <v>#N/A</v>
      </c>
      <c r="AC3623" t="e">
        <f>VLOOKUP(B3623,Sheet1!A$4:F$4000,6,0)</f>
        <v>#N/A</v>
      </c>
    </row>
    <row r="3624" spans="26:29" x14ac:dyDescent="0.45">
      <c r="Z3624" t="e">
        <f>VLOOKUP(B3624,Sheet1!A$4:F$4000,2,0)</f>
        <v>#N/A</v>
      </c>
      <c r="AA3624" t="e">
        <f>VLOOKUP(B3624,Sheet1!A$4:F$4000,3,0)</f>
        <v>#N/A</v>
      </c>
      <c r="AB3624" t="e">
        <f>VLOOKUP(B3624,Sheet1!A$4:F$4000,4,0)</f>
        <v>#N/A</v>
      </c>
      <c r="AC3624" t="e">
        <f>VLOOKUP(B3624,Sheet1!A$4:F$4000,6,0)</f>
        <v>#N/A</v>
      </c>
    </row>
    <row r="3625" spans="26:29" x14ac:dyDescent="0.45">
      <c r="Z3625" t="e">
        <f>VLOOKUP(B3625,Sheet1!A$4:F$4000,2,0)</f>
        <v>#N/A</v>
      </c>
      <c r="AA3625" t="e">
        <f>VLOOKUP(B3625,Sheet1!A$4:F$4000,3,0)</f>
        <v>#N/A</v>
      </c>
      <c r="AB3625" t="e">
        <f>VLOOKUP(B3625,Sheet1!A$4:F$4000,4,0)</f>
        <v>#N/A</v>
      </c>
      <c r="AC3625" t="e">
        <f>VLOOKUP(B3625,Sheet1!A$4:F$4000,6,0)</f>
        <v>#N/A</v>
      </c>
    </row>
    <row r="3626" spans="26:29" x14ac:dyDescent="0.45">
      <c r="Z3626" t="e">
        <f>VLOOKUP(B3626,Sheet1!A$4:F$4000,2,0)</f>
        <v>#N/A</v>
      </c>
      <c r="AA3626" t="e">
        <f>VLOOKUP(B3626,Sheet1!A$4:F$4000,3,0)</f>
        <v>#N/A</v>
      </c>
      <c r="AB3626" t="e">
        <f>VLOOKUP(B3626,Sheet1!A$4:F$4000,4,0)</f>
        <v>#N/A</v>
      </c>
      <c r="AC3626" t="e">
        <f>VLOOKUP(B3626,Sheet1!A$4:F$4000,6,0)</f>
        <v>#N/A</v>
      </c>
    </row>
    <row r="3627" spans="26:29" x14ac:dyDescent="0.45">
      <c r="Z3627" t="e">
        <f>VLOOKUP(B3627,Sheet1!A$4:F$4000,2,0)</f>
        <v>#N/A</v>
      </c>
      <c r="AA3627" t="e">
        <f>VLOOKUP(B3627,Sheet1!A$4:F$4000,3,0)</f>
        <v>#N/A</v>
      </c>
      <c r="AB3627" t="e">
        <f>VLOOKUP(B3627,Sheet1!A$4:F$4000,4,0)</f>
        <v>#N/A</v>
      </c>
      <c r="AC3627" t="e">
        <f>VLOOKUP(B3627,Sheet1!A$4:F$4000,6,0)</f>
        <v>#N/A</v>
      </c>
    </row>
    <row r="3628" spans="26:29" x14ac:dyDescent="0.45">
      <c r="Z3628" t="e">
        <f>VLOOKUP(B3628,Sheet1!A$4:F$4000,2,0)</f>
        <v>#N/A</v>
      </c>
      <c r="AA3628" t="e">
        <f>VLOOKUP(B3628,Sheet1!A$4:F$4000,3,0)</f>
        <v>#N/A</v>
      </c>
      <c r="AB3628" t="e">
        <f>VLOOKUP(B3628,Sheet1!A$4:F$4000,4,0)</f>
        <v>#N/A</v>
      </c>
      <c r="AC3628" t="e">
        <f>VLOOKUP(B3628,Sheet1!A$4:F$4000,6,0)</f>
        <v>#N/A</v>
      </c>
    </row>
    <row r="3629" spans="26:29" x14ac:dyDescent="0.45">
      <c r="Z3629" t="e">
        <f>VLOOKUP(B3629,Sheet1!A$4:F$4000,2,0)</f>
        <v>#N/A</v>
      </c>
      <c r="AA3629" t="e">
        <f>VLOOKUP(B3629,Sheet1!A$4:F$4000,3,0)</f>
        <v>#N/A</v>
      </c>
      <c r="AB3629" t="e">
        <f>VLOOKUP(B3629,Sheet1!A$4:F$4000,4,0)</f>
        <v>#N/A</v>
      </c>
      <c r="AC3629" t="e">
        <f>VLOOKUP(B3629,Sheet1!A$4:F$4000,6,0)</f>
        <v>#N/A</v>
      </c>
    </row>
    <row r="3630" spans="26:29" x14ac:dyDescent="0.45">
      <c r="Z3630" t="e">
        <f>VLOOKUP(B3630,Sheet1!A$4:F$4000,2,0)</f>
        <v>#N/A</v>
      </c>
      <c r="AA3630" t="e">
        <f>VLOOKUP(B3630,Sheet1!A$4:F$4000,3,0)</f>
        <v>#N/A</v>
      </c>
      <c r="AB3630" t="e">
        <f>VLOOKUP(B3630,Sheet1!A$4:F$4000,4,0)</f>
        <v>#N/A</v>
      </c>
      <c r="AC3630" t="e">
        <f>VLOOKUP(B3630,Sheet1!A$4:F$4000,6,0)</f>
        <v>#N/A</v>
      </c>
    </row>
    <row r="3631" spans="26:29" x14ac:dyDescent="0.45">
      <c r="Z3631" t="e">
        <f>VLOOKUP(B3631,Sheet1!A$4:F$4000,2,0)</f>
        <v>#N/A</v>
      </c>
      <c r="AA3631" t="e">
        <f>VLOOKUP(B3631,Sheet1!A$4:F$4000,3,0)</f>
        <v>#N/A</v>
      </c>
      <c r="AB3631" t="e">
        <f>VLOOKUP(B3631,Sheet1!A$4:F$4000,4,0)</f>
        <v>#N/A</v>
      </c>
      <c r="AC3631" t="e">
        <f>VLOOKUP(B3631,Sheet1!A$4:F$4000,6,0)</f>
        <v>#N/A</v>
      </c>
    </row>
    <row r="3632" spans="26:29" x14ac:dyDescent="0.45">
      <c r="Z3632" t="e">
        <f>VLOOKUP(B3632,Sheet1!A$4:F$4000,2,0)</f>
        <v>#N/A</v>
      </c>
      <c r="AA3632" t="e">
        <f>VLOOKUP(B3632,Sheet1!A$4:F$4000,3,0)</f>
        <v>#N/A</v>
      </c>
      <c r="AB3632" t="e">
        <f>VLOOKUP(B3632,Sheet1!A$4:F$4000,4,0)</f>
        <v>#N/A</v>
      </c>
      <c r="AC3632" t="e">
        <f>VLOOKUP(B3632,Sheet1!A$4:F$4000,6,0)</f>
        <v>#N/A</v>
      </c>
    </row>
    <row r="3633" spans="26:29" x14ac:dyDescent="0.45">
      <c r="Z3633" t="e">
        <f>VLOOKUP(B3633,Sheet1!A$4:F$4000,2,0)</f>
        <v>#N/A</v>
      </c>
      <c r="AA3633" t="e">
        <f>VLOOKUP(B3633,Sheet1!A$4:F$4000,3,0)</f>
        <v>#N/A</v>
      </c>
      <c r="AB3633" t="e">
        <f>VLOOKUP(B3633,Sheet1!A$4:F$4000,4,0)</f>
        <v>#N/A</v>
      </c>
      <c r="AC3633" t="e">
        <f>VLOOKUP(B3633,Sheet1!A$4:F$4000,6,0)</f>
        <v>#N/A</v>
      </c>
    </row>
    <row r="3634" spans="26:29" x14ac:dyDescent="0.45">
      <c r="Z3634" t="e">
        <f>VLOOKUP(B3634,Sheet1!A$4:F$4000,2,0)</f>
        <v>#N/A</v>
      </c>
      <c r="AA3634" t="e">
        <f>VLOOKUP(B3634,Sheet1!A$4:F$4000,3,0)</f>
        <v>#N/A</v>
      </c>
      <c r="AB3634" t="e">
        <f>VLOOKUP(B3634,Sheet1!A$4:F$4000,4,0)</f>
        <v>#N/A</v>
      </c>
      <c r="AC3634" t="e">
        <f>VLOOKUP(B3634,Sheet1!A$4:F$4000,6,0)</f>
        <v>#N/A</v>
      </c>
    </row>
    <row r="3635" spans="26:29" x14ac:dyDescent="0.45">
      <c r="Z3635" t="e">
        <f>VLOOKUP(B3635,Sheet1!A$4:F$4000,2,0)</f>
        <v>#N/A</v>
      </c>
      <c r="AA3635" t="e">
        <f>VLOOKUP(B3635,Sheet1!A$4:F$4000,3,0)</f>
        <v>#N/A</v>
      </c>
      <c r="AB3635" t="e">
        <f>VLOOKUP(B3635,Sheet1!A$4:F$4000,4,0)</f>
        <v>#N/A</v>
      </c>
      <c r="AC3635" t="e">
        <f>VLOOKUP(B3635,Sheet1!A$4:F$4000,6,0)</f>
        <v>#N/A</v>
      </c>
    </row>
    <row r="3636" spans="26:29" x14ac:dyDescent="0.45">
      <c r="Z3636" t="e">
        <f>VLOOKUP(B3636,Sheet1!A$4:F$4000,2,0)</f>
        <v>#N/A</v>
      </c>
      <c r="AA3636" t="e">
        <f>VLOOKUP(B3636,Sheet1!A$4:F$4000,3,0)</f>
        <v>#N/A</v>
      </c>
      <c r="AB3636" t="e">
        <f>VLOOKUP(B3636,Sheet1!A$4:F$4000,4,0)</f>
        <v>#N/A</v>
      </c>
      <c r="AC3636" t="e">
        <f>VLOOKUP(B3636,Sheet1!A$4:F$4000,6,0)</f>
        <v>#N/A</v>
      </c>
    </row>
    <row r="3637" spans="26:29" x14ac:dyDescent="0.45">
      <c r="Z3637" t="e">
        <f>VLOOKUP(B3637,Sheet1!A$4:F$4000,2,0)</f>
        <v>#N/A</v>
      </c>
      <c r="AA3637" t="e">
        <f>VLOOKUP(B3637,Sheet1!A$4:F$4000,3,0)</f>
        <v>#N/A</v>
      </c>
      <c r="AB3637" t="e">
        <f>VLOOKUP(B3637,Sheet1!A$4:F$4000,4,0)</f>
        <v>#N/A</v>
      </c>
      <c r="AC3637" t="e">
        <f>VLOOKUP(B3637,Sheet1!A$4:F$4000,6,0)</f>
        <v>#N/A</v>
      </c>
    </row>
    <row r="3638" spans="26:29" x14ac:dyDescent="0.45">
      <c r="Z3638" t="e">
        <f>VLOOKUP(B3638,Sheet1!A$4:F$4000,2,0)</f>
        <v>#N/A</v>
      </c>
      <c r="AA3638" t="e">
        <f>VLOOKUP(B3638,Sheet1!A$4:F$4000,3,0)</f>
        <v>#N/A</v>
      </c>
      <c r="AB3638" t="e">
        <f>VLOOKUP(B3638,Sheet1!A$4:F$4000,4,0)</f>
        <v>#N/A</v>
      </c>
      <c r="AC3638" t="e">
        <f>VLOOKUP(B3638,Sheet1!A$4:F$4000,6,0)</f>
        <v>#N/A</v>
      </c>
    </row>
    <row r="3639" spans="26:29" x14ac:dyDescent="0.45">
      <c r="Z3639" t="e">
        <f>VLOOKUP(B3639,Sheet1!A$4:F$4000,2,0)</f>
        <v>#N/A</v>
      </c>
      <c r="AA3639" t="e">
        <f>VLOOKUP(B3639,Sheet1!A$4:F$4000,3,0)</f>
        <v>#N/A</v>
      </c>
      <c r="AB3639" t="e">
        <f>VLOOKUP(B3639,Sheet1!A$4:F$4000,4,0)</f>
        <v>#N/A</v>
      </c>
      <c r="AC3639" t="e">
        <f>VLOOKUP(B3639,Sheet1!A$4:F$4000,6,0)</f>
        <v>#N/A</v>
      </c>
    </row>
    <row r="3640" spans="26:29" x14ac:dyDescent="0.45">
      <c r="Z3640" t="e">
        <f>VLOOKUP(B3640,Sheet1!A$4:F$4000,2,0)</f>
        <v>#N/A</v>
      </c>
      <c r="AA3640" t="e">
        <f>VLOOKUP(B3640,Sheet1!A$4:F$4000,3,0)</f>
        <v>#N/A</v>
      </c>
      <c r="AB3640" t="e">
        <f>VLOOKUP(B3640,Sheet1!A$4:F$4000,4,0)</f>
        <v>#N/A</v>
      </c>
      <c r="AC3640" t="e">
        <f>VLOOKUP(B3640,Sheet1!A$4:F$4000,6,0)</f>
        <v>#N/A</v>
      </c>
    </row>
    <row r="3641" spans="26:29" x14ac:dyDescent="0.45">
      <c r="Z3641" t="e">
        <f>VLOOKUP(B3641,Sheet1!A$4:F$4000,2,0)</f>
        <v>#N/A</v>
      </c>
      <c r="AA3641" t="e">
        <f>VLOOKUP(B3641,Sheet1!A$4:F$4000,3,0)</f>
        <v>#N/A</v>
      </c>
      <c r="AB3641" t="e">
        <f>VLOOKUP(B3641,Sheet1!A$4:F$4000,4,0)</f>
        <v>#N/A</v>
      </c>
      <c r="AC3641" t="e">
        <f>VLOOKUP(B3641,Sheet1!A$4:F$4000,6,0)</f>
        <v>#N/A</v>
      </c>
    </row>
    <row r="3642" spans="26:29" x14ac:dyDescent="0.45">
      <c r="Z3642" t="e">
        <f>VLOOKUP(B3642,Sheet1!A$4:F$4000,2,0)</f>
        <v>#N/A</v>
      </c>
      <c r="AA3642" t="e">
        <f>VLOOKUP(B3642,Sheet1!A$4:F$4000,3,0)</f>
        <v>#N/A</v>
      </c>
      <c r="AB3642" t="e">
        <f>VLOOKUP(B3642,Sheet1!A$4:F$4000,4,0)</f>
        <v>#N/A</v>
      </c>
      <c r="AC3642" t="e">
        <f>VLOOKUP(B3642,Sheet1!A$4:F$4000,6,0)</f>
        <v>#N/A</v>
      </c>
    </row>
    <row r="3643" spans="26:29" x14ac:dyDescent="0.45">
      <c r="Z3643" t="e">
        <f>VLOOKUP(B3643,Sheet1!A$4:F$4000,2,0)</f>
        <v>#N/A</v>
      </c>
      <c r="AA3643" t="e">
        <f>VLOOKUP(B3643,Sheet1!A$4:F$4000,3,0)</f>
        <v>#N/A</v>
      </c>
      <c r="AB3643" t="e">
        <f>VLOOKUP(B3643,Sheet1!A$4:F$4000,4,0)</f>
        <v>#N/A</v>
      </c>
      <c r="AC3643" t="e">
        <f>VLOOKUP(B3643,Sheet1!A$4:F$4000,6,0)</f>
        <v>#N/A</v>
      </c>
    </row>
    <row r="3644" spans="26:29" x14ac:dyDescent="0.45">
      <c r="Z3644" t="e">
        <f>VLOOKUP(B3644,Sheet1!A$4:F$4000,2,0)</f>
        <v>#N/A</v>
      </c>
      <c r="AA3644" t="e">
        <f>VLOOKUP(B3644,Sheet1!A$4:F$4000,3,0)</f>
        <v>#N/A</v>
      </c>
      <c r="AB3644" t="e">
        <f>VLOOKUP(B3644,Sheet1!A$4:F$4000,4,0)</f>
        <v>#N/A</v>
      </c>
      <c r="AC3644" t="e">
        <f>VLOOKUP(B3644,Sheet1!A$4:F$4000,6,0)</f>
        <v>#N/A</v>
      </c>
    </row>
    <row r="3645" spans="26:29" x14ac:dyDescent="0.45">
      <c r="Z3645" t="e">
        <f>VLOOKUP(B3645,Sheet1!A$4:F$4000,2,0)</f>
        <v>#N/A</v>
      </c>
      <c r="AA3645" t="e">
        <f>VLOOKUP(B3645,Sheet1!A$4:F$4000,3,0)</f>
        <v>#N/A</v>
      </c>
      <c r="AB3645" t="e">
        <f>VLOOKUP(B3645,Sheet1!A$4:F$4000,4,0)</f>
        <v>#N/A</v>
      </c>
      <c r="AC3645" t="e">
        <f>VLOOKUP(B3645,Sheet1!A$4:F$4000,6,0)</f>
        <v>#N/A</v>
      </c>
    </row>
    <row r="3646" spans="26:29" x14ac:dyDescent="0.45">
      <c r="Z3646" t="e">
        <f>VLOOKUP(B3646,Sheet1!A$4:F$4000,2,0)</f>
        <v>#N/A</v>
      </c>
      <c r="AA3646" t="e">
        <f>VLOOKUP(B3646,Sheet1!A$4:F$4000,3,0)</f>
        <v>#N/A</v>
      </c>
      <c r="AB3646" t="e">
        <f>VLOOKUP(B3646,Sheet1!A$4:F$4000,4,0)</f>
        <v>#N/A</v>
      </c>
      <c r="AC3646" t="e">
        <f>VLOOKUP(B3646,Sheet1!A$4:F$4000,6,0)</f>
        <v>#N/A</v>
      </c>
    </row>
    <row r="3647" spans="26:29" x14ac:dyDescent="0.45">
      <c r="Z3647" t="e">
        <f>VLOOKUP(B3647,Sheet1!A$4:F$4000,2,0)</f>
        <v>#N/A</v>
      </c>
      <c r="AA3647" t="e">
        <f>VLOOKUP(B3647,Sheet1!A$4:F$4000,3,0)</f>
        <v>#N/A</v>
      </c>
      <c r="AB3647" t="e">
        <f>VLOOKUP(B3647,Sheet1!A$4:F$4000,4,0)</f>
        <v>#N/A</v>
      </c>
      <c r="AC3647" t="e">
        <f>VLOOKUP(B3647,Sheet1!A$4:F$4000,6,0)</f>
        <v>#N/A</v>
      </c>
    </row>
    <row r="3648" spans="26:29" x14ac:dyDescent="0.45">
      <c r="Z3648" t="e">
        <f>VLOOKUP(B3648,Sheet1!A$4:F$4000,2,0)</f>
        <v>#N/A</v>
      </c>
      <c r="AA3648" t="e">
        <f>VLOOKUP(B3648,Sheet1!A$4:F$4000,3,0)</f>
        <v>#N/A</v>
      </c>
      <c r="AB3648" t="e">
        <f>VLOOKUP(B3648,Sheet1!A$4:F$4000,4,0)</f>
        <v>#N/A</v>
      </c>
      <c r="AC3648" t="e">
        <f>VLOOKUP(B3648,Sheet1!A$4:F$4000,6,0)</f>
        <v>#N/A</v>
      </c>
    </row>
    <row r="3649" spans="26:29" x14ac:dyDescent="0.45">
      <c r="Z3649" t="e">
        <f>VLOOKUP(B3649,Sheet1!A$4:F$4000,2,0)</f>
        <v>#N/A</v>
      </c>
      <c r="AA3649" t="e">
        <f>VLOOKUP(B3649,Sheet1!A$4:F$4000,3,0)</f>
        <v>#N/A</v>
      </c>
      <c r="AB3649" t="e">
        <f>VLOOKUP(B3649,Sheet1!A$4:F$4000,4,0)</f>
        <v>#N/A</v>
      </c>
      <c r="AC3649" t="e">
        <f>VLOOKUP(B3649,Sheet1!A$4:F$4000,6,0)</f>
        <v>#N/A</v>
      </c>
    </row>
    <row r="3650" spans="26:29" x14ac:dyDescent="0.45">
      <c r="Z3650" t="e">
        <f>VLOOKUP(B3650,Sheet1!A$4:F$4000,2,0)</f>
        <v>#N/A</v>
      </c>
      <c r="AA3650" t="e">
        <f>VLOOKUP(B3650,Sheet1!A$4:F$4000,3,0)</f>
        <v>#N/A</v>
      </c>
      <c r="AB3650" t="e">
        <f>VLOOKUP(B3650,Sheet1!A$4:F$4000,4,0)</f>
        <v>#N/A</v>
      </c>
      <c r="AC3650" t="e">
        <f>VLOOKUP(B3650,Sheet1!A$4:F$4000,6,0)</f>
        <v>#N/A</v>
      </c>
    </row>
    <row r="3651" spans="26:29" x14ac:dyDescent="0.45">
      <c r="Z3651" t="e">
        <f>VLOOKUP(B3651,Sheet1!A$4:F$4000,2,0)</f>
        <v>#N/A</v>
      </c>
      <c r="AA3651" t="e">
        <f>VLOOKUP(B3651,Sheet1!A$4:F$4000,3,0)</f>
        <v>#N/A</v>
      </c>
      <c r="AB3651" t="e">
        <f>VLOOKUP(B3651,Sheet1!A$4:F$4000,4,0)</f>
        <v>#N/A</v>
      </c>
      <c r="AC3651" t="e">
        <f>VLOOKUP(B3651,Sheet1!A$4:F$4000,6,0)</f>
        <v>#N/A</v>
      </c>
    </row>
    <row r="3652" spans="26:29" x14ac:dyDescent="0.45">
      <c r="Z3652" t="e">
        <f>VLOOKUP(B3652,Sheet1!A$4:F$4000,2,0)</f>
        <v>#N/A</v>
      </c>
      <c r="AA3652" t="e">
        <f>VLOOKUP(B3652,Sheet1!A$4:F$4000,3,0)</f>
        <v>#N/A</v>
      </c>
      <c r="AB3652" t="e">
        <f>VLOOKUP(B3652,Sheet1!A$4:F$4000,4,0)</f>
        <v>#N/A</v>
      </c>
      <c r="AC3652" t="e">
        <f>VLOOKUP(B3652,Sheet1!A$4:F$4000,6,0)</f>
        <v>#N/A</v>
      </c>
    </row>
    <row r="3653" spans="26:29" x14ac:dyDescent="0.45">
      <c r="Z3653" t="e">
        <f>VLOOKUP(B3653,Sheet1!A$4:F$4000,2,0)</f>
        <v>#N/A</v>
      </c>
      <c r="AA3653" t="e">
        <f>VLOOKUP(B3653,Sheet1!A$4:F$4000,3,0)</f>
        <v>#N/A</v>
      </c>
      <c r="AB3653" t="e">
        <f>VLOOKUP(B3653,Sheet1!A$4:F$4000,4,0)</f>
        <v>#N/A</v>
      </c>
      <c r="AC3653" t="e">
        <f>VLOOKUP(B3653,Sheet1!A$4:F$4000,6,0)</f>
        <v>#N/A</v>
      </c>
    </row>
    <row r="3654" spans="26:29" x14ac:dyDescent="0.45">
      <c r="Z3654" t="e">
        <f>VLOOKUP(B3654,Sheet1!A$4:F$4000,2,0)</f>
        <v>#N/A</v>
      </c>
      <c r="AA3654" t="e">
        <f>VLOOKUP(B3654,Sheet1!A$4:F$4000,3,0)</f>
        <v>#N/A</v>
      </c>
      <c r="AB3654" t="e">
        <f>VLOOKUP(B3654,Sheet1!A$4:F$4000,4,0)</f>
        <v>#N/A</v>
      </c>
      <c r="AC3654" t="e">
        <f>VLOOKUP(B3654,Sheet1!A$4:F$4000,6,0)</f>
        <v>#N/A</v>
      </c>
    </row>
    <row r="3655" spans="26:29" x14ac:dyDescent="0.45">
      <c r="Z3655" t="e">
        <f>VLOOKUP(B3655,Sheet1!A$4:F$4000,2,0)</f>
        <v>#N/A</v>
      </c>
      <c r="AA3655" t="e">
        <f>VLOOKUP(B3655,Sheet1!A$4:F$4000,3,0)</f>
        <v>#N/A</v>
      </c>
      <c r="AB3655" t="e">
        <f>VLOOKUP(B3655,Sheet1!A$4:F$4000,4,0)</f>
        <v>#N/A</v>
      </c>
      <c r="AC3655" t="e">
        <f>VLOOKUP(B3655,Sheet1!A$4:F$4000,6,0)</f>
        <v>#N/A</v>
      </c>
    </row>
    <row r="3656" spans="26:29" x14ac:dyDescent="0.45">
      <c r="Z3656" t="e">
        <f>VLOOKUP(B3656,Sheet1!A$4:F$4000,2,0)</f>
        <v>#N/A</v>
      </c>
      <c r="AA3656" t="e">
        <f>VLOOKUP(B3656,Sheet1!A$4:F$4000,3,0)</f>
        <v>#N/A</v>
      </c>
      <c r="AB3656" t="e">
        <f>VLOOKUP(B3656,Sheet1!A$4:F$4000,4,0)</f>
        <v>#N/A</v>
      </c>
      <c r="AC3656" t="e">
        <f>VLOOKUP(B3656,Sheet1!A$4:F$4000,6,0)</f>
        <v>#N/A</v>
      </c>
    </row>
    <row r="3657" spans="26:29" x14ac:dyDescent="0.45">
      <c r="Z3657" t="e">
        <f>VLOOKUP(B3657,Sheet1!A$4:F$4000,2,0)</f>
        <v>#N/A</v>
      </c>
      <c r="AA3657" t="e">
        <f>VLOOKUP(B3657,Sheet1!A$4:F$4000,3,0)</f>
        <v>#N/A</v>
      </c>
      <c r="AB3657" t="e">
        <f>VLOOKUP(B3657,Sheet1!A$4:F$4000,4,0)</f>
        <v>#N/A</v>
      </c>
      <c r="AC3657" t="e">
        <f>VLOOKUP(B3657,Sheet1!A$4:F$4000,6,0)</f>
        <v>#N/A</v>
      </c>
    </row>
    <row r="3658" spans="26:29" x14ac:dyDescent="0.45">
      <c r="Z3658" t="e">
        <f>VLOOKUP(B3658,Sheet1!A$4:F$4000,2,0)</f>
        <v>#N/A</v>
      </c>
      <c r="AA3658" t="e">
        <f>VLOOKUP(B3658,Sheet1!A$4:F$4000,3,0)</f>
        <v>#N/A</v>
      </c>
      <c r="AB3658" t="e">
        <f>VLOOKUP(B3658,Sheet1!A$4:F$4000,4,0)</f>
        <v>#N/A</v>
      </c>
      <c r="AC3658" t="e">
        <f>VLOOKUP(B3658,Sheet1!A$4:F$4000,6,0)</f>
        <v>#N/A</v>
      </c>
    </row>
    <row r="3659" spans="26:29" x14ac:dyDescent="0.45">
      <c r="Z3659" t="e">
        <f>VLOOKUP(B3659,Sheet1!A$4:F$4000,2,0)</f>
        <v>#N/A</v>
      </c>
      <c r="AA3659" t="e">
        <f>VLOOKUP(B3659,Sheet1!A$4:F$4000,3,0)</f>
        <v>#N/A</v>
      </c>
      <c r="AB3659" t="e">
        <f>VLOOKUP(B3659,Sheet1!A$4:F$4000,4,0)</f>
        <v>#N/A</v>
      </c>
      <c r="AC3659" t="e">
        <f>VLOOKUP(B3659,Sheet1!A$4:F$4000,6,0)</f>
        <v>#N/A</v>
      </c>
    </row>
    <row r="3660" spans="26:29" x14ac:dyDescent="0.45">
      <c r="Z3660" t="e">
        <f>VLOOKUP(B3660,Sheet1!A$4:F$4000,2,0)</f>
        <v>#N/A</v>
      </c>
      <c r="AA3660" t="e">
        <f>VLOOKUP(B3660,Sheet1!A$4:F$4000,3,0)</f>
        <v>#N/A</v>
      </c>
      <c r="AB3660" t="e">
        <f>VLOOKUP(B3660,Sheet1!A$4:F$4000,4,0)</f>
        <v>#N/A</v>
      </c>
      <c r="AC3660" t="e">
        <f>VLOOKUP(B3660,Sheet1!A$4:F$4000,6,0)</f>
        <v>#N/A</v>
      </c>
    </row>
    <row r="3661" spans="26:29" x14ac:dyDescent="0.45">
      <c r="Z3661" t="e">
        <f>VLOOKUP(B3661,Sheet1!A$4:F$4000,2,0)</f>
        <v>#N/A</v>
      </c>
      <c r="AA3661" t="e">
        <f>VLOOKUP(B3661,Sheet1!A$4:F$4000,3,0)</f>
        <v>#N/A</v>
      </c>
      <c r="AB3661" t="e">
        <f>VLOOKUP(B3661,Sheet1!A$4:F$4000,4,0)</f>
        <v>#N/A</v>
      </c>
      <c r="AC3661" t="e">
        <f>VLOOKUP(B3661,Sheet1!A$4:F$4000,6,0)</f>
        <v>#N/A</v>
      </c>
    </row>
    <row r="3662" spans="26:29" x14ac:dyDescent="0.45">
      <c r="Z3662" t="e">
        <f>VLOOKUP(B3662,Sheet1!A$4:F$4000,2,0)</f>
        <v>#N/A</v>
      </c>
      <c r="AA3662" t="e">
        <f>VLOOKUP(B3662,Sheet1!A$4:F$4000,3,0)</f>
        <v>#N/A</v>
      </c>
      <c r="AB3662" t="e">
        <f>VLOOKUP(B3662,Sheet1!A$4:F$4000,4,0)</f>
        <v>#N/A</v>
      </c>
      <c r="AC3662" t="e">
        <f>VLOOKUP(B3662,Sheet1!A$4:F$4000,6,0)</f>
        <v>#N/A</v>
      </c>
    </row>
    <row r="3663" spans="26:29" x14ac:dyDescent="0.45">
      <c r="Z3663" t="e">
        <f>VLOOKUP(B3663,Sheet1!A$4:F$4000,2,0)</f>
        <v>#N/A</v>
      </c>
      <c r="AA3663" t="e">
        <f>VLOOKUP(B3663,Sheet1!A$4:F$4000,3,0)</f>
        <v>#N/A</v>
      </c>
      <c r="AB3663" t="e">
        <f>VLOOKUP(B3663,Sheet1!A$4:F$4000,4,0)</f>
        <v>#N/A</v>
      </c>
      <c r="AC3663" t="e">
        <f>VLOOKUP(B3663,Sheet1!A$4:F$4000,6,0)</f>
        <v>#N/A</v>
      </c>
    </row>
    <row r="3664" spans="26:29" x14ac:dyDescent="0.45">
      <c r="Z3664" t="e">
        <f>VLOOKUP(B3664,Sheet1!A$4:F$4000,2,0)</f>
        <v>#N/A</v>
      </c>
      <c r="AA3664" t="e">
        <f>VLOOKUP(B3664,Sheet1!A$4:F$4000,3,0)</f>
        <v>#N/A</v>
      </c>
      <c r="AB3664" t="e">
        <f>VLOOKUP(B3664,Sheet1!A$4:F$4000,4,0)</f>
        <v>#N/A</v>
      </c>
      <c r="AC3664" t="e">
        <f>VLOOKUP(B3664,Sheet1!A$4:F$4000,6,0)</f>
        <v>#N/A</v>
      </c>
    </row>
    <row r="3665" spans="26:29" x14ac:dyDescent="0.45">
      <c r="Z3665" t="e">
        <f>VLOOKUP(B3665,Sheet1!A$4:F$4000,2,0)</f>
        <v>#N/A</v>
      </c>
      <c r="AA3665" t="e">
        <f>VLOOKUP(B3665,Sheet1!A$4:F$4000,3,0)</f>
        <v>#N/A</v>
      </c>
      <c r="AB3665" t="e">
        <f>VLOOKUP(B3665,Sheet1!A$4:F$4000,4,0)</f>
        <v>#N/A</v>
      </c>
      <c r="AC3665" t="e">
        <f>VLOOKUP(B3665,Sheet1!A$4:F$4000,6,0)</f>
        <v>#N/A</v>
      </c>
    </row>
    <row r="3666" spans="26:29" x14ac:dyDescent="0.45">
      <c r="Z3666" t="e">
        <f>VLOOKUP(B3666,Sheet1!A$4:F$4000,2,0)</f>
        <v>#N/A</v>
      </c>
      <c r="AA3666" t="e">
        <f>VLOOKUP(B3666,Sheet1!A$4:F$4000,3,0)</f>
        <v>#N/A</v>
      </c>
      <c r="AB3666" t="e">
        <f>VLOOKUP(B3666,Sheet1!A$4:F$4000,4,0)</f>
        <v>#N/A</v>
      </c>
      <c r="AC3666" t="e">
        <f>VLOOKUP(B3666,Sheet1!A$4:F$4000,6,0)</f>
        <v>#N/A</v>
      </c>
    </row>
    <row r="3667" spans="26:29" x14ac:dyDescent="0.45">
      <c r="Z3667" t="e">
        <f>VLOOKUP(B3667,Sheet1!A$4:F$4000,2,0)</f>
        <v>#N/A</v>
      </c>
      <c r="AA3667" t="e">
        <f>VLOOKUP(B3667,Sheet1!A$4:F$4000,3,0)</f>
        <v>#N/A</v>
      </c>
      <c r="AB3667" t="e">
        <f>VLOOKUP(B3667,Sheet1!A$4:F$4000,4,0)</f>
        <v>#N/A</v>
      </c>
      <c r="AC3667" t="e">
        <f>VLOOKUP(B3667,Sheet1!A$4:F$4000,6,0)</f>
        <v>#N/A</v>
      </c>
    </row>
    <row r="3668" spans="26:29" x14ac:dyDescent="0.45">
      <c r="Z3668" t="e">
        <f>VLOOKUP(B3668,Sheet1!A$4:F$4000,2,0)</f>
        <v>#N/A</v>
      </c>
      <c r="AA3668" t="e">
        <f>VLOOKUP(B3668,Sheet1!A$4:F$4000,3,0)</f>
        <v>#N/A</v>
      </c>
      <c r="AB3668" t="e">
        <f>VLOOKUP(B3668,Sheet1!A$4:F$4000,4,0)</f>
        <v>#N/A</v>
      </c>
      <c r="AC3668" t="e">
        <f>VLOOKUP(B3668,Sheet1!A$4:F$4000,6,0)</f>
        <v>#N/A</v>
      </c>
    </row>
    <row r="3669" spans="26:29" x14ac:dyDescent="0.45">
      <c r="Z3669" t="e">
        <f>VLOOKUP(B3669,Sheet1!A$4:F$4000,2,0)</f>
        <v>#N/A</v>
      </c>
      <c r="AA3669" t="e">
        <f>VLOOKUP(B3669,Sheet1!A$4:F$4000,3,0)</f>
        <v>#N/A</v>
      </c>
      <c r="AB3669" t="e">
        <f>VLOOKUP(B3669,Sheet1!A$4:F$4000,4,0)</f>
        <v>#N/A</v>
      </c>
      <c r="AC3669" t="e">
        <f>VLOOKUP(B3669,Sheet1!A$4:F$4000,6,0)</f>
        <v>#N/A</v>
      </c>
    </row>
    <row r="3670" spans="26:29" x14ac:dyDescent="0.45">
      <c r="Z3670" t="e">
        <f>VLOOKUP(B3670,Sheet1!A$4:F$4000,2,0)</f>
        <v>#N/A</v>
      </c>
      <c r="AA3670" t="e">
        <f>VLOOKUP(B3670,Sheet1!A$4:F$4000,3,0)</f>
        <v>#N/A</v>
      </c>
      <c r="AB3670" t="e">
        <f>VLOOKUP(B3670,Sheet1!A$4:F$4000,4,0)</f>
        <v>#N/A</v>
      </c>
      <c r="AC3670" t="e">
        <f>VLOOKUP(B3670,Sheet1!A$4:F$4000,6,0)</f>
        <v>#N/A</v>
      </c>
    </row>
    <row r="3671" spans="26:29" x14ac:dyDescent="0.45">
      <c r="Z3671" t="e">
        <f>VLOOKUP(B3671,Sheet1!A$4:F$4000,2,0)</f>
        <v>#N/A</v>
      </c>
      <c r="AA3671" t="e">
        <f>VLOOKUP(B3671,Sheet1!A$4:F$4000,3,0)</f>
        <v>#N/A</v>
      </c>
      <c r="AB3671" t="e">
        <f>VLOOKUP(B3671,Sheet1!A$4:F$4000,4,0)</f>
        <v>#N/A</v>
      </c>
      <c r="AC3671" t="e">
        <f>VLOOKUP(B3671,Sheet1!A$4:F$4000,6,0)</f>
        <v>#N/A</v>
      </c>
    </row>
    <row r="3672" spans="26:29" x14ac:dyDescent="0.45">
      <c r="Z3672" t="e">
        <f>VLOOKUP(B3672,Sheet1!A$4:F$4000,2,0)</f>
        <v>#N/A</v>
      </c>
      <c r="AA3672" t="e">
        <f>VLOOKUP(B3672,Sheet1!A$4:F$4000,3,0)</f>
        <v>#N/A</v>
      </c>
      <c r="AB3672" t="e">
        <f>VLOOKUP(B3672,Sheet1!A$4:F$4000,4,0)</f>
        <v>#N/A</v>
      </c>
      <c r="AC3672" t="e">
        <f>VLOOKUP(B3672,Sheet1!A$4:F$4000,6,0)</f>
        <v>#N/A</v>
      </c>
    </row>
    <row r="3673" spans="26:29" x14ac:dyDescent="0.45">
      <c r="Z3673" t="e">
        <f>VLOOKUP(B3673,Sheet1!A$4:F$4000,2,0)</f>
        <v>#N/A</v>
      </c>
      <c r="AA3673" t="e">
        <f>VLOOKUP(B3673,Sheet1!A$4:F$4000,3,0)</f>
        <v>#N/A</v>
      </c>
      <c r="AB3673" t="e">
        <f>VLOOKUP(B3673,Sheet1!A$4:F$4000,4,0)</f>
        <v>#N/A</v>
      </c>
      <c r="AC3673" t="e">
        <f>VLOOKUP(B3673,Sheet1!A$4:F$4000,6,0)</f>
        <v>#N/A</v>
      </c>
    </row>
    <row r="3674" spans="26:29" x14ac:dyDescent="0.45">
      <c r="Z3674" t="e">
        <f>VLOOKUP(B3674,Sheet1!A$4:F$4000,2,0)</f>
        <v>#N/A</v>
      </c>
      <c r="AA3674" t="e">
        <f>VLOOKUP(B3674,Sheet1!A$4:F$4000,3,0)</f>
        <v>#N/A</v>
      </c>
      <c r="AB3674" t="e">
        <f>VLOOKUP(B3674,Sheet1!A$4:F$4000,4,0)</f>
        <v>#N/A</v>
      </c>
      <c r="AC3674" t="e">
        <f>VLOOKUP(B3674,Sheet1!A$4:F$4000,6,0)</f>
        <v>#N/A</v>
      </c>
    </row>
    <row r="3675" spans="26:29" x14ac:dyDescent="0.45">
      <c r="Z3675" t="e">
        <f>VLOOKUP(B3675,Sheet1!A$4:F$4000,2,0)</f>
        <v>#N/A</v>
      </c>
      <c r="AA3675" t="e">
        <f>VLOOKUP(B3675,Sheet1!A$4:F$4000,3,0)</f>
        <v>#N/A</v>
      </c>
      <c r="AB3675" t="e">
        <f>VLOOKUP(B3675,Sheet1!A$4:F$4000,4,0)</f>
        <v>#N/A</v>
      </c>
      <c r="AC3675" t="e">
        <f>VLOOKUP(B3675,Sheet1!A$4:F$4000,6,0)</f>
        <v>#N/A</v>
      </c>
    </row>
    <row r="3676" spans="26:29" x14ac:dyDescent="0.45">
      <c r="Z3676" t="e">
        <f>VLOOKUP(B3676,Sheet1!A$4:F$4000,2,0)</f>
        <v>#N/A</v>
      </c>
      <c r="AA3676" t="e">
        <f>VLOOKUP(B3676,Sheet1!A$4:F$4000,3,0)</f>
        <v>#N/A</v>
      </c>
      <c r="AB3676" t="e">
        <f>VLOOKUP(B3676,Sheet1!A$4:F$4000,4,0)</f>
        <v>#N/A</v>
      </c>
      <c r="AC3676" t="e">
        <f>VLOOKUP(B3676,Sheet1!A$4:F$4000,6,0)</f>
        <v>#N/A</v>
      </c>
    </row>
    <row r="3677" spans="26:29" x14ac:dyDescent="0.45">
      <c r="Z3677" t="e">
        <f>VLOOKUP(B3677,Sheet1!A$4:F$4000,2,0)</f>
        <v>#N/A</v>
      </c>
      <c r="AA3677" t="e">
        <f>VLOOKUP(B3677,Sheet1!A$4:F$4000,3,0)</f>
        <v>#N/A</v>
      </c>
      <c r="AB3677" t="e">
        <f>VLOOKUP(B3677,Sheet1!A$4:F$4000,4,0)</f>
        <v>#N/A</v>
      </c>
      <c r="AC3677" t="e">
        <f>VLOOKUP(B3677,Sheet1!A$4:F$4000,6,0)</f>
        <v>#N/A</v>
      </c>
    </row>
    <row r="3678" spans="26:29" x14ac:dyDescent="0.45">
      <c r="Z3678" t="e">
        <f>VLOOKUP(B3678,Sheet1!A$4:F$4000,2,0)</f>
        <v>#N/A</v>
      </c>
      <c r="AA3678" t="e">
        <f>VLOOKUP(B3678,Sheet1!A$4:F$4000,3,0)</f>
        <v>#N/A</v>
      </c>
      <c r="AB3678" t="e">
        <f>VLOOKUP(B3678,Sheet1!A$4:F$4000,4,0)</f>
        <v>#N/A</v>
      </c>
      <c r="AC3678" t="e">
        <f>VLOOKUP(B3678,Sheet1!A$4:F$4000,6,0)</f>
        <v>#N/A</v>
      </c>
    </row>
    <row r="3679" spans="26:29" x14ac:dyDescent="0.45">
      <c r="Z3679" t="e">
        <f>VLOOKUP(B3679,Sheet1!A$4:F$4000,2,0)</f>
        <v>#N/A</v>
      </c>
      <c r="AA3679" t="e">
        <f>VLOOKUP(B3679,Sheet1!A$4:F$4000,3,0)</f>
        <v>#N/A</v>
      </c>
      <c r="AB3679" t="e">
        <f>VLOOKUP(B3679,Sheet1!A$4:F$4000,4,0)</f>
        <v>#N/A</v>
      </c>
      <c r="AC3679" t="e">
        <f>VLOOKUP(B3679,Sheet1!A$4:F$4000,6,0)</f>
        <v>#N/A</v>
      </c>
    </row>
    <row r="3680" spans="26:29" x14ac:dyDescent="0.45">
      <c r="Z3680" t="e">
        <f>VLOOKUP(B3680,Sheet1!A$4:F$4000,2,0)</f>
        <v>#N/A</v>
      </c>
      <c r="AA3680" t="e">
        <f>VLOOKUP(B3680,Sheet1!A$4:F$4000,3,0)</f>
        <v>#N/A</v>
      </c>
      <c r="AB3680" t="e">
        <f>VLOOKUP(B3680,Sheet1!A$4:F$4000,4,0)</f>
        <v>#N/A</v>
      </c>
      <c r="AC3680" t="e">
        <f>VLOOKUP(B3680,Sheet1!A$4:F$4000,6,0)</f>
        <v>#N/A</v>
      </c>
    </row>
    <row r="3681" spans="26:29" x14ac:dyDescent="0.45">
      <c r="Z3681" t="e">
        <f>VLOOKUP(B3681,Sheet1!A$4:F$4000,2,0)</f>
        <v>#N/A</v>
      </c>
      <c r="AA3681" t="e">
        <f>VLOOKUP(B3681,Sheet1!A$4:F$4000,3,0)</f>
        <v>#N/A</v>
      </c>
      <c r="AB3681" t="e">
        <f>VLOOKUP(B3681,Sheet1!A$4:F$4000,4,0)</f>
        <v>#N/A</v>
      </c>
      <c r="AC3681" t="e">
        <f>VLOOKUP(B3681,Sheet1!A$4:F$4000,6,0)</f>
        <v>#N/A</v>
      </c>
    </row>
    <row r="3682" spans="26:29" x14ac:dyDescent="0.45">
      <c r="Z3682" t="e">
        <f>VLOOKUP(B3682,Sheet1!A$4:F$4000,2,0)</f>
        <v>#N/A</v>
      </c>
      <c r="AA3682" t="e">
        <f>VLOOKUP(B3682,Sheet1!A$4:F$4000,3,0)</f>
        <v>#N/A</v>
      </c>
      <c r="AB3682" t="e">
        <f>VLOOKUP(B3682,Sheet1!A$4:F$4000,4,0)</f>
        <v>#N/A</v>
      </c>
      <c r="AC3682" t="e">
        <f>VLOOKUP(B3682,Sheet1!A$4:F$4000,6,0)</f>
        <v>#N/A</v>
      </c>
    </row>
    <row r="3683" spans="26:29" x14ac:dyDescent="0.45">
      <c r="Z3683" t="e">
        <f>VLOOKUP(B3683,Sheet1!A$4:F$4000,2,0)</f>
        <v>#N/A</v>
      </c>
      <c r="AA3683" t="e">
        <f>VLOOKUP(B3683,Sheet1!A$4:F$4000,3,0)</f>
        <v>#N/A</v>
      </c>
      <c r="AB3683" t="e">
        <f>VLOOKUP(B3683,Sheet1!A$4:F$4000,4,0)</f>
        <v>#N/A</v>
      </c>
      <c r="AC3683" t="e">
        <f>VLOOKUP(B3683,Sheet1!A$4:F$4000,6,0)</f>
        <v>#N/A</v>
      </c>
    </row>
    <row r="3684" spans="26:29" x14ac:dyDescent="0.45">
      <c r="Z3684" t="e">
        <f>VLOOKUP(B3684,Sheet1!A$4:F$4000,2,0)</f>
        <v>#N/A</v>
      </c>
      <c r="AA3684" t="e">
        <f>VLOOKUP(B3684,Sheet1!A$4:F$4000,3,0)</f>
        <v>#N/A</v>
      </c>
      <c r="AB3684" t="e">
        <f>VLOOKUP(B3684,Sheet1!A$4:F$4000,4,0)</f>
        <v>#N/A</v>
      </c>
      <c r="AC3684" t="e">
        <f>VLOOKUP(B3684,Sheet1!A$4:F$4000,6,0)</f>
        <v>#N/A</v>
      </c>
    </row>
    <row r="3685" spans="26:29" x14ac:dyDescent="0.45">
      <c r="Z3685" t="e">
        <f>VLOOKUP(B3685,Sheet1!A$4:F$4000,2,0)</f>
        <v>#N/A</v>
      </c>
      <c r="AA3685" t="e">
        <f>VLOOKUP(B3685,Sheet1!A$4:F$4000,3,0)</f>
        <v>#N/A</v>
      </c>
      <c r="AB3685" t="e">
        <f>VLOOKUP(B3685,Sheet1!A$4:F$4000,4,0)</f>
        <v>#N/A</v>
      </c>
      <c r="AC3685" t="e">
        <f>VLOOKUP(B3685,Sheet1!A$4:F$4000,6,0)</f>
        <v>#N/A</v>
      </c>
    </row>
    <row r="3686" spans="26:29" x14ac:dyDescent="0.45">
      <c r="Z3686" t="e">
        <f>VLOOKUP(B3686,Sheet1!A$4:F$4000,2,0)</f>
        <v>#N/A</v>
      </c>
      <c r="AA3686" t="e">
        <f>VLOOKUP(B3686,Sheet1!A$4:F$4000,3,0)</f>
        <v>#N/A</v>
      </c>
      <c r="AB3686" t="e">
        <f>VLOOKUP(B3686,Sheet1!A$4:F$4000,4,0)</f>
        <v>#N/A</v>
      </c>
      <c r="AC3686" t="e">
        <f>VLOOKUP(B3686,Sheet1!A$4:F$4000,6,0)</f>
        <v>#N/A</v>
      </c>
    </row>
    <row r="3687" spans="26:29" x14ac:dyDescent="0.45">
      <c r="Z3687" t="e">
        <f>VLOOKUP(B3687,Sheet1!A$4:F$4000,2,0)</f>
        <v>#N/A</v>
      </c>
      <c r="AA3687" t="e">
        <f>VLOOKUP(B3687,Sheet1!A$4:F$4000,3,0)</f>
        <v>#N/A</v>
      </c>
      <c r="AB3687" t="e">
        <f>VLOOKUP(B3687,Sheet1!A$4:F$4000,4,0)</f>
        <v>#N/A</v>
      </c>
      <c r="AC3687" t="e">
        <f>VLOOKUP(B3687,Sheet1!A$4:F$4000,6,0)</f>
        <v>#N/A</v>
      </c>
    </row>
    <row r="3688" spans="26:29" x14ac:dyDescent="0.45">
      <c r="Z3688" t="e">
        <f>VLOOKUP(B3688,Sheet1!A$4:F$4000,2,0)</f>
        <v>#N/A</v>
      </c>
      <c r="AA3688" t="e">
        <f>VLOOKUP(B3688,Sheet1!A$4:F$4000,3,0)</f>
        <v>#N/A</v>
      </c>
      <c r="AB3688" t="e">
        <f>VLOOKUP(B3688,Sheet1!A$4:F$4000,4,0)</f>
        <v>#N/A</v>
      </c>
      <c r="AC3688" t="e">
        <f>VLOOKUP(B3688,Sheet1!A$4:F$4000,6,0)</f>
        <v>#N/A</v>
      </c>
    </row>
    <row r="3689" spans="26:29" x14ac:dyDescent="0.45">
      <c r="Z3689" t="e">
        <f>VLOOKUP(B3689,Sheet1!A$4:F$4000,2,0)</f>
        <v>#N/A</v>
      </c>
      <c r="AA3689" t="e">
        <f>VLOOKUP(B3689,Sheet1!A$4:F$4000,3,0)</f>
        <v>#N/A</v>
      </c>
      <c r="AB3689" t="e">
        <f>VLOOKUP(B3689,Sheet1!A$4:F$4000,4,0)</f>
        <v>#N/A</v>
      </c>
      <c r="AC3689" t="e">
        <f>VLOOKUP(B3689,Sheet1!A$4:F$4000,6,0)</f>
        <v>#N/A</v>
      </c>
    </row>
    <row r="3690" spans="26:29" x14ac:dyDescent="0.45">
      <c r="Z3690" t="e">
        <f>VLOOKUP(B3690,Sheet1!A$4:F$4000,2,0)</f>
        <v>#N/A</v>
      </c>
      <c r="AA3690" t="e">
        <f>VLOOKUP(B3690,Sheet1!A$4:F$4000,3,0)</f>
        <v>#N/A</v>
      </c>
      <c r="AB3690" t="e">
        <f>VLOOKUP(B3690,Sheet1!A$4:F$4000,4,0)</f>
        <v>#N/A</v>
      </c>
      <c r="AC3690" t="e">
        <f>VLOOKUP(B3690,Sheet1!A$4:F$4000,6,0)</f>
        <v>#N/A</v>
      </c>
    </row>
    <row r="3691" spans="26:29" x14ac:dyDescent="0.45">
      <c r="Z3691" t="e">
        <f>VLOOKUP(B3691,Sheet1!A$4:F$4000,2,0)</f>
        <v>#N/A</v>
      </c>
      <c r="AA3691" t="e">
        <f>VLOOKUP(B3691,Sheet1!A$4:F$4000,3,0)</f>
        <v>#N/A</v>
      </c>
      <c r="AB3691" t="e">
        <f>VLOOKUP(B3691,Sheet1!A$4:F$4000,4,0)</f>
        <v>#N/A</v>
      </c>
      <c r="AC3691" t="e">
        <f>VLOOKUP(B3691,Sheet1!A$4:F$4000,6,0)</f>
        <v>#N/A</v>
      </c>
    </row>
    <row r="3692" spans="26:29" x14ac:dyDescent="0.45">
      <c r="Z3692" t="e">
        <f>VLOOKUP(B3692,Sheet1!A$4:F$4000,2,0)</f>
        <v>#N/A</v>
      </c>
      <c r="AA3692" t="e">
        <f>VLOOKUP(B3692,Sheet1!A$4:F$4000,3,0)</f>
        <v>#N/A</v>
      </c>
      <c r="AB3692" t="e">
        <f>VLOOKUP(B3692,Sheet1!A$4:F$4000,4,0)</f>
        <v>#N/A</v>
      </c>
      <c r="AC3692" t="e">
        <f>VLOOKUP(B3692,Sheet1!A$4:F$4000,6,0)</f>
        <v>#N/A</v>
      </c>
    </row>
    <row r="3693" spans="26:29" x14ac:dyDescent="0.45">
      <c r="Z3693" t="e">
        <f>VLOOKUP(B3693,Sheet1!A$4:F$4000,2,0)</f>
        <v>#N/A</v>
      </c>
      <c r="AA3693" t="e">
        <f>VLOOKUP(B3693,Sheet1!A$4:F$4000,3,0)</f>
        <v>#N/A</v>
      </c>
      <c r="AB3693" t="e">
        <f>VLOOKUP(B3693,Sheet1!A$4:F$4000,4,0)</f>
        <v>#N/A</v>
      </c>
      <c r="AC3693" t="e">
        <f>VLOOKUP(B3693,Sheet1!A$4:F$4000,6,0)</f>
        <v>#N/A</v>
      </c>
    </row>
    <row r="3694" spans="26:29" x14ac:dyDescent="0.45">
      <c r="Z3694" t="e">
        <f>VLOOKUP(B3694,Sheet1!A$4:F$4000,2,0)</f>
        <v>#N/A</v>
      </c>
      <c r="AA3694" t="e">
        <f>VLOOKUP(B3694,Sheet1!A$4:F$4000,3,0)</f>
        <v>#N/A</v>
      </c>
      <c r="AB3694" t="e">
        <f>VLOOKUP(B3694,Sheet1!A$4:F$4000,4,0)</f>
        <v>#N/A</v>
      </c>
      <c r="AC3694" t="e">
        <f>VLOOKUP(B3694,Sheet1!A$4:F$4000,6,0)</f>
        <v>#N/A</v>
      </c>
    </row>
    <row r="3695" spans="26:29" x14ac:dyDescent="0.45">
      <c r="Z3695" t="e">
        <f>VLOOKUP(B3695,Sheet1!A$4:F$4000,2,0)</f>
        <v>#N/A</v>
      </c>
      <c r="AA3695" t="e">
        <f>VLOOKUP(B3695,Sheet1!A$4:F$4000,3,0)</f>
        <v>#N/A</v>
      </c>
      <c r="AB3695" t="e">
        <f>VLOOKUP(B3695,Sheet1!A$4:F$4000,4,0)</f>
        <v>#N/A</v>
      </c>
      <c r="AC3695" t="e">
        <f>VLOOKUP(B3695,Sheet1!A$4:F$4000,6,0)</f>
        <v>#N/A</v>
      </c>
    </row>
    <row r="3696" spans="26:29" x14ac:dyDescent="0.45">
      <c r="Z3696" t="e">
        <f>VLOOKUP(B3696,Sheet1!A$4:F$4000,2,0)</f>
        <v>#N/A</v>
      </c>
      <c r="AA3696" t="e">
        <f>VLOOKUP(B3696,Sheet1!A$4:F$4000,3,0)</f>
        <v>#N/A</v>
      </c>
      <c r="AB3696" t="e">
        <f>VLOOKUP(B3696,Sheet1!A$4:F$4000,4,0)</f>
        <v>#N/A</v>
      </c>
      <c r="AC3696" t="e">
        <f>VLOOKUP(B3696,Sheet1!A$4:F$4000,6,0)</f>
        <v>#N/A</v>
      </c>
    </row>
    <row r="3697" spans="26:29" x14ac:dyDescent="0.45">
      <c r="Z3697" t="e">
        <f>VLOOKUP(B3697,Sheet1!A$4:F$4000,2,0)</f>
        <v>#N/A</v>
      </c>
      <c r="AA3697" t="e">
        <f>VLOOKUP(B3697,Sheet1!A$4:F$4000,3,0)</f>
        <v>#N/A</v>
      </c>
      <c r="AB3697" t="e">
        <f>VLOOKUP(B3697,Sheet1!A$4:F$4000,4,0)</f>
        <v>#N/A</v>
      </c>
      <c r="AC3697" t="e">
        <f>VLOOKUP(B3697,Sheet1!A$4:F$4000,6,0)</f>
        <v>#N/A</v>
      </c>
    </row>
    <row r="3698" spans="26:29" x14ac:dyDescent="0.45">
      <c r="Z3698" t="e">
        <f>VLOOKUP(B3698,Sheet1!A$4:F$4000,2,0)</f>
        <v>#N/A</v>
      </c>
      <c r="AA3698" t="e">
        <f>VLOOKUP(B3698,Sheet1!A$4:F$4000,3,0)</f>
        <v>#N/A</v>
      </c>
      <c r="AB3698" t="e">
        <f>VLOOKUP(B3698,Sheet1!A$4:F$4000,4,0)</f>
        <v>#N/A</v>
      </c>
      <c r="AC3698" t="e">
        <f>VLOOKUP(B3698,Sheet1!A$4:F$4000,6,0)</f>
        <v>#N/A</v>
      </c>
    </row>
    <row r="3699" spans="26:29" x14ac:dyDescent="0.45">
      <c r="Z3699" t="e">
        <f>VLOOKUP(B3699,Sheet1!A$4:F$4000,2,0)</f>
        <v>#N/A</v>
      </c>
      <c r="AA3699" t="e">
        <f>VLOOKUP(B3699,Sheet1!A$4:F$4000,3,0)</f>
        <v>#N/A</v>
      </c>
      <c r="AB3699" t="e">
        <f>VLOOKUP(B3699,Sheet1!A$4:F$4000,4,0)</f>
        <v>#N/A</v>
      </c>
      <c r="AC3699" t="e">
        <f>VLOOKUP(B3699,Sheet1!A$4:F$4000,6,0)</f>
        <v>#N/A</v>
      </c>
    </row>
    <row r="3700" spans="26:29" x14ac:dyDescent="0.45">
      <c r="Z3700" t="e">
        <f>VLOOKUP(B3700,Sheet1!A$4:F$4000,2,0)</f>
        <v>#N/A</v>
      </c>
      <c r="AA3700" t="e">
        <f>VLOOKUP(B3700,Sheet1!A$4:F$4000,3,0)</f>
        <v>#N/A</v>
      </c>
      <c r="AB3700" t="e">
        <f>VLOOKUP(B3700,Sheet1!A$4:F$4000,4,0)</f>
        <v>#N/A</v>
      </c>
      <c r="AC3700" t="e">
        <f>VLOOKUP(B3700,Sheet1!A$4:F$4000,6,0)</f>
        <v>#N/A</v>
      </c>
    </row>
    <row r="3701" spans="26:29" x14ac:dyDescent="0.45">
      <c r="Z3701" t="e">
        <f>VLOOKUP(B3701,Sheet1!A$4:F$4000,2,0)</f>
        <v>#N/A</v>
      </c>
      <c r="AA3701" t="e">
        <f>VLOOKUP(B3701,Sheet1!A$4:F$4000,3,0)</f>
        <v>#N/A</v>
      </c>
      <c r="AB3701" t="e">
        <f>VLOOKUP(B3701,Sheet1!A$4:F$4000,4,0)</f>
        <v>#N/A</v>
      </c>
      <c r="AC3701" t="e">
        <f>VLOOKUP(B3701,Sheet1!A$4:F$4000,6,0)</f>
        <v>#N/A</v>
      </c>
    </row>
    <row r="3702" spans="26:29" x14ac:dyDescent="0.45">
      <c r="Z3702" t="e">
        <f>VLOOKUP(B3702,Sheet1!A$4:F$4000,2,0)</f>
        <v>#N/A</v>
      </c>
      <c r="AA3702" t="e">
        <f>VLOOKUP(B3702,Sheet1!A$4:F$4000,3,0)</f>
        <v>#N/A</v>
      </c>
      <c r="AB3702" t="e">
        <f>VLOOKUP(B3702,Sheet1!A$4:F$4000,4,0)</f>
        <v>#N/A</v>
      </c>
      <c r="AC3702" t="e">
        <f>VLOOKUP(B3702,Sheet1!A$4:F$4000,6,0)</f>
        <v>#N/A</v>
      </c>
    </row>
    <row r="3703" spans="26:29" x14ac:dyDescent="0.45">
      <c r="Z3703" t="e">
        <f>VLOOKUP(B3703,Sheet1!A$4:F$4000,2,0)</f>
        <v>#N/A</v>
      </c>
      <c r="AA3703" t="e">
        <f>VLOOKUP(B3703,Sheet1!A$4:F$4000,3,0)</f>
        <v>#N/A</v>
      </c>
      <c r="AB3703" t="e">
        <f>VLOOKUP(B3703,Sheet1!A$4:F$4000,4,0)</f>
        <v>#N/A</v>
      </c>
      <c r="AC3703" t="e">
        <f>VLOOKUP(B3703,Sheet1!A$4:F$4000,6,0)</f>
        <v>#N/A</v>
      </c>
    </row>
    <row r="3704" spans="26:29" x14ac:dyDescent="0.45">
      <c r="Z3704" t="e">
        <f>VLOOKUP(B3704,Sheet1!A$4:F$4000,2,0)</f>
        <v>#N/A</v>
      </c>
      <c r="AA3704" t="e">
        <f>VLOOKUP(B3704,Sheet1!A$4:F$4000,3,0)</f>
        <v>#N/A</v>
      </c>
      <c r="AB3704" t="e">
        <f>VLOOKUP(B3704,Sheet1!A$4:F$4000,4,0)</f>
        <v>#N/A</v>
      </c>
      <c r="AC3704" t="e">
        <f>VLOOKUP(B3704,Sheet1!A$4:F$4000,6,0)</f>
        <v>#N/A</v>
      </c>
    </row>
    <row r="3705" spans="26:29" x14ac:dyDescent="0.45">
      <c r="Z3705" t="e">
        <f>VLOOKUP(B3705,Sheet1!A$4:F$4000,2,0)</f>
        <v>#N/A</v>
      </c>
      <c r="AA3705" t="e">
        <f>VLOOKUP(B3705,Sheet1!A$4:F$4000,3,0)</f>
        <v>#N/A</v>
      </c>
      <c r="AB3705" t="e">
        <f>VLOOKUP(B3705,Sheet1!A$4:F$4000,4,0)</f>
        <v>#N/A</v>
      </c>
      <c r="AC3705" t="e">
        <f>VLOOKUP(B3705,Sheet1!A$4:F$4000,6,0)</f>
        <v>#N/A</v>
      </c>
    </row>
    <row r="3706" spans="26:29" x14ac:dyDescent="0.45">
      <c r="Z3706" t="e">
        <f>VLOOKUP(B3706,Sheet1!A$4:F$4000,2,0)</f>
        <v>#N/A</v>
      </c>
      <c r="AA3706" t="e">
        <f>VLOOKUP(B3706,Sheet1!A$4:F$4000,3,0)</f>
        <v>#N/A</v>
      </c>
      <c r="AB3706" t="e">
        <f>VLOOKUP(B3706,Sheet1!A$4:F$4000,4,0)</f>
        <v>#N/A</v>
      </c>
      <c r="AC3706" t="e">
        <f>VLOOKUP(B3706,Sheet1!A$4:F$4000,6,0)</f>
        <v>#N/A</v>
      </c>
    </row>
    <row r="3707" spans="26:29" x14ac:dyDescent="0.45">
      <c r="Z3707" t="e">
        <f>VLOOKUP(B3707,Sheet1!A$4:F$4000,2,0)</f>
        <v>#N/A</v>
      </c>
      <c r="AA3707" t="e">
        <f>VLOOKUP(B3707,Sheet1!A$4:F$4000,3,0)</f>
        <v>#N/A</v>
      </c>
      <c r="AB3707" t="e">
        <f>VLOOKUP(B3707,Sheet1!A$4:F$4000,4,0)</f>
        <v>#N/A</v>
      </c>
      <c r="AC3707" t="e">
        <f>VLOOKUP(B3707,Sheet1!A$4:F$4000,6,0)</f>
        <v>#N/A</v>
      </c>
    </row>
    <row r="3708" spans="26:29" x14ac:dyDescent="0.45">
      <c r="Z3708" t="e">
        <f>VLOOKUP(B3708,Sheet1!A$4:F$4000,2,0)</f>
        <v>#N/A</v>
      </c>
      <c r="AA3708" t="e">
        <f>VLOOKUP(B3708,Sheet1!A$4:F$4000,3,0)</f>
        <v>#N/A</v>
      </c>
      <c r="AB3708" t="e">
        <f>VLOOKUP(B3708,Sheet1!A$4:F$4000,4,0)</f>
        <v>#N/A</v>
      </c>
      <c r="AC3708" t="e">
        <f>VLOOKUP(B3708,Sheet1!A$4:F$4000,6,0)</f>
        <v>#N/A</v>
      </c>
    </row>
    <row r="3709" spans="26:29" x14ac:dyDescent="0.45">
      <c r="Z3709" t="e">
        <f>VLOOKUP(B3709,Sheet1!A$4:F$4000,2,0)</f>
        <v>#N/A</v>
      </c>
      <c r="AA3709" t="e">
        <f>VLOOKUP(B3709,Sheet1!A$4:F$4000,3,0)</f>
        <v>#N/A</v>
      </c>
      <c r="AB3709" t="e">
        <f>VLOOKUP(B3709,Sheet1!A$4:F$4000,4,0)</f>
        <v>#N/A</v>
      </c>
      <c r="AC3709" t="e">
        <f>VLOOKUP(B3709,Sheet1!A$4:F$4000,6,0)</f>
        <v>#N/A</v>
      </c>
    </row>
    <row r="3710" spans="26:29" x14ac:dyDescent="0.45">
      <c r="Z3710" t="e">
        <f>VLOOKUP(B3710,Sheet1!A$4:F$4000,2,0)</f>
        <v>#N/A</v>
      </c>
      <c r="AA3710" t="e">
        <f>VLOOKUP(B3710,Sheet1!A$4:F$4000,3,0)</f>
        <v>#N/A</v>
      </c>
      <c r="AB3710" t="e">
        <f>VLOOKUP(B3710,Sheet1!A$4:F$4000,4,0)</f>
        <v>#N/A</v>
      </c>
      <c r="AC3710" t="e">
        <f>VLOOKUP(B3710,Sheet1!A$4:F$4000,6,0)</f>
        <v>#N/A</v>
      </c>
    </row>
    <row r="3711" spans="26:29" x14ac:dyDescent="0.45">
      <c r="Z3711" t="e">
        <f>VLOOKUP(B3711,Sheet1!A$4:F$4000,2,0)</f>
        <v>#N/A</v>
      </c>
      <c r="AA3711" t="e">
        <f>VLOOKUP(B3711,Sheet1!A$4:F$4000,3,0)</f>
        <v>#N/A</v>
      </c>
      <c r="AB3711" t="e">
        <f>VLOOKUP(B3711,Sheet1!A$4:F$4000,4,0)</f>
        <v>#N/A</v>
      </c>
      <c r="AC3711" t="e">
        <f>VLOOKUP(B3711,Sheet1!A$4:F$4000,6,0)</f>
        <v>#N/A</v>
      </c>
    </row>
    <row r="3712" spans="26:29" x14ac:dyDescent="0.45">
      <c r="Z3712" t="e">
        <f>VLOOKUP(B3712,Sheet1!A$4:F$4000,2,0)</f>
        <v>#N/A</v>
      </c>
      <c r="AA3712" t="e">
        <f>VLOOKUP(B3712,Sheet1!A$4:F$4000,3,0)</f>
        <v>#N/A</v>
      </c>
      <c r="AB3712" t="e">
        <f>VLOOKUP(B3712,Sheet1!A$4:F$4000,4,0)</f>
        <v>#N/A</v>
      </c>
      <c r="AC3712" t="e">
        <f>VLOOKUP(B3712,Sheet1!A$4:F$4000,6,0)</f>
        <v>#N/A</v>
      </c>
    </row>
    <row r="3713" spans="26:29" x14ac:dyDescent="0.45">
      <c r="Z3713" t="e">
        <f>VLOOKUP(B3713,Sheet1!A$4:F$4000,2,0)</f>
        <v>#N/A</v>
      </c>
      <c r="AA3713" t="e">
        <f>VLOOKUP(B3713,Sheet1!A$4:F$4000,3,0)</f>
        <v>#N/A</v>
      </c>
      <c r="AB3713" t="e">
        <f>VLOOKUP(B3713,Sheet1!A$4:F$4000,4,0)</f>
        <v>#N/A</v>
      </c>
      <c r="AC3713" t="e">
        <f>VLOOKUP(B3713,Sheet1!A$4:F$4000,6,0)</f>
        <v>#N/A</v>
      </c>
    </row>
    <row r="3714" spans="26:29" x14ac:dyDescent="0.45">
      <c r="Z3714" t="e">
        <f>VLOOKUP(B3714,Sheet1!A$4:F$4000,2,0)</f>
        <v>#N/A</v>
      </c>
      <c r="AA3714" t="e">
        <f>VLOOKUP(B3714,Sheet1!A$4:F$4000,3,0)</f>
        <v>#N/A</v>
      </c>
      <c r="AB3714" t="e">
        <f>VLOOKUP(B3714,Sheet1!A$4:F$4000,4,0)</f>
        <v>#N/A</v>
      </c>
      <c r="AC3714" t="e">
        <f>VLOOKUP(B3714,Sheet1!A$4:F$4000,6,0)</f>
        <v>#N/A</v>
      </c>
    </row>
    <row r="3715" spans="26:29" x14ac:dyDescent="0.45">
      <c r="Z3715" t="e">
        <f>VLOOKUP(B3715,Sheet1!A$4:F$4000,2,0)</f>
        <v>#N/A</v>
      </c>
      <c r="AA3715" t="e">
        <f>VLOOKUP(B3715,Sheet1!A$4:F$4000,3,0)</f>
        <v>#N/A</v>
      </c>
      <c r="AB3715" t="e">
        <f>VLOOKUP(B3715,Sheet1!A$4:F$4000,4,0)</f>
        <v>#N/A</v>
      </c>
      <c r="AC3715" t="e">
        <f>VLOOKUP(B3715,Sheet1!A$4:F$4000,6,0)</f>
        <v>#N/A</v>
      </c>
    </row>
    <row r="3716" spans="26:29" x14ac:dyDescent="0.45">
      <c r="Z3716" t="e">
        <f>VLOOKUP(B3716,Sheet1!A$4:F$4000,2,0)</f>
        <v>#N/A</v>
      </c>
      <c r="AA3716" t="e">
        <f>VLOOKUP(B3716,Sheet1!A$4:F$4000,3,0)</f>
        <v>#N/A</v>
      </c>
      <c r="AB3716" t="e">
        <f>VLOOKUP(B3716,Sheet1!A$4:F$4000,4,0)</f>
        <v>#N/A</v>
      </c>
      <c r="AC3716" t="e">
        <f>VLOOKUP(B3716,Sheet1!A$4:F$4000,6,0)</f>
        <v>#N/A</v>
      </c>
    </row>
    <row r="3717" spans="26:29" x14ac:dyDescent="0.45">
      <c r="Z3717" t="e">
        <f>VLOOKUP(B3717,Sheet1!A$4:F$4000,2,0)</f>
        <v>#N/A</v>
      </c>
      <c r="AA3717" t="e">
        <f>VLOOKUP(B3717,Sheet1!A$4:F$4000,3,0)</f>
        <v>#N/A</v>
      </c>
      <c r="AB3717" t="e">
        <f>VLOOKUP(B3717,Sheet1!A$4:F$4000,4,0)</f>
        <v>#N/A</v>
      </c>
      <c r="AC3717" t="e">
        <f>VLOOKUP(B3717,Sheet1!A$4:F$4000,6,0)</f>
        <v>#N/A</v>
      </c>
    </row>
    <row r="3718" spans="26:29" x14ac:dyDescent="0.45">
      <c r="Z3718" t="e">
        <f>VLOOKUP(B3718,Sheet1!A$4:F$4000,2,0)</f>
        <v>#N/A</v>
      </c>
      <c r="AA3718" t="e">
        <f>VLOOKUP(B3718,Sheet1!A$4:F$4000,3,0)</f>
        <v>#N/A</v>
      </c>
      <c r="AB3718" t="e">
        <f>VLOOKUP(B3718,Sheet1!A$4:F$4000,4,0)</f>
        <v>#N/A</v>
      </c>
      <c r="AC3718" t="e">
        <f>VLOOKUP(B3718,Sheet1!A$4:F$4000,6,0)</f>
        <v>#N/A</v>
      </c>
    </row>
    <row r="3719" spans="26:29" x14ac:dyDescent="0.45">
      <c r="Z3719" t="e">
        <f>VLOOKUP(B3719,Sheet1!A$4:F$4000,2,0)</f>
        <v>#N/A</v>
      </c>
      <c r="AA3719" t="e">
        <f>VLOOKUP(B3719,Sheet1!A$4:F$4000,3,0)</f>
        <v>#N/A</v>
      </c>
      <c r="AB3719" t="e">
        <f>VLOOKUP(B3719,Sheet1!A$4:F$4000,4,0)</f>
        <v>#N/A</v>
      </c>
      <c r="AC3719" t="e">
        <f>VLOOKUP(B3719,Sheet1!A$4:F$4000,6,0)</f>
        <v>#N/A</v>
      </c>
    </row>
    <row r="3720" spans="26:29" x14ac:dyDescent="0.45">
      <c r="Z3720" t="e">
        <f>VLOOKUP(B3720,Sheet1!A$4:F$4000,2,0)</f>
        <v>#N/A</v>
      </c>
      <c r="AA3720" t="e">
        <f>VLOOKUP(B3720,Sheet1!A$4:F$4000,3,0)</f>
        <v>#N/A</v>
      </c>
      <c r="AB3720" t="e">
        <f>VLOOKUP(B3720,Sheet1!A$4:F$4000,4,0)</f>
        <v>#N/A</v>
      </c>
      <c r="AC3720" t="e">
        <f>VLOOKUP(B3720,Sheet1!A$4:F$4000,6,0)</f>
        <v>#N/A</v>
      </c>
    </row>
    <row r="3721" spans="26:29" x14ac:dyDescent="0.45">
      <c r="Z3721" t="e">
        <f>VLOOKUP(B3721,Sheet1!A$4:F$4000,2,0)</f>
        <v>#N/A</v>
      </c>
      <c r="AA3721" t="e">
        <f>VLOOKUP(B3721,Sheet1!A$4:F$4000,3,0)</f>
        <v>#N/A</v>
      </c>
      <c r="AB3721" t="e">
        <f>VLOOKUP(B3721,Sheet1!A$4:F$4000,4,0)</f>
        <v>#N/A</v>
      </c>
      <c r="AC3721" t="e">
        <f>VLOOKUP(B3721,Sheet1!A$4:F$4000,6,0)</f>
        <v>#N/A</v>
      </c>
    </row>
    <row r="3722" spans="26:29" x14ac:dyDescent="0.45">
      <c r="Z3722" t="e">
        <f>VLOOKUP(B3722,Sheet1!A$4:F$4000,2,0)</f>
        <v>#N/A</v>
      </c>
      <c r="AA3722" t="e">
        <f>VLOOKUP(B3722,Sheet1!A$4:F$4000,3,0)</f>
        <v>#N/A</v>
      </c>
      <c r="AB3722" t="e">
        <f>VLOOKUP(B3722,Sheet1!A$4:F$4000,4,0)</f>
        <v>#N/A</v>
      </c>
      <c r="AC3722" t="e">
        <f>VLOOKUP(B3722,Sheet1!A$4:F$4000,6,0)</f>
        <v>#N/A</v>
      </c>
    </row>
    <row r="3723" spans="26:29" x14ac:dyDescent="0.45">
      <c r="Z3723" t="e">
        <f>VLOOKUP(B3723,Sheet1!A$4:F$4000,2,0)</f>
        <v>#N/A</v>
      </c>
      <c r="AA3723" t="e">
        <f>VLOOKUP(B3723,Sheet1!A$4:F$4000,3,0)</f>
        <v>#N/A</v>
      </c>
      <c r="AB3723" t="e">
        <f>VLOOKUP(B3723,Sheet1!A$4:F$4000,4,0)</f>
        <v>#N/A</v>
      </c>
      <c r="AC3723" t="e">
        <f>VLOOKUP(B3723,Sheet1!A$4:F$4000,6,0)</f>
        <v>#N/A</v>
      </c>
    </row>
    <row r="3724" spans="26:29" x14ac:dyDescent="0.45">
      <c r="Z3724" t="e">
        <f>VLOOKUP(B3724,Sheet1!A$4:F$4000,2,0)</f>
        <v>#N/A</v>
      </c>
      <c r="AA3724" t="e">
        <f>VLOOKUP(B3724,Sheet1!A$4:F$4000,3,0)</f>
        <v>#N/A</v>
      </c>
      <c r="AB3724" t="e">
        <f>VLOOKUP(B3724,Sheet1!A$4:F$4000,4,0)</f>
        <v>#N/A</v>
      </c>
      <c r="AC3724" t="e">
        <f>VLOOKUP(B3724,Sheet1!A$4:F$4000,6,0)</f>
        <v>#N/A</v>
      </c>
    </row>
    <row r="3725" spans="26:29" x14ac:dyDescent="0.45">
      <c r="Z3725" t="e">
        <f>VLOOKUP(B3725,Sheet1!A$4:F$4000,2,0)</f>
        <v>#N/A</v>
      </c>
      <c r="AA3725" t="e">
        <f>VLOOKUP(B3725,Sheet1!A$4:F$4000,3,0)</f>
        <v>#N/A</v>
      </c>
      <c r="AB3725" t="e">
        <f>VLOOKUP(B3725,Sheet1!A$4:F$4000,4,0)</f>
        <v>#N/A</v>
      </c>
      <c r="AC3725" t="e">
        <f>VLOOKUP(B3725,Sheet1!A$4:F$4000,6,0)</f>
        <v>#N/A</v>
      </c>
    </row>
    <row r="3726" spans="26:29" x14ac:dyDescent="0.45">
      <c r="Z3726" t="e">
        <f>VLOOKUP(B3726,Sheet1!A$4:F$4000,2,0)</f>
        <v>#N/A</v>
      </c>
      <c r="AA3726" t="e">
        <f>VLOOKUP(B3726,Sheet1!A$4:F$4000,3,0)</f>
        <v>#N/A</v>
      </c>
      <c r="AB3726" t="e">
        <f>VLOOKUP(B3726,Sheet1!A$4:F$4000,4,0)</f>
        <v>#N/A</v>
      </c>
      <c r="AC3726" t="e">
        <f>VLOOKUP(B3726,Sheet1!A$4:F$4000,6,0)</f>
        <v>#N/A</v>
      </c>
    </row>
    <row r="3727" spans="26:29" x14ac:dyDescent="0.45">
      <c r="Z3727" t="e">
        <f>VLOOKUP(B3727,Sheet1!A$4:F$4000,2,0)</f>
        <v>#N/A</v>
      </c>
      <c r="AA3727" t="e">
        <f>VLOOKUP(B3727,Sheet1!A$4:F$4000,3,0)</f>
        <v>#N/A</v>
      </c>
      <c r="AB3727" t="e">
        <f>VLOOKUP(B3727,Sheet1!A$4:F$4000,4,0)</f>
        <v>#N/A</v>
      </c>
      <c r="AC3727" t="e">
        <f>VLOOKUP(B3727,Sheet1!A$4:F$4000,6,0)</f>
        <v>#N/A</v>
      </c>
    </row>
    <row r="3728" spans="26:29" x14ac:dyDescent="0.45">
      <c r="Z3728" t="e">
        <f>VLOOKUP(B3728,Sheet1!A$4:F$4000,2,0)</f>
        <v>#N/A</v>
      </c>
      <c r="AA3728" t="e">
        <f>VLOOKUP(B3728,Sheet1!A$4:F$4000,3,0)</f>
        <v>#N/A</v>
      </c>
      <c r="AB3728" t="e">
        <f>VLOOKUP(B3728,Sheet1!A$4:F$4000,4,0)</f>
        <v>#N/A</v>
      </c>
      <c r="AC3728" t="e">
        <f>VLOOKUP(B3728,Sheet1!A$4:F$4000,6,0)</f>
        <v>#N/A</v>
      </c>
    </row>
    <row r="3729" spans="26:29" x14ac:dyDescent="0.45">
      <c r="Z3729" t="e">
        <f>VLOOKUP(B3729,Sheet1!A$4:F$4000,2,0)</f>
        <v>#N/A</v>
      </c>
      <c r="AA3729" t="e">
        <f>VLOOKUP(B3729,Sheet1!A$4:F$4000,3,0)</f>
        <v>#N/A</v>
      </c>
      <c r="AB3729" t="e">
        <f>VLOOKUP(B3729,Sheet1!A$4:F$4000,4,0)</f>
        <v>#N/A</v>
      </c>
      <c r="AC3729" t="e">
        <f>VLOOKUP(B3729,Sheet1!A$4:F$4000,6,0)</f>
        <v>#N/A</v>
      </c>
    </row>
    <row r="3730" spans="26:29" x14ac:dyDescent="0.45">
      <c r="Z3730" t="e">
        <f>VLOOKUP(B3730,Sheet1!A$4:F$4000,2,0)</f>
        <v>#N/A</v>
      </c>
      <c r="AA3730" t="e">
        <f>VLOOKUP(B3730,Sheet1!A$4:F$4000,3,0)</f>
        <v>#N/A</v>
      </c>
      <c r="AB3730" t="e">
        <f>VLOOKUP(B3730,Sheet1!A$4:F$4000,4,0)</f>
        <v>#N/A</v>
      </c>
      <c r="AC3730" t="e">
        <f>VLOOKUP(B3730,Sheet1!A$4:F$4000,6,0)</f>
        <v>#N/A</v>
      </c>
    </row>
    <row r="3731" spans="26:29" x14ac:dyDescent="0.45">
      <c r="Z3731" t="e">
        <f>VLOOKUP(B3731,Sheet1!A$4:F$4000,2,0)</f>
        <v>#N/A</v>
      </c>
      <c r="AA3731" t="e">
        <f>VLOOKUP(B3731,Sheet1!A$4:F$4000,3,0)</f>
        <v>#N/A</v>
      </c>
      <c r="AB3731" t="e">
        <f>VLOOKUP(B3731,Sheet1!A$4:F$4000,4,0)</f>
        <v>#N/A</v>
      </c>
      <c r="AC3731" t="e">
        <f>VLOOKUP(B3731,Sheet1!A$4:F$4000,6,0)</f>
        <v>#N/A</v>
      </c>
    </row>
    <row r="3732" spans="26:29" x14ac:dyDescent="0.45">
      <c r="Z3732" t="e">
        <f>VLOOKUP(B3732,Sheet1!A$4:F$4000,2,0)</f>
        <v>#N/A</v>
      </c>
      <c r="AA3732" t="e">
        <f>VLOOKUP(B3732,Sheet1!A$4:F$4000,3,0)</f>
        <v>#N/A</v>
      </c>
      <c r="AB3732" t="e">
        <f>VLOOKUP(B3732,Sheet1!A$4:F$4000,4,0)</f>
        <v>#N/A</v>
      </c>
      <c r="AC3732" t="e">
        <f>VLOOKUP(B3732,Sheet1!A$4:F$4000,6,0)</f>
        <v>#N/A</v>
      </c>
    </row>
    <row r="3733" spans="26:29" x14ac:dyDescent="0.45">
      <c r="Z3733" t="e">
        <f>VLOOKUP(B3733,Sheet1!A$4:F$4000,2,0)</f>
        <v>#N/A</v>
      </c>
      <c r="AA3733" t="e">
        <f>VLOOKUP(B3733,Sheet1!A$4:F$4000,3,0)</f>
        <v>#N/A</v>
      </c>
      <c r="AB3733" t="e">
        <f>VLOOKUP(B3733,Sheet1!A$4:F$4000,4,0)</f>
        <v>#N/A</v>
      </c>
      <c r="AC3733" t="e">
        <f>VLOOKUP(B3733,Sheet1!A$4:F$4000,6,0)</f>
        <v>#N/A</v>
      </c>
    </row>
    <row r="3734" spans="26:29" x14ac:dyDescent="0.45">
      <c r="Z3734" t="e">
        <f>VLOOKUP(B3734,Sheet1!A$4:F$4000,2,0)</f>
        <v>#N/A</v>
      </c>
      <c r="AA3734" t="e">
        <f>VLOOKUP(B3734,Sheet1!A$4:F$4000,3,0)</f>
        <v>#N/A</v>
      </c>
      <c r="AB3734" t="e">
        <f>VLOOKUP(B3734,Sheet1!A$4:F$4000,4,0)</f>
        <v>#N/A</v>
      </c>
      <c r="AC3734" t="e">
        <f>VLOOKUP(B3734,Sheet1!A$4:F$4000,6,0)</f>
        <v>#N/A</v>
      </c>
    </row>
    <row r="3735" spans="26:29" x14ac:dyDescent="0.45">
      <c r="Z3735" t="e">
        <f>VLOOKUP(B3735,Sheet1!A$4:F$4000,2,0)</f>
        <v>#N/A</v>
      </c>
      <c r="AA3735" t="e">
        <f>VLOOKUP(B3735,Sheet1!A$4:F$4000,3,0)</f>
        <v>#N/A</v>
      </c>
      <c r="AB3735" t="e">
        <f>VLOOKUP(B3735,Sheet1!A$4:F$4000,4,0)</f>
        <v>#N/A</v>
      </c>
      <c r="AC3735" t="e">
        <f>VLOOKUP(B3735,Sheet1!A$4:F$4000,6,0)</f>
        <v>#N/A</v>
      </c>
    </row>
    <row r="3736" spans="26:29" x14ac:dyDescent="0.45">
      <c r="Z3736" t="e">
        <f>VLOOKUP(B3736,Sheet1!A$4:F$4000,2,0)</f>
        <v>#N/A</v>
      </c>
      <c r="AA3736" t="e">
        <f>VLOOKUP(B3736,Sheet1!A$4:F$4000,3,0)</f>
        <v>#N/A</v>
      </c>
      <c r="AB3736" t="e">
        <f>VLOOKUP(B3736,Sheet1!A$4:F$4000,4,0)</f>
        <v>#N/A</v>
      </c>
      <c r="AC3736" t="e">
        <f>VLOOKUP(B3736,Sheet1!A$4:F$4000,6,0)</f>
        <v>#N/A</v>
      </c>
    </row>
    <row r="3737" spans="26:29" x14ac:dyDescent="0.45">
      <c r="Z3737" t="e">
        <f>VLOOKUP(B3737,Sheet1!A$4:F$4000,2,0)</f>
        <v>#N/A</v>
      </c>
      <c r="AA3737" t="e">
        <f>VLOOKUP(B3737,Sheet1!A$4:F$4000,3,0)</f>
        <v>#N/A</v>
      </c>
      <c r="AB3737" t="e">
        <f>VLOOKUP(B3737,Sheet1!A$4:F$4000,4,0)</f>
        <v>#N/A</v>
      </c>
      <c r="AC3737" t="e">
        <f>VLOOKUP(B3737,Sheet1!A$4:F$4000,6,0)</f>
        <v>#N/A</v>
      </c>
    </row>
    <row r="3738" spans="26:29" x14ac:dyDescent="0.45">
      <c r="Z3738" t="e">
        <f>VLOOKUP(B3738,Sheet1!A$4:F$4000,2,0)</f>
        <v>#N/A</v>
      </c>
      <c r="AA3738" t="e">
        <f>VLOOKUP(B3738,Sheet1!A$4:F$4000,3,0)</f>
        <v>#N/A</v>
      </c>
      <c r="AB3738" t="e">
        <f>VLOOKUP(B3738,Sheet1!A$4:F$4000,4,0)</f>
        <v>#N/A</v>
      </c>
      <c r="AC3738" t="e">
        <f>VLOOKUP(B3738,Sheet1!A$4:F$4000,6,0)</f>
        <v>#N/A</v>
      </c>
    </row>
    <row r="3739" spans="26:29" x14ac:dyDescent="0.45">
      <c r="Z3739" t="e">
        <f>VLOOKUP(B3739,Sheet1!A$4:F$4000,2,0)</f>
        <v>#N/A</v>
      </c>
      <c r="AA3739" t="e">
        <f>VLOOKUP(B3739,Sheet1!A$4:F$4000,3,0)</f>
        <v>#N/A</v>
      </c>
      <c r="AB3739" t="e">
        <f>VLOOKUP(B3739,Sheet1!A$4:F$4000,4,0)</f>
        <v>#N/A</v>
      </c>
      <c r="AC3739" t="e">
        <f>VLOOKUP(B3739,Sheet1!A$4:F$4000,6,0)</f>
        <v>#N/A</v>
      </c>
    </row>
    <row r="3740" spans="26:29" x14ac:dyDescent="0.45">
      <c r="Z3740" t="e">
        <f>VLOOKUP(B3740,Sheet1!A$4:F$4000,2,0)</f>
        <v>#N/A</v>
      </c>
      <c r="AA3740" t="e">
        <f>VLOOKUP(B3740,Sheet1!A$4:F$4000,3,0)</f>
        <v>#N/A</v>
      </c>
      <c r="AB3740" t="e">
        <f>VLOOKUP(B3740,Sheet1!A$4:F$4000,4,0)</f>
        <v>#N/A</v>
      </c>
      <c r="AC3740" t="e">
        <f>VLOOKUP(B3740,Sheet1!A$4:F$4000,6,0)</f>
        <v>#N/A</v>
      </c>
    </row>
    <row r="3741" spans="26:29" x14ac:dyDescent="0.45">
      <c r="Z3741" t="e">
        <f>VLOOKUP(B3741,Sheet1!A$4:F$4000,2,0)</f>
        <v>#N/A</v>
      </c>
      <c r="AA3741" t="e">
        <f>VLOOKUP(B3741,Sheet1!A$4:F$4000,3,0)</f>
        <v>#N/A</v>
      </c>
      <c r="AB3741" t="e">
        <f>VLOOKUP(B3741,Sheet1!A$4:F$4000,4,0)</f>
        <v>#N/A</v>
      </c>
      <c r="AC3741" t="e">
        <f>VLOOKUP(B3741,Sheet1!A$4:F$4000,6,0)</f>
        <v>#N/A</v>
      </c>
    </row>
    <row r="3742" spans="26:29" x14ac:dyDescent="0.45">
      <c r="Z3742" t="e">
        <f>VLOOKUP(B3742,Sheet1!A$4:F$4000,2,0)</f>
        <v>#N/A</v>
      </c>
      <c r="AA3742" t="e">
        <f>VLOOKUP(B3742,Sheet1!A$4:F$4000,3,0)</f>
        <v>#N/A</v>
      </c>
      <c r="AB3742" t="e">
        <f>VLOOKUP(B3742,Sheet1!A$4:F$4000,4,0)</f>
        <v>#N/A</v>
      </c>
      <c r="AC3742" t="e">
        <f>VLOOKUP(B3742,Sheet1!A$4:F$4000,6,0)</f>
        <v>#N/A</v>
      </c>
    </row>
    <row r="3743" spans="26:29" x14ac:dyDescent="0.45">
      <c r="Z3743" t="e">
        <f>VLOOKUP(B3743,Sheet1!A$4:F$4000,2,0)</f>
        <v>#N/A</v>
      </c>
      <c r="AA3743" t="e">
        <f>VLOOKUP(B3743,Sheet1!A$4:F$4000,3,0)</f>
        <v>#N/A</v>
      </c>
      <c r="AB3743" t="e">
        <f>VLOOKUP(B3743,Sheet1!A$4:F$4000,4,0)</f>
        <v>#N/A</v>
      </c>
      <c r="AC3743" t="e">
        <f>VLOOKUP(B3743,Sheet1!A$4:F$4000,6,0)</f>
        <v>#N/A</v>
      </c>
    </row>
    <row r="3744" spans="26:29" x14ac:dyDescent="0.45">
      <c r="Z3744" t="e">
        <f>VLOOKUP(B3744,Sheet1!A$4:F$4000,2,0)</f>
        <v>#N/A</v>
      </c>
      <c r="AA3744" t="e">
        <f>VLOOKUP(B3744,Sheet1!A$4:F$4000,3,0)</f>
        <v>#N/A</v>
      </c>
      <c r="AB3744" t="e">
        <f>VLOOKUP(B3744,Sheet1!A$4:F$4000,4,0)</f>
        <v>#N/A</v>
      </c>
      <c r="AC3744" t="e">
        <f>VLOOKUP(B3744,Sheet1!A$4:F$4000,6,0)</f>
        <v>#N/A</v>
      </c>
    </row>
    <row r="3745" spans="26:29" x14ac:dyDescent="0.45">
      <c r="Z3745" t="e">
        <f>VLOOKUP(B3745,Sheet1!A$4:F$4000,2,0)</f>
        <v>#N/A</v>
      </c>
      <c r="AA3745" t="e">
        <f>VLOOKUP(B3745,Sheet1!A$4:F$4000,3,0)</f>
        <v>#N/A</v>
      </c>
      <c r="AB3745" t="e">
        <f>VLOOKUP(B3745,Sheet1!A$4:F$4000,4,0)</f>
        <v>#N/A</v>
      </c>
      <c r="AC3745" t="e">
        <f>VLOOKUP(B3745,Sheet1!A$4:F$4000,6,0)</f>
        <v>#N/A</v>
      </c>
    </row>
    <row r="3746" spans="26:29" x14ac:dyDescent="0.45">
      <c r="Z3746" t="e">
        <f>VLOOKUP(B3746,Sheet1!A$4:F$4000,2,0)</f>
        <v>#N/A</v>
      </c>
      <c r="AA3746" t="e">
        <f>VLOOKUP(B3746,Sheet1!A$4:F$4000,3,0)</f>
        <v>#N/A</v>
      </c>
      <c r="AB3746" t="e">
        <f>VLOOKUP(B3746,Sheet1!A$4:F$4000,4,0)</f>
        <v>#N/A</v>
      </c>
      <c r="AC3746" t="e">
        <f>VLOOKUP(B3746,Sheet1!A$4:F$4000,6,0)</f>
        <v>#N/A</v>
      </c>
    </row>
    <row r="3747" spans="26:29" x14ac:dyDescent="0.45">
      <c r="Z3747" t="e">
        <f>VLOOKUP(B3747,Sheet1!A$4:F$4000,2,0)</f>
        <v>#N/A</v>
      </c>
      <c r="AA3747" t="e">
        <f>VLOOKUP(B3747,Sheet1!A$4:F$4000,3,0)</f>
        <v>#N/A</v>
      </c>
      <c r="AB3747" t="e">
        <f>VLOOKUP(B3747,Sheet1!A$4:F$4000,4,0)</f>
        <v>#N/A</v>
      </c>
      <c r="AC3747" t="e">
        <f>VLOOKUP(B3747,Sheet1!A$4:F$4000,6,0)</f>
        <v>#N/A</v>
      </c>
    </row>
    <row r="3748" spans="26:29" x14ac:dyDescent="0.45">
      <c r="Z3748" t="e">
        <f>VLOOKUP(B3748,Sheet1!A$4:F$4000,2,0)</f>
        <v>#N/A</v>
      </c>
      <c r="AA3748" t="e">
        <f>VLOOKUP(B3748,Sheet1!A$4:F$4000,3,0)</f>
        <v>#N/A</v>
      </c>
      <c r="AB3748" t="e">
        <f>VLOOKUP(B3748,Sheet1!A$4:F$4000,4,0)</f>
        <v>#N/A</v>
      </c>
      <c r="AC3748" t="e">
        <f>VLOOKUP(B3748,Sheet1!A$4:F$4000,6,0)</f>
        <v>#N/A</v>
      </c>
    </row>
    <row r="3749" spans="26:29" x14ac:dyDescent="0.45">
      <c r="Z3749" t="e">
        <f>VLOOKUP(B3749,Sheet1!A$4:F$4000,2,0)</f>
        <v>#N/A</v>
      </c>
      <c r="AA3749" t="e">
        <f>VLOOKUP(B3749,Sheet1!A$4:F$4000,3,0)</f>
        <v>#N/A</v>
      </c>
      <c r="AB3749" t="e">
        <f>VLOOKUP(B3749,Sheet1!A$4:F$4000,4,0)</f>
        <v>#N/A</v>
      </c>
      <c r="AC3749" t="e">
        <f>VLOOKUP(B3749,Sheet1!A$4:F$4000,6,0)</f>
        <v>#N/A</v>
      </c>
    </row>
    <row r="3750" spans="26:29" x14ac:dyDescent="0.45">
      <c r="Z3750" t="e">
        <f>VLOOKUP(B3750,Sheet1!A$4:F$4000,2,0)</f>
        <v>#N/A</v>
      </c>
      <c r="AA3750" t="e">
        <f>VLOOKUP(B3750,Sheet1!A$4:F$4000,3,0)</f>
        <v>#N/A</v>
      </c>
      <c r="AB3750" t="e">
        <f>VLOOKUP(B3750,Sheet1!A$4:F$4000,4,0)</f>
        <v>#N/A</v>
      </c>
      <c r="AC3750" t="e">
        <f>VLOOKUP(B3750,Sheet1!A$4:F$4000,6,0)</f>
        <v>#N/A</v>
      </c>
    </row>
    <row r="3751" spans="26:29" x14ac:dyDescent="0.45">
      <c r="Z3751" t="e">
        <f>VLOOKUP(B3751,Sheet1!A$4:F$4000,2,0)</f>
        <v>#N/A</v>
      </c>
      <c r="AA3751" t="e">
        <f>VLOOKUP(B3751,Sheet1!A$4:F$4000,3,0)</f>
        <v>#N/A</v>
      </c>
      <c r="AB3751" t="e">
        <f>VLOOKUP(B3751,Sheet1!A$4:F$4000,4,0)</f>
        <v>#N/A</v>
      </c>
      <c r="AC3751" t="e">
        <f>VLOOKUP(B3751,Sheet1!A$4:F$4000,6,0)</f>
        <v>#N/A</v>
      </c>
    </row>
    <row r="3752" spans="26:29" x14ac:dyDescent="0.45">
      <c r="Z3752" t="e">
        <f>VLOOKUP(B3752,Sheet1!A$4:F$4000,2,0)</f>
        <v>#N/A</v>
      </c>
      <c r="AA3752" t="e">
        <f>VLOOKUP(B3752,Sheet1!A$4:F$4000,3,0)</f>
        <v>#N/A</v>
      </c>
      <c r="AB3752" t="e">
        <f>VLOOKUP(B3752,Sheet1!A$4:F$4000,4,0)</f>
        <v>#N/A</v>
      </c>
      <c r="AC3752" t="e">
        <f>VLOOKUP(B3752,Sheet1!A$4:F$4000,6,0)</f>
        <v>#N/A</v>
      </c>
    </row>
    <row r="3753" spans="26:29" x14ac:dyDescent="0.45">
      <c r="Z3753" t="e">
        <f>VLOOKUP(B3753,Sheet1!A$4:F$4000,2,0)</f>
        <v>#N/A</v>
      </c>
      <c r="AA3753" t="e">
        <f>VLOOKUP(B3753,Sheet1!A$4:F$4000,3,0)</f>
        <v>#N/A</v>
      </c>
      <c r="AB3753" t="e">
        <f>VLOOKUP(B3753,Sheet1!A$4:F$4000,4,0)</f>
        <v>#N/A</v>
      </c>
      <c r="AC3753" t="e">
        <f>VLOOKUP(B3753,Sheet1!A$4:F$4000,6,0)</f>
        <v>#N/A</v>
      </c>
    </row>
    <row r="3754" spans="26:29" x14ac:dyDescent="0.45">
      <c r="Z3754" t="e">
        <f>VLOOKUP(B3754,Sheet1!A$4:F$4000,2,0)</f>
        <v>#N/A</v>
      </c>
      <c r="AA3754" t="e">
        <f>VLOOKUP(B3754,Sheet1!A$4:F$4000,3,0)</f>
        <v>#N/A</v>
      </c>
      <c r="AB3754" t="e">
        <f>VLOOKUP(B3754,Sheet1!A$4:F$4000,4,0)</f>
        <v>#N/A</v>
      </c>
      <c r="AC3754" t="e">
        <f>VLOOKUP(B3754,Sheet1!A$4:F$4000,6,0)</f>
        <v>#N/A</v>
      </c>
    </row>
    <row r="3755" spans="26:29" x14ac:dyDescent="0.45">
      <c r="Z3755" t="e">
        <f>VLOOKUP(B3755,Sheet1!A$4:F$4000,2,0)</f>
        <v>#N/A</v>
      </c>
      <c r="AA3755" t="e">
        <f>VLOOKUP(B3755,Sheet1!A$4:F$4000,3,0)</f>
        <v>#N/A</v>
      </c>
      <c r="AB3755" t="e">
        <f>VLOOKUP(B3755,Sheet1!A$4:F$4000,4,0)</f>
        <v>#N/A</v>
      </c>
      <c r="AC3755" t="e">
        <f>VLOOKUP(B3755,Sheet1!A$4:F$4000,6,0)</f>
        <v>#N/A</v>
      </c>
    </row>
    <row r="3756" spans="26:29" x14ac:dyDescent="0.45">
      <c r="Z3756" t="e">
        <f>VLOOKUP(B3756,Sheet1!A$4:F$4000,2,0)</f>
        <v>#N/A</v>
      </c>
      <c r="AA3756" t="e">
        <f>VLOOKUP(B3756,Sheet1!A$4:F$4000,3,0)</f>
        <v>#N/A</v>
      </c>
      <c r="AB3756" t="e">
        <f>VLOOKUP(B3756,Sheet1!A$4:F$4000,4,0)</f>
        <v>#N/A</v>
      </c>
      <c r="AC3756" t="e">
        <f>VLOOKUP(B3756,Sheet1!A$4:F$4000,6,0)</f>
        <v>#N/A</v>
      </c>
    </row>
    <row r="3757" spans="26:29" x14ac:dyDescent="0.45">
      <c r="Z3757" t="e">
        <f>VLOOKUP(B3757,Sheet1!A$4:F$4000,2,0)</f>
        <v>#N/A</v>
      </c>
      <c r="AA3757" t="e">
        <f>VLOOKUP(B3757,Sheet1!A$4:F$4000,3,0)</f>
        <v>#N/A</v>
      </c>
      <c r="AB3757" t="e">
        <f>VLOOKUP(B3757,Sheet1!A$4:F$4000,4,0)</f>
        <v>#N/A</v>
      </c>
      <c r="AC3757" t="e">
        <f>VLOOKUP(B3757,Sheet1!A$4:F$4000,6,0)</f>
        <v>#N/A</v>
      </c>
    </row>
    <row r="3758" spans="26:29" x14ac:dyDescent="0.45">
      <c r="Z3758" t="e">
        <f>VLOOKUP(B3758,Sheet1!A$4:F$4000,2,0)</f>
        <v>#N/A</v>
      </c>
      <c r="AA3758" t="e">
        <f>VLOOKUP(B3758,Sheet1!A$4:F$4000,3,0)</f>
        <v>#N/A</v>
      </c>
      <c r="AB3758" t="e">
        <f>VLOOKUP(B3758,Sheet1!A$4:F$4000,4,0)</f>
        <v>#N/A</v>
      </c>
      <c r="AC3758" t="e">
        <f>VLOOKUP(B3758,Sheet1!A$4:F$4000,6,0)</f>
        <v>#N/A</v>
      </c>
    </row>
    <row r="3759" spans="26:29" x14ac:dyDescent="0.45">
      <c r="Z3759" t="e">
        <f>VLOOKUP(B3759,Sheet1!A$4:F$4000,2,0)</f>
        <v>#N/A</v>
      </c>
      <c r="AA3759" t="e">
        <f>VLOOKUP(B3759,Sheet1!A$4:F$4000,3,0)</f>
        <v>#N/A</v>
      </c>
      <c r="AB3759" t="e">
        <f>VLOOKUP(B3759,Sheet1!A$4:F$4000,4,0)</f>
        <v>#N/A</v>
      </c>
      <c r="AC3759" t="e">
        <f>VLOOKUP(B3759,Sheet1!A$4:F$4000,6,0)</f>
        <v>#N/A</v>
      </c>
    </row>
    <row r="3760" spans="26:29" x14ac:dyDescent="0.45">
      <c r="Z3760" t="e">
        <f>VLOOKUP(B3760,Sheet1!A$4:F$4000,2,0)</f>
        <v>#N/A</v>
      </c>
      <c r="AA3760" t="e">
        <f>VLOOKUP(B3760,Sheet1!A$4:F$4000,3,0)</f>
        <v>#N/A</v>
      </c>
      <c r="AB3760" t="e">
        <f>VLOOKUP(B3760,Sheet1!A$4:F$4000,4,0)</f>
        <v>#N/A</v>
      </c>
      <c r="AC3760" t="e">
        <f>VLOOKUP(B3760,Sheet1!A$4:F$4000,6,0)</f>
        <v>#N/A</v>
      </c>
    </row>
    <row r="3761" spans="26:29" x14ac:dyDescent="0.45">
      <c r="Z3761" t="e">
        <f>VLOOKUP(B3761,Sheet1!A$4:F$4000,2,0)</f>
        <v>#N/A</v>
      </c>
      <c r="AA3761" t="e">
        <f>VLOOKUP(B3761,Sheet1!A$4:F$4000,3,0)</f>
        <v>#N/A</v>
      </c>
      <c r="AB3761" t="e">
        <f>VLOOKUP(B3761,Sheet1!A$4:F$4000,4,0)</f>
        <v>#N/A</v>
      </c>
      <c r="AC3761" t="e">
        <f>VLOOKUP(B3761,Sheet1!A$4:F$4000,6,0)</f>
        <v>#N/A</v>
      </c>
    </row>
    <row r="3762" spans="26:29" x14ac:dyDescent="0.45">
      <c r="Z3762" t="e">
        <f>VLOOKUP(B3762,Sheet1!A$4:F$4000,2,0)</f>
        <v>#N/A</v>
      </c>
      <c r="AA3762" t="e">
        <f>VLOOKUP(B3762,Sheet1!A$4:F$4000,3,0)</f>
        <v>#N/A</v>
      </c>
      <c r="AB3762" t="e">
        <f>VLOOKUP(B3762,Sheet1!A$4:F$4000,4,0)</f>
        <v>#N/A</v>
      </c>
      <c r="AC3762" t="e">
        <f>VLOOKUP(B3762,Sheet1!A$4:F$4000,6,0)</f>
        <v>#N/A</v>
      </c>
    </row>
    <row r="3763" spans="26:29" x14ac:dyDescent="0.45">
      <c r="Z3763" t="e">
        <f>VLOOKUP(B3763,Sheet1!A$4:F$4000,2,0)</f>
        <v>#N/A</v>
      </c>
      <c r="AA3763" t="e">
        <f>VLOOKUP(B3763,Sheet1!A$4:F$4000,3,0)</f>
        <v>#N/A</v>
      </c>
      <c r="AB3763" t="e">
        <f>VLOOKUP(B3763,Sheet1!A$4:F$4000,4,0)</f>
        <v>#N/A</v>
      </c>
      <c r="AC3763" t="e">
        <f>VLOOKUP(B3763,Sheet1!A$4:F$4000,6,0)</f>
        <v>#N/A</v>
      </c>
    </row>
    <row r="3764" spans="26:29" x14ac:dyDescent="0.45">
      <c r="Z3764" t="e">
        <f>VLOOKUP(B3764,Sheet1!A$4:F$4000,2,0)</f>
        <v>#N/A</v>
      </c>
      <c r="AA3764" t="e">
        <f>VLOOKUP(B3764,Sheet1!A$4:F$4000,3,0)</f>
        <v>#N/A</v>
      </c>
      <c r="AB3764" t="e">
        <f>VLOOKUP(B3764,Sheet1!A$4:F$4000,4,0)</f>
        <v>#N/A</v>
      </c>
      <c r="AC3764" t="e">
        <f>VLOOKUP(B3764,Sheet1!A$4:F$4000,6,0)</f>
        <v>#N/A</v>
      </c>
    </row>
    <row r="3765" spans="26:29" x14ac:dyDescent="0.45">
      <c r="Z3765" t="e">
        <f>VLOOKUP(B3765,Sheet1!A$4:F$4000,2,0)</f>
        <v>#N/A</v>
      </c>
      <c r="AA3765" t="e">
        <f>VLOOKUP(B3765,Sheet1!A$4:F$4000,3,0)</f>
        <v>#N/A</v>
      </c>
      <c r="AB3765" t="e">
        <f>VLOOKUP(B3765,Sheet1!A$4:F$4000,4,0)</f>
        <v>#N/A</v>
      </c>
      <c r="AC3765" t="e">
        <f>VLOOKUP(B3765,Sheet1!A$4:F$4000,6,0)</f>
        <v>#N/A</v>
      </c>
    </row>
    <row r="3766" spans="26:29" x14ac:dyDescent="0.45">
      <c r="Z3766" t="e">
        <f>VLOOKUP(B3766,Sheet1!A$4:F$4000,2,0)</f>
        <v>#N/A</v>
      </c>
      <c r="AA3766" t="e">
        <f>VLOOKUP(B3766,Sheet1!A$4:F$4000,3,0)</f>
        <v>#N/A</v>
      </c>
      <c r="AB3766" t="e">
        <f>VLOOKUP(B3766,Sheet1!A$4:F$4000,4,0)</f>
        <v>#N/A</v>
      </c>
      <c r="AC3766" t="e">
        <f>VLOOKUP(B3766,Sheet1!A$4:F$4000,6,0)</f>
        <v>#N/A</v>
      </c>
    </row>
    <row r="3767" spans="26:29" x14ac:dyDescent="0.45">
      <c r="Z3767" t="e">
        <f>VLOOKUP(B3767,Sheet1!A$4:F$4000,2,0)</f>
        <v>#N/A</v>
      </c>
      <c r="AA3767" t="e">
        <f>VLOOKUP(B3767,Sheet1!A$4:F$4000,3,0)</f>
        <v>#N/A</v>
      </c>
      <c r="AB3767" t="e">
        <f>VLOOKUP(B3767,Sheet1!A$4:F$4000,4,0)</f>
        <v>#N/A</v>
      </c>
      <c r="AC3767" t="e">
        <f>VLOOKUP(B3767,Sheet1!A$4:F$4000,6,0)</f>
        <v>#N/A</v>
      </c>
    </row>
    <row r="3768" spans="26:29" x14ac:dyDescent="0.45">
      <c r="Z3768" t="e">
        <f>VLOOKUP(B3768,Sheet1!A$4:F$4000,2,0)</f>
        <v>#N/A</v>
      </c>
      <c r="AA3768" t="e">
        <f>VLOOKUP(B3768,Sheet1!A$4:F$4000,3,0)</f>
        <v>#N/A</v>
      </c>
      <c r="AB3768" t="e">
        <f>VLOOKUP(B3768,Sheet1!A$4:F$4000,4,0)</f>
        <v>#N/A</v>
      </c>
      <c r="AC3768" t="e">
        <f>VLOOKUP(B3768,Sheet1!A$4:F$4000,6,0)</f>
        <v>#N/A</v>
      </c>
    </row>
    <row r="3769" spans="26:29" x14ac:dyDescent="0.45">
      <c r="Z3769" t="e">
        <f>VLOOKUP(B3769,Sheet1!A$4:F$4000,2,0)</f>
        <v>#N/A</v>
      </c>
      <c r="AA3769" t="e">
        <f>VLOOKUP(B3769,Sheet1!A$4:F$4000,3,0)</f>
        <v>#N/A</v>
      </c>
      <c r="AB3769" t="e">
        <f>VLOOKUP(B3769,Sheet1!A$4:F$4000,4,0)</f>
        <v>#N/A</v>
      </c>
      <c r="AC3769" t="e">
        <f>VLOOKUP(B3769,Sheet1!A$4:F$4000,6,0)</f>
        <v>#N/A</v>
      </c>
    </row>
    <row r="3770" spans="26:29" x14ac:dyDescent="0.45">
      <c r="Z3770" t="e">
        <f>VLOOKUP(B3770,Sheet1!A$4:F$4000,2,0)</f>
        <v>#N/A</v>
      </c>
      <c r="AA3770" t="e">
        <f>VLOOKUP(B3770,Sheet1!A$4:F$4000,3,0)</f>
        <v>#N/A</v>
      </c>
      <c r="AB3770" t="e">
        <f>VLOOKUP(B3770,Sheet1!A$4:F$4000,4,0)</f>
        <v>#N/A</v>
      </c>
      <c r="AC3770" t="e">
        <f>VLOOKUP(B3770,Sheet1!A$4:F$4000,6,0)</f>
        <v>#N/A</v>
      </c>
    </row>
    <row r="3771" spans="26:29" x14ac:dyDescent="0.45">
      <c r="Z3771" t="e">
        <f>VLOOKUP(B3771,Sheet1!A$4:F$4000,2,0)</f>
        <v>#N/A</v>
      </c>
      <c r="AA3771" t="e">
        <f>VLOOKUP(B3771,Sheet1!A$4:F$4000,3,0)</f>
        <v>#N/A</v>
      </c>
      <c r="AB3771" t="e">
        <f>VLOOKUP(B3771,Sheet1!A$4:F$4000,4,0)</f>
        <v>#N/A</v>
      </c>
      <c r="AC3771" t="e">
        <f>VLOOKUP(B3771,Sheet1!A$4:F$4000,6,0)</f>
        <v>#N/A</v>
      </c>
    </row>
    <row r="3772" spans="26:29" x14ac:dyDescent="0.45">
      <c r="Z3772" t="e">
        <f>VLOOKUP(B3772,Sheet1!A$4:F$4000,2,0)</f>
        <v>#N/A</v>
      </c>
      <c r="AA3772" t="e">
        <f>VLOOKUP(B3772,Sheet1!A$4:F$4000,3,0)</f>
        <v>#N/A</v>
      </c>
      <c r="AB3772" t="e">
        <f>VLOOKUP(B3772,Sheet1!A$4:F$4000,4,0)</f>
        <v>#N/A</v>
      </c>
      <c r="AC3772" t="e">
        <f>VLOOKUP(B3772,Sheet1!A$4:F$4000,6,0)</f>
        <v>#N/A</v>
      </c>
    </row>
    <row r="3773" spans="26:29" x14ac:dyDescent="0.45">
      <c r="Z3773" t="e">
        <f>VLOOKUP(B3773,Sheet1!A$4:F$4000,2,0)</f>
        <v>#N/A</v>
      </c>
      <c r="AA3773" t="e">
        <f>VLOOKUP(B3773,Sheet1!A$4:F$4000,3,0)</f>
        <v>#N/A</v>
      </c>
      <c r="AB3773" t="e">
        <f>VLOOKUP(B3773,Sheet1!A$4:F$4000,4,0)</f>
        <v>#N/A</v>
      </c>
      <c r="AC3773" t="e">
        <f>VLOOKUP(B3773,Sheet1!A$4:F$4000,6,0)</f>
        <v>#N/A</v>
      </c>
    </row>
    <row r="3774" spans="26:29" x14ac:dyDescent="0.45">
      <c r="Z3774" t="e">
        <f>VLOOKUP(B3774,Sheet1!A$4:F$4000,2,0)</f>
        <v>#N/A</v>
      </c>
      <c r="AA3774" t="e">
        <f>VLOOKUP(B3774,Sheet1!A$4:F$4000,3,0)</f>
        <v>#N/A</v>
      </c>
      <c r="AB3774" t="e">
        <f>VLOOKUP(B3774,Sheet1!A$4:F$4000,4,0)</f>
        <v>#N/A</v>
      </c>
      <c r="AC3774" t="e">
        <f>VLOOKUP(B3774,Sheet1!A$4:F$4000,6,0)</f>
        <v>#N/A</v>
      </c>
    </row>
    <row r="3775" spans="26:29" x14ac:dyDescent="0.45">
      <c r="Z3775" t="e">
        <f>VLOOKUP(B3775,Sheet1!A$4:F$4000,2,0)</f>
        <v>#N/A</v>
      </c>
      <c r="AA3775" t="e">
        <f>VLOOKUP(B3775,Sheet1!A$4:F$4000,3,0)</f>
        <v>#N/A</v>
      </c>
      <c r="AB3775" t="e">
        <f>VLOOKUP(B3775,Sheet1!A$4:F$4000,4,0)</f>
        <v>#N/A</v>
      </c>
      <c r="AC3775" t="e">
        <f>VLOOKUP(B3775,Sheet1!A$4:F$4000,6,0)</f>
        <v>#N/A</v>
      </c>
    </row>
    <row r="3776" spans="26:29" x14ac:dyDescent="0.45">
      <c r="Z3776" t="e">
        <f>VLOOKUP(B3776,Sheet1!A$4:F$4000,2,0)</f>
        <v>#N/A</v>
      </c>
      <c r="AA3776" t="e">
        <f>VLOOKUP(B3776,Sheet1!A$4:F$4000,3,0)</f>
        <v>#N/A</v>
      </c>
      <c r="AB3776" t="e">
        <f>VLOOKUP(B3776,Sheet1!A$4:F$4000,4,0)</f>
        <v>#N/A</v>
      </c>
      <c r="AC3776" t="e">
        <f>VLOOKUP(B3776,Sheet1!A$4:F$4000,6,0)</f>
        <v>#N/A</v>
      </c>
    </row>
    <row r="3777" spans="26:29" x14ac:dyDescent="0.45">
      <c r="Z3777" t="e">
        <f>VLOOKUP(B3777,Sheet1!A$4:F$4000,2,0)</f>
        <v>#N/A</v>
      </c>
      <c r="AA3777" t="e">
        <f>VLOOKUP(B3777,Sheet1!A$4:F$4000,3,0)</f>
        <v>#N/A</v>
      </c>
      <c r="AB3777" t="e">
        <f>VLOOKUP(B3777,Sheet1!A$4:F$4000,4,0)</f>
        <v>#N/A</v>
      </c>
      <c r="AC3777" t="e">
        <f>VLOOKUP(B3777,Sheet1!A$4:F$4000,6,0)</f>
        <v>#N/A</v>
      </c>
    </row>
    <row r="3778" spans="26:29" x14ac:dyDescent="0.45">
      <c r="Z3778" t="e">
        <f>VLOOKUP(B3778,Sheet1!A$4:F$4000,2,0)</f>
        <v>#N/A</v>
      </c>
      <c r="AA3778" t="e">
        <f>VLOOKUP(B3778,Sheet1!A$4:F$4000,3,0)</f>
        <v>#N/A</v>
      </c>
      <c r="AB3778" t="e">
        <f>VLOOKUP(B3778,Sheet1!A$4:F$4000,4,0)</f>
        <v>#N/A</v>
      </c>
      <c r="AC3778" t="e">
        <f>VLOOKUP(B3778,Sheet1!A$4:F$4000,6,0)</f>
        <v>#N/A</v>
      </c>
    </row>
    <row r="3779" spans="26:29" x14ac:dyDescent="0.45">
      <c r="Z3779" t="e">
        <f>VLOOKUP(B3779,Sheet1!A$4:F$4000,2,0)</f>
        <v>#N/A</v>
      </c>
      <c r="AA3779" t="e">
        <f>VLOOKUP(B3779,Sheet1!A$4:F$4000,3,0)</f>
        <v>#N/A</v>
      </c>
      <c r="AB3779" t="e">
        <f>VLOOKUP(B3779,Sheet1!A$4:F$4000,4,0)</f>
        <v>#N/A</v>
      </c>
      <c r="AC3779" t="e">
        <f>VLOOKUP(B3779,Sheet1!A$4:F$4000,6,0)</f>
        <v>#N/A</v>
      </c>
    </row>
    <row r="3780" spans="26:29" x14ac:dyDescent="0.45">
      <c r="Z3780" t="e">
        <f>VLOOKUP(B3780,Sheet1!A$4:F$4000,2,0)</f>
        <v>#N/A</v>
      </c>
      <c r="AA3780" t="e">
        <f>VLOOKUP(B3780,Sheet1!A$4:F$4000,3,0)</f>
        <v>#N/A</v>
      </c>
      <c r="AB3780" t="e">
        <f>VLOOKUP(B3780,Sheet1!A$4:F$4000,4,0)</f>
        <v>#N/A</v>
      </c>
      <c r="AC3780" t="e">
        <f>VLOOKUP(B3780,Sheet1!A$4:F$4000,6,0)</f>
        <v>#N/A</v>
      </c>
    </row>
    <row r="3781" spans="26:29" x14ac:dyDescent="0.45">
      <c r="Z3781" t="e">
        <f>VLOOKUP(B3781,Sheet1!A$4:F$4000,2,0)</f>
        <v>#N/A</v>
      </c>
      <c r="AA3781" t="e">
        <f>VLOOKUP(B3781,Sheet1!A$4:F$4000,3,0)</f>
        <v>#N/A</v>
      </c>
      <c r="AB3781" t="e">
        <f>VLOOKUP(B3781,Sheet1!A$4:F$4000,4,0)</f>
        <v>#N/A</v>
      </c>
      <c r="AC3781" t="e">
        <f>VLOOKUP(B3781,Sheet1!A$4:F$4000,6,0)</f>
        <v>#N/A</v>
      </c>
    </row>
    <row r="3782" spans="26:29" x14ac:dyDescent="0.45">
      <c r="Z3782" t="e">
        <f>VLOOKUP(B3782,Sheet1!A$4:F$4000,2,0)</f>
        <v>#N/A</v>
      </c>
      <c r="AA3782" t="e">
        <f>VLOOKUP(B3782,Sheet1!A$4:F$4000,3,0)</f>
        <v>#N/A</v>
      </c>
      <c r="AB3782" t="e">
        <f>VLOOKUP(B3782,Sheet1!A$4:F$4000,4,0)</f>
        <v>#N/A</v>
      </c>
      <c r="AC3782" t="e">
        <f>VLOOKUP(B3782,Sheet1!A$4:F$4000,6,0)</f>
        <v>#N/A</v>
      </c>
    </row>
    <row r="3783" spans="26:29" x14ac:dyDescent="0.45">
      <c r="Z3783" t="e">
        <f>VLOOKUP(B3783,Sheet1!A$4:F$4000,2,0)</f>
        <v>#N/A</v>
      </c>
      <c r="AA3783" t="e">
        <f>VLOOKUP(B3783,Sheet1!A$4:F$4000,3,0)</f>
        <v>#N/A</v>
      </c>
      <c r="AB3783" t="e">
        <f>VLOOKUP(B3783,Sheet1!A$4:F$4000,4,0)</f>
        <v>#N/A</v>
      </c>
      <c r="AC3783" t="e">
        <f>VLOOKUP(B3783,Sheet1!A$4:F$4000,6,0)</f>
        <v>#N/A</v>
      </c>
    </row>
    <row r="3784" spans="26:29" x14ac:dyDescent="0.45">
      <c r="Z3784" t="e">
        <f>VLOOKUP(B3784,Sheet1!A$4:F$4000,2,0)</f>
        <v>#N/A</v>
      </c>
      <c r="AA3784" t="e">
        <f>VLOOKUP(B3784,Sheet1!A$4:F$4000,3,0)</f>
        <v>#N/A</v>
      </c>
      <c r="AB3784" t="e">
        <f>VLOOKUP(B3784,Sheet1!A$4:F$4000,4,0)</f>
        <v>#N/A</v>
      </c>
      <c r="AC3784" t="e">
        <f>VLOOKUP(B3784,Sheet1!A$4:F$4000,6,0)</f>
        <v>#N/A</v>
      </c>
    </row>
    <row r="3785" spans="26:29" x14ac:dyDescent="0.45">
      <c r="Z3785" t="e">
        <f>VLOOKUP(B3785,Sheet1!A$4:F$4000,2,0)</f>
        <v>#N/A</v>
      </c>
      <c r="AA3785" t="e">
        <f>VLOOKUP(B3785,Sheet1!A$4:F$4000,3,0)</f>
        <v>#N/A</v>
      </c>
      <c r="AB3785" t="e">
        <f>VLOOKUP(B3785,Sheet1!A$4:F$4000,4,0)</f>
        <v>#N/A</v>
      </c>
      <c r="AC3785" t="e">
        <f>VLOOKUP(B3785,Sheet1!A$4:F$4000,6,0)</f>
        <v>#N/A</v>
      </c>
    </row>
    <row r="3786" spans="26:29" x14ac:dyDescent="0.45">
      <c r="Z3786" t="e">
        <f>VLOOKUP(B3786,Sheet1!A$4:F$4000,2,0)</f>
        <v>#N/A</v>
      </c>
      <c r="AA3786" t="e">
        <f>VLOOKUP(B3786,Sheet1!A$4:F$4000,3,0)</f>
        <v>#N/A</v>
      </c>
      <c r="AB3786" t="e">
        <f>VLOOKUP(B3786,Sheet1!A$4:F$4000,4,0)</f>
        <v>#N/A</v>
      </c>
      <c r="AC3786" t="e">
        <f>VLOOKUP(B3786,Sheet1!A$4:F$4000,6,0)</f>
        <v>#N/A</v>
      </c>
    </row>
    <row r="3787" spans="26:29" x14ac:dyDescent="0.45">
      <c r="Z3787" t="e">
        <f>VLOOKUP(B3787,Sheet1!A$4:F$4000,2,0)</f>
        <v>#N/A</v>
      </c>
      <c r="AA3787" t="e">
        <f>VLOOKUP(B3787,Sheet1!A$4:F$4000,3,0)</f>
        <v>#N/A</v>
      </c>
      <c r="AB3787" t="e">
        <f>VLOOKUP(B3787,Sheet1!A$4:F$4000,4,0)</f>
        <v>#N/A</v>
      </c>
      <c r="AC3787" t="e">
        <f>VLOOKUP(B3787,Sheet1!A$4:F$4000,6,0)</f>
        <v>#N/A</v>
      </c>
    </row>
    <row r="3788" spans="26:29" x14ac:dyDescent="0.45">
      <c r="Z3788" t="e">
        <f>VLOOKUP(B3788,Sheet1!A$4:F$4000,2,0)</f>
        <v>#N/A</v>
      </c>
      <c r="AA3788" t="e">
        <f>VLOOKUP(B3788,Sheet1!A$4:F$4000,3,0)</f>
        <v>#N/A</v>
      </c>
      <c r="AB3788" t="e">
        <f>VLOOKUP(B3788,Sheet1!A$4:F$4000,4,0)</f>
        <v>#N/A</v>
      </c>
      <c r="AC3788" t="e">
        <f>VLOOKUP(B3788,Sheet1!A$4:F$4000,6,0)</f>
        <v>#N/A</v>
      </c>
    </row>
    <row r="3789" spans="26:29" x14ac:dyDescent="0.45">
      <c r="Z3789" t="e">
        <f>VLOOKUP(B3789,Sheet1!A$4:F$4000,2,0)</f>
        <v>#N/A</v>
      </c>
      <c r="AA3789" t="e">
        <f>VLOOKUP(B3789,Sheet1!A$4:F$4000,3,0)</f>
        <v>#N/A</v>
      </c>
      <c r="AB3789" t="e">
        <f>VLOOKUP(B3789,Sheet1!A$4:F$4000,4,0)</f>
        <v>#N/A</v>
      </c>
      <c r="AC3789" t="e">
        <f>VLOOKUP(B3789,Sheet1!A$4:F$4000,6,0)</f>
        <v>#N/A</v>
      </c>
    </row>
    <row r="3790" spans="26:29" x14ac:dyDescent="0.45">
      <c r="Z3790" t="e">
        <f>VLOOKUP(B3790,Sheet1!A$4:F$4000,2,0)</f>
        <v>#N/A</v>
      </c>
      <c r="AA3790" t="e">
        <f>VLOOKUP(B3790,Sheet1!A$4:F$4000,3,0)</f>
        <v>#N/A</v>
      </c>
      <c r="AB3790" t="e">
        <f>VLOOKUP(B3790,Sheet1!A$4:F$4000,4,0)</f>
        <v>#N/A</v>
      </c>
      <c r="AC3790" t="e">
        <f>VLOOKUP(B3790,Sheet1!A$4:F$4000,6,0)</f>
        <v>#N/A</v>
      </c>
    </row>
    <row r="3791" spans="26:29" x14ac:dyDescent="0.45">
      <c r="Z3791" t="e">
        <f>VLOOKUP(B3791,Sheet1!A$4:F$4000,2,0)</f>
        <v>#N/A</v>
      </c>
      <c r="AA3791" t="e">
        <f>VLOOKUP(B3791,Sheet1!A$4:F$4000,3,0)</f>
        <v>#N/A</v>
      </c>
      <c r="AB3791" t="e">
        <f>VLOOKUP(B3791,Sheet1!A$4:F$4000,4,0)</f>
        <v>#N/A</v>
      </c>
      <c r="AC3791" t="e">
        <f>VLOOKUP(B3791,Sheet1!A$4:F$4000,6,0)</f>
        <v>#N/A</v>
      </c>
    </row>
    <row r="3792" spans="26:29" x14ac:dyDescent="0.45">
      <c r="Z3792" t="e">
        <f>VLOOKUP(B3792,Sheet1!A$4:F$4000,2,0)</f>
        <v>#N/A</v>
      </c>
      <c r="AA3792" t="e">
        <f>VLOOKUP(B3792,Sheet1!A$4:F$4000,3,0)</f>
        <v>#N/A</v>
      </c>
      <c r="AB3792" t="e">
        <f>VLOOKUP(B3792,Sheet1!A$4:F$4000,4,0)</f>
        <v>#N/A</v>
      </c>
      <c r="AC3792" t="e">
        <f>VLOOKUP(B3792,Sheet1!A$4:F$4000,6,0)</f>
        <v>#N/A</v>
      </c>
    </row>
    <row r="3793" spans="26:29" x14ac:dyDescent="0.45">
      <c r="Z3793" t="e">
        <f>VLOOKUP(B3793,Sheet1!A$4:F$4000,2,0)</f>
        <v>#N/A</v>
      </c>
      <c r="AA3793" t="e">
        <f>VLOOKUP(B3793,Sheet1!A$4:F$4000,3,0)</f>
        <v>#N/A</v>
      </c>
      <c r="AB3793" t="e">
        <f>VLOOKUP(B3793,Sheet1!A$4:F$4000,4,0)</f>
        <v>#N/A</v>
      </c>
      <c r="AC3793" t="e">
        <f>VLOOKUP(B3793,Sheet1!A$4:F$4000,6,0)</f>
        <v>#N/A</v>
      </c>
    </row>
    <row r="3794" spans="26:29" x14ac:dyDescent="0.45">
      <c r="Z3794" t="e">
        <f>VLOOKUP(B3794,Sheet1!A$4:F$4000,2,0)</f>
        <v>#N/A</v>
      </c>
      <c r="AA3794" t="e">
        <f>VLOOKUP(B3794,Sheet1!A$4:F$4000,3,0)</f>
        <v>#N/A</v>
      </c>
      <c r="AB3794" t="e">
        <f>VLOOKUP(B3794,Sheet1!A$4:F$4000,4,0)</f>
        <v>#N/A</v>
      </c>
      <c r="AC3794" t="e">
        <f>VLOOKUP(B3794,Sheet1!A$4:F$4000,6,0)</f>
        <v>#N/A</v>
      </c>
    </row>
    <row r="3795" spans="26:29" x14ac:dyDescent="0.45">
      <c r="Z3795" t="e">
        <f>VLOOKUP(B3795,Sheet1!A$4:F$4000,2,0)</f>
        <v>#N/A</v>
      </c>
      <c r="AA3795" t="e">
        <f>VLOOKUP(B3795,Sheet1!A$4:F$4000,3,0)</f>
        <v>#N/A</v>
      </c>
      <c r="AB3795" t="e">
        <f>VLOOKUP(B3795,Sheet1!A$4:F$4000,4,0)</f>
        <v>#N/A</v>
      </c>
      <c r="AC3795" t="e">
        <f>VLOOKUP(B3795,Sheet1!A$4:F$4000,6,0)</f>
        <v>#N/A</v>
      </c>
    </row>
    <row r="3796" spans="26:29" x14ac:dyDescent="0.45">
      <c r="Z3796" t="e">
        <f>VLOOKUP(B3796,Sheet1!A$4:F$4000,2,0)</f>
        <v>#N/A</v>
      </c>
      <c r="AA3796" t="e">
        <f>VLOOKUP(B3796,Sheet1!A$4:F$4000,3,0)</f>
        <v>#N/A</v>
      </c>
      <c r="AB3796" t="e">
        <f>VLOOKUP(B3796,Sheet1!A$4:F$4000,4,0)</f>
        <v>#N/A</v>
      </c>
      <c r="AC3796" t="e">
        <f>VLOOKUP(B3796,Sheet1!A$4:F$4000,6,0)</f>
        <v>#N/A</v>
      </c>
    </row>
    <row r="3797" spans="26:29" x14ac:dyDescent="0.45">
      <c r="Z3797" t="e">
        <f>VLOOKUP(B3797,Sheet1!A$4:F$4000,2,0)</f>
        <v>#N/A</v>
      </c>
      <c r="AA3797" t="e">
        <f>VLOOKUP(B3797,Sheet1!A$4:F$4000,3,0)</f>
        <v>#N/A</v>
      </c>
      <c r="AB3797" t="e">
        <f>VLOOKUP(B3797,Sheet1!A$4:F$4000,4,0)</f>
        <v>#N/A</v>
      </c>
      <c r="AC3797" t="e">
        <f>VLOOKUP(B3797,Sheet1!A$4:F$4000,6,0)</f>
        <v>#N/A</v>
      </c>
    </row>
    <row r="3798" spans="26:29" x14ac:dyDescent="0.45">
      <c r="Z3798" t="e">
        <f>VLOOKUP(B3798,Sheet1!A$4:F$4000,2,0)</f>
        <v>#N/A</v>
      </c>
      <c r="AA3798" t="e">
        <f>VLOOKUP(B3798,Sheet1!A$4:F$4000,3,0)</f>
        <v>#N/A</v>
      </c>
      <c r="AB3798" t="e">
        <f>VLOOKUP(B3798,Sheet1!A$4:F$4000,4,0)</f>
        <v>#N/A</v>
      </c>
      <c r="AC3798" t="e">
        <f>VLOOKUP(B3798,Sheet1!A$4:F$4000,6,0)</f>
        <v>#N/A</v>
      </c>
    </row>
    <row r="3799" spans="26:29" x14ac:dyDescent="0.45">
      <c r="Z3799" t="e">
        <f>VLOOKUP(B3799,Sheet1!A$4:F$4000,2,0)</f>
        <v>#N/A</v>
      </c>
      <c r="AA3799" t="e">
        <f>VLOOKUP(B3799,Sheet1!A$4:F$4000,3,0)</f>
        <v>#N/A</v>
      </c>
      <c r="AB3799" t="e">
        <f>VLOOKUP(B3799,Sheet1!A$4:F$4000,4,0)</f>
        <v>#N/A</v>
      </c>
      <c r="AC3799" t="e">
        <f>VLOOKUP(B3799,Sheet1!A$4:F$4000,6,0)</f>
        <v>#N/A</v>
      </c>
    </row>
    <row r="3800" spans="26:29" x14ac:dyDescent="0.45">
      <c r="Z3800" t="e">
        <f>VLOOKUP(B3800,Sheet1!A$4:F$4000,2,0)</f>
        <v>#N/A</v>
      </c>
      <c r="AA3800" t="e">
        <f>VLOOKUP(B3800,Sheet1!A$4:F$4000,3,0)</f>
        <v>#N/A</v>
      </c>
      <c r="AB3800" t="e">
        <f>VLOOKUP(B3800,Sheet1!A$4:F$4000,4,0)</f>
        <v>#N/A</v>
      </c>
      <c r="AC3800" t="e">
        <f>VLOOKUP(B3800,Sheet1!A$4:F$4000,6,0)</f>
        <v>#N/A</v>
      </c>
    </row>
    <row r="3801" spans="26:29" x14ac:dyDescent="0.45">
      <c r="Z3801" t="e">
        <f>VLOOKUP(B3801,Sheet1!A$4:F$4000,2,0)</f>
        <v>#N/A</v>
      </c>
      <c r="AA3801" t="e">
        <f>VLOOKUP(B3801,Sheet1!A$4:F$4000,3,0)</f>
        <v>#N/A</v>
      </c>
      <c r="AB3801" t="e">
        <f>VLOOKUP(B3801,Sheet1!A$4:F$4000,4,0)</f>
        <v>#N/A</v>
      </c>
      <c r="AC3801" t="e">
        <f>VLOOKUP(B3801,Sheet1!A$4:F$4000,6,0)</f>
        <v>#N/A</v>
      </c>
    </row>
    <row r="3802" spans="26:29" x14ac:dyDescent="0.45">
      <c r="Z3802" t="e">
        <f>VLOOKUP(B3802,Sheet1!A$4:F$4000,2,0)</f>
        <v>#N/A</v>
      </c>
      <c r="AA3802" t="e">
        <f>VLOOKUP(B3802,Sheet1!A$4:F$4000,3,0)</f>
        <v>#N/A</v>
      </c>
      <c r="AB3802" t="e">
        <f>VLOOKUP(B3802,Sheet1!A$4:F$4000,4,0)</f>
        <v>#N/A</v>
      </c>
      <c r="AC3802" t="e">
        <f>VLOOKUP(B3802,Sheet1!A$4:F$4000,6,0)</f>
        <v>#N/A</v>
      </c>
    </row>
    <row r="3803" spans="26:29" x14ac:dyDescent="0.45">
      <c r="Z3803" t="e">
        <f>VLOOKUP(B3803,Sheet1!A$4:F$4000,2,0)</f>
        <v>#N/A</v>
      </c>
      <c r="AA3803" t="e">
        <f>VLOOKUP(B3803,Sheet1!A$4:F$4000,3,0)</f>
        <v>#N/A</v>
      </c>
      <c r="AB3803" t="e">
        <f>VLOOKUP(B3803,Sheet1!A$4:F$4000,4,0)</f>
        <v>#N/A</v>
      </c>
      <c r="AC3803" t="e">
        <f>VLOOKUP(B3803,Sheet1!A$4:F$4000,6,0)</f>
        <v>#N/A</v>
      </c>
    </row>
    <row r="3804" spans="26:29" x14ac:dyDescent="0.45">
      <c r="Z3804" t="e">
        <f>VLOOKUP(B3804,Sheet1!A$4:F$4000,2,0)</f>
        <v>#N/A</v>
      </c>
      <c r="AA3804" t="e">
        <f>VLOOKUP(B3804,Sheet1!A$4:F$4000,3,0)</f>
        <v>#N/A</v>
      </c>
      <c r="AB3804" t="e">
        <f>VLOOKUP(B3804,Sheet1!A$4:F$4000,4,0)</f>
        <v>#N/A</v>
      </c>
      <c r="AC3804" t="e">
        <f>VLOOKUP(B3804,Sheet1!A$4:F$4000,6,0)</f>
        <v>#N/A</v>
      </c>
    </row>
    <row r="3805" spans="26:29" x14ac:dyDescent="0.45">
      <c r="Z3805" t="e">
        <f>VLOOKUP(B3805,Sheet1!A$4:F$4000,2,0)</f>
        <v>#N/A</v>
      </c>
      <c r="AA3805" t="e">
        <f>VLOOKUP(B3805,Sheet1!A$4:F$4000,3,0)</f>
        <v>#N/A</v>
      </c>
      <c r="AB3805" t="e">
        <f>VLOOKUP(B3805,Sheet1!A$4:F$4000,4,0)</f>
        <v>#N/A</v>
      </c>
      <c r="AC3805" t="e">
        <f>VLOOKUP(B3805,Sheet1!A$4:F$4000,6,0)</f>
        <v>#N/A</v>
      </c>
    </row>
    <row r="3806" spans="26:29" x14ac:dyDescent="0.45">
      <c r="Z3806" t="e">
        <f>VLOOKUP(B3806,Sheet1!A$4:F$4000,2,0)</f>
        <v>#N/A</v>
      </c>
      <c r="AA3806" t="e">
        <f>VLOOKUP(B3806,Sheet1!A$4:F$4000,3,0)</f>
        <v>#N/A</v>
      </c>
      <c r="AB3806" t="e">
        <f>VLOOKUP(B3806,Sheet1!A$4:F$4000,4,0)</f>
        <v>#N/A</v>
      </c>
      <c r="AC3806" t="e">
        <f>VLOOKUP(B3806,Sheet1!A$4:F$4000,6,0)</f>
        <v>#N/A</v>
      </c>
    </row>
    <row r="3807" spans="26:29" x14ac:dyDescent="0.45">
      <c r="Z3807" t="e">
        <f>VLOOKUP(B3807,Sheet1!A$4:F$4000,2,0)</f>
        <v>#N/A</v>
      </c>
      <c r="AA3807" t="e">
        <f>VLOOKUP(B3807,Sheet1!A$4:F$4000,3,0)</f>
        <v>#N/A</v>
      </c>
      <c r="AB3807" t="e">
        <f>VLOOKUP(B3807,Sheet1!A$4:F$4000,4,0)</f>
        <v>#N/A</v>
      </c>
      <c r="AC3807" t="e">
        <f>VLOOKUP(B3807,Sheet1!A$4:F$4000,6,0)</f>
        <v>#N/A</v>
      </c>
    </row>
    <row r="3808" spans="26:29" x14ac:dyDescent="0.45">
      <c r="Z3808" t="e">
        <f>VLOOKUP(B3808,Sheet1!A$4:F$4000,2,0)</f>
        <v>#N/A</v>
      </c>
      <c r="AA3808" t="e">
        <f>VLOOKUP(B3808,Sheet1!A$4:F$4000,3,0)</f>
        <v>#N/A</v>
      </c>
      <c r="AB3808" t="e">
        <f>VLOOKUP(B3808,Sheet1!A$4:F$4000,4,0)</f>
        <v>#N/A</v>
      </c>
      <c r="AC3808" t="e">
        <f>VLOOKUP(B3808,Sheet1!A$4:F$4000,6,0)</f>
        <v>#N/A</v>
      </c>
    </row>
    <row r="3809" spans="26:29" x14ac:dyDescent="0.45">
      <c r="Z3809" t="e">
        <f>VLOOKUP(B3809,Sheet1!A$4:F$4000,2,0)</f>
        <v>#N/A</v>
      </c>
      <c r="AA3809" t="e">
        <f>VLOOKUP(B3809,Sheet1!A$4:F$4000,3,0)</f>
        <v>#N/A</v>
      </c>
      <c r="AB3809" t="e">
        <f>VLOOKUP(B3809,Sheet1!A$4:F$4000,4,0)</f>
        <v>#N/A</v>
      </c>
      <c r="AC3809" t="e">
        <f>VLOOKUP(B3809,Sheet1!A$4:F$4000,6,0)</f>
        <v>#N/A</v>
      </c>
    </row>
    <row r="3810" spans="26:29" x14ac:dyDescent="0.45">
      <c r="Z3810" t="e">
        <f>VLOOKUP(B3810,Sheet1!A$4:F$4000,2,0)</f>
        <v>#N/A</v>
      </c>
      <c r="AA3810" t="e">
        <f>VLOOKUP(B3810,Sheet1!A$4:F$4000,3,0)</f>
        <v>#N/A</v>
      </c>
      <c r="AB3810" t="e">
        <f>VLOOKUP(B3810,Sheet1!A$4:F$4000,4,0)</f>
        <v>#N/A</v>
      </c>
      <c r="AC3810" t="e">
        <f>VLOOKUP(B3810,Sheet1!A$4:F$4000,6,0)</f>
        <v>#N/A</v>
      </c>
    </row>
    <row r="3811" spans="26:29" x14ac:dyDescent="0.45">
      <c r="Z3811" t="e">
        <f>VLOOKUP(B3811,Sheet1!A$4:F$4000,2,0)</f>
        <v>#N/A</v>
      </c>
      <c r="AA3811" t="e">
        <f>VLOOKUP(B3811,Sheet1!A$4:F$4000,3,0)</f>
        <v>#N/A</v>
      </c>
      <c r="AB3811" t="e">
        <f>VLOOKUP(B3811,Sheet1!A$4:F$4000,4,0)</f>
        <v>#N/A</v>
      </c>
      <c r="AC3811" t="e">
        <f>VLOOKUP(B3811,Sheet1!A$4:F$4000,6,0)</f>
        <v>#N/A</v>
      </c>
    </row>
    <row r="3812" spans="26:29" x14ac:dyDescent="0.45">
      <c r="Z3812" t="e">
        <f>VLOOKUP(B3812,Sheet1!A$4:F$4000,2,0)</f>
        <v>#N/A</v>
      </c>
      <c r="AA3812" t="e">
        <f>VLOOKUP(B3812,Sheet1!A$4:F$4000,3,0)</f>
        <v>#N/A</v>
      </c>
      <c r="AB3812" t="e">
        <f>VLOOKUP(B3812,Sheet1!A$4:F$4000,4,0)</f>
        <v>#N/A</v>
      </c>
      <c r="AC3812" t="e">
        <f>VLOOKUP(B3812,Sheet1!A$4:F$4000,6,0)</f>
        <v>#N/A</v>
      </c>
    </row>
    <row r="3813" spans="26:29" x14ac:dyDescent="0.45">
      <c r="Z3813" t="e">
        <f>VLOOKUP(B3813,Sheet1!A$4:F$4000,2,0)</f>
        <v>#N/A</v>
      </c>
      <c r="AA3813" t="e">
        <f>VLOOKUP(B3813,Sheet1!A$4:F$4000,3,0)</f>
        <v>#N/A</v>
      </c>
      <c r="AB3813" t="e">
        <f>VLOOKUP(B3813,Sheet1!A$4:F$4000,4,0)</f>
        <v>#N/A</v>
      </c>
      <c r="AC3813" t="e">
        <f>VLOOKUP(B3813,Sheet1!A$4:F$4000,6,0)</f>
        <v>#N/A</v>
      </c>
    </row>
    <row r="3814" spans="26:29" x14ac:dyDescent="0.45">
      <c r="Z3814" t="e">
        <f>VLOOKUP(B3814,Sheet1!A$4:F$4000,2,0)</f>
        <v>#N/A</v>
      </c>
      <c r="AA3814" t="e">
        <f>VLOOKUP(B3814,Sheet1!A$4:F$4000,3,0)</f>
        <v>#N/A</v>
      </c>
      <c r="AB3814" t="e">
        <f>VLOOKUP(B3814,Sheet1!A$4:F$4000,4,0)</f>
        <v>#N/A</v>
      </c>
      <c r="AC3814" t="e">
        <f>VLOOKUP(B3814,Sheet1!A$4:F$4000,6,0)</f>
        <v>#N/A</v>
      </c>
    </row>
    <row r="3815" spans="26:29" x14ac:dyDescent="0.45">
      <c r="Z3815" t="e">
        <f>VLOOKUP(B3815,Sheet1!A$4:F$4000,2,0)</f>
        <v>#N/A</v>
      </c>
      <c r="AA3815" t="e">
        <f>VLOOKUP(B3815,Sheet1!A$4:F$4000,3,0)</f>
        <v>#N/A</v>
      </c>
      <c r="AB3815" t="e">
        <f>VLOOKUP(B3815,Sheet1!A$4:F$4000,4,0)</f>
        <v>#N/A</v>
      </c>
      <c r="AC3815" t="e">
        <f>VLOOKUP(B3815,Sheet1!A$4:F$4000,6,0)</f>
        <v>#N/A</v>
      </c>
    </row>
    <row r="3816" spans="26:29" x14ac:dyDescent="0.45">
      <c r="Z3816" t="e">
        <f>VLOOKUP(B3816,Sheet1!A$4:F$4000,2,0)</f>
        <v>#N/A</v>
      </c>
      <c r="AA3816" t="e">
        <f>VLOOKUP(B3816,Sheet1!A$4:F$4000,3,0)</f>
        <v>#N/A</v>
      </c>
      <c r="AB3816" t="e">
        <f>VLOOKUP(B3816,Sheet1!A$4:F$4000,4,0)</f>
        <v>#N/A</v>
      </c>
      <c r="AC3816" t="e">
        <f>VLOOKUP(B3816,Sheet1!A$4:F$4000,6,0)</f>
        <v>#N/A</v>
      </c>
    </row>
    <row r="3817" spans="26:29" x14ac:dyDescent="0.45">
      <c r="Z3817" t="e">
        <f>VLOOKUP(B3817,Sheet1!A$4:F$4000,2,0)</f>
        <v>#N/A</v>
      </c>
      <c r="AA3817" t="e">
        <f>VLOOKUP(B3817,Sheet1!A$4:F$4000,3,0)</f>
        <v>#N/A</v>
      </c>
      <c r="AB3817" t="e">
        <f>VLOOKUP(B3817,Sheet1!A$4:F$4000,4,0)</f>
        <v>#N/A</v>
      </c>
      <c r="AC3817" t="e">
        <f>VLOOKUP(B3817,Sheet1!A$4:F$4000,6,0)</f>
        <v>#N/A</v>
      </c>
    </row>
    <row r="3818" spans="26:29" x14ac:dyDescent="0.45">
      <c r="Z3818" t="e">
        <f>VLOOKUP(B3818,Sheet1!A$4:F$4000,2,0)</f>
        <v>#N/A</v>
      </c>
      <c r="AA3818" t="e">
        <f>VLOOKUP(B3818,Sheet1!A$4:F$4000,3,0)</f>
        <v>#N/A</v>
      </c>
      <c r="AB3818" t="e">
        <f>VLOOKUP(B3818,Sheet1!A$4:F$4000,4,0)</f>
        <v>#N/A</v>
      </c>
      <c r="AC3818" t="e">
        <f>VLOOKUP(B3818,Sheet1!A$4:F$4000,6,0)</f>
        <v>#N/A</v>
      </c>
    </row>
    <row r="3819" spans="26:29" x14ac:dyDescent="0.45">
      <c r="Z3819" t="e">
        <f>VLOOKUP(B3819,Sheet1!A$4:F$4000,2,0)</f>
        <v>#N/A</v>
      </c>
      <c r="AA3819" t="e">
        <f>VLOOKUP(B3819,Sheet1!A$4:F$4000,3,0)</f>
        <v>#N/A</v>
      </c>
      <c r="AB3819" t="e">
        <f>VLOOKUP(B3819,Sheet1!A$4:F$4000,4,0)</f>
        <v>#N/A</v>
      </c>
      <c r="AC3819" t="e">
        <f>VLOOKUP(B3819,Sheet1!A$4:F$4000,6,0)</f>
        <v>#N/A</v>
      </c>
    </row>
    <row r="3820" spans="26:29" x14ac:dyDescent="0.45">
      <c r="Z3820" t="e">
        <f>VLOOKUP(B3820,Sheet1!A$4:F$4000,2,0)</f>
        <v>#N/A</v>
      </c>
      <c r="AA3820" t="e">
        <f>VLOOKUP(B3820,Sheet1!A$4:F$4000,3,0)</f>
        <v>#N/A</v>
      </c>
      <c r="AB3820" t="e">
        <f>VLOOKUP(B3820,Sheet1!A$4:F$4000,4,0)</f>
        <v>#N/A</v>
      </c>
      <c r="AC3820" t="e">
        <f>VLOOKUP(B3820,Sheet1!A$4:F$4000,6,0)</f>
        <v>#N/A</v>
      </c>
    </row>
    <row r="3821" spans="26:29" x14ac:dyDescent="0.45">
      <c r="Z3821" t="e">
        <f>VLOOKUP(B3821,Sheet1!A$4:F$4000,2,0)</f>
        <v>#N/A</v>
      </c>
      <c r="AA3821" t="e">
        <f>VLOOKUP(B3821,Sheet1!A$4:F$4000,3,0)</f>
        <v>#N/A</v>
      </c>
      <c r="AB3821" t="e">
        <f>VLOOKUP(B3821,Sheet1!A$4:F$4000,4,0)</f>
        <v>#N/A</v>
      </c>
      <c r="AC3821" t="e">
        <f>VLOOKUP(B3821,Sheet1!A$4:F$4000,6,0)</f>
        <v>#N/A</v>
      </c>
    </row>
    <row r="3822" spans="26:29" x14ac:dyDescent="0.45">
      <c r="Z3822" t="e">
        <f>VLOOKUP(B3822,Sheet1!A$4:F$4000,2,0)</f>
        <v>#N/A</v>
      </c>
      <c r="AA3822" t="e">
        <f>VLOOKUP(B3822,Sheet1!A$4:F$4000,3,0)</f>
        <v>#N/A</v>
      </c>
      <c r="AB3822" t="e">
        <f>VLOOKUP(B3822,Sheet1!A$4:F$4000,4,0)</f>
        <v>#N/A</v>
      </c>
      <c r="AC3822" t="e">
        <f>VLOOKUP(B3822,Sheet1!A$4:F$4000,6,0)</f>
        <v>#N/A</v>
      </c>
    </row>
    <row r="3823" spans="26:29" x14ac:dyDescent="0.45">
      <c r="Z3823" t="e">
        <f>VLOOKUP(B3823,Sheet1!A$4:F$4000,2,0)</f>
        <v>#N/A</v>
      </c>
      <c r="AA3823" t="e">
        <f>VLOOKUP(B3823,Sheet1!A$4:F$4000,3,0)</f>
        <v>#N/A</v>
      </c>
      <c r="AB3823" t="e">
        <f>VLOOKUP(B3823,Sheet1!A$4:F$4000,4,0)</f>
        <v>#N/A</v>
      </c>
      <c r="AC3823" t="e">
        <f>VLOOKUP(B3823,Sheet1!A$4:F$4000,6,0)</f>
        <v>#N/A</v>
      </c>
    </row>
    <row r="3824" spans="26:29" x14ac:dyDescent="0.45">
      <c r="Z3824" t="e">
        <f>VLOOKUP(B3824,Sheet1!A$4:F$4000,2,0)</f>
        <v>#N/A</v>
      </c>
      <c r="AA3824" t="e">
        <f>VLOOKUP(B3824,Sheet1!A$4:F$4000,3,0)</f>
        <v>#N/A</v>
      </c>
      <c r="AB3824" t="e">
        <f>VLOOKUP(B3824,Sheet1!A$4:F$4000,4,0)</f>
        <v>#N/A</v>
      </c>
      <c r="AC3824" t="e">
        <f>VLOOKUP(B3824,Sheet1!A$4:F$4000,6,0)</f>
        <v>#N/A</v>
      </c>
    </row>
    <row r="3825" spans="26:29" x14ac:dyDescent="0.45">
      <c r="Z3825" t="e">
        <f>VLOOKUP(B3825,Sheet1!A$4:F$4000,2,0)</f>
        <v>#N/A</v>
      </c>
      <c r="AA3825" t="e">
        <f>VLOOKUP(B3825,Sheet1!A$4:F$4000,3,0)</f>
        <v>#N/A</v>
      </c>
      <c r="AB3825" t="e">
        <f>VLOOKUP(B3825,Sheet1!A$4:F$4000,4,0)</f>
        <v>#N/A</v>
      </c>
      <c r="AC3825" t="e">
        <f>VLOOKUP(B3825,Sheet1!A$4:F$4000,6,0)</f>
        <v>#N/A</v>
      </c>
    </row>
    <row r="3826" spans="26:29" x14ac:dyDescent="0.45">
      <c r="Z3826" t="e">
        <f>VLOOKUP(B3826,Sheet1!A$4:F$4000,2,0)</f>
        <v>#N/A</v>
      </c>
      <c r="AA3826" t="e">
        <f>VLOOKUP(B3826,Sheet1!A$4:F$4000,3,0)</f>
        <v>#N/A</v>
      </c>
      <c r="AB3826" t="e">
        <f>VLOOKUP(B3826,Sheet1!A$4:F$4000,4,0)</f>
        <v>#N/A</v>
      </c>
      <c r="AC3826" t="e">
        <f>VLOOKUP(B3826,Sheet1!A$4:F$4000,6,0)</f>
        <v>#N/A</v>
      </c>
    </row>
    <row r="3827" spans="26:29" x14ac:dyDescent="0.45">
      <c r="Z3827" t="e">
        <f>VLOOKUP(B3827,Sheet1!A$4:F$4000,2,0)</f>
        <v>#N/A</v>
      </c>
      <c r="AA3827" t="e">
        <f>VLOOKUP(B3827,Sheet1!A$4:F$4000,3,0)</f>
        <v>#N/A</v>
      </c>
      <c r="AB3827" t="e">
        <f>VLOOKUP(B3827,Sheet1!A$4:F$4000,4,0)</f>
        <v>#N/A</v>
      </c>
      <c r="AC3827" t="e">
        <f>VLOOKUP(B3827,Sheet1!A$4:F$4000,6,0)</f>
        <v>#N/A</v>
      </c>
    </row>
    <row r="3828" spans="26:29" x14ac:dyDescent="0.45">
      <c r="Z3828" t="e">
        <f>VLOOKUP(B3828,Sheet1!A$4:F$4000,2,0)</f>
        <v>#N/A</v>
      </c>
      <c r="AA3828" t="e">
        <f>VLOOKUP(B3828,Sheet1!A$4:F$4000,3,0)</f>
        <v>#N/A</v>
      </c>
      <c r="AB3828" t="e">
        <f>VLOOKUP(B3828,Sheet1!A$4:F$4000,4,0)</f>
        <v>#N/A</v>
      </c>
      <c r="AC3828" t="e">
        <f>VLOOKUP(B3828,Sheet1!A$4:F$4000,6,0)</f>
        <v>#N/A</v>
      </c>
    </row>
    <row r="3829" spans="26:29" x14ac:dyDescent="0.45">
      <c r="Z3829" t="e">
        <f>VLOOKUP(B3829,Sheet1!A$4:F$4000,2,0)</f>
        <v>#N/A</v>
      </c>
      <c r="AA3829" t="e">
        <f>VLOOKUP(B3829,Sheet1!A$4:F$4000,3,0)</f>
        <v>#N/A</v>
      </c>
      <c r="AB3829" t="e">
        <f>VLOOKUP(B3829,Sheet1!A$4:F$4000,4,0)</f>
        <v>#N/A</v>
      </c>
      <c r="AC3829" t="e">
        <f>VLOOKUP(B3829,Sheet1!A$4:F$4000,6,0)</f>
        <v>#N/A</v>
      </c>
    </row>
    <row r="3830" spans="26:29" x14ac:dyDescent="0.45">
      <c r="Z3830" t="e">
        <f>VLOOKUP(B3830,Sheet1!A$4:F$4000,2,0)</f>
        <v>#N/A</v>
      </c>
      <c r="AA3830" t="e">
        <f>VLOOKUP(B3830,Sheet1!A$4:F$4000,3,0)</f>
        <v>#N/A</v>
      </c>
      <c r="AB3830" t="e">
        <f>VLOOKUP(B3830,Sheet1!A$4:F$4000,4,0)</f>
        <v>#N/A</v>
      </c>
      <c r="AC3830" t="e">
        <f>VLOOKUP(B3830,Sheet1!A$4:F$4000,6,0)</f>
        <v>#N/A</v>
      </c>
    </row>
    <row r="3831" spans="26:29" x14ac:dyDescent="0.45">
      <c r="Z3831" t="e">
        <f>VLOOKUP(B3831,Sheet1!A$4:F$4000,2,0)</f>
        <v>#N/A</v>
      </c>
      <c r="AA3831" t="e">
        <f>VLOOKUP(B3831,Sheet1!A$4:F$4000,3,0)</f>
        <v>#N/A</v>
      </c>
      <c r="AB3831" t="e">
        <f>VLOOKUP(B3831,Sheet1!A$4:F$4000,4,0)</f>
        <v>#N/A</v>
      </c>
      <c r="AC3831" t="e">
        <f>VLOOKUP(B3831,Sheet1!A$4:F$4000,6,0)</f>
        <v>#N/A</v>
      </c>
    </row>
    <row r="3832" spans="26:29" x14ac:dyDescent="0.45">
      <c r="Z3832" t="e">
        <f>VLOOKUP(B3832,Sheet1!A$4:F$4000,2,0)</f>
        <v>#N/A</v>
      </c>
      <c r="AA3832" t="e">
        <f>VLOOKUP(B3832,Sheet1!A$4:F$4000,3,0)</f>
        <v>#N/A</v>
      </c>
      <c r="AB3832" t="e">
        <f>VLOOKUP(B3832,Sheet1!A$4:F$4000,4,0)</f>
        <v>#N/A</v>
      </c>
      <c r="AC3832" t="e">
        <f>VLOOKUP(B3832,Sheet1!A$4:F$4000,6,0)</f>
        <v>#N/A</v>
      </c>
    </row>
    <row r="3833" spans="26:29" x14ac:dyDescent="0.45">
      <c r="Z3833" t="e">
        <f>VLOOKUP(B3833,Sheet1!A$4:F$4000,2,0)</f>
        <v>#N/A</v>
      </c>
      <c r="AA3833" t="e">
        <f>VLOOKUP(B3833,Sheet1!A$4:F$4000,3,0)</f>
        <v>#N/A</v>
      </c>
      <c r="AB3833" t="e">
        <f>VLOOKUP(B3833,Sheet1!A$4:F$4000,4,0)</f>
        <v>#N/A</v>
      </c>
      <c r="AC3833" t="e">
        <f>VLOOKUP(B3833,Sheet1!A$4:F$4000,6,0)</f>
        <v>#N/A</v>
      </c>
    </row>
    <row r="3834" spans="26:29" x14ac:dyDescent="0.45">
      <c r="Z3834" t="e">
        <f>VLOOKUP(B3834,Sheet1!A$4:F$4000,2,0)</f>
        <v>#N/A</v>
      </c>
      <c r="AA3834" t="e">
        <f>VLOOKUP(B3834,Sheet1!A$4:F$4000,3,0)</f>
        <v>#N/A</v>
      </c>
      <c r="AB3834" t="e">
        <f>VLOOKUP(B3834,Sheet1!A$4:F$4000,4,0)</f>
        <v>#N/A</v>
      </c>
      <c r="AC3834" t="e">
        <f>VLOOKUP(B3834,Sheet1!A$4:F$4000,6,0)</f>
        <v>#N/A</v>
      </c>
    </row>
    <row r="3835" spans="26:29" x14ac:dyDescent="0.45">
      <c r="Z3835" t="e">
        <f>VLOOKUP(B3835,Sheet1!A$4:F$4000,2,0)</f>
        <v>#N/A</v>
      </c>
      <c r="AA3835" t="e">
        <f>VLOOKUP(B3835,Sheet1!A$4:F$4000,3,0)</f>
        <v>#N/A</v>
      </c>
      <c r="AB3835" t="e">
        <f>VLOOKUP(B3835,Sheet1!A$4:F$4000,4,0)</f>
        <v>#N/A</v>
      </c>
      <c r="AC3835" t="e">
        <f>VLOOKUP(B3835,Sheet1!A$4:F$4000,6,0)</f>
        <v>#N/A</v>
      </c>
    </row>
    <row r="3836" spans="26:29" x14ac:dyDescent="0.45">
      <c r="Z3836" t="e">
        <f>VLOOKUP(B3836,Sheet1!A$4:F$4000,2,0)</f>
        <v>#N/A</v>
      </c>
      <c r="AA3836" t="e">
        <f>VLOOKUP(B3836,Sheet1!A$4:F$4000,3,0)</f>
        <v>#N/A</v>
      </c>
      <c r="AB3836" t="e">
        <f>VLOOKUP(B3836,Sheet1!A$4:F$4000,4,0)</f>
        <v>#N/A</v>
      </c>
      <c r="AC3836" t="e">
        <f>VLOOKUP(B3836,Sheet1!A$4:F$4000,6,0)</f>
        <v>#N/A</v>
      </c>
    </row>
    <row r="3837" spans="26:29" x14ac:dyDescent="0.45">
      <c r="Z3837" t="e">
        <f>VLOOKUP(B3837,Sheet1!A$4:F$4000,2,0)</f>
        <v>#N/A</v>
      </c>
      <c r="AA3837" t="e">
        <f>VLOOKUP(B3837,Sheet1!A$4:F$4000,3,0)</f>
        <v>#N/A</v>
      </c>
      <c r="AB3837" t="e">
        <f>VLOOKUP(B3837,Sheet1!A$4:F$4000,4,0)</f>
        <v>#N/A</v>
      </c>
      <c r="AC3837" t="e">
        <f>VLOOKUP(B3837,Sheet1!A$4:F$4000,6,0)</f>
        <v>#N/A</v>
      </c>
    </row>
    <row r="3838" spans="26:29" x14ac:dyDescent="0.45">
      <c r="Z3838" t="e">
        <f>VLOOKUP(B3838,Sheet1!A$4:F$4000,2,0)</f>
        <v>#N/A</v>
      </c>
      <c r="AA3838" t="e">
        <f>VLOOKUP(B3838,Sheet1!A$4:F$4000,3,0)</f>
        <v>#N/A</v>
      </c>
      <c r="AB3838" t="e">
        <f>VLOOKUP(B3838,Sheet1!A$4:F$4000,4,0)</f>
        <v>#N/A</v>
      </c>
      <c r="AC3838" t="e">
        <f>VLOOKUP(B3838,Sheet1!A$4:F$4000,6,0)</f>
        <v>#N/A</v>
      </c>
    </row>
    <row r="3839" spans="26:29" x14ac:dyDescent="0.45">
      <c r="Z3839" t="e">
        <f>VLOOKUP(B3839,Sheet1!A$4:F$4000,2,0)</f>
        <v>#N/A</v>
      </c>
      <c r="AA3839" t="e">
        <f>VLOOKUP(B3839,Sheet1!A$4:F$4000,3,0)</f>
        <v>#N/A</v>
      </c>
      <c r="AB3839" t="e">
        <f>VLOOKUP(B3839,Sheet1!A$4:F$4000,4,0)</f>
        <v>#N/A</v>
      </c>
      <c r="AC3839" t="e">
        <f>VLOOKUP(B3839,Sheet1!A$4:F$4000,6,0)</f>
        <v>#N/A</v>
      </c>
    </row>
    <row r="3840" spans="26:29" x14ac:dyDescent="0.45">
      <c r="Z3840" t="e">
        <f>VLOOKUP(B3840,Sheet1!A$4:F$4000,2,0)</f>
        <v>#N/A</v>
      </c>
      <c r="AA3840" t="e">
        <f>VLOOKUP(B3840,Sheet1!A$4:F$4000,3,0)</f>
        <v>#N/A</v>
      </c>
      <c r="AB3840" t="e">
        <f>VLOOKUP(B3840,Sheet1!A$4:F$4000,4,0)</f>
        <v>#N/A</v>
      </c>
      <c r="AC3840" t="e">
        <f>VLOOKUP(B3840,Sheet1!A$4:F$4000,6,0)</f>
        <v>#N/A</v>
      </c>
    </row>
    <row r="3841" spans="26:29" x14ac:dyDescent="0.45">
      <c r="Z3841" t="e">
        <f>VLOOKUP(B3841,Sheet1!A$4:F$4000,2,0)</f>
        <v>#N/A</v>
      </c>
      <c r="AA3841" t="e">
        <f>VLOOKUP(B3841,Sheet1!A$4:F$4000,3,0)</f>
        <v>#N/A</v>
      </c>
      <c r="AB3841" t="e">
        <f>VLOOKUP(B3841,Sheet1!A$4:F$4000,4,0)</f>
        <v>#N/A</v>
      </c>
      <c r="AC3841" t="e">
        <f>VLOOKUP(B3841,Sheet1!A$4:F$4000,6,0)</f>
        <v>#N/A</v>
      </c>
    </row>
    <row r="3842" spans="26:29" x14ac:dyDescent="0.45">
      <c r="Z3842" t="e">
        <f>VLOOKUP(B3842,Sheet1!A$4:F$4000,2,0)</f>
        <v>#N/A</v>
      </c>
      <c r="AA3842" t="e">
        <f>VLOOKUP(B3842,Sheet1!A$4:F$4000,3,0)</f>
        <v>#N/A</v>
      </c>
      <c r="AB3842" t="e">
        <f>VLOOKUP(B3842,Sheet1!A$4:F$4000,4,0)</f>
        <v>#N/A</v>
      </c>
      <c r="AC3842" t="e">
        <f>VLOOKUP(B3842,Sheet1!A$4:F$4000,6,0)</f>
        <v>#N/A</v>
      </c>
    </row>
    <row r="3843" spans="26:29" x14ac:dyDescent="0.45">
      <c r="Z3843" t="e">
        <f>VLOOKUP(B3843,Sheet1!A$4:F$4000,2,0)</f>
        <v>#N/A</v>
      </c>
      <c r="AA3843" t="e">
        <f>VLOOKUP(B3843,Sheet1!A$4:F$4000,3,0)</f>
        <v>#N/A</v>
      </c>
      <c r="AB3843" t="e">
        <f>VLOOKUP(B3843,Sheet1!A$4:F$4000,4,0)</f>
        <v>#N/A</v>
      </c>
      <c r="AC3843" t="e">
        <f>VLOOKUP(B3843,Sheet1!A$4:F$4000,6,0)</f>
        <v>#N/A</v>
      </c>
    </row>
    <row r="3844" spans="26:29" x14ac:dyDescent="0.45">
      <c r="Z3844" t="e">
        <f>VLOOKUP(B3844,Sheet1!A$4:F$4000,2,0)</f>
        <v>#N/A</v>
      </c>
      <c r="AA3844" t="e">
        <f>VLOOKUP(B3844,Sheet1!A$4:F$4000,3,0)</f>
        <v>#N/A</v>
      </c>
      <c r="AB3844" t="e">
        <f>VLOOKUP(B3844,Sheet1!A$4:F$4000,4,0)</f>
        <v>#N/A</v>
      </c>
      <c r="AC3844" t="e">
        <f>VLOOKUP(B3844,Sheet1!A$4:F$4000,6,0)</f>
        <v>#N/A</v>
      </c>
    </row>
    <row r="3845" spans="26:29" x14ac:dyDescent="0.45">
      <c r="Z3845" t="e">
        <f>VLOOKUP(B3845,Sheet1!A$4:F$4000,2,0)</f>
        <v>#N/A</v>
      </c>
      <c r="AA3845" t="e">
        <f>VLOOKUP(B3845,Sheet1!A$4:F$4000,3,0)</f>
        <v>#N/A</v>
      </c>
      <c r="AB3845" t="e">
        <f>VLOOKUP(B3845,Sheet1!A$4:F$4000,4,0)</f>
        <v>#N/A</v>
      </c>
      <c r="AC3845" t="e">
        <f>VLOOKUP(B3845,Sheet1!A$4:F$4000,6,0)</f>
        <v>#N/A</v>
      </c>
    </row>
    <row r="3846" spans="26:29" x14ac:dyDescent="0.45">
      <c r="Z3846" t="e">
        <f>VLOOKUP(B3846,Sheet1!A$4:F$4000,2,0)</f>
        <v>#N/A</v>
      </c>
      <c r="AA3846" t="e">
        <f>VLOOKUP(B3846,Sheet1!A$4:F$4000,3,0)</f>
        <v>#N/A</v>
      </c>
      <c r="AB3846" t="e">
        <f>VLOOKUP(B3846,Sheet1!A$4:F$4000,4,0)</f>
        <v>#N/A</v>
      </c>
      <c r="AC3846" t="e">
        <f>VLOOKUP(B3846,Sheet1!A$4:F$4000,6,0)</f>
        <v>#N/A</v>
      </c>
    </row>
    <row r="3847" spans="26:29" x14ac:dyDescent="0.45">
      <c r="Z3847" t="e">
        <f>VLOOKUP(B3847,Sheet1!A$4:F$4000,2,0)</f>
        <v>#N/A</v>
      </c>
      <c r="AA3847" t="e">
        <f>VLOOKUP(B3847,Sheet1!A$4:F$4000,3,0)</f>
        <v>#N/A</v>
      </c>
      <c r="AB3847" t="e">
        <f>VLOOKUP(B3847,Sheet1!A$4:F$4000,4,0)</f>
        <v>#N/A</v>
      </c>
      <c r="AC3847" t="e">
        <f>VLOOKUP(B3847,Sheet1!A$4:F$4000,6,0)</f>
        <v>#N/A</v>
      </c>
    </row>
    <row r="3848" spans="26:29" x14ac:dyDescent="0.45">
      <c r="Z3848" t="e">
        <f>VLOOKUP(B3848,Sheet1!A$4:F$4000,2,0)</f>
        <v>#N/A</v>
      </c>
      <c r="AA3848" t="e">
        <f>VLOOKUP(B3848,Sheet1!A$4:F$4000,3,0)</f>
        <v>#N/A</v>
      </c>
      <c r="AB3848" t="e">
        <f>VLOOKUP(B3848,Sheet1!A$4:F$4000,4,0)</f>
        <v>#N/A</v>
      </c>
      <c r="AC3848" t="e">
        <f>VLOOKUP(B3848,Sheet1!A$4:F$4000,6,0)</f>
        <v>#N/A</v>
      </c>
    </row>
    <row r="3849" spans="26:29" x14ac:dyDescent="0.45">
      <c r="Z3849" t="e">
        <f>VLOOKUP(B3849,Sheet1!A$4:F$4000,2,0)</f>
        <v>#N/A</v>
      </c>
      <c r="AA3849" t="e">
        <f>VLOOKUP(B3849,Sheet1!A$4:F$4000,3,0)</f>
        <v>#N/A</v>
      </c>
      <c r="AB3849" t="e">
        <f>VLOOKUP(B3849,Sheet1!A$4:F$4000,4,0)</f>
        <v>#N/A</v>
      </c>
      <c r="AC3849" t="e">
        <f>VLOOKUP(B3849,Sheet1!A$4:F$4000,6,0)</f>
        <v>#N/A</v>
      </c>
    </row>
    <row r="3850" spans="26:29" x14ac:dyDescent="0.45">
      <c r="Z3850" t="e">
        <f>VLOOKUP(B3850,Sheet1!A$4:F$4000,2,0)</f>
        <v>#N/A</v>
      </c>
      <c r="AA3850" t="e">
        <f>VLOOKUP(B3850,Sheet1!A$4:F$4000,3,0)</f>
        <v>#N/A</v>
      </c>
      <c r="AB3850" t="e">
        <f>VLOOKUP(B3850,Sheet1!A$4:F$4000,4,0)</f>
        <v>#N/A</v>
      </c>
      <c r="AC3850" t="e">
        <f>VLOOKUP(B3850,Sheet1!A$4:F$4000,6,0)</f>
        <v>#N/A</v>
      </c>
    </row>
    <row r="3851" spans="26:29" x14ac:dyDescent="0.45">
      <c r="Z3851" t="e">
        <f>VLOOKUP(B3851,Sheet1!A$4:F$4000,2,0)</f>
        <v>#N/A</v>
      </c>
      <c r="AA3851" t="e">
        <f>VLOOKUP(B3851,Sheet1!A$4:F$4000,3,0)</f>
        <v>#N/A</v>
      </c>
      <c r="AB3851" t="e">
        <f>VLOOKUP(B3851,Sheet1!A$4:F$4000,4,0)</f>
        <v>#N/A</v>
      </c>
      <c r="AC3851" t="e">
        <f>VLOOKUP(B3851,Sheet1!A$4:F$4000,6,0)</f>
        <v>#N/A</v>
      </c>
    </row>
    <row r="3852" spans="26:29" x14ac:dyDescent="0.45">
      <c r="Z3852" t="e">
        <f>VLOOKUP(B3852,Sheet1!A$4:F$4000,2,0)</f>
        <v>#N/A</v>
      </c>
      <c r="AA3852" t="e">
        <f>VLOOKUP(B3852,Sheet1!A$4:F$4000,3,0)</f>
        <v>#N/A</v>
      </c>
      <c r="AB3852" t="e">
        <f>VLOOKUP(B3852,Sheet1!A$4:F$4000,4,0)</f>
        <v>#N/A</v>
      </c>
      <c r="AC3852" t="e">
        <f>VLOOKUP(B3852,Sheet1!A$4:F$4000,6,0)</f>
        <v>#N/A</v>
      </c>
    </row>
    <row r="3853" spans="26:29" x14ac:dyDescent="0.45">
      <c r="Z3853" t="e">
        <f>VLOOKUP(B3853,Sheet1!A$4:F$4000,2,0)</f>
        <v>#N/A</v>
      </c>
      <c r="AA3853" t="e">
        <f>VLOOKUP(B3853,Sheet1!A$4:F$4000,3,0)</f>
        <v>#N/A</v>
      </c>
      <c r="AB3853" t="e">
        <f>VLOOKUP(B3853,Sheet1!A$4:F$4000,4,0)</f>
        <v>#N/A</v>
      </c>
      <c r="AC3853" t="e">
        <f>VLOOKUP(B3853,Sheet1!A$4:F$4000,6,0)</f>
        <v>#N/A</v>
      </c>
    </row>
    <row r="3854" spans="26:29" x14ac:dyDescent="0.45">
      <c r="Z3854" t="e">
        <f>VLOOKUP(B3854,Sheet1!A$4:F$4000,2,0)</f>
        <v>#N/A</v>
      </c>
      <c r="AA3854" t="e">
        <f>VLOOKUP(B3854,Sheet1!A$4:F$4000,3,0)</f>
        <v>#N/A</v>
      </c>
      <c r="AB3854" t="e">
        <f>VLOOKUP(B3854,Sheet1!A$4:F$4000,4,0)</f>
        <v>#N/A</v>
      </c>
      <c r="AC3854" t="e">
        <f>VLOOKUP(B3854,Sheet1!A$4:F$4000,6,0)</f>
        <v>#N/A</v>
      </c>
    </row>
    <row r="3855" spans="26:29" x14ac:dyDescent="0.45">
      <c r="Z3855" t="e">
        <f>VLOOKUP(B3855,Sheet1!A$4:F$4000,2,0)</f>
        <v>#N/A</v>
      </c>
      <c r="AA3855" t="e">
        <f>VLOOKUP(B3855,Sheet1!A$4:F$4000,3,0)</f>
        <v>#N/A</v>
      </c>
      <c r="AB3855" t="e">
        <f>VLOOKUP(B3855,Sheet1!A$4:F$4000,4,0)</f>
        <v>#N/A</v>
      </c>
      <c r="AC3855" t="e">
        <f>VLOOKUP(B3855,Sheet1!A$4:F$4000,6,0)</f>
        <v>#N/A</v>
      </c>
    </row>
    <row r="3856" spans="26:29" x14ac:dyDescent="0.45">
      <c r="Z3856" t="e">
        <f>VLOOKUP(B3856,Sheet1!A$4:F$4000,2,0)</f>
        <v>#N/A</v>
      </c>
      <c r="AA3856" t="e">
        <f>VLOOKUP(B3856,Sheet1!A$4:F$4000,3,0)</f>
        <v>#N/A</v>
      </c>
      <c r="AB3856" t="e">
        <f>VLOOKUP(B3856,Sheet1!A$4:F$4000,4,0)</f>
        <v>#N/A</v>
      </c>
      <c r="AC3856" t="e">
        <f>VLOOKUP(B3856,Sheet1!A$4:F$4000,6,0)</f>
        <v>#N/A</v>
      </c>
    </row>
    <row r="3857" spans="26:29" x14ac:dyDescent="0.45">
      <c r="Z3857" t="e">
        <f>VLOOKUP(B3857,Sheet1!A$4:F$4000,2,0)</f>
        <v>#N/A</v>
      </c>
      <c r="AA3857" t="e">
        <f>VLOOKUP(B3857,Sheet1!A$4:F$4000,3,0)</f>
        <v>#N/A</v>
      </c>
      <c r="AB3857" t="e">
        <f>VLOOKUP(B3857,Sheet1!A$4:F$4000,4,0)</f>
        <v>#N/A</v>
      </c>
      <c r="AC3857" t="e">
        <f>VLOOKUP(B3857,Sheet1!A$4:F$4000,6,0)</f>
        <v>#N/A</v>
      </c>
    </row>
    <row r="3858" spans="26:29" x14ac:dyDescent="0.45">
      <c r="Z3858" t="e">
        <f>VLOOKUP(B3858,Sheet1!A$4:F$4000,2,0)</f>
        <v>#N/A</v>
      </c>
      <c r="AA3858" t="e">
        <f>VLOOKUP(B3858,Sheet1!A$4:F$4000,3,0)</f>
        <v>#N/A</v>
      </c>
      <c r="AB3858" t="e">
        <f>VLOOKUP(B3858,Sheet1!A$4:F$4000,4,0)</f>
        <v>#N/A</v>
      </c>
      <c r="AC3858" t="e">
        <f>VLOOKUP(B3858,Sheet1!A$4:F$4000,6,0)</f>
        <v>#N/A</v>
      </c>
    </row>
    <row r="3859" spans="26:29" x14ac:dyDescent="0.45">
      <c r="Z3859" t="e">
        <f>VLOOKUP(B3859,Sheet1!A$4:F$4000,2,0)</f>
        <v>#N/A</v>
      </c>
      <c r="AA3859" t="e">
        <f>VLOOKUP(B3859,Sheet1!A$4:F$4000,3,0)</f>
        <v>#N/A</v>
      </c>
      <c r="AB3859" t="e">
        <f>VLOOKUP(B3859,Sheet1!A$4:F$4000,4,0)</f>
        <v>#N/A</v>
      </c>
      <c r="AC3859" t="e">
        <f>VLOOKUP(B3859,Sheet1!A$4:F$4000,6,0)</f>
        <v>#N/A</v>
      </c>
    </row>
    <row r="3860" spans="26:29" x14ac:dyDescent="0.45">
      <c r="Z3860" t="e">
        <f>VLOOKUP(B3860,Sheet1!A$4:F$4000,2,0)</f>
        <v>#N/A</v>
      </c>
      <c r="AA3860" t="e">
        <f>VLOOKUP(B3860,Sheet1!A$4:F$4000,3,0)</f>
        <v>#N/A</v>
      </c>
      <c r="AB3860" t="e">
        <f>VLOOKUP(B3860,Sheet1!A$4:F$4000,4,0)</f>
        <v>#N/A</v>
      </c>
      <c r="AC3860" t="e">
        <f>VLOOKUP(B3860,Sheet1!A$4:F$4000,6,0)</f>
        <v>#N/A</v>
      </c>
    </row>
    <row r="3861" spans="26:29" x14ac:dyDescent="0.45">
      <c r="Z3861" t="e">
        <f>VLOOKUP(B3861,Sheet1!A$4:F$4000,2,0)</f>
        <v>#N/A</v>
      </c>
      <c r="AA3861" t="e">
        <f>VLOOKUP(B3861,Sheet1!A$4:F$4000,3,0)</f>
        <v>#N/A</v>
      </c>
      <c r="AB3861" t="e">
        <f>VLOOKUP(B3861,Sheet1!A$4:F$4000,4,0)</f>
        <v>#N/A</v>
      </c>
      <c r="AC3861" t="e">
        <f>VLOOKUP(B3861,Sheet1!A$4:F$4000,6,0)</f>
        <v>#N/A</v>
      </c>
    </row>
    <row r="3862" spans="26:29" x14ac:dyDescent="0.45">
      <c r="Z3862" t="e">
        <f>VLOOKUP(B3862,Sheet1!A$4:F$4000,2,0)</f>
        <v>#N/A</v>
      </c>
      <c r="AA3862" t="e">
        <f>VLOOKUP(B3862,Sheet1!A$4:F$4000,3,0)</f>
        <v>#N/A</v>
      </c>
      <c r="AB3862" t="e">
        <f>VLOOKUP(B3862,Sheet1!A$4:F$4000,4,0)</f>
        <v>#N/A</v>
      </c>
      <c r="AC3862" t="e">
        <f>VLOOKUP(B3862,Sheet1!A$4:F$4000,6,0)</f>
        <v>#N/A</v>
      </c>
    </row>
    <row r="3863" spans="26:29" x14ac:dyDescent="0.45">
      <c r="Z3863" t="e">
        <f>VLOOKUP(B3863,Sheet1!A$4:F$4000,2,0)</f>
        <v>#N/A</v>
      </c>
      <c r="AA3863" t="e">
        <f>VLOOKUP(B3863,Sheet1!A$4:F$4000,3,0)</f>
        <v>#N/A</v>
      </c>
      <c r="AB3863" t="e">
        <f>VLOOKUP(B3863,Sheet1!A$4:F$4000,4,0)</f>
        <v>#N/A</v>
      </c>
      <c r="AC3863" t="e">
        <f>VLOOKUP(B3863,Sheet1!A$4:F$4000,6,0)</f>
        <v>#N/A</v>
      </c>
    </row>
    <row r="3864" spans="26:29" x14ac:dyDescent="0.45">
      <c r="Z3864" t="e">
        <f>VLOOKUP(B3864,Sheet1!A$4:F$4000,2,0)</f>
        <v>#N/A</v>
      </c>
      <c r="AA3864" t="e">
        <f>VLOOKUP(B3864,Sheet1!A$4:F$4000,3,0)</f>
        <v>#N/A</v>
      </c>
      <c r="AB3864" t="e">
        <f>VLOOKUP(B3864,Sheet1!A$4:F$4000,4,0)</f>
        <v>#N/A</v>
      </c>
      <c r="AC3864" t="e">
        <f>VLOOKUP(B3864,Sheet1!A$4:F$4000,6,0)</f>
        <v>#N/A</v>
      </c>
    </row>
    <row r="3865" spans="26:29" x14ac:dyDescent="0.45">
      <c r="Z3865" t="e">
        <f>VLOOKUP(B3865,Sheet1!A$4:F$4000,2,0)</f>
        <v>#N/A</v>
      </c>
      <c r="AA3865" t="e">
        <f>VLOOKUP(B3865,Sheet1!A$4:F$4000,3,0)</f>
        <v>#N/A</v>
      </c>
      <c r="AB3865" t="e">
        <f>VLOOKUP(B3865,Sheet1!A$4:F$4000,4,0)</f>
        <v>#N/A</v>
      </c>
      <c r="AC3865" t="e">
        <f>VLOOKUP(B3865,Sheet1!A$4:F$4000,6,0)</f>
        <v>#N/A</v>
      </c>
    </row>
    <row r="3866" spans="26:29" x14ac:dyDescent="0.45">
      <c r="Z3866" t="e">
        <f>VLOOKUP(B3866,Sheet1!A$4:F$4000,2,0)</f>
        <v>#N/A</v>
      </c>
      <c r="AA3866" t="e">
        <f>VLOOKUP(B3866,Sheet1!A$4:F$4000,3,0)</f>
        <v>#N/A</v>
      </c>
      <c r="AB3866" t="e">
        <f>VLOOKUP(B3866,Sheet1!A$4:F$4000,4,0)</f>
        <v>#N/A</v>
      </c>
      <c r="AC3866" t="e">
        <f>VLOOKUP(B3866,Sheet1!A$4:F$4000,6,0)</f>
        <v>#N/A</v>
      </c>
    </row>
    <row r="3867" spans="26:29" x14ac:dyDescent="0.45">
      <c r="Z3867" t="e">
        <f>VLOOKUP(B3867,Sheet1!A$4:F$4000,2,0)</f>
        <v>#N/A</v>
      </c>
      <c r="AA3867" t="e">
        <f>VLOOKUP(B3867,Sheet1!A$4:F$4000,3,0)</f>
        <v>#N/A</v>
      </c>
      <c r="AB3867" t="e">
        <f>VLOOKUP(B3867,Sheet1!A$4:F$4000,4,0)</f>
        <v>#N/A</v>
      </c>
      <c r="AC3867" t="e">
        <f>VLOOKUP(B3867,Sheet1!A$4:F$4000,6,0)</f>
        <v>#N/A</v>
      </c>
    </row>
    <row r="3868" spans="26:29" x14ac:dyDescent="0.45">
      <c r="Z3868" t="e">
        <f>VLOOKUP(B3868,Sheet1!A$4:F$4000,2,0)</f>
        <v>#N/A</v>
      </c>
      <c r="AA3868" t="e">
        <f>VLOOKUP(B3868,Sheet1!A$4:F$4000,3,0)</f>
        <v>#N/A</v>
      </c>
      <c r="AB3868" t="e">
        <f>VLOOKUP(B3868,Sheet1!A$4:F$4000,4,0)</f>
        <v>#N/A</v>
      </c>
      <c r="AC3868" t="e">
        <f>VLOOKUP(B3868,Sheet1!A$4:F$4000,6,0)</f>
        <v>#N/A</v>
      </c>
    </row>
    <row r="3869" spans="26:29" x14ac:dyDescent="0.45">
      <c r="Z3869" t="e">
        <f>VLOOKUP(B3869,Sheet1!A$4:F$4000,2,0)</f>
        <v>#N/A</v>
      </c>
      <c r="AA3869" t="e">
        <f>VLOOKUP(B3869,Sheet1!A$4:F$4000,3,0)</f>
        <v>#N/A</v>
      </c>
      <c r="AB3869" t="e">
        <f>VLOOKUP(B3869,Sheet1!A$4:F$4000,4,0)</f>
        <v>#N/A</v>
      </c>
      <c r="AC3869" t="e">
        <f>VLOOKUP(B3869,Sheet1!A$4:F$4000,6,0)</f>
        <v>#N/A</v>
      </c>
    </row>
    <row r="3870" spans="26:29" x14ac:dyDescent="0.45">
      <c r="Z3870" t="e">
        <f>VLOOKUP(B3870,Sheet1!A$4:F$4000,2,0)</f>
        <v>#N/A</v>
      </c>
      <c r="AA3870" t="e">
        <f>VLOOKUP(B3870,Sheet1!A$4:F$4000,3,0)</f>
        <v>#N/A</v>
      </c>
      <c r="AB3870" t="e">
        <f>VLOOKUP(B3870,Sheet1!A$4:F$4000,4,0)</f>
        <v>#N/A</v>
      </c>
      <c r="AC3870" t="e">
        <f>VLOOKUP(B3870,Sheet1!A$4:F$4000,6,0)</f>
        <v>#N/A</v>
      </c>
    </row>
    <row r="3871" spans="26:29" x14ac:dyDescent="0.45">
      <c r="Z3871" t="e">
        <f>VLOOKUP(B3871,Sheet1!A$4:F$4000,2,0)</f>
        <v>#N/A</v>
      </c>
      <c r="AA3871" t="e">
        <f>VLOOKUP(B3871,Sheet1!A$4:F$4000,3,0)</f>
        <v>#N/A</v>
      </c>
      <c r="AB3871" t="e">
        <f>VLOOKUP(B3871,Sheet1!A$4:F$4000,4,0)</f>
        <v>#N/A</v>
      </c>
      <c r="AC3871" t="e">
        <f>VLOOKUP(B3871,Sheet1!A$4:F$4000,6,0)</f>
        <v>#N/A</v>
      </c>
    </row>
    <row r="3872" spans="26:29" x14ac:dyDescent="0.45">
      <c r="Z3872" t="e">
        <f>VLOOKUP(B3872,Sheet1!A$4:F$4000,2,0)</f>
        <v>#N/A</v>
      </c>
      <c r="AA3872" t="e">
        <f>VLOOKUP(B3872,Sheet1!A$4:F$4000,3,0)</f>
        <v>#N/A</v>
      </c>
      <c r="AB3872" t="e">
        <f>VLOOKUP(B3872,Sheet1!A$4:F$4000,4,0)</f>
        <v>#N/A</v>
      </c>
      <c r="AC3872" t="e">
        <f>VLOOKUP(B3872,Sheet1!A$4:F$4000,6,0)</f>
        <v>#N/A</v>
      </c>
    </row>
    <row r="3873" spans="26:29" x14ac:dyDescent="0.45">
      <c r="Z3873" t="e">
        <f>VLOOKUP(B3873,Sheet1!A$4:F$4000,2,0)</f>
        <v>#N/A</v>
      </c>
      <c r="AA3873" t="e">
        <f>VLOOKUP(B3873,Sheet1!A$4:F$4000,3,0)</f>
        <v>#N/A</v>
      </c>
      <c r="AB3873" t="e">
        <f>VLOOKUP(B3873,Sheet1!A$4:F$4000,4,0)</f>
        <v>#N/A</v>
      </c>
      <c r="AC3873" t="e">
        <f>VLOOKUP(B3873,Sheet1!A$4:F$4000,6,0)</f>
        <v>#N/A</v>
      </c>
    </row>
    <row r="3874" spans="26:29" x14ac:dyDescent="0.45">
      <c r="Z3874" t="e">
        <f>VLOOKUP(B3874,Sheet1!A$4:F$4000,2,0)</f>
        <v>#N/A</v>
      </c>
      <c r="AA3874" t="e">
        <f>VLOOKUP(B3874,Sheet1!A$4:F$4000,3,0)</f>
        <v>#N/A</v>
      </c>
      <c r="AB3874" t="e">
        <f>VLOOKUP(B3874,Sheet1!A$4:F$4000,4,0)</f>
        <v>#N/A</v>
      </c>
      <c r="AC3874" t="e">
        <f>VLOOKUP(B3874,Sheet1!A$4:F$4000,6,0)</f>
        <v>#N/A</v>
      </c>
    </row>
    <row r="3875" spans="26:29" x14ac:dyDescent="0.45">
      <c r="Z3875" t="e">
        <f>VLOOKUP(B3875,Sheet1!A$4:F$4000,2,0)</f>
        <v>#N/A</v>
      </c>
      <c r="AA3875" t="e">
        <f>VLOOKUP(B3875,Sheet1!A$4:F$4000,3,0)</f>
        <v>#N/A</v>
      </c>
      <c r="AB3875" t="e">
        <f>VLOOKUP(B3875,Sheet1!A$4:F$4000,4,0)</f>
        <v>#N/A</v>
      </c>
      <c r="AC3875" t="e">
        <f>VLOOKUP(B3875,Sheet1!A$4:F$4000,6,0)</f>
        <v>#N/A</v>
      </c>
    </row>
    <row r="3876" spans="26:29" x14ac:dyDescent="0.45">
      <c r="Z3876" t="e">
        <f>VLOOKUP(B3876,Sheet1!A$4:F$4000,2,0)</f>
        <v>#N/A</v>
      </c>
      <c r="AA3876" t="e">
        <f>VLOOKUP(B3876,Sheet1!A$4:F$4000,3,0)</f>
        <v>#N/A</v>
      </c>
      <c r="AB3876" t="e">
        <f>VLOOKUP(B3876,Sheet1!A$4:F$4000,4,0)</f>
        <v>#N/A</v>
      </c>
      <c r="AC3876" t="e">
        <f>VLOOKUP(B3876,Sheet1!A$4:F$4000,6,0)</f>
        <v>#N/A</v>
      </c>
    </row>
    <row r="3877" spans="26:29" x14ac:dyDescent="0.45">
      <c r="Z3877" t="e">
        <f>VLOOKUP(B3877,Sheet1!A$4:F$4000,2,0)</f>
        <v>#N/A</v>
      </c>
      <c r="AA3877" t="e">
        <f>VLOOKUP(B3877,Sheet1!A$4:F$4000,3,0)</f>
        <v>#N/A</v>
      </c>
      <c r="AB3877" t="e">
        <f>VLOOKUP(B3877,Sheet1!A$4:F$4000,4,0)</f>
        <v>#N/A</v>
      </c>
      <c r="AC3877" t="e">
        <f>VLOOKUP(B3877,Sheet1!A$4:F$4000,6,0)</f>
        <v>#N/A</v>
      </c>
    </row>
    <row r="3878" spans="26:29" x14ac:dyDescent="0.45">
      <c r="Z3878" t="e">
        <f>VLOOKUP(B3878,Sheet1!A$4:F$4000,2,0)</f>
        <v>#N/A</v>
      </c>
      <c r="AA3878" t="e">
        <f>VLOOKUP(B3878,Sheet1!A$4:F$4000,3,0)</f>
        <v>#N/A</v>
      </c>
      <c r="AB3878" t="e">
        <f>VLOOKUP(B3878,Sheet1!A$4:F$4000,4,0)</f>
        <v>#N/A</v>
      </c>
      <c r="AC3878" t="e">
        <f>VLOOKUP(B3878,Sheet1!A$4:F$4000,6,0)</f>
        <v>#N/A</v>
      </c>
    </row>
    <row r="3879" spans="26:29" x14ac:dyDescent="0.45">
      <c r="Z3879" t="e">
        <f>VLOOKUP(B3879,Sheet1!A$4:F$4000,2,0)</f>
        <v>#N/A</v>
      </c>
      <c r="AA3879" t="e">
        <f>VLOOKUP(B3879,Sheet1!A$4:F$4000,3,0)</f>
        <v>#N/A</v>
      </c>
      <c r="AB3879" t="e">
        <f>VLOOKUP(B3879,Sheet1!A$4:F$4000,4,0)</f>
        <v>#N/A</v>
      </c>
      <c r="AC3879" t="e">
        <f>VLOOKUP(B3879,Sheet1!A$4:F$4000,6,0)</f>
        <v>#N/A</v>
      </c>
    </row>
    <row r="3880" spans="26:29" x14ac:dyDescent="0.45">
      <c r="Z3880" t="e">
        <f>VLOOKUP(B3880,Sheet1!A$4:F$4000,2,0)</f>
        <v>#N/A</v>
      </c>
      <c r="AA3880" t="e">
        <f>VLOOKUP(B3880,Sheet1!A$4:F$4000,3,0)</f>
        <v>#N/A</v>
      </c>
      <c r="AB3880" t="e">
        <f>VLOOKUP(B3880,Sheet1!A$4:F$4000,4,0)</f>
        <v>#N/A</v>
      </c>
      <c r="AC3880" t="e">
        <f>VLOOKUP(B3880,Sheet1!A$4:F$4000,6,0)</f>
        <v>#N/A</v>
      </c>
    </row>
    <row r="3881" spans="26:29" x14ac:dyDescent="0.45">
      <c r="Z3881" t="e">
        <f>VLOOKUP(B3881,Sheet1!A$4:F$4000,2,0)</f>
        <v>#N/A</v>
      </c>
      <c r="AA3881" t="e">
        <f>VLOOKUP(B3881,Sheet1!A$4:F$4000,3,0)</f>
        <v>#N/A</v>
      </c>
      <c r="AB3881" t="e">
        <f>VLOOKUP(B3881,Sheet1!A$4:F$4000,4,0)</f>
        <v>#N/A</v>
      </c>
      <c r="AC3881" t="e">
        <f>VLOOKUP(B3881,Sheet1!A$4:F$4000,6,0)</f>
        <v>#N/A</v>
      </c>
    </row>
    <row r="3882" spans="26:29" x14ac:dyDescent="0.45">
      <c r="Z3882" t="e">
        <f>VLOOKUP(B3882,Sheet1!A$4:F$4000,2,0)</f>
        <v>#N/A</v>
      </c>
      <c r="AA3882" t="e">
        <f>VLOOKUP(B3882,Sheet1!A$4:F$4000,3,0)</f>
        <v>#N/A</v>
      </c>
      <c r="AB3882" t="e">
        <f>VLOOKUP(B3882,Sheet1!A$4:F$4000,4,0)</f>
        <v>#N/A</v>
      </c>
      <c r="AC3882" t="e">
        <f>VLOOKUP(B3882,Sheet1!A$4:F$4000,6,0)</f>
        <v>#N/A</v>
      </c>
    </row>
    <row r="3883" spans="26:29" x14ac:dyDescent="0.45">
      <c r="Z3883" t="e">
        <f>VLOOKUP(B3883,Sheet1!A$4:F$4000,2,0)</f>
        <v>#N/A</v>
      </c>
      <c r="AA3883" t="e">
        <f>VLOOKUP(B3883,Sheet1!A$4:F$4000,3,0)</f>
        <v>#N/A</v>
      </c>
      <c r="AB3883" t="e">
        <f>VLOOKUP(B3883,Sheet1!A$4:F$4000,4,0)</f>
        <v>#N/A</v>
      </c>
      <c r="AC3883" t="e">
        <f>VLOOKUP(B3883,Sheet1!A$4:F$4000,6,0)</f>
        <v>#N/A</v>
      </c>
    </row>
    <row r="3884" spans="26:29" x14ac:dyDescent="0.45">
      <c r="Z3884" t="e">
        <f>VLOOKUP(B3884,Sheet1!A$4:F$4000,2,0)</f>
        <v>#N/A</v>
      </c>
      <c r="AA3884" t="e">
        <f>VLOOKUP(B3884,Sheet1!A$4:F$4000,3,0)</f>
        <v>#N/A</v>
      </c>
      <c r="AB3884" t="e">
        <f>VLOOKUP(B3884,Sheet1!A$4:F$4000,4,0)</f>
        <v>#N/A</v>
      </c>
      <c r="AC3884" t="e">
        <f>VLOOKUP(B3884,Sheet1!A$4:F$4000,6,0)</f>
        <v>#N/A</v>
      </c>
    </row>
    <row r="3885" spans="26:29" x14ac:dyDescent="0.45">
      <c r="Z3885" t="e">
        <f>VLOOKUP(B3885,Sheet1!A$4:F$4000,2,0)</f>
        <v>#N/A</v>
      </c>
      <c r="AA3885" t="e">
        <f>VLOOKUP(B3885,Sheet1!A$4:F$4000,3,0)</f>
        <v>#N/A</v>
      </c>
      <c r="AB3885" t="e">
        <f>VLOOKUP(B3885,Sheet1!A$4:F$4000,4,0)</f>
        <v>#N/A</v>
      </c>
      <c r="AC3885" t="e">
        <f>VLOOKUP(B3885,Sheet1!A$4:F$4000,6,0)</f>
        <v>#N/A</v>
      </c>
    </row>
    <row r="3886" spans="26:29" x14ac:dyDescent="0.45">
      <c r="Z3886" t="e">
        <f>VLOOKUP(B3886,Sheet1!A$4:F$4000,2,0)</f>
        <v>#N/A</v>
      </c>
      <c r="AA3886" t="e">
        <f>VLOOKUP(B3886,Sheet1!A$4:F$4000,3,0)</f>
        <v>#N/A</v>
      </c>
      <c r="AB3886" t="e">
        <f>VLOOKUP(B3886,Sheet1!A$4:F$4000,4,0)</f>
        <v>#N/A</v>
      </c>
      <c r="AC3886" t="e">
        <f>VLOOKUP(B3886,Sheet1!A$4:F$4000,6,0)</f>
        <v>#N/A</v>
      </c>
    </row>
    <row r="3887" spans="26:29" x14ac:dyDescent="0.45">
      <c r="Z3887" t="e">
        <f>VLOOKUP(B3887,Sheet1!A$4:F$4000,2,0)</f>
        <v>#N/A</v>
      </c>
      <c r="AA3887" t="e">
        <f>VLOOKUP(B3887,Sheet1!A$4:F$4000,3,0)</f>
        <v>#N/A</v>
      </c>
      <c r="AB3887" t="e">
        <f>VLOOKUP(B3887,Sheet1!A$4:F$4000,4,0)</f>
        <v>#N/A</v>
      </c>
      <c r="AC3887" t="e">
        <f>VLOOKUP(B3887,Sheet1!A$4:F$4000,6,0)</f>
        <v>#N/A</v>
      </c>
    </row>
    <row r="3888" spans="26:29" x14ac:dyDescent="0.45">
      <c r="Z3888" t="e">
        <f>VLOOKUP(B3888,Sheet1!A$4:F$4000,2,0)</f>
        <v>#N/A</v>
      </c>
      <c r="AA3888" t="e">
        <f>VLOOKUP(B3888,Sheet1!A$4:F$4000,3,0)</f>
        <v>#N/A</v>
      </c>
      <c r="AB3888" t="e">
        <f>VLOOKUP(B3888,Sheet1!A$4:F$4000,4,0)</f>
        <v>#N/A</v>
      </c>
      <c r="AC3888" t="e">
        <f>VLOOKUP(B3888,Sheet1!A$4:F$4000,6,0)</f>
        <v>#N/A</v>
      </c>
    </row>
    <row r="3889" spans="26:29" x14ac:dyDescent="0.45">
      <c r="Z3889" t="e">
        <f>VLOOKUP(B3889,Sheet1!A$4:F$4000,2,0)</f>
        <v>#N/A</v>
      </c>
      <c r="AA3889" t="e">
        <f>VLOOKUP(B3889,Sheet1!A$4:F$4000,3,0)</f>
        <v>#N/A</v>
      </c>
      <c r="AB3889" t="e">
        <f>VLOOKUP(B3889,Sheet1!A$4:F$4000,4,0)</f>
        <v>#N/A</v>
      </c>
      <c r="AC3889" t="e">
        <f>VLOOKUP(B3889,Sheet1!A$4:F$4000,6,0)</f>
        <v>#N/A</v>
      </c>
    </row>
    <row r="3890" spans="26:29" x14ac:dyDescent="0.45">
      <c r="Z3890" t="e">
        <f>VLOOKUP(B3890,Sheet1!A$4:F$4000,2,0)</f>
        <v>#N/A</v>
      </c>
      <c r="AA3890" t="e">
        <f>VLOOKUP(B3890,Sheet1!A$4:F$4000,3,0)</f>
        <v>#N/A</v>
      </c>
      <c r="AB3890" t="e">
        <f>VLOOKUP(B3890,Sheet1!A$4:F$4000,4,0)</f>
        <v>#N/A</v>
      </c>
      <c r="AC3890" t="e">
        <f>VLOOKUP(B3890,Sheet1!A$4:F$4000,6,0)</f>
        <v>#N/A</v>
      </c>
    </row>
    <row r="3891" spans="26:29" x14ac:dyDescent="0.45">
      <c r="Z3891" t="e">
        <f>VLOOKUP(B3891,Sheet1!A$4:F$4000,2,0)</f>
        <v>#N/A</v>
      </c>
      <c r="AA3891" t="e">
        <f>VLOOKUP(B3891,Sheet1!A$4:F$4000,3,0)</f>
        <v>#N/A</v>
      </c>
      <c r="AB3891" t="e">
        <f>VLOOKUP(B3891,Sheet1!A$4:F$4000,4,0)</f>
        <v>#N/A</v>
      </c>
      <c r="AC3891" t="e">
        <f>VLOOKUP(B3891,Sheet1!A$4:F$4000,6,0)</f>
        <v>#N/A</v>
      </c>
    </row>
    <row r="3892" spans="26:29" x14ac:dyDescent="0.45">
      <c r="Z3892" t="e">
        <f>VLOOKUP(B3892,Sheet1!A$4:F$4000,2,0)</f>
        <v>#N/A</v>
      </c>
      <c r="AA3892" t="e">
        <f>VLOOKUP(B3892,Sheet1!A$4:F$4000,3,0)</f>
        <v>#N/A</v>
      </c>
      <c r="AB3892" t="e">
        <f>VLOOKUP(B3892,Sheet1!A$4:F$4000,4,0)</f>
        <v>#N/A</v>
      </c>
      <c r="AC3892" t="e">
        <f>VLOOKUP(B3892,Sheet1!A$4:F$4000,6,0)</f>
        <v>#N/A</v>
      </c>
    </row>
    <row r="3893" spans="26:29" x14ac:dyDescent="0.45">
      <c r="Z3893" t="e">
        <f>VLOOKUP(B3893,Sheet1!A$4:F$4000,2,0)</f>
        <v>#N/A</v>
      </c>
      <c r="AA3893" t="e">
        <f>VLOOKUP(B3893,Sheet1!A$4:F$4000,3,0)</f>
        <v>#N/A</v>
      </c>
      <c r="AB3893" t="e">
        <f>VLOOKUP(B3893,Sheet1!A$4:F$4000,4,0)</f>
        <v>#N/A</v>
      </c>
      <c r="AC3893" t="e">
        <f>VLOOKUP(B3893,Sheet1!A$4:F$4000,6,0)</f>
        <v>#N/A</v>
      </c>
    </row>
    <row r="3894" spans="26:29" x14ac:dyDescent="0.45">
      <c r="Z3894" t="e">
        <f>VLOOKUP(B3894,Sheet1!A$4:F$4000,2,0)</f>
        <v>#N/A</v>
      </c>
      <c r="AA3894" t="e">
        <f>VLOOKUP(B3894,Sheet1!A$4:F$4000,3,0)</f>
        <v>#N/A</v>
      </c>
      <c r="AB3894" t="e">
        <f>VLOOKUP(B3894,Sheet1!A$4:F$4000,4,0)</f>
        <v>#N/A</v>
      </c>
      <c r="AC3894" t="e">
        <f>VLOOKUP(B3894,Sheet1!A$4:F$4000,6,0)</f>
        <v>#N/A</v>
      </c>
    </row>
    <row r="3895" spans="26:29" x14ac:dyDescent="0.45">
      <c r="Z3895" t="e">
        <f>VLOOKUP(B3895,Sheet1!A$4:F$4000,2,0)</f>
        <v>#N/A</v>
      </c>
      <c r="AA3895" t="e">
        <f>VLOOKUP(B3895,Sheet1!A$4:F$4000,3,0)</f>
        <v>#N/A</v>
      </c>
      <c r="AB3895" t="e">
        <f>VLOOKUP(B3895,Sheet1!A$4:F$4000,4,0)</f>
        <v>#N/A</v>
      </c>
      <c r="AC3895" t="e">
        <f>VLOOKUP(B3895,Sheet1!A$4:F$4000,6,0)</f>
        <v>#N/A</v>
      </c>
    </row>
    <row r="3896" spans="26:29" x14ac:dyDescent="0.45">
      <c r="Z3896" t="e">
        <f>VLOOKUP(B3896,Sheet1!A$4:F$4000,2,0)</f>
        <v>#N/A</v>
      </c>
      <c r="AA3896" t="e">
        <f>VLOOKUP(B3896,Sheet1!A$4:F$4000,3,0)</f>
        <v>#N/A</v>
      </c>
      <c r="AB3896" t="e">
        <f>VLOOKUP(B3896,Sheet1!A$4:F$4000,4,0)</f>
        <v>#N/A</v>
      </c>
      <c r="AC3896" t="e">
        <f>VLOOKUP(B3896,Sheet1!A$4:F$4000,6,0)</f>
        <v>#N/A</v>
      </c>
    </row>
    <row r="3897" spans="26:29" x14ac:dyDescent="0.45">
      <c r="Z3897" t="e">
        <f>VLOOKUP(B3897,Sheet1!A$4:F$4000,2,0)</f>
        <v>#N/A</v>
      </c>
      <c r="AA3897" t="e">
        <f>VLOOKUP(B3897,Sheet1!A$4:F$4000,3,0)</f>
        <v>#N/A</v>
      </c>
      <c r="AB3897" t="e">
        <f>VLOOKUP(B3897,Sheet1!A$4:F$4000,4,0)</f>
        <v>#N/A</v>
      </c>
      <c r="AC3897" t="e">
        <f>VLOOKUP(B3897,Sheet1!A$4:F$4000,6,0)</f>
        <v>#N/A</v>
      </c>
    </row>
    <row r="3898" spans="26:29" x14ac:dyDescent="0.45">
      <c r="Z3898" t="e">
        <f>VLOOKUP(B3898,Sheet1!A$4:F$4000,2,0)</f>
        <v>#N/A</v>
      </c>
      <c r="AA3898" t="e">
        <f>VLOOKUP(B3898,Sheet1!A$4:F$4000,3,0)</f>
        <v>#N/A</v>
      </c>
      <c r="AB3898" t="e">
        <f>VLOOKUP(B3898,Sheet1!A$4:F$4000,4,0)</f>
        <v>#N/A</v>
      </c>
      <c r="AC3898" t="e">
        <f>VLOOKUP(B3898,Sheet1!A$4:F$4000,6,0)</f>
        <v>#N/A</v>
      </c>
    </row>
    <row r="3899" spans="26:29" x14ac:dyDescent="0.45">
      <c r="Z3899" t="e">
        <f>VLOOKUP(B3899,Sheet1!A$4:F$4000,2,0)</f>
        <v>#N/A</v>
      </c>
      <c r="AA3899" t="e">
        <f>VLOOKUP(B3899,Sheet1!A$4:F$4000,3,0)</f>
        <v>#N/A</v>
      </c>
      <c r="AB3899" t="e">
        <f>VLOOKUP(B3899,Sheet1!A$4:F$4000,4,0)</f>
        <v>#N/A</v>
      </c>
      <c r="AC3899" t="e">
        <f>VLOOKUP(B3899,Sheet1!A$4:F$4000,6,0)</f>
        <v>#N/A</v>
      </c>
    </row>
    <row r="3900" spans="26:29" x14ac:dyDescent="0.45">
      <c r="Z3900" t="e">
        <f>VLOOKUP(B3900,Sheet1!A$4:F$4000,2,0)</f>
        <v>#N/A</v>
      </c>
      <c r="AA3900" t="e">
        <f>VLOOKUP(B3900,Sheet1!A$4:F$4000,3,0)</f>
        <v>#N/A</v>
      </c>
      <c r="AB3900" t="e">
        <f>VLOOKUP(B3900,Sheet1!A$4:F$4000,4,0)</f>
        <v>#N/A</v>
      </c>
      <c r="AC3900" t="e">
        <f>VLOOKUP(B3900,Sheet1!A$4:F$4000,6,0)</f>
        <v>#N/A</v>
      </c>
    </row>
    <row r="3901" spans="26:29" x14ac:dyDescent="0.45">
      <c r="Z3901" t="e">
        <f>VLOOKUP(B3901,Sheet1!A$4:F$4000,2,0)</f>
        <v>#N/A</v>
      </c>
      <c r="AA3901" t="e">
        <f>VLOOKUP(B3901,Sheet1!A$4:F$4000,3,0)</f>
        <v>#N/A</v>
      </c>
      <c r="AB3901" t="e">
        <f>VLOOKUP(B3901,Sheet1!A$4:F$4000,4,0)</f>
        <v>#N/A</v>
      </c>
      <c r="AC3901" t="e">
        <f>VLOOKUP(B3901,Sheet1!A$4:F$4000,6,0)</f>
        <v>#N/A</v>
      </c>
    </row>
    <row r="3902" spans="26:29" x14ac:dyDescent="0.45">
      <c r="Z3902" t="e">
        <f>VLOOKUP(B3902,Sheet1!A$4:F$4000,2,0)</f>
        <v>#N/A</v>
      </c>
      <c r="AA3902" t="e">
        <f>VLOOKUP(B3902,Sheet1!A$4:F$4000,3,0)</f>
        <v>#N/A</v>
      </c>
      <c r="AB3902" t="e">
        <f>VLOOKUP(B3902,Sheet1!A$4:F$4000,4,0)</f>
        <v>#N/A</v>
      </c>
      <c r="AC3902" t="e">
        <f>VLOOKUP(B3902,Sheet1!A$4:F$4000,6,0)</f>
        <v>#N/A</v>
      </c>
    </row>
    <row r="3903" spans="26:29" x14ac:dyDescent="0.45">
      <c r="Z3903" t="e">
        <f>VLOOKUP(B3903,Sheet1!A$4:F$4000,2,0)</f>
        <v>#N/A</v>
      </c>
      <c r="AA3903" t="e">
        <f>VLOOKUP(B3903,Sheet1!A$4:F$4000,3,0)</f>
        <v>#N/A</v>
      </c>
      <c r="AB3903" t="e">
        <f>VLOOKUP(B3903,Sheet1!A$4:F$4000,4,0)</f>
        <v>#N/A</v>
      </c>
      <c r="AC3903" t="e">
        <f>VLOOKUP(B3903,Sheet1!A$4:F$4000,6,0)</f>
        <v>#N/A</v>
      </c>
    </row>
    <row r="3904" spans="26:29" x14ac:dyDescent="0.45">
      <c r="Z3904" t="e">
        <f>VLOOKUP(B3904,Sheet1!A$4:F$4000,2,0)</f>
        <v>#N/A</v>
      </c>
      <c r="AA3904" t="e">
        <f>VLOOKUP(B3904,Sheet1!A$4:F$4000,3,0)</f>
        <v>#N/A</v>
      </c>
      <c r="AB3904" t="e">
        <f>VLOOKUP(B3904,Sheet1!A$4:F$4000,4,0)</f>
        <v>#N/A</v>
      </c>
      <c r="AC3904" t="e">
        <f>VLOOKUP(B3904,Sheet1!A$4:F$4000,6,0)</f>
        <v>#N/A</v>
      </c>
    </row>
    <row r="3905" spans="26:29" x14ac:dyDescent="0.45">
      <c r="Z3905" t="e">
        <f>VLOOKUP(B3905,Sheet1!A$4:F$4000,2,0)</f>
        <v>#N/A</v>
      </c>
      <c r="AA3905" t="e">
        <f>VLOOKUP(B3905,Sheet1!A$4:F$4000,3,0)</f>
        <v>#N/A</v>
      </c>
      <c r="AB3905" t="e">
        <f>VLOOKUP(B3905,Sheet1!A$4:F$4000,4,0)</f>
        <v>#N/A</v>
      </c>
      <c r="AC3905" t="e">
        <f>VLOOKUP(B3905,Sheet1!A$4:F$4000,6,0)</f>
        <v>#N/A</v>
      </c>
    </row>
    <row r="3906" spans="26:29" x14ac:dyDescent="0.45">
      <c r="Z3906" t="e">
        <f>VLOOKUP(B3906,Sheet1!A$4:F$4000,2,0)</f>
        <v>#N/A</v>
      </c>
      <c r="AA3906" t="e">
        <f>VLOOKUP(B3906,Sheet1!A$4:F$4000,3,0)</f>
        <v>#N/A</v>
      </c>
      <c r="AB3906" t="e">
        <f>VLOOKUP(B3906,Sheet1!A$4:F$4000,4,0)</f>
        <v>#N/A</v>
      </c>
      <c r="AC3906" t="e">
        <f>VLOOKUP(B3906,Sheet1!A$4:F$4000,6,0)</f>
        <v>#N/A</v>
      </c>
    </row>
    <row r="3907" spans="26:29" x14ac:dyDescent="0.45">
      <c r="Z3907" t="e">
        <f>VLOOKUP(B3907,Sheet1!A$4:F$4000,2,0)</f>
        <v>#N/A</v>
      </c>
      <c r="AA3907" t="e">
        <f>VLOOKUP(B3907,Sheet1!A$4:F$4000,3,0)</f>
        <v>#N/A</v>
      </c>
      <c r="AB3907" t="e">
        <f>VLOOKUP(B3907,Sheet1!A$4:F$4000,4,0)</f>
        <v>#N/A</v>
      </c>
      <c r="AC3907" t="e">
        <f>VLOOKUP(B3907,Sheet1!A$4:F$4000,6,0)</f>
        <v>#N/A</v>
      </c>
    </row>
    <row r="3908" spans="26:29" x14ac:dyDescent="0.45">
      <c r="Z3908" t="e">
        <f>VLOOKUP(B3908,Sheet1!A$4:F$4000,2,0)</f>
        <v>#N/A</v>
      </c>
      <c r="AA3908" t="e">
        <f>VLOOKUP(B3908,Sheet1!A$4:F$4000,3,0)</f>
        <v>#N/A</v>
      </c>
      <c r="AB3908" t="e">
        <f>VLOOKUP(B3908,Sheet1!A$4:F$4000,4,0)</f>
        <v>#N/A</v>
      </c>
      <c r="AC3908" t="e">
        <f>VLOOKUP(B3908,Sheet1!A$4:F$4000,6,0)</f>
        <v>#N/A</v>
      </c>
    </row>
    <row r="3909" spans="26:29" x14ac:dyDescent="0.45">
      <c r="Z3909" t="e">
        <f>VLOOKUP(B3909,Sheet1!A$4:F$4000,2,0)</f>
        <v>#N/A</v>
      </c>
      <c r="AA3909" t="e">
        <f>VLOOKUP(B3909,Sheet1!A$4:F$4000,3,0)</f>
        <v>#N/A</v>
      </c>
      <c r="AB3909" t="e">
        <f>VLOOKUP(B3909,Sheet1!A$4:F$4000,4,0)</f>
        <v>#N/A</v>
      </c>
      <c r="AC3909" t="e">
        <f>VLOOKUP(B3909,Sheet1!A$4:F$4000,6,0)</f>
        <v>#N/A</v>
      </c>
    </row>
    <row r="3910" spans="26:29" x14ac:dyDescent="0.45">
      <c r="Z3910" t="e">
        <f>VLOOKUP(B3910,Sheet1!A$4:F$4000,2,0)</f>
        <v>#N/A</v>
      </c>
      <c r="AA3910" t="e">
        <f>VLOOKUP(B3910,Sheet1!A$4:F$4000,3,0)</f>
        <v>#N/A</v>
      </c>
      <c r="AB3910" t="e">
        <f>VLOOKUP(B3910,Sheet1!A$4:F$4000,4,0)</f>
        <v>#N/A</v>
      </c>
      <c r="AC3910" t="e">
        <f>VLOOKUP(B3910,Sheet1!A$4:F$4000,6,0)</f>
        <v>#N/A</v>
      </c>
    </row>
    <row r="3911" spans="26:29" x14ac:dyDescent="0.45">
      <c r="Z3911" t="e">
        <f>VLOOKUP(B3911,Sheet1!A$4:F$4000,2,0)</f>
        <v>#N/A</v>
      </c>
      <c r="AA3911" t="e">
        <f>VLOOKUP(B3911,Sheet1!A$4:F$4000,3,0)</f>
        <v>#N/A</v>
      </c>
      <c r="AB3911" t="e">
        <f>VLOOKUP(B3911,Sheet1!A$4:F$4000,4,0)</f>
        <v>#N/A</v>
      </c>
      <c r="AC3911" t="e">
        <f>VLOOKUP(B3911,Sheet1!A$4:F$4000,6,0)</f>
        <v>#N/A</v>
      </c>
    </row>
    <row r="3912" spans="26:29" x14ac:dyDescent="0.45">
      <c r="Z3912" t="e">
        <f>VLOOKUP(B3912,Sheet1!A$4:F$4000,2,0)</f>
        <v>#N/A</v>
      </c>
      <c r="AA3912" t="e">
        <f>VLOOKUP(B3912,Sheet1!A$4:F$4000,3,0)</f>
        <v>#N/A</v>
      </c>
      <c r="AB3912" t="e">
        <f>VLOOKUP(B3912,Sheet1!A$4:F$4000,4,0)</f>
        <v>#N/A</v>
      </c>
      <c r="AC3912" t="e">
        <f>VLOOKUP(B3912,Sheet1!A$4:F$4000,6,0)</f>
        <v>#N/A</v>
      </c>
    </row>
    <row r="3913" spans="26:29" x14ac:dyDescent="0.45">
      <c r="Z3913" t="e">
        <f>VLOOKUP(B3913,Sheet1!A$4:F$4000,2,0)</f>
        <v>#N/A</v>
      </c>
      <c r="AA3913" t="e">
        <f>VLOOKUP(B3913,Sheet1!A$4:F$4000,3,0)</f>
        <v>#N/A</v>
      </c>
      <c r="AB3913" t="e">
        <f>VLOOKUP(B3913,Sheet1!A$4:F$4000,4,0)</f>
        <v>#N/A</v>
      </c>
      <c r="AC3913" t="e">
        <f>VLOOKUP(B3913,Sheet1!A$4:F$4000,6,0)</f>
        <v>#N/A</v>
      </c>
    </row>
    <row r="3914" spans="26:29" x14ac:dyDescent="0.45">
      <c r="Z3914" t="e">
        <f>VLOOKUP(B3914,Sheet1!A$4:F$4000,2,0)</f>
        <v>#N/A</v>
      </c>
      <c r="AA3914" t="e">
        <f>VLOOKUP(B3914,Sheet1!A$4:F$4000,3,0)</f>
        <v>#N/A</v>
      </c>
      <c r="AB3914" t="e">
        <f>VLOOKUP(B3914,Sheet1!A$4:F$4000,4,0)</f>
        <v>#N/A</v>
      </c>
      <c r="AC3914" t="e">
        <f>VLOOKUP(B3914,Sheet1!A$4:F$4000,6,0)</f>
        <v>#N/A</v>
      </c>
    </row>
    <row r="3915" spans="26:29" x14ac:dyDescent="0.45">
      <c r="Z3915" t="e">
        <f>VLOOKUP(B3915,Sheet1!A$4:F$4000,2,0)</f>
        <v>#N/A</v>
      </c>
      <c r="AA3915" t="e">
        <f>VLOOKUP(B3915,Sheet1!A$4:F$4000,3,0)</f>
        <v>#N/A</v>
      </c>
      <c r="AB3915" t="e">
        <f>VLOOKUP(B3915,Sheet1!A$4:F$4000,4,0)</f>
        <v>#N/A</v>
      </c>
      <c r="AC3915" t="e">
        <f>VLOOKUP(B3915,Sheet1!A$4:F$4000,6,0)</f>
        <v>#N/A</v>
      </c>
    </row>
    <row r="3916" spans="26:29" x14ac:dyDescent="0.45">
      <c r="Z3916" t="e">
        <f>VLOOKUP(B3916,Sheet1!A$4:F$4000,2,0)</f>
        <v>#N/A</v>
      </c>
      <c r="AA3916" t="e">
        <f>VLOOKUP(B3916,Sheet1!A$4:F$4000,3,0)</f>
        <v>#N/A</v>
      </c>
      <c r="AB3916" t="e">
        <f>VLOOKUP(B3916,Sheet1!A$4:F$4000,4,0)</f>
        <v>#N/A</v>
      </c>
      <c r="AC3916" t="e">
        <f>VLOOKUP(B3916,Sheet1!A$4:F$4000,6,0)</f>
        <v>#N/A</v>
      </c>
    </row>
    <row r="3917" spans="26:29" x14ac:dyDescent="0.45">
      <c r="Z3917" t="e">
        <f>VLOOKUP(B3917,Sheet1!A$4:F$4000,2,0)</f>
        <v>#N/A</v>
      </c>
      <c r="AA3917" t="e">
        <f>VLOOKUP(B3917,Sheet1!A$4:F$4000,3,0)</f>
        <v>#N/A</v>
      </c>
      <c r="AB3917" t="e">
        <f>VLOOKUP(B3917,Sheet1!A$4:F$4000,4,0)</f>
        <v>#N/A</v>
      </c>
      <c r="AC3917" t="e">
        <f>VLOOKUP(B3917,Sheet1!A$4:F$4000,6,0)</f>
        <v>#N/A</v>
      </c>
    </row>
    <row r="3918" spans="26:29" x14ac:dyDescent="0.45">
      <c r="Z3918" t="e">
        <f>VLOOKUP(B3918,Sheet1!A$4:F$4000,2,0)</f>
        <v>#N/A</v>
      </c>
      <c r="AA3918" t="e">
        <f>VLOOKUP(B3918,Sheet1!A$4:F$4000,3,0)</f>
        <v>#N/A</v>
      </c>
      <c r="AB3918" t="e">
        <f>VLOOKUP(B3918,Sheet1!A$4:F$4000,4,0)</f>
        <v>#N/A</v>
      </c>
      <c r="AC3918" t="e">
        <f>VLOOKUP(B3918,Sheet1!A$4:F$4000,6,0)</f>
        <v>#N/A</v>
      </c>
    </row>
    <row r="3919" spans="26:29" x14ac:dyDescent="0.45">
      <c r="Z3919" t="e">
        <f>VLOOKUP(B3919,Sheet1!A$4:F$4000,2,0)</f>
        <v>#N/A</v>
      </c>
      <c r="AA3919" t="e">
        <f>VLOOKUP(B3919,Sheet1!A$4:F$4000,3,0)</f>
        <v>#N/A</v>
      </c>
      <c r="AB3919" t="e">
        <f>VLOOKUP(B3919,Sheet1!A$4:F$4000,4,0)</f>
        <v>#N/A</v>
      </c>
      <c r="AC3919" t="e">
        <f>VLOOKUP(B3919,Sheet1!A$4:F$4000,6,0)</f>
        <v>#N/A</v>
      </c>
    </row>
    <row r="3920" spans="26:29" x14ac:dyDescent="0.45">
      <c r="Z3920" t="e">
        <f>VLOOKUP(B3920,Sheet1!A$4:F$4000,2,0)</f>
        <v>#N/A</v>
      </c>
      <c r="AA3920" t="e">
        <f>VLOOKUP(B3920,Sheet1!A$4:F$4000,3,0)</f>
        <v>#N/A</v>
      </c>
      <c r="AB3920" t="e">
        <f>VLOOKUP(B3920,Sheet1!A$4:F$4000,4,0)</f>
        <v>#N/A</v>
      </c>
      <c r="AC3920" t="e">
        <f>VLOOKUP(B3920,Sheet1!A$4:F$4000,6,0)</f>
        <v>#N/A</v>
      </c>
    </row>
    <row r="3921" spans="26:29" x14ac:dyDescent="0.45">
      <c r="Z3921" t="e">
        <f>VLOOKUP(B3921,Sheet1!A$4:F$4000,2,0)</f>
        <v>#N/A</v>
      </c>
      <c r="AA3921" t="e">
        <f>VLOOKUP(B3921,Sheet1!A$4:F$4000,3,0)</f>
        <v>#N/A</v>
      </c>
      <c r="AB3921" t="e">
        <f>VLOOKUP(B3921,Sheet1!A$4:F$4000,4,0)</f>
        <v>#N/A</v>
      </c>
      <c r="AC3921" t="e">
        <f>VLOOKUP(B3921,Sheet1!A$4:F$4000,6,0)</f>
        <v>#N/A</v>
      </c>
    </row>
    <row r="3922" spans="26:29" x14ac:dyDescent="0.45">
      <c r="Z3922" t="e">
        <f>VLOOKUP(B3922,Sheet1!A$4:F$4000,2,0)</f>
        <v>#N/A</v>
      </c>
      <c r="AA3922" t="e">
        <f>VLOOKUP(B3922,Sheet1!A$4:F$4000,3,0)</f>
        <v>#N/A</v>
      </c>
      <c r="AB3922" t="e">
        <f>VLOOKUP(B3922,Sheet1!A$4:F$4000,4,0)</f>
        <v>#N/A</v>
      </c>
      <c r="AC3922" t="e">
        <f>VLOOKUP(B3922,Sheet1!A$4:F$4000,6,0)</f>
        <v>#N/A</v>
      </c>
    </row>
    <row r="3923" spans="26:29" x14ac:dyDescent="0.45">
      <c r="Z3923" t="e">
        <f>VLOOKUP(B3923,Sheet1!A$4:F$4000,2,0)</f>
        <v>#N/A</v>
      </c>
      <c r="AA3923" t="e">
        <f>VLOOKUP(B3923,Sheet1!A$4:F$4000,3,0)</f>
        <v>#N/A</v>
      </c>
      <c r="AB3923" t="e">
        <f>VLOOKUP(B3923,Sheet1!A$4:F$4000,4,0)</f>
        <v>#N/A</v>
      </c>
      <c r="AC3923" t="e">
        <f>VLOOKUP(B3923,Sheet1!A$4:F$4000,6,0)</f>
        <v>#N/A</v>
      </c>
    </row>
    <row r="3924" spans="26:29" x14ac:dyDescent="0.45">
      <c r="Z3924" t="e">
        <f>VLOOKUP(B3924,Sheet1!A$4:F$4000,2,0)</f>
        <v>#N/A</v>
      </c>
      <c r="AA3924" t="e">
        <f>VLOOKUP(B3924,Sheet1!A$4:F$4000,3,0)</f>
        <v>#N/A</v>
      </c>
      <c r="AB3924" t="e">
        <f>VLOOKUP(B3924,Sheet1!A$4:F$4000,4,0)</f>
        <v>#N/A</v>
      </c>
      <c r="AC3924" t="e">
        <f>VLOOKUP(B3924,Sheet1!A$4:F$4000,6,0)</f>
        <v>#N/A</v>
      </c>
    </row>
    <row r="3925" spans="26:29" x14ac:dyDescent="0.45">
      <c r="Z3925" t="e">
        <f>VLOOKUP(B3925,Sheet1!A$4:F$4000,2,0)</f>
        <v>#N/A</v>
      </c>
      <c r="AA3925" t="e">
        <f>VLOOKUP(B3925,Sheet1!A$4:F$4000,3,0)</f>
        <v>#N/A</v>
      </c>
      <c r="AB3925" t="e">
        <f>VLOOKUP(B3925,Sheet1!A$4:F$4000,4,0)</f>
        <v>#N/A</v>
      </c>
      <c r="AC3925" t="e">
        <f>VLOOKUP(B3925,Sheet1!A$4:F$4000,6,0)</f>
        <v>#N/A</v>
      </c>
    </row>
    <row r="3926" spans="26:29" x14ac:dyDescent="0.45">
      <c r="Z3926" t="e">
        <f>VLOOKUP(B3926,Sheet1!A$4:F$4000,2,0)</f>
        <v>#N/A</v>
      </c>
      <c r="AA3926" t="e">
        <f>VLOOKUP(B3926,Sheet1!A$4:F$4000,3,0)</f>
        <v>#N/A</v>
      </c>
      <c r="AB3926" t="e">
        <f>VLOOKUP(B3926,Sheet1!A$4:F$4000,4,0)</f>
        <v>#N/A</v>
      </c>
      <c r="AC3926" t="e">
        <f>VLOOKUP(B3926,Sheet1!A$4:F$4000,6,0)</f>
        <v>#N/A</v>
      </c>
    </row>
    <row r="3927" spans="26:29" x14ac:dyDescent="0.45">
      <c r="Z3927" t="e">
        <f>VLOOKUP(B3927,Sheet1!A$4:F$4000,2,0)</f>
        <v>#N/A</v>
      </c>
      <c r="AA3927" t="e">
        <f>VLOOKUP(B3927,Sheet1!A$4:F$4000,3,0)</f>
        <v>#N/A</v>
      </c>
      <c r="AB3927" t="e">
        <f>VLOOKUP(B3927,Sheet1!A$4:F$4000,4,0)</f>
        <v>#N/A</v>
      </c>
      <c r="AC3927" t="e">
        <f>VLOOKUP(B3927,Sheet1!A$4:F$4000,6,0)</f>
        <v>#N/A</v>
      </c>
    </row>
    <row r="3928" spans="26:29" x14ac:dyDescent="0.45">
      <c r="Z3928" t="e">
        <f>VLOOKUP(B3928,Sheet1!A$4:F$4000,2,0)</f>
        <v>#N/A</v>
      </c>
      <c r="AA3928" t="e">
        <f>VLOOKUP(B3928,Sheet1!A$4:F$4000,3,0)</f>
        <v>#N/A</v>
      </c>
      <c r="AB3928" t="e">
        <f>VLOOKUP(B3928,Sheet1!A$4:F$4000,4,0)</f>
        <v>#N/A</v>
      </c>
      <c r="AC3928" t="e">
        <f>VLOOKUP(B3928,Sheet1!A$4:F$4000,6,0)</f>
        <v>#N/A</v>
      </c>
    </row>
    <row r="3929" spans="26:29" x14ac:dyDescent="0.45">
      <c r="Z3929" t="e">
        <f>VLOOKUP(B3929,Sheet1!A$4:F$4000,2,0)</f>
        <v>#N/A</v>
      </c>
      <c r="AA3929" t="e">
        <f>VLOOKUP(B3929,Sheet1!A$4:F$4000,3,0)</f>
        <v>#N/A</v>
      </c>
      <c r="AB3929" t="e">
        <f>VLOOKUP(B3929,Sheet1!A$4:F$4000,4,0)</f>
        <v>#N/A</v>
      </c>
      <c r="AC3929" t="e">
        <f>VLOOKUP(B3929,Sheet1!A$4:F$4000,6,0)</f>
        <v>#N/A</v>
      </c>
    </row>
    <row r="3930" spans="26:29" x14ac:dyDescent="0.45">
      <c r="Z3930" t="e">
        <f>VLOOKUP(B3930,Sheet1!A$4:F$4000,2,0)</f>
        <v>#N/A</v>
      </c>
      <c r="AA3930" t="e">
        <f>VLOOKUP(B3930,Sheet1!A$4:F$4000,3,0)</f>
        <v>#N/A</v>
      </c>
      <c r="AB3930" t="e">
        <f>VLOOKUP(B3930,Sheet1!A$4:F$4000,4,0)</f>
        <v>#N/A</v>
      </c>
      <c r="AC3930" t="e">
        <f>VLOOKUP(B3930,Sheet1!A$4:F$4000,6,0)</f>
        <v>#N/A</v>
      </c>
    </row>
    <row r="3931" spans="26:29" x14ac:dyDescent="0.45">
      <c r="Z3931" t="e">
        <f>VLOOKUP(B3931,Sheet1!A$4:F$4000,2,0)</f>
        <v>#N/A</v>
      </c>
      <c r="AA3931" t="e">
        <f>VLOOKUP(B3931,Sheet1!A$4:F$4000,3,0)</f>
        <v>#N/A</v>
      </c>
      <c r="AB3931" t="e">
        <f>VLOOKUP(B3931,Sheet1!A$4:F$4000,4,0)</f>
        <v>#N/A</v>
      </c>
      <c r="AC3931" t="e">
        <f>VLOOKUP(B3931,Sheet1!A$4:F$4000,6,0)</f>
        <v>#N/A</v>
      </c>
    </row>
    <row r="3932" spans="26:29" x14ac:dyDescent="0.45">
      <c r="Z3932" t="e">
        <f>VLOOKUP(B3932,Sheet1!A$4:F$4000,2,0)</f>
        <v>#N/A</v>
      </c>
      <c r="AA3932" t="e">
        <f>VLOOKUP(B3932,Sheet1!A$4:F$4000,3,0)</f>
        <v>#N/A</v>
      </c>
      <c r="AB3932" t="e">
        <f>VLOOKUP(B3932,Sheet1!A$4:F$4000,4,0)</f>
        <v>#N/A</v>
      </c>
      <c r="AC3932" t="e">
        <f>VLOOKUP(B3932,Sheet1!A$4:F$4000,6,0)</f>
        <v>#N/A</v>
      </c>
    </row>
    <row r="3933" spans="26:29" x14ac:dyDescent="0.45">
      <c r="Z3933" t="e">
        <f>VLOOKUP(B3933,Sheet1!A$4:F$4000,2,0)</f>
        <v>#N/A</v>
      </c>
      <c r="AA3933" t="e">
        <f>VLOOKUP(B3933,Sheet1!A$4:F$4000,3,0)</f>
        <v>#N/A</v>
      </c>
      <c r="AB3933" t="e">
        <f>VLOOKUP(B3933,Sheet1!A$4:F$4000,4,0)</f>
        <v>#N/A</v>
      </c>
      <c r="AC3933" t="e">
        <f>VLOOKUP(B3933,Sheet1!A$4:F$4000,6,0)</f>
        <v>#N/A</v>
      </c>
    </row>
    <row r="3934" spans="26:29" x14ac:dyDescent="0.45">
      <c r="Z3934" t="e">
        <f>VLOOKUP(B3934,Sheet1!A$4:F$4000,2,0)</f>
        <v>#N/A</v>
      </c>
      <c r="AA3934" t="e">
        <f>VLOOKUP(B3934,Sheet1!A$4:F$4000,3,0)</f>
        <v>#N/A</v>
      </c>
      <c r="AB3934" t="e">
        <f>VLOOKUP(B3934,Sheet1!A$4:F$4000,4,0)</f>
        <v>#N/A</v>
      </c>
      <c r="AC3934" t="e">
        <f>VLOOKUP(B3934,Sheet1!A$4:F$4000,6,0)</f>
        <v>#N/A</v>
      </c>
    </row>
    <row r="3935" spans="26:29" x14ac:dyDescent="0.45">
      <c r="Z3935" t="e">
        <f>VLOOKUP(B3935,Sheet1!A$4:F$4000,2,0)</f>
        <v>#N/A</v>
      </c>
      <c r="AA3935" t="e">
        <f>VLOOKUP(B3935,Sheet1!A$4:F$4000,3,0)</f>
        <v>#N/A</v>
      </c>
      <c r="AB3935" t="e">
        <f>VLOOKUP(B3935,Sheet1!A$4:F$4000,4,0)</f>
        <v>#N/A</v>
      </c>
      <c r="AC3935" t="e">
        <f>VLOOKUP(B3935,Sheet1!A$4:F$4000,6,0)</f>
        <v>#N/A</v>
      </c>
    </row>
    <row r="3936" spans="26:29" x14ac:dyDescent="0.45">
      <c r="Z3936" t="e">
        <f>VLOOKUP(B3936,Sheet1!A$4:F$4000,2,0)</f>
        <v>#N/A</v>
      </c>
      <c r="AA3936" t="e">
        <f>VLOOKUP(B3936,Sheet1!A$4:F$4000,3,0)</f>
        <v>#N/A</v>
      </c>
      <c r="AB3936" t="e">
        <f>VLOOKUP(B3936,Sheet1!A$4:F$4000,4,0)</f>
        <v>#N/A</v>
      </c>
      <c r="AC3936" t="e">
        <f>VLOOKUP(B3936,Sheet1!A$4:F$4000,6,0)</f>
        <v>#N/A</v>
      </c>
    </row>
    <row r="3937" spans="26:29" x14ac:dyDescent="0.45">
      <c r="Z3937" t="e">
        <f>VLOOKUP(B3937,Sheet1!A$4:F$4000,2,0)</f>
        <v>#N/A</v>
      </c>
      <c r="AA3937" t="e">
        <f>VLOOKUP(B3937,Sheet1!A$4:F$4000,3,0)</f>
        <v>#N/A</v>
      </c>
      <c r="AB3937" t="e">
        <f>VLOOKUP(B3937,Sheet1!A$4:F$4000,4,0)</f>
        <v>#N/A</v>
      </c>
      <c r="AC3937" t="e">
        <f>VLOOKUP(B3937,Sheet1!A$4:F$4000,6,0)</f>
        <v>#N/A</v>
      </c>
    </row>
    <row r="3938" spans="26:29" x14ac:dyDescent="0.45">
      <c r="Z3938" t="e">
        <f>VLOOKUP(B3938,Sheet1!A$4:F$4000,2,0)</f>
        <v>#N/A</v>
      </c>
      <c r="AA3938" t="e">
        <f>VLOOKUP(B3938,Sheet1!A$4:F$4000,3,0)</f>
        <v>#N/A</v>
      </c>
      <c r="AB3938" t="e">
        <f>VLOOKUP(B3938,Sheet1!A$4:F$4000,4,0)</f>
        <v>#N/A</v>
      </c>
      <c r="AC3938" t="e">
        <f>VLOOKUP(B3938,Sheet1!A$4:F$4000,6,0)</f>
        <v>#N/A</v>
      </c>
    </row>
    <row r="3939" spans="26:29" x14ac:dyDescent="0.45">
      <c r="Z3939" t="e">
        <f>VLOOKUP(B3939,Sheet1!A$4:F$4000,2,0)</f>
        <v>#N/A</v>
      </c>
      <c r="AA3939" t="e">
        <f>VLOOKUP(B3939,Sheet1!A$4:F$4000,3,0)</f>
        <v>#N/A</v>
      </c>
      <c r="AB3939" t="e">
        <f>VLOOKUP(B3939,Sheet1!A$4:F$4000,4,0)</f>
        <v>#N/A</v>
      </c>
      <c r="AC3939" t="e">
        <f>VLOOKUP(B3939,Sheet1!A$4:F$4000,6,0)</f>
        <v>#N/A</v>
      </c>
    </row>
    <row r="3940" spans="26:29" x14ac:dyDescent="0.45">
      <c r="Z3940" t="e">
        <f>VLOOKUP(B3940,Sheet1!A$4:F$4000,2,0)</f>
        <v>#N/A</v>
      </c>
      <c r="AA3940" t="e">
        <f>VLOOKUP(B3940,Sheet1!A$4:F$4000,3,0)</f>
        <v>#N/A</v>
      </c>
      <c r="AB3940" t="e">
        <f>VLOOKUP(B3940,Sheet1!A$4:F$4000,4,0)</f>
        <v>#N/A</v>
      </c>
      <c r="AC3940" t="e">
        <f>VLOOKUP(B3940,Sheet1!A$4:F$4000,6,0)</f>
        <v>#N/A</v>
      </c>
    </row>
    <row r="3941" spans="26:29" x14ac:dyDescent="0.45">
      <c r="Z3941" t="e">
        <f>VLOOKUP(B3941,Sheet1!A$4:F$4000,2,0)</f>
        <v>#N/A</v>
      </c>
      <c r="AA3941" t="e">
        <f>VLOOKUP(B3941,Sheet1!A$4:F$4000,3,0)</f>
        <v>#N/A</v>
      </c>
      <c r="AB3941" t="e">
        <f>VLOOKUP(B3941,Sheet1!A$4:F$4000,4,0)</f>
        <v>#N/A</v>
      </c>
      <c r="AC3941" t="e">
        <f>VLOOKUP(B3941,Sheet1!A$4:F$4000,6,0)</f>
        <v>#N/A</v>
      </c>
    </row>
    <row r="3942" spans="26:29" x14ac:dyDescent="0.45">
      <c r="Z3942" t="e">
        <f>VLOOKUP(B3942,Sheet1!A$4:F$4000,2,0)</f>
        <v>#N/A</v>
      </c>
      <c r="AA3942" t="e">
        <f>VLOOKUP(B3942,Sheet1!A$4:F$4000,3,0)</f>
        <v>#N/A</v>
      </c>
      <c r="AB3942" t="e">
        <f>VLOOKUP(B3942,Sheet1!A$4:F$4000,4,0)</f>
        <v>#N/A</v>
      </c>
      <c r="AC3942" t="e">
        <f>VLOOKUP(B3942,Sheet1!A$4:F$4000,6,0)</f>
        <v>#N/A</v>
      </c>
    </row>
    <row r="3943" spans="26:29" x14ac:dyDescent="0.45">
      <c r="Z3943" t="e">
        <f>VLOOKUP(B3943,Sheet1!A$4:F$4000,2,0)</f>
        <v>#N/A</v>
      </c>
      <c r="AA3943" t="e">
        <f>VLOOKUP(B3943,Sheet1!A$4:F$4000,3,0)</f>
        <v>#N/A</v>
      </c>
      <c r="AB3943" t="e">
        <f>VLOOKUP(B3943,Sheet1!A$4:F$4000,4,0)</f>
        <v>#N/A</v>
      </c>
      <c r="AC3943" t="e">
        <f>VLOOKUP(B3943,Sheet1!A$4:F$4000,6,0)</f>
        <v>#N/A</v>
      </c>
    </row>
    <row r="3944" spans="26:29" x14ac:dyDescent="0.45">
      <c r="Z3944" t="e">
        <f>VLOOKUP(B3944,Sheet1!A$4:F$4000,2,0)</f>
        <v>#N/A</v>
      </c>
      <c r="AA3944" t="e">
        <f>VLOOKUP(B3944,Sheet1!A$4:F$4000,3,0)</f>
        <v>#N/A</v>
      </c>
      <c r="AB3944" t="e">
        <f>VLOOKUP(B3944,Sheet1!A$4:F$4000,4,0)</f>
        <v>#N/A</v>
      </c>
      <c r="AC3944" t="e">
        <f>VLOOKUP(B3944,Sheet1!A$4:F$4000,6,0)</f>
        <v>#N/A</v>
      </c>
    </row>
    <row r="3945" spans="26:29" x14ac:dyDescent="0.45">
      <c r="Z3945" t="e">
        <f>VLOOKUP(B3945,Sheet1!A$4:F$4000,2,0)</f>
        <v>#N/A</v>
      </c>
      <c r="AA3945" t="e">
        <f>VLOOKUP(B3945,Sheet1!A$4:F$4000,3,0)</f>
        <v>#N/A</v>
      </c>
      <c r="AB3945" t="e">
        <f>VLOOKUP(B3945,Sheet1!A$4:F$4000,4,0)</f>
        <v>#N/A</v>
      </c>
      <c r="AC3945" t="e">
        <f>VLOOKUP(B3945,Sheet1!A$4:F$4000,6,0)</f>
        <v>#N/A</v>
      </c>
    </row>
    <row r="3946" spans="26:29" x14ac:dyDescent="0.45">
      <c r="Z3946" t="e">
        <f>VLOOKUP(B3946,Sheet1!A$4:F$4000,2,0)</f>
        <v>#N/A</v>
      </c>
      <c r="AA3946" t="e">
        <f>VLOOKUP(B3946,Sheet1!A$4:F$4000,3,0)</f>
        <v>#N/A</v>
      </c>
      <c r="AB3946" t="e">
        <f>VLOOKUP(B3946,Sheet1!A$4:F$4000,4,0)</f>
        <v>#N/A</v>
      </c>
      <c r="AC3946" t="e">
        <f>VLOOKUP(B3946,Sheet1!A$4:F$4000,6,0)</f>
        <v>#N/A</v>
      </c>
    </row>
    <row r="3947" spans="26:29" x14ac:dyDescent="0.45">
      <c r="Z3947" t="e">
        <f>VLOOKUP(B3947,Sheet1!A$4:F$4000,2,0)</f>
        <v>#N/A</v>
      </c>
      <c r="AA3947" t="e">
        <f>VLOOKUP(B3947,Sheet1!A$4:F$4000,3,0)</f>
        <v>#N/A</v>
      </c>
      <c r="AB3947" t="e">
        <f>VLOOKUP(B3947,Sheet1!A$4:F$4000,4,0)</f>
        <v>#N/A</v>
      </c>
      <c r="AC3947" t="e">
        <f>VLOOKUP(B3947,Sheet1!A$4:F$4000,6,0)</f>
        <v>#N/A</v>
      </c>
    </row>
    <row r="3948" spans="26:29" x14ac:dyDescent="0.45">
      <c r="Z3948" t="e">
        <f>VLOOKUP(B3948,Sheet1!A$4:F$4000,2,0)</f>
        <v>#N/A</v>
      </c>
      <c r="AA3948" t="e">
        <f>VLOOKUP(B3948,Sheet1!A$4:F$4000,3,0)</f>
        <v>#N/A</v>
      </c>
      <c r="AB3948" t="e">
        <f>VLOOKUP(B3948,Sheet1!A$4:F$4000,4,0)</f>
        <v>#N/A</v>
      </c>
      <c r="AC3948" t="e">
        <f>VLOOKUP(B3948,Sheet1!A$4:F$4000,6,0)</f>
        <v>#N/A</v>
      </c>
    </row>
    <row r="3949" spans="26:29" x14ac:dyDescent="0.45">
      <c r="Z3949" t="e">
        <f>VLOOKUP(B3949,Sheet1!A$4:F$4000,2,0)</f>
        <v>#N/A</v>
      </c>
      <c r="AA3949" t="e">
        <f>VLOOKUP(B3949,Sheet1!A$4:F$4000,3,0)</f>
        <v>#N/A</v>
      </c>
      <c r="AB3949" t="e">
        <f>VLOOKUP(B3949,Sheet1!A$4:F$4000,4,0)</f>
        <v>#N/A</v>
      </c>
      <c r="AC3949" t="e">
        <f>VLOOKUP(B3949,Sheet1!A$4:F$4000,6,0)</f>
        <v>#N/A</v>
      </c>
    </row>
    <row r="3950" spans="26:29" x14ac:dyDescent="0.45">
      <c r="Z3950" t="e">
        <f>VLOOKUP(B3950,Sheet1!A$4:F$4000,2,0)</f>
        <v>#N/A</v>
      </c>
      <c r="AA3950" t="e">
        <f>VLOOKUP(B3950,Sheet1!A$4:F$4000,3,0)</f>
        <v>#N/A</v>
      </c>
      <c r="AB3950" t="e">
        <f>VLOOKUP(B3950,Sheet1!A$4:F$4000,4,0)</f>
        <v>#N/A</v>
      </c>
      <c r="AC3950" t="e">
        <f>VLOOKUP(B3950,Sheet1!A$4:F$4000,6,0)</f>
        <v>#N/A</v>
      </c>
    </row>
    <row r="3951" spans="26:29" x14ac:dyDescent="0.45">
      <c r="Z3951" t="e">
        <f>VLOOKUP(B3951,Sheet1!A$4:F$4000,2,0)</f>
        <v>#N/A</v>
      </c>
      <c r="AA3951" t="e">
        <f>VLOOKUP(B3951,Sheet1!A$4:F$4000,3,0)</f>
        <v>#N/A</v>
      </c>
      <c r="AB3951" t="e">
        <f>VLOOKUP(B3951,Sheet1!A$4:F$4000,4,0)</f>
        <v>#N/A</v>
      </c>
      <c r="AC3951" t="e">
        <f>VLOOKUP(B3951,Sheet1!A$4:F$4000,6,0)</f>
        <v>#N/A</v>
      </c>
    </row>
    <row r="3952" spans="26:29" x14ac:dyDescent="0.45">
      <c r="Z3952" t="e">
        <f>VLOOKUP(B3952,Sheet1!A$4:F$4000,2,0)</f>
        <v>#N/A</v>
      </c>
      <c r="AA3952" t="e">
        <f>VLOOKUP(B3952,Sheet1!A$4:F$4000,3,0)</f>
        <v>#N/A</v>
      </c>
      <c r="AB3952" t="e">
        <f>VLOOKUP(B3952,Sheet1!A$4:F$4000,4,0)</f>
        <v>#N/A</v>
      </c>
      <c r="AC3952" t="e">
        <f>VLOOKUP(B3952,Sheet1!A$4:F$4000,6,0)</f>
        <v>#N/A</v>
      </c>
    </row>
    <row r="3953" spans="26:29" x14ac:dyDescent="0.45">
      <c r="Z3953" t="e">
        <f>VLOOKUP(B3953,Sheet1!A$4:F$4000,2,0)</f>
        <v>#N/A</v>
      </c>
      <c r="AA3953" t="e">
        <f>VLOOKUP(B3953,Sheet1!A$4:F$4000,3,0)</f>
        <v>#N/A</v>
      </c>
      <c r="AB3953" t="e">
        <f>VLOOKUP(B3953,Sheet1!A$4:F$4000,4,0)</f>
        <v>#N/A</v>
      </c>
      <c r="AC3953" t="e">
        <f>VLOOKUP(B3953,Sheet1!A$4:F$4000,6,0)</f>
        <v>#N/A</v>
      </c>
    </row>
    <row r="3954" spans="26:29" x14ac:dyDescent="0.45">
      <c r="Z3954" t="e">
        <f>VLOOKUP(B3954,Sheet1!A$4:F$4000,2,0)</f>
        <v>#N/A</v>
      </c>
      <c r="AA3954" t="e">
        <f>VLOOKUP(B3954,Sheet1!A$4:F$4000,3,0)</f>
        <v>#N/A</v>
      </c>
      <c r="AB3954" t="e">
        <f>VLOOKUP(B3954,Sheet1!A$4:F$4000,4,0)</f>
        <v>#N/A</v>
      </c>
      <c r="AC3954" t="e">
        <f>VLOOKUP(B3954,Sheet1!A$4:F$4000,6,0)</f>
        <v>#N/A</v>
      </c>
    </row>
    <row r="3955" spans="26:29" x14ac:dyDescent="0.45">
      <c r="Z3955" t="e">
        <f>VLOOKUP(B3955,Sheet1!A$4:F$4000,2,0)</f>
        <v>#N/A</v>
      </c>
      <c r="AA3955" t="e">
        <f>VLOOKUP(B3955,Sheet1!A$4:F$4000,3,0)</f>
        <v>#N/A</v>
      </c>
      <c r="AB3955" t="e">
        <f>VLOOKUP(B3955,Sheet1!A$4:F$4000,4,0)</f>
        <v>#N/A</v>
      </c>
      <c r="AC3955" t="e">
        <f>VLOOKUP(B3955,Sheet1!A$4:F$4000,6,0)</f>
        <v>#N/A</v>
      </c>
    </row>
    <row r="3956" spans="26:29" x14ac:dyDescent="0.45">
      <c r="Z3956" t="e">
        <f>VLOOKUP(B3956,Sheet1!A$4:F$4000,2,0)</f>
        <v>#N/A</v>
      </c>
      <c r="AA3956" t="e">
        <f>VLOOKUP(B3956,Sheet1!A$4:F$4000,3,0)</f>
        <v>#N/A</v>
      </c>
      <c r="AB3956" t="e">
        <f>VLOOKUP(B3956,Sheet1!A$4:F$4000,4,0)</f>
        <v>#N/A</v>
      </c>
      <c r="AC3956" t="e">
        <f>VLOOKUP(B3956,Sheet1!A$4:F$4000,6,0)</f>
        <v>#N/A</v>
      </c>
    </row>
    <row r="3957" spans="26:29" x14ac:dyDescent="0.45">
      <c r="Z3957" t="e">
        <f>VLOOKUP(B3957,Sheet1!A$4:F$4000,2,0)</f>
        <v>#N/A</v>
      </c>
      <c r="AA3957" t="e">
        <f>VLOOKUP(B3957,Sheet1!A$4:F$4000,3,0)</f>
        <v>#N/A</v>
      </c>
      <c r="AB3957" t="e">
        <f>VLOOKUP(B3957,Sheet1!A$4:F$4000,4,0)</f>
        <v>#N/A</v>
      </c>
      <c r="AC3957" t="e">
        <f>VLOOKUP(B3957,Sheet1!A$4:F$4000,6,0)</f>
        <v>#N/A</v>
      </c>
    </row>
    <row r="3958" spans="26:29" x14ac:dyDescent="0.45">
      <c r="Z3958" t="e">
        <f>VLOOKUP(B3958,Sheet1!A$4:F$4000,2,0)</f>
        <v>#N/A</v>
      </c>
      <c r="AA3958" t="e">
        <f>VLOOKUP(B3958,Sheet1!A$4:F$4000,3,0)</f>
        <v>#N/A</v>
      </c>
      <c r="AB3958" t="e">
        <f>VLOOKUP(B3958,Sheet1!A$4:F$4000,4,0)</f>
        <v>#N/A</v>
      </c>
      <c r="AC3958" t="e">
        <f>VLOOKUP(B3958,Sheet1!A$4:F$4000,6,0)</f>
        <v>#N/A</v>
      </c>
    </row>
    <row r="3959" spans="26:29" x14ac:dyDescent="0.45">
      <c r="Z3959" t="e">
        <f>VLOOKUP(B3959,Sheet1!A$4:F$4000,2,0)</f>
        <v>#N/A</v>
      </c>
      <c r="AA3959" t="e">
        <f>VLOOKUP(B3959,Sheet1!A$4:F$4000,3,0)</f>
        <v>#N/A</v>
      </c>
      <c r="AB3959" t="e">
        <f>VLOOKUP(B3959,Sheet1!A$4:F$4000,4,0)</f>
        <v>#N/A</v>
      </c>
      <c r="AC3959" t="e">
        <f>VLOOKUP(B3959,Sheet1!A$4:F$4000,6,0)</f>
        <v>#N/A</v>
      </c>
    </row>
    <row r="3960" spans="26:29" x14ac:dyDescent="0.45">
      <c r="Z3960" t="e">
        <f>VLOOKUP(B3960,Sheet1!A$4:F$4000,2,0)</f>
        <v>#N/A</v>
      </c>
      <c r="AA3960" t="e">
        <f>VLOOKUP(B3960,Sheet1!A$4:F$4000,3,0)</f>
        <v>#N/A</v>
      </c>
      <c r="AB3960" t="e">
        <f>VLOOKUP(B3960,Sheet1!A$4:F$4000,4,0)</f>
        <v>#N/A</v>
      </c>
      <c r="AC3960" t="e">
        <f>VLOOKUP(B3960,Sheet1!A$4:F$4000,6,0)</f>
        <v>#N/A</v>
      </c>
    </row>
    <row r="3961" spans="26:29" x14ac:dyDescent="0.45">
      <c r="Z3961" t="e">
        <f>VLOOKUP(B3961,Sheet1!A$4:F$4000,2,0)</f>
        <v>#N/A</v>
      </c>
      <c r="AA3961" t="e">
        <f>VLOOKUP(B3961,Sheet1!A$4:F$4000,3,0)</f>
        <v>#N/A</v>
      </c>
      <c r="AB3961" t="e">
        <f>VLOOKUP(B3961,Sheet1!A$4:F$4000,4,0)</f>
        <v>#N/A</v>
      </c>
      <c r="AC3961" t="e">
        <f>VLOOKUP(B3961,Sheet1!A$4:F$4000,6,0)</f>
        <v>#N/A</v>
      </c>
    </row>
    <row r="3962" spans="26:29" x14ac:dyDescent="0.45">
      <c r="Z3962" t="e">
        <f>VLOOKUP(B3962,Sheet1!A$4:F$4000,2,0)</f>
        <v>#N/A</v>
      </c>
      <c r="AA3962" t="e">
        <f>VLOOKUP(B3962,Sheet1!A$4:F$4000,3,0)</f>
        <v>#N/A</v>
      </c>
      <c r="AB3962" t="e">
        <f>VLOOKUP(B3962,Sheet1!A$4:F$4000,4,0)</f>
        <v>#N/A</v>
      </c>
      <c r="AC3962" t="e">
        <f>VLOOKUP(B3962,Sheet1!A$4:F$4000,6,0)</f>
        <v>#N/A</v>
      </c>
    </row>
    <row r="3963" spans="26:29" x14ac:dyDescent="0.45">
      <c r="Z3963" t="e">
        <f>VLOOKUP(B3963,Sheet1!A$4:F$4000,2,0)</f>
        <v>#N/A</v>
      </c>
      <c r="AA3963" t="e">
        <f>VLOOKUP(B3963,Sheet1!A$4:F$4000,3,0)</f>
        <v>#N/A</v>
      </c>
      <c r="AB3963" t="e">
        <f>VLOOKUP(B3963,Sheet1!A$4:F$4000,4,0)</f>
        <v>#N/A</v>
      </c>
      <c r="AC3963" t="e">
        <f>VLOOKUP(B3963,Sheet1!A$4:F$4000,6,0)</f>
        <v>#N/A</v>
      </c>
    </row>
    <row r="3964" spans="26:29" x14ac:dyDescent="0.45">
      <c r="Z3964" t="e">
        <f>VLOOKUP(B3964,Sheet1!A$4:F$4000,2,0)</f>
        <v>#N/A</v>
      </c>
      <c r="AA3964" t="e">
        <f>VLOOKUP(B3964,Sheet1!A$4:F$4000,3,0)</f>
        <v>#N/A</v>
      </c>
      <c r="AB3964" t="e">
        <f>VLOOKUP(B3964,Sheet1!A$4:F$4000,4,0)</f>
        <v>#N/A</v>
      </c>
      <c r="AC3964" t="e">
        <f>VLOOKUP(B3964,Sheet1!A$4:F$4000,6,0)</f>
        <v>#N/A</v>
      </c>
    </row>
    <row r="3965" spans="26:29" x14ac:dyDescent="0.45">
      <c r="Z3965" t="e">
        <f>VLOOKUP(B3965,Sheet1!A$4:F$4000,2,0)</f>
        <v>#N/A</v>
      </c>
      <c r="AA3965" t="e">
        <f>VLOOKUP(B3965,Sheet1!A$4:F$4000,3,0)</f>
        <v>#N/A</v>
      </c>
      <c r="AB3965" t="e">
        <f>VLOOKUP(B3965,Sheet1!A$4:F$4000,4,0)</f>
        <v>#N/A</v>
      </c>
      <c r="AC3965" t="e">
        <f>VLOOKUP(B3965,Sheet1!A$4:F$4000,6,0)</f>
        <v>#N/A</v>
      </c>
    </row>
    <row r="3966" spans="26:29" x14ac:dyDescent="0.45">
      <c r="Z3966" t="e">
        <f>VLOOKUP(B3966,Sheet1!A$4:F$4000,2,0)</f>
        <v>#N/A</v>
      </c>
      <c r="AA3966" t="e">
        <f>VLOOKUP(B3966,Sheet1!A$4:F$4000,3,0)</f>
        <v>#N/A</v>
      </c>
      <c r="AB3966" t="e">
        <f>VLOOKUP(B3966,Sheet1!A$4:F$4000,4,0)</f>
        <v>#N/A</v>
      </c>
      <c r="AC3966" t="e">
        <f>VLOOKUP(B3966,Sheet1!A$4:F$4000,6,0)</f>
        <v>#N/A</v>
      </c>
    </row>
    <row r="3967" spans="26:29" x14ac:dyDescent="0.45">
      <c r="Z3967" t="e">
        <f>VLOOKUP(B3967,Sheet1!A$4:F$4000,2,0)</f>
        <v>#N/A</v>
      </c>
      <c r="AA3967" t="e">
        <f>VLOOKUP(B3967,Sheet1!A$4:F$4000,3,0)</f>
        <v>#N/A</v>
      </c>
      <c r="AB3967" t="e">
        <f>VLOOKUP(B3967,Sheet1!A$4:F$4000,4,0)</f>
        <v>#N/A</v>
      </c>
      <c r="AC3967" t="e">
        <f>VLOOKUP(B3967,Sheet1!A$4:F$4000,6,0)</f>
        <v>#N/A</v>
      </c>
    </row>
    <row r="3968" spans="26:29" x14ac:dyDescent="0.45">
      <c r="Z3968" t="e">
        <f>VLOOKUP(B3968,Sheet1!A$4:F$4000,2,0)</f>
        <v>#N/A</v>
      </c>
      <c r="AA3968" t="e">
        <f>VLOOKUP(B3968,Sheet1!A$4:F$4000,3,0)</f>
        <v>#N/A</v>
      </c>
      <c r="AB3968" t="e">
        <f>VLOOKUP(B3968,Sheet1!A$4:F$4000,4,0)</f>
        <v>#N/A</v>
      </c>
      <c r="AC3968" t="e">
        <f>VLOOKUP(B3968,Sheet1!A$4:F$4000,6,0)</f>
        <v>#N/A</v>
      </c>
    </row>
    <row r="3969" spans="26:29" x14ac:dyDescent="0.45">
      <c r="Z3969" t="e">
        <f>VLOOKUP(B3969,Sheet1!A$4:F$4000,2,0)</f>
        <v>#N/A</v>
      </c>
      <c r="AA3969" t="e">
        <f>VLOOKUP(B3969,Sheet1!A$4:F$4000,3,0)</f>
        <v>#N/A</v>
      </c>
      <c r="AB3969" t="e">
        <f>VLOOKUP(B3969,Sheet1!A$4:F$4000,4,0)</f>
        <v>#N/A</v>
      </c>
      <c r="AC3969" t="e">
        <f>VLOOKUP(B3969,Sheet1!A$4:F$4000,6,0)</f>
        <v>#N/A</v>
      </c>
    </row>
    <row r="3970" spans="26:29" x14ac:dyDescent="0.45">
      <c r="Z3970" t="e">
        <f>VLOOKUP(B3970,Sheet1!A$4:F$4000,2,0)</f>
        <v>#N/A</v>
      </c>
      <c r="AA3970" t="e">
        <f>VLOOKUP(B3970,Sheet1!A$4:F$4000,3,0)</f>
        <v>#N/A</v>
      </c>
      <c r="AB3970" t="e">
        <f>VLOOKUP(B3970,Sheet1!A$4:F$4000,4,0)</f>
        <v>#N/A</v>
      </c>
      <c r="AC3970" t="e">
        <f>VLOOKUP(B3970,Sheet1!A$4:F$4000,6,0)</f>
        <v>#N/A</v>
      </c>
    </row>
    <row r="3971" spans="26:29" x14ac:dyDescent="0.45">
      <c r="Z3971" t="e">
        <f>VLOOKUP(B3971,Sheet1!A$4:F$4000,2,0)</f>
        <v>#N/A</v>
      </c>
      <c r="AA3971" t="e">
        <f>VLOOKUP(B3971,Sheet1!A$4:F$4000,3,0)</f>
        <v>#N/A</v>
      </c>
      <c r="AB3971" t="e">
        <f>VLOOKUP(B3971,Sheet1!A$4:F$4000,4,0)</f>
        <v>#N/A</v>
      </c>
      <c r="AC3971" t="e">
        <f>VLOOKUP(B3971,Sheet1!A$4:F$4000,6,0)</f>
        <v>#N/A</v>
      </c>
    </row>
    <row r="3972" spans="26:29" x14ac:dyDescent="0.45">
      <c r="Z3972" t="e">
        <f>VLOOKUP(B3972,Sheet1!A$4:F$4000,2,0)</f>
        <v>#N/A</v>
      </c>
      <c r="AA3972" t="e">
        <f>VLOOKUP(B3972,Sheet1!A$4:F$4000,3,0)</f>
        <v>#N/A</v>
      </c>
      <c r="AB3972" t="e">
        <f>VLOOKUP(B3972,Sheet1!A$4:F$4000,4,0)</f>
        <v>#N/A</v>
      </c>
      <c r="AC3972" t="e">
        <f>VLOOKUP(B3972,Sheet1!A$4:F$4000,6,0)</f>
        <v>#N/A</v>
      </c>
    </row>
    <row r="3973" spans="26:29" x14ac:dyDescent="0.45">
      <c r="Z3973" t="e">
        <f>VLOOKUP(B3973,Sheet1!A$4:F$4000,2,0)</f>
        <v>#N/A</v>
      </c>
      <c r="AA3973" t="e">
        <f>VLOOKUP(B3973,Sheet1!A$4:F$4000,3,0)</f>
        <v>#N/A</v>
      </c>
      <c r="AB3973" t="e">
        <f>VLOOKUP(B3973,Sheet1!A$4:F$4000,4,0)</f>
        <v>#N/A</v>
      </c>
      <c r="AC3973" t="e">
        <f>VLOOKUP(B3973,Sheet1!A$4:F$4000,6,0)</f>
        <v>#N/A</v>
      </c>
    </row>
    <row r="3974" spans="26:29" x14ac:dyDescent="0.45">
      <c r="Z3974" t="e">
        <f>VLOOKUP(B3974,Sheet1!A$4:F$4000,2,0)</f>
        <v>#N/A</v>
      </c>
      <c r="AA3974" t="e">
        <f>VLOOKUP(B3974,Sheet1!A$4:F$4000,3,0)</f>
        <v>#N/A</v>
      </c>
      <c r="AB3974" t="e">
        <f>VLOOKUP(B3974,Sheet1!A$4:F$4000,4,0)</f>
        <v>#N/A</v>
      </c>
      <c r="AC3974" t="e">
        <f>VLOOKUP(B3974,Sheet1!A$4:F$4000,6,0)</f>
        <v>#N/A</v>
      </c>
    </row>
    <row r="3975" spans="26:29" x14ac:dyDescent="0.45">
      <c r="Z3975" t="e">
        <f>VLOOKUP(B3975,Sheet1!A$4:F$4000,2,0)</f>
        <v>#N/A</v>
      </c>
      <c r="AA3975" t="e">
        <f>VLOOKUP(B3975,Sheet1!A$4:F$4000,3,0)</f>
        <v>#N/A</v>
      </c>
      <c r="AB3975" t="e">
        <f>VLOOKUP(B3975,Sheet1!A$4:F$4000,4,0)</f>
        <v>#N/A</v>
      </c>
      <c r="AC3975" t="e">
        <f>VLOOKUP(B3975,Sheet1!A$4:F$4000,6,0)</f>
        <v>#N/A</v>
      </c>
    </row>
    <row r="3976" spans="26:29" x14ac:dyDescent="0.45">
      <c r="Z3976" t="e">
        <f>VLOOKUP(B3976,Sheet1!A$4:F$4000,2,0)</f>
        <v>#N/A</v>
      </c>
      <c r="AA3976" t="e">
        <f>VLOOKUP(B3976,Sheet1!A$4:F$4000,3,0)</f>
        <v>#N/A</v>
      </c>
      <c r="AB3976" t="e">
        <f>VLOOKUP(B3976,Sheet1!A$4:F$4000,4,0)</f>
        <v>#N/A</v>
      </c>
      <c r="AC3976" t="e">
        <f>VLOOKUP(B3976,Sheet1!A$4:F$4000,6,0)</f>
        <v>#N/A</v>
      </c>
    </row>
    <row r="3977" spans="26:29" x14ac:dyDescent="0.45">
      <c r="Z3977" t="e">
        <f>VLOOKUP(B3977,Sheet1!A$4:F$4000,2,0)</f>
        <v>#N/A</v>
      </c>
      <c r="AA3977" t="e">
        <f>VLOOKUP(B3977,Sheet1!A$4:F$4000,3,0)</f>
        <v>#N/A</v>
      </c>
      <c r="AB3977" t="e">
        <f>VLOOKUP(B3977,Sheet1!A$4:F$4000,4,0)</f>
        <v>#N/A</v>
      </c>
      <c r="AC3977" t="e">
        <f>VLOOKUP(B3977,Sheet1!A$4:F$4000,6,0)</f>
        <v>#N/A</v>
      </c>
    </row>
    <row r="3978" spans="26:29" x14ac:dyDescent="0.45">
      <c r="Z3978" t="e">
        <f>VLOOKUP(B3978,Sheet1!A$4:F$4000,2,0)</f>
        <v>#N/A</v>
      </c>
      <c r="AA3978" t="e">
        <f>VLOOKUP(B3978,Sheet1!A$4:F$4000,3,0)</f>
        <v>#N/A</v>
      </c>
      <c r="AB3978" t="e">
        <f>VLOOKUP(B3978,Sheet1!A$4:F$4000,4,0)</f>
        <v>#N/A</v>
      </c>
      <c r="AC3978" t="e">
        <f>VLOOKUP(B3978,Sheet1!A$4:F$4000,6,0)</f>
        <v>#N/A</v>
      </c>
    </row>
    <row r="3979" spans="26:29" x14ac:dyDescent="0.45">
      <c r="Z3979" t="e">
        <f>VLOOKUP(B3979,Sheet1!A$4:F$4000,2,0)</f>
        <v>#N/A</v>
      </c>
      <c r="AA3979" t="e">
        <f>VLOOKUP(B3979,Sheet1!A$4:F$4000,3,0)</f>
        <v>#N/A</v>
      </c>
      <c r="AB3979" t="e">
        <f>VLOOKUP(B3979,Sheet1!A$4:F$4000,4,0)</f>
        <v>#N/A</v>
      </c>
      <c r="AC3979" t="e">
        <f>VLOOKUP(B3979,Sheet1!A$4:F$4000,6,0)</f>
        <v>#N/A</v>
      </c>
    </row>
    <row r="3980" spans="26:29" x14ac:dyDescent="0.45">
      <c r="Z3980" t="e">
        <f>VLOOKUP(B3980,Sheet1!A$4:F$4000,2,0)</f>
        <v>#N/A</v>
      </c>
      <c r="AA3980" t="e">
        <f>VLOOKUP(B3980,Sheet1!A$4:F$4000,3,0)</f>
        <v>#N/A</v>
      </c>
      <c r="AB3980" t="e">
        <f>VLOOKUP(B3980,Sheet1!A$4:F$4000,4,0)</f>
        <v>#N/A</v>
      </c>
      <c r="AC3980" t="e">
        <f>VLOOKUP(B3980,Sheet1!A$4:F$4000,6,0)</f>
        <v>#N/A</v>
      </c>
    </row>
    <row r="3981" spans="26:29" x14ac:dyDescent="0.45">
      <c r="Z3981" t="e">
        <f>VLOOKUP(B3981,Sheet1!A$4:F$4000,2,0)</f>
        <v>#N/A</v>
      </c>
      <c r="AA3981" t="e">
        <f>VLOOKUP(B3981,Sheet1!A$4:F$4000,3,0)</f>
        <v>#N/A</v>
      </c>
      <c r="AB3981" t="e">
        <f>VLOOKUP(B3981,Sheet1!A$4:F$4000,4,0)</f>
        <v>#N/A</v>
      </c>
      <c r="AC3981" t="e">
        <f>VLOOKUP(B3981,Sheet1!A$4:F$4000,6,0)</f>
        <v>#N/A</v>
      </c>
    </row>
    <row r="3982" spans="26:29" x14ac:dyDescent="0.45">
      <c r="Z3982" t="e">
        <f>VLOOKUP(B3982,Sheet1!A$4:F$4000,2,0)</f>
        <v>#N/A</v>
      </c>
      <c r="AA3982" t="e">
        <f>VLOOKUP(B3982,Sheet1!A$4:F$4000,3,0)</f>
        <v>#N/A</v>
      </c>
      <c r="AB3982" t="e">
        <f>VLOOKUP(B3982,Sheet1!A$4:F$4000,4,0)</f>
        <v>#N/A</v>
      </c>
      <c r="AC3982" t="e">
        <f>VLOOKUP(B3982,Sheet1!A$4:F$4000,6,0)</f>
        <v>#N/A</v>
      </c>
    </row>
    <row r="3983" spans="26:29" x14ac:dyDescent="0.45">
      <c r="Z3983" t="e">
        <f>VLOOKUP(B3983,Sheet1!A$4:F$4000,2,0)</f>
        <v>#N/A</v>
      </c>
      <c r="AA3983" t="e">
        <f>VLOOKUP(B3983,Sheet1!A$4:F$4000,3,0)</f>
        <v>#N/A</v>
      </c>
      <c r="AB3983" t="e">
        <f>VLOOKUP(B3983,Sheet1!A$4:F$4000,4,0)</f>
        <v>#N/A</v>
      </c>
      <c r="AC3983" t="e">
        <f>VLOOKUP(B3983,Sheet1!A$4:F$4000,6,0)</f>
        <v>#N/A</v>
      </c>
    </row>
    <row r="3984" spans="26:29" x14ac:dyDescent="0.45">
      <c r="Z3984" t="e">
        <f>VLOOKUP(B3984,Sheet1!A$4:F$4000,2,0)</f>
        <v>#N/A</v>
      </c>
      <c r="AA3984" t="e">
        <f>VLOOKUP(B3984,Sheet1!A$4:F$4000,3,0)</f>
        <v>#N/A</v>
      </c>
      <c r="AB3984" t="e">
        <f>VLOOKUP(B3984,Sheet1!A$4:F$4000,4,0)</f>
        <v>#N/A</v>
      </c>
      <c r="AC3984" t="e">
        <f>VLOOKUP(B3984,Sheet1!A$4:F$4000,6,0)</f>
        <v>#N/A</v>
      </c>
    </row>
    <row r="3985" spans="26:29" x14ac:dyDescent="0.45">
      <c r="Z3985" t="e">
        <f>VLOOKUP(B3985,Sheet1!A$4:F$4000,2,0)</f>
        <v>#N/A</v>
      </c>
      <c r="AA3985" t="e">
        <f>VLOOKUP(B3985,Sheet1!A$4:F$4000,3,0)</f>
        <v>#N/A</v>
      </c>
      <c r="AB3985" t="e">
        <f>VLOOKUP(B3985,Sheet1!A$4:F$4000,4,0)</f>
        <v>#N/A</v>
      </c>
      <c r="AC3985" t="e">
        <f>VLOOKUP(B3985,Sheet1!A$4:F$4000,6,0)</f>
        <v>#N/A</v>
      </c>
    </row>
    <row r="3986" spans="26:29" x14ac:dyDescent="0.45">
      <c r="Z3986" t="e">
        <f>VLOOKUP(B3986,Sheet1!A$4:F$4000,2,0)</f>
        <v>#N/A</v>
      </c>
      <c r="AA3986" t="e">
        <f>VLOOKUP(B3986,Sheet1!A$4:F$4000,3,0)</f>
        <v>#N/A</v>
      </c>
      <c r="AB3986" t="e">
        <f>VLOOKUP(B3986,Sheet1!A$4:F$4000,4,0)</f>
        <v>#N/A</v>
      </c>
      <c r="AC3986" t="e">
        <f>VLOOKUP(B3986,Sheet1!A$4:F$4000,6,0)</f>
        <v>#N/A</v>
      </c>
    </row>
    <row r="3987" spans="26:29" x14ac:dyDescent="0.45">
      <c r="Z3987" t="e">
        <f>VLOOKUP(B3987,Sheet1!A$4:F$4000,2,0)</f>
        <v>#N/A</v>
      </c>
      <c r="AA3987" t="e">
        <f>VLOOKUP(B3987,Sheet1!A$4:F$4000,3,0)</f>
        <v>#N/A</v>
      </c>
      <c r="AB3987" t="e">
        <f>VLOOKUP(B3987,Sheet1!A$4:F$4000,4,0)</f>
        <v>#N/A</v>
      </c>
      <c r="AC3987" t="e">
        <f>VLOOKUP(B3987,Sheet1!A$4:F$4000,6,0)</f>
        <v>#N/A</v>
      </c>
    </row>
    <row r="3988" spans="26:29" x14ac:dyDescent="0.45">
      <c r="Z3988" t="e">
        <f>VLOOKUP(B3988,Sheet1!A$4:F$4000,2,0)</f>
        <v>#N/A</v>
      </c>
      <c r="AA3988" t="e">
        <f>VLOOKUP(B3988,Sheet1!A$4:F$4000,3,0)</f>
        <v>#N/A</v>
      </c>
      <c r="AB3988" t="e">
        <f>VLOOKUP(B3988,Sheet1!A$4:F$4000,4,0)</f>
        <v>#N/A</v>
      </c>
      <c r="AC3988" t="e">
        <f>VLOOKUP(B3988,Sheet1!A$4:F$4000,6,0)</f>
        <v>#N/A</v>
      </c>
    </row>
    <row r="3989" spans="26:29" x14ac:dyDescent="0.45">
      <c r="Z3989" t="e">
        <f>VLOOKUP(B3989,Sheet1!A$4:F$4000,2,0)</f>
        <v>#N/A</v>
      </c>
      <c r="AA3989" t="e">
        <f>VLOOKUP(B3989,Sheet1!A$4:F$4000,3,0)</f>
        <v>#N/A</v>
      </c>
      <c r="AB3989" t="e">
        <f>VLOOKUP(B3989,Sheet1!A$4:F$4000,4,0)</f>
        <v>#N/A</v>
      </c>
      <c r="AC3989" t="e">
        <f>VLOOKUP(B3989,Sheet1!A$4:F$4000,6,0)</f>
        <v>#N/A</v>
      </c>
    </row>
    <row r="3990" spans="26:29" x14ac:dyDescent="0.45">
      <c r="Z3990" t="e">
        <f>VLOOKUP(B3990,Sheet1!A$4:F$4000,2,0)</f>
        <v>#N/A</v>
      </c>
      <c r="AA3990" t="e">
        <f>VLOOKUP(B3990,Sheet1!A$4:F$4000,3,0)</f>
        <v>#N/A</v>
      </c>
      <c r="AB3990" t="e">
        <f>VLOOKUP(B3990,Sheet1!A$4:F$4000,4,0)</f>
        <v>#N/A</v>
      </c>
      <c r="AC3990" t="e">
        <f>VLOOKUP(B3990,Sheet1!A$4:F$4000,6,0)</f>
        <v>#N/A</v>
      </c>
    </row>
    <row r="3991" spans="26:29" x14ac:dyDescent="0.45">
      <c r="Z3991" t="e">
        <f>VLOOKUP(B3991,Sheet1!A$4:F$4000,2,0)</f>
        <v>#N/A</v>
      </c>
      <c r="AA3991" t="e">
        <f>VLOOKUP(B3991,Sheet1!A$4:F$4000,3,0)</f>
        <v>#N/A</v>
      </c>
      <c r="AB3991" t="e">
        <f>VLOOKUP(B3991,Sheet1!A$4:F$4000,4,0)</f>
        <v>#N/A</v>
      </c>
      <c r="AC3991" t="e">
        <f>VLOOKUP(B3991,Sheet1!A$4:F$4000,6,0)</f>
        <v>#N/A</v>
      </c>
    </row>
    <row r="3992" spans="26:29" x14ac:dyDescent="0.45">
      <c r="Z3992" t="e">
        <f>VLOOKUP(B3992,Sheet1!A$4:F$4000,2,0)</f>
        <v>#N/A</v>
      </c>
      <c r="AA3992" t="e">
        <f>VLOOKUP(B3992,Sheet1!A$4:F$4000,3,0)</f>
        <v>#N/A</v>
      </c>
      <c r="AB3992" t="e">
        <f>VLOOKUP(B3992,Sheet1!A$4:F$4000,4,0)</f>
        <v>#N/A</v>
      </c>
      <c r="AC3992" t="e">
        <f>VLOOKUP(B3992,Sheet1!A$4:F$4000,6,0)</f>
        <v>#N/A</v>
      </c>
    </row>
    <row r="3993" spans="26:29" x14ac:dyDescent="0.45">
      <c r="Z3993" t="e">
        <f>VLOOKUP(B3993,Sheet1!A$4:F$4000,2,0)</f>
        <v>#N/A</v>
      </c>
      <c r="AA3993" t="e">
        <f>VLOOKUP(B3993,Sheet1!A$4:F$4000,3,0)</f>
        <v>#N/A</v>
      </c>
      <c r="AB3993" t="e">
        <f>VLOOKUP(B3993,Sheet1!A$4:F$4000,4,0)</f>
        <v>#N/A</v>
      </c>
      <c r="AC3993" t="e">
        <f>VLOOKUP(B3993,Sheet1!A$4:F$4000,6,0)</f>
        <v>#N/A</v>
      </c>
    </row>
    <row r="3994" spans="26:29" x14ac:dyDescent="0.45">
      <c r="Z3994" t="e">
        <f>VLOOKUP(B3994,Sheet1!A$4:F$4000,2,0)</f>
        <v>#N/A</v>
      </c>
      <c r="AA3994" t="e">
        <f>VLOOKUP(B3994,Sheet1!A$4:F$4000,3,0)</f>
        <v>#N/A</v>
      </c>
      <c r="AB3994" t="e">
        <f>VLOOKUP(B3994,Sheet1!A$4:F$4000,4,0)</f>
        <v>#N/A</v>
      </c>
      <c r="AC3994" t="e">
        <f>VLOOKUP(B3994,Sheet1!A$4:F$4000,6,0)</f>
        <v>#N/A</v>
      </c>
    </row>
    <row r="3995" spans="26:29" x14ac:dyDescent="0.45">
      <c r="Z3995" t="e">
        <f>VLOOKUP(B3995,Sheet1!A$4:F$4000,2,0)</f>
        <v>#N/A</v>
      </c>
      <c r="AA3995" t="e">
        <f>VLOOKUP(B3995,Sheet1!A$4:F$4000,3,0)</f>
        <v>#N/A</v>
      </c>
      <c r="AB3995" t="e">
        <f>VLOOKUP(B3995,Sheet1!A$4:F$4000,4,0)</f>
        <v>#N/A</v>
      </c>
      <c r="AC3995" t="e">
        <f>VLOOKUP(B3995,Sheet1!A$4:F$4000,6,0)</f>
        <v>#N/A</v>
      </c>
    </row>
    <row r="3996" spans="26:29" x14ac:dyDescent="0.45">
      <c r="Z3996" t="e">
        <f>VLOOKUP(B3996,Sheet1!A$4:F$4000,2,0)</f>
        <v>#N/A</v>
      </c>
      <c r="AA3996" t="e">
        <f>VLOOKUP(B3996,Sheet1!A$4:F$4000,3,0)</f>
        <v>#N/A</v>
      </c>
      <c r="AB3996" t="e">
        <f>VLOOKUP(B3996,Sheet1!A$4:F$4000,4,0)</f>
        <v>#N/A</v>
      </c>
      <c r="AC3996" t="e">
        <f>VLOOKUP(B3996,Sheet1!A$4:F$4000,6,0)</f>
        <v>#N/A</v>
      </c>
    </row>
    <row r="3997" spans="26:29" x14ac:dyDescent="0.45">
      <c r="Z3997" t="e">
        <f>VLOOKUP(B3997,Sheet1!A$4:F$4000,2,0)</f>
        <v>#N/A</v>
      </c>
      <c r="AA3997" t="e">
        <f>VLOOKUP(B3997,Sheet1!A$4:F$4000,3,0)</f>
        <v>#N/A</v>
      </c>
      <c r="AB3997" t="e">
        <f>VLOOKUP(B3997,Sheet1!A$4:F$4000,4,0)</f>
        <v>#N/A</v>
      </c>
      <c r="AC3997" t="e">
        <f>VLOOKUP(B3997,Sheet1!A$4:F$4000,6,0)</f>
        <v>#N/A</v>
      </c>
    </row>
    <row r="3998" spans="26:29" x14ac:dyDescent="0.45">
      <c r="Z3998" t="e">
        <f>VLOOKUP(B3998,Sheet1!A$4:F$4000,2,0)</f>
        <v>#N/A</v>
      </c>
      <c r="AA3998" t="e">
        <f>VLOOKUP(B3998,Sheet1!A$4:F$4000,3,0)</f>
        <v>#N/A</v>
      </c>
      <c r="AB3998" t="e">
        <f>VLOOKUP(B3998,Sheet1!A$4:F$4000,4,0)</f>
        <v>#N/A</v>
      </c>
      <c r="AC3998" t="e">
        <f>VLOOKUP(B3998,Sheet1!A$4:F$4000,6,0)</f>
        <v>#N/A</v>
      </c>
    </row>
    <row r="3999" spans="26:29" x14ac:dyDescent="0.45">
      <c r="Z3999" t="e">
        <f>VLOOKUP(B3999,Sheet1!A$4:F$4000,2,0)</f>
        <v>#N/A</v>
      </c>
      <c r="AA3999" t="e">
        <f>VLOOKUP(B3999,Sheet1!A$4:F$4000,3,0)</f>
        <v>#N/A</v>
      </c>
      <c r="AB3999" t="e">
        <f>VLOOKUP(B3999,Sheet1!A$4:F$4000,4,0)</f>
        <v>#N/A</v>
      </c>
      <c r="AC3999" t="e">
        <f>VLOOKUP(B3999,Sheet1!A$4:F$4000,6,0)</f>
        <v>#N/A</v>
      </c>
    </row>
    <row r="4000" spans="26:29" x14ac:dyDescent="0.45">
      <c r="Z4000" t="e">
        <f>VLOOKUP(B4000,Sheet1!A$4:F$4000,2,0)</f>
        <v>#N/A</v>
      </c>
      <c r="AA4000" t="e">
        <f>VLOOKUP(B4000,Sheet1!A$4:F$4000,3,0)</f>
        <v>#N/A</v>
      </c>
      <c r="AB4000" t="e">
        <f>VLOOKUP(B4000,Sheet1!A$4:F$4000,4,0)</f>
        <v>#N/A</v>
      </c>
      <c r="AC4000" t="e">
        <f>VLOOKUP(B4000,Sheet1!A$4:F$4000,6,0)</f>
        <v>#N/A</v>
      </c>
    </row>
    <row r="4001" spans="26:29" x14ac:dyDescent="0.45">
      <c r="Z4001" t="e">
        <f>VLOOKUP(B4001,Sheet1!A$4:F$4000,2,0)</f>
        <v>#N/A</v>
      </c>
      <c r="AA4001" t="e">
        <f>VLOOKUP(B4001,Sheet1!A$4:F$4000,3,0)</f>
        <v>#N/A</v>
      </c>
      <c r="AB4001" t="e">
        <f>VLOOKUP(B4001,Sheet1!A$4:F$4000,4,0)</f>
        <v>#N/A</v>
      </c>
      <c r="AC4001" t="e">
        <f>VLOOKUP(B4001,Sheet1!A$4:F$4000,6,0)</f>
        <v>#N/A</v>
      </c>
    </row>
    <row r="4002" spans="26:29" x14ac:dyDescent="0.45">
      <c r="Z4002" t="e">
        <f>VLOOKUP(B4002,Sheet1!A$4:F$4000,2,0)</f>
        <v>#N/A</v>
      </c>
      <c r="AA4002" t="e">
        <f>VLOOKUP(B4002,Sheet1!A$4:F$4000,3,0)</f>
        <v>#N/A</v>
      </c>
      <c r="AB4002" t="e">
        <f>VLOOKUP(B4002,Sheet1!A$4:F$4000,4,0)</f>
        <v>#N/A</v>
      </c>
      <c r="AC4002" t="e">
        <f>VLOOKUP(B4002,Sheet1!A$4:F$4000,6,0)</f>
        <v>#N/A</v>
      </c>
    </row>
    <row r="4003" spans="26:29" x14ac:dyDescent="0.45">
      <c r="Z4003" t="e">
        <f>VLOOKUP(B4003,Sheet1!A$4:F$4000,2,0)</f>
        <v>#N/A</v>
      </c>
      <c r="AA4003" t="e">
        <f>VLOOKUP(B4003,Sheet1!A$4:F$4000,3,0)</f>
        <v>#N/A</v>
      </c>
      <c r="AB4003" t="e">
        <f>VLOOKUP(B4003,Sheet1!A$4:F$4000,4,0)</f>
        <v>#N/A</v>
      </c>
      <c r="AC4003" t="e">
        <f>VLOOKUP(B4003,Sheet1!A$4:F$4000,6,0)</f>
        <v>#N/A</v>
      </c>
    </row>
    <row r="4004" spans="26:29" x14ac:dyDescent="0.45">
      <c r="Z4004" t="e">
        <f>VLOOKUP(B4004,Sheet1!A$4:F$4000,2,0)</f>
        <v>#N/A</v>
      </c>
      <c r="AA4004" t="e">
        <f>VLOOKUP(B4004,Sheet1!A$4:F$4000,3,0)</f>
        <v>#N/A</v>
      </c>
      <c r="AB4004" t="e">
        <f>VLOOKUP(B4004,Sheet1!A$4:F$4000,4,0)</f>
        <v>#N/A</v>
      </c>
      <c r="AC4004" t="e">
        <f>VLOOKUP(B4004,Sheet1!A$4:F$4000,6,0)</f>
        <v>#N/A</v>
      </c>
    </row>
    <row r="4005" spans="26:29" x14ac:dyDescent="0.45">
      <c r="Z4005" t="e">
        <f>VLOOKUP(B4005,Sheet1!A$4:F$4000,2,0)</f>
        <v>#N/A</v>
      </c>
      <c r="AA4005" t="e">
        <f>VLOOKUP(B4005,Sheet1!A$4:F$4000,3,0)</f>
        <v>#N/A</v>
      </c>
      <c r="AB4005" t="e">
        <f>VLOOKUP(B4005,Sheet1!A$4:F$4000,4,0)</f>
        <v>#N/A</v>
      </c>
      <c r="AC4005" t="e">
        <f>VLOOKUP(B4005,Sheet1!A$4:F$4000,6,0)</f>
        <v>#N/A</v>
      </c>
    </row>
    <row r="4006" spans="26:29" x14ac:dyDescent="0.45">
      <c r="Z4006" t="e">
        <f>VLOOKUP(B4006,Sheet1!A$4:F$4000,2,0)</f>
        <v>#N/A</v>
      </c>
      <c r="AA4006" t="e">
        <f>VLOOKUP(B4006,Sheet1!A$4:F$4000,3,0)</f>
        <v>#N/A</v>
      </c>
      <c r="AB4006" t="e">
        <f>VLOOKUP(B4006,Sheet1!A$4:F$4000,4,0)</f>
        <v>#N/A</v>
      </c>
      <c r="AC4006" t="e">
        <f>VLOOKUP(B4006,Sheet1!A$4:F$4000,6,0)</f>
        <v>#N/A</v>
      </c>
    </row>
    <row r="4007" spans="26:29" x14ac:dyDescent="0.45">
      <c r="Z4007" t="e">
        <f>VLOOKUP(B4007,Sheet1!A$4:F$4000,2,0)</f>
        <v>#N/A</v>
      </c>
      <c r="AA4007" t="e">
        <f>VLOOKUP(B4007,Sheet1!A$4:F$4000,3,0)</f>
        <v>#N/A</v>
      </c>
      <c r="AB4007" t="e">
        <f>VLOOKUP(B4007,Sheet1!A$4:F$4000,4,0)</f>
        <v>#N/A</v>
      </c>
      <c r="AC4007" t="e">
        <f>VLOOKUP(B4007,Sheet1!A$4:F$4000,6,0)</f>
        <v>#N/A</v>
      </c>
    </row>
    <row r="4008" spans="26:29" x14ac:dyDescent="0.45">
      <c r="Z4008" t="e">
        <f>VLOOKUP(B4008,Sheet1!A$4:F$4000,2,0)</f>
        <v>#N/A</v>
      </c>
      <c r="AA4008" t="e">
        <f>VLOOKUP(B4008,Sheet1!A$4:F$4000,3,0)</f>
        <v>#N/A</v>
      </c>
      <c r="AB4008" t="e">
        <f>VLOOKUP(B4008,Sheet1!A$4:F$4000,4,0)</f>
        <v>#N/A</v>
      </c>
      <c r="AC4008" t="e">
        <f>VLOOKUP(B4008,Sheet1!A$4:F$4000,6,0)</f>
        <v>#N/A</v>
      </c>
    </row>
    <row r="4009" spans="26:29" x14ac:dyDescent="0.45">
      <c r="Z4009" t="e">
        <f>VLOOKUP(B4009,Sheet1!A$4:F$4000,2,0)</f>
        <v>#N/A</v>
      </c>
      <c r="AA4009" t="e">
        <f>VLOOKUP(B4009,Sheet1!A$4:F$4000,3,0)</f>
        <v>#N/A</v>
      </c>
      <c r="AB4009" t="e">
        <f>VLOOKUP(B4009,Sheet1!A$4:F$4000,4,0)</f>
        <v>#N/A</v>
      </c>
      <c r="AC4009" t="e">
        <f>VLOOKUP(B4009,Sheet1!A$4:F$4000,6,0)</f>
        <v>#N/A</v>
      </c>
    </row>
    <row r="4010" spans="26:29" x14ac:dyDescent="0.45">
      <c r="Z4010" t="e">
        <f>VLOOKUP(B4010,Sheet1!A$4:F$4000,2,0)</f>
        <v>#N/A</v>
      </c>
      <c r="AA4010" t="e">
        <f>VLOOKUP(B4010,Sheet1!A$4:F$4000,3,0)</f>
        <v>#N/A</v>
      </c>
      <c r="AB4010" t="e">
        <f>VLOOKUP(B4010,Sheet1!A$4:F$4000,4,0)</f>
        <v>#N/A</v>
      </c>
      <c r="AC4010" t="e">
        <f>VLOOKUP(B4010,Sheet1!A$4:F$4000,6,0)</f>
        <v>#N/A</v>
      </c>
    </row>
    <row r="4011" spans="26:29" x14ac:dyDescent="0.45">
      <c r="Z4011" t="e">
        <f>VLOOKUP(B4011,Sheet1!A$4:F$4000,2,0)</f>
        <v>#N/A</v>
      </c>
      <c r="AA4011" t="e">
        <f>VLOOKUP(B4011,Sheet1!A$4:F$4000,3,0)</f>
        <v>#N/A</v>
      </c>
      <c r="AB4011" t="e">
        <f>VLOOKUP(B4011,Sheet1!A$4:F$4000,4,0)</f>
        <v>#N/A</v>
      </c>
      <c r="AC4011" t="e">
        <f>VLOOKUP(B4011,Sheet1!A$4:F$4000,6,0)</f>
        <v>#N/A</v>
      </c>
    </row>
    <row r="4012" spans="26:29" x14ac:dyDescent="0.45">
      <c r="Z4012" t="e">
        <f>VLOOKUP(B4012,Sheet1!A$4:F$4000,2,0)</f>
        <v>#N/A</v>
      </c>
      <c r="AA4012" t="e">
        <f>VLOOKUP(B4012,Sheet1!A$4:F$4000,3,0)</f>
        <v>#N/A</v>
      </c>
      <c r="AB4012" t="e">
        <f>VLOOKUP(B4012,Sheet1!A$4:F$4000,4,0)</f>
        <v>#N/A</v>
      </c>
      <c r="AC4012" t="e">
        <f>VLOOKUP(B4012,Sheet1!A$4:F$4000,6,0)</f>
        <v>#N/A</v>
      </c>
    </row>
    <row r="4013" spans="26:29" x14ac:dyDescent="0.45">
      <c r="Z4013" t="e">
        <f>VLOOKUP(B4013,Sheet1!A$4:F$4000,2,0)</f>
        <v>#N/A</v>
      </c>
      <c r="AA4013" t="e">
        <f>VLOOKUP(B4013,Sheet1!A$4:F$4000,3,0)</f>
        <v>#N/A</v>
      </c>
      <c r="AB4013" t="e">
        <f>VLOOKUP(B4013,Sheet1!A$4:F$4000,4,0)</f>
        <v>#N/A</v>
      </c>
      <c r="AC4013" t="e">
        <f>VLOOKUP(B4013,Sheet1!A$4:F$4000,6,0)</f>
        <v>#N/A</v>
      </c>
    </row>
    <row r="4014" spans="26:29" x14ac:dyDescent="0.45">
      <c r="Z4014" t="e">
        <f>VLOOKUP(B4014,Sheet1!A$4:F$4000,2,0)</f>
        <v>#N/A</v>
      </c>
      <c r="AA4014" t="e">
        <f>VLOOKUP(B4014,Sheet1!A$4:F$4000,3,0)</f>
        <v>#N/A</v>
      </c>
      <c r="AB4014" t="e">
        <f>VLOOKUP(B4014,Sheet1!A$4:F$4000,4,0)</f>
        <v>#N/A</v>
      </c>
      <c r="AC4014" t="e">
        <f>VLOOKUP(B4014,Sheet1!A$4:F$4000,6,0)</f>
        <v>#N/A</v>
      </c>
    </row>
    <row r="4015" spans="26:29" x14ac:dyDescent="0.45">
      <c r="Z4015" t="e">
        <f>VLOOKUP(B4015,Sheet1!A$4:F$4000,2,0)</f>
        <v>#N/A</v>
      </c>
      <c r="AA4015" t="e">
        <f>VLOOKUP(B4015,Sheet1!A$4:F$4000,3,0)</f>
        <v>#N/A</v>
      </c>
      <c r="AB4015" t="e">
        <f>VLOOKUP(B4015,Sheet1!A$4:F$4000,4,0)</f>
        <v>#N/A</v>
      </c>
      <c r="AC4015" t="e">
        <f>VLOOKUP(B4015,Sheet1!A$4:F$4000,6,0)</f>
        <v>#N/A</v>
      </c>
    </row>
    <row r="4016" spans="26:29" x14ac:dyDescent="0.45">
      <c r="Z4016" t="e">
        <f>VLOOKUP(B4016,Sheet1!A$4:F$4000,2,0)</f>
        <v>#N/A</v>
      </c>
      <c r="AA4016" t="e">
        <f>VLOOKUP(B4016,Sheet1!A$4:F$4000,3,0)</f>
        <v>#N/A</v>
      </c>
      <c r="AB4016" t="e">
        <f>VLOOKUP(B4016,Sheet1!A$4:F$4000,4,0)</f>
        <v>#N/A</v>
      </c>
      <c r="AC4016" t="e">
        <f>VLOOKUP(B4016,Sheet1!A$4:F$4000,6,0)</f>
        <v>#N/A</v>
      </c>
    </row>
    <row r="4017" spans="26:29" x14ac:dyDescent="0.45">
      <c r="Z4017" t="e">
        <f>VLOOKUP(B4017,Sheet1!A$4:F$4000,2,0)</f>
        <v>#N/A</v>
      </c>
      <c r="AA4017" t="e">
        <f>VLOOKUP(B4017,Sheet1!A$4:F$4000,3,0)</f>
        <v>#N/A</v>
      </c>
      <c r="AB4017" t="e">
        <f>VLOOKUP(B4017,Sheet1!A$4:F$4000,4,0)</f>
        <v>#N/A</v>
      </c>
      <c r="AC4017" t="e">
        <f>VLOOKUP(B4017,Sheet1!A$4:F$4000,6,0)</f>
        <v>#N/A</v>
      </c>
    </row>
    <row r="4018" spans="26:29" x14ac:dyDescent="0.45">
      <c r="Z4018" t="e">
        <f>VLOOKUP(B4018,Sheet1!A$4:F$4000,2,0)</f>
        <v>#N/A</v>
      </c>
      <c r="AA4018" t="e">
        <f>VLOOKUP(B4018,Sheet1!A$4:F$4000,3,0)</f>
        <v>#N/A</v>
      </c>
      <c r="AB4018" t="e">
        <f>VLOOKUP(B4018,Sheet1!A$4:F$4000,4,0)</f>
        <v>#N/A</v>
      </c>
      <c r="AC4018" t="e">
        <f>VLOOKUP(B4018,Sheet1!A$4:F$4000,6,0)</f>
        <v>#N/A</v>
      </c>
    </row>
    <row r="4019" spans="26:29" x14ac:dyDescent="0.45">
      <c r="Z4019" t="e">
        <f>VLOOKUP(B4019,Sheet1!A$4:F$4000,2,0)</f>
        <v>#N/A</v>
      </c>
      <c r="AA4019" t="e">
        <f>VLOOKUP(B4019,Sheet1!A$4:F$4000,3,0)</f>
        <v>#N/A</v>
      </c>
      <c r="AB4019" t="e">
        <f>VLOOKUP(B4019,Sheet1!A$4:F$4000,4,0)</f>
        <v>#N/A</v>
      </c>
      <c r="AC4019" t="e">
        <f>VLOOKUP(B4019,Sheet1!A$4:F$4000,6,0)</f>
        <v>#N/A</v>
      </c>
    </row>
    <row r="4020" spans="26:29" x14ac:dyDescent="0.45">
      <c r="Z4020" t="e">
        <f>VLOOKUP(B4020,Sheet1!A$4:F$4000,2,0)</f>
        <v>#N/A</v>
      </c>
      <c r="AA4020" t="e">
        <f>VLOOKUP(B4020,Sheet1!A$4:F$4000,3,0)</f>
        <v>#N/A</v>
      </c>
      <c r="AB4020" t="e">
        <f>VLOOKUP(B4020,Sheet1!A$4:F$4000,4,0)</f>
        <v>#N/A</v>
      </c>
      <c r="AC4020" t="e">
        <f>VLOOKUP(B4020,Sheet1!A$4:F$4000,6,0)</f>
        <v>#N/A</v>
      </c>
    </row>
    <row r="4021" spans="26:29" x14ac:dyDescent="0.45">
      <c r="Z4021" t="e">
        <f>VLOOKUP(B4021,Sheet1!A$4:F$4000,2,0)</f>
        <v>#N/A</v>
      </c>
      <c r="AA4021" t="e">
        <f>VLOOKUP(B4021,Sheet1!A$4:F$4000,3,0)</f>
        <v>#N/A</v>
      </c>
      <c r="AB4021" t="e">
        <f>VLOOKUP(B4021,Sheet1!A$4:F$4000,4,0)</f>
        <v>#N/A</v>
      </c>
      <c r="AC4021" t="e">
        <f>VLOOKUP(B4021,Sheet1!A$4:F$4000,6,0)</f>
        <v>#N/A</v>
      </c>
    </row>
    <row r="4022" spans="26:29" x14ac:dyDescent="0.45">
      <c r="Z4022" t="e">
        <f>VLOOKUP(B4022,Sheet1!A$4:F$4000,2,0)</f>
        <v>#N/A</v>
      </c>
      <c r="AA4022" t="e">
        <f>VLOOKUP(B4022,Sheet1!A$4:F$4000,3,0)</f>
        <v>#N/A</v>
      </c>
      <c r="AB4022" t="e">
        <f>VLOOKUP(B4022,Sheet1!A$4:F$4000,4,0)</f>
        <v>#N/A</v>
      </c>
      <c r="AC4022" t="e">
        <f>VLOOKUP(B4022,Sheet1!A$4:F$4000,6,0)</f>
        <v>#N/A</v>
      </c>
    </row>
    <row r="4023" spans="26:29" x14ac:dyDescent="0.45">
      <c r="Z4023" t="e">
        <f>VLOOKUP(B4023,Sheet1!A$4:F$4000,2,0)</f>
        <v>#N/A</v>
      </c>
      <c r="AA4023" t="e">
        <f>VLOOKUP(B4023,Sheet1!A$4:F$4000,3,0)</f>
        <v>#N/A</v>
      </c>
      <c r="AB4023" t="e">
        <f>VLOOKUP(B4023,Sheet1!A$4:F$4000,4,0)</f>
        <v>#N/A</v>
      </c>
      <c r="AC4023" t="e">
        <f>VLOOKUP(B4023,Sheet1!A$4:F$4000,6,0)</f>
        <v>#N/A</v>
      </c>
    </row>
    <row r="4024" spans="26:29" x14ac:dyDescent="0.45">
      <c r="Z4024" t="e">
        <f>VLOOKUP(B4024,Sheet1!A$4:F$4000,2,0)</f>
        <v>#N/A</v>
      </c>
      <c r="AA4024" t="e">
        <f>VLOOKUP(B4024,Sheet1!A$4:F$4000,3,0)</f>
        <v>#N/A</v>
      </c>
      <c r="AB4024" t="e">
        <f>VLOOKUP(B4024,Sheet1!A$4:F$4000,4,0)</f>
        <v>#N/A</v>
      </c>
      <c r="AC4024" t="e">
        <f>VLOOKUP(B4024,Sheet1!A$4:F$4000,6,0)</f>
        <v>#N/A</v>
      </c>
    </row>
    <row r="4025" spans="26:29" x14ac:dyDescent="0.45">
      <c r="Z4025" t="e">
        <f>VLOOKUP(B4025,Sheet1!A$4:F$4000,2,0)</f>
        <v>#N/A</v>
      </c>
      <c r="AA4025" t="e">
        <f>VLOOKUP(B4025,Sheet1!A$4:F$4000,3,0)</f>
        <v>#N/A</v>
      </c>
      <c r="AB4025" t="e">
        <f>VLOOKUP(B4025,Sheet1!A$4:F$4000,4,0)</f>
        <v>#N/A</v>
      </c>
      <c r="AC4025" t="e">
        <f>VLOOKUP(B4025,Sheet1!A$4:F$4000,6,0)</f>
        <v>#N/A</v>
      </c>
    </row>
    <row r="4026" spans="26:29" x14ac:dyDescent="0.45">
      <c r="Z4026" t="e">
        <f>VLOOKUP(B4026,Sheet1!A$4:F$4000,2,0)</f>
        <v>#N/A</v>
      </c>
      <c r="AA4026" t="e">
        <f>VLOOKUP(B4026,Sheet1!A$4:F$4000,3,0)</f>
        <v>#N/A</v>
      </c>
      <c r="AB4026" t="e">
        <f>VLOOKUP(B4026,Sheet1!A$4:F$4000,4,0)</f>
        <v>#N/A</v>
      </c>
      <c r="AC4026" t="e">
        <f>VLOOKUP(B4026,Sheet1!A$4:F$4000,6,0)</f>
        <v>#N/A</v>
      </c>
    </row>
    <row r="4027" spans="26:29" x14ac:dyDescent="0.45">
      <c r="Z4027" t="e">
        <f>VLOOKUP(B4027,Sheet1!A$4:F$4000,2,0)</f>
        <v>#N/A</v>
      </c>
      <c r="AA4027" t="e">
        <f>VLOOKUP(B4027,Sheet1!A$4:F$4000,3,0)</f>
        <v>#N/A</v>
      </c>
      <c r="AB4027" t="e">
        <f>VLOOKUP(B4027,Sheet1!A$4:F$4000,4,0)</f>
        <v>#N/A</v>
      </c>
      <c r="AC4027" t="e">
        <f>VLOOKUP(B4027,Sheet1!A$4:F$4000,6,0)</f>
        <v>#N/A</v>
      </c>
    </row>
    <row r="4028" spans="26:29" x14ac:dyDescent="0.45">
      <c r="Z4028" t="e">
        <f>VLOOKUP(B4028,Sheet1!A$4:F$4000,2,0)</f>
        <v>#N/A</v>
      </c>
      <c r="AA4028" t="e">
        <f>VLOOKUP(B4028,Sheet1!A$4:F$4000,3,0)</f>
        <v>#N/A</v>
      </c>
      <c r="AB4028" t="e">
        <f>VLOOKUP(B4028,Sheet1!A$4:F$4000,4,0)</f>
        <v>#N/A</v>
      </c>
      <c r="AC4028" t="e">
        <f>VLOOKUP(B4028,Sheet1!A$4:F$4000,6,0)</f>
        <v>#N/A</v>
      </c>
    </row>
    <row r="4029" spans="26:29" x14ac:dyDescent="0.45">
      <c r="Z4029" t="e">
        <f>VLOOKUP(B4029,Sheet1!A$4:F$4000,2,0)</f>
        <v>#N/A</v>
      </c>
      <c r="AA4029" t="e">
        <f>VLOOKUP(B4029,Sheet1!A$4:F$4000,3,0)</f>
        <v>#N/A</v>
      </c>
      <c r="AB4029" t="e">
        <f>VLOOKUP(B4029,Sheet1!A$4:F$4000,4,0)</f>
        <v>#N/A</v>
      </c>
      <c r="AC4029" t="e">
        <f>VLOOKUP(B4029,Sheet1!A$4:F$4000,6,0)</f>
        <v>#N/A</v>
      </c>
    </row>
    <row r="4030" spans="26:29" x14ac:dyDescent="0.45">
      <c r="Z4030" t="e">
        <f>VLOOKUP(B4030,Sheet1!A$4:F$4000,2,0)</f>
        <v>#N/A</v>
      </c>
      <c r="AA4030" t="e">
        <f>VLOOKUP(B4030,Sheet1!A$4:F$4000,3,0)</f>
        <v>#N/A</v>
      </c>
      <c r="AB4030" t="e">
        <f>VLOOKUP(B4030,Sheet1!A$4:F$4000,4,0)</f>
        <v>#N/A</v>
      </c>
      <c r="AC4030" t="e">
        <f>VLOOKUP(B4030,Sheet1!A$4:F$4000,6,0)</f>
        <v>#N/A</v>
      </c>
    </row>
    <row r="4031" spans="26:29" x14ac:dyDescent="0.45">
      <c r="Z4031" t="e">
        <f>VLOOKUP(B4031,Sheet1!A$4:F$4000,2,0)</f>
        <v>#N/A</v>
      </c>
      <c r="AA4031" t="e">
        <f>VLOOKUP(B4031,Sheet1!A$4:F$4000,3,0)</f>
        <v>#N/A</v>
      </c>
      <c r="AB4031" t="e">
        <f>VLOOKUP(B4031,Sheet1!A$4:F$4000,4,0)</f>
        <v>#N/A</v>
      </c>
      <c r="AC4031" t="e">
        <f>VLOOKUP(B4031,Sheet1!A$4:F$4000,6,0)</f>
        <v>#N/A</v>
      </c>
    </row>
    <row r="4032" spans="26:29" x14ac:dyDescent="0.45">
      <c r="Z4032" t="e">
        <f>VLOOKUP(B4032,Sheet1!A$4:F$4000,2,0)</f>
        <v>#N/A</v>
      </c>
      <c r="AA4032" t="e">
        <f>VLOOKUP(B4032,Sheet1!A$4:F$4000,3,0)</f>
        <v>#N/A</v>
      </c>
      <c r="AB4032" t="e">
        <f>VLOOKUP(B4032,Sheet1!A$4:F$4000,4,0)</f>
        <v>#N/A</v>
      </c>
      <c r="AC4032" t="e">
        <f>VLOOKUP(B4032,Sheet1!A$4:F$4000,6,0)</f>
        <v>#N/A</v>
      </c>
    </row>
    <row r="4033" spans="26:29" x14ac:dyDescent="0.45">
      <c r="Z4033" t="e">
        <f>VLOOKUP(B4033,Sheet1!A$4:F$4000,2,0)</f>
        <v>#N/A</v>
      </c>
      <c r="AA4033" t="e">
        <f>VLOOKUP(B4033,Sheet1!A$4:F$4000,3,0)</f>
        <v>#N/A</v>
      </c>
      <c r="AB4033" t="e">
        <f>VLOOKUP(B4033,Sheet1!A$4:F$4000,4,0)</f>
        <v>#N/A</v>
      </c>
      <c r="AC4033" t="e">
        <f>VLOOKUP(B4033,Sheet1!A$4:F$4000,6,0)</f>
        <v>#N/A</v>
      </c>
    </row>
    <row r="4034" spans="26:29" x14ac:dyDescent="0.45">
      <c r="Z4034" t="e">
        <f>VLOOKUP(B4034,Sheet1!A$4:F$4000,2,0)</f>
        <v>#N/A</v>
      </c>
      <c r="AA4034" t="e">
        <f>VLOOKUP(B4034,Sheet1!A$4:F$4000,3,0)</f>
        <v>#N/A</v>
      </c>
      <c r="AB4034" t="e">
        <f>VLOOKUP(B4034,Sheet1!A$4:F$4000,4,0)</f>
        <v>#N/A</v>
      </c>
      <c r="AC4034" t="e">
        <f>VLOOKUP(B4034,Sheet1!A$4:F$4000,6,0)</f>
        <v>#N/A</v>
      </c>
    </row>
    <row r="4035" spans="26:29" x14ac:dyDescent="0.45">
      <c r="Z4035" t="e">
        <f>VLOOKUP(B4035,Sheet1!A$4:F$4000,2,0)</f>
        <v>#N/A</v>
      </c>
      <c r="AA4035" t="e">
        <f>VLOOKUP(B4035,Sheet1!A$4:F$4000,3,0)</f>
        <v>#N/A</v>
      </c>
      <c r="AB4035" t="e">
        <f>VLOOKUP(B4035,Sheet1!A$4:F$4000,4,0)</f>
        <v>#N/A</v>
      </c>
      <c r="AC4035" t="e">
        <f>VLOOKUP(B4035,Sheet1!A$4:F$4000,6,0)</f>
        <v>#N/A</v>
      </c>
    </row>
    <row r="4036" spans="26:29" x14ac:dyDescent="0.45">
      <c r="Z4036" t="e">
        <f>VLOOKUP(B4036,Sheet1!A$4:F$4000,2,0)</f>
        <v>#N/A</v>
      </c>
      <c r="AA4036" t="e">
        <f>VLOOKUP(B4036,Sheet1!A$4:F$4000,3,0)</f>
        <v>#N/A</v>
      </c>
      <c r="AB4036" t="e">
        <f>VLOOKUP(B4036,Sheet1!A$4:F$4000,4,0)</f>
        <v>#N/A</v>
      </c>
      <c r="AC4036" t="e">
        <f>VLOOKUP(B4036,Sheet1!A$4:F$4000,6,0)</f>
        <v>#N/A</v>
      </c>
    </row>
    <row r="4037" spans="26:29" x14ac:dyDescent="0.45">
      <c r="Z4037" t="e">
        <f>VLOOKUP(B4037,Sheet1!A$4:F$4000,2,0)</f>
        <v>#N/A</v>
      </c>
      <c r="AA4037" t="e">
        <f>VLOOKUP(B4037,Sheet1!A$4:F$4000,3,0)</f>
        <v>#N/A</v>
      </c>
      <c r="AB4037" t="e">
        <f>VLOOKUP(B4037,Sheet1!A$4:F$4000,4,0)</f>
        <v>#N/A</v>
      </c>
      <c r="AC4037" t="e">
        <f>VLOOKUP(B4037,Sheet1!A$4:F$4000,6,0)</f>
        <v>#N/A</v>
      </c>
    </row>
    <row r="4038" spans="26:29" x14ac:dyDescent="0.45">
      <c r="Z4038" t="e">
        <f>VLOOKUP(B4038,Sheet1!A$4:F$4000,2,0)</f>
        <v>#N/A</v>
      </c>
      <c r="AA4038" t="e">
        <f>VLOOKUP(B4038,Sheet1!A$4:F$4000,3,0)</f>
        <v>#N/A</v>
      </c>
      <c r="AB4038" t="e">
        <f>VLOOKUP(B4038,Sheet1!A$4:F$4000,4,0)</f>
        <v>#N/A</v>
      </c>
      <c r="AC4038" t="e">
        <f>VLOOKUP(B4038,Sheet1!A$4:F$4000,6,0)</f>
        <v>#N/A</v>
      </c>
    </row>
    <row r="4039" spans="26:29" x14ac:dyDescent="0.45">
      <c r="Z4039" t="e">
        <f>VLOOKUP(B4039,Sheet1!A$4:F$4000,2,0)</f>
        <v>#N/A</v>
      </c>
      <c r="AA4039" t="e">
        <f>VLOOKUP(B4039,Sheet1!A$4:F$4000,3,0)</f>
        <v>#N/A</v>
      </c>
      <c r="AB4039" t="e">
        <f>VLOOKUP(B4039,Sheet1!A$4:F$4000,4,0)</f>
        <v>#N/A</v>
      </c>
      <c r="AC4039" t="e">
        <f>VLOOKUP(B4039,Sheet1!A$4:F$4000,6,0)</f>
        <v>#N/A</v>
      </c>
    </row>
    <row r="4040" spans="26:29" x14ac:dyDescent="0.45">
      <c r="Z4040" t="e">
        <f>VLOOKUP(B4040,Sheet1!A$4:F$4000,2,0)</f>
        <v>#N/A</v>
      </c>
      <c r="AA4040" t="e">
        <f>VLOOKUP(B4040,Sheet1!A$4:F$4000,3,0)</f>
        <v>#N/A</v>
      </c>
      <c r="AB4040" t="e">
        <f>VLOOKUP(B4040,Sheet1!A$4:F$4000,4,0)</f>
        <v>#N/A</v>
      </c>
      <c r="AC4040" t="e">
        <f>VLOOKUP(B4040,Sheet1!A$4:F$4000,6,0)</f>
        <v>#N/A</v>
      </c>
    </row>
    <row r="4041" spans="26:29" x14ac:dyDescent="0.45">
      <c r="Z4041" t="e">
        <f>VLOOKUP(B4041,Sheet1!A$4:F$4000,2,0)</f>
        <v>#N/A</v>
      </c>
      <c r="AA4041" t="e">
        <f>VLOOKUP(B4041,Sheet1!A$4:F$4000,3,0)</f>
        <v>#N/A</v>
      </c>
      <c r="AB4041" t="e">
        <f>VLOOKUP(B4041,Sheet1!A$4:F$4000,4,0)</f>
        <v>#N/A</v>
      </c>
      <c r="AC4041" t="e">
        <f>VLOOKUP(B4041,Sheet1!A$4:F$4000,6,0)</f>
        <v>#N/A</v>
      </c>
    </row>
    <row r="4042" spans="26:29" x14ac:dyDescent="0.45">
      <c r="Z4042" t="e">
        <f>VLOOKUP(B4042,Sheet1!A$4:F$4000,2,0)</f>
        <v>#N/A</v>
      </c>
      <c r="AA4042" t="e">
        <f>VLOOKUP(B4042,Sheet1!A$4:F$4000,3,0)</f>
        <v>#N/A</v>
      </c>
      <c r="AB4042" t="e">
        <f>VLOOKUP(B4042,Sheet1!A$4:F$4000,4,0)</f>
        <v>#N/A</v>
      </c>
      <c r="AC4042" t="e">
        <f>VLOOKUP(B4042,Sheet1!A$4:F$4000,6,0)</f>
        <v>#N/A</v>
      </c>
    </row>
    <row r="4043" spans="26:29" x14ac:dyDescent="0.45">
      <c r="Z4043" t="e">
        <f>VLOOKUP(B4043,Sheet1!A$4:F$4000,2,0)</f>
        <v>#N/A</v>
      </c>
      <c r="AA4043" t="e">
        <f>VLOOKUP(B4043,Sheet1!A$4:F$4000,3,0)</f>
        <v>#N/A</v>
      </c>
      <c r="AB4043" t="e">
        <f>VLOOKUP(B4043,Sheet1!A$4:F$4000,4,0)</f>
        <v>#N/A</v>
      </c>
      <c r="AC4043" t="e">
        <f>VLOOKUP(B4043,Sheet1!A$4:F$4000,6,0)</f>
        <v>#N/A</v>
      </c>
    </row>
    <row r="4044" spans="26:29" x14ac:dyDescent="0.45">
      <c r="Z4044" t="e">
        <f>VLOOKUP(B4044,Sheet1!A$4:F$4000,2,0)</f>
        <v>#N/A</v>
      </c>
      <c r="AA4044" t="e">
        <f>VLOOKUP(B4044,Sheet1!A$4:F$4000,3,0)</f>
        <v>#N/A</v>
      </c>
      <c r="AB4044" t="e">
        <f>VLOOKUP(B4044,Sheet1!A$4:F$4000,4,0)</f>
        <v>#N/A</v>
      </c>
      <c r="AC4044" t="e">
        <f>VLOOKUP(B4044,Sheet1!A$4:F$4000,6,0)</f>
        <v>#N/A</v>
      </c>
    </row>
    <row r="4045" spans="26:29" x14ac:dyDescent="0.45">
      <c r="Z4045" t="e">
        <f>VLOOKUP(B4045,Sheet1!A$4:F$4000,2,0)</f>
        <v>#N/A</v>
      </c>
      <c r="AA4045" t="e">
        <f>VLOOKUP(B4045,Sheet1!A$4:F$4000,3,0)</f>
        <v>#N/A</v>
      </c>
      <c r="AB4045" t="e">
        <f>VLOOKUP(B4045,Sheet1!A$4:F$4000,4,0)</f>
        <v>#N/A</v>
      </c>
      <c r="AC4045" t="e">
        <f>VLOOKUP(B4045,Sheet1!A$4:F$4000,6,0)</f>
        <v>#N/A</v>
      </c>
    </row>
    <row r="4046" spans="26:29" x14ac:dyDescent="0.45">
      <c r="Z4046" t="e">
        <f>VLOOKUP(B4046,Sheet1!A$4:F$4000,2,0)</f>
        <v>#N/A</v>
      </c>
      <c r="AA4046" t="e">
        <f>VLOOKUP(B4046,Sheet1!A$4:F$4000,3,0)</f>
        <v>#N/A</v>
      </c>
      <c r="AB4046" t="e">
        <f>VLOOKUP(B4046,Sheet1!A$4:F$4000,4,0)</f>
        <v>#N/A</v>
      </c>
      <c r="AC4046" t="e">
        <f>VLOOKUP(B4046,Sheet1!A$4:F$4000,6,0)</f>
        <v>#N/A</v>
      </c>
    </row>
    <row r="4047" spans="26:29" x14ac:dyDescent="0.45">
      <c r="Z4047" t="e">
        <f>VLOOKUP(B4047,Sheet1!A$4:F$4000,2,0)</f>
        <v>#N/A</v>
      </c>
      <c r="AA4047" t="e">
        <f>VLOOKUP(B4047,Sheet1!A$4:F$4000,3,0)</f>
        <v>#N/A</v>
      </c>
      <c r="AB4047" t="e">
        <f>VLOOKUP(B4047,Sheet1!A$4:F$4000,4,0)</f>
        <v>#N/A</v>
      </c>
      <c r="AC4047" t="e">
        <f>VLOOKUP(B4047,Sheet1!A$4:F$4000,6,0)</f>
        <v>#N/A</v>
      </c>
    </row>
    <row r="4048" spans="26:29" x14ac:dyDescent="0.45">
      <c r="Z4048" t="e">
        <f>VLOOKUP(B4048,Sheet1!A$4:F$4000,2,0)</f>
        <v>#N/A</v>
      </c>
      <c r="AA4048" t="e">
        <f>VLOOKUP(B4048,Sheet1!A$4:F$4000,3,0)</f>
        <v>#N/A</v>
      </c>
      <c r="AB4048" t="e">
        <f>VLOOKUP(B4048,Sheet1!A$4:F$4000,4,0)</f>
        <v>#N/A</v>
      </c>
      <c r="AC4048" t="e">
        <f>VLOOKUP(B4048,Sheet1!A$4:F$4000,6,0)</f>
        <v>#N/A</v>
      </c>
    </row>
    <row r="4049" spans="26:29" x14ac:dyDescent="0.45">
      <c r="Z4049" t="e">
        <f>VLOOKUP(B4049,Sheet1!A$4:F$4000,2,0)</f>
        <v>#N/A</v>
      </c>
      <c r="AA4049" t="e">
        <f>VLOOKUP(B4049,Sheet1!A$4:F$4000,3,0)</f>
        <v>#N/A</v>
      </c>
      <c r="AB4049" t="e">
        <f>VLOOKUP(B4049,Sheet1!A$4:F$4000,4,0)</f>
        <v>#N/A</v>
      </c>
      <c r="AC4049" t="e">
        <f>VLOOKUP(B4049,Sheet1!A$4:F$4000,6,0)</f>
        <v>#N/A</v>
      </c>
    </row>
    <row r="4050" spans="26:29" x14ac:dyDescent="0.45">
      <c r="Z4050" t="e">
        <f>VLOOKUP(B4050,Sheet1!A$4:F$4000,2,0)</f>
        <v>#N/A</v>
      </c>
      <c r="AA4050" t="e">
        <f>VLOOKUP(B4050,Sheet1!A$4:F$4000,3,0)</f>
        <v>#N/A</v>
      </c>
      <c r="AB4050" t="e">
        <f>VLOOKUP(B4050,Sheet1!A$4:F$4000,4,0)</f>
        <v>#N/A</v>
      </c>
      <c r="AC4050" t="e">
        <f>VLOOKUP(B4050,Sheet1!A$4:F$4000,6,0)</f>
        <v>#N/A</v>
      </c>
    </row>
    <row r="4051" spans="26:29" x14ac:dyDescent="0.45">
      <c r="Z4051" t="e">
        <f>VLOOKUP(B4051,Sheet1!A$4:F$4000,2,0)</f>
        <v>#N/A</v>
      </c>
      <c r="AA4051" t="e">
        <f>VLOOKUP(B4051,Sheet1!A$4:F$4000,3,0)</f>
        <v>#N/A</v>
      </c>
      <c r="AB4051" t="e">
        <f>VLOOKUP(B4051,Sheet1!A$4:F$4000,4,0)</f>
        <v>#N/A</v>
      </c>
      <c r="AC4051" t="e">
        <f>VLOOKUP(B4051,Sheet1!A$4:F$4000,6,0)</f>
        <v>#N/A</v>
      </c>
    </row>
    <row r="4052" spans="26:29" x14ac:dyDescent="0.45">
      <c r="Z4052" t="e">
        <f>VLOOKUP(B4052,Sheet1!A$4:F$4000,2,0)</f>
        <v>#N/A</v>
      </c>
      <c r="AA4052" t="e">
        <f>VLOOKUP(B4052,Sheet1!A$4:F$4000,3,0)</f>
        <v>#N/A</v>
      </c>
      <c r="AB4052" t="e">
        <f>VLOOKUP(B4052,Sheet1!A$4:F$4000,4,0)</f>
        <v>#N/A</v>
      </c>
      <c r="AC4052" t="e">
        <f>VLOOKUP(B4052,Sheet1!A$4:F$4000,6,0)</f>
        <v>#N/A</v>
      </c>
    </row>
    <row r="4053" spans="26:29" x14ac:dyDescent="0.45">
      <c r="Z4053" t="e">
        <f>VLOOKUP(B4053,Sheet1!A$4:F$4000,2,0)</f>
        <v>#N/A</v>
      </c>
      <c r="AA4053" t="e">
        <f>VLOOKUP(B4053,Sheet1!A$4:F$4000,3,0)</f>
        <v>#N/A</v>
      </c>
      <c r="AB4053" t="e">
        <f>VLOOKUP(B4053,Sheet1!A$4:F$4000,4,0)</f>
        <v>#N/A</v>
      </c>
      <c r="AC4053" t="e">
        <f>VLOOKUP(B4053,Sheet1!A$4:F$4000,6,0)</f>
        <v>#N/A</v>
      </c>
    </row>
    <row r="4054" spans="26:29" x14ac:dyDescent="0.45">
      <c r="Z4054" t="e">
        <f>VLOOKUP(B4054,Sheet1!A$4:F$4000,2,0)</f>
        <v>#N/A</v>
      </c>
      <c r="AA4054" t="e">
        <f>VLOOKUP(B4054,Sheet1!A$4:F$4000,3,0)</f>
        <v>#N/A</v>
      </c>
      <c r="AB4054" t="e">
        <f>VLOOKUP(B4054,Sheet1!A$4:F$4000,4,0)</f>
        <v>#N/A</v>
      </c>
      <c r="AC4054" t="e">
        <f>VLOOKUP(B4054,Sheet1!A$4:F$4000,6,0)</f>
        <v>#N/A</v>
      </c>
    </row>
    <row r="4055" spans="26:29" x14ac:dyDescent="0.45">
      <c r="Z4055" t="e">
        <f>VLOOKUP(B4055,Sheet1!A$4:F$4000,2,0)</f>
        <v>#N/A</v>
      </c>
      <c r="AA4055" t="e">
        <f>VLOOKUP(B4055,Sheet1!A$4:F$4000,3,0)</f>
        <v>#N/A</v>
      </c>
      <c r="AB4055" t="e">
        <f>VLOOKUP(B4055,Sheet1!A$4:F$4000,4,0)</f>
        <v>#N/A</v>
      </c>
      <c r="AC4055" t="e">
        <f>VLOOKUP(B4055,Sheet1!A$4:F$4000,6,0)</f>
        <v>#N/A</v>
      </c>
    </row>
    <row r="4056" spans="26:29" x14ac:dyDescent="0.45">
      <c r="Z4056" t="e">
        <f>VLOOKUP(B4056,Sheet1!A$4:F$4000,2,0)</f>
        <v>#N/A</v>
      </c>
      <c r="AA4056" t="e">
        <f>VLOOKUP(B4056,Sheet1!A$4:F$4000,3,0)</f>
        <v>#N/A</v>
      </c>
      <c r="AB4056" t="e">
        <f>VLOOKUP(B4056,Sheet1!A$4:F$4000,4,0)</f>
        <v>#N/A</v>
      </c>
      <c r="AC4056" t="e">
        <f>VLOOKUP(B4056,Sheet1!A$4:F$4000,6,0)</f>
        <v>#N/A</v>
      </c>
    </row>
    <row r="4057" spans="26:29" x14ac:dyDescent="0.45">
      <c r="Z4057" t="e">
        <f>VLOOKUP(B4057,Sheet1!A$4:F$4000,2,0)</f>
        <v>#N/A</v>
      </c>
      <c r="AA4057" t="e">
        <f>VLOOKUP(B4057,Sheet1!A$4:F$4000,3,0)</f>
        <v>#N/A</v>
      </c>
      <c r="AB4057" t="e">
        <f>VLOOKUP(B4057,Sheet1!A$4:F$4000,4,0)</f>
        <v>#N/A</v>
      </c>
      <c r="AC4057" t="e">
        <f>VLOOKUP(B4057,Sheet1!A$4:F$4000,6,0)</f>
        <v>#N/A</v>
      </c>
    </row>
    <row r="4058" spans="26:29" x14ac:dyDescent="0.45">
      <c r="Z4058" t="e">
        <f>VLOOKUP(B4058,Sheet1!A$4:F$4000,2,0)</f>
        <v>#N/A</v>
      </c>
      <c r="AA4058" t="e">
        <f>VLOOKUP(B4058,Sheet1!A$4:F$4000,3,0)</f>
        <v>#N/A</v>
      </c>
      <c r="AB4058" t="e">
        <f>VLOOKUP(B4058,Sheet1!A$4:F$4000,4,0)</f>
        <v>#N/A</v>
      </c>
      <c r="AC4058" t="e">
        <f>VLOOKUP(B4058,Sheet1!A$4:F$4000,6,0)</f>
        <v>#N/A</v>
      </c>
    </row>
    <row r="4059" spans="26:29" x14ac:dyDescent="0.45">
      <c r="Z4059" t="e">
        <f>VLOOKUP(B4059,Sheet1!A$4:F$4000,2,0)</f>
        <v>#N/A</v>
      </c>
      <c r="AA4059" t="e">
        <f>VLOOKUP(B4059,Sheet1!A$4:F$4000,3,0)</f>
        <v>#N/A</v>
      </c>
      <c r="AB4059" t="e">
        <f>VLOOKUP(B4059,Sheet1!A$4:F$4000,4,0)</f>
        <v>#N/A</v>
      </c>
      <c r="AC4059" t="e">
        <f>VLOOKUP(B4059,Sheet1!A$4:F$4000,6,0)</f>
        <v>#N/A</v>
      </c>
    </row>
    <row r="4060" spans="26:29" x14ac:dyDescent="0.45">
      <c r="Z4060" t="e">
        <f>VLOOKUP(B4060,Sheet1!A$4:F$4000,2,0)</f>
        <v>#N/A</v>
      </c>
      <c r="AA4060" t="e">
        <f>VLOOKUP(B4060,Sheet1!A$4:F$4000,3,0)</f>
        <v>#N/A</v>
      </c>
      <c r="AB4060" t="e">
        <f>VLOOKUP(B4060,Sheet1!A$4:F$4000,4,0)</f>
        <v>#N/A</v>
      </c>
      <c r="AC4060" t="e">
        <f>VLOOKUP(B4060,Sheet1!A$4:F$4000,6,0)</f>
        <v>#N/A</v>
      </c>
    </row>
    <row r="4061" spans="26:29" x14ac:dyDescent="0.45">
      <c r="Z4061" t="e">
        <f>VLOOKUP(B4061,Sheet1!A$4:F$4000,2,0)</f>
        <v>#N/A</v>
      </c>
      <c r="AA4061" t="e">
        <f>VLOOKUP(B4061,Sheet1!A$4:F$4000,3,0)</f>
        <v>#N/A</v>
      </c>
      <c r="AB4061" t="e">
        <f>VLOOKUP(B4061,Sheet1!A$4:F$4000,4,0)</f>
        <v>#N/A</v>
      </c>
      <c r="AC4061" t="e">
        <f>VLOOKUP(B4061,Sheet1!A$4:F$4000,6,0)</f>
        <v>#N/A</v>
      </c>
    </row>
    <row r="4062" spans="26:29" x14ac:dyDescent="0.45">
      <c r="Z4062" t="e">
        <f>VLOOKUP(B4062,Sheet1!A$4:F$4000,2,0)</f>
        <v>#N/A</v>
      </c>
      <c r="AA4062" t="e">
        <f>VLOOKUP(B4062,Sheet1!A$4:F$4000,3,0)</f>
        <v>#N/A</v>
      </c>
      <c r="AB4062" t="e">
        <f>VLOOKUP(B4062,Sheet1!A$4:F$4000,4,0)</f>
        <v>#N/A</v>
      </c>
      <c r="AC4062" t="e">
        <f>VLOOKUP(B4062,Sheet1!A$4:F$4000,6,0)</f>
        <v>#N/A</v>
      </c>
    </row>
    <row r="4063" spans="26:29" x14ac:dyDescent="0.45">
      <c r="Z4063" t="e">
        <f>VLOOKUP(B4063,Sheet1!A$4:F$4000,2,0)</f>
        <v>#N/A</v>
      </c>
      <c r="AA4063" t="e">
        <f>VLOOKUP(B4063,Sheet1!A$4:F$4000,3,0)</f>
        <v>#N/A</v>
      </c>
      <c r="AB4063" t="e">
        <f>VLOOKUP(B4063,Sheet1!A$4:F$4000,4,0)</f>
        <v>#N/A</v>
      </c>
      <c r="AC4063" t="e">
        <f>VLOOKUP(B4063,Sheet1!A$4:F$4000,6,0)</f>
        <v>#N/A</v>
      </c>
    </row>
    <row r="4064" spans="26:29" x14ac:dyDescent="0.45">
      <c r="Z4064" t="e">
        <f>VLOOKUP(B4064,Sheet1!A$4:F$4000,2,0)</f>
        <v>#N/A</v>
      </c>
      <c r="AA4064" t="e">
        <f>VLOOKUP(B4064,Sheet1!A$4:F$4000,3,0)</f>
        <v>#N/A</v>
      </c>
      <c r="AB4064" t="e">
        <f>VLOOKUP(B4064,Sheet1!A$4:F$4000,4,0)</f>
        <v>#N/A</v>
      </c>
      <c r="AC4064" t="e">
        <f>VLOOKUP(B4064,Sheet1!A$4:F$4000,6,0)</f>
        <v>#N/A</v>
      </c>
    </row>
    <row r="4065" spans="26:29" x14ac:dyDescent="0.45">
      <c r="Z4065" t="e">
        <f>VLOOKUP(B4065,Sheet1!A$4:F$4000,2,0)</f>
        <v>#N/A</v>
      </c>
      <c r="AA4065" t="e">
        <f>VLOOKUP(B4065,Sheet1!A$4:F$4000,3,0)</f>
        <v>#N/A</v>
      </c>
      <c r="AB4065" t="e">
        <f>VLOOKUP(B4065,Sheet1!A$4:F$4000,4,0)</f>
        <v>#N/A</v>
      </c>
      <c r="AC4065" t="e">
        <f>VLOOKUP(B4065,Sheet1!A$4:F$4000,6,0)</f>
        <v>#N/A</v>
      </c>
    </row>
    <row r="4066" spans="26:29" x14ac:dyDescent="0.45">
      <c r="Z4066" t="e">
        <f>VLOOKUP(B4066,Sheet1!A$4:F$4000,2,0)</f>
        <v>#N/A</v>
      </c>
      <c r="AA4066" t="e">
        <f>VLOOKUP(B4066,Sheet1!A$4:F$4000,3,0)</f>
        <v>#N/A</v>
      </c>
      <c r="AB4066" t="e">
        <f>VLOOKUP(B4066,Sheet1!A$4:F$4000,4,0)</f>
        <v>#N/A</v>
      </c>
      <c r="AC4066" t="e">
        <f>VLOOKUP(B4066,Sheet1!A$4:F$4000,6,0)</f>
        <v>#N/A</v>
      </c>
    </row>
    <row r="4067" spans="26:29" x14ac:dyDescent="0.45">
      <c r="Z4067" t="e">
        <f>VLOOKUP(B4067,Sheet1!A$4:F$4000,2,0)</f>
        <v>#N/A</v>
      </c>
      <c r="AA4067" t="e">
        <f>VLOOKUP(B4067,Sheet1!A$4:F$4000,3,0)</f>
        <v>#N/A</v>
      </c>
      <c r="AB4067" t="e">
        <f>VLOOKUP(B4067,Sheet1!A$4:F$4000,4,0)</f>
        <v>#N/A</v>
      </c>
      <c r="AC4067" t="e">
        <f>VLOOKUP(B4067,Sheet1!A$4:F$4000,6,0)</f>
        <v>#N/A</v>
      </c>
    </row>
    <row r="4068" spans="26:29" x14ac:dyDescent="0.45">
      <c r="Z4068" t="e">
        <f>VLOOKUP(B4068,Sheet1!A$4:F$4000,2,0)</f>
        <v>#N/A</v>
      </c>
      <c r="AA4068" t="e">
        <f>VLOOKUP(B4068,Sheet1!A$4:F$4000,3,0)</f>
        <v>#N/A</v>
      </c>
      <c r="AB4068" t="e">
        <f>VLOOKUP(B4068,Sheet1!A$4:F$4000,4,0)</f>
        <v>#N/A</v>
      </c>
      <c r="AC4068" t="e">
        <f>VLOOKUP(B4068,Sheet1!A$4:F$4000,6,0)</f>
        <v>#N/A</v>
      </c>
    </row>
    <row r="4069" spans="26:29" x14ac:dyDescent="0.45">
      <c r="Z4069" t="e">
        <f>VLOOKUP(B4069,Sheet1!A$4:F$4000,2,0)</f>
        <v>#N/A</v>
      </c>
      <c r="AA4069" t="e">
        <f>VLOOKUP(B4069,Sheet1!A$4:F$4000,3,0)</f>
        <v>#N/A</v>
      </c>
      <c r="AB4069" t="e">
        <f>VLOOKUP(B4069,Sheet1!A$4:F$4000,4,0)</f>
        <v>#N/A</v>
      </c>
      <c r="AC4069" t="e">
        <f>VLOOKUP(B4069,Sheet1!A$4:F$4000,6,0)</f>
        <v>#N/A</v>
      </c>
    </row>
    <row r="4070" spans="26:29" x14ac:dyDescent="0.45">
      <c r="Z4070" t="e">
        <f>VLOOKUP(B4070,Sheet1!A$4:F$4000,2,0)</f>
        <v>#N/A</v>
      </c>
      <c r="AA4070" t="e">
        <f>VLOOKUP(B4070,Sheet1!A$4:F$4000,3,0)</f>
        <v>#N/A</v>
      </c>
      <c r="AB4070" t="e">
        <f>VLOOKUP(B4070,Sheet1!A$4:F$4000,4,0)</f>
        <v>#N/A</v>
      </c>
      <c r="AC4070" t="e">
        <f>VLOOKUP(B4070,Sheet1!A$4:F$4000,6,0)</f>
        <v>#N/A</v>
      </c>
    </row>
    <row r="4071" spans="26:29" x14ac:dyDescent="0.45">
      <c r="Z4071" t="e">
        <f>VLOOKUP(B4071,Sheet1!A$4:F$4000,2,0)</f>
        <v>#N/A</v>
      </c>
      <c r="AA4071" t="e">
        <f>VLOOKUP(B4071,Sheet1!A$4:F$4000,3,0)</f>
        <v>#N/A</v>
      </c>
      <c r="AB4071" t="e">
        <f>VLOOKUP(B4071,Sheet1!A$4:F$4000,4,0)</f>
        <v>#N/A</v>
      </c>
      <c r="AC4071" t="e">
        <f>VLOOKUP(B4071,Sheet1!A$4:F$4000,6,0)</f>
        <v>#N/A</v>
      </c>
    </row>
    <row r="4072" spans="26:29" x14ac:dyDescent="0.45">
      <c r="Z4072" t="e">
        <f>VLOOKUP(B4072,Sheet1!A$4:F$4000,2,0)</f>
        <v>#N/A</v>
      </c>
      <c r="AA4072" t="e">
        <f>VLOOKUP(B4072,Sheet1!A$4:F$4000,3,0)</f>
        <v>#N/A</v>
      </c>
      <c r="AB4072" t="e">
        <f>VLOOKUP(B4072,Sheet1!A$4:F$4000,4,0)</f>
        <v>#N/A</v>
      </c>
      <c r="AC4072" t="e">
        <f>VLOOKUP(B4072,Sheet1!A$4:F$4000,6,0)</f>
        <v>#N/A</v>
      </c>
    </row>
    <row r="4073" spans="26:29" x14ac:dyDescent="0.45">
      <c r="Z4073" t="e">
        <f>VLOOKUP(B4073,Sheet1!A$4:F$4000,2,0)</f>
        <v>#N/A</v>
      </c>
      <c r="AA4073" t="e">
        <f>VLOOKUP(B4073,Sheet1!A$4:F$4000,3,0)</f>
        <v>#N/A</v>
      </c>
      <c r="AB4073" t="e">
        <f>VLOOKUP(B4073,Sheet1!A$4:F$4000,4,0)</f>
        <v>#N/A</v>
      </c>
      <c r="AC4073" t="e">
        <f>VLOOKUP(B4073,Sheet1!A$4:F$4000,6,0)</f>
        <v>#N/A</v>
      </c>
    </row>
    <row r="4074" spans="26:29" x14ac:dyDescent="0.45">
      <c r="Z4074" t="e">
        <f>VLOOKUP(B4074,Sheet1!A$4:F$4000,2,0)</f>
        <v>#N/A</v>
      </c>
      <c r="AA4074" t="e">
        <f>VLOOKUP(B4074,Sheet1!A$4:F$4000,3,0)</f>
        <v>#N/A</v>
      </c>
      <c r="AB4074" t="e">
        <f>VLOOKUP(B4074,Sheet1!A$4:F$4000,4,0)</f>
        <v>#N/A</v>
      </c>
      <c r="AC4074" t="e">
        <f>VLOOKUP(B4074,Sheet1!A$4:F$4000,6,0)</f>
        <v>#N/A</v>
      </c>
    </row>
    <row r="4075" spans="26:29" x14ac:dyDescent="0.45">
      <c r="Z4075" t="e">
        <f>VLOOKUP(B4075,Sheet1!A$4:F$4000,2,0)</f>
        <v>#N/A</v>
      </c>
      <c r="AA4075" t="e">
        <f>VLOOKUP(B4075,Sheet1!A$4:F$4000,3,0)</f>
        <v>#N/A</v>
      </c>
      <c r="AB4075" t="e">
        <f>VLOOKUP(B4075,Sheet1!A$4:F$4000,4,0)</f>
        <v>#N/A</v>
      </c>
      <c r="AC4075" t="e">
        <f>VLOOKUP(B4075,Sheet1!A$4:F$4000,6,0)</f>
        <v>#N/A</v>
      </c>
    </row>
    <row r="4076" spans="26:29" x14ac:dyDescent="0.45">
      <c r="Z4076" t="e">
        <f>VLOOKUP(B4076,Sheet1!A$4:F$4000,2,0)</f>
        <v>#N/A</v>
      </c>
      <c r="AA4076" t="e">
        <f>VLOOKUP(B4076,Sheet1!A$4:F$4000,3,0)</f>
        <v>#N/A</v>
      </c>
      <c r="AB4076" t="e">
        <f>VLOOKUP(B4076,Sheet1!A$4:F$4000,4,0)</f>
        <v>#N/A</v>
      </c>
      <c r="AC4076" t="e">
        <f>VLOOKUP(B4076,Sheet1!A$4:F$4000,6,0)</f>
        <v>#N/A</v>
      </c>
    </row>
    <row r="4077" spans="26:29" x14ac:dyDescent="0.45">
      <c r="Z4077" t="e">
        <f>VLOOKUP(B4077,Sheet1!A$4:F$4000,2,0)</f>
        <v>#N/A</v>
      </c>
      <c r="AA4077" t="e">
        <f>VLOOKUP(B4077,Sheet1!A$4:F$4000,3,0)</f>
        <v>#N/A</v>
      </c>
      <c r="AB4077" t="e">
        <f>VLOOKUP(B4077,Sheet1!A$4:F$4000,4,0)</f>
        <v>#N/A</v>
      </c>
      <c r="AC4077" t="e">
        <f>VLOOKUP(B4077,Sheet1!A$4:F$4000,6,0)</f>
        <v>#N/A</v>
      </c>
    </row>
    <row r="4078" spans="26:29" x14ac:dyDescent="0.45">
      <c r="Z4078" t="e">
        <f>VLOOKUP(B4078,Sheet1!A$4:F$4000,2,0)</f>
        <v>#N/A</v>
      </c>
      <c r="AA4078" t="e">
        <f>VLOOKUP(B4078,Sheet1!A$4:F$4000,3,0)</f>
        <v>#N/A</v>
      </c>
      <c r="AB4078" t="e">
        <f>VLOOKUP(B4078,Sheet1!A$4:F$4000,4,0)</f>
        <v>#N/A</v>
      </c>
      <c r="AC4078" t="e">
        <f>VLOOKUP(B4078,Sheet1!A$4:F$4000,6,0)</f>
        <v>#N/A</v>
      </c>
    </row>
    <row r="4079" spans="26:29" x14ac:dyDescent="0.45">
      <c r="Z4079" t="e">
        <f>VLOOKUP(B4079,Sheet1!A$4:F$4000,2,0)</f>
        <v>#N/A</v>
      </c>
      <c r="AA4079" t="e">
        <f>VLOOKUP(B4079,Sheet1!A$4:F$4000,3,0)</f>
        <v>#N/A</v>
      </c>
      <c r="AB4079" t="e">
        <f>VLOOKUP(B4079,Sheet1!A$4:F$4000,4,0)</f>
        <v>#N/A</v>
      </c>
      <c r="AC4079" t="e">
        <f>VLOOKUP(B4079,Sheet1!A$4:F$4000,6,0)</f>
        <v>#N/A</v>
      </c>
    </row>
    <row r="4080" spans="26:29" x14ac:dyDescent="0.45">
      <c r="Z4080" t="e">
        <f>VLOOKUP(B4080,Sheet1!A$4:F$4000,2,0)</f>
        <v>#N/A</v>
      </c>
      <c r="AA4080" t="e">
        <f>VLOOKUP(B4080,Sheet1!A$4:F$4000,3,0)</f>
        <v>#N/A</v>
      </c>
      <c r="AB4080" t="e">
        <f>VLOOKUP(B4080,Sheet1!A$4:F$4000,4,0)</f>
        <v>#N/A</v>
      </c>
      <c r="AC4080" t="e">
        <f>VLOOKUP(B4080,Sheet1!A$4:F$4000,6,0)</f>
        <v>#N/A</v>
      </c>
    </row>
    <row r="4081" spans="26:29" x14ac:dyDescent="0.45">
      <c r="Z4081" t="e">
        <f>VLOOKUP(B4081,Sheet1!A$4:F$4000,2,0)</f>
        <v>#N/A</v>
      </c>
      <c r="AA4081" t="e">
        <f>VLOOKUP(B4081,Sheet1!A$4:F$4000,3,0)</f>
        <v>#N/A</v>
      </c>
      <c r="AB4081" t="e">
        <f>VLOOKUP(B4081,Sheet1!A$4:F$4000,4,0)</f>
        <v>#N/A</v>
      </c>
      <c r="AC4081" t="e">
        <f>VLOOKUP(B4081,Sheet1!A$4:F$4000,6,0)</f>
        <v>#N/A</v>
      </c>
    </row>
    <row r="4082" spans="26:29" x14ac:dyDescent="0.45">
      <c r="Z4082" t="e">
        <f>VLOOKUP(B4082,Sheet1!A$4:F$4000,2,0)</f>
        <v>#N/A</v>
      </c>
      <c r="AA4082" t="e">
        <f>VLOOKUP(B4082,Sheet1!A$4:F$4000,3,0)</f>
        <v>#N/A</v>
      </c>
      <c r="AB4082" t="e">
        <f>VLOOKUP(B4082,Sheet1!A$4:F$4000,4,0)</f>
        <v>#N/A</v>
      </c>
      <c r="AC4082" t="e">
        <f>VLOOKUP(B4082,Sheet1!A$4:F$4000,6,0)</f>
        <v>#N/A</v>
      </c>
    </row>
    <row r="4083" spans="26:29" x14ac:dyDescent="0.45">
      <c r="Z4083" t="e">
        <f>VLOOKUP(B4083,Sheet1!A$4:F$4000,2,0)</f>
        <v>#N/A</v>
      </c>
      <c r="AA4083" t="e">
        <f>VLOOKUP(B4083,Sheet1!A$4:F$4000,3,0)</f>
        <v>#N/A</v>
      </c>
      <c r="AB4083" t="e">
        <f>VLOOKUP(B4083,Sheet1!A$4:F$4000,4,0)</f>
        <v>#N/A</v>
      </c>
      <c r="AC4083" t="e">
        <f>VLOOKUP(B4083,Sheet1!A$4:F$4000,6,0)</f>
        <v>#N/A</v>
      </c>
    </row>
    <row r="4084" spans="26:29" x14ac:dyDescent="0.45">
      <c r="Z4084" t="e">
        <f>VLOOKUP(B4084,Sheet1!A$4:F$4000,2,0)</f>
        <v>#N/A</v>
      </c>
      <c r="AA4084" t="e">
        <f>VLOOKUP(B4084,Sheet1!A$4:F$4000,3,0)</f>
        <v>#N/A</v>
      </c>
      <c r="AB4084" t="e">
        <f>VLOOKUP(B4084,Sheet1!A$4:F$4000,4,0)</f>
        <v>#N/A</v>
      </c>
      <c r="AC4084" t="e">
        <f>VLOOKUP(B4084,Sheet1!A$4:F$4000,6,0)</f>
        <v>#N/A</v>
      </c>
    </row>
    <row r="4085" spans="26:29" x14ac:dyDescent="0.45">
      <c r="Z4085" t="e">
        <f>VLOOKUP(B4085,Sheet1!A$4:F$4000,2,0)</f>
        <v>#N/A</v>
      </c>
      <c r="AA4085" t="e">
        <f>VLOOKUP(B4085,Sheet1!A$4:F$4000,3,0)</f>
        <v>#N/A</v>
      </c>
      <c r="AB4085" t="e">
        <f>VLOOKUP(B4085,Sheet1!A$4:F$4000,4,0)</f>
        <v>#N/A</v>
      </c>
      <c r="AC4085" t="e">
        <f>VLOOKUP(B4085,Sheet1!A$4:F$4000,6,0)</f>
        <v>#N/A</v>
      </c>
    </row>
    <row r="4086" spans="26:29" x14ac:dyDescent="0.45">
      <c r="Z4086" t="e">
        <f>VLOOKUP(B4086,Sheet1!A$4:F$4000,2,0)</f>
        <v>#N/A</v>
      </c>
      <c r="AA4086" t="e">
        <f>VLOOKUP(B4086,Sheet1!A$4:F$4000,3,0)</f>
        <v>#N/A</v>
      </c>
      <c r="AB4086" t="e">
        <f>VLOOKUP(B4086,Sheet1!A$4:F$4000,4,0)</f>
        <v>#N/A</v>
      </c>
      <c r="AC4086" t="e">
        <f>VLOOKUP(B4086,Sheet1!A$4:F$4000,6,0)</f>
        <v>#N/A</v>
      </c>
    </row>
    <row r="4087" spans="26:29" x14ac:dyDescent="0.45">
      <c r="Z4087" t="e">
        <f>VLOOKUP(B4087,Sheet1!A$4:F$4000,2,0)</f>
        <v>#N/A</v>
      </c>
      <c r="AA4087" t="e">
        <f>VLOOKUP(B4087,Sheet1!A$4:F$4000,3,0)</f>
        <v>#N/A</v>
      </c>
      <c r="AB4087" t="e">
        <f>VLOOKUP(B4087,Sheet1!A$4:F$4000,4,0)</f>
        <v>#N/A</v>
      </c>
      <c r="AC4087" t="e">
        <f>VLOOKUP(B4087,Sheet1!A$4:F$4000,6,0)</f>
        <v>#N/A</v>
      </c>
    </row>
    <row r="4088" spans="26:29" x14ac:dyDescent="0.45">
      <c r="Z4088" t="e">
        <f>VLOOKUP(B4088,Sheet1!A$4:F$4000,2,0)</f>
        <v>#N/A</v>
      </c>
      <c r="AA4088" t="e">
        <f>VLOOKUP(B4088,Sheet1!A$4:F$4000,3,0)</f>
        <v>#N/A</v>
      </c>
      <c r="AB4088" t="e">
        <f>VLOOKUP(B4088,Sheet1!A$4:F$4000,4,0)</f>
        <v>#N/A</v>
      </c>
      <c r="AC4088" t="e">
        <f>VLOOKUP(B4088,Sheet1!A$4:F$4000,6,0)</f>
        <v>#N/A</v>
      </c>
    </row>
    <row r="4089" spans="26:29" x14ac:dyDescent="0.45">
      <c r="Z4089" t="e">
        <f>VLOOKUP(B4089,Sheet1!A$4:F$4000,2,0)</f>
        <v>#N/A</v>
      </c>
      <c r="AA4089" t="e">
        <f>VLOOKUP(B4089,Sheet1!A$4:F$4000,3,0)</f>
        <v>#N/A</v>
      </c>
      <c r="AB4089" t="e">
        <f>VLOOKUP(B4089,Sheet1!A$4:F$4000,4,0)</f>
        <v>#N/A</v>
      </c>
      <c r="AC4089" t="e">
        <f>VLOOKUP(B4089,Sheet1!A$4:F$4000,6,0)</f>
        <v>#N/A</v>
      </c>
    </row>
    <row r="4090" spans="26:29" x14ac:dyDescent="0.45">
      <c r="Z4090" t="e">
        <f>VLOOKUP(B4090,Sheet1!A$4:F$4000,2,0)</f>
        <v>#N/A</v>
      </c>
      <c r="AA4090" t="e">
        <f>VLOOKUP(B4090,Sheet1!A$4:F$4000,3,0)</f>
        <v>#N/A</v>
      </c>
      <c r="AB4090" t="e">
        <f>VLOOKUP(B4090,Sheet1!A$4:F$4000,4,0)</f>
        <v>#N/A</v>
      </c>
      <c r="AC4090" t="e">
        <f>VLOOKUP(B4090,Sheet1!A$4:F$4000,6,0)</f>
        <v>#N/A</v>
      </c>
    </row>
    <row r="4091" spans="26:29" x14ac:dyDescent="0.45">
      <c r="Z4091" t="e">
        <f>VLOOKUP(B4091,Sheet1!A$4:F$4000,2,0)</f>
        <v>#N/A</v>
      </c>
      <c r="AA4091" t="e">
        <f>VLOOKUP(B4091,Sheet1!A$4:F$4000,3,0)</f>
        <v>#N/A</v>
      </c>
      <c r="AB4091" t="e">
        <f>VLOOKUP(B4091,Sheet1!A$4:F$4000,4,0)</f>
        <v>#N/A</v>
      </c>
      <c r="AC4091" t="e">
        <f>VLOOKUP(B4091,Sheet1!A$4:F$4000,6,0)</f>
        <v>#N/A</v>
      </c>
    </row>
    <row r="4092" spans="26:29" x14ac:dyDescent="0.45">
      <c r="Z4092" t="e">
        <f>VLOOKUP(B4092,Sheet1!A$4:F$4000,2,0)</f>
        <v>#N/A</v>
      </c>
      <c r="AA4092" t="e">
        <f>VLOOKUP(B4092,Sheet1!A$4:F$4000,3,0)</f>
        <v>#N/A</v>
      </c>
      <c r="AB4092" t="e">
        <f>VLOOKUP(B4092,Sheet1!A$4:F$4000,4,0)</f>
        <v>#N/A</v>
      </c>
      <c r="AC4092" t="e">
        <f>VLOOKUP(B4092,Sheet1!A$4:F$4000,6,0)</f>
        <v>#N/A</v>
      </c>
    </row>
    <row r="4093" spans="26:29" x14ac:dyDescent="0.45">
      <c r="Z4093" t="e">
        <f>VLOOKUP(B4093,Sheet1!A$4:F$4000,2,0)</f>
        <v>#N/A</v>
      </c>
      <c r="AA4093" t="e">
        <f>VLOOKUP(B4093,Sheet1!A$4:F$4000,3,0)</f>
        <v>#N/A</v>
      </c>
      <c r="AB4093" t="e">
        <f>VLOOKUP(B4093,Sheet1!A$4:F$4000,4,0)</f>
        <v>#N/A</v>
      </c>
      <c r="AC4093" t="e">
        <f>VLOOKUP(B4093,Sheet1!A$4:F$4000,6,0)</f>
        <v>#N/A</v>
      </c>
    </row>
    <row r="4094" spans="26:29" x14ac:dyDescent="0.45">
      <c r="Z4094" t="e">
        <f>VLOOKUP(B4094,Sheet1!A$4:F$4000,2,0)</f>
        <v>#N/A</v>
      </c>
      <c r="AA4094" t="e">
        <f>VLOOKUP(B4094,Sheet1!A$4:F$4000,3,0)</f>
        <v>#N/A</v>
      </c>
      <c r="AB4094" t="e">
        <f>VLOOKUP(B4094,Sheet1!A$4:F$4000,4,0)</f>
        <v>#N/A</v>
      </c>
      <c r="AC4094" t="e">
        <f>VLOOKUP(B4094,Sheet1!A$4:F$4000,6,0)</f>
        <v>#N/A</v>
      </c>
    </row>
    <row r="4095" spans="26:29" x14ac:dyDescent="0.45">
      <c r="Z4095" t="e">
        <f>VLOOKUP(B4095,Sheet1!A$4:F$4000,2,0)</f>
        <v>#N/A</v>
      </c>
      <c r="AA4095" t="e">
        <f>VLOOKUP(B4095,Sheet1!A$4:F$4000,3,0)</f>
        <v>#N/A</v>
      </c>
      <c r="AB4095" t="e">
        <f>VLOOKUP(B4095,Sheet1!A$4:F$4000,4,0)</f>
        <v>#N/A</v>
      </c>
      <c r="AC4095" t="e">
        <f>VLOOKUP(B4095,Sheet1!A$4:F$4000,6,0)</f>
        <v>#N/A</v>
      </c>
    </row>
    <row r="4096" spans="26:29" x14ac:dyDescent="0.45">
      <c r="Z4096" t="e">
        <f>VLOOKUP(B4096,Sheet1!A$4:F$4000,2,0)</f>
        <v>#N/A</v>
      </c>
      <c r="AA4096" t="e">
        <f>VLOOKUP(B4096,Sheet1!A$4:F$4000,3,0)</f>
        <v>#N/A</v>
      </c>
      <c r="AB4096" t="e">
        <f>VLOOKUP(B4096,Sheet1!A$4:F$4000,4,0)</f>
        <v>#N/A</v>
      </c>
      <c r="AC4096" t="e">
        <f>VLOOKUP(B4096,Sheet1!A$4:F$4000,6,0)</f>
        <v>#N/A</v>
      </c>
    </row>
    <row r="4097" spans="26:29" x14ac:dyDescent="0.45">
      <c r="Z4097" t="e">
        <f>VLOOKUP(B4097,Sheet1!A$4:F$4000,2,0)</f>
        <v>#N/A</v>
      </c>
      <c r="AA4097" t="e">
        <f>VLOOKUP(B4097,Sheet1!A$4:F$4000,3,0)</f>
        <v>#N/A</v>
      </c>
      <c r="AB4097" t="e">
        <f>VLOOKUP(B4097,Sheet1!A$4:F$4000,4,0)</f>
        <v>#N/A</v>
      </c>
      <c r="AC4097" t="e">
        <f>VLOOKUP(B4097,Sheet1!A$4:F$4000,6,0)</f>
        <v>#N/A</v>
      </c>
    </row>
    <row r="4098" spans="26:29" x14ac:dyDescent="0.45">
      <c r="Z4098" t="e">
        <f>VLOOKUP(B4098,Sheet1!A$4:F$4000,2,0)</f>
        <v>#N/A</v>
      </c>
      <c r="AA4098" t="e">
        <f>VLOOKUP(B4098,Sheet1!A$4:F$4000,3,0)</f>
        <v>#N/A</v>
      </c>
      <c r="AB4098" t="e">
        <f>VLOOKUP(B4098,Sheet1!A$4:F$4000,4,0)</f>
        <v>#N/A</v>
      </c>
      <c r="AC4098" t="e">
        <f>VLOOKUP(B4098,Sheet1!A$4:F$4000,6,0)</f>
        <v>#N/A</v>
      </c>
    </row>
    <row r="4099" spans="26:29" x14ac:dyDescent="0.45">
      <c r="Z4099" t="e">
        <f>VLOOKUP(B4099,Sheet1!A$4:F$4000,2,0)</f>
        <v>#N/A</v>
      </c>
      <c r="AA4099" t="e">
        <f>VLOOKUP(B4099,Sheet1!A$4:F$4000,3,0)</f>
        <v>#N/A</v>
      </c>
      <c r="AB4099" t="e">
        <f>VLOOKUP(B4099,Sheet1!A$4:F$4000,4,0)</f>
        <v>#N/A</v>
      </c>
      <c r="AC4099" t="e">
        <f>VLOOKUP(B4099,Sheet1!A$4:F$4000,6,0)</f>
        <v>#N/A</v>
      </c>
    </row>
    <row r="4100" spans="26:29" x14ac:dyDescent="0.45">
      <c r="Z4100" t="e">
        <f>VLOOKUP(B4100,Sheet1!A$4:F$4000,2,0)</f>
        <v>#N/A</v>
      </c>
      <c r="AA4100" t="e">
        <f>VLOOKUP(B4100,Sheet1!A$4:F$4000,3,0)</f>
        <v>#N/A</v>
      </c>
      <c r="AB4100" t="e">
        <f>VLOOKUP(B4100,Sheet1!A$4:F$4000,4,0)</f>
        <v>#N/A</v>
      </c>
      <c r="AC4100" t="e">
        <f>VLOOKUP(B4100,Sheet1!A$4:F$4000,6,0)</f>
        <v>#N/A</v>
      </c>
    </row>
    <row r="4101" spans="26:29" x14ac:dyDescent="0.45">
      <c r="Z4101" t="e">
        <f>VLOOKUP(B4101,Sheet1!A$4:F$4000,2,0)</f>
        <v>#N/A</v>
      </c>
      <c r="AA4101" t="e">
        <f>VLOOKUP(B4101,Sheet1!A$4:F$4000,3,0)</f>
        <v>#N/A</v>
      </c>
      <c r="AB4101" t="e">
        <f>VLOOKUP(B4101,Sheet1!A$4:F$4000,4,0)</f>
        <v>#N/A</v>
      </c>
      <c r="AC4101" t="e">
        <f>VLOOKUP(B4101,Sheet1!A$4:F$4000,6,0)</f>
        <v>#N/A</v>
      </c>
    </row>
    <row r="4102" spans="26:29" x14ac:dyDescent="0.45">
      <c r="Z4102" t="e">
        <f>VLOOKUP(B4102,Sheet1!A$4:F$4000,2,0)</f>
        <v>#N/A</v>
      </c>
      <c r="AA4102" t="e">
        <f>VLOOKUP(B4102,Sheet1!A$4:F$4000,3,0)</f>
        <v>#N/A</v>
      </c>
      <c r="AB4102" t="e">
        <f>VLOOKUP(B4102,Sheet1!A$4:F$4000,4,0)</f>
        <v>#N/A</v>
      </c>
      <c r="AC4102" t="e">
        <f>VLOOKUP(B4102,Sheet1!A$4:F$4000,6,0)</f>
        <v>#N/A</v>
      </c>
    </row>
    <row r="4103" spans="26:29" x14ac:dyDescent="0.45">
      <c r="Z4103" t="e">
        <f>VLOOKUP(B4103,Sheet1!A$4:F$4000,2,0)</f>
        <v>#N/A</v>
      </c>
      <c r="AA4103" t="e">
        <f>VLOOKUP(B4103,Sheet1!A$4:F$4000,3,0)</f>
        <v>#N/A</v>
      </c>
      <c r="AB4103" t="e">
        <f>VLOOKUP(B4103,Sheet1!A$4:F$4000,4,0)</f>
        <v>#N/A</v>
      </c>
      <c r="AC4103" t="e">
        <f>VLOOKUP(B4103,Sheet1!A$4:F$4000,6,0)</f>
        <v>#N/A</v>
      </c>
    </row>
    <row r="4104" spans="26:29" x14ac:dyDescent="0.45">
      <c r="Z4104" t="e">
        <f>VLOOKUP(B4104,Sheet1!A$4:F$4000,2,0)</f>
        <v>#N/A</v>
      </c>
      <c r="AA4104" t="e">
        <f>VLOOKUP(B4104,Sheet1!A$4:F$4000,3,0)</f>
        <v>#N/A</v>
      </c>
      <c r="AB4104" t="e">
        <f>VLOOKUP(B4104,Sheet1!A$4:F$4000,4,0)</f>
        <v>#N/A</v>
      </c>
      <c r="AC4104" t="e">
        <f>VLOOKUP(B4104,Sheet1!A$4:F$4000,6,0)</f>
        <v>#N/A</v>
      </c>
    </row>
    <row r="4105" spans="26:29" x14ac:dyDescent="0.45">
      <c r="Z4105" t="e">
        <f>VLOOKUP(B4105,Sheet1!A$4:F$4000,2,0)</f>
        <v>#N/A</v>
      </c>
      <c r="AA4105" t="e">
        <f>VLOOKUP(B4105,Sheet1!A$4:F$4000,3,0)</f>
        <v>#N/A</v>
      </c>
      <c r="AB4105" t="e">
        <f>VLOOKUP(B4105,Sheet1!A$4:F$4000,4,0)</f>
        <v>#N/A</v>
      </c>
      <c r="AC4105" t="e">
        <f>VLOOKUP(B4105,Sheet1!A$4:F$4000,6,0)</f>
        <v>#N/A</v>
      </c>
    </row>
    <row r="4106" spans="26:29" x14ac:dyDescent="0.45">
      <c r="Z4106" t="e">
        <f>VLOOKUP(B4106,Sheet1!A$4:F$4000,2,0)</f>
        <v>#N/A</v>
      </c>
      <c r="AA4106" t="e">
        <f>VLOOKUP(B4106,Sheet1!A$4:F$4000,3,0)</f>
        <v>#N/A</v>
      </c>
      <c r="AB4106" t="e">
        <f>VLOOKUP(B4106,Sheet1!A$4:F$4000,4,0)</f>
        <v>#N/A</v>
      </c>
      <c r="AC4106" t="e">
        <f>VLOOKUP(B4106,Sheet1!A$4:F$4000,6,0)</f>
        <v>#N/A</v>
      </c>
    </row>
    <row r="4107" spans="26:29" x14ac:dyDescent="0.45">
      <c r="Z4107" t="e">
        <f>VLOOKUP(B4107,Sheet1!A$4:F$4000,2,0)</f>
        <v>#N/A</v>
      </c>
      <c r="AA4107" t="e">
        <f>VLOOKUP(B4107,Sheet1!A$4:F$4000,3,0)</f>
        <v>#N/A</v>
      </c>
      <c r="AB4107" t="e">
        <f>VLOOKUP(B4107,Sheet1!A$4:F$4000,4,0)</f>
        <v>#N/A</v>
      </c>
      <c r="AC4107" t="e">
        <f>VLOOKUP(B4107,Sheet1!A$4:F$4000,6,0)</f>
        <v>#N/A</v>
      </c>
    </row>
    <row r="4108" spans="26:29" x14ac:dyDescent="0.45">
      <c r="Z4108" t="e">
        <f>VLOOKUP(B4108,Sheet1!A$4:F$4000,2,0)</f>
        <v>#N/A</v>
      </c>
      <c r="AA4108" t="e">
        <f>VLOOKUP(B4108,Sheet1!A$4:F$4000,3,0)</f>
        <v>#N/A</v>
      </c>
      <c r="AB4108" t="e">
        <f>VLOOKUP(B4108,Sheet1!A$4:F$4000,4,0)</f>
        <v>#N/A</v>
      </c>
      <c r="AC4108" t="e">
        <f>VLOOKUP(B4108,Sheet1!A$4:F$4000,6,0)</f>
        <v>#N/A</v>
      </c>
    </row>
    <row r="4109" spans="26:29" x14ac:dyDescent="0.45">
      <c r="Z4109" t="e">
        <f>VLOOKUP(B4109,Sheet1!A$4:F$4000,2,0)</f>
        <v>#N/A</v>
      </c>
      <c r="AA4109" t="e">
        <f>VLOOKUP(B4109,Sheet1!A$4:F$4000,3,0)</f>
        <v>#N/A</v>
      </c>
      <c r="AB4109" t="e">
        <f>VLOOKUP(B4109,Sheet1!A$4:F$4000,4,0)</f>
        <v>#N/A</v>
      </c>
      <c r="AC4109" t="e">
        <f>VLOOKUP(B4109,Sheet1!A$4:F$4000,6,0)</f>
        <v>#N/A</v>
      </c>
    </row>
    <row r="4110" spans="26:29" x14ac:dyDescent="0.45">
      <c r="Z4110" t="e">
        <f>VLOOKUP(B4110,Sheet1!A$4:F$4000,2,0)</f>
        <v>#N/A</v>
      </c>
      <c r="AA4110" t="e">
        <f>VLOOKUP(B4110,Sheet1!A$4:F$4000,3,0)</f>
        <v>#N/A</v>
      </c>
      <c r="AB4110" t="e">
        <f>VLOOKUP(B4110,Sheet1!A$4:F$4000,4,0)</f>
        <v>#N/A</v>
      </c>
      <c r="AC4110" t="e">
        <f>VLOOKUP(B4110,Sheet1!A$4:F$4000,6,0)</f>
        <v>#N/A</v>
      </c>
    </row>
    <row r="4111" spans="26:29" x14ac:dyDescent="0.45">
      <c r="Z4111" t="e">
        <f>VLOOKUP(B4111,Sheet1!A$4:F$4000,2,0)</f>
        <v>#N/A</v>
      </c>
      <c r="AA4111" t="e">
        <f>VLOOKUP(B4111,Sheet1!A$4:F$4000,3,0)</f>
        <v>#N/A</v>
      </c>
      <c r="AB4111" t="e">
        <f>VLOOKUP(B4111,Sheet1!A$4:F$4000,4,0)</f>
        <v>#N/A</v>
      </c>
      <c r="AC4111" t="e">
        <f>VLOOKUP(B4111,Sheet1!A$4:F$4000,6,0)</f>
        <v>#N/A</v>
      </c>
    </row>
    <row r="4112" spans="26:29" x14ac:dyDescent="0.45">
      <c r="Z4112" t="e">
        <f>VLOOKUP(B4112,Sheet1!A$4:F$4000,2,0)</f>
        <v>#N/A</v>
      </c>
      <c r="AA4112" t="e">
        <f>VLOOKUP(B4112,Sheet1!A$4:F$4000,3,0)</f>
        <v>#N/A</v>
      </c>
      <c r="AB4112" t="e">
        <f>VLOOKUP(B4112,Sheet1!A$4:F$4000,4,0)</f>
        <v>#N/A</v>
      </c>
      <c r="AC4112" t="e">
        <f>VLOOKUP(B4112,Sheet1!A$4:F$4000,6,0)</f>
        <v>#N/A</v>
      </c>
    </row>
    <row r="4113" spans="26:29" x14ac:dyDescent="0.45">
      <c r="Z4113" t="e">
        <f>VLOOKUP(B4113,Sheet1!A$4:F$4000,2,0)</f>
        <v>#N/A</v>
      </c>
      <c r="AA4113" t="e">
        <f>VLOOKUP(B4113,Sheet1!A$4:F$4000,3,0)</f>
        <v>#N/A</v>
      </c>
      <c r="AB4113" t="e">
        <f>VLOOKUP(B4113,Sheet1!A$4:F$4000,4,0)</f>
        <v>#N/A</v>
      </c>
      <c r="AC4113" t="e">
        <f>VLOOKUP(B4113,Sheet1!A$4:F$4000,6,0)</f>
        <v>#N/A</v>
      </c>
    </row>
    <row r="4114" spans="26:29" x14ac:dyDescent="0.45">
      <c r="Z4114" t="e">
        <f>VLOOKUP(B4114,Sheet1!A$4:F$4000,2,0)</f>
        <v>#N/A</v>
      </c>
      <c r="AA4114" t="e">
        <f>VLOOKUP(B4114,Sheet1!A$4:F$4000,3,0)</f>
        <v>#N/A</v>
      </c>
      <c r="AB4114" t="e">
        <f>VLOOKUP(B4114,Sheet1!A$4:F$4000,4,0)</f>
        <v>#N/A</v>
      </c>
      <c r="AC4114" t="e">
        <f>VLOOKUP(B4114,Sheet1!A$4:F$4000,6,0)</f>
        <v>#N/A</v>
      </c>
    </row>
    <row r="4115" spans="26:29" x14ac:dyDescent="0.45">
      <c r="Z4115" t="e">
        <f>VLOOKUP(B4115,Sheet1!A$4:F$4000,2,0)</f>
        <v>#N/A</v>
      </c>
      <c r="AA4115" t="e">
        <f>VLOOKUP(B4115,Sheet1!A$4:F$4000,3,0)</f>
        <v>#N/A</v>
      </c>
      <c r="AB4115" t="e">
        <f>VLOOKUP(B4115,Sheet1!A$4:F$4000,4,0)</f>
        <v>#N/A</v>
      </c>
      <c r="AC4115" t="e">
        <f>VLOOKUP(B4115,Sheet1!A$4:F$4000,6,0)</f>
        <v>#N/A</v>
      </c>
    </row>
    <row r="4116" spans="26:29" x14ac:dyDescent="0.45">
      <c r="Z4116" t="e">
        <f>VLOOKUP(B4116,Sheet1!A$4:F$4000,2,0)</f>
        <v>#N/A</v>
      </c>
      <c r="AA4116" t="e">
        <f>VLOOKUP(B4116,Sheet1!A$4:F$4000,3,0)</f>
        <v>#N/A</v>
      </c>
      <c r="AB4116" t="e">
        <f>VLOOKUP(B4116,Sheet1!A$4:F$4000,4,0)</f>
        <v>#N/A</v>
      </c>
      <c r="AC4116" t="e">
        <f>VLOOKUP(B4116,Sheet1!A$4:F$4000,6,0)</f>
        <v>#N/A</v>
      </c>
    </row>
    <row r="4117" spans="26:29" x14ac:dyDescent="0.45">
      <c r="Z4117" t="e">
        <f>VLOOKUP(B4117,Sheet1!A$4:F$4000,2,0)</f>
        <v>#N/A</v>
      </c>
      <c r="AA4117" t="e">
        <f>VLOOKUP(B4117,Sheet1!A$4:F$4000,3,0)</f>
        <v>#N/A</v>
      </c>
      <c r="AB4117" t="e">
        <f>VLOOKUP(B4117,Sheet1!A$4:F$4000,4,0)</f>
        <v>#N/A</v>
      </c>
      <c r="AC4117" t="e">
        <f>VLOOKUP(B4117,Sheet1!A$4:F$4000,6,0)</f>
        <v>#N/A</v>
      </c>
    </row>
    <row r="4118" spans="26:29" x14ac:dyDescent="0.45">
      <c r="Z4118" t="e">
        <f>VLOOKUP(B4118,Sheet1!A$4:F$4000,2,0)</f>
        <v>#N/A</v>
      </c>
      <c r="AA4118" t="e">
        <f>VLOOKUP(B4118,Sheet1!A$4:F$4000,3,0)</f>
        <v>#N/A</v>
      </c>
      <c r="AB4118" t="e">
        <f>VLOOKUP(B4118,Sheet1!A$4:F$4000,4,0)</f>
        <v>#N/A</v>
      </c>
      <c r="AC4118" t="e">
        <f>VLOOKUP(B4118,Sheet1!A$4:F$4000,6,0)</f>
        <v>#N/A</v>
      </c>
    </row>
    <row r="4119" spans="26:29" x14ac:dyDescent="0.45">
      <c r="Z4119" t="e">
        <f>VLOOKUP(B4119,Sheet1!A$4:F$4000,2,0)</f>
        <v>#N/A</v>
      </c>
      <c r="AA4119" t="e">
        <f>VLOOKUP(B4119,Sheet1!A$4:F$4000,3,0)</f>
        <v>#N/A</v>
      </c>
      <c r="AB4119" t="e">
        <f>VLOOKUP(B4119,Sheet1!A$4:F$4000,4,0)</f>
        <v>#N/A</v>
      </c>
      <c r="AC4119" t="e">
        <f>VLOOKUP(B4119,Sheet1!A$4:F$4000,6,0)</f>
        <v>#N/A</v>
      </c>
    </row>
    <row r="4120" spans="26:29" x14ac:dyDescent="0.45">
      <c r="Z4120" t="e">
        <f>VLOOKUP(B4120,Sheet1!A$4:F$4000,2,0)</f>
        <v>#N/A</v>
      </c>
      <c r="AA4120" t="e">
        <f>VLOOKUP(B4120,Sheet1!A$4:F$4000,3,0)</f>
        <v>#N/A</v>
      </c>
      <c r="AB4120" t="e">
        <f>VLOOKUP(B4120,Sheet1!A$4:F$4000,4,0)</f>
        <v>#N/A</v>
      </c>
      <c r="AC4120" t="e">
        <f>VLOOKUP(B4120,Sheet1!A$4:F$4000,6,0)</f>
        <v>#N/A</v>
      </c>
    </row>
    <row r="4121" spans="26:29" x14ac:dyDescent="0.45">
      <c r="Z4121" t="e">
        <f>VLOOKUP(B4121,Sheet1!A$4:F$4000,2,0)</f>
        <v>#N/A</v>
      </c>
      <c r="AA4121" t="e">
        <f>VLOOKUP(B4121,Sheet1!A$4:F$4000,3,0)</f>
        <v>#N/A</v>
      </c>
      <c r="AB4121" t="e">
        <f>VLOOKUP(B4121,Sheet1!A$4:F$4000,4,0)</f>
        <v>#N/A</v>
      </c>
      <c r="AC4121" t="e">
        <f>VLOOKUP(B4121,Sheet1!A$4:F$4000,6,0)</f>
        <v>#N/A</v>
      </c>
    </row>
    <row r="4122" spans="26:29" x14ac:dyDescent="0.45">
      <c r="Z4122" t="e">
        <f>VLOOKUP(B4122,Sheet1!A$4:F$4000,2,0)</f>
        <v>#N/A</v>
      </c>
      <c r="AA4122" t="e">
        <f>VLOOKUP(B4122,Sheet1!A$4:F$4000,3,0)</f>
        <v>#N/A</v>
      </c>
      <c r="AB4122" t="e">
        <f>VLOOKUP(B4122,Sheet1!A$4:F$4000,4,0)</f>
        <v>#N/A</v>
      </c>
      <c r="AC4122" t="e">
        <f>VLOOKUP(B4122,Sheet1!A$4:F$4000,6,0)</f>
        <v>#N/A</v>
      </c>
    </row>
    <row r="4123" spans="26:29" x14ac:dyDescent="0.45">
      <c r="Z4123" t="e">
        <f>VLOOKUP(B4123,Sheet1!A$4:F$4000,2,0)</f>
        <v>#N/A</v>
      </c>
      <c r="AA4123" t="e">
        <f>VLOOKUP(B4123,Sheet1!A$4:F$4000,3,0)</f>
        <v>#N/A</v>
      </c>
      <c r="AB4123" t="e">
        <f>VLOOKUP(B4123,Sheet1!A$4:F$4000,4,0)</f>
        <v>#N/A</v>
      </c>
      <c r="AC4123" t="e">
        <f>VLOOKUP(B4123,Sheet1!A$4:F$4000,6,0)</f>
        <v>#N/A</v>
      </c>
    </row>
    <row r="4124" spans="26:29" x14ac:dyDescent="0.45">
      <c r="Z4124" t="e">
        <f>VLOOKUP(B4124,Sheet1!A$4:F$4000,2,0)</f>
        <v>#N/A</v>
      </c>
      <c r="AA4124" t="e">
        <f>VLOOKUP(B4124,Sheet1!A$4:F$4000,3,0)</f>
        <v>#N/A</v>
      </c>
      <c r="AB4124" t="e">
        <f>VLOOKUP(B4124,Sheet1!A$4:F$4000,4,0)</f>
        <v>#N/A</v>
      </c>
      <c r="AC4124" t="e">
        <f>VLOOKUP(B4124,Sheet1!A$4:F$4000,6,0)</f>
        <v>#N/A</v>
      </c>
    </row>
    <row r="4125" spans="26:29" x14ac:dyDescent="0.45">
      <c r="Z4125" t="e">
        <f>VLOOKUP(B4125,Sheet1!A$4:F$4000,2,0)</f>
        <v>#N/A</v>
      </c>
      <c r="AA4125" t="e">
        <f>VLOOKUP(B4125,Sheet1!A$4:F$4000,3,0)</f>
        <v>#N/A</v>
      </c>
      <c r="AB4125" t="e">
        <f>VLOOKUP(B4125,Sheet1!A$4:F$4000,4,0)</f>
        <v>#N/A</v>
      </c>
      <c r="AC4125" t="e">
        <f>VLOOKUP(B4125,Sheet1!A$4:F$4000,6,0)</f>
        <v>#N/A</v>
      </c>
    </row>
    <row r="4126" spans="26:29" x14ac:dyDescent="0.45">
      <c r="Z4126" t="e">
        <f>VLOOKUP(B4126,Sheet1!A$4:F$4000,2,0)</f>
        <v>#N/A</v>
      </c>
      <c r="AA4126" t="e">
        <f>VLOOKUP(B4126,Sheet1!A$4:F$4000,3,0)</f>
        <v>#N/A</v>
      </c>
      <c r="AB4126" t="e">
        <f>VLOOKUP(B4126,Sheet1!A$4:F$4000,4,0)</f>
        <v>#N/A</v>
      </c>
      <c r="AC4126" t="e">
        <f>VLOOKUP(B4126,Sheet1!A$4:F$4000,6,0)</f>
        <v>#N/A</v>
      </c>
    </row>
    <row r="4127" spans="26:29" x14ac:dyDescent="0.45">
      <c r="Z4127" t="e">
        <f>VLOOKUP(B4127,Sheet1!A$4:F$4000,2,0)</f>
        <v>#N/A</v>
      </c>
      <c r="AA4127" t="e">
        <f>VLOOKUP(B4127,Sheet1!A$4:F$4000,3,0)</f>
        <v>#N/A</v>
      </c>
      <c r="AB4127" t="e">
        <f>VLOOKUP(B4127,Sheet1!A$4:F$4000,4,0)</f>
        <v>#N/A</v>
      </c>
      <c r="AC4127" t="e">
        <f>VLOOKUP(B4127,Sheet1!A$4:F$4000,6,0)</f>
        <v>#N/A</v>
      </c>
    </row>
    <row r="4128" spans="26:29" x14ac:dyDescent="0.45">
      <c r="Z4128" t="e">
        <f>VLOOKUP(B4128,Sheet1!A$4:F$4000,2,0)</f>
        <v>#N/A</v>
      </c>
      <c r="AA4128" t="e">
        <f>VLOOKUP(B4128,Sheet1!A$4:F$4000,3,0)</f>
        <v>#N/A</v>
      </c>
      <c r="AB4128" t="e">
        <f>VLOOKUP(B4128,Sheet1!A$4:F$4000,4,0)</f>
        <v>#N/A</v>
      </c>
      <c r="AC4128" t="e">
        <f>VLOOKUP(B4128,Sheet1!A$4:F$4000,6,0)</f>
        <v>#N/A</v>
      </c>
    </row>
    <row r="4129" spans="26:29" x14ac:dyDescent="0.45">
      <c r="Z4129" t="e">
        <f>VLOOKUP(B4129,Sheet1!A$4:F$4000,2,0)</f>
        <v>#N/A</v>
      </c>
      <c r="AA4129" t="e">
        <f>VLOOKUP(B4129,Sheet1!A$4:F$4000,3,0)</f>
        <v>#N/A</v>
      </c>
      <c r="AB4129" t="e">
        <f>VLOOKUP(B4129,Sheet1!A$4:F$4000,4,0)</f>
        <v>#N/A</v>
      </c>
      <c r="AC4129" t="e">
        <f>VLOOKUP(B4129,Sheet1!A$4:F$4000,6,0)</f>
        <v>#N/A</v>
      </c>
    </row>
    <row r="4130" spans="26:29" x14ac:dyDescent="0.45">
      <c r="Z4130" t="e">
        <f>VLOOKUP(B4130,Sheet1!A$4:F$4000,2,0)</f>
        <v>#N/A</v>
      </c>
      <c r="AA4130" t="e">
        <f>VLOOKUP(B4130,Sheet1!A$4:F$4000,3,0)</f>
        <v>#N/A</v>
      </c>
      <c r="AB4130" t="e">
        <f>VLOOKUP(B4130,Sheet1!A$4:F$4000,4,0)</f>
        <v>#N/A</v>
      </c>
      <c r="AC4130" t="e">
        <f>VLOOKUP(B4130,Sheet1!A$4:F$4000,6,0)</f>
        <v>#N/A</v>
      </c>
    </row>
    <row r="4131" spans="26:29" x14ac:dyDescent="0.45">
      <c r="Z4131" t="e">
        <f>VLOOKUP(B4131,Sheet1!A$4:F$4000,2,0)</f>
        <v>#N/A</v>
      </c>
      <c r="AA4131" t="e">
        <f>VLOOKUP(B4131,Sheet1!A$4:F$4000,3,0)</f>
        <v>#N/A</v>
      </c>
      <c r="AB4131" t="e">
        <f>VLOOKUP(B4131,Sheet1!A$4:F$4000,4,0)</f>
        <v>#N/A</v>
      </c>
      <c r="AC4131" t="e">
        <f>VLOOKUP(B4131,Sheet1!A$4:F$4000,6,0)</f>
        <v>#N/A</v>
      </c>
    </row>
    <row r="4132" spans="26:29" x14ac:dyDescent="0.45">
      <c r="Z4132" t="e">
        <f>VLOOKUP(B4132,Sheet1!A$4:F$4000,2,0)</f>
        <v>#N/A</v>
      </c>
      <c r="AA4132" t="e">
        <f>VLOOKUP(B4132,Sheet1!A$4:F$4000,3,0)</f>
        <v>#N/A</v>
      </c>
      <c r="AB4132" t="e">
        <f>VLOOKUP(B4132,Sheet1!A$4:F$4000,4,0)</f>
        <v>#N/A</v>
      </c>
      <c r="AC4132" t="e">
        <f>VLOOKUP(B4132,Sheet1!A$4:F$4000,6,0)</f>
        <v>#N/A</v>
      </c>
    </row>
    <row r="4133" spans="26:29" x14ac:dyDescent="0.45">
      <c r="Z4133" t="e">
        <f>VLOOKUP(B4133,Sheet1!A$4:F$4000,2,0)</f>
        <v>#N/A</v>
      </c>
      <c r="AA4133" t="e">
        <f>VLOOKUP(B4133,Sheet1!A$4:F$4000,3,0)</f>
        <v>#N/A</v>
      </c>
      <c r="AB4133" t="e">
        <f>VLOOKUP(B4133,Sheet1!A$4:F$4000,4,0)</f>
        <v>#N/A</v>
      </c>
      <c r="AC4133" t="e">
        <f>VLOOKUP(B4133,Sheet1!A$4:F$4000,6,0)</f>
        <v>#N/A</v>
      </c>
    </row>
    <row r="4134" spans="26:29" x14ac:dyDescent="0.45">
      <c r="Z4134" t="e">
        <f>VLOOKUP(B4134,Sheet1!A$4:F$4000,2,0)</f>
        <v>#N/A</v>
      </c>
      <c r="AA4134" t="e">
        <f>VLOOKUP(B4134,Sheet1!A$4:F$4000,3,0)</f>
        <v>#N/A</v>
      </c>
      <c r="AB4134" t="e">
        <f>VLOOKUP(B4134,Sheet1!A$4:F$4000,4,0)</f>
        <v>#N/A</v>
      </c>
      <c r="AC4134" t="e">
        <f>VLOOKUP(B4134,Sheet1!A$4:F$4000,6,0)</f>
        <v>#N/A</v>
      </c>
    </row>
    <row r="4135" spans="26:29" x14ac:dyDescent="0.45">
      <c r="Z4135" t="e">
        <f>VLOOKUP(B4135,Sheet1!A$4:F$4000,2,0)</f>
        <v>#N/A</v>
      </c>
      <c r="AA4135" t="e">
        <f>VLOOKUP(B4135,Sheet1!A$4:F$4000,3,0)</f>
        <v>#N/A</v>
      </c>
      <c r="AB4135" t="e">
        <f>VLOOKUP(B4135,Sheet1!A$4:F$4000,4,0)</f>
        <v>#N/A</v>
      </c>
      <c r="AC4135" t="e">
        <f>VLOOKUP(B4135,Sheet1!A$4:F$4000,6,0)</f>
        <v>#N/A</v>
      </c>
    </row>
    <row r="4136" spans="26:29" x14ac:dyDescent="0.45">
      <c r="Z4136" t="e">
        <f>VLOOKUP(B4136,Sheet1!A$4:F$4000,2,0)</f>
        <v>#N/A</v>
      </c>
      <c r="AA4136" t="e">
        <f>VLOOKUP(B4136,Sheet1!A$4:F$4000,3,0)</f>
        <v>#N/A</v>
      </c>
      <c r="AB4136" t="e">
        <f>VLOOKUP(B4136,Sheet1!A$4:F$4000,4,0)</f>
        <v>#N/A</v>
      </c>
      <c r="AC4136" t="e">
        <f>VLOOKUP(B4136,Sheet1!A$4:F$4000,6,0)</f>
        <v>#N/A</v>
      </c>
    </row>
    <row r="4137" spans="26:29" x14ac:dyDescent="0.45">
      <c r="Z4137" t="e">
        <f>VLOOKUP(B4137,Sheet1!A$4:F$4000,2,0)</f>
        <v>#N/A</v>
      </c>
      <c r="AA4137" t="e">
        <f>VLOOKUP(B4137,Sheet1!A$4:F$4000,3,0)</f>
        <v>#N/A</v>
      </c>
      <c r="AB4137" t="e">
        <f>VLOOKUP(B4137,Sheet1!A$4:F$4000,4,0)</f>
        <v>#N/A</v>
      </c>
      <c r="AC4137" t="e">
        <f>VLOOKUP(B4137,Sheet1!A$4:F$4000,6,0)</f>
        <v>#N/A</v>
      </c>
    </row>
    <row r="4138" spans="26:29" x14ac:dyDescent="0.45">
      <c r="Z4138" t="e">
        <f>VLOOKUP(B4138,Sheet1!A$4:F$4000,2,0)</f>
        <v>#N/A</v>
      </c>
      <c r="AA4138" t="e">
        <f>VLOOKUP(B4138,Sheet1!A$4:F$4000,3,0)</f>
        <v>#N/A</v>
      </c>
      <c r="AB4138" t="e">
        <f>VLOOKUP(B4138,Sheet1!A$4:F$4000,4,0)</f>
        <v>#N/A</v>
      </c>
      <c r="AC4138" t="e">
        <f>VLOOKUP(B4138,Sheet1!A$4:F$4000,6,0)</f>
        <v>#N/A</v>
      </c>
    </row>
    <row r="4139" spans="26:29" x14ac:dyDescent="0.45">
      <c r="Z4139" t="e">
        <f>VLOOKUP(B4139,Sheet1!A$4:F$4000,2,0)</f>
        <v>#N/A</v>
      </c>
      <c r="AA4139" t="e">
        <f>VLOOKUP(B4139,Sheet1!A$4:F$4000,3,0)</f>
        <v>#N/A</v>
      </c>
      <c r="AB4139" t="e">
        <f>VLOOKUP(B4139,Sheet1!A$4:F$4000,4,0)</f>
        <v>#N/A</v>
      </c>
      <c r="AC4139" t="e">
        <f>VLOOKUP(B4139,Sheet1!A$4:F$4000,6,0)</f>
        <v>#N/A</v>
      </c>
    </row>
    <row r="4140" spans="26:29" x14ac:dyDescent="0.45">
      <c r="Z4140" t="e">
        <f>VLOOKUP(B4140,Sheet1!A$4:F$4000,2,0)</f>
        <v>#N/A</v>
      </c>
      <c r="AA4140" t="e">
        <f>VLOOKUP(B4140,Sheet1!A$4:F$4000,3,0)</f>
        <v>#N/A</v>
      </c>
      <c r="AB4140" t="e">
        <f>VLOOKUP(B4140,Sheet1!A$4:F$4000,4,0)</f>
        <v>#N/A</v>
      </c>
      <c r="AC4140" t="e">
        <f>VLOOKUP(B4140,Sheet1!A$4:F$4000,6,0)</f>
        <v>#N/A</v>
      </c>
    </row>
    <row r="4141" spans="26:29" x14ac:dyDescent="0.45">
      <c r="Z4141" t="e">
        <f>VLOOKUP(B4141,Sheet1!A$4:F$4000,2,0)</f>
        <v>#N/A</v>
      </c>
      <c r="AA4141" t="e">
        <f>VLOOKUP(B4141,Sheet1!A$4:F$4000,3,0)</f>
        <v>#N/A</v>
      </c>
      <c r="AB4141" t="e">
        <f>VLOOKUP(B4141,Sheet1!A$4:F$4000,4,0)</f>
        <v>#N/A</v>
      </c>
      <c r="AC4141" t="e">
        <f>VLOOKUP(B4141,Sheet1!A$4:F$4000,6,0)</f>
        <v>#N/A</v>
      </c>
    </row>
    <row r="4142" spans="26:29" x14ac:dyDescent="0.45">
      <c r="Z4142" t="e">
        <f>VLOOKUP(B4142,Sheet1!A$4:F$4000,2,0)</f>
        <v>#N/A</v>
      </c>
      <c r="AA4142" t="e">
        <f>VLOOKUP(B4142,Sheet1!A$4:F$4000,3,0)</f>
        <v>#N/A</v>
      </c>
      <c r="AB4142" t="e">
        <f>VLOOKUP(B4142,Sheet1!A$4:F$4000,4,0)</f>
        <v>#N/A</v>
      </c>
      <c r="AC4142" t="e">
        <f>VLOOKUP(B4142,Sheet1!A$4:F$4000,6,0)</f>
        <v>#N/A</v>
      </c>
    </row>
    <row r="4143" spans="26:29" x14ac:dyDescent="0.45">
      <c r="Z4143" t="e">
        <f>VLOOKUP(B4143,Sheet1!A$4:F$4000,2,0)</f>
        <v>#N/A</v>
      </c>
      <c r="AA4143" t="e">
        <f>VLOOKUP(B4143,Sheet1!A$4:F$4000,3,0)</f>
        <v>#N/A</v>
      </c>
      <c r="AB4143" t="e">
        <f>VLOOKUP(B4143,Sheet1!A$4:F$4000,4,0)</f>
        <v>#N/A</v>
      </c>
      <c r="AC4143" t="e">
        <f>VLOOKUP(B4143,Sheet1!A$4:F$4000,6,0)</f>
        <v>#N/A</v>
      </c>
    </row>
    <row r="4144" spans="26:29" x14ac:dyDescent="0.45">
      <c r="Z4144" t="e">
        <f>VLOOKUP(B4144,Sheet1!A$4:F$4000,2,0)</f>
        <v>#N/A</v>
      </c>
      <c r="AA4144" t="e">
        <f>VLOOKUP(B4144,Sheet1!A$4:F$4000,3,0)</f>
        <v>#N/A</v>
      </c>
      <c r="AB4144" t="e">
        <f>VLOOKUP(B4144,Sheet1!A$4:F$4000,4,0)</f>
        <v>#N/A</v>
      </c>
      <c r="AC4144" t="e">
        <f>VLOOKUP(B4144,Sheet1!A$4:F$4000,6,0)</f>
        <v>#N/A</v>
      </c>
    </row>
    <row r="4145" spans="26:29" x14ac:dyDescent="0.45">
      <c r="Z4145" t="e">
        <f>VLOOKUP(B4145,Sheet1!A$4:F$4000,2,0)</f>
        <v>#N/A</v>
      </c>
      <c r="AA4145" t="e">
        <f>VLOOKUP(B4145,Sheet1!A$4:F$4000,3,0)</f>
        <v>#N/A</v>
      </c>
      <c r="AB4145" t="e">
        <f>VLOOKUP(B4145,Sheet1!A$4:F$4000,4,0)</f>
        <v>#N/A</v>
      </c>
      <c r="AC4145" t="e">
        <f>VLOOKUP(B4145,Sheet1!A$4:F$4000,6,0)</f>
        <v>#N/A</v>
      </c>
    </row>
    <row r="4146" spans="26:29" x14ac:dyDescent="0.45">
      <c r="Z4146" t="e">
        <f>VLOOKUP(B4146,Sheet1!A$4:F$4000,2,0)</f>
        <v>#N/A</v>
      </c>
      <c r="AA4146" t="e">
        <f>VLOOKUP(B4146,Sheet1!A$4:F$4000,3,0)</f>
        <v>#N/A</v>
      </c>
      <c r="AB4146" t="e">
        <f>VLOOKUP(B4146,Sheet1!A$4:F$4000,4,0)</f>
        <v>#N/A</v>
      </c>
      <c r="AC4146" t="e">
        <f>VLOOKUP(B4146,Sheet1!A$4:F$4000,6,0)</f>
        <v>#N/A</v>
      </c>
    </row>
    <row r="4147" spans="26:29" x14ac:dyDescent="0.45">
      <c r="Z4147" t="e">
        <f>VLOOKUP(B4147,Sheet1!A$4:F$4000,2,0)</f>
        <v>#N/A</v>
      </c>
      <c r="AA4147" t="e">
        <f>VLOOKUP(B4147,Sheet1!A$4:F$4000,3,0)</f>
        <v>#N/A</v>
      </c>
      <c r="AB4147" t="e">
        <f>VLOOKUP(B4147,Sheet1!A$4:F$4000,4,0)</f>
        <v>#N/A</v>
      </c>
      <c r="AC4147" t="e">
        <f>VLOOKUP(B4147,Sheet1!A$4:F$4000,6,0)</f>
        <v>#N/A</v>
      </c>
    </row>
    <row r="4148" spans="26:29" x14ac:dyDescent="0.45">
      <c r="Z4148" t="e">
        <f>VLOOKUP(B4148,Sheet1!A$4:F$4000,2,0)</f>
        <v>#N/A</v>
      </c>
      <c r="AA4148" t="e">
        <f>VLOOKUP(B4148,Sheet1!A$4:F$4000,3,0)</f>
        <v>#N/A</v>
      </c>
      <c r="AB4148" t="e">
        <f>VLOOKUP(B4148,Sheet1!A$4:F$4000,4,0)</f>
        <v>#N/A</v>
      </c>
      <c r="AC4148" t="e">
        <f>VLOOKUP(B4148,Sheet1!A$4:F$4000,6,0)</f>
        <v>#N/A</v>
      </c>
    </row>
    <row r="4149" spans="26:29" x14ac:dyDescent="0.45">
      <c r="Z4149" t="e">
        <f>VLOOKUP(B4149,Sheet1!A$4:F$4000,2,0)</f>
        <v>#N/A</v>
      </c>
      <c r="AA4149" t="e">
        <f>VLOOKUP(B4149,Sheet1!A$4:F$4000,3,0)</f>
        <v>#N/A</v>
      </c>
      <c r="AB4149" t="e">
        <f>VLOOKUP(B4149,Sheet1!A$4:F$4000,4,0)</f>
        <v>#N/A</v>
      </c>
      <c r="AC4149" t="e">
        <f>VLOOKUP(B4149,Sheet1!A$4:F$4000,6,0)</f>
        <v>#N/A</v>
      </c>
    </row>
    <row r="4150" spans="26:29" x14ac:dyDescent="0.45">
      <c r="Z4150" t="e">
        <f>VLOOKUP(B4150,Sheet1!A$4:F$4000,2,0)</f>
        <v>#N/A</v>
      </c>
      <c r="AA4150" t="e">
        <f>VLOOKUP(B4150,Sheet1!A$4:F$4000,3,0)</f>
        <v>#N/A</v>
      </c>
      <c r="AB4150" t="e">
        <f>VLOOKUP(B4150,Sheet1!A$4:F$4000,4,0)</f>
        <v>#N/A</v>
      </c>
      <c r="AC4150" t="e">
        <f>VLOOKUP(B4150,Sheet1!A$4:F$4000,6,0)</f>
        <v>#N/A</v>
      </c>
    </row>
    <row r="4151" spans="26:29" x14ac:dyDescent="0.45">
      <c r="Z4151" t="e">
        <f>VLOOKUP(B4151,Sheet1!A$4:F$4000,2,0)</f>
        <v>#N/A</v>
      </c>
      <c r="AA4151" t="e">
        <f>VLOOKUP(B4151,Sheet1!A$4:F$4000,3,0)</f>
        <v>#N/A</v>
      </c>
      <c r="AB4151" t="e">
        <f>VLOOKUP(B4151,Sheet1!A$4:F$4000,4,0)</f>
        <v>#N/A</v>
      </c>
      <c r="AC4151" t="e">
        <f>VLOOKUP(B4151,Sheet1!A$4:F$4000,6,0)</f>
        <v>#N/A</v>
      </c>
    </row>
    <row r="4152" spans="26:29" x14ac:dyDescent="0.45">
      <c r="Z4152" t="e">
        <f>VLOOKUP(B4152,Sheet1!A$4:F$4000,2,0)</f>
        <v>#N/A</v>
      </c>
      <c r="AA4152" t="e">
        <f>VLOOKUP(B4152,Sheet1!A$4:F$4000,3,0)</f>
        <v>#N/A</v>
      </c>
      <c r="AB4152" t="e">
        <f>VLOOKUP(B4152,Sheet1!A$4:F$4000,4,0)</f>
        <v>#N/A</v>
      </c>
      <c r="AC4152" t="e">
        <f>VLOOKUP(B4152,Sheet1!A$4:F$4000,6,0)</f>
        <v>#N/A</v>
      </c>
    </row>
    <row r="4153" spans="26:29" x14ac:dyDescent="0.45">
      <c r="Z4153" t="e">
        <f>VLOOKUP(B4153,Sheet1!A$4:F$4000,2,0)</f>
        <v>#N/A</v>
      </c>
      <c r="AA4153" t="e">
        <f>VLOOKUP(B4153,Sheet1!A$4:F$4000,3,0)</f>
        <v>#N/A</v>
      </c>
      <c r="AB4153" t="e">
        <f>VLOOKUP(B4153,Sheet1!A$4:F$4000,4,0)</f>
        <v>#N/A</v>
      </c>
      <c r="AC4153" t="e">
        <f>VLOOKUP(B4153,Sheet1!A$4:F$4000,6,0)</f>
        <v>#N/A</v>
      </c>
    </row>
    <row r="4154" spans="26:29" x14ac:dyDescent="0.45">
      <c r="Z4154" t="e">
        <f>VLOOKUP(B4154,Sheet1!A$4:F$4000,2,0)</f>
        <v>#N/A</v>
      </c>
      <c r="AA4154" t="e">
        <f>VLOOKUP(B4154,Sheet1!A$4:F$4000,3,0)</f>
        <v>#N/A</v>
      </c>
      <c r="AB4154" t="e">
        <f>VLOOKUP(B4154,Sheet1!A$4:F$4000,4,0)</f>
        <v>#N/A</v>
      </c>
      <c r="AC4154" t="e">
        <f>VLOOKUP(B4154,Sheet1!A$4:F$4000,6,0)</f>
        <v>#N/A</v>
      </c>
    </row>
    <row r="4155" spans="26:29" x14ac:dyDescent="0.45">
      <c r="Z4155" t="e">
        <f>VLOOKUP(B4155,Sheet1!A$4:F$4000,2,0)</f>
        <v>#N/A</v>
      </c>
      <c r="AA4155" t="e">
        <f>VLOOKUP(B4155,Sheet1!A$4:F$4000,3,0)</f>
        <v>#N/A</v>
      </c>
      <c r="AB4155" t="e">
        <f>VLOOKUP(B4155,Sheet1!A$4:F$4000,4,0)</f>
        <v>#N/A</v>
      </c>
      <c r="AC4155" t="e">
        <f>VLOOKUP(B4155,Sheet1!A$4:F$4000,6,0)</f>
        <v>#N/A</v>
      </c>
    </row>
    <row r="4156" spans="26:29" x14ac:dyDescent="0.45">
      <c r="Z4156" t="e">
        <f>VLOOKUP(B4156,Sheet1!A$4:F$4000,2,0)</f>
        <v>#N/A</v>
      </c>
      <c r="AA4156" t="e">
        <f>VLOOKUP(B4156,Sheet1!A$4:F$4000,3,0)</f>
        <v>#N/A</v>
      </c>
      <c r="AB4156" t="e">
        <f>VLOOKUP(B4156,Sheet1!A$4:F$4000,4,0)</f>
        <v>#N/A</v>
      </c>
      <c r="AC4156" t="e">
        <f>VLOOKUP(B4156,Sheet1!A$4:F$4000,6,0)</f>
        <v>#N/A</v>
      </c>
    </row>
    <row r="4157" spans="26:29" x14ac:dyDescent="0.45">
      <c r="Z4157" t="e">
        <f>VLOOKUP(B4157,Sheet1!A$4:F$4000,2,0)</f>
        <v>#N/A</v>
      </c>
      <c r="AA4157" t="e">
        <f>VLOOKUP(B4157,Sheet1!A$4:F$4000,3,0)</f>
        <v>#N/A</v>
      </c>
      <c r="AB4157" t="e">
        <f>VLOOKUP(B4157,Sheet1!A$4:F$4000,4,0)</f>
        <v>#N/A</v>
      </c>
      <c r="AC4157" t="e">
        <f>VLOOKUP(B4157,Sheet1!A$4:F$4000,6,0)</f>
        <v>#N/A</v>
      </c>
    </row>
    <row r="4158" spans="26:29" x14ac:dyDescent="0.45">
      <c r="Z4158" t="e">
        <f>VLOOKUP(B4158,Sheet1!A$4:F$4000,2,0)</f>
        <v>#N/A</v>
      </c>
      <c r="AA4158" t="e">
        <f>VLOOKUP(B4158,Sheet1!A$4:F$4000,3,0)</f>
        <v>#N/A</v>
      </c>
      <c r="AB4158" t="e">
        <f>VLOOKUP(B4158,Sheet1!A$4:F$4000,4,0)</f>
        <v>#N/A</v>
      </c>
      <c r="AC4158" t="e">
        <f>VLOOKUP(B4158,Sheet1!A$4:F$4000,6,0)</f>
        <v>#N/A</v>
      </c>
    </row>
    <row r="4159" spans="26:29" x14ac:dyDescent="0.45">
      <c r="Z4159" t="e">
        <f>VLOOKUP(B4159,Sheet1!A$4:F$4000,2,0)</f>
        <v>#N/A</v>
      </c>
      <c r="AA4159" t="e">
        <f>VLOOKUP(B4159,Sheet1!A$4:F$4000,3,0)</f>
        <v>#N/A</v>
      </c>
      <c r="AB4159" t="e">
        <f>VLOOKUP(B4159,Sheet1!A$4:F$4000,4,0)</f>
        <v>#N/A</v>
      </c>
      <c r="AC4159" t="e">
        <f>VLOOKUP(B4159,Sheet1!A$4:F$4000,6,0)</f>
        <v>#N/A</v>
      </c>
    </row>
    <row r="4160" spans="26:29" x14ac:dyDescent="0.45">
      <c r="Z4160" t="e">
        <f>VLOOKUP(B4160,Sheet1!A$4:F$4000,2,0)</f>
        <v>#N/A</v>
      </c>
      <c r="AA4160" t="e">
        <f>VLOOKUP(B4160,Sheet1!A$4:F$4000,3,0)</f>
        <v>#N/A</v>
      </c>
      <c r="AB4160" t="e">
        <f>VLOOKUP(B4160,Sheet1!A$4:F$4000,4,0)</f>
        <v>#N/A</v>
      </c>
      <c r="AC4160" t="e">
        <f>VLOOKUP(B4160,Sheet1!A$4:F$4000,6,0)</f>
        <v>#N/A</v>
      </c>
    </row>
    <row r="4161" spans="26:29" x14ac:dyDescent="0.45">
      <c r="Z4161" t="e">
        <f>VLOOKUP(B4161,Sheet1!A$4:F$4000,2,0)</f>
        <v>#N/A</v>
      </c>
      <c r="AA4161" t="e">
        <f>VLOOKUP(B4161,Sheet1!A$4:F$4000,3,0)</f>
        <v>#N/A</v>
      </c>
      <c r="AB4161" t="e">
        <f>VLOOKUP(B4161,Sheet1!A$4:F$4000,4,0)</f>
        <v>#N/A</v>
      </c>
      <c r="AC4161" t="e">
        <f>VLOOKUP(B4161,Sheet1!A$4:F$4000,6,0)</f>
        <v>#N/A</v>
      </c>
    </row>
    <row r="4162" spans="26:29" x14ac:dyDescent="0.45">
      <c r="Z4162" t="e">
        <f>VLOOKUP(B4162,Sheet1!A$4:F$4000,2,0)</f>
        <v>#N/A</v>
      </c>
      <c r="AA4162" t="e">
        <f>VLOOKUP(B4162,Sheet1!A$4:F$4000,3,0)</f>
        <v>#N/A</v>
      </c>
      <c r="AB4162" t="e">
        <f>VLOOKUP(B4162,Sheet1!A$4:F$4000,4,0)</f>
        <v>#N/A</v>
      </c>
      <c r="AC4162" t="e">
        <f>VLOOKUP(B4162,Sheet1!A$4:F$4000,6,0)</f>
        <v>#N/A</v>
      </c>
    </row>
    <row r="4163" spans="26:29" x14ac:dyDescent="0.45">
      <c r="Z4163" t="e">
        <f>VLOOKUP(B4163,Sheet1!A$4:F$4000,2,0)</f>
        <v>#N/A</v>
      </c>
      <c r="AA4163" t="e">
        <f>VLOOKUP(B4163,Sheet1!A$4:F$4000,3,0)</f>
        <v>#N/A</v>
      </c>
      <c r="AB4163" t="e">
        <f>VLOOKUP(B4163,Sheet1!A$4:F$4000,4,0)</f>
        <v>#N/A</v>
      </c>
      <c r="AC4163" t="e">
        <f>VLOOKUP(B4163,Sheet1!A$4:F$4000,6,0)</f>
        <v>#N/A</v>
      </c>
    </row>
    <row r="4164" spans="26:29" x14ac:dyDescent="0.45">
      <c r="Z4164" t="e">
        <f>VLOOKUP(B4164,Sheet1!A$4:F$4000,2,0)</f>
        <v>#N/A</v>
      </c>
      <c r="AA4164" t="e">
        <f>VLOOKUP(B4164,Sheet1!A$4:F$4000,3,0)</f>
        <v>#N/A</v>
      </c>
      <c r="AB4164" t="e">
        <f>VLOOKUP(B4164,Sheet1!A$4:F$4000,4,0)</f>
        <v>#N/A</v>
      </c>
      <c r="AC4164" t="e">
        <f>VLOOKUP(B4164,Sheet1!A$4:F$4000,6,0)</f>
        <v>#N/A</v>
      </c>
    </row>
    <row r="4165" spans="26:29" x14ac:dyDescent="0.45">
      <c r="Z4165" t="e">
        <f>VLOOKUP(B4165,Sheet1!A$4:F$4000,2,0)</f>
        <v>#N/A</v>
      </c>
      <c r="AA4165" t="e">
        <f>VLOOKUP(B4165,Sheet1!A$4:F$4000,3,0)</f>
        <v>#N/A</v>
      </c>
      <c r="AB4165" t="e">
        <f>VLOOKUP(B4165,Sheet1!A$4:F$4000,4,0)</f>
        <v>#N/A</v>
      </c>
      <c r="AC4165" t="e">
        <f>VLOOKUP(B4165,Sheet1!A$4:F$4000,6,0)</f>
        <v>#N/A</v>
      </c>
    </row>
    <row r="4166" spans="26:29" x14ac:dyDescent="0.45">
      <c r="Z4166" t="e">
        <f>VLOOKUP(B4166,Sheet1!A$4:F$4000,2,0)</f>
        <v>#N/A</v>
      </c>
      <c r="AA4166" t="e">
        <f>VLOOKUP(B4166,Sheet1!A$4:F$4000,3,0)</f>
        <v>#N/A</v>
      </c>
      <c r="AB4166" t="e">
        <f>VLOOKUP(B4166,Sheet1!A$4:F$4000,4,0)</f>
        <v>#N/A</v>
      </c>
      <c r="AC4166" t="e">
        <f>VLOOKUP(B4166,Sheet1!A$4:F$4000,6,0)</f>
        <v>#N/A</v>
      </c>
    </row>
    <row r="4167" spans="26:29" x14ac:dyDescent="0.45">
      <c r="Z4167" t="e">
        <f>VLOOKUP(B4167,Sheet1!A$4:F$4000,2,0)</f>
        <v>#N/A</v>
      </c>
      <c r="AA4167" t="e">
        <f>VLOOKUP(B4167,Sheet1!A$4:F$4000,3,0)</f>
        <v>#N/A</v>
      </c>
      <c r="AB4167" t="e">
        <f>VLOOKUP(B4167,Sheet1!A$4:F$4000,4,0)</f>
        <v>#N/A</v>
      </c>
      <c r="AC4167" t="e">
        <f>VLOOKUP(B4167,Sheet1!A$4:F$4000,6,0)</f>
        <v>#N/A</v>
      </c>
    </row>
    <row r="4168" spans="26:29" x14ac:dyDescent="0.45">
      <c r="Z4168" t="e">
        <f>VLOOKUP(B4168,Sheet1!A$4:F$4000,2,0)</f>
        <v>#N/A</v>
      </c>
      <c r="AA4168" t="e">
        <f>VLOOKUP(B4168,Sheet1!A$4:F$4000,3,0)</f>
        <v>#N/A</v>
      </c>
      <c r="AB4168" t="e">
        <f>VLOOKUP(B4168,Sheet1!A$4:F$4000,4,0)</f>
        <v>#N/A</v>
      </c>
      <c r="AC4168" t="e">
        <f>VLOOKUP(B4168,Sheet1!A$4:F$4000,6,0)</f>
        <v>#N/A</v>
      </c>
    </row>
    <row r="4169" spans="26:29" x14ac:dyDescent="0.45">
      <c r="Z4169" t="e">
        <f>VLOOKUP(B4169,Sheet1!A$4:F$4000,2,0)</f>
        <v>#N/A</v>
      </c>
      <c r="AA4169" t="e">
        <f>VLOOKUP(B4169,Sheet1!A$4:F$4000,3,0)</f>
        <v>#N/A</v>
      </c>
      <c r="AB4169" t="e">
        <f>VLOOKUP(B4169,Sheet1!A$4:F$4000,4,0)</f>
        <v>#N/A</v>
      </c>
      <c r="AC4169" t="e">
        <f>VLOOKUP(B4169,Sheet1!A$4:F$4000,6,0)</f>
        <v>#N/A</v>
      </c>
    </row>
    <row r="4170" spans="26:29" x14ac:dyDescent="0.45">
      <c r="Z4170" t="e">
        <f>VLOOKUP(B4170,Sheet1!A$4:F$4000,2,0)</f>
        <v>#N/A</v>
      </c>
      <c r="AA4170" t="e">
        <f>VLOOKUP(B4170,Sheet1!A$4:F$4000,3,0)</f>
        <v>#N/A</v>
      </c>
      <c r="AB4170" t="e">
        <f>VLOOKUP(B4170,Sheet1!A$4:F$4000,4,0)</f>
        <v>#N/A</v>
      </c>
      <c r="AC4170" t="e">
        <f>VLOOKUP(B4170,Sheet1!A$4:F$4000,6,0)</f>
        <v>#N/A</v>
      </c>
    </row>
    <row r="4171" spans="26:29" x14ac:dyDescent="0.45">
      <c r="Z4171" t="e">
        <f>VLOOKUP(B4171,Sheet1!A$4:F$4000,2,0)</f>
        <v>#N/A</v>
      </c>
      <c r="AA4171" t="e">
        <f>VLOOKUP(B4171,Sheet1!A$4:F$4000,3,0)</f>
        <v>#N/A</v>
      </c>
      <c r="AB4171" t="e">
        <f>VLOOKUP(B4171,Sheet1!A$4:F$4000,4,0)</f>
        <v>#N/A</v>
      </c>
      <c r="AC4171" t="e">
        <f>VLOOKUP(B4171,Sheet1!A$4:F$4000,6,0)</f>
        <v>#N/A</v>
      </c>
    </row>
    <row r="4172" spans="26:29" x14ac:dyDescent="0.45">
      <c r="Z4172" t="e">
        <f>VLOOKUP(B4172,Sheet1!A$4:F$4000,2,0)</f>
        <v>#N/A</v>
      </c>
      <c r="AA4172" t="e">
        <f>VLOOKUP(B4172,Sheet1!A$4:F$4000,3,0)</f>
        <v>#N/A</v>
      </c>
      <c r="AB4172" t="e">
        <f>VLOOKUP(B4172,Sheet1!A$4:F$4000,4,0)</f>
        <v>#N/A</v>
      </c>
      <c r="AC4172" t="e">
        <f>VLOOKUP(B4172,Sheet1!A$4:F$4000,6,0)</f>
        <v>#N/A</v>
      </c>
    </row>
    <row r="4173" spans="26:29" x14ac:dyDescent="0.45">
      <c r="Z4173" t="e">
        <f>VLOOKUP(B4173,Sheet1!A$4:F$4000,2,0)</f>
        <v>#N/A</v>
      </c>
      <c r="AA4173" t="e">
        <f>VLOOKUP(B4173,Sheet1!A$4:F$4000,3,0)</f>
        <v>#N/A</v>
      </c>
      <c r="AB4173" t="e">
        <f>VLOOKUP(B4173,Sheet1!A$4:F$4000,4,0)</f>
        <v>#N/A</v>
      </c>
      <c r="AC4173" t="e">
        <f>VLOOKUP(B4173,Sheet1!A$4:F$4000,6,0)</f>
        <v>#N/A</v>
      </c>
    </row>
    <row r="4174" spans="26:29" x14ac:dyDescent="0.45">
      <c r="Z4174" t="e">
        <f>VLOOKUP(B4174,Sheet1!A$4:F$4000,2,0)</f>
        <v>#N/A</v>
      </c>
      <c r="AA4174" t="e">
        <f>VLOOKUP(B4174,Sheet1!A$4:F$4000,3,0)</f>
        <v>#N/A</v>
      </c>
      <c r="AB4174" t="e">
        <f>VLOOKUP(B4174,Sheet1!A$4:F$4000,4,0)</f>
        <v>#N/A</v>
      </c>
      <c r="AC4174" t="e">
        <f>VLOOKUP(B4174,Sheet1!A$4:F$4000,6,0)</f>
        <v>#N/A</v>
      </c>
    </row>
    <row r="4175" spans="26:29" x14ac:dyDescent="0.45">
      <c r="Z4175" t="e">
        <f>VLOOKUP(B4175,Sheet1!A$4:F$4000,2,0)</f>
        <v>#N/A</v>
      </c>
      <c r="AA4175" t="e">
        <f>VLOOKUP(B4175,Sheet1!A$4:F$4000,3,0)</f>
        <v>#N/A</v>
      </c>
      <c r="AB4175" t="e">
        <f>VLOOKUP(B4175,Sheet1!A$4:F$4000,4,0)</f>
        <v>#N/A</v>
      </c>
      <c r="AC4175" t="e">
        <f>VLOOKUP(B4175,Sheet1!A$4:F$4000,6,0)</f>
        <v>#N/A</v>
      </c>
    </row>
    <row r="4176" spans="26:29" x14ac:dyDescent="0.45">
      <c r="Z4176" t="e">
        <f>VLOOKUP(B4176,Sheet1!A$4:F$4000,2,0)</f>
        <v>#N/A</v>
      </c>
      <c r="AA4176" t="e">
        <f>VLOOKUP(B4176,Sheet1!A$4:F$4000,3,0)</f>
        <v>#N/A</v>
      </c>
      <c r="AB4176" t="e">
        <f>VLOOKUP(B4176,Sheet1!A$4:F$4000,4,0)</f>
        <v>#N/A</v>
      </c>
      <c r="AC4176" t="e">
        <f>VLOOKUP(B4176,Sheet1!A$4:F$4000,6,0)</f>
        <v>#N/A</v>
      </c>
    </row>
    <row r="4177" spans="26:29" x14ac:dyDescent="0.45">
      <c r="Z4177" t="e">
        <f>VLOOKUP(B4177,Sheet1!A$4:F$4000,2,0)</f>
        <v>#N/A</v>
      </c>
      <c r="AA4177" t="e">
        <f>VLOOKUP(B4177,Sheet1!A$4:F$4000,3,0)</f>
        <v>#N/A</v>
      </c>
      <c r="AB4177" t="e">
        <f>VLOOKUP(B4177,Sheet1!A$4:F$4000,4,0)</f>
        <v>#N/A</v>
      </c>
      <c r="AC4177" t="e">
        <f>VLOOKUP(B4177,Sheet1!A$4:F$4000,6,0)</f>
        <v>#N/A</v>
      </c>
    </row>
    <row r="4178" spans="26:29" x14ac:dyDescent="0.45">
      <c r="Z4178" t="e">
        <f>VLOOKUP(B4178,Sheet1!A$4:F$4000,2,0)</f>
        <v>#N/A</v>
      </c>
      <c r="AA4178" t="e">
        <f>VLOOKUP(B4178,Sheet1!A$4:F$4000,3,0)</f>
        <v>#N/A</v>
      </c>
      <c r="AB4178" t="e">
        <f>VLOOKUP(B4178,Sheet1!A$4:F$4000,4,0)</f>
        <v>#N/A</v>
      </c>
      <c r="AC4178" t="e">
        <f>VLOOKUP(B4178,Sheet1!A$4:F$4000,6,0)</f>
        <v>#N/A</v>
      </c>
    </row>
    <row r="4179" spans="26:29" x14ac:dyDescent="0.45">
      <c r="Z4179" t="e">
        <f>VLOOKUP(B4179,Sheet1!A$4:F$4000,2,0)</f>
        <v>#N/A</v>
      </c>
      <c r="AA4179" t="e">
        <f>VLOOKUP(B4179,Sheet1!A$4:F$4000,3,0)</f>
        <v>#N/A</v>
      </c>
      <c r="AB4179" t="e">
        <f>VLOOKUP(B4179,Sheet1!A$4:F$4000,4,0)</f>
        <v>#N/A</v>
      </c>
      <c r="AC4179" t="e">
        <f>VLOOKUP(B4179,Sheet1!A$4:F$4000,6,0)</f>
        <v>#N/A</v>
      </c>
    </row>
    <row r="4180" spans="26:29" x14ac:dyDescent="0.45">
      <c r="Z4180" t="e">
        <f>VLOOKUP(B4180,Sheet1!A$4:F$4000,2,0)</f>
        <v>#N/A</v>
      </c>
      <c r="AA4180" t="e">
        <f>VLOOKUP(B4180,Sheet1!A$4:F$4000,3,0)</f>
        <v>#N/A</v>
      </c>
      <c r="AB4180" t="e">
        <f>VLOOKUP(B4180,Sheet1!A$4:F$4000,4,0)</f>
        <v>#N/A</v>
      </c>
      <c r="AC4180" t="e">
        <f>VLOOKUP(B4180,Sheet1!A$4:F$4000,6,0)</f>
        <v>#N/A</v>
      </c>
    </row>
    <row r="4181" spans="26:29" x14ac:dyDescent="0.45">
      <c r="Z4181" t="e">
        <f>VLOOKUP(B4181,Sheet1!A$4:F$4000,2,0)</f>
        <v>#N/A</v>
      </c>
      <c r="AA4181" t="e">
        <f>VLOOKUP(B4181,Sheet1!A$4:F$4000,3,0)</f>
        <v>#N/A</v>
      </c>
      <c r="AB4181" t="e">
        <f>VLOOKUP(B4181,Sheet1!A$4:F$4000,4,0)</f>
        <v>#N/A</v>
      </c>
      <c r="AC4181" t="e">
        <f>VLOOKUP(B4181,Sheet1!A$4:F$4000,6,0)</f>
        <v>#N/A</v>
      </c>
    </row>
    <row r="4182" spans="26:29" x14ac:dyDescent="0.45">
      <c r="Z4182" t="e">
        <f>VLOOKUP(B4182,Sheet1!A$4:F$4000,2,0)</f>
        <v>#N/A</v>
      </c>
      <c r="AA4182" t="e">
        <f>VLOOKUP(B4182,Sheet1!A$4:F$4000,3,0)</f>
        <v>#N/A</v>
      </c>
      <c r="AB4182" t="e">
        <f>VLOOKUP(B4182,Sheet1!A$4:F$4000,4,0)</f>
        <v>#N/A</v>
      </c>
      <c r="AC4182" t="e">
        <f>VLOOKUP(B4182,Sheet1!A$4:F$4000,6,0)</f>
        <v>#N/A</v>
      </c>
    </row>
    <row r="4183" spans="26:29" x14ac:dyDescent="0.45">
      <c r="Z4183" t="e">
        <f>VLOOKUP(B4183,Sheet1!A$4:F$4000,2,0)</f>
        <v>#N/A</v>
      </c>
      <c r="AA4183" t="e">
        <f>VLOOKUP(B4183,Sheet1!A$4:F$4000,3,0)</f>
        <v>#N/A</v>
      </c>
      <c r="AB4183" t="e">
        <f>VLOOKUP(B4183,Sheet1!A$4:F$4000,4,0)</f>
        <v>#N/A</v>
      </c>
      <c r="AC4183" t="e">
        <f>VLOOKUP(B4183,Sheet1!A$4:F$4000,6,0)</f>
        <v>#N/A</v>
      </c>
    </row>
    <row r="4184" spans="26:29" x14ac:dyDescent="0.45">
      <c r="Z4184" t="e">
        <f>VLOOKUP(B4184,Sheet1!A$4:F$4000,2,0)</f>
        <v>#N/A</v>
      </c>
      <c r="AA4184" t="e">
        <f>VLOOKUP(B4184,Sheet1!A$4:F$4000,3,0)</f>
        <v>#N/A</v>
      </c>
      <c r="AB4184" t="e">
        <f>VLOOKUP(B4184,Sheet1!A$4:F$4000,4,0)</f>
        <v>#N/A</v>
      </c>
      <c r="AC4184" t="e">
        <f>VLOOKUP(B4184,Sheet1!A$4:F$4000,6,0)</f>
        <v>#N/A</v>
      </c>
    </row>
    <row r="4185" spans="26:29" x14ac:dyDescent="0.45">
      <c r="Z4185" t="e">
        <f>VLOOKUP(B4185,Sheet1!A$4:F$4000,2,0)</f>
        <v>#N/A</v>
      </c>
      <c r="AA4185" t="e">
        <f>VLOOKUP(B4185,Sheet1!A$4:F$4000,3,0)</f>
        <v>#N/A</v>
      </c>
      <c r="AB4185" t="e">
        <f>VLOOKUP(B4185,Sheet1!A$4:F$4000,4,0)</f>
        <v>#N/A</v>
      </c>
      <c r="AC4185" t="e">
        <f>VLOOKUP(B4185,Sheet1!A$4:F$4000,6,0)</f>
        <v>#N/A</v>
      </c>
    </row>
    <row r="4186" spans="26:29" x14ac:dyDescent="0.45">
      <c r="Z4186" t="e">
        <f>VLOOKUP(B4186,Sheet1!A$4:F$4000,2,0)</f>
        <v>#N/A</v>
      </c>
      <c r="AA4186" t="e">
        <f>VLOOKUP(B4186,Sheet1!A$4:F$4000,3,0)</f>
        <v>#N/A</v>
      </c>
      <c r="AB4186" t="e">
        <f>VLOOKUP(B4186,Sheet1!A$4:F$4000,4,0)</f>
        <v>#N/A</v>
      </c>
      <c r="AC4186" t="e">
        <f>VLOOKUP(B4186,Sheet1!A$4:F$4000,6,0)</f>
        <v>#N/A</v>
      </c>
    </row>
    <row r="4187" spans="26:29" x14ac:dyDescent="0.45">
      <c r="Z4187" t="e">
        <f>VLOOKUP(B4187,Sheet1!A$4:F$4000,2,0)</f>
        <v>#N/A</v>
      </c>
      <c r="AA4187" t="e">
        <f>VLOOKUP(B4187,Sheet1!A$4:F$4000,3,0)</f>
        <v>#N/A</v>
      </c>
      <c r="AB4187" t="e">
        <f>VLOOKUP(B4187,Sheet1!A$4:F$4000,4,0)</f>
        <v>#N/A</v>
      </c>
      <c r="AC4187" t="e">
        <f>VLOOKUP(B4187,Sheet1!A$4:F$4000,6,0)</f>
        <v>#N/A</v>
      </c>
    </row>
    <row r="4188" spans="26:29" x14ac:dyDescent="0.45">
      <c r="Z4188" t="e">
        <f>VLOOKUP(B4188,Sheet1!A$4:F$4000,2,0)</f>
        <v>#N/A</v>
      </c>
      <c r="AA4188" t="e">
        <f>VLOOKUP(B4188,Sheet1!A$4:F$4000,3,0)</f>
        <v>#N/A</v>
      </c>
      <c r="AB4188" t="e">
        <f>VLOOKUP(B4188,Sheet1!A$4:F$4000,4,0)</f>
        <v>#N/A</v>
      </c>
      <c r="AC4188" t="e">
        <f>VLOOKUP(B4188,Sheet1!A$4:F$4000,6,0)</f>
        <v>#N/A</v>
      </c>
    </row>
    <row r="4189" spans="26:29" x14ac:dyDescent="0.45">
      <c r="Z4189" t="e">
        <f>VLOOKUP(B4189,Sheet1!A$4:F$4000,2,0)</f>
        <v>#N/A</v>
      </c>
      <c r="AA4189" t="e">
        <f>VLOOKUP(B4189,Sheet1!A$4:F$4000,3,0)</f>
        <v>#N/A</v>
      </c>
      <c r="AB4189" t="e">
        <f>VLOOKUP(B4189,Sheet1!A$4:F$4000,4,0)</f>
        <v>#N/A</v>
      </c>
      <c r="AC4189" t="e">
        <f>VLOOKUP(B4189,Sheet1!A$4:F$4000,6,0)</f>
        <v>#N/A</v>
      </c>
    </row>
    <row r="4190" spans="26:29" x14ac:dyDescent="0.45">
      <c r="Z4190" t="e">
        <f>VLOOKUP(B4190,Sheet1!A$4:F$4000,2,0)</f>
        <v>#N/A</v>
      </c>
      <c r="AA4190" t="e">
        <f>VLOOKUP(B4190,Sheet1!A$4:F$4000,3,0)</f>
        <v>#N/A</v>
      </c>
      <c r="AB4190" t="e">
        <f>VLOOKUP(B4190,Sheet1!A$4:F$4000,4,0)</f>
        <v>#N/A</v>
      </c>
      <c r="AC4190" t="e">
        <f>VLOOKUP(B4190,Sheet1!A$4:F$4000,6,0)</f>
        <v>#N/A</v>
      </c>
    </row>
    <row r="4191" spans="26:29" x14ac:dyDescent="0.45">
      <c r="Z4191" t="e">
        <f>VLOOKUP(B4191,Sheet1!A$4:F$4000,2,0)</f>
        <v>#N/A</v>
      </c>
      <c r="AA4191" t="e">
        <f>VLOOKUP(B4191,Sheet1!A$4:F$4000,3,0)</f>
        <v>#N/A</v>
      </c>
      <c r="AB4191" t="e">
        <f>VLOOKUP(B4191,Sheet1!A$4:F$4000,4,0)</f>
        <v>#N/A</v>
      </c>
      <c r="AC4191" t="e">
        <f>VLOOKUP(B4191,Sheet1!A$4:F$4000,6,0)</f>
        <v>#N/A</v>
      </c>
    </row>
    <row r="4192" spans="26:29" x14ac:dyDescent="0.45">
      <c r="Z4192" t="e">
        <f>VLOOKUP(B4192,Sheet1!A$4:F$4000,2,0)</f>
        <v>#N/A</v>
      </c>
      <c r="AA4192" t="e">
        <f>VLOOKUP(B4192,Sheet1!A$4:F$4000,3,0)</f>
        <v>#N/A</v>
      </c>
      <c r="AB4192" t="e">
        <f>VLOOKUP(B4192,Sheet1!A$4:F$4000,4,0)</f>
        <v>#N/A</v>
      </c>
      <c r="AC4192" t="e">
        <f>VLOOKUP(B4192,Sheet1!A$4:F$4000,6,0)</f>
        <v>#N/A</v>
      </c>
    </row>
    <row r="4193" spans="26:29" x14ac:dyDescent="0.45">
      <c r="Z4193" t="e">
        <f>VLOOKUP(B4193,Sheet1!A$4:F$4000,2,0)</f>
        <v>#N/A</v>
      </c>
      <c r="AA4193" t="e">
        <f>VLOOKUP(B4193,Sheet1!A$4:F$4000,3,0)</f>
        <v>#N/A</v>
      </c>
      <c r="AB4193" t="e">
        <f>VLOOKUP(B4193,Sheet1!A$4:F$4000,4,0)</f>
        <v>#N/A</v>
      </c>
      <c r="AC4193" t="e">
        <f>VLOOKUP(B4193,Sheet1!A$4:F$4000,6,0)</f>
        <v>#N/A</v>
      </c>
    </row>
    <row r="4194" spans="26:29" x14ac:dyDescent="0.45">
      <c r="Z4194" t="e">
        <f>VLOOKUP(B4194,Sheet1!A$4:F$4000,2,0)</f>
        <v>#N/A</v>
      </c>
      <c r="AA4194" t="e">
        <f>VLOOKUP(B4194,Sheet1!A$4:F$4000,3,0)</f>
        <v>#N/A</v>
      </c>
      <c r="AB4194" t="e">
        <f>VLOOKUP(B4194,Sheet1!A$4:F$4000,4,0)</f>
        <v>#N/A</v>
      </c>
      <c r="AC4194" t="e">
        <f>VLOOKUP(B4194,Sheet1!A$4:F$4000,6,0)</f>
        <v>#N/A</v>
      </c>
    </row>
    <row r="4195" spans="26:29" x14ac:dyDescent="0.45">
      <c r="Z4195" t="e">
        <f>VLOOKUP(B4195,Sheet1!A$4:F$4000,2,0)</f>
        <v>#N/A</v>
      </c>
      <c r="AA4195" t="e">
        <f>VLOOKUP(B4195,Sheet1!A$4:F$4000,3,0)</f>
        <v>#N/A</v>
      </c>
      <c r="AB4195" t="e">
        <f>VLOOKUP(B4195,Sheet1!A$4:F$4000,4,0)</f>
        <v>#N/A</v>
      </c>
      <c r="AC4195" t="e">
        <f>VLOOKUP(B4195,Sheet1!A$4:F$4000,6,0)</f>
        <v>#N/A</v>
      </c>
    </row>
    <row r="4196" spans="26:29" x14ac:dyDescent="0.45">
      <c r="Z4196" t="e">
        <f>VLOOKUP(B4196,Sheet1!A$4:F$4000,2,0)</f>
        <v>#N/A</v>
      </c>
      <c r="AA4196" t="e">
        <f>VLOOKUP(B4196,Sheet1!A$4:F$4000,3,0)</f>
        <v>#N/A</v>
      </c>
      <c r="AB4196" t="e">
        <f>VLOOKUP(B4196,Sheet1!A$4:F$4000,4,0)</f>
        <v>#N/A</v>
      </c>
      <c r="AC4196" t="e">
        <f>VLOOKUP(B4196,Sheet1!A$4:F$4000,6,0)</f>
        <v>#N/A</v>
      </c>
    </row>
    <row r="4197" spans="26:29" x14ac:dyDescent="0.45">
      <c r="Z4197" t="e">
        <f>VLOOKUP(B4197,Sheet1!A$4:F$4000,2,0)</f>
        <v>#N/A</v>
      </c>
      <c r="AA4197" t="e">
        <f>VLOOKUP(B4197,Sheet1!A$4:F$4000,3,0)</f>
        <v>#N/A</v>
      </c>
      <c r="AB4197" t="e">
        <f>VLOOKUP(B4197,Sheet1!A$4:F$4000,4,0)</f>
        <v>#N/A</v>
      </c>
      <c r="AC4197" t="e">
        <f>VLOOKUP(B4197,Sheet1!A$4:F$4000,6,0)</f>
        <v>#N/A</v>
      </c>
    </row>
    <row r="4198" spans="26:29" x14ac:dyDescent="0.45">
      <c r="Z4198" t="e">
        <f>VLOOKUP(B4198,Sheet1!A$4:F$4000,2,0)</f>
        <v>#N/A</v>
      </c>
      <c r="AA4198" t="e">
        <f>VLOOKUP(B4198,Sheet1!A$4:F$4000,3,0)</f>
        <v>#N/A</v>
      </c>
      <c r="AB4198" t="e">
        <f>VLOOKUP(B4198,Sheet1!A$4:F$4000,4,0)</f>
        <v>#N/A</v>
      </c>
      <c r="AC4198" t="e">
        <f>VLOOKUP(B4198,Sheet1!A$4:F$4000,6,0)</f>
        <v>#N/A</v>
      </c>
    </row>
    <row r="4199" spans="26:29" x14ac:dyDescent="0.45">
      <c r="Z4199" t="e">
        <f>VLOOKUP(B4199,Sheet1!A$4:F$4000,2,0)</f>
        <v>#N/A</v>
      </c>
      <c r="AA4199" t="e">
        <f>VLOOKUP(B4199,Sheet1!A$4:F$4000,3,0)</f>
        <v>#N/A</v>
      </c>
      <c r="AB4199" t="e">
        <f>VLOOKUP(B4199,Sheet1!A$4:F$4000,4,0)</f>
        <v>#N/A</v>
      </c>
      <c r="AC4199" t="e">
        <f>VLOOKUP(B4199,Sheet1!A$4:F$4000,6,0)</f>
        <v>#N/A</v>
      </c>
    </row>
    <row r="4200" spans="26:29" x14ac:dyDescent="0.45">
      <c r="Z4200" t="e">
        <f>VLOOKUP(B4200,Sheet1!A$4:F$4000,2,0)</f>
        <v>#N/A</v>
      </c>
      <c r="AA4200" t="e">
        <f>VLOOKUP(B4200,Sheet1!A$4:F$4000,3,0)</f>
        <v>#N/A</v>
      </c>
      <c r="AB4200" t="e">
        <f>VLOOKUP(B4200,Sheet1!A$4:F$4000,4,0)</f>
        <v>#N/A</v>
      </c>
      <c r="AC4200" t="e">
        <f>VLOOKUP(B4200,Sheet1!A$4:F$4000,6,0)</f>
        <v>#N/A</v>
      </c>
    </row>
    <row r="4201" spans="26:29" x14ac:dyDescent="0.45">
      <c r="Z4201" t="e">
        <f>VLOOKUP(B4201,Sheet1!A$4:F$4000,2,0)</f>
        <v>#N/A</v>
      </c>
      <c r="AA4201" t="e">
        <f>VLOOKUP(B4201,Sheet1!A$4:F$4000,3,0)</f>
        <v>#N/A</v>
      </c>
      <c r="AB4201" t="e">
        <f>VLOOKUP(B4201,Sheet1!A$4:F$4000,4,0)</f>
        <v>#N/A</v>
      </c>
      <c r="AC4201" t="e">
        <f>VLOOKUP(B4201,Sheet1!A$4:F$4000,6,0)</f>
        <v>#N/A</v>
      </c>
    </row>
    <row r="4202" spans="26:29" x14ac:dyDescent="0.45">
      <c r="Z4202" t="e">
        <f>VLOOKUP(B4202,Sheet1!A$4:F$4000,2,0)</f>
        <v>#N/A</v>
      </c>
      <c r="AA4202" t="e">
        <f>VLOOKUP(B4202,Sheet1!A$4:F$4000,3,0)</f>
        <v>#N/A</v>
      </c>
      <c r="AB4202" t="e">
        <f>VLOOKUP(B4202,Sheet1!A$4:F$4000,4,0)</f>
        <v>#N/A</v>
      </c>
      <c r="AC4202" t="e">
        <f>VLOOKUP(B4202,Sheet1!A$4:F$4000,6,0)</f>
        <v>#N/A</v>
      </c>
    </row>
    <row r="4203" spans="26:29" x14ac:dyDescent="0.45">
      <c r="Z4203" t="e">
        <f>VLOOKUP(B4203,Sheet1!A$4:F$4000,2,0)</f>
        <v>#N/A</v>
      </c>
      <c r="AA4203" t="e">
        <f>VLOOKUP(B4203,Sheet1!A$4:F$4000,3,0)</f>
        <v>#N/A</v>
      </c>
      <c r="AB4203" t="e">
        <f>VLOOKUP(B4203,Sheet1!A$4:F$4000,4,0)</f>
        <v>#N/A</v>
      </c>
      <c r="AC4203" t="e">
        <f>VLOOKUP(B4203,Sheet1!A$4:F$4000,6,0)</f>
        <v>#N/A</v>
      </c>
    </row>
    <row r="4204" spans="26:29" x14ac:dyDescent="0.45">
      <c r="Z4204" t="e">
        <f>VLOOKUP(B4204,Sheet1!A$4:F$4000,2,0)</f>
        <v>#N/A</v>
      </c>
      <c r="AA4204" t="e">
        <f>VLOOKUP(B4204,Sheet1!A$4:F$4000,3,0)</f>
        <v>#N/A</v>
      </c>
      <c r="AB4204" t="e">
        <f>VLOOKUP(B4204,Sheet1!A$4:F$4000,4,0)</f>
        <v>#N/A</v>
      </c>
      <c r="AC4204" t="e">
        <f>VLOOKUP(B4204,Sheet1!A$4:F$4000,6,0)</f>
        <v>#N/A</v>
      </c>
    </row>
    <row r="4205" spans="26:29" x14ac:dyDescent="0.45">
      <c r="Z4205" t="e">
        <f>VLOOKUP(B4205,Sheet1!A$4:F$4000,2,0)</f>
        <v>#N/A</v>
      </c>
      <c r="AA4205" t="e">
        <f>VLOOKUP(B4205,Sheet1!A$4:F$4000,3,0)</f>
        <v>#N/A</v>
      </c>
      <c r="AB4205" t="e">
        <f>VLOOKUP(B4205,Sheet1!A$4:F$4000,4,0)</f>
        <v>#N/A</v>
      </c>
      <c r="AC4205" t="e">
        <f>VLOOKUP(B4205,Sheet1!A$4:F$4000,6,0)</f>
        <v>#N/A</v>
      </c>
    </row>
    <row r="4206" spans="26:29" x14ac:dyDescent="0.45">
      <c r="Z4206" t="e">
        <f>VLOOKUP(B4206,Sheet1!A$4:F$4000,2,0)</f>
        <v>#N/A</v>
      </c>
      <c r="AA4206" t="e">
        <f>VLOOKUP(B4206,Sheet1!A$4:F$4000,3,0)</f>
        <v>#N/A</v>
      </c>
      <c r="AB4206" t="e">
        <f>VLOOKUP(B4206,Sheet1!A$4:F$4000,4,0)</f>
        <v>#N/A</v>
      </c>
      <c r="AC4206" t="e">
        <f>VLOOKUP(B4206,Sheet1!A$4:F$4000,6,0)</f>
        <v>#N/A</v>
      </c>
    </row>
    <row r="4207" spans="26:29" x14ac:dyDescent="0.45">
      <c r="Z4207" t="e">
        <f>VLOOKUP(B4207,Sheet1!A$4:F$4000,2,0)</f>
        <v>#N/A</v>
      </c>
      <c r="AA4207" t="e">
        <f>VLOOKUP(B4207,Sheet1!A$4:F$4000,3,0)</f>
        <v>#N/A</v>
      </c>
      <c r="AB4207" t="e">
        <f>VLOOKUP(B4207,Sheet1!A$4:F$4000,4,0)</f>
        <v>#N/A</v>
      </c>
      <c r="AC4207" t="e">
        <f>VLOOKUP(B4207,Sheet1!A$4:F$4000,6,0)</f>
        <v>#N/A</v>
      </c>
    </row>
    <row r="4208" spans="26:29" x14ac:dyDescent="0.45">
      <c r="Z4208" t="e">
        <f>VLOOKUP(B4208,Sheet1!A$4:F$4000,2,0)</f>
        <v>#N/A</v>
      </c>
      <c r="AA4208" t="e">
        <f>VLOOKUP(B4208,Sheet1!A$4:F$4000,3,0)</f>
        <v>#N/A</v>
      </c>
      <c r="AB4208" t="e">
        <f>VLOOKUP(B4208,Sheet1!A$4:F$4000,4,0)</f>
        <v>#N/A</v>
      </c>
      <c r="AC4208" t="e">
        <f>VLOOKUP(B4208,Sheet1!A$4:F$4000,6,0)</f>
        <v>#N/A</v>
      </c>
    </row>
    <row r="4209" spans="26:29" x14ac:dyDescent="0.45">
      <c r="Z4209" t="e">
        <f>VLOOKUP(B4209,Sheet1!A$4:F$4000,2,0)</f>
        <v>#N/A</v>
      </c>
      <c r="AA4209" t="e">
        <f>VLOOKUP(B4209,Sheet1!A$4:F$4000,3,0)</f>
        <v>#N/A</v>
      </c>
      <c r="AB4209" t="e">
        <f>VLOOKUP(B4209,Sheet1!A$4:F$4000,4,0)</f>
        <v>#N/A</v>
      </c>
      <c r="AC4209" t="e">
        <f>VLOOKUP(B4209,Sheet1!A$4:F$4000,6,0)</f>
        <v>#N/A</v>
      </c>
    </row>
    <row r="4210" spans="26:29" x14ac:dyDescent="0.45">
      <c r="Z4210" t="e">
        <f>VLOOKUP(B4210,Sheet1!A$4:F$4000,2,0)</f>
        <v>#N/A</v>
      </c>
      <c r="AA4210" t="e">
        <f>VLOOKUP(B4210,Sheet1!A$4:F$4000,3,0)</f>
        <v>#N/A</v>
      </c>
      <c r="AB4210" t="e">
        <f>VLOOKUP(B4210,Sheet1!A$4:F$4000,4,0)</f>
        <v>#N/A</v>
      </c>
      <c r="AC4210" t="e">
        <f>VLOOKUP(B4210,Sheet1!A$4:F$4000,6,0)</f>
        <v>#N/A</v>
      </c>
    </row>
    <row r="4211" spans="26:29" x14ac:dyDescent="0.45">
      <c r="Z4211" t="e">
        <f>VLOOKUP(B4211,Sheet1!A$4:F$4000,2,0)</f>
        <v>#N/A</v>
      </c>
      <c r="AA4211" t="e">
        <f>VLOOKUP(B4211,Sheet1!A$4:F$4000,3,0)</f>
        <v>#N/A</v>
      </c>
      <c r="AB4211" t="e">
        <f>VLOOKUP(B4211,Sheet1!A$4:F$4000,4,0)</f>
        <v>#N/A</v>
      </c>
      <c r="AC4211" t="e">
        <f>VLOOKUP(B4211,Sheet1!A$4:F$4000,6,0)</f>
        <v>#N/A</v>
      </c>
    </row>
    <row r="4212" spans="26:29" x14ac:dyDescent="0.45">
      <c r="Z4212" t="e">
        <f>VLOOKUP(B4212,Sheet1!A$4:F$4000,2,0)</f>
        <v>#N/A</v>
      </c>
      <c r="AA4212" t="e">
        <f>VLOOKUP(B4212,Sheet1!A$4:F$4000,3,0)</f>
        <v>#N/A</v>
      </c>
      <c r="AB4212" t="e">
        <f>VLOOKUP(B4212,Sheet1!A$4:F$4000,4,0)</f>
        <v>#N/A</v>
      </c>
      <c r="AC4212" t="e">
        <f>VLOOKUP(B4212,Sheet1!A$4:F$4000,6,0)</f>
        <v>#N/A</v>
      </c>
    </row>
    <row r="4213" spans="26:29" x14ac:dyDescent="0.45">
      <c r="Z4213" t="e">
        <f>VLOOKUP(B4213,Sheet1!A$4:F$4000,2,0)</f>
        <v>#N/A</v>
      </c>
      <c r="AA4213" t="e">
        <f>VLOOKUP(B4213,Sheet1!A$4:F$4000,3,0)</f>
        <v>#N/A</v>
      </c>
      <c r="AB4213" t="e">
        <f>VLOOKUP(B4213,Sheet1!A$4:F$4000,4,0)</f>
        <v>#N/A</v>
      </c>
      <c r="AC4213" t="e">
        <f>VLOOKUP(B4213,Sheet1!A$4:F$4000,6,0)</f>
        <v>#N/A</v>
      </c>
    </row>
    <row r="4214" spans="26:29" x14ac:dyDescent="0.45">
      <c r="Z4214" t="e">
        <f>VLOOKUP(B4214,Sheet1!A$4:F$4000,2,0)</f>
        <v>#N/A</v>
      </c>
      <c r="AA4214" t="e">
        <f>VLOOKUP(B4214,Sheet1!A$4:F$4000,3,0)</f>
        <v>#N/A</v>
      </c>
      <c r="AB4214" t="e">
        <f>VLOOKUP(B4214,Sheet1!A$4:F$4000,4,0)</f>
        <v>#N/A</v>
      </c>
      <c r="AC4214" t="e">
        <f>VLOOKUP(B4214,Sheet1!A$4:F$4000,6,0)</f>
        <v>#N/A</v>
      </c>
    </row>
    <row r="4215" spans="26:29" x14ac:dyDescent="0.45">
      <c r="Z4215" t="e">
        <f>VLOOKUP(B4215,Sheet1!A$4:F$4000,2,0)</f>
        <v>#N/A</v>
      </c>
      <c r="AA4215" t="e">
        <f>VLOOKUP(B4215,Sheet1!A$4:F$4000,3,0)</f>
        <v>#N/A</v>
      </c>
      <c r="AB4215" t="e">
        <f>VLOOKUP(B4215,Sheet1!A$4:F$4000,4,0)</f>
        <v>#N/A</v>
      </c>
      <c r="AC4215" t="e">
        <f>VLOOKUP(B4215,Sheet1!A$4:F$4000,6,0)</f>
        <v>#N/A</v>
      </c>
    </row>
    <row r="4216" spans="26:29" x14ac:dyDescent="0.45">
      <c r="Z4216" t="e">
        <f>VLOOKUP(B4216,Sheet1!A$4:F$4000,2,0)</f>
        <v>#N/A</v>
      </c>
      <c r="AA4216" t="e">
        <f>VLOOKUP(B4216,Sheet1!A$4:F$4000,3,0)</f>
        <v>#N/A</v>
      </c>
      <c r="AB4216" t="e">
        <f>VLOOKUP(B4216,Sheet1!A$4:F$4000,4,0)</f>
        <v>#N/A</v>
      </c>
      <c r="AC4216" t="e">
        <f>VLOOKUP(B4216,Sheet1!A$4:F$4000,6,0)</f>
        <v>#N/A</v>
      </c>
    </row>
    <row r="4217" spans="26:29" x14ac:dyDescent="0.45">
      <c r="Z4217" t="e">
        <f>VLOOKUP(B4217,Sheet1!A$4:F$4000,2,0)</f>
        <v>#N/A</v>
      </c>
      <c r="AA4217" t="e">
        <f>VLOOKUP(B4217,Sheet1!A$4:F$4000,3,0)</f>
        <v>#N/A</v>
      </c>
      <c r="AB4217" t="e">
        <f>VLOOKUP(B4217,Sheet1!A$4:F$4000,4,0)</f>
        <v>#N/A</v>
      </c>
      <c r="AC4217" t="e">
        <f>VLOOKUP(B4217,Sheet1!A$4:F$4000,6,0)</f>
        <v>#N/A</v>
      </c>
    </row>
    <row r="4218" spans="26:29" x14ac:dyDescent="0.45">
      <c r="Z4218" t="e">
        <f>VLOOKUP(B4218,Sheet1!A$4:F$4000,2,0)</f>
        <v>#N/A</v>
      </c>
      <c r="AA4218" t="e">
        <f>VLOOKUP(B4218,Sheet1!A$4:F$4000,3,0)</f>
        <v>#N/A</v>
      </c>
      <c r="AB4218" t="e">
        <f>VLOOKUP(B4218,Sheet1!A$4:F$4000,4,0)</f>
        <v>#N/A</v>
      </c>
      <c r="AC4218" t="e">
        <f>VLOOKUP(B4218,Sheet1!A$4:F$4000,6,0)</f>
        <v>#N/A</v>
      </c>
    </row>
    <row r="4219" spans="26:29" x14ac:dyDescent="0.45">
      <c r="Z4219" t="e">
        <f>VLOOKUP(B4219,Sheet1!A$4:F$4000,2,0)</f>
        <v>#N/A</v>
      </c>
      <c r="AA4219" t="e">
        <f>VLOOKUP(B4219,Sheet1!A$4:F$4000,3,0)</f>
        <v>#N/A</v>
      </c>
      <c r="AB4219" t="e">
        <f>VLOOKUP(B4219,Sheet1!A$4:F$4000,4,0)</f>
        <v>#N/A</v>
      </c>
      <c r="AC4219" t="e">
        <f>VLOOKUP(B4219,Sheet1!A$4:F$4000,6,0)</f>
        <v>#N/A</v>
      </c>
    </row>
    <row r="4220" spans="26:29" x14ac:dyDescent="0.45">
      <c r="Z4220" t="e">
        <f>VLOOKUP(B4220,Sheet1!A$4:F$4000,2,0)</f>
        <v>#N/A</v>
      </c>
      <c r="AA4220" t="e">
        <f>VLOOKUP(B4220,Sheet1!A$4:F$4000,3,0)</f>
        <v>#N/A</v>
      </c>
      <c r="AB4220" t="e">
        <f>VLOOKUP(B4220,Sheet1!A$4:F$4000,4,0)</f>
        <v>#N/A</v>
      </c>
      <c r="AC4220" t="e">
        <f>VLOOKUP(B4220,Sheet1!A$4:F$4000,6,0)</f>
        <v>#N/A</v>
      </c>
    </row>
    <row r="4221" spans="26:29" x14ac:dyDescent="0.45">
      <c r="Z4221" t="e">
        <f>VLOOKUP(B4221,Sheet1!A$4:F$4000,2,0)</f>
        <v>#N/A</v>
      </c>
      <c r="AA4221" t="e">
        <f>VLOOKUP(B4221,Sheet1!A$4:F$4000,3,0)</f>
        <v>#N/A</v>
      </c>
      <c r="AB4221" t="e">
        <f>VLOOKUP(B4221,Sheet1!A$4:F$4000,4,0)</f>
        <v>#N/A</v>
      </c>
      <c r="AC4221" t="e">
        <f>VLOOKUP(B4221,Sheet1!A$4:F$4000,6,0)</f>
        <v>#N/A</v>
      </c>
    </row>
    <row r="4222" spans="26:29" x14ac:dyDescent="0.45">
      <c r="Z4222" t="e">
        <f>VLOOKUP(B4222,Sheet1!A$4:F$4000,2,0)</f>
        <v>#N/A</v>
      </c>
      <c r="AA4222" t="e">
        <f>VLOOKUP(B4222,Sheet1!A$4:F$4000,3,0)</f>
        <v>#N/A</v>
      </c>
      <c r="AB4222" t="e">
        <f>VLOOKUP(B4222,Sheet1!A$4:F$4000,4,0)</f>
        <v>#N/A</v>
      </c>
      <c r="AC4222" t="e">
        <f>VLOOKUP(B4222,Sheet1!A$4:F$4000,6,0)</f>
        <v>#N/A</v>
      </c>
    </row>
    <row r="4223" spans="26:29" x14ac:dyDescent="0.45">
      <c r="Z4223" t="e">
        <f>VLOOKUP(B4223,Sheet1!A$4:F$4000,2,0)</f>
        <v>#N/A</v>
      </c>
      <c r="AA4223" t="e">
        <f>VLOOKUP(B4223,Sheet1!A$4:F$4000,3,0)</f>
        <v>#N/A</v>
      </c>
      <c r="AB4223" t="e">
        <f>VLOOKUP(B4223,Sheet1!A$4:F$4000,4,0)</f>
        <v>#N/A</v>
      </c>
      <c r="AC4223" t="e">
        <f>VLOOKUP(B4223,Sheet1!A$4:F$4000,6,0)</f>
        <v>#N/A</v>
      </c>
    </row>
    <row r="4224" spans="26:29" x14ac:dyDescent="0.45">
      <c r="Z4224" t="e">
        <f>VLOOKUP(B4224,Sheet1!A$4:F$4000,2,0)</f>
        <v>#N/A</v>
      </c>
      <c r="AA4224" t="e">
        <f>VLOOKUP(B4224,Sheet1!A$4:F$4000,3,0)</f>
        <v>#N/A</v>
      </c>
      <c r="AB4224" t="e">
        <f>VLOOKUP(B4224,Sheet1!A$4:F$4000,4,0)</f>
        <v>#N/A</v>
      </c>
      <c r="AC4224" t="e">
        <f>VLOOKUP(B4224,Sheet1!A$4:F$4000,6,0)</f>
        <v>#N/A</v>
      </c>
    </row>
    <row r="4225" spans="26:29" x14ac:dyDescent="0.45">
      <c r="Z4225" t="e">
        <f>VLOOKUP(B4225,Sheet1!A$4:F$4000,2,0)</f>
        <v>#N/A</v>
      </c>
      <c r="AA4225" t="e">
        <f>VLOOKUP(B4225,Sheet1!A$4:F$4000,3,0)</f>
        <v>#N/A</v>
      </c>
      <c r="AB4225" t="e">
        <f>VLOOKUP(B4225,Sheet1!A$4:F$4000,4,0)</f>
        <v>#N/A</v>
      </c>
      <c r="AC4225" t="e">
        <f>VLOOKUP(B4225,Sheet1!A$4:F$4000,6,0)</f>
        <v>#N/A</v>
      </c>
    </row>
    <row r="4226" spans="26:29" x14ac:dyDescent="0.45">
      <c r="Z4226" t="e">
        <f>VLOOKUP(B4226,Sheet1!A$4:F$4000,2,0)</f>
        <v>#N/A</v>
      </c>
      <c r="AA4226" t="e">
        <f>VLOOKUP(B4226,Sheet1!A$4:F$4000,3,0)</f>
        <v>#N/A</v>
      </c>
      <c r="AB4226" t="e">
        <f>VLOOKUP(B4226,Sheet1!A$4:F$4000,4,0)</f>
        <v>#N/A</v>
      </c>
      <c r="AC4226" t="e">
        <f>VLOOKUP(B4226,Sheet1!A$4:F$4000,6,0)</f>
        <v>#N/A</v>
      </c>
    </row>
    <row r="4227" spans="26:29" x14ac:dyDescent="0.45">
      <c r="Z4227" t="e">
        <f>VLOOKUP(B4227,Sheet1!A$4:F$4000,2,0)</f>
        <v>#N/A</v>
      </c>
      <c r="AA4227" t="e">
        <f>VLOOKUP(B4227,Sheet1!A$4:F$4000,3,0)</f>
        <v>#N/A</v>
      </c>
      <c r="AB4227" t="e">
        <f>VLOOKUP(B4227,Sheet1!A$4:F$4000,4,0)</f>
        <v>#N/A</v>
      </c>
      <c r="AC4227" t="e">
        <f>VLOOKUP(B4227,Sheet1!A$4:F$4000,6,0)</f>
        <v>#N/A</v>
      </c>
    </row>
    <row r="4228" spans="26:29" x14ac:dyDescent="0.45">
      <c r="Z4228" t="e">
        <f>VLOOKUP(B4228,Sheet1!A$4:F$4000,2,0)</f>
        <v>#N/A</v>
      </c>
      <c r="AA4228" t="e">
        <f>VLOOKUP(B4228,Sheet1!A$4:F$4000,3,0)</f>
        <v>#N/A</v>
      </c>
      <c r="AB4228" t="e">
        <f>VLOOKUP(B4228,Sheet1!A$4:F$4000,4,0)</f>
        <v>#N/A</v>
      </c>
      <c r="AC4228" t="e">
        <f>VLOOKUP(B4228,Sheet1!A$4:F$4000,6,0)</f>
        <v>#N/A</v>
      </c>
    </row>
    <row r="4229" spans="26:29" x14ac:dyDescent="0.45">
      <c r="Z4229" t="e">
        <f>VLOOKUP(B4229,Sheet1!A$4:F$4000,2,0)</f>
        <v>#N/A</v>
      </c>
      <c r="AA4229" t="e">
        <f>VLOOKUP(B4229,Sheet1!A$4:F$4000,3,0)</f>
        <v>#N/A</v>
      </c>
      <c r="AB4229" t="e">
        <f>VLOOKUP(B4229,Sheet1!A$4:F$4000,4,0)</f>
        <v>#N/A</v>
      </c>
      <c r="AC4229" t="e">
        <f>VLOOKUP(B4229,Sheet1!A$4:F$4000,6,0)</f>
        <v>#N/A</v>
      </c>
    </row>
    <row r="4230" spans="26:29" x14ac:dyDescent="0.45">
      <c r="Z4230" t="e">
        <f>VLOOKUP(B4230,Sheet1!A$4:F$4000,2,0)</f>
        <v>#N/A</v>
      </c>
      <c r="AA4230" t="e">
        <f>VLOOKUP(B4230,Sheet1!A$4:F$4000,3,0)</f>
        <v>#N/A</v>
      </c>
      <c r="AB4230" t="e">
        <f>VLOOKUP(B4230,Sheet1!A$4:F$4000,4,0)</f>
        <v>#N/A</v>
      </c>
      <c r="AC4230" t="e">
        <f>VLOOKUP(B4230,Sheet1!A$4:F$4000,6,0)</f>
        <v>#N/A</v>
      </c>
    </row>
    <row r="4231" spans="26:29" x14ac:dyDescent="0.45">
      <c r="Z4231" t="e">
        <f>VLOOKUP(B4231,Sheet1!A$4:F$4000,2,0)</f>
        <v>#N/A</v>
      </c>
      <c r="AA4231" t="e">
        <f>VLOOKUP(B4231,Sheet1!A$4:F$4000,3,0)</f>
        <v>#N/A</v>
      </c>
      <c r="AB4231" t="e">
        <f>VLOOKUP(B4231,Sheet1!A$4:F$4000,4,0)</f>
        <v>#N/A</v>
      </c>
      <c r="AC4231" t="e">
        <f>VLOOKUP(B4231,Sheet1!A$4:F$4000,6,0)</f>
        <v>#N/A</v>
      </c>
    </row>
    <row r="4232" spans="26:29" x14ac:dyDescent="0.45">
      <c r="Z4232" t="e">
        <f>VLOOKUP(B4232,Sheet1!A$4:F$4000,2,0)</f>
        <v>#N/A</v>
      </c>
      <c r="AA4232" t="e">
        <f>VLOOKUP(B4232,Sheet1!A$4:F$4000,3,0)</f>
        <v>#N/A</v>
      </c>
      <c r="AB4232" t="e">
        <f>VLOOKUP(B4232,Sheet1!A$4:F$4000,4,0)</f>
        <v>#N/A</v>
      </c>
      <c r="AC4232" t="e">
        <f>VLOOKUP(B4232,Sheet1!A$4:F$4000,6,0)</f>
        <v>#N/A</v>
      </c>
    </row>
    <row r="4233" spans="26:29" x14ac:dyDescent="0.45">
      <c r="Z4233" t="e">
        <f>VLOOKUP(B4233,Sheet1!A$4:F$4000,2,0)</f>
        <v>#N/A</v>
      </c>
      <c r="AA4233" t="e">
        <f>VLOOKUP(B4233,Sheet1!A$4:F$4000,3,0)</f>
        <v>#N/A</v>
      </c>
      <c r="AB4233" t="e">
        <f>VLOOKUP(B4233,Sheet1!A$4:F$4000,4,0)</f>
        <v>#N/A</v>
      </c>
      <c r="AC4233" t="e">
        <f>VLOOKUP(B4233,Sheet1!A$4:F$4000,6,0)</f>
        <v>#N/A</v>
      </c>
    </row>
    <row r="4234" spans="26:29" x14ac:dyDescent="0.45">
      <c r="Z4234" t="e">
        <f>VLOOKUP(B4234,Sheet1!A$4:F$4000,2,0)</f>
        <v>#N/A</v>
      </c>
      <c r="AA4234" t="e">
        <f>VLOOKUP(B4234,Sheet1!A$4:F$4000,3,0)</f>
        <v>#N/A</v>
      </c>
      <c r="AB4234" t="e">
        <f>VLOOKUP(B4234,Sheet1!A$4:F$4000,4,0)</f>
        <v>#N/A</v>
      </c>
      <c r="AC4234" t="e">
        <f>VLOOKUP(B4234,Sheet1!A$4:F$4000,6,0)</f>
        <v>#N/A</v>
      </c>
    </row>
    <row r="4235" spans="26:29" x14ac:dyDescent="0.45">
      <c r="Z4235" t="e">
        <f>VLOOKUP(B4235,Sheet1!A$4:F$4000,2,0)</f>
        <v>#N/A</v>
      </c>
      <c r="AA4235" t="e">
        <f>VLOOKUP(B4235,Sheet1!A$4:F$4000,3,0)</f>
        <v>#N/A</v>
      </c>
      <c r="AB4235" t="e">
        <f>VLOOKUP(B4235,Sheet1!A$4:F$4000,4,0)</f>
        <v>#N/A</v>
      </c>
      <c r="AC4235" t="e">
        <f>VLOOKUP(B4235,Sheet1!A$4:F$4000,6,0)</f>
        <v>#N/A</v>
      </c>
    </row>
    <row r="4236" spans="26:29" x14ac:dyDescent="0.45">
      <c r="Z4236" t="e">
        <f>VLOOKUP(B4236,Sheet1!A$4:F$4000,2,0)</f>
        <v>#N/A</v>
      </c>
      <c r="AA4236" t="e">
        <f>VLOOKUP(B4236,Sheet1!A$4:F$4000,3,0)</f>
        <v>#N/A</v>
      </c>
      <c r="AB4236" t="e">
        <f>VLOOKUP(B4236,Sheet1!A$4:F$4000,4,0)</f>
        <v>#N/A</v>
      </c>
      <c r="AC4236" t="e">
        <f>VLOOKUP(B4236,Sheet1!A$4:F$4000,6,0)</f>
        <v>#N/A</v>
      </c>
    </row>
    <row r="4237" spans="26:29" x14ac:dyDescent="0.45">
      <c r="Z4237" t="e">
        <f>VLOOKUP(B4237,Sheet1!A$4:F$4000,2,0)</f>
        <v>#N/A</v>
      </c>
      <c r="AA4237" t="e">
        <f>VLOOKUP(B4237,Sheet1!A$4:F$4000,3,0)</f>
        <v>#N/A</v>
      </c>
      <c r="AB4237" t="e">
        <f>VLOOKUP(B4237,Sheet1!A$4:F$4000,4,0)</f>
        <v>#N/A</v>
      </c>
      <c r="AC4237" t="e">
        <f>VLOOKUP(B4237,Sheet1!A$4:F$4000,6,0)</f>
        <v>#N/A</v>
      </c>
    </row>
    <row r="4238" spans="26:29" x14ac:dyDescent="0.45">
      <c r="Z4238" t="e">
        <f>VLOOKUP(B4238,Sheet1!A$4:F$4000,2,0)</f>
        <v>#N/A</v>
      </c>
      <c r="AA4238" t="e">
        <f>VLOOKUP(B4238,Sheet1!A$4:F$4000,3,0)</f>
        <v>#N/A</v>
      </c>
      <c r="AB4238" t="e">
        <f>VLOOKUP(B4238,Sheet1!A$4:F$4000,4,0)</f>
        <v>#N/A</v>
      </c>
      <c r="AC4238" t="e">
        <f>VLOOKUP(B4238,Sheet1!A$4:F$4000,6,0)</f>
        <v>#N/A</v>
      </c>
    </row>
    <row r="4239" spans="26:29" x14ac:dyDescent="0.45">
      <c r="Z4239" t="e">
        <f>VLOOKUP(B4239,Sheet1!A$4:F$4000,2,0)</f>
        <v>#N/A</v>
      </c>
      <c r="AA4239" t="e">
        <f>VLOOKUP(B4239,Sheet1!A$4:F$4000,3,0)</f>
        <v>#N/A</v>
      </c>
      <c r="AB4239" t="e">
        <f>VLOOKUP(B4239,Sheet1!A$4:F$4000,4,0)</f>
        <v>#N/A</v>
      </c>
      <c r="AC4239" t="e">
        <f>VLOOKUP(B4239,Sheet1!A$4:F$4000,6,0)</f>
        <v>#N/A</v>
      </c>
    </row>
    <row r="4240" spans="26:29" x14ac:dyDescent="0.45">
      <c r="Z4240" t="e">
        <f>VLOOKUP(B4240,Sheet1!A$4:F$4000,2,0)</f>
        <v>#N/A</v>
      </c>
      <c r="AA4240" t="e">
        <f>VLOOKUP(B4240,Sheet1!A$4:F$4000,3,0)</f>
        <v>#N/A</v>
      </c>
      <c r="AB4240" t="e">
        <f>VLOOKUP(B4240,Sheet1!A$4:F$4000,4,0)</f>
        <v>#N/A</v>
      </c>
      <c r="AC4240" t="e">
        <f>VLOOKUP(B4240,Sheet1!A$4:F$4000,6,0)</f>
        <v>#N/A</v>
      </c>
    </row>
    <row r="4241" spans="26:29" x14ac:dyDescent="0.45">
      <c r="Z4241" t="e">
        <f>VLOOKUP(B4241,Sheet1!A$4:F$4000,2,0)</f>
        <v>#N/A</v>
      </c>
      <c r="AA4241" t="e">
        <f>VLOOKUP(B4241,Sheet1!A$4:F$4000,3,0)</f>
        <v>#N/A</v>
      </c>
      <c r="AB4241" t="e">
        <f>VLOOKUP(B4241,Sheet1!A$4:F$4000,4,0)</f>
        <v>#N/A</v>
      </c>
      <c r="AC4241" t="e">
        <f>VLOOKUP(B4241,Sheet1!A$4:F$4000,6,0)</f>
        <v>#N/A</v>
      </c>
    </row>
    <row r="4242" spans="26:29" x14ac:dyDescent="0.45">
      <c r="Z4242" t="e">
        <f>VLOOKUP(B4242,Sheet1!A$4:F$4000,2,0)</f>
        <v>#N/A</v>
      </c>
      <c r="AA4242" t="e">
        <f>VLOOKUP(B4242,Sheet1!A$4:F$4000,3,0)</f>
        <v>#N/A</v>
      </c>
      <c r="AB4242" t="e">
        <f>VLOOKUP(B4242,Sheet1!A$4:F$4000,4,0)</f>
        <v>#N/A</v>
      </c>
      <c r="AC4242" t="e">
        <f>VLOOKUP(B4242,Sheet1!A$4:F$4000,6,0)</f>
        <v>#N/A</v>
      </c>
    </row>
    <row r="4243" spans="26:29" x14ac:dyDescent="0.45">
      <c r="Z4243" t="e">
        <f>VLOOKUP(B4243,Sheet1!A$4:F$4000,2,0)</f>
        <v>#N/A</v>
      </c>
      <c r="AA4243" t="e">
        <f>VLOOKUP(B4243,Sheet1!A$4:F$4000,3,0)</f>
        <v>#N/A</v>
      </c>
      <c r="AB4243" t="e">
        <f>VLOOKUP(B4243,Sheet1!A$4:F$4000,4,0)</f>
        <v>#N/A</v>
      </c>
      <c r="AC4243" t="e">
        <f>VLOOKUP(B4243,Sheet1!A$4:F$4000,6,0)</f>
        <v>#N/A</v>
      </c>
    </row>
    <row r="4244" spans="26:29" x14ac:dyDescent="0.45">
      <c r="Z4244" t="e">
        <f>VLOOKUP(B4244,Sheet1!A$4:F$4000,2,0)</f>
        <v>#N/A</v>
      </c>
      <c r="AA4244" t="e">
        <f>VLOOKUP(B4244,Sheet1!A$4:F$4000,3,0)</f>
        <v>#N/A</v>
      </c>
      <c r="AB4244" t="e">
        <f>VLOOKUP(B4244,Sheet1!A$4:F$4000,4,0)</f>
        <v>#N/A</v>
      </c>
      <c r="AC4244" t="e">
        <f>VLOOKUP(B4244,Sheet1!A$4:F$4000,6,0)</f>
        <v>#N/A</v>
      </c>
    </row>
    <row r="4245" spans="26:29" x14ac:dyDescent="0.45">
      <c r="Z4245" t="e">
        <f>VLOOKUP(B4245,Sheet1!A$4:F$4000,2,0)</f>
        <v>#N/A</v>
      </c>
      <c r="AA4245" t="e">
        <f>VLOOKUP(B4245,Sheet1!A$4:F$4000,3,0)</f>
        <v>#N/A</v>
      </c>
      <c r="AB4245" t="e">
        <f>VLOOKUP(B4245,Sheet1!A$4:F$4000,4,0)</f>
        <v>#N/A</v>
      </c>
      <c r="AC4245" t="e">
        <f>VLOOKUP(B4245,Sheet1!A$4:F$4000,6,0)</f>
        <v>#N/A</v>
      </c>
    </row>
    <row r="4246" spans="26:29" x14ac:dyDescent="0.45">
      <c r="Z4246" t="e">
        <f>VLOOKUP(B4246,Sheet1!A$4:F$4000,2,0)</f>
        <v>#N/A</v>
      </c>
      <c r="AA4246" t="e">
        <f>VLOOKUP(B4246,Sheet1!A$4:F$4000,3,0)</f>
        <v>#N/A</v>
      </c>
      <c r="AB4246" t="e">
        <f>VLOOKUP(B4246,Sheet1!A$4:F$4000,4,0)</f>
        <v>#N/A</v>
      </c>
      <c r="AC4246" t="e">
        <f>VLOOKUP(B4246,Sheet1!A$4:F$4000,6,0)</f>
        <v>#N/A</v>
      </c>
    </row>
    <row r="4247" spans="26:29" x14ac:dyDescent="0.45">
      <c r="Z4247" t="e">
        <f>VLOOKUP(B4247,Sheet1!A$4:F$4000,2,0)</f>
        <v>#N/A</v>
      </c>
      <c r="AA4247" t="e">
        <f>VLOOKUP(B4247,Sheet1!A$4:F$4000,3,0)</f>
        <v>#N/A</v>
      </c>
      <c r="AB4247" t="e">
        <f>VLOOKUP(B4247,Sheet1!A$4:F$4000,4,0)</f>
        <v>#N/A</v>
      </c>
      <c r="AC4247" t="e">
        <f>VLOOKUP(B4247,Sheet1!A$4:F$4000,6,0)</f>
        <v>#N/A</v>
      </c>
    </row>
    <row r="4248" spans="26:29" x14ac:dyDescent="0.45">
      <c r="Z4248" t="e">
        <f>VLOOKUP(B4248,Sheet1!A$4:F$4000,2,0)</f>
        <v>#N/A</v>
      </c>
      <c r="AA4248" t="e">
        <f>VLOOKUP(B4248,Sheet1!A$4:F$4000,3,0)</f>
        <v>#N/A</v>
      </c>
      <c r="AB4248" t="e">
        <f>VLOOKUP(B4248,Sheet1!A$4:F$4000,4,0)</f>
        <v>#N/A</v>
      </c>
      <c r="AC4248" t="e">
        <f>VLOOKUP(B4248,Sheet1!A$4:F$4000,6,0)</f>
        <v>#N/A</v>
      </c>
    </row>
    <row r="4249" spans="26:29" x14ac:dyDescent="0.45">
      <c r="Z4249" t="e">
        <f>VLOOKUP(B4249,Sheet1!A$4:F$4000,2,0)</f>
        <v>#N/A</v>
      </c>
      <c r="AA4249" t="e">
        <f>VLOOKUP(B4249,Sheet1!A$4:F$4000,3,0)</f>
        <v>#N/A</v>
      </c>
      <c r="AB4249" t="e">
        <f>VLOOKUP(B4249,Sheet1!A$4:F$4000,4,0)</f>
        <v>#N/A</v>
      </c>
      <c r="AC4249" t="e">
        <f>VLOOKUP(B4249,Sheet1!A$4:F$4000,6,0)</f>
        <v>#N/A</v>
      </c>
    </row>
    <row r="4250" spans="26:29" x14ac:dyDescent="0.45">
      <c r="Z4250" t="e">
        <f>VLOOKUP(B4250,Sheet1!A$4:F$4000,2,0)</f>
        <v>#N/A</v>
      </c>
      <c r="AA4250" t="e">
        <f>VLOOKUP(B4250,Sheet1!A$4:F$4000,3,0)</f>
        <v>#N/A</v>
      </c>
      <c r="AB4250" t="e">
        <f>VLOOKUP(B4250,Sheet1!A$4:F$4000,4,0)</f>
        <v>#N/A</v>
      </c>
      <c r="AC4250" t="e">
        <f>VLOOKUP(B4250,Sheet1!A$4:F$4000,6,0)</f>
        <v>#N/A</v>
      </c>
    </row>
    <row r="4251" spans="26:29" x14ac:dyDescent="0.45">
      <c r="Z4251" t="e">
        <f>VLOOKUP(B4251,Sheet1!A$4:F$4000,2,0)</f>
        <v>#N/A</v>
      </c>
      <c r="AA4251" t="e">
        <f>VLOOKUP(B4251,Sheet1!A$4:F$4000,3,0)</f>
        <v>#N/A</v>
      </c>
      <c r="AB4251" t="e">
        <f>VLOOKUP(B4251,Sheet1!A$4:F$4000,4,0)</f>
        <v>#N/A</v>
      </c>
      <c r="AC4251" t="e">
        <f>VLOOKUP(B4251,Sheet1!A$4:F$4000,6,0)</f>
        <v>#N/A</v>
      </c>
    </row>
    <row r="4252" spans="26:29" x14ac:dyDescent="0.45">
      <c r="Z4252" t="e">
        <f>VLOOKUP(B4252,Sheet1!A$4:F$4000,2,0)</f>
        <v>#N/A</v>
      </c>
      <c r="AA4252" t="e">
        <f>VLOOKUP(B4252,Sheet1!A$4:F$4000,3,0)</f>
        <v>#N/A</v>
      </c>
      <c r="AB4252" t="e">
        <f>VLOOKUP(B4252,Sheet1!A$4:F$4000,4,0)</f>
        <v>#N/A</v>
      </c>
      <c r="AC4252" t="e">
        <f>VLOOKUP(B4252,Sheet1!A$4:F$4000,6,0)</f>
        <v>#N/A</v>
      </c>
    </row>
    <row r="4253" spans="26:29" x14ac:dyDescent="0.45">
      <c r="Z4253" t="e">
        <f>VLOOKUP(B4253,Sheet1!A$4:F$4000,2,0)</f>
        <v>#N/A</v>
      </c>
      <c r="AA4253" t="e">
        <f>VLOOKUP(B4253,Sheet1!A$4:F$4000,3,0)</f>
        <v>#N/A</v>
      </c>
      <c r="AB4253" t="e">
        <f>VLOOKUP(B4253,Sheet1!A$4:F$4000,4,0)</f>
        <v>#N/A</v>
      </c>
      <c r="AC4253" t="e">
        <f>VLOOKUP(B4253,Sheet1!A$4:F$4000,6,0)</f>
        <v>#N/A</v>
      </c>
    </row>
    <row r="4254" spans="26:29" x14ac:dyDescent="0.45">
      <c r="Z4254" t="e">
        <f>VLOOKUP(B4254,Sheet1!A$4:F$4000,2,0)</f>
        <v>#N/A</v>
      </c>
      <c r="AA4254" t="e">
        <f>VLOOKUP(B4254,Sheet1!A$4:F$4000,3,0)</f>
        <v>#N/A</v>
      </c>
      <c r="AB4254" t="e">
        <f>VLOOKUP(B4254,Sheet1!A$4:F$4000,4,0)</f>
        <v>#N/A</v>
      </c>
      <c r="AC4254" t="e">
        <f>VLOOKUP(B4254,Sheet1!A$4:F$4000,6,0)</f>
        <v>#N/A</v>
      </c>
    </row>
    <row r="4255" spans="26:29" x14ac:dyDescent="0.45">
      <c r="Z4255" t="e">
        <f>VLOOKUP(B4255,Sheet1!A$4:F$4000,2,0)</f>
        <v>#N/A</v>
      </c>
      <c r="AA4255" t="e">
        <f>VLOOKUP(B4255,Sheet1!A$4:F$4000,3,0)</f>
        <v>#N/A</v>
      </c>
      <c r="AB4255" t="e">
        <f>VLOOKUP(B4255,Sheet1!A$4:F$4000,4,0)</f>
        <v>#N/A</v>
      </c>
      <c r="AC4255" t="e">
        <f>VLOOKUP(B4255,Sheet1!A$4:F$4000,6,0)</f>
        <v>#N/A</v>
      </c>
    </row>
    <row r="4256" spans="26:29" x14ac:dyDescent="0.45">
      <c r="Z4256" t="e">
        <f>VLOOKUP(B4256,Sheet1!A$4:F$4000,2,0)</f>
        <v>#N/A</v>
      </c>
      <c r="AA4256" t="e">
        <f>VLOOKUP(B4256,Sheet1!A$4:F$4000,3,0)</f>
        <v>#N/A</v>
      </c>
      <c r="AB4256" t="e">
        <f>VLOOKUP(B4256,Sheet1!A$4:F$4000,4,0)</f>
        <v>#N/A</v>
      </c>
      <c r="AC4256" t="e">
        <f>VLOOKUP(B4256,Sheet1!A$4:F$4000,6,0)</f>
        <v>#N/A</v>
      </c>
    </row>
    <row r="4257" spans="26:29" x14ac:dyDescent="0.45">
      <c r="Z4257" t="e">
        <f>VLOOKUP(B4257,Sheet1!A$4:F$4000,2,0)</f>
        <v>#N/A</v>
      </c>
      <c r="AA4257" t="e">
        <f>VLOOKUP(B4257,Sheet1!A$4:F$4000,3,0)</f>
        <v>#N/A</v>
      </c>
      <c r="AB4257" t="e">
        <f>VLOOKUP(B4257,Sheet1!A$4:F$4000,4,0)</f>
        <v>#N/A</v>
      </c>
      <c r="AC4257" t="e">
        <f>VLOOKUP(B4257,Sheet1!A$4:F$4000,6,0)</f>
        <v>#N/A</v>
      </c>
    </row>
    <row r="4258" spans="26:29" x14ac:dyDescent="0.45">
      <c r="Z4258" t="e">
        <f>VLOOKUP(B4258,Sheet1!A$4:F$4000,2,0)</f>
        <v>#N/A</v>
      </c>
      <c r="AA4258" t="e">
        <f>VLOOKUP(B4258,Sheet1!A$4:F$4000,3,0)</f>
        <v>#N/A</v>
      </c>
      <c r="AB4258" t="e">
        <f>VLOOKUP(B4258,Sheet1!A$4:F$4000,4,0)</f>
        <v>#N/A</v>
      </c>
      <c r="AC4258" t="e">
        <f>VLOOKUP(B4258,Sheet1!A$4:F$4000,6,0)</f>
        <v>#N/A</v>
      </c>
    </row>
    <row r="4259" spans="26:29" x14ac:dyDescent="0.45">
      <c r="Z4259" t="e">
        <f>VLOOKUP(B4259,Sheet1!A$4:F$4000,2,0)</f>
        <v>#N/A</v>
      </c>
      <c r="AA4259" t="e">
        <f>VLOOKUP(B4259,Sheet1!A$4:F$4000,3,0)</f>
        <v>#N/A</v>
      </c>
      <c r="AB4259" t="e">
        <f>VLOOKUP(B4259,Sheet1!A$4:F$4000,4,0)</f>
        <v>#N/A</v>
      </c>
      <c r="AC4259" t="e">
        <f>VLOOKUP(B4259,Sheet1!A$4:F$4000,6,0)</f>
        <v>#N/A</v>
      </c>
    </row>
    <row r="4260" spans="26:29" x14ac:dyDescent="0.45">
      <c r="Z4260" t="e">
        <f>VLOOKUP(B4260,Sheet1!A$4:F$4000,2,0)</f>
        <v>#N/A</v>
      </c>
      <c r="AA4260" t="e">
        <f>VLOOKUP(B4260,Sheet1!A$4:F$4000,3,0)</f>
        <v>#N/A</v>
      </c>
      <c r="AB4260" t="e">
        <f>VLOOKUP(B4260,Sheet1!A$4:F$4000,4,0)</f>
        <v>#N/A</v>
      </c>
      <c r="AC4260" t="e">
        <f>VLOOKUP(B4260,Sheet1!A$4:F$4000,6,0)</f>
        <v>#N/A</v>
      </c>
    </row>
    <row r="4261" spans="26:29" x14ac:dyDescent="0.45">
      <c r="Z4261" t="e">
        <f>VLOOKUP(B4261,Sheet1!A$4:F$4000,2,0)</f>
        <v>#N/A</v>
      </c>
      <c r="AA4261" t="e">
        <f>VLOOKUP(B4261,Sheet1!A$4:F$4000,3,0)</f>
        <v>#N/A</v>
      </c>
      <c r="AB4261" t="e">
        <f>VLOOKUP(B4261,Sheet1!A$4:F$4000,4,0)</f>
        <v>#N/A</v>
      </c>
      <c r="AC4261" t="e">
        <f>VLOOKUP(B4261,Sheet1!A$4:F$4000,6,0)</f>
        <v>#N/A</v>
      </c>
    </row>
    <row r="4262" spans="26:29" x14ac:dyDescent="0.45">
      <c r="Z4262" t="e">
        <f>VLOOKUP(B4262,Sheet1!A$4:F$4000,2,0)</f>
        <v>#N/A</v>
      </c>
      <c r="AA4262" t="e">
        <f>VLOOKUP(B4262,Sheet1!A$4:F$4000,3,0)</f>
        <v>#N/A</v>
      </c>
      <c r="AB4262" t="e">
        <f>VLOOKUP(B4262,Sheet1!A$4:F$4000,4,0)</f>
        <v>#N/A</v>
      </c>
      <c r="AC4262" t="e">
        <f>VLOOKUP(B4262,Sheet1!A$4:F$4000,6,0)</f>
        <v>#N/A</v>
      </c>
    </row>
    <row r="4263" spans="26:29" x14ac:dyDescent="0.45">
      <c r="Z4263" t="e">
        <f>VLOOKUP(B4263,Sheet1!A$4:F$4000,2,0)</f>
        <v>#N/A</v>
      </c>
      <c r="AA4263" t="e">
        <f>VLOOKUP(B4263,Sheet1!A$4:F$4000,3,0)</f>
        <v>#N/A</v>
      </c>
      <c r="AB4263" t="e">
        <f>VLOOKUP(B4263,Sheet1!A$4:F$4000,4,0)</f>
        <v>#N/A</v>
      </c>
      <c r="AC4263" t="e">
        <f>VLOOKUP(B4263,Sheet1!A$4:F$4000,6,0)</f>
        <v>#N/A</v>
      </c>
    </row>
    <row r="4264" spans="26:29" x14ac:dyDescent="0.45">
      <c r="Z4264" t="e">
        <f>VLOOKUP(B4264,Sheet1!A$4:F$4000,2,0)</f>
        <v>#N/A</v>
      </c>
      <c r="AA4264" t="e">
        <f>VLOOKUP(B4264,Sheet1!A$4:F$4000,3,0)</f>
        <v>#N/A</v>
      </c>
      <c r="AB4264" t="e">
        <f>VLOOKUP(B4264,Sheet1!A$4:F$4000,4,0)</f>
        <v>#N/A</v>
      </c>
      <c r="AC4264" t="e">
        <f>VLOOKUP(B4264,Sheet1!A$4:F$4000,6,0)</f>
        <v>#N/A</v>
      </c>
    </row>
    <row r="4265" spans="26:29" x14ac:dyDescent="0.45">
      <c r="Z4265" t="e">
        <f>VLOOKUP(B4265,Sheet1!A$4:F$4000,2,0)</f>
        <v>#N/A</v>
      </c>
      <c r="AA4265" t="e">
        <f>VLOOKUP(B4265,Sheet1!A$4:F$4000,3,0)</f>
        <v>#N/A</v>
      </c>
      <c r="AB4265" t="e">
        <f>VLOOKUP(B4265,Sheet1!A$4:F$4000,4,0)</f>
        <v>#N/A</v>
      </c>
      <c r="AC4265" t="e">
        <f>VLOOKUP(B4265,Sheet1!A$4:F$4000,6,0)</f>
        <v>#N/A</v>
      </c>
    </row>
    <row r="4266" spans="26:29" x14ac:dyDescent="0.45">
      <c r="Z4266" t="e">
        <f>VLOOKUP(B4266,Sheet1!A$4:F$4000,2,0)</f>
        <v>#N/A</v>
      </c>
      <c r="AA4266" t="e">
        <f>VLOOKUP(B4266,Sheet1!A$4:F$4000,3,0)</f>
        <v>#N/A</v>
      </c>
      <c r="AB4266" t="e">
        <f>VLOOKUP(B4266,Sheet1!A$4:F$4000,4,0)</f>
        <v>#N/A</v>
      </c>
      <c r="AC4266" t="e">
        <f>VLOOKUP(B4266,Sheet1!A$4:F$4000,6,0)</f>
        <v>#N/A</v>
      </c>
    </row>
    <row r="4267" spans="26:29" x14ac:dyDescent="0.45">
      <c r="Z4267" t="e">
        <f>VLOOKUP(B4267,Sheet1!A$4:F$4000,2,0)</f>
        <v>#N/A</v>
      </c>
      <c r="AA4267" t="e">
        <f>VLOOKUP(B4267,Sheet1!A$4:F$4000,3,0)</f>
        <v>#N/A</v>
      </c>
      <c r="AB4267" t="e">
        <f>VLOOKUP(B4267,Sheet1!A$4:F$4000,4,0)</f>
        <v>#N/A</v>
      </c>
      <c r="AC4267" t="e">
        <f>VLOOKUP(B4267,Sheet1!A$4:F$4000,6,0)</f>
        <v>#N/A</v>
      </c>
    </row>
    <row r="4268" spans="26:29" x14ac:dyDescent="0.45">
      <c r="Z4268" t="e">
        <f>VLOOKUP(B4268,Sheet1!A$4:F$4000,2,0)</f>
        <v>#N/A</v>
      </c>
      <c r="AA4268" t="e">
        <f>VLOOKUP(B4268,Sheet1!A$4:F$4000,3,0)</f>
        <v>#N/A</v>
      </c>
      <c r="AB4268" t="e">
        <f>VLOOKUP(B4268,Sheet1!A$4:F$4000,4,0)</f>
        <v>#N/A</v>
      </c>
      <c r="AC4268" t="e">
        <f>VLOOKUP(B4268,Sheet1!A$4:F$4000,6,0)</f>
        <v>#N/A</v>
      </c>
    </row>
    <row r="4269" spans="26:29" x14ac:dyDescent="0.45">
      <c r="Z4269" t="e">
        <f>VLOOKUP(B4269,Sheet1!A$4:F$4000,2,0)</f>
        <v>#N/A</v>
      </c>
      <c r="AA4269" t="e">
        <f>VLOOKUP(B4269,Sheet1!A$4:F$4000,3,0)</f>
        <v>#N/A</v>
      </c>
      <c r="AB4269" t="e">
        <f>VLOOKUP(B4269,Sheet1!A$4:F$4000,4,0)</f>
        <v>#N/A</v>
      </c>
      <c r="AC4269" t="e">
        <f>VLOOKUP(B4269,Sheet1!A$4:F$4000,6,0)</f>
        <v>#N/A</v>
      </c>
    </row>
    <row r="4270" spans="26:29" x14ac:dyDescent="0.45">
      <c r="Z4270" t="e">
        <f>VLOOKUP(B4270,Sheet1!A$4:F$4000,2,0)</f>
        <v>#N/A</v>
      </c>
      <c r="AA4270" t="e">
        <f>VLOOKUP(B4270,Sheet1!A$4:F$4000,3,0)</f>
        <v>#N/A</v>
      </c>
      <c r="AB4270" t="e">
        <f>VLOOKUP(B4270,Sheet1!A$4:F$4000,4,0)</f>
        <v>#N/A</v>
      </c>
      <c r="AC4270" t="e">
        <f>VLOOKUP(B4270,Sheet1!A$4:F$4000,6,0)</f>
        <v>#N/A</v>
      </c>
    </row>
    <row r="4271" spans="26:29" x14ac:dyDescent="0.45">
      <c r="Z4271" t="e">
        <f>VLOOKUP(B4271,Sheet1!A$4:F$4000,2,0)</f>
        <v>#N/A</v>
      </c>
      <c r="AA4271" t="e">
        <f>VLOOKUP(B4271,Sheet1!A$4:F$4000,3,0)</f>
        <v>#N/A</v>
      </c>
      <c r="AB4271" t="e">
        <f>VLOOKUP(B4271,Sheet1!A$4:F$4000,4,0)</f>
        <v>#N/A</v>
      </c>
      <c r="AC4271" t="e">
        <f>VLOOKUP(B4271,Sheet1!A$4:F$4000,6,0)</f>
        <v>#N/A</v>
      </c>
    </row>
    <row r="4272" spans="26:29" x14ac:dyDescent="0.45">
      <c r="Z4272" t="e">
        <f>VLOOKUP(B4272,Sheet1!A$4:F$4000,2,0)</f>
        <v>#N/A</v>
      </c>
      <c r="AA4272" t="e">
        <f>VLOOKUP(B4272,Sheet1!A$4:F$4000,3,0)</f>
        <v>#N/A</v>
      </c>
      <c r="AB4272" t="e">
        <f>VLOOKUP(B4272,Sheet1!A$4:F$4000,4,0)</f>
        <v>#N/A</v>
      </c>
      <c r="AC4272" t="e">
        <f>VLOOKUP(B4272,Sheet1!A$4:F$4000,6,0)</f>
        <v>#N/A</v>
      </c>
    </row>
    <row r="4273" spans="26:29" x14ac:dyDescent="0.45">
      <c r="Z4273" t="e">
        <f>VLOOKUP(B4273,Sheet1!A$4:F$4000,2,0)</f>
        <v>#N/A</v>
      </c>
      <c r="AA4273" t="e">
        <f>VLOOKUP(B4273,Sheet1!A$4:F$4000,3,0)</f>
        <v>#N/A</v>
      </c>
      <c r="AB4273" t="e">
        <f>VLOOKUP(B4273,Sheet1!A$4:F$4000,4,0)</f>
        <v>#N/A</v>
      </c>
      <c r="AC4273" t="e">
        <f>VLOOKUP(B4273,Sheet1!A$4:F$4000,6,0)</f>
        <v>#N/A</v>
      </c>
    </row>
    <row r="4274" spans="26:29" x14ac:dyDescent="0.45">
      <c r="Z4274" t="e">
        <f>VLOOKUP(B4274,Sheet1!A$4:F$4000,2,0)</f>
        <v>#N/A</v>
      </c>
      <c r="AA4274" t="e">
        <f>VLOOKUP(B4274,Sheet1!A$4:F$4000,3,0)</f>
        <v>#N/A</v>
      </c>
      <c r="AB4274" t="e">
        <f>VLOOKUP(B4274,Sheet1!A$4:F$4000,4,0)</f>
        <v>#N/A</v>
      </c>
      <c r="AC4274" t="e">
        <f>VLOOKUP(B4274,Sheet1!A$4:F$4000,6,0)</f>
        <v>#N/A</v>
      </c>
    </row>
    <row r="4275" spans="26:29" x14ac:dyDescent="0.45">
      <c r="Z4275" t="e">
        <f>VLOOKUP(B4275,Sheet1!A$4:F$4000,2,0)</f>
        <v>#N/A</v>
      </c>
      <c r="AA4275" t="e">
        <f>VLOOKUP(B4275,Sheet1!A$4:F$4000,3,0)</f>
        <v>#N/A</v>
      </c>
      <c r="AB4275" t="e">
        <f>VLOOKUP(B4275,Sheet1!A$4:F$4000,4,0)</f>
        <v>#N/A</v>
      </c>
      <c r="AC4275" t="e">
        <f>VLOOKUP(B4275,Sheet1!A$4:F$4000,6,0)</f>
        <v>#N/A</v>
      </c>
    </row>
    <row r="4276" spans="26:29" x14ac:dyDescent="0.45">
      <c r="Z4276" t="e">
        <f>VLOOKUP(B4276,Sheet1!A$4:F$4000,2,0)</f>
        <v>#N/A</v>
      </c>
      <c r="AA4276" t="e">
        <f>VLOOKUP(B4276,Sheet1!A$4:F$4000,3,0)</f>
        <v>#N/A</v>
      </c>
      <c r="AB4276" t="e">
        <f>VLOOKUP(B4276,Sheet1!A$4:F$4000,4,0)</f>
        <v>#N/A</v>
      </c>
      <c r="AC4276" t="e">
        <f>VLOOKUP(B4276,Sheet1!A$4:F$4000,6,0)</f>
        <v>#N/A</v>
      </c>
    </row>
    <row r="4277" spans="26:29" x14ac:dyDescent="0.45">
      <c r="Z4277" t="e">
        <f>VLOOKUP(B4277,Sheet1!A$4:F$4000,2,0)</f>
        <v>#N/A</v>
      </c>
      <c r="AA4277" t="e">
        <f>VLOOKUP(B4277,Sheet1!A$4:F$4000,3,0)</f>
        <v>#N/A</v>
      </c>
      <c r="AB4277" t="e">
        <f>VLOOKUP(B4277,Sheet1!A$4:F$4000,4,0)</f>
        <v>#N/A</v>
      </c>
      <c r="AC4277" t="e">
        <f>VLOOKUP(B4277,Sheet1!A$4:F$4000,6,0)</f>
        <v>#N/A</v>
      </c>
    </row>
    <row r="4278" spans="26:29" x14ac:dyDescent="0.45">
      <c r="Z4278" t="e">
        <f>VLOOKUP(B4278,Sheet1!A$4:F$4000,2,0)</f>
        <v>#N/A</v>
      </c>
      <c r="AA4278" t="e">
        <f>VLOOKUP(B4278,Sheet1!A$4:F$4000,3,0)</f>
        <v>#N/A</v>
      </c>
      <c r="AB4278" t="e">
        <f>VLOOKUP(B4278,Sheet1!A$4:F$4000,4,0)</f>
        <v>#N/A</v>
      </c>
      <c r="AC4278" t="e">
        <f>VLOOKUP(B4278,Sheet1!A$4:F$4000,6,0)</f>
        <v>#N/A</v>
      </c>
    </row>
    <row r="4279" spans="26:29" x14ac:dyDescent="0.45">
      <c r="Z4279" t="e">
        <f>VLOOKUP(B4279,Sheet1!A$4:F$4000,2,0)</f>
        <v>#N/A</v>
      </c>
      <c r="AA4279" t="e">
        <f>VLOOKUP(B4279,Sheet1!A$4:F$4000,3,0)</f>
        <v>#N/A</v>
      </c>
      <c r="AB4279" t="e">
        <f>VLOOKUP(B4279,Sheet1!A$4:F$4000,4,0)</f>
        <v>#N/A</v>
      </c>
      <c r="AC4279" t="e">
        <f>VLOOKUP(B4279,Sheet1!A$4:F$4000,6,0)</f>
        <v>#N/A</v>
      </c>
    </row>
    <row r="4280" spans="26:29" x14ac:dyDescent="0.45">
      <c r="Z4280" t="e">
        <f>VLOOKUP(B4280,Sheet1!A$4:F$4000,2,0)</f>
        <v>#N/A</v>
      </c>
      <c r="AA4280" t="e">
        <f>VLOOKUP(B4280,Sheet1!A$4:F$4000,3,0)</f>
        <v>#N/A</v>
      </c>
      <c r="AB4280" t="e">
        <f>VLOOKUP(B4280,Sheet1!A$4:F$4000,4,0)</f>
        <v>#N/A</v>
      </c>
      <c r="AC4280" t="e">
        <f>VLOOKUP(B4280,Sheet1!A$4:F$4000,6,0)</f>
        <v>#N/A</v>
      </c>
    </row>
    <row r="4281" spans="26:29" x14ac:dyDescent="0.45">
      <c r="Z4281" t="e">
        <f>VLOOKUP(B4281,Sheet1!A$4:F$4000,2,0)</f>
        <v>#N/A</v>
      </c>
      <c r="AA4281" t="e">
        <f>VLOOKUP(B4281,Sheet1!A$4:F$4000,3,0)</f>
        <v>#N/A</v>
      </c>
      <c r="AB4281" t="e">
        <f>VLOOKUP(B4281,Sheet1!A$4:F$4000,4,0)</f>
        <v>#N/A</v>
      </c>
      <c r="AC4281" t="e">
        <f>VLOOKUP(B4281,Sheet1!A$4:F$4000,6,0)</f>
        <v>#N/A</v>
      </c>
    </row>
    <row r="4282" spans="26:29" x14ac:dyDescent="0.45">
      <c r="Z4282" t="e">
        <f>VLOOKUP(B4282,Sheet1!A$4:F$4000,2,0)</f>
        <v>#N/A</v>
      </c>
      <c r="AA4282" t="e">
        <f>VLOOKUP(B4282,Sheet1!A$4:F$4000,3,0)</f>
        <v>#N/A</v>
      </c>
      <c r="AB4282" t="e">
        <f>VLOOKUP(B4282,Sheet1!A$4:F$4000,4,0)</f>
        <v>#N/A</v>
      </c>
      <c r="AC4282" t="e">
        <f>VLOOKUP(B4282,Sheet1!A$4:F$4000,6,0)</f>
        <v>#N/A</v>
      </c>
    </row>
    <row r="4283" spans="26:29" x14ac:dyDescent="0.45">
      <c r="Z4283" t="e">
        <f>VLOOKUP(B4283,Sheet1!A$4:F$4000,2,0)</f>
        <v>#N/A</v>
      </c>
      <c r="AA4283" t="e">
        <f>VLOOKUP(B4283,Sheet1!A$4:F$4000,3,0)</f>
        <v>#N/A</v>
      </c>
      <c r="AB4283" t="e">
        <f>VLOOKUP(B4283,Sheet1!A$4:F$4000,4,0)</f>
        <v>#N/A</v>
      </c>
      <c r="AC4283" t="e">
        <f>VLOOKUP(B4283,Sheet1!A$4:F$4000,6,0)</f>
        <v>#N/A</v>
      </c>
    </row>
    <row r="4284" spans="26:29" x14ac:dyDescent="0.45">
      <c r="Z4284" t="e">
        <f>VLOOKUP(B4284,Sheet1!A$4:F$4000,2,0)</f>
        <v>#N/A</v>
      </c>
      <c r="AA4284" t="e">
        <f>VLOOKUP(B4284,Sheet1!A$4:F$4000,3,0)</f>
        <v>#N/A</v>
      </c>
      <c r="AB4284" t="e">
        <f>VLOOKUP(B4284,Sheet1!A$4:F$4000,4,0)</f>
        <v>#N/A</v>
      </c>
      <c r="AC4284" t="e">
        <f>VLOOKUP(B4284,Sheet1!A$4:F$4000,6,0)</f>
        <v>#N/A</v>
      </c>
    </row>
    <row r="4285" spans="26:29" x14ac:dyDescent="0.45">
      <c r="Z4285" t="e">
        <f>VLOOKUP(B4285,Sheet1!A$4:F$4000,2,0)</f>
        <v>#N/A</v>
      </c>
      <c r="AA4285" t="e">
        <f>VLOOKUP(B4285,Sheet1!A$4:F$4000,3,0)</f>
        <v>#N/A</v>
      </c>
      <c r="AB4285" t="e">
        <f>VLOOKUP(B4285,Sheet1!A$4:F$4000,4,0)</f>
        <v>#N/A</v>
      </c>
      <c r="AC4285" t="e">
        <f>VLOOKUP(B4285,Sheet1!A$4:F$4000,6,0)</f>
        <v>#N/A</v>
      </c>
    </row>
    <row r="4286" spans="26:29" x14ac:dyDescent="0.45">
      <c r="Z4286" t="e">
        <f>VLOOKUP(B4286,Sheet1!A$4:F$4000,2,0)</f>
        <v>#N/A</v>
      </c>
      <c r="AA4286" t="e">
        <f>VLOOKUP(B4286,Sheet1!A$4:F$4000,3,0)</f>
        <v>#N/A</v>
      </c>
      <c r="AB4286" t="e">
        <f>VLOOKUP(B4286,Sheet1!A$4:F$4000,4,0)</f>
        <v>#N/A</v>
      </c>
      <c r="AC4286" t="e">
        <f>VLOOKUP(B4286,Sheet1!A$4:F$4000,6,0)</f>
        <v>#N/A</v>
      </c>
    </row>
    <row r="4287" spans="26:29" x14ac:dyDescent="0.45">
      <c r="Z4287" t="e">
        <f>VLOOKUP(B4287,Sheet1!A$4:F$4000,2,0)</f>
        <v>#N/A</v>
      </c>
      <c r="AA4287" t="e">
        <f>VLOOKUP(B4287,Sheet1!A$4:F$4000,3,0)</f>
        <v>#N/A</v>
      </c>
      <c r="AB4287" t="e">
        <f>VLOOKUP(B4287,Sheet1!A$4:F$4000,4,0)</f>
        <v>#N/A</v>
      </c>
      <c r="AC4287" t="e">
        <f>VLOOKUP(B4287,Sheet1!A$4:F$4000,6,0)</f>
        <v>#N/A</v>
      </c>
    </row>
    <row r="4288" spans="26:29" x14ac:dyDescent="0.45">
      <c r="Z4288" t="e">
        <f>VLOOKUP(B4288,Sheet1!A$4:F$4000,2,0)</f>
        <v>#N/A</v>
      </c>
      <c r="AA4288" t="e">
        <f>VLOOKUP(B4288,Sheet1!A$4:F$4000,3,0)</f>
        <v>#N/A</v>
      </c>
      <c r="AB4288" t="e">
        <f>VLOOKUP(B4288,Sheet1!A$4:F$4000,4,0)</f>
        <v>#N/A</v>
      </c>
      <c r="AC4288" t="e">
        <f>VLOOKUP(B4288,Sheet1!A$4:F$4000,6,0)</f>
        <v>#N/A</v>
      </c>
    </row>
    <row r="4289" spans="26:29" x14ac:dyDescent="0.45">
      <c r="Z4289" t="e">
        <f>VLOOKUP(B4289,Sheet1!A$4:F$4000,2,0)</f>
        <v>#N/A</v>
      </c>
      <c r="AA4289" t="e">
        <f>VLOOKUP(B4289,Sheet1!A$4:F$4000,3,0)</f>
        <v>#N/A</v>
      </c>
      <c r="AB4289" t="e">
        <f>VLOOKUP(B4289,Sheet1!A$4:F$4000,4,0)</f>
        <v>#N/A</v>
      </c>
      <c r="AC4289" t="e">
        <f>VLOOKUP(B4289,Sheet1!A$4:F$4000,6,0)</f>
        <v>#N/A</v>
      </c>
    </row>
    <row r="4290" spans="26:29" x14ac:dyDescent="0.45">
      <c r="Z4290" t="e">
        <f>VLOOKUP(B4290,Sheet1!A$4:F$4000,2,0)</f>
        <v>#N/A</v>
      </c>
      <c r="AA4290" t="e">
        <f>VLOOKUP(B4290,Sheet1!A$4:F$4000,3,0)</f>
        <v>#N/A</v>
      </c>
      <c r="AB4290" t="e">
        <f>VLOOKUP(B4290,Sheet1!A$4:F$4000,4,0)</f>
        <v>#N/A</v>
      </c>
      <c r="AC4290" t="e">
        <f>VLOOKUP(B4290,Sheet1!A$4:F$4000,6,0)</f>
        <v>#N/A</v>
      </c>
    </row>
    <row r="4291" spans="26:29" x14ac:dyDescent="0.45">
      <c r="Z4291" t="e">
        <f>VLOOKUP(B4291,Sheet1!A$4:F$4000,2,0)</f>
        <v>#N/A</v>
      </c>
      <c r="AA4291" t="e">
        <f>VLOOKUP(B4291,Sheet1!A$4:F$4000,3,0)</f>
        <v>#N/A</v>
      </c>
      <c r="AB4291" t="e">
        <f>VLOOKUP(B4291,Sheet1!A$4:F$4000,4,0)</f>
        <v>#N/A</v>
      </c>
      <c r="AC4291" t="e">
        <f>VLOOKUP(B4291,Sheet1!A$4:F$4000,6,0)</f>
        <v>#N/A</v>
      </c>
    </row>
    <row r="4292" spans="26:29" x14ac:dyDescent="0.45">
      <c r="Z4292" t="e">
        <f>VLOOKUP(B4292,Sheet1!A$4:F$4000,2,0)</f>
        <v>#N/A</v>
      </c>
      <c r="AA4292" t="e">
        <f>VLOOKUP(B4292,Sheet1!A$4:F$4000,3,0)</f>
        <v>#N/A</v>
      </c>
      <c r="AB4292" t="e">
        <f>VLOOKUP(B4292,Sheet1!A$4:F$4000,4,0)</f>
        <v>#N/A</v>
      </c>
      <c r="AC4292" t="e">
        <f>VLOOKUP(B4292,Sheet1!A$4:F$4000,6,0)</f>
        <v>#N/A</v>
      </c>
    </row>
    <row r="4293" spans="26:29" x14ac:dyDescent="0.45">
      <c r="Z4293" t="e">
        <f>VLOOKUP(B4293,Sheet1!A$4:F$4000,2,0)</f>
        <v>#N/A</v>
      </c>
      <c r="AA4293" t="e">
        <f>VLOOKUP(B4293,Sheet1!A$4:F$4000,3,0)</f>
        <v>#N/A</v>
      </c>
      <c r="AB4293" t="e">
        <f>VLOOKUP(B4293,Sheet1!A$4:F$4000,4,0)</f>
        <v>#N/A</v>
      </c>
      <c r="AC4293" t="e">
        <f>VLOOKUP(B4293,Sheet1!A$4:F$4000,6,0)</f>
        <v>#N/A</v>
      </c>
    </row>
    <row r="4294" spans="26:29" x14ac:dyDescent="0.45">
      <c r="Z4294" t="e">
        <f>VLOOKUP(B4294,Sheet1!A$4:F$4000,2,0)</f>
        <v>#N/A</v>
      </c>
      <c r="AA4294" t="e">
        <f>VLOOKUP(B4294,Sheet1!A$4:F$4000,3,0)</f>
        <v>#N/A</v>
      </c>
      <c r="AB4294" t="e">
        <f>VLOOKUP(B4294,Sheet1!A$4:F$4000,4,0)</f>
        <v>#N/A</v>
      </c>
      <c r="AC4294" t="e">
        <f>VLOOKUP(B4294,Sheet1!A$4:F$4000,6,0)</f>
        <v>#N/A</v>
      </c>
    </row>
    <row r="4295" spans="26:29" x14ac:dyDescent="0.45">
      <c r="Z4295" t="e">
        <f>VLOOKUP(B4295,Sheet1!A$4:F$4000,2,0)</f>
        <v>#N/A</v>
      </c>
      <c r="AA4295" t="e">
        <f>VLOOKUP(B4295,Sheet1!A$4:F$4000,3,0)</f>
        <v>#N/A</v>
      </c>
      <c r="AB4295" t="e">
        <f>VLOOKUP(B4295,Sheet1!A$4:F$4000,4,0)</f>
        <v>#N/A</v>
      </c>
      <c r="AC4295" t="e">
        <f>VLOOKUP(B4295,Sheet1!A$4:F$4000,6,0)</f>
        <v>#N/A</v>
      </c>
    </row>
    <row r="4296" spans="26:29" x14ac:dyDescent="0.45">
      <c r="Z4296" t="e">
        <f>VLOOKUP(B4296,Sheet1!A$4:F$4000,2,0)</f>
        <v>#N/A</v>
      </c>
      <c r="AA4296" t="e">
        <f>VLOOKUP(B4296,Sheet1!A$4:F$4000,3,0)</f>
        <v>#N/A</v>
      </c>
      <c r="AB4296" t="e">
        <f>VLOOKUP(B4296,Sheet1!A$4:F$4000,4,0)</f>
        <v>#N/A</v>
      </c>
      <c r="AC4296" t="e">
        <f>VLOOKUP(B4296,Sheet1!A$4:F$4000,6,0)</f>
        <v>#N/A</v>
      </c>
    </row>
    <row r="4297" spans="26:29" x14ac:dyDescent="0.45">
      <c r="Z4297" t="e">
        <f>VLOOKUP(B4297,Sheet1!A$4:F$4000,2,0)</f>
        <v>#N/A</v>
      </c>
      <c r="AA4297" t="e">
        <f>VLOOKUP(B4297,Sheet1!A$4:F$4000,3,0)</f>
        <v>#N/A</v>
      </c>
      <c r="AB4297" t="e">
        <f>VLOOKUP(B4297,Sheet1!A$4:F$4000,4,0)</f>
        <v>#N/A</v>
      </c>
      <c r="AC4297" t="e">
        <f>VLOOKUP(B4297,Sheet1!A$4:F$4000,6,0)</f>
        <v>#N/A</v>
      </c>
    </row>
    <row r="4298" spans="26:29" x14ac:dyDescent="0.45">
      <c r="Z4298" t="e">
        <f>VLOOKUP(B4298,Sheet1!A$4:F$4000,2,0)</f>
        <v>#N/A</v>
      </c>
      <c r="AA4298" t="e">
        <f>VLOOKUP(B4298,Sheet1!A$4:F$4000,3,0)</f>
        <v>#N/A</v>
      </c>
      <c r="AB4298" t="e">
        <f>VLOOKUP(B4298,Sheet1!A$4:F$4000,4,0)</f>
        <v>#N/A</v>
      </c>
      <c r="AC4298" t="e">
        <f>VLOOKUP(B4298,Sheet1!A$4:F$4000,6,0)</f>
        <v>#N/A</v>
      </c>
    </row>
    <row r="4299" spans="26:29" x14ac:dyDescent="0.45">
      <c r="Z4299" t="e">
        <f>VLOOKUP(B4299,Sheet1!A$4:F$4000,2,0)</f>
        <v>#N/A</v>
      </c>
      <c r="AA4299" t="e">
        <f>VLOOKUP(B4299,Sheet1!A$4:F$4000,3,0)</f>
        <v>#N/A</v>
      </c>
      <c r="AB4299" t="e">
        <f>VLOOKUP(B4299,Sheet1!A$4:F$4000,4,0)</f>
        <v>#N/A</v>
      </c>
      <c r="AC4299" t="e">
        <f>VLOOKUP(B4299,Sheet1!A$4:F$4000,6,0)</f>
        <v>#N/A</v>
      </c>
    </row>
    <row r="4300" spans="26:29" x14ac:dyDescent="0.45">
      <c r="Z4300" t="e">
        <f>VLOOKUP(B4300,Sheet1!A$4:F$4000,2,0)</f>
        <v>#N/A</v>
      </c>
      <c r="AA4300" t="e">
        <f>VLOOKUP(B4300,Sheet1!A$4:F$4000,3,0)</f>
        <v>#N/A</v>
      </c>
      <c r="AB4300" t="e">
        <f>VLOOKUP(B4300,Sheet1!A$4:F$4000,4,0)</f>
        <v>#N/A</v>
      </c>
      <c r="AC4300" t="e">
        <f>VLOOKUP(B4300,Sheet1!A$4:F$4000,6,0)</f>
        <v>#N/A</v>
      </c>
    </row>
    <row r="4301" spans="26:29" x14ac:dyDescent="0.45">
      <c r="Z4301" t="e">
        <f>VLOOKUP(B4301,Sheet1!A$4:F$4000,2,0)</f>
        <v>#N/A</v>
      </c>
      <c r="AA4301" t="e">
        <f>VLOOKUP(B4301,Sheet1!A$4:F$4000,3,0)</f>
        <v>#N/A</v>
      </c>
      <c r="AB4301" t="e">
        <f>VLOOKUP(B4301,Sheet1!A$4:F$4000,4,0)</f>
        <v>#N/A</v>
      </c>
      <c r="AC4301" t="e">
        <f>VLOOKUP(B4301,Sheet1!A$4:F$4000,6,0)</f>
        <v>#N/A</v>
      </c>
    </row>
    <row r="4302" spans="26:29" x14ac:dyDescent="0.45">
      <c r="Z4302" t="e">
        <f>VLOOKUP(B4302,Sheet1!A$4:F$4000,2,0)</f>
        <v>#N/A</v>
      </c>
      <c r="AA4302" t="e">
        <f>VLOOKUP(B4302,Sheet1!A$4:F$4000,3,0)</f>
        <v>#N/A</v>
      </c>
      <c r="AB4302" t="e">
        <f>VLOOKUP(B4302,Sheet1!A$4:F$4000,4,0)</f>
        <v>#N/A</v>
      </c>
      <c r="AC4302" t="e">
        <f>VLOOKUP(B4302,Sheet1!A$4:F$4000,6,0)</f>
        <v>#N/A</v>
      </c>
    </row>
    <row r="4303" spans="26:29" x14ac:dyDescent="0.45">
      <c r="Z4303" t="e">
        <f>VLOOKUP(B4303,Sheet1!A$4:F$4000,2,0)</f>
        <v>#N/A</v>
      </c>
      <c r="AA4303" t="e">
        <f>VLOOKUP(B4303,Sheet1!A$4:F$4000,3,0)</f>
        <v>#N/A</v>
      </c>
      <c r="AB4303" t="e">
        <f>VLOOKUP(B4303,Sheet1!A$4:F$4000,4,0)</f>
        <v>#N/A</v>
      </c>
      <c r="AC4303" t="e">
        <f>VLOOKUP(B4303,Sheet1!A$4:F$4000,6,0)</f>
        <v>#N/A</v>
      </c>
    </row>
    <row r="4304" spans="26:29" x14ac:dyDescent="0.45">
      <c r="Z4304" t="e">
        <f>VLOOKUP(B4304,Sheet1!A$4:F$4000,2,0)</f>
        <v>#N/A</v>
      </c>
      <c r="AA4304" t="e">
        <f>VLOOKUP(B4304,Sheet1!A$4:F$4000,3,0)</f>
        <v>#N/A</v>
      </c>
      <c r="AB4304" t="e">
        <f>VLOOKUP(B4304,Sheet1!A$4:F$4000,4,0)</f>
        <v>#N/A</v>
      </c>
      <c r="AC4304" t="e">
        <f>VLOOKUP(B4304,Sheet1!A$4:F$4000,6,0)</f>
        <v>#N/A</v>
      </c>
    </row>
    <row r="4305" spans="26:29" x14ac:dyDescent="0.45">
      <c r="Z4305" t="e">
        <f>VLOOKUP(B4305,Sheet1!A$4:F$4000,2,0)</f>
        <v>#N/A</v>
      </c>
      <c r="AA4305" t="e">
        <f>VLOOKUP(B4305,Sheet1!A$4:F$4000,3,0)</f>
        <v>#N/A</v>
      </c>
      <c r="AB4305" t="e">
        <f>VLOOKUP(B4305,Sheet1!A$4:F$4000,4,0)</f>
        <v>#N/A</v>
      </c>
      <c r="AC4305" t="e">
        <f>VLOOKUP(B4305,Sheet1!A$4:F$4000,6,0)</f>
        <v>#N/A</v>
      </c>
    </row>
    <row r="4306" spans="26:29" x14ac:dyDescent="0.45">
      <c r="Z4306" t="e">
        <f>VLOOKUP(B4306,Sheet1!A$4:F$4000,2,0)</f>
        <v>#N/A</v>
      </c>
      <c r="AA4306" t="e">
        <f>VLOOKUP(B4306,Sheet1!A$4:F$4000,3,0)</f>
        <v>#N/A</v>
      </c>
      <c r="AB4306" t="e">
        <f>VLOOKUP(B4306,Sheet1!A$4:F$4000,4,0)</f>
        <v>#N/A</v>
      </c>
      <c r="AC4306" t="e">
        <f>VLOOKUP(B4306,Sheet1!A$4:F$4000,6,0)</f>
        <v>#N/A</v>
      </c>
    </row>
    <row r="4307" spans="26:29" x14ac:dyDescent="0.45">
      <c r="Z4307" t="e">
        <f>VLOOKUP(B4307,Sheet1!A$4:F$4000,2,0)</f>
        <v>#N/A</v>
      </c>
      <c r="AA4307" t="e">
        <f>VLOOKUP(B4307,Sheet1!A$4:F$4000,3,0)</f>
        <v>#N/A</v>
      </c>
      <c r="AB4307" t="e">
        <f>VLOOKUP(B4307,Sheet1!A$4:F$4000,4,0)</f>
        <v>#N/A</v>
      </c>
      <c r="AC4307" t="e">
        <f>VLOOKUP(B4307,Sheet1!A$4:F$4000,6,0)</f>
        <v>#N/A</v>
      </c>
    </row>
    <row r="4308" spans="26:29" x14ac:dyDescent="0.45">
      <c r="Z4308" t="e">
        <f>VLOOKUP(B4308,Sheet1!A$4:F$4000,2,0)</f>
        <v>#N/A</v>
      </c>
      <c r="AA4308" t="e">
        <f>VLOOKUP(B4308,Sheet1!A$4:F$4000,3,0)</f>
        <v>#N/A</v>
      </c>
      <c r="AB4308" t="e">
        <f>VLOOKUP(B4308,Sheet1!A$4:F$4000,4,0)</f>
        <v>#N/A</v>
      </c>
      <c r="AC4308" t="e">
        <f>VLOOKUP(B4308,Sheet1!A$4:F$4000,6,0)</f>
        <v>#N/A</v>
      </c>
    </row>
    <row r="4309" spans="26:29" x14ac:dyDescent="0.45">
      <c r="Z4309" t="e">
        <f>VLOOKUP(B4309,Sheet1!A$4:F$4000,2,0)</f>
        <v>#N/A</v>
      </c>
      <c r="AA4309" t="e">
        <f>VLOOKUP(B4309,Sheet1!A$4:F$4000,3,0)</f>
        <v>#N/A</v>
      </c>
      <c r="AB4309" t="e">
        <f>VLOOKUP(B4309,Sheet1!A$4:F$4000,4,0)</f>
        <v>#N/A</v>
      </c>
      <c r="AC4309" t="e">
        <f>VLOOKUP(B4309,Sheet1!A$4:F$4000,6,0)</f>
        <v>#N/A</v>
      </c>
    </row>
    <row r="4310" spans="26:29" x14ac:dyDescent="0.45">
      <c r="Z4310" t="e">
        <f>VLOOKUP(B4310,Sheet1!A$4:F$4000,2,0)</f>
        <v>#N/A</v>
      </c>
      <c r="AA4310" t="e">
        <f>VLOOKUP(B4310,Sheet1!A$4:F$4000,3,0)</f>
        <v>#N/A</v>
      </c>
      <c r="AB4310" t="e">
        <f>VLOOKUP(B4310,Sheet1!A$4:F$4000,4,0)</f>
        <v>#N/A</v>
      </c>
      <c r="AC4310" t="e">
        <f>VLOOKUP(B4310,Sheet1!A$4:F$4000,6,0)</f>
        <v>#N/A</v>
      </c>
    </row>
    <row r="4311" spans="26:29" x14ac:dyDescent="0.45">
      <c r="Z4311" t="e">
        <f>VLOOKUP(B4311,Sheet1!A$4:F$4000,2,0)</f>
        <v>#N/A</v>
      </c>
      <c r="AA4311" t="e">
        <f>VLOOKUP(B4311,Sheet1!A$4:F$4000,3,0)</f>
        <v>#N/A</v>
      </c>
      <c r="AB4311" t="e">
        <f>VLOOKUP(B4311,Sheet1!A$4:F$4000,4,0)</f>
        <v>#N/A</v>
      </c>
      <c r="AC4311" t="e">
        <f>VLOOKUP(B4311,Sheet1!A$4:F$4000,6,0)</f>
        <v>#N/A</v>
      </c>
    </row>
    <row r="4312" spans="26:29" x14ac:dyDescent="0.45">
      <c r="Z4312" t="e">
        <f>VLOOKUP(B4312,Sheet1!A$4:F$4000,2,0)</f>
        <v>#N/A</v>
      </c>
      <c r="AA4312" t="e">
        <f>VLOOKUP(B4312,Sheet1!A$4:F$4000,3,0)</f>
        <v>#N/A</v>
      </c>
      <c r="AB4312" t="e">
        <f>VLOOKUP(B4312,Sheet1!A$4:F$4000,4,0)</f>
        <v>#N/A</v>
      </c>
      <c r="AC4312" t="e">
        <f>VLOOKUP(B4312,Sheet1!A$4:F$4000,6,0)</f>
        <v>#N/A</v>
      </c>
    </row>
    <row r="4313" spans="26:29" x14ac:dyDescent="0.45">
      <c r="Z4313" t="e">
        <f>VLOOKUP(B4313,Sheet1!A$4:F$4000,2,0)</f>
        <v>#N/A</v>
      </c>
      <c r="AA4313" t="e">
        <f>VLOOKUP(B4313,Sheet1!A$4:F$4000,3,0)</f>
        <v>#N/A</v>
      </c>
      <c r="AB4313" t="e">
        <f>VLOOKUP(B4313,Sheet1!A$4:F$4000,4,0)</f>
        <v>#N/A</v>
      </c>
      <c r="AC4313" t="e">
        <f>VLOOKUP(B4313,Sheet1!A$4:F$4000,6,0)</f>
        <v>#N/A</v>
      </c>
    </row>
    <row r="4314" spans="26:29" x14ac:dyDescent="0.45">
      <c r="Z4314" t="e">
        <f>VLOOKUP(B4314,Sheet1!A$4:F$4000,2,0)</f>
        <v>#N/A</v>
      </c>
      <c r="AA4314" t="e">
        <f>VLOOKUP(B4314,Sheet1!A$4:F$4000,3,0)</f>
        <v>#N/A</v>
      </c>
      <c r="AB4314" t="e">
        <f>VLOOKUP(B4314,Sheet1!A$4:F$4000,4,0)</f>
        <v>#N/A</v>
      </c>
      <c r="AC4314" t="e">
        <f>VLOOKUP(B4314,Sheet1!A$4:F$4000,6,0)</f>
        <v>#N/A</v>
      </c>
    </row>
    <row r="4315" spans="26:29" x14ac:dyDescent="0.45">
      <c r="Z4315" t="e">
        <f>VLOOKUP(B4315,Sheet1!A$4:F$4000,2,0)</f>
        <v>#N/A</v>
      </c>
      <c r="AA4315" t="e">
        <f>VLOOKUP(B4315,Sheet1!A$4:F$4000,3,0)</f>
        <v>#N/A</v>
      </c>
      <c r="AB4315" t="e">
        <f>VLOOKUP(B4315,Sheet1!A$4:F$4000,4,0)</f>
        <v>#N/A</v>
      </c>
      <c r="AC4315" t="e">
        <f>VLOOKUP(B4315,Sheet1!A$4:F$4000,6,0)</f>
        <v>#N/A</v>
      </c>
    </row>
    <row r="4316" spans="26:29" x14ac:dyDescent="0.45">
      <c r="Z4316" t="e">
        <f>VLOOKUP(B4316,Sheet1!A$4:F$4000,2,0)</f>
        <v>#N/A</v>
      </c>
      <c r="AA4316" t="e">
        <f>VLOOKUP(B4316,Sheet1!A$4:F$4000,3,0)</f>
        <v>#N/A</v>
      </c>
      <c r="AB4316" t="e">
        <f>VLOOKUP(B4316,Sheet1!A$4:F$4000,4,0)</f>
        <v>#N/A</v>
      </c>
      <c r="AC4316" t="e">
        <f>VLOOKUP(B4316,Sheet1!A$4:F$4000,6,0)</f>
        <v>#N/A</v>
      </c>
    </row>
    <row r="4317" spans="26:29" x14ac:dyDescent="0.45">
      <c r="Z4317" t="e">
        <f>VLOOKUP(B4317,Sheet1!A$4:F$4000,2,0)</f>
        <v>#N/A</v>
      </c>
      <c r="AA4317" t="e">
        <f>VLOOKUP(B4317,Sheet1!A$4:F$4000,3,0)</f>
        <v>#N/A</v>
      </c>
      <c r="AB4317" t="e">
        <f>VLOOKUP(B4317,Sheet1!A$4:F$4000,4,0)</f>
        <v>#N/A</v>
      </c>
      <c r="AC4317" t="e">
        <f>VLOOKUP(B4317,Sheet1!A$4:F$4000,6,0)</f>
        <v>#N/A</v>
      </c>
    </row>
    <row r="4318" spans="26:29" x14ac:dyDescent="0.45">
      <c r="Z4318" t="e">
        <f>VLOOKUP(B4318,Sheet1!A$4:F$4000,2,0)</f>
        <v>#N/A</v>
      </c>
      <c r="AA4318" t="e">
        <f>VLOOKUP(B4318,Sheet1!A$4:F$4000,3,0)</f>
        <v>#N/A</v>
      </c>
      <c r="AB4318" t="e">
        <f>VLOOKUP(B4318,Sheet1!A$4:F$4000,4,0)</f>
        <v>#N/A</v>
      </c>
      <c r="AC4318" t="e">
        <f>VLOOKUP(B4318,Sheet1!A$4:F$4000,6,0)</f>
        <v>#N/A</v>
      </c>
    </row>
    <row r="4319" spans="26:29" x14ac:dyDescent="0.45">
      <c r="Z4319" t="e">
        <f>VLOOKUP(B4319,Sheet1!A$4:F$4000,2,0)</f>
        <v>#N/A</v>
      </c>
      <c r="AA4319" t="e">
        <f>VLOOKUP(B4319,Sheet1!A$4:F$4000,3,0)</f>
        <v>#N/A</v>
      </c>
      <c r="AB4319" t="e">
        <f>VLOOKUP(B4319,Sheet1!A$4:F$4000,4,0)</f>
        <v>#N/A</v>
      </c>
      <c r="AC4319" t="e">
        <f>VLOOKUP(B4319,Sheet1!A$4:F$4000,6,0)</f>
        <v>#N/A</v>
      </c>
    </row>
    <row r="4320" spans="26:29" x14ac:dyDescent="0.45">
      <c r="Z4320" t="e">
        <f>VLOOKUP(B4320,Sheet1!A$4:F$4000,2,0)</f>
        <v>#N/A</v>
      </c>
      <c r="AA4320" t="e">
        <f>VLOOKUP(B4320,Sheet1!A$4:F$4000,3,0)</f>
        <v>#N/A</v>
      </c>
      <c r="AB4320" t="e">
        <f>VLOOKUP(B4320,Sheet1!A$4:F$4000,4,0)</f>
        <v>#N/A</v>
      </c>
      <c r="AC4320" t="e">
        <f>VLOOKUP(B4320,Sheet1!A$4:F$4000,6,0)</f>
        <v>#N/A</v>
      </c>
    </row>
    <row r="4321" spans="26:29" x14ac:dyDescent="0.45">
      <c r="Z4321" t="e">
        <f>VLOOKUP(B4321,Sheet1!A$4:F$4000,2,0)</f>
        <v>#N/A</v>
      </c>
      <c r="AA4321" t="e">
        <f>VLOOKUP(B4321,Sheet1!A$4:F$4000,3,0)</f>
        <v>#N/A</v>
      </c>
      <c r="AB4321" t="e">
        <f>VLOOKUP(B4321,Sheet1!A$4:F$4000,4,0)</f>
        <v>#N/A</v>
      </c>
      <c r="AC4321" t="e">
        <f>VLOOKUP(B4321,Sheet1!A$4:F$4000,6,0)</f>
        <v>#N/A</v>
      </c>
    </row>
    <row r="4322" spans="26:29" x14ac:dyDescent="0.45">
      <c r="Z4322" t="e">
        <f>VLOOKUP(B4322,Sheet1!A$4:F$4000,2,0)</f>
        <v>#N/A</v>
      </c>
      <c r="AA4322" t="e">
        <f>VLOOKUP(B4322,Sheet1!A$4:F$4000,3,0)</f>
        <v>#N/A</v>
      </c>
      <c r="AB4322" t="e">
        <f>VLOOKUP(B4322,Sheet1!A$4:F$4000,4,0)</f>
        <v>#N/A</v>
      </c>
      <c r="AC4322" t="e">
        <f>VLOOKUP(B4322,Sheet1!A$4:F$4000,6,0)</f>
        <v>#N/A</v>
      </c>
    </row>
    <row r="4323" spans="26:29" x14ac:dyDescent="0.45">
      <c r="Z4323" t="e">
        <f>VLOOKUP(B4323,Sheet1!A$4:F$4000,2,0)</f>
        <v>#N/A</v>
      </c>
      <c r="AA4323" t="e">
        <f>VLOOKUP(B4323,Sheet1!A$4:F$4000,3,0)</f>
        <v>#N/A</v>
      </c>
      <c r="AB4323" t="e">
        <f>VLOOKUP(B4323,Sheet1!A$4:F$4000,4,0)</f>
        <v>#N/A</v>
      </c>
      <c r="AC4323" t="e">
        <f>VLOOKUP(B4323,Sheet1!A$4:F$4000,6,0)</f>
        <v>#N/A</v>
      </c>
    </row>
    <row r="4324" spans="26:29" x14ac:dyDescent="0.45">
      <c r="Z4324" t="e">
        <f>VLOOKUP(B4324,Sheet1!A$4:F$4000,2,0)</f>
        <v>#N/A</v>
      </c>
      <c r="AA4324" t="e">
        <f>VLOOKUP(B4324,Sheet1!A$4:F$4000,3,0)</f>
        <v>#N/A</v>
      </c>
      <c r="AB4324" t="e">
        <f>VLOOKUP(B4324,Sheet1!A$4:F$4000,4,0)</f>
        <v>#N/A</v>
      </c>
      <c r="AC4324" t="e">
        <f>VLOOKUP(B4324,Sheet1!A$4:F$4000,6,0)</f>
        <v>#N/A</v>
      </c>
    </row>
    <row r="4325" spans="26:29" x14ac:dyDescent="0.45">
      <c r="Z4325" t="e">
        <f>VLOOKUP(B4325,Sheet1!A$4:F$4000,2,0)</f>
        <v>#N/A</v>
      </c>
      <c r="AA4325" t="e">
        <f>VLOOKUP(B4325,Sheet1!A$4:F$4000,3,0)</f>
        <v>#N/A</v>
      </c>
      <c r="AB4325" t="e">
        <f>VLOOKUP(B4325,Sheet1!A$4:F$4000,4,0)</f>
        <v>#N/A</v>
      </c>
      <c r="AC4325" t="e">
        <f>VLOOKUP(B4325,Sheet1!A$4:F$4000,6,0)</f>
        <v>#N/A</v>
      </c>
    </row>
    <row r="4326" spans="26:29" x14ac:dyDescent="0.45">
      <c r="Z4326" t="e">
        <f>VLOOKUP(B4326,Sheet1!A$4:F$4000,2,0)</f>
        <v>#N/A</v>
      </c>
      <c r="AA4326" t="e">
        <f>VLOOKUP(B4326,Sheet1!A$4:F$4000,3,0)</f>
        <v>#N/A</v>
      </c>
      <c r="AB4326" t="e">
        <f>VLOOKUP(B4326,Sheet1!A$4:F$4000,4,0)</f>
        <v>#N/A</v>
      </c>
      <c r="AC4326" t="e">
        <f>VLOOKUP(B4326,Sheet1!A$4:F$4000,6,0)</f>
        <v>#N/A</v>
      </c>
    </row>
    <row r="4327" spans="26:29" x14ac:dyDescent="0.45">
      <c r="Z4327" t="e">
        <f>VLOOKUP(B4327,Sheet1!A$4:F$4000,2,0)</f>
        <v>#N/A</v>
      </c>
      <c r="AA4327" t="e">
        <f>VLOOKUP(B4327,Sheet1!A$4:F$4000,3,0)</f>
        <v>#N/A</v>
      </c>
      <c r="AB4327" t="e">
        <f>VLOOKUP(B4327,Sheet1!A$4:F$4000,4,0)</f>
        <v>#N/A</v>
      </c>
      <c r="AC4327" t="e">
        <f>VLOOKUP(B4327,Sheet1!A$4:F$4000,6,0)</f>
        <v>#N/A</v>
      </c>
    </row>
    <row r="4328" spans="26:29" x14ac:dyDescent="0.45">
      <c r="Z4328" t="e">
        <f>VLOOKUP(B4328,Sheet1!A$4:F$4000,2,0)</f>
        <v>#N/A</v>
      </c>
      <c r="AA4328" t="e">
        <f>VLOOKUP(B4328,Sheet1!A$4:F$4000,3,0)</f>
        <v>#N/A</v>
      </c>
      <c r="AB4328" t="e">
        <f>VLOOKUP(B4328,Sheet1!A$4:F$4000,4,0)</f>
        <v>#N/A</v>
      </c>
      <c r="AC4328" t="e">
        <f>VLOOKUP(B4328,Sheet1!A$4:F$4000,6,0)</f>
        <v>#N/A</v>
      </c>
    </row>
    <row r="4329" spans="26:29" x14ac:dyDescent="0.45">
      <c r="Z4329" t="e">
        <f>VLOOKUP(B4329,Sheet1!A$4:F$4000,2,0)</f>
        <v>#N/A</v>
      </c>
      <c r="AA4329" t="e">
        <f>VLOOKUP(B4329,Sheet1!A$4:F$4000,3,0)</f>
        <v>#N/A</v>
      </c>
      <c r="AB4329" t="e">
        <f>VLOOKUP(B4329,Sheet1!A$4:F$4000,4,0)</f>
        <v>#N/A</v>
      </c>
      <c r="AC4329" t="e">
        <f>VLOOKUP(B4329,Sheet1!A$4:F$4000,6,0)</f>
        <v>#N/A</v>
      </c>
    </row>
    <row r="4330" spans="26:29" x14ac:dyDescent="0.45">
      <c r="Z4330" t="e">
        <f>VLOOKUP(B4330,Sheet1!A$4:F$4000,2,0)</f>
        <v>#N/A</v>
      </c>
      <c r="AA4330" t="e">
        <f>VLOOKUP(B4330,Sheet1!A$4:F$4000,3,0)</f>
        <v>#N/A</v>
      </c>
      <c r="AB4330" t="e">
        <f>VLOOKUP(B4330,Sheet1!A$4:F$4000,4,0)</f>
        <v>#N/A</v>
      </c>
      <c r="AC4330" t="e">
        <f>VLOOKUP(B4330,Sheet1!A$4:F$4000,6,0)</f>
        <v>#N/A</v>
      </c>
    </row>
    <row r="4331" spans="26:29" x14ac:dyDescent="0.45">
      <c r="Z4331" t="e">
        <f>VLOOKUP(B4331,Sheet1!A$4:F$4000,2,0)</f>
        <v>#N/A</v>
      </c>
      <c r="AA4331" t="e">
        <f>VLOOKUP(B4331,Sheet1!A$4:F$4000,3,0)</f>
        <v>#N/A</v>
      </c>
      <c r="AB4331" t="e">
        <f>VLOOKUP(B4331,Sheet1!A$4:F$4000,4,0)</f>
        <v>#N/A</v>
      </c>
      <c r="AC4331" t="e">
        <f>VLOOKUP(B4331,Sheet1!A$4:F$4000,6,0)</f>
        <v>#N/A</v>
      </c>
    </row>
    <row r="4332" spans="26:29" x14ac:dyDescent="0.45">
      <c r="Z4332" t="e">
        <f>VLOOKUP(B4332,Sheet1!A$4:F$4000,2,0)</f>
        <v>#N/A</v>
      </c>
      <c r="AA4332" t="e">
        <f>VLOOKUP(B4332,Sheet1!A$4:F$4000,3,0)</f>
        <v>#N/A</v>
      </c>
      <c r="AB4332" t="e">
        <f>VLOOKUP(B4332,Sheet1!A$4:F$4000,4,0)</f>
        <v>#N/A</v>
      </c>
      <c r="AC4332" t="e">
        <f>VLOOKUP(B4332,Sheet1!A$4:F$4000,6,0)</f>
        <v>#N/A</v>
      </c>
    </row>
    <row r="4333" spans="26:29" x14ac:dyDescent="0.45">
      <c r="Z4333" t="e">
        <f>VLOOKUP(B4333,Sheet1!A$4:F$4000,2,0)</f>
        <v>#N/A</v>
      </c>
      <c r="AA4333" t="e">
        <f>VLOOKUP(B4333,Sheet1!A$4:F$4000,3,0)</f>
        <v>#N/A</v>
      </c>
      <c r="AB4333" t="e">
        <f>VLOOKUP(B4333,Sheet1!A$4:F$4000,4,0)</f>
        <v>#N/A</v>
      </c>
      <c r="AC4333" t="e">
        <f>VLOOKUP(B4333,Sheet1!A$4:F$4000,6,0)</f>
        <v>#N/A</v>
      </c>
    </row>
    <row r="4334" spans="26:29" x14ac:dyDescent="0.45">
      <c r="Z4334" t="e">
        <f>VLOOKUP(B4334,Sheet1!A$4:F$4000,2,0)</f>
        <v>#N/A</v>
      </c>
      <c r="AA4334" t="e">
        <f>VLOOKUP(B4334,Sheet1!A$4:F$4000,3,0)</f>
        <v>#N/A</v>
      </c>
      <c r="AB4334" t="e">
        <f>VLOOKUP(B4334,Sheet1!A$4:F$4000,4,0)</f>
        <v>#N/A</v>
      </c>
      <c r="AC4334" t="e">
        <f>VLOOKUP(B4334,Sheet1!A$4:F$4000,6,0)</f>
        <v>#N/A</v>
      </c>
    </row>
    <row r="4335" spans="26:29" x14ac:dyDescent="0.45">
      <c r="Z4335" t="e">
        <f>VLOOKUP(B4335,Sheet1!A$4:F$4000,2,0)</f>
        <v>#N/A</v>
      </c>
      <c r="AA4335" t="e">
        <f>VLOOKUP(B4335,Sheet1!A$4:F$4000,3,0)</f>
        <v>#N/A</v>
      </c>
      <c r="AB4335" t="e">
        <f>VLOOKUP(B4335,Sheet1!A$4:F$4000,4,0)</f>
        <v>#N/A</v>
      </c>
      <c r="AC4335" t="e">
        <f>VLOOKUP(B4335,Sheet1!A$4:F$4000,6,0)</f>
        <v>#N/A</v>
      </c>
    </row>
    <row r="4336" spans="26:29" x14ac:dyDescent="0.45">
      <c r="Z4336" t="e">
        <f>VLOOKUP(B4336,Sheet1!A$4:F$4000,2,0)</f>
        <v>#N/A</v>
      </c>
      <c r="AA4336" t="e">
        <f>VLOOKUP(B4336,Sheet1!A$4:F$4000,3,0)</f>
        <v>#N/A</v>
      </c>
      <c r="AB4336" t="e">
        <f>VLOOKUP(B4336,Sheet1!A$4:F$4000,4,0)</f>
        <v>#N/A</v>
      </c>
      <c r="AC4336" t="e">
        <f>VLOOKUP(B4336,Sheet1!A$4:F$4000,6,0)</f>
        <v>#N/A</v>
      </c>
    </row>
    <row r="4337" spans="26:29" x14ac:dyDescent="0.45">
      <c r="Z4337" t="e">
        <f>VLOOKUP(B4337,Sheet1!A$4:F$4000,2,0)</f>
        <v>#N/A</v>
      </c>
      <c r="AA4337" t="e">
        <f>VLOOKUP(B4337,Sheet1!A$4:F$4000,3,0)</f>
        <v>#N/A</v>
      </c>
      <c r="AB4337" t="e">
        <f>VLOOKUP(B4337,Sheet1!A$4:F$4000,4,0)</f>
        <v>#N/A</v>
      </c>
      <c r="AC4337" t="e">
        <f>VLOOKUP(B4337,Sheet1!A$4:F$4000,6,0)</f>
        <v>#N/A</v>
      </c>
    </row>
    <row r="4338" spans="26:29" x14ac:dyDescent="0.45">
      <c r="Z4338" t="e">
        <f>VLOOKUP(B4338,Sheet1!A$4:F$4000,2,0)</f>
        <v>#N/A</v>
      </c>
      <c r="AA4338" t="e">
        <f>VLOOKUP(B4338,Sheet1!A$4:F$4000,3,0)</f>
        <v>#N/A</v>
      </c>
      <c r="AB4338" t="e">
        <f>VLOOKUP(B4338,Sheet1!A$4:F$4000,4,0)</f>
        <v>#N/A</v>
      </c>
      <c r="AC4338" t="e">
        <f>VLOOKUP(B4338,Sheet1!A$4:F$4000,6,0)</f>
        <v>#N/A</v>
      </c>
    </row>
    <row r="4339" spans="26:29" x14ac:dyDescent="0.45">
      <c r="Z4339" t="e">
        <f>VLOOKUP(B4339,Sheet1!A$4:F$4000,2,0)</f>
        <v>#N/A</v>
      </c>
      <c r="AA4339" t="e">
        <f>VLOOKUP(B4339,Sheet1!A$4:F$4000,3,0)</f>
        <v>#N/A</v>
      </c>
      <c r="AB4339" t="e">
        <f>VLOOKUP(B4339,Sheet1!A$4:F$4000,4,0)</f>
        <v>#N/A</v>
      </c>
      <c r="AC4339" t="e">
        <f>VLOOKUP(B4339,Sheet1!A$4:F$4000,6,0)</f>
        <v>#N/A</v>
      </c>
    </row>
    <row r="4340" spans="26:29" x14ac:dyDescent="0.45">
      <c r="Z4340" t="e">
        <f>VLOOKUP(B4340,Sheet1!A$4:F$4000,2,0)</f>
        <v>#N/A</v>
      </c>
      <c r="AA4340" t="e">
        <f>VLOOKUP(B4340,Sheet1!A$4:F$4000,3,0)</f>
        <v>#N/A</v>
      </c>
      <c r="AB4340" t="e">
        <f>VLOOKUP(B4340,Sheet1!A$4:F$4000,4,0)</f>
        <v>#N/A</v>
      </c>
      <c r="AC4340" t="e">
        <f>VLOOKUP(B4340,Sheet1!A$4:F$4000,6,0)</f>
        <v>#N/A</v>
      </c>
    </row>
    <row r="4341" spans="26:29" x14ac:dyDescent="0.45">
      <c r="Z4341" t="e">
        <f>VLOOKUP(B4341,Sheet1!A$4:F$4000,2,0)</f>
        <v>#N/A</v>
      </c>
      <c r="AA4341" t="e">
        <f>VLOOKUP(B4341,Sheet1!A$4:F$4000,3,0)</f>
        <v>#N/A</v>
      </c>
      <c r="AB4341" t="e">
        <f>VLOOKUP(B4341,Sheet1!A$4:F$4000,4,0)</f>
        <v>#N/A</v>
      </c>
      <c r="AC4341" t="e">
        <f>VLOOKUP(B4341,Sheet1!A$4:F$4000,6,0)</f>
        <v>#N/A</v>
      </c>
    </row>
    <row r="4342" spans="26:29" x14ac:dyDescent="0.45">
      <c r="Z4342" t="e">
        <f>VLOOKUP(B4342,Sheet1!A$4:F$4000,2,0)</f>
        <v>#N/A</v>
      </c>
      <c r="AA4342" t="e">
        <f>VLOOKUP(B4342,Sheet1!A$4:F$4000,3,0)</f>
        <v>#N/A</v>
      </c>
      <c r="AB4342" t="e">
        <f>VLOOKUP(B4342,Sheet1!A$4:F$4000,4,0)</f>
        <v>#N/A</v>
      </c>
      <c r="AC4342" t="e">
        <f>VLOOKUP(B4342,Sheet1!A$4:F$4000,6,0)</f>
        <v>#N/A</v>
      </c>
    </row>
    <row r="4343" spans="26:29" x14ac:dyDescent="0.45">
      <c r="Z4343" t="e">
        <f>VLOOKUP(B4343,Sheet1!A$4:F$4000,2,0)</f>
        <v>#N/A</v>
      </c>
      <c r="AA4343" t="e">
        <f>VLOOKUP(B4343,Sheet1!A$4:F$4000,3,0)</f>
        <v>#N/A</v>
      </c>
      <c r="AB4343" t="e">
        <f>VLOOKUP(B4343,Sheet1!A$4:F$4000,4,0)</f>
        <v>#N/A</v>
      </c>
      <c r="AC4343" t="e">
        <f>VLOOKUP(B4343,Sheet1!A$4:F$4000,6,0)</f>
        <v>#N/A</v>
      </c>
    </row>
    <row r="4344" spans="26:29" x14ac:dyDescent="0.45">
      <c r="Z4344" t="e">
        <f>VLOOKUP(B4344,Sheet1!A$4:F$4000,2,0)</f>
        <v>#N/A</v>
      </c>
      <c r="AA4344" t="e">
        <f>VLOOKUP(B4344,Sheet1!A$4:F$4000,3,0)</f>
        <v>#N/A</v>
      </c>
      <c r="AB4344" t="e">
        <f>VLOOKUP(B4344,Sheet1!A$4:F$4000,4,0)</f>
        <v>#N/A</v>
      </c>
      <c r="AC4344" t="e">
        <f>VLOOKUP(B4344,Sheet1!A$4:F$4000,6,0)</f>
        <v>#N/A</v>
      </c>
    </row>
    <row r="4345" spans="26:29" x14ac:dyDescent="0.45">
      <c r="Z4345" t="e">
        <f>VLOOKUP(B4345,Sheet1!A$4:F$4000,2,0)</f>
        <v>#N/A</v>
      </c>
      <c r="AA4345" t="e">
        <f>VLOOKUP(B4345,Sheet1!A$4:F$4000,3,0)</f>
        <v>#N/A</v>
      </c>
      <c r="AB4345" t="e">
        <f>VLOOKUP(B4345,Sheet1!A$4:F$4000,4,0)</f>
        <v>#N/A</v>
      </c>
      <c r="AC4345" t="e">
        <f>VLOOKUP(B4345,Sheet1!A$4:F$4000,6,0)</f>
        <v>#N/A</v>
      </c>
    </row>
    <row r="4346" spans="26:29" x14ac:dyDescent="0.45">
      <c r="Z4346" t="e">
        <f>VLOOKUP(B4346,Sheet1!A$4:F$4000,2,0)</f>
        <v>#N/A</v>
      </c>
      <c r="AA4346" t="e">
        <f>VLOOKUP(B4346,Sheet1!A$4:F$4000,3,0)</f>
        <v>#N/A</v>
      </c>
      <c r="AB4346" t="e">
        <f>VLOOKUP(B4346,Sheet1!A$4:F$4000,4,0)</f>
        <v>#N/A</v>
      </c>
      <c r="AC4346" t="e">
        <f>VLOOKUP(B4346,Sheet1!A$4:F$4000,6,0)</f>
        <v>#N/A</v>
      </c>
    </row>
    <row r="4347" spans="26:29" x14ac:dyDescent="0.45">
      <c r="Z4347" t="e">
        <f>VLOOKUP(B4347,Sheet1!A$4:F$4000,2,0)</f>
        <v>#N/A</v>
      </c>
      <c r="AA4347" t="e">
        <f>VLOOKUP(B4347,Sheet1!A$4:F$4000,3,0)</f>
        <v>#N/A</v>
      </c>
      <c r="AB4347" t="e">
        <f>VLOOKUP(B4347,Sheet1!A$4:F$4000,4,0)</f>
        <v>#N/A</v>
      </c>
      <c r="AC4347" t="e">
        <f>VLOOKUP(B4347,Sheet1!A$4:F$4000,6,0)</f>
        <v>#N/A</v>
      </c>
    </row>
    <row r="4348" spans="26:29" x14ac:dyDescent="0.45">
      <c r="Z4348" t="e">
        <f>VLOOKUP(B4348,Sheet1!A$4:F$4000,2,0)</f>
        <v>#N/A</v>
      </c>
      <c r="AA4348" t="e">
        <f>VLOOKUP(B4348,Sheet1!A$4:F$4000,3,0)</f>
        <v>#N/A</v>
      </c>
      <c r="AB4348" t="e">
        <f>VLOOKUP(B4348,Sheet1!A$4:F$4000,4,0)</f>
        <v>#N/A</v>
      </c>
      <c r="AC4348" t="e">
        <f>VLOOKUP(B4348,Sheet1!A$4:F$4000,6,0)</f>
        <v>#N/A</v>
      </c>
    </row>
    <row r="4349" spans="26:29" x14ac:dyDescent="0.45">
      <c r="Z4349" t="e">
        <f>VLOOKUP(B4349,Sheet1!A$4:F$4000,2,0)</f>
        <v>#N/A</v>
      </c>
      <c r="AA4349" t="e">
        <f>VLOOKUP(B4349,Sheet1!A$4:F$4000,3,0)</f>
        <v>#N/A</v>
      </c>
      <c r="AB4349" t="e">
        <f>VLOOKUP(B4349,Sheet1!A$4:F$4000,4,0)</f>
        <v>#N/A</v>
      </c>
      <c r="AC4349" t="e">
        <f>VLOOKUP(B4349,Sheet1!A$4:F$4000,6,0)</f>
        <v>#N/A</v>
      </c>
    </row>
    <row r="4350" spans="26:29" x14ac:dyDescent="0.45">
      <c r="Z4350" t="e">
        <f>VLOOKUP(B4350,Sheet1!A$4:F$4000,2,0)</f>
        <v>#N/A</v>
      </c>
      <c r="AA4350" t="e">
        <f>VLOOKUP(B4350,Sheet1!A$4:F$4000,3,0)</f>
        <v>#N/A</v>
      </c>
      <c r="AB4350" t="e">
        <f>VLOOKUP(B4350,Sheet1!A$4:F$4000,4,0)</f>
        <v>#N/A</v>
      </c>
      <c r="AC4350" t="e">
        <f>VLOOKUP(B4350,Sheet1!A$4:F$4000,6,0)</f>
        <v>#N/A</v>
      </c>
    </row>
    <row r="4351" spans="26:29" x14ac:dyDescent="0.45">
      <c r="Z4351" t="e">
        <f>VLOOKUP(B4351,Sheet1!A$4:F$4000,2,0)</f>
        <v>#N/A</v>
      </c>
      <c r="AA4351" t="e">
        <f>VLOOKUP(B4351,Sheet1!A$4:F$4000,3,0)</f>
        <v>#N/A</v>
      </c>
      <c r="AB4351" t="e">
        <f>VLOOKUP(B4351,Sheet1!A$4:F$4000,4,0)</f>
        <v>#N/A</v>
      </c>
      <c r="AC4351" t="e">
        <f>VLOOKUP(B4351,Sheet1!A$4:F$4000,6,0)</f>
        <v>#N/A</v>
      </c>
    </row>
    <row r="4352" spans="26:29" x14ac:dyDescent="0.45">
      <c r="Z4352" t="e">
        <f>VLOOKUP(B4352,Sheet1!A$4:F$4000,2,0)</f>
        <v>#N/A</v>
      </c>
      <c r="AA4352" t="e">
        <f>VLOOKUP(B4352,Sheet1!A$4:F$4000,3,0)</f>
        <v>#N/A</v>
      </c>
      <c r="AB4352" t="e">
        <f>VLOOKUP(B4352,Sheet1!A$4:F$4000,4,0)</f>
        <v>#N/A</v>
      </c>
      <c r="AC4352" t="e">
        <f>VLOOKUP(B4352,Sheet1!A$4:F$4000,6,0)</f>
        <v>#N/A</v>
      </c>
    </row>
    <row r="4353" spans="26:29" x14ac:dyDescent="0.45">
      <c r="Z4353" t="e">
        <f>VLOOKUP(B4353,Sheet1!A$4:F$4000,2,0)</f>
        <v>#N/A</v>
      </c>
      <c r="AA4353" t="e">
        <f>VLOOKUP(B4353,Sheet1!A$4:F$4000,3,0)</f>
        <v>#N/A</v>
      </c>
      <c r="AB4353" t="e">
        <f>VLOOKUP(B4353,Sheet1!A$4:F$4000,4,0)</f>
        <v>#N/A</v>
      </c>
      <c r="AC4353" t="e">
        <f>VLOOKUP(B4353,Sheet1!A$4:F$4000,6,0)</f>
        <v>#N/A</v>
      </c>
    </row>
    <row r="4354" spans="26:29" x14ac:dyDescent="0.45">
      <c r="Z4354" t="e">
        <f>VLOOKUP(B4354,Sheet1!A$4:F$4000,2,0)</f>
        <v>#N/A</v>
      </c>
      <c r="AA4354" t="e">
        <f>VLOOKUP(B4354,Sheet1!A$4:F$4000,3,0)</f>
        <v>#N/A</v>
      </c>
      <c r="AB4354" t="e">
        <f>VLOOKUP(B4354,Sheet1!A$4:F$4000,4,0)</f>
        <v>#N/A</v>
      </c>
      <c r="AC4354" t="e">
        <f>VLOOKUP(B4354,Sheet1!A$4:F$4000,6,0)</f>
        <v>#N/A</v>
      </c>
    </row>
    <row r="4355" spans="26:29" x14ac:dyDescent="0.45">
      <c r="Z4355" t="e">
        <f>VLOOKUP(B4355,Sheet1!A$4:F$4000,2,0)</f>
        <v>#N/A</v>
      </c>
      <c r="AA4355" t="e">
        <f>VLOOKUP(B4355,Sheet1!A$4:F$4000,3,0)</f>
        <v>#N/A</v>
      </c>
      <c r="AB4355" t="e">
        <f>VLOOKUP(B4355,Sheet1!A$4:F$4000,4,0)</f>
        <v>#N/A</v>
      </c>
      <c r="AC4355" t="e">
        <f>VLOOKUP(B4355,Sheet1!A$4:F$4000,6,0)</f>
        <v>#N/A</v>
      </c>
    </row>
    <row r="4356" spans="26:29" x14ac:dyDescent="0.45">
      <c r="Z4356" t="e">
        <f>VLOOKUP(B4356,Sheet1!A$4:F$4000,2,0)</f>
        <v>#N/A</v>
      </c>
      <c r="AA4356" t="e">
        <f>VLOOKUP(B4356,Sheet1!A$4:F$4000,3,0)</f>
        <v>#N/A</v>
      </c>
      <c r="AB4356" t="e">
        <f>VLOOKUP(B4356,Sheet1!A$4:F$4000,4,0)</f>
        <v>#N/A</v>
      </c>
      <c r="AC4356" t="e">
        <f>VLOOKUP(B4356,Sheet1!A$4:F$4000,6,0)</f>
        <v>#N/A</v>
      </c>
    </row>
    <row r="4357" spans="26:29" x14ac:dyDescent="0.45">
      <c r="Z4357" t="e">
        <f>VLOOKUP(B4357,Sheet1!A$4:F$4000,2,0)</f>
        <v>#N/A</v>
      </c>
      <c r="AA4357" t="e">
        <f>VLOOKUP(B4357,Sheet1!A$4:F$4000,3,0)</f>
        <v>#N/A</v>
      </c>
      <c r="AB4357" t="e">
        <f>VLOOKUP(B4357,Sheet1!A$4:F$4000,4,0)</f>
        <v>#N/A</v>
      </c>
      <c r="AC4357" t="e">
        <f>VLOOKUP(B4357,Sheet1!A$4:F$4000,6,0)</f>
        <v>#N/A</v>
      </c>
    </row>
    <row r="4358" spans="26:29" x14ac:dyDescent="0.45">
      <c r="Z4358" t="e">
        <f>VLOOKUP(B4358,Sheet1!A$4:F$4000,2,0)</f>
        <v>#N/A</v>
      </c>
      <c r="AA4358" t="e">
        <f>VLOOKUP(B4358,Sheet1!A$4:F$4000,3,0)</f>
        <v>#N/A</v>
      </c>
      <c r="AB4358" t="e">
        <f>VLOOKUP(B4358,Sheet1!A$4:F$4000,4,0)</f>
        <v>#N/A</v>
      </c>
      <c r="AC4358" t="e">
        <f>VLOOKUP(B4358,Sheet1!A$4:F$4000,6,0)</f>
        <v>#N/A</v>
      </c>
    </row>
    <row r="4359" spans="26:29" x14ac:dyDescent="0.45">
      <c r="Z4359" t="e">
        <f>VLOOKUP(B4359,Sheet1!A$4:F$4000,2,0)</f>
        <v>#N/A</v>
      </c>
      <c r="AA4359" t="e">
        <f>VLOOKUP(B4359,Sheet1!A$4:F$4000,3,0)</f>
        <v>#N/A</v>
      </c>
      <c r="AB4359" t="e">
        <f>VLOOKUP(B4359,Sheet1!A$4:F$4000,4,0)</f>
        <v>#N/A</v>
      </c>
      <c r="AC4359" t="e">
        <f>VLOOKUP(B4359,Sheet1!A$4:F$4000,6,0)</f>
        <v>#N/A</v>
      </c>
    </row>
    <row r="4360" spans="26:29" x14ac:dyDescent="0.45">
      <c r="Z4360" t="e">
        <f>VLOOKUP(B4360,Sheet1!A$4:F$4000,2,0)</f>
        <v>#N/A</v>
      </c>
      <c r="AA4360" t="e">
        <f>VLOOKUP(B4360,Sheet1!A$4:F$4000,3,0)</f>
        <v>#N/A</v>
      </c>
      <c r="AB4360" t="e">
        <f>VLOOKUP(B4360,Sheet1!A$4:F$4000,4,0)</f>
        <v>#N/A</v>
      </c>
      <c r="AC4360" t="e">
        <f>VLOOKUP(B4360,Sheet1!A$4:F$4000,6,0)</f>
        <v>#N/A</v>
      </c>
    </row>
    <row r="4361" spans="26:29" x14ac:dyDescent="0.45">
      <c r="Z4361" t="e">
        <f>VLOOKUP(B4361,Sheet1!A$4:F$4000,2,0)</f>
        <v>#N/A</v>
      </c>
      <c r="AA4361" t="e">
        <f>VLOOKUP(B4361,Sheet1!A$4:F$4000,3,0)</f>
        <v>#N/A</v>
      </c>
      <c r="AB4361" t="e">
        <f>VLOOKUP(B4361,Sheet1!A$4:F$4000,4,0)</f>
        <v>#N/A</v>
      </c>
      <c r="AC4361" t="e">
        <f>VLOOKUP(B4361,Sheet1!A$4:F$4000,6,0)</f>
        <v>#N/A</v>
      </c>
    </row>
    <row r="4362" spans="26:29" x14ac:dyDescent="0.45">
      <c r="Z4362" t="e">
        <f>VLOOKUP(B4362,Sheet1!A$4:F$4000,2,0)</f>
        <v>#N/A</v>
      </c>
      <c r="AA4362" t="e">
        <f>VLOOKUP(B4362,Sheet1!A$4:F$4000,3,0)</f>
        <v>#N/A</v>
      </c>
      <c r="AB4362" t="e">
        <f>VLOOKUP(B4362,Sheet1!A$4:F$4000,4,0)</f>
        <v>#N/A</v>
      </c>
      <c r="AC4362" t="e">
        <f>VLOOKUP(B4362,Sheet1!A$4:F$4000,6,0)</f>
        <v>#N/A</v>
      </c>
    </row>
    <row r="4363" spans="26:29" x14ac:dyDescent="0.45">
      <c r="Z4363" t="e">
        <f>VLOOKUP(B4363,Sheet1!A$4:F$4000,2,0)</f>
        <v>#N/A</v>
      </c>
      <c r="AA4363" t="e">
        <f>VLOOKUP(B4363,Sheet1!A$4:F$4000,3,0)</f>
        <v>#N/A</v>
      </c>
      <c r="AB4363" t="e">
        <f>VLOOKUP(B4363,Sheet1!A$4:F$4000,4,0)</f>
        <v>#N/A</v>
      </c>
      <c r="AC4363" t="e">
        <f>VLOOKUP(B4363,Sheet1!A$4:F$4000,6,0)</f>
        <v>#N/A</v>
      </c>
    </row>
    <row r="4364" spans="26:29" x14ac:dyDescent="0.45">
      <c r="Z4364" t="e">
        <f>VLOOKUP(B4364,Sheet1!A$4:F$4000,2,0)</f>
        <v>#N/A</v>
      </c>
      <c r="AA4364" t="e">
        <f>VLOOKUP(B4364,Sheet1!A$4:F$4000,3,0)</f>
        <v>#N/A</v>
      </c>
      <c r="AB4364" t="e">
        <f>VLOOKUP(B4364,Sheet1!A$4:F$4000,4,0)</f>
        <v>#N/A</v>
      </c>
      <c r="AC4364" t="e">
        <f>VLOOKUP(B4364,Sheet1!A$4:F$4000,6,0)</f>
        <v>#N/A</v>
      </c>
    </row>
    <row r="4365" spans="26:29" x14ac:dyDescent="0.45">
      <c r="Z4365" t="e">
        <f>VLOOKUP(B4365,Sheet1!A$4:F$4000,2,0)</f>
        <v>#N/A</v>
      </c>
      <c r="AA4365" t="e">
        <f>VLOOKUP(B4365,Sheet1!A$4:F$4000,3,0)</f>
        <v>#N/A</v>
      </c>
      <c r="AB4365" t="e">
        <f>VLOOKUP(B4365,Sheet1!A$4:F$4000,4,0)</f>
        <v>#N/A</v>
      </c>
      <c r="AC4365" t="e">
        <f>VLOOKUP(B4365,Sheet1!A$4:F$4000,6,0)</f>
        <v>#N/A</v>
      </c>
    </row>
    <row r="4366" spans="26:29" x14ac:dyDescent="0.45">
      <c r="Z4366" t="e">
        <f>VLOOKUP(B4366,Sheet1!A$4:F$4000,2,0)</f>
        <v>#N/A</v>
      </c>
      <c r="AA4366" t="e">
        <f>VLOOKUP(B4366,Sheet1!A$4:F$4000,3,0)</f>
        <v>#N/A</v>
      </c>
      <c r="AB4366" t="e">
        <f>VLOOKUP(B4366,Sheet1!A$4:F$4000,4,0)</f>
        <v>#N/A</v>
      </c>
      <c r="AC4366" t="e">
        <f>VLOOKUP(B4366,Sheet1!A$4:F$4000,6,0)</f>
        <v>#N/A</v>
      </c>
    </row>
    <row r="4367" spans="26:29" x14ac:dyDescent="0.45">
      <c r="Z4367" t="e">
        <f>VLOOKUP(B4367,Sheet1!A$4:F$4000,2,0)</f>
        <v>#N/A</v>
      </c>
      <c r="AA4367" t="e">
        <f>VLOOKUP(B4367,Sheet1!A$4:F$4000,3,0)</f>
        <v>#N/A</v>
      </c>
      <c r="AB4367" t="e">
        <f>VLOOKUP(B4367,Sheet1!A$4:F$4000,4,0)</f>
        <v>#N/A</v>
      </c>
      <c r="AC4367" t="e">
        <f>VLOOKUP(B4367,Sheet1!A$4:F$4000,6,0)</f>
        <v>#N/A</v>
      </c>
    </row>
    <row r="4368" spans="26:29" x14ac:dyDescent="0.45">
      <c r="Z4368" t="e">
        <f>VLOOKUP(B4368,Sheet1!A$4:F$4000,2,0)</f>
        <v>#N/A</v>
      </c>
      <c r="AA4368" t="e">
        <f>VLOOKUP(B4368,Sheet1!A$4:F$4000,3,0)</f>
        <v>#N/A</v>
      </c>
      <c r="AB4368" t="e">
        <f>VLOOKUP(B4368,Sheet1!A$4:F$4000,4,0)</f>
        <v>#N/A</v>
      </c>
      <c r="AC4368" t="e">
        <f>VLOOKUP(B4368,Sheet1!A$4:F$4000,6,0)</f>
        <v>#N/A</v>
      </c>
    </row>
    <row r="4369" spans="26:29" x14ac:dyDescent="0.45">
      <c r="Z4369" t="e">
        <f>VLOOKUP(B4369,Sheet1!A$4:F$4000,2,0)</f>
        <v>#N/A</v>
      </c>
      <c r="AA4369" t="e">
        <f>VLOOKUP(B4369,Sheet1!A$4:F$4000,3,0)</f>
        <v>#N/A</v>
      </c>
      <c r="AB4369" t="e">
        <f>VLOOKUP(B4369,Sheet1!A$4:F$4000,4,0)</f>
        <v>#N/A</v>
      </c>
      <c r="AC4369" t="e">
        <f>VLOOKUP(B4369,Sheet1!A$4:F$4000,6,0)</f>
        <v>#N/A</v>
      </c>
    </row>
    <row r="4370" spans="26:29" x14ac:dyDescent="0.45">
      <c r="Z4370" t="e">
        <f>VLOOKUP(B4370,Sheet1!A$4:F$4000,2,0)</f>
        <v>#N/A</v>
      </c>
      <c r="AA4370" t="e">
        <f>VLOOKUP(B4370,Sheet1!A$4:F$4000,3,0)</f>
        <v>#N/A</v>
      </c>
      <c r="AB4370" t="e">
        <f>VLOOKUP(B4370,Sheet1!A$4:F$4000,4,0)</f>
        <v>#N/A</v>
      </c>
      <c r="AC4370" t="e">
        <f>VLOOKUP(B4370,Sheet1!A$4:F$4000,6,0)</f>
        <v>#N/A</v>
      </c>
    </row>
    <row r="4371" spans="26:29" x14ac:dyDescent="0.45">
      <c r="Z4371" t="e">
        <f>VLOOKUP(B4371,Sheet1!A$4:F$4000,2,0)</f>
        <v>#N/A</v>
      </c>
      <c r="AA4371" t="e">
        <f>VLOOKUP(B4371,Sheet1!A$4:F$4000,3,0)</f>
        <v>#N/A</v>
      </c>
      <c r="AB4371" t="e">
        <f>VLOOKUP(B4371,Sheet1!A$4:F$4000,4,0)</f>
        <v>#N/A</v>
      </c>
      <c r="AC4371" t="e">
        <f>VLOOKUP(B4371,Sheet1!A$4:F$4000,6,0)</f>
        <v>#N/A</v>
      </c>
    </row>
    <row r="4372" spans="26:29" x14ac:dyDescent="0.45">
      <c r="Z4372" t="e">
        <f>VLOOKUP(B4372,Sheet1!A$4:F$4000,2,0)</f>
        <v>#N/A</v>
      </c>
      <c r="AA4372" t="e">
        <f>VLOOKUP(B4372,Sheet1!A$4:F$4000,3,0)</f>
        <v>#N/A</v>
      </c>
      <c r="AB4372" t="e">
        <f>VLOOKUP(B4372,Sheet1!A$4:F$4000,4,0)</f>
        <v>#N/A</v>
      </c>
      <c r="AC4372" t="e">
        <f>VLOOKUP(B4372,Sheet1!A$4:F$4000,6,0)</f>
        <v>#N/A</v>
      </c>
    </row>
    <row r="4373" spans="26:29" x14ac:dyDescent="0.45">
      <c r="Z4373" t="e">
        <f>VLOOKUP(B4373,Sheet1!A$4:F$4000,2,0)</f>
        <v>#N/A</v>
      </c>
      <c r="AA4373" t="e">
        <f>VLOOKUP(B4373,Sheet1!A$4:F$4000,3,0)</f>
        <v>#N/A</v>
      </c>
      <c r="AB4373" t="e">
        <f>VLOOKUP(B4373,Sheet1!A$4:F$4000,4,0)</f>
        <v>#N/A</v>
      </c>
      <c r="AC4373" t="e">
        <f>VLOOKUP(B4373,Sheet1!A$4:F$4000,6,0)</f>
        <v>#N/A</v>
      </c>
    </row>
    <row r="4374" spans="26:29" x14ac:dyDescent="0.45">
      <c r="Z4374" t="e">
        <f>VLOOKUP(B4374,Sheet1!A$4:F$4000,2,0)</f>
        <v>#N/A</v>
      </c>
      <c r="AA4374" t="e">
        <f>VLOOKUP(B4374,Sheet1!A$4:F$4000,3,0)</f>
        <v>#N/A</v>
      </c>
      <c r="AB4374" t="e">
        <f>VLOOKUP(B4374,Sheet1!A$4:F$4000,4,0)</f>
        <v>#N/A</v>
      </c>
      <c r="AC4374" t="e">
        <f>VLOOKUP(B4374,Sheet1!A$4:F$4000,6,0)</f>
        <v>#N/A</v>
      </c>
    </row>
    <row r="4375" spans="26:29" x14ac:dyDescent="0.45">
      <c r="Z4375" t="e">
        <f>VLOOKUP(B4375,Sheet1!A$4:F$4000,2,0)</f>
        <v>#N/A</v>
      </c>
      <c r="AA4375" t="e">
        <f>VLOOKUP(B4375,Sheet1!A$4:F$4000,3,0)</f>
        <v>#N/A</v>
      </c>
      <c r="AB4375" t="e">
        <f>VLOOKUP(B4375,Sheet1!A$4:F$4000,4,0)</f>
        <v>#N/A</v>
      </c>
      <c r="AC4375" t="e">
        <f>VLOOKUP(B4375,Sheet1!A$4:F$4000,6,0)</f>
        <v>#N/A</v>
      </c>
    </row>
    <row r="4376" spans="26:29" x14ac:dyDescent="0.45">
      <c r="Z4376" t="e">
        <f>VLOOKUP(B4376,Sheet1!A$4:F$4000,2,0)</f>
        <v>#N/A</v>
      </c>
      <c r="AA4376" t="e">
        <f>VLOOKUP(B4376,Sheet1!A$4:F$4000,3,0)</f>
        <v>#N/A</v>
      </c>
      <c r="AB4376" t="e">
        <f>VLOOKUP(B4376,Sheet1!A$4:F$4000,4,0)</f>
        <v>#N/A</v>
      </c>
      <c r="AC4376" t="e">
        <f>VLOOKUP(B4376,Sheet1!A$4:F$4000,6,0)</f>
        <v>#N/A</v>
      </c>
    </row>
    <row r="4377" spans="26:29" x14ac:dyDescent="0.45">
      <c r="Z4377" t="e">
        <f>VLOOKUP(B4377,Sheet1!A$4:F$4000,2,0)</f>
        <v>#N/A</v>
      </c>
      <c r="AA4377" t="e">
        <f>VLOOKUP(B4377,Sheet1!A$4:F$4000,3,0)</f>
        <v>#N/A</v>
      </c>
      <c r="AB4377" t="e">
        <f>VLOOKUP(B4377,Sheet1!A$4:F$4000,4,0)</f>
        <v>#N/A</v>
      </c>
      <c r="AC4377" t="e">
        <f>VLOOKUP(B4377,Sheet1!A$4:F$4000,6,0)</f>
        <v>#N/A</v>
      </c>
    </row>
    <row r="4378" spans="26:29" x14ac:dyDescent="0.45">
      <c r="Z4378" t="e">
        <f>VLOOKUP(B4378,Sheet1!A$4:F$4000,2,0)</f>
        <v>#N/A</v>
      </c>
      <c r="AA4378" t="e">
        <f>VLOOKUP(B4378,Sheet1!A$4:F$4000,3,0)</f>
        <v>#N/A</v>
      </c>
      <c r="AB4378" t="e">
        <f>VLOOKUP(B4378,Sheet1!A$4:F$4000,4,0)</f>
        <v>#N/A</v>
      </c>
      <c r="AC4378" t="e">
        <f>VLOOKUP(B4378,Sheet1!A$4:F$4000,6,0)</f>
        <v>#N/A</v>
      </c>
    </row>
    <row r="4379" spans="26:29" x14ac:dyDescent="0.45">
      <c r="Z4379" t="e">
        <f>VLOOKUP(B4379,Sheet1!A$4:F$4000,2,0)</f>
        <v>#N/A</v>
      </c>
      <c r="AA4379" t="e">
        <f>VLOOKUP(B4379,Sheet1!A$4:F$4000,3,0)</f>
        <v>#N/A</v>
      </c>
      <c r="AB4379" t="e">
        <f>VLOOKUP(B4379,Sheet1!A$4:F$4000,4,0)</f>
        <v>#N/A</v>
      </c>
      <c r="AC4379" t="e">
        <f>VLOOKUP(B4379,Sheet1!A$4:F$4000,6,0)</f>
        <v>#N/A</v>
      </c>
    </row>
    <row r="4380" spans="26:29" x14ac:dyDescent="0.45">
      <c r="Z4380" t="e">
        <f>VLOOKUP(B4380,Sheet1!A$4:F$4000,2,0)</f>
        <v>#N/A</v>
      </c>
      <c r="AA4380" t="e">
        <f>VLOOKUP(B4380,Sheet1!A$4:F$4000,3,0)</f>
        <v>#N/A</v>
      </c>
      <c r="AB4380" t="e">
        <f>VLOOKUP(B4380,Sheet1!A$4:F$4000,4,0)</f>
        <v>#N/A</v>
      </c>
      <c r="AC4380" t="e">
        <f>VLOOKUP(B4380,Sheet1!A$4:F$4000,6,0)</f>
        <v>#N/A</v>
      </c>
    </row>
    <row r="4381" spans="26:29" x14ac:dyDescent="0.45">
      <c r="Z4381" t="e">
        <f>VLOOKUP(B4381,Sheet1!A$4:F$4000,2,0)</f>
        <v>#N/A</v>
      </c>
      <c r="AA4381" t="e">
        <f>VLOOKUP(B4381,Sheet1!A$4:F$4000,3,0)</f>
        <v>#N/A</v>
      </c>
      <c r="AB4381" t="e">
        <f>VLOOKUP(B4381,Sheet1!A$4:F$4000,4,0)</f>
        <v>#N/A</v>
      </c>
      <c r="AC4381" t="e">
        <f>VLOOKUP(B4381,Sheet1!A$4:F$4000,6,0)</f>
        <v>#N/A</v>
      </c>
    </row>
    <row r="4382" spans="26:29" x14ac:dyDescent="0.45">
      <c r="Z4382" t="e">
        <f>VLOOKUP(B4382,Sheet1!A$4:F$4000,2,0)</f>
        <v>#N/A</v>
      </c>
      <c r="AA4382" t="e">
        <f>VLOOKUP(B4382,Sheet1!A$4:F$4000,3,0)</f>
        <v>#N/A</v>
      </c>
      <c r="AB4382" t="e">
        <f>VLOOKUP(B4382,Sheet1!A$4:F$4000,4,0)</f>
        <v>#N/A</v>
      </c>
      <c r="AC4382" t="e">
        <f>VLOOKUP(B4382,Sheet1!A$4:F$4000,6,0)</f>
        <v>#N/A</v>
      </c>
    </row>
    <row r="4383" spans="26:29" x14ac:dyDescent="0.45">
      <c r="Z4383" t="e">
        <f>VLOOKUP(B4383,Sheet1!A$4:F$4000,2,0)</f>
        <v>#N/A</v>
      </c>
      <c r="AA4383" t="e">
        <f>VLOOKUP(B4383,Sheet1!A$4:F$4000,3,0)</f>
        <v>#N/A</v>
      </c>
      <c r="AB4383" t="e">
        <f>VLOOKUP(B4383,Sheet1!A$4:F$4000,4,0)</f>
        <v>#N/A</v>
      </c>
      <c r="AC4383" t="e">
        <f>VLOOKUP(B4383,Sheet1!A$4:F$4000,6,0)</f>
        <v>#N/A</v>
      </c>
    </row>
    <row r="4384" spans="26:29" x14ac:dyDescent="0.45">
      <c r="Z4384" t="e">
        <f>VLOOKUP(B4384,Sheet1!A$4:F$4000,2,0)</f>
        <v>#N/A</v>
      </c>
      <c r="AA4384" t="e">
        <f>VLOOKUP(B4384,Sheet1!A$4:F$4000,3,0)</f>
        <v>#N/A</v>
      </c>
      <c r="AB4384" t="e">
        <f>VLOOKUP(B4384,Sheet1!A$4:F$4000,4,0)</f>
        <v>#N/A</v>
      </c>
      <c r="AC4384" t="e">
        <f>VLOOKUP(B4384,Sheet1!A$4:F$4000,6,0)</f>
        <v>#N/A</v>
      </c>
    </row>
    <row r="4385" spans="26:29" x14ac:dyDescent="0.45">
      <c r="Z4385" t="e">
        <f>VLOOKUP(B4385,Sheet1!A$4:F$4000,2,0)</f>
        <v>#N/A</v>
      </c>
      <c r="AA4385" t="e">
        <f>VLOOKUP(B4385,Sheet1!A$4:F$4000,3,0)</f>
        <v>#N/A</v>
      </c>
      <c r="AB4385" t="e">
        <f>VLOOKUP(B4385,Sheet1!A$4:F$4000,4,0)</f>
        <v>#N/A</v>
      </c>
      <c r="AC4385" t="e">
        <f>VLOOKUP(B4385,Sheet1!A$4:F$4000,6,0)</f>
        <v>#N/A</v>
      </c>
    </row>
    <row r="4386" spans="26:29" x14ac:dyDescent="0.45">
      <c r="Z4386" t="e">
        <f>VLOOKUP(B4386,Sheet1!A$4:F$4000,2,0)</f>
        <v>#N/A</v>
      </c>
      <c r="AA4386" t="e">
        <f>VLOOKUP(B4386,Sheet1!A$4:F$4000,3,0)</f>
        <v>#N/A</v>
      </c>
      <c r="AB4386" t="e">
        <f>VLOOKUP(B4386,Sheet1!A$4:F$4000,4,0)</f>
        <v>#N/A</v>
      </c>
      <c r="AC4386" t="e">
        <f>VLOOKUP(B4386,Sheet1!A$4:F$4000,6,0)</f>
        <v>#N/A</v>
      </c>
    </row>
    <row r="4387" spans="26:29" x14ac:dyDescent="0.45">
      <c r="Z4387" t="e">
        <f>VLOOKUP(B4387,Sheet1!A$4:F$4000,2,0)</f>
        <v>#N/A</v>
      </c>
      <c r="AA4387" t="e">
        <f>VLOOKUP(B4387,Sheet1!A$4:F$4000,3,0)</f>
        <v>#N/A</v>
      </c>
      <c r="AB4387" t="e">
        <f>VLOOKUP(B4387,Sheet1!A$4:F$4000,4,0)</f>
        <v>#N/A</v>
      </c>
      <c r="AC4387" t="e">
        <f>VLOOKUP(B4387,Sheet1!A$4:F$4000,6,0)</f>
        <v>#N/A</v>
      </c>
    </row>
    <row r="4388" spans="26:29" x14ac:dyDescent="0.45">
      <c r="Z4388" t="e">
        <f>VLOOKUP(B4388,Sheet1!A$4:F$4000,2,0)</f>
        <v>#N/A</v>
      </c>
      <c r="AA4388" t="e">
        <f>VLOOKUP(B4388,Sheet1!A$4:F$4000,3,0)</f>
        <v>#N/A</v>
      </c>
      <c r="AB4388" t="e">
        <f>VLOOKUP(B4388,Sheet1!A$4:F$4000,4,0)</f>
        <v>#N/A</v>
      </c>
      <c r="AC4388" t="e">
        <f>VLOOKUP(B4388,Sheet1!A$4:F$4000,6,0)</f>
        <v>#N/A</v>
      </c>
    </row>
    <row r="4389" spans="26:29" x14ac:dyDescent="0.45">
      <c r="Z4389" t="e">
        <f>VLOOKUP(B4389,Sheet1!A$4:F$4000,2,0)</f>
        <v>#N/A</v>
      </c>
      <c r="AA4389" t="e">
        <f>VLOOKUP(B4389,Sheet1!A$4:F$4000,3,0)</f>
        <v>#N/A</v>
      </c>
      <c r="AB4389" t="e">
        <f>VLOOKUP(B4389,Sheet1!A$4:F$4000,4,0)</f>
        <v>#N/A</v>
      </c>
      <c r="AC4389" t="e">
        <f>VLOOKUP(B4389,Sheet1!A$4:F$4000,6,0)</f>
        <v>#N/A</v>
      </c>
    </row>
    <row r="4390" spans="26:29" x14ac:dyDescent="0.45">
      <c r="Z4390" t="e">
        <f>VLOOKUP(B4390,Sheet1!A$4:F$4000,2,0)</f>
        <v>#N/A</v>
      </c>
      <c r="AA4390" t="e">
        <f>VLOOKUP(B4390,Sheet1!A$4:F$4000,3,0)</f>
        <v>#N/A</v>
      </c>
      <c r="AB4390" t="e">
        <f>VLOOKUP(B4390,Sheet1!A$4:F$4000,4,0)</f>
        <v>#N/A</v>
      </c>
      <c r="AC4390" t="e">
        <f>VLOOKUP(B4390,Sheet1!A$4:F$4000,6,0)</f>
        <v>#N/A</v>
      </c>
    </row>
    <row r="4391" spans="26:29" x14ac:dyDescent="0.45">
      <c r="Z4391" t="e">
        <f>VLOOKUP(B4391,Sheet1!A$4:F$4000,2,0)</f>
        <v>#N/A</v>
      </c>
      <c r="AA4391" t="e">
        <f>VLOOKUP(B4391,Sheet1!A$4:F$4000,3,0)</f>
        <v>#N/A</v>
      </c>
      <c r="AB4391" t="e">
        <f>VLOOKUP(B4391,Sheet1!A$4:F$4000,4,0)</f>
        <v>#N/A</v>
      </c>
      <c r="AC4391" t="e">
        <f>VLOOKUP(B4391,Sheet1!A$4:F$4000,6,0)</f>
        <v>#N/A</v>
      </c>
    </row>
    <row r="4392" spans="26:29" x14ac:dyDescent="0.45">
      <c r="Z4392" t="e">
        <f>VLOOKUP(B4392,Sheet1!A$4:F$4000,2,0)</f>
        <v>#N/A</v>
      </c>
      <c r="AA4392" t="e">
        <f>VLOOKUP(B4392,Sheet1!A$4:F$4000,3,0)</f>
        <v>#N/A</v>
      </c>
      <c r="AB4392" t="e">
        <f>VLOOKUP(B4392,Sheet1!A$4:F$4000,4,0)</f>
        <v>#N/A</v>
      </c>
      <c r="AC4392" t="e">
        <f>VLOOKUP(B4392,Sheet1!A$4:F$4000,6,0)</f>
        <v>#N/A</v>
      </c>
    </row>
    <row r="4393" spans="26:29" x14ac:dyDescent="0.45">
      <c r="Z4393" t="e">
        <f>VLOOKUP(B4393,Sheet1!A$4:F$4000,2,0)</f>
        <v>#N/A</v>
      </c>
      <c r="AA4393" t="e">
        <f>VLOOKUP(B4393,Sheet1!A$4:F$4000,3,0)</f>
        <v>#N/A</v>
      </c>
      <c r="AB4393" t="e">
        <f>VLOOKUP(B4393,Sheet1!A$4:F$4000,4,0)</f>
        <v>#N/A</v>
      </c>
      <c r="AC4393" t="e">
        <f>VLOOKUP(B4393,Sheet1!A$4:F$4000,6,0)</f>
        <v>#N/A</v>
      </c>
    </row>
    <row r="4394" spans="26:29" x14ac:dyDescent="0.45">
      <c r="Z4394" t="e">
        <f>VLOOKUP(B4394,Sheet1!A$4:F$4000,2,0)</f>
        <v>#N/A</v>
      </c>
      <c r="AA4394" t="e">
        <f>VLOOKUP(B4394,Sheet1!A$4:F$4000,3,0)</f>
        <v>#N/A</v>
      </c>
      <c r="AB4394" t="e">
        <f>VLOOKUP(B4394,Sheet1!A$4:F$4000,4,0)</f>
        <v>#N/A</v>
      </c>
      <c r="AC4394" t="e">
        <f>VLOOKUP(B4394,Sheet1!A$4:F$4000,6,0)</f>
        <v>#N/A</v>
      </c>
    </row>
    <row r="4395" spans="26:29" x14ac:dyDescent="0.45">
      <c r="Z4395" t="e">
        <f>VLOOKUP(B4395,Sheet1!A$4:F$4000,2,0)</f>
        <v>#N/A</v>
      </c>
      <c r="AA4395" t="e">
        <f>VLOOKUP(B4395,Sheet1!A$4:F$4000,3,0)</f>
        <v>#N/A</v>
      </c>
      <c r="AB4395" t="e">
        <f>VLOOKUP(B4395,Sheet1!A$4:F$4000,4,0)</f>
        <v>#N/A</v>
      </c>
      <c r="AC4395" t="e">
        <f>VLOOKUP(B4395,Sheet1!A$4:F$4000,6,0)</f>
        <v>#N/A</v>
      </c>
    </row>
    <row r="4396" spans="26:29" x14ac:dyDescent="0.45">
      <c r="Z4396" t="e">
        <f>VLOOKUP(B4396,Sheet1!A$4:F$4000,2,0)</f>
        <v>#N/A</v>
      </c>
      <c r="AA4396" t="e">
        <f>VLOOKUP(B4396,Sheet1!A$4:F$4000,3,0)</f>
        <v>#N/A</v>
      </c>
      <c r="AB4396" t="e">
        <f>VLOOKUP(B4396,Sheet1!A$4:F$4000,4,0)</f>
        <v>#N/A</v>
      </c>
      <c r="AC4396" t="e">
        <f>VLOOKUP(B4396,Sheet1!A$4:F$4000,6,0)</f>
        <v>#N/A</v>
      </c>
    </row>
    <row r="4397" spans="26:29" x14ac:dyDescent="0.45">
      <c r="Z4397" t="e">
        <f>VLOOKUP(B4397,Sheet1!A$4:F$4000,2,0)</f>
        <v>#N/A</v>
      </c>
      <c r="AA4397" t="e">
        <f>VLOOKUP(B4397,Sheet1!A$4:F$4000,3,0)</f>
        <v>#N/A</v>
      </c>
      <c r="AB4397" t="e">
        <f>VLOOKUP(B4397,Sheet1!A$4:F$4000,4,0)</f>
        <v>#N/A</v>
      </c>
      <c r="AC4397" t="e">
        <f>VLOOKUP(B4397,Sheet1!A$4:F$4000,6,0)</f>
        <v>#N/A</v>
      </c>
    </row>
    <row r="4398" spans="26:29" x14ac:dyDescent="0.45">
      <c r="Z4398" t="e">
        <f>VLOOKUP(B4398,Sheet1!A$4:F$4000,2,0)</f>
        <v>#N/A</v>
      </c>
      <c r="AA4398" t="e">
        <f>VLOOKUP(B4398,Sheet1!A$4:F$4000,3,0)</f>
        <v>#N/A</v>
      </c>
      <c r="AB4398" t="e">
        <f>VLOOKUP(B4398,Sheet1!A$4:F$4000,4,0)</f>
        <v>#N/A</v>
      </c>
      <c r="AC4398" t="e">
        <f>VLOOKUP(B4398,Sheet1!A$4:F$4000,6,0)</f>
        <v>#N/A</v>
      </c>
    </row>
    <row r="4399" spans="26:29" x14ac:dyDescent="0.45">
      <c r="Z4399" t="e">
        <f>VLOOKUP(B4399,Sheet1!A$4:F$4000,2,0)</f>
        <v>#N/A</v>
      </c>
      <c r="AA4399" t="e">
        <f>VLOOKUP(B4399,Sheet1!A$4:F$4000,3,0)</f>
        <v>#N/A</v>
      </c>
      <c r="AB4399" t="e">
        <f>VLOOKUP(B4399,Sheet1!A$4:F$4000,4,0)</f>
        <v>#N/A</v>
      </c>
      <c r="AC4399" t="e">
        <f>VLOOKUP(B4399,Sheet1!A$4:F$4000,6,0)</f>
        <v>#N/A</v>
      </c>
    </row>
    <row r="4400" spans="26:29" x14ac:dyDescent="0.45">
      <c r="Z4400" t="e">
        <f>VLOOKUP(B4400,Sheet1!A$4:F$4000,2,0)</f>
        <v>#N/A</v>
      </c>
      <c r="AA4400" t="e">
        <f>VLOOKUP(B4400,Sheet1!A$4:F$4000,3,0)</f>
        <v>#N/A</v>
      </c>
      <c r="AB4400" t="e">
        <f>VLOOKUP(B4400,Sheet1!A$4:F$4000,4,0)</f>
        <v>#N/A</v>
      </c>
      <c r="AC4400" t="e">
        <f>VLOOKUP(B4400,Sheet1!A$4:F$4000,6,0)</f>
        <v>#N/A</v>
      </c>
    </row>
    <row r="4401" spans="26:29" x14ac:dyDescent="0.45">
      <c r="Z4401" t="e">
        <f>VLOOKUP(B4401,Sheet1!A$4:F$4000,2,0)</f>
        <v>#N/A</v>
      </c>
      <c r="AA4401" t="e">
        <f>VLOOKUP(B4401,Sheet1!A$4:F$4000,3,0)</f>
        <v>#N/A</v>
      </c>
      <c r="AB4401" t="e">
        <f>VLOOKUP(B4401,Sheet1!A$4:F$4000,4,0)</f>
        <v>#N/A</v>
      </c>
      <c r="AC4401" t="e">
        <f>VLOOKUP(B4401,Sheet1!A$4:F$4000,6,0)</f>
        <v>#N/A</v>
      </c>
    </row>
    <row r="4402" spans="26:29" x14ac:dyDescent="0.45">
      <c r="Z4402" t="e">
        <f>VLOOKUP(B4402,Sheet1!A$4:F$4000,2,0)</f>
        <v>#N/A</v>
      </c>
      <c r="AA4402" t="e">
        <f>VLOOKUP(B4402,Sheet1!A$4:F$4000,3,0)</f>
        <v>#N/A</v>
      </c>
      <c r="AB4402" t="e">
        <f>VLOOKUP(B4402,Sheet1!A$4:F$4000,4,0)</f>
        <v>#N/A</v>
      </c>
      <c r="AC4402" t="e">
        <f>VLOOKUP(B4402,Sheet1!A$4:F$4000,6,0)</f>
        <v>#N/A</v>
      </c>
    </row>
    <row r="4403" spans="26:29" x14ac:dyDescent="0.45">
      <c r="Z4403" t="e">
        <f>VLOOKUP(B4403,Sheet1!A$4:F$4000,2,0)</f>
        <v>#N/A</v>
      </c>
      <c r="AA4403" t="e">
        <f>VLOOKUP(B4403,Sheet1!A$4:F$4000,3,0)</f>
        <v>#N/A</v>
      </c>
      <c r="AB4403" t="e">
        <f>VLOOKUP(B4403,Sheet1!A$4:F$4000,4,0)</f>
        <v>#N/A</v>
      </c>
      <c r="AC4403" t="e">
        <f>VLOOKUP(B4403,Sheet1!A$4:F$4000,6,0)</f>
        <v>#N/A</v>
      </c>
    </row>
    <row r="4404" spans="26:29" x14ac:dyDescent="0.45">
      <c r="Z4404" t="e">
        <f>VLOOKUP(B4404,Sheet1!A$4:F$4000,2,0)</f>
        <v>#N/A</v>
      </c>
      <c r="AA4404" t="e">
        <f>VLOOKUP(B4404,Sheet1!A$4:F$4000,3,0)</f>
        <v>#N/A</v>
      </c>
      <c r="AB4404" t="e">
        <f>VLOOKUP(B4404,Sheet1!A$4:F$4000,4,0)</f>
        <v>#N/A</v>
      </c>
      <c r="AC4404" t="e">
        <f>VLOOKUP(B4404,Sheet1!A$4:F$4000,6,0)</f>
        <v>#N/A</v>
      </c>
    </row>
    <row r="4405" spans="26:29" x14ac:dyDescent="0.45">
      <c r="Z4405" t="e">
        <f>VLOOKUP(B4405,Sheet1!A$4:F$4000,2,0)</f>
        <v>#N/A</v>
      </c>
      <c r="AA4405" t="e">
        <f>VLOOKUP(B4405,Sheet1!A$4:F$4000,3,0)</f>
        <v>#N/A</v>
      </c>
      <c r="AB4405" t="e">
        <f>VLOOKUP(B4405,Sheet1!A$4:F$4000,4,0)</f>
        <v>#N/A</v>
      </c>
      <c r="AC4405" t="e">
        <f>VLOOKUP(B4405,Sheet1!A$4:F$4000,6,0)</f>
        <v>#N/A</v>
      </c>
    </row>
    <row r="4406" spans="26:29" x14ac:dyDescent="0.45">
      <c r="Z4406" t="e">
        <f>VLOOKUP(B4406,Sheet1!A$4:F$4000,2,0)</f>
        <v>#N/A</v>
      </c>
      <c r="AA4406" t="e">
        <f>VLOOKUP(B4406,Sheet1!A$4:F$4000,3,0)</f>
        <v>#N/A</v>
      </c>
      <c r="AB4406" t="e">
        <f>VLOOKUP(B4406,Sheet1!A$4:F$4000,4,0)</f>
        <v>#N/A</v>
      </c>
      <c r="AC4406" t="e">
        <f>VLOOKUP(B4406,Sheet1!A$4:F$4000,6,0)</f>
        <v>#N/A</v>
      </c>
    </row>
    <row r="4407" spans="26:29" x14ac:dyDescent="0.45">
      <c r="Z4407" t="e">
        <f>VLOOKUP(B4407,Sheet1!A$4:F$4000,2,0)</f>
        <v>#N/A</v>
      </c>
      <c r="AA4407" t="e">
        <f>VLOOKUP(B4407,Sheet1!A$4:F$4000,3,0)</f>
        <v>#N/A</v>
      </c>
      <c r="AB4407" t="e">
        <f>VLOOKUP(B4407,Sheet1!A$4:F$4000,4,0)</f>
        <v>#N/A</v>
      </c>
      <c r="AC4407" t="e">
        <f>VLOOKUP(B4407,Sheet1!A$4:F$4000,6,0)</f>
        <v>#N/A</v>
      </c>
    </row>
    <row r="4408" spans="26:29" x14ac:dyDescent="0.45">
      <c r="Z4408" t="e">
        <f>VLOOKUP(B4408,Sheet1!A$4:F$4000,2,0)</f>
        <v>#N/A</v>
      </c>
      <c r="AA4408" t="e">
        <f>VLOOKUP(B4408,Sheet1!A$4:F$4000,3,0)</f>
        <v>#N/A</v>
      </c>
      <c r="AB4408" t="e">
        <f>VLOOKUP(B4408,Sheet1!A$4:F$4000,4,0)</f>
        <v>#N/A</v>
      </c>
      <c r="AC4408" t="e">
        <f>VLOOKUP(B4408,Sheet1!A$4:F$4000,6,0)</f>
        <v>#N/A</v>
      </c>
    </row>
    <row r="4409" spans="26:29" x14ac:dyDescent="0.45">
      <c r="Z4409" t="e">
        <f>VLOOKUP(B4409,Sheet1!A$4:F$4000,2,0)</f>
        <v>#N/A</v>
      </c>
      <c r="AA4409" t="e">
        <f>VLOOKUP(B4409,Sheet1!A$4:F$4000,3,0)</f>
        <v>#N/A</v>
      </c>
      <c r="AB4409" t="e">
        <f>VLOOKUP(B4409,Sheet1!A$4:F$4000,4,0)</f>
        <v>#N/A</v>
      </c>
      <c r="AC4409" t="e">
        <f>VLOOKUP(B4409,Sheet1!A$4:F$4000,6,0)</f>
        <v>#N/A</v>
      </c>
    </row>
    <row r="4410" spans="26:29" x14ac:dyDescent="0.45">
      <c r="Z4410" t="e">
        <f>VLOOKUP(B4410,Sheet1!A$4:F$4000,2,0)</f>
        <v>#N/A</v>
      </c>
      <c r="AA4410" t="e">
        <f>VLOOKUP(B4410,Sheet1!A$4:F$4000,3,0)</f>
        <v>#N/A</v>
      </c>
      <c r="AB4410" t="e">
        <f>VLOOKUP(B4410,Sheet1!A$4:F$4000,4,0)</f>
        <v>#N/A</v>
      </c>
      <c r="AC4410" t="e">
        <f>VLOOKUP(B4410,Sheet1!A$4:F$4000,6,0)</f>
        <v>#N/A</v>
      </c>
    </row>
    <row r="4411" spans="26:29" x14ac:dyDescent="0.45">
      <c r="Z4411" t="e">
        <f>VLOOKUP(B4411,Sheet1!A$4:F$4000,2,0)</f>
        <v>#N/A</v>
      </c>
      <c r="AA4411" t="e">
        <f>VLOOKUP(B4411,Sheet1!A$4:F$4000,3,0)</f>
        <v>#N/A</v>
      </c>
      <c r="AB4411" t="e">
        <f>VLOOKUP(B4411,Sheet1!A$4:F$4000,4,0)</f>
        <v>#N/A</v>
      </c>
      <c r="AC4411" t="e">
        <f>VLOOKUP(B4411,Sheet1!A$4:F$4000,6,0)</f>
        <v>#N/A</v>
      </c>
    </row>
    <row r="4412" spans="26:29" x14ac:dyDescent="0.45">
      <c r="Z4412" t="e">
        <f>VLOOKUP(B4412,Sheet1!A$4:F$4000,2,0)</f>
        <v>#N/A</v>
      </c>
      <c r="AA4412" t="e">
        <f>VLOOKUP(B4412,Sheet1!A$4:F$4000,3,0)</f>
        <v>#N/A</v>
      </c>
      <c r="AB4412" t="e">
        <f>VLOOKUP(B4412,Sheet1!A$4:F$4000,4,0)</f>
        <v>#N/A</v>
      </c>
      <c r="AC4412" t="e">
        <f>VLOOKUP(B4412,Sheet1!A$4:F$4000,6,0)</f>
        <v>#N/A</v>
      </c>
    </row>
    <row r="4413" spans="26:29" x14ac:dyDescent="0.45">
      <c r="Z4413" t="e">
        <f>VLOOKUP(B4413,Sheet1!A$4:F$4000,2,0)</f>
        <v>#N/A</v>
      </c>
      <c r="AA4413" t="e">
        <f>VLOOKUP(B4413,Sheet1!A$4:F$4000,3,0)</f>
        <v>#N/A</v>
      </c>
      <c r="AB4413" t="e">
        <f>VLOOKUP(B4413,Sheet1!A$4:F$4000,4,0)</f>
        <v>#N/A</v>
      </c>
      <c r="AC4413" t="e">
        <f>VLOOKUP(B4413,Sheet1!A$4:F$4000,6,0)</f>
        <v>#N/A</v>
      </c>
    </row>
    <row r="4414" spans="26:29" x14ac:dyDescent="0.45">
      <c r="Z4414" t="e">
        <f>VLOOKUP(B4414,Sheet1!A$4:F$4000,2,0)</f>
        <v>#N/A</v>
      </c>
      <c r="AA4414" t="e">
        <f>VLOOKUP(B4414,Sheet1!A$4:F$4000,3,0)</f>
        <v>#N/A</v>
      </c>
      <c r="AB4414" t="e">
        <f>VLOOKUP(B4414,Sheet1!A$4:F$4000,4,0)</f>
        <v>#N/A</v>
      </c>
      <c r="AC4414" t="e">
        <f>VLOOKUP(B4414,Sheet1!A$4:F$4000,6,0)</f>
        <v>#N/A</v>
      </c>
    </row>
    <row r="4415" spans="26:29" x14ac:dyDescent="0.45">
      <c r="Z4415" t="e">
        <f>VLOOKUP(B4415,Sheet1!A$4:F$4000,2,0)</f>
        <v>#N/A</v>
      </c>
      <c r="AA4415" t="e">
        <f>VLOOKUP(B4415,Sheet1!A$4:F$4000,3,0)</f>
        <v>#N/A</v>
      </c>
      <c r="AB4415" t="e">
        <f>VLOOKUP(B4415,Sheet1!A$4:F$4000,4,0)</f>
        <v>#N/A</v>
      </c>
      <c r="AC4415" t="e">
        <f>VLOOKUP(B4415,Sheet1!A$4:F$4000,6,0)</f>
        <v>#N/A</v>
      </c>
    </row>
    <row r="4416" spans="26:29" x14ac:dyDescent="0.45">
      <c r="Z4416" t="e">
        <f>VLOOKUP(B4416,Sheet1!A$4:F$4000,2,0)</f>
        <v>#N/A</v>
      </c>
      <c r="AA4416" t="e">
        <f>VLOOKUP(B4416,Sheet1!A$4:F$4000,3,0)</f>
        <v>#N/A</v>
      </c>
      <c r="AB4416" t="e">
        <f>VLOOKUP(B4416,Sheet1!A$4:F$4000,4,0)</f>
        <v>#N/A</v>
      </c>
      <c r="AC4416" t="e">
        <f>VLOOKUP(B4416,Sheet1!A$4:F$4000,6,0)</f>
        <v>#N/A</v>
      </c>
    </row>
    <row r="4417" spans="26:29" x14ac:dyDescent="0.45">
      <c r="Z4417" t="e">
        <f>VLOOKUP(B4417,Sheet1!A$4:F$4000,2,0)</f>
        <v>#N/A</v>
      </c>
      <c r="AA4417" t="e">
        <f>VLOOKUP(B4417,Sheet1!A$4:F$4000,3,0)</f>
        <v>#N/A</v>
      </c>
      <c r="AB4417" t="e">
        <f>VLOOKUP(B4417,Sheet1!A$4:F$4000,4,0)</f>
        <v>#N/A</v>
      </c>
      <c r="AC4417" t="e">
        <f>VLOOKUP(B4417,Sheet1!A$4:F$4000,6,0)</f>
        <v>#N/A</v>
      </c>
    </row>
    <row r="4418" spans="26:29" x14ac:dyDescent="0.45">
      <c r="Z4418" t="e">
        <f>VLOOKUP(B4418,Sheet1!A$4:F$4000,2,0)</f>
        <v>#N/A</v>
      </c>
      <c r="AA4418" t="e">
        <f>VLOOKUP(B4418,Sheet1!A$4:F$4000,3,0)</f>
        <v>#N/A</v>
      </c>
      <c r="AB4418" t="e">
        <f>VLOOKUP(B4418,Sheet1!A$4:F$4000,4,0)</f>
        <v>#N/A</v>
      </c>
      <c r="AC4418" t="e">
        <f>VLOOKUP(B4418,Sheet1!A$4:F$4000,6,0)</f>
        <v>#N/A</v>
      </c>
    </row>
    <row r="4419" spans="26:29" x14ac:dyDescent="0.45">
      <c r="Z4419" t="e">
        <f>VLOOKUP(B4419,Sheet1!A$4:F$4000,2,0)</f>
        <v>#N/A</v>
      </c>
      <c r="AA4419" t="e">
        <f>VLOOKUP(B4419,Sheet1!A$4:F$4000,3,0)</f>
        <v>#N/A</v>
      </c>
      <c r="AB4419" t="e">
        <f>VLOOKUP(B4419,Sheet1!A$4:F$4000,4,0)</f>
        <v>#N/A</v>
      </c>
      <c r="AC4419" t="e">
        <f>VLOOKUP(B4419,Sheet1!A$4:F$4000,6,0)</f>
        <v>#N/A</v>
      </c>
    </row>
    <row r="4420" spans="26:29" x14ac:dyDescent="0.45">
      <c r="Z4420" t="e">
        <f>VLOOKUP(B4420,Sheet1!A$4:F$4000,2,0)</f>
        <v>#N/A</v>
      </c>
      <c r="AA4420" t="e">
        <f>VLOOKUP(B4420,Sheet1!A$4:F$4000,3,0)</f>
        <v>#N/A</v>
      </c>
      <c r="AB4420" t="e">
        <f>VLOOKUP(B4420,Sheet1!A$4:F$4000,4,0)</f>
        <v>#N/A</v>
      </c>
      <c r="AC4420" t="e">
        <f>VLOOKUP(B4420,Sheet1!A$4:F$4000,6,0)</f>
        <v>#N/A</v>
      </c>
    </row>
    <row r="4421" spans="26:29" x14ac:dyDescent="0.45">
      <c r="Z4421" t="e">
        <f>VLOOKUP(B4421,Sheet1!A$4:F$4000,2,0)</f>
        <v>#N/A</v>
      </c>
      <c r="AA4421" t="e">
        <f>VLOOKUP(B4421,Sheet1!A$4:F$4000,3,0)</f>
        <v>#N/A</v>
      </c>
      <c r="AB4421" t="e">
        <f>VLOOKUP(B4421,Sheet1!A$4:F$4000,4,0)</f>
        <v>#N/A</v>
      </c>
      <c r="AC4421" t="e">
        <f>VLOOKUP(B4421,Sheet1!A$4:F$4000,6,0)</f>
        <v>#N/A</v>
      </c>
    </row>
    <row r="4422" spans="26:29" x14ac:dyDescent="0.45">
      <c r="Z4422" t="e">
        <f>VLOOKUP(B4422,Sheet1!A$4:F$4000,2,0)</f>
        <v>#N/A</v>
      </c>
      <c r="AA4422" t="e">
        <f>VLOOKUP(B4422,Sheet1!A$4:F$4000,3,0)</f>
        <v>#N/A</v>
      </c>
      <c r="AB4422" t="e">
        <f>VLOOKUP(B4422,Sheet1!A$4:F$4000,4,0)</f>
        <v>#N/A</v>
      </c>
      <c r="AC4422" t="e">
        <f>VLOOKUP(B4422,Sheet1!A$4:F$4000,6,0)</f>
        <v>#N/A</v>
      </c>
    </row>
    <row r="4423" spans="26:29" x14ac:dyDescent="0.45">
      <c r="Z4423" t="e">
        <f>VLOOKUP(B4423,Sheet1!A$4:F$4000,2,0)</f>
        <v>#N/A</v>
      </c>
      <c r="AA4423" t="e">
        <f>VLOOKUP(B4423,Sheet1!A$4:F$4000,3,0)</f>
        <v>#N/A</v>
      </c>
      <c r="AB4423" t="e">
        <f>VLOOKUP(B4423,Sheet1!A$4:F$4000,4,0)</f>
        <v>#N/A</v>
      </c>
      <c r="AC4423" t="e">
        <f>VLOOKUP(B4423,Sheet1!A$4:F$4000,6,0)</f>
        <v>#N/A</v>
      </c>
    </row>
    <row r="4424" spans="26:29" x14ac:dyDescent="0.45">
      <c r="Z4424" t="e">
        <f>VLOOKUP(B4424,Sheet1!A$4:F$4000,2,0)</f>
        <v>#N/A</v>
      </c>
      <c r="AA4424" t="e">
        <f>VLOOKUP(B4424,Sheet1!A$4:F$4000,3,0)</f>
        <v>#N/A</v>
      </c>
      <c r="AB4424" t="e">
        <f>VLOOKUP(B4424,Sheet1!A$4:F$4000,4,0)</f>
        <v>#N/A</v>
      </c>
      <c r="AC4424" t="e">
        <f>VLOOKUP(B4424,Sheet1!A$4:F$4000,6,0)</f>
        <v>#N/A</v>
      </c>
    </row>
    <row r="4425" spans="26:29" x14ac:dyDescent="0.45">
      <c r="Z4425" t="e">
        <f>VLOOKUP(B4425,Sheet1!A$4:F$4000,2,0)</f>
        <v>#N/A</v>
      </c>
      <c r="AA4425" t="e">
        <f>VLOOKUP(B4425,Sheet1!A$4:F$4000,3,0)</f>
        <v>#N/A</v>
      </c>
      <c r="AB4425" t="e">
        <f>VLOOKUP(B4425,Sheet1!A$4:F$4000,4,0)</f>
        <v>#N/A</v>
      </c>
      <c r="AC4425" t="e">
        <f>VLOOKUP(B4425,Sheet1!A$4:F$4000,6,0)</f>
        <v>#N/A</v>
      </c>
    </row>
    <row r="4426" spans="26:29" x14ac:dyDescent="0.45">
      <c r="Z4426" t="e">
        <f>VLOOKUP(B4426,Sheet1!A$4:F$4000,2,0)</f>
        <v>#N/A</v>
      </c>
      <c r="AA4426" t="e">
        <f>VLOOKUP(B4426,Sheet1!A$4:F$4000,3,0)</f>
        <v>#N/A</v>
      </c>
      <c r="AB4426" t="e">
        <f>VLOOKUP(B4426,Sheet1!A$4:F$4000,4,0)</f>
        <v>#N/A</v>
      </c>
      <c r="AC4426" t="e">
        <f>VLOOKUP(B4426,Sheet1!A$4:F$4000,6,0)</f>
        <v>#N/A</v>
      </c>
    </row>
    <row r="4427" spans="26:29" x14ac:dyDescent="0.45">
      <c r="Z4427" t="e">
        <f>VLOOKUP(B4427,Sheet1!A$4:F$4000,2,0)</f>
        <v>#N/A</v>
      </c>
      <c r="AA4427" t="e">
        <f>VLOOKUP(B4427,Sheet1!A$4:F$4000,3,0)</f>
        <v>#N/A</v>
      </c>
      <c r="AB4427" t="e">
        <f>VLOOKUP(B4427,Sheet1!A$4:F$4000,4,0)</f>
        <v>#N/A</v>
      </c>
      <c r="AC4427" t="e">
        <f>VLOOKUP(B4427,Sheet1!A$4:F$4000,6,0)</f>
        <v>#N/A</v>
      </c>
    </row>
    <row r="4428" spans="26:29" x14ac:dyDescent="0.45">
      <c r="Z4428" t="e">
        <f>VLOOKUP(B4428,Sheet1!A$4:F$4000,2,0)</f>
        <v>#N/A</v>
      </c>
      <c r="AA4428" t="e">
        <f>VLOOKUP(B4428,Sheet1!A$4:F$4000,3,0)</f>
        <v>#N/A</v>
      </c>
      <c r="AB4428" t="e">
        <f>VLOOKUP(B4428,Sheet1!A$4:F$4000,4,0)</f>
        <v>#N/A</v>
      </c>
      <c r="AC4428" t="e">
        <f>VLOOKUP(B4428,Sheet1!A$4:F$4000,6,0)</f>
        <v>#N/A</v>
      </c>
    </row>
    <row r="4429" spans="26:29" x14ac:dyDescent="0.45">
      <c r="Z4429" t="e">
        <f>VLOOKUP(B4429,Sheet1!A$4:F$4000,2,0)</f>
        <v>#N/A</v>
      </c>
      <c r="AA4429" t="e">
        <f>VLOOKUP(B4429,Sheet1!A$4:F$4000,3,0)</f>
        <v>#N/A</v>
      </c>
      <c r="AB4429" t="e">
        <f>VLOOKUP(B4429,Sheet1!A$4:F$4000,4,0)</f>
        <v>#N/A</v>
      </c>
      <c r="AC4429" t="e">
        <f>VLOOKUP(B4429,Sheet1!A$4:F$4000,6,0)</f>
        <v>#N/A</v>
      </c>
    </row>
    <row r="4430" spans="26:29" x14ac:dyDescent="0.45">
      <c r="Z4430" t="e">
        <f>VLOOKUP(B4430,Sheet1!A$4:F$4000,2,0)</f>
        <v>#N/A</v>
      </c>
      <c r="AA4430" t="e">
        <f>VLOOKUP(B4430,Sheet1!A$4:F$4000,3,0)</f>
        <v>#N/A</v>
      </c>
      <c r="AB4430" t="e">
        <f>VLOOKUP(B4430,Sheet1!A$4:F$4000,4,0)</f>
        <v>#N/A</v>
      </c>
      <c r="AC4430" t="e">
        <f>VLOOKUP(B4430,Sheet1!A$4:F$4000,6,0)</f>
        <v>#N/A</v>
      </c>
    </row>
    <row r="4431" spans="26:29" x14ac:dyDescent="0.45">
      <c r="Z4431" t="e">
        <f>VLOOKUP(B4431,Sheet1!A$4:F$4000,2,0)</f>
        <v>#N/A</v>
      </c>
      <c r="AA4431" t="e">
        <f>VLOOKUP(B4431,Sheet1!A$4:F$4000,3,0)</f>
        <v>#N/A</v>
      </c>
      <c r="AB4431" t="e">
        <f>VLOOKUP(B4431,Sheet1!A$4:F$4000,4,0)</f>
        <v>#N/A</v>
      </c>
      <c r="AC4431" t="e">
        <f>VLOOKUP(B4431,Sheet1!A$4:F$4000,6,0)</f>
        <v>#N/A</v>
      </c>
    </row>
    <row r="4432" spans="26:29" x14ac:dyDescent="0.45">
      <c r="Z4432" t="e">
        <f>VLOOKUP(B4432,Sheet1!A$4:F$4000,2,0)</f>
        <v>#N/A</v>
      </c>
      <c r="AA4432" t="e">
        <f>VLOOKUP(B4432,Sheet1!A$4:F$4000,3,0)</f>
        <v>#N/A</v>
      </c>
      <c r="AB4432" t="e">
        <f>VLOOKUP(B4432,Sheet1!A$4:F$4000,4,0)</f>
        <v>#N/A</v>
      </c>
      <c r="AC4432" t="e">
        <f>VLOOKUP(B4432,Sheet1!A$4:F$4000,6,0)</f>
        <v>#N/A</v>
      </c>
    </row>
    <row r="4433" spans="26:29" x14ac:dyDescent="0.45">
      <c r="Z4433" t="e">
        <f>VLOOKUP(B4433,Sheet1!A$4:F$4000,2,0)</f>
        <v>#N/A</v>
      </c>
      <c r="AA4433" t="e">
        <f>VLOOKUP(B4433,Sheet1!A$4:F$4000,3,0)</f>
        <v>#N/A</v>
      </c>
      <c r="AB4433" t="e">
        <f>VLOOKUP(B4433,Sheet1!A$4:F$4000,4,0)</f>
        <v>#N/A</v>
      </c>
      <c r="AC4433" t="e">
        <f>VLOOKUP(B4433,Sheet1!A$4:F$4000,6,0)</f>
        <v>#N/A</v>
      </c>
    </row>
    <row r="4434" spans="26:29" x14ac:dyDescent="0.45">
      <c r="Z4434" t="e">
        <f>VLOOKUP(B4434,Sheet1!A$4:F$4000,2,0)</f>
        <v>#N/A</v>
      </c>
      <c r="AA4434" t="e">
        <f>VLOOKUP(B4434,Sheet1!A$4:F$4000,3,0)</f>
        <v>#N/A</v>
      </c>
      <c r="AB4434" t="e">
        <f>VLOOKUP(B4434,Sheet1!A$4:F$4000,4,0)</f>
        <v>#N/A</v>
      </c>
      <c r="AC4434" t="e">
        <f>VLOOKUP(B4434,Sheet1!A$4:F$4000,6,0)</f>
        <v>#N/A</v>
      </c>
    </row>
    <row r="4435" spans="26:29" x14ac:dyDescent="0.45">
      <c r="Z4435" t="e">
        <f>VLOOKUP(B4435,Sheet1!A$4:F$4000,2,0)</f>
        <v>#N/A</v>
      </c>
      <c r="AA4435" t="e">
        <f>VLOOKUP(B4435,Sheet1!A$4:F$4000,3,0)</f>
        <v>#N/A</v>
      </c>
      <c r="AB4435" t="e">
        <f>VLOOKUP(B4435,Sheet1!A$4:F$4000,4,0)</f>
        <v>#N/A</v>
      </c>
      <c r="AC4435" t="e">
        <f>VLOOKUP(B4435,Sheet1!A$4:F$4000,6,0)</f>
        <v>#N/A</v>
      </c>
    </row>
    <row r="4436" spans="26:29" x14ac:dyDescent="0.45">
      <c r="Z4436" t="e">
        <f>VLOOKUP(B4436,Sheet1!A$4:F$4000,2,0)</f>
        <v>#N/A</v>
      </c>
      <c r="AA4436" t="e">
        <f>VLOOKUP(B4436,Sheet1!A$4:F$4000,3,0)</f>
        <v>#N/A</v>
      </c>
      <c r="AB4436" t="e">
        <f>VLOOKUP(B4436,Sheet1!A$4:F$4000,4,0)</f>
        <v>#N/A</v>
      </c>
      <c r="AC4436" t="e">
        <f>VLOOKUP(B4436,Sheet1!A$4:F$4000,6,0)</f>
        <v>#N/A</v>
      </c>
    </row>
    <row r="4437" spans="26:29" x14ac:dyDescent="0.45">
      <c r="Z4437" t="e">
        <f>VLOOKUP(B4437,Sheet1!A$4:F$4000,2,0)</f>
        <v>#N/A</v>
      </c>
      <c r="AA4437" t="e">
        <f>VLOOKUP(B4437,Sheet1!A$4:F$4000,3,0)</f>
        <v>#N/A</v>
      </c>
      <c r="AB4437" t="e">
        <f>VLOOKUP(B4437,Sheet1!A$4:F$4000,4,0)</f>
        <v>#N/A</v>
      </c>
      <c r="AC4437" t="e">
        <f>VLOOKUP(B4437,Sheet1!A$4:F$4000,6,0)</f>
        <v>#N/A</v>
      </c>
    </row>
    <row r="4438" spans="26:29" x14ac:dyDescent="0.45">
      <c r="Z4438" t="e">
        <f>VLOOKUP(B4438,Sheet1!A$4:F$4000,2,0)</f>
        <v>#N/A</v>
      </c>
      <c r="AA4438" t="e">
        <f>VLOOKUP(B4438,Sheet1!A$4:F$4000,3,0)</f>
        <v>#N/A</v>
      </c>
      <c r="AB4438" t="e">
        <f>VLOOKUP(B4438,Sheet1!A$4:F$4000,4,0)</f>
        <v>#N/A</v>
      </c>
      <c r="AC4438" t="e">
        <f>VLOOKUP(B4438,Sheet1!A$4:F$4000,6,0)</f>
        <v>#N/A</v>
      </c>
    </row>
    <row r="4439" spans="26:29" x14ac:dyDescent="0.45">
      <c r="Z4439" t="e">
        <f>VLOOKUP(B4439,Sheet1!A$4:F$4000,2,0)</f>
        <v>#N/A</v>
      </c>
      <c r="AA4439" t="e">
        <f>VLOOKUP(B4439,Sheet1!A$4:F$4000,3,0)</f>
        <v>#N/A</v>
      </c>
      <c r="AB4439" t="e">
        <f>VLOOKUP(B4439,Sheet1!A$4:F$4000,4,0)</f>
        <v>#N/A</v>
      </c>
      <c r="AC4439" t="e">
        <f>VLOOKUP(B4439,Sheet1!A$4:F$4000,6,0)</f>
        <v>#N/A</v>
      </c>
    </row>
    <row r="4440" spans="26:29" x14ac:dyDescent="0.45">
      <c r="Z4440" t="e">
        <f>VLOOKUP(B4440,Sheet1!A$4:F$4000,2,0)</f>
        <v>#N/A</v>
      </c>
      <c r="AA4440" t="e">
        <f>VLOOKUP(B4440,Sheet1!A$4:F$4000,3,0)</f>
        <v>#N/A</v>
      </c>
      <c r="AB4440" t="e">
        <f>VLOOKUP(B4440,Sheet1!A$4:F$4000,4,0)</f>
        <v>#N/A</v>
      </c>
      <c r="AC4440" t="e">
        <f>VLOOKUP(B4440,Sheet1!A$4:F$4000,6,0)</f>
        <v>#N/A</v>
      </c>
    </row>
    <row r="4441" spans="26:29" x14ac:dyDescent="0.45">
      <c r="Z4441" t="e">
        <f>VLOOKUP(B4441,Sheet1!A$4:F$4000,2,0)</f>
        <v>#N/A</v>
      </c>
      <c r="AA4441" t="e">
        <f>VLOOKUP(B4441,Sheet1!A$4:F$4000,3,0)</f>
        <v>#N/A</v>
      </c>
      <c r="AB4441" t="e">
        <f>VLOOKUP(B4441,Sheet1!A$4:F$4000,4,0)</f>
        <v>#N/A</v>
      </c>
      <c r="AC4441" t="e">
        <f>VLOOKUP(B4441,Sheet1!A$4:F$4000,6,0)</f>
        <v>#N/A</v>
      </c>
    </row>
    <row r="4442" spans="26:29" x14ac:dyDescent="0.45">
      <c r="Z4442" t="e">
        <f>VLOOKUP(B4442,Sheet1!A$4:F$4000,2,0)</f>
        <v>#N/A</v>
      </c>
      <c r="AA4442" t="e">
        <f>VLOOKUP(B4442,Sheet1!A$4:F$4000,3,0)</f>
        <v>#N/A</v>
      </c>
      <c r="AB4442" t="e">
        <f>VLOOKUP(B4442,Sheet1!A$4:F$4000,4,0)</f>
        <v>#N/A</v>
      </c>
      <c r="AC4442" t="e">
        <f>VLOOKUP(B4442,Sheet1!A$4:F$4000,6,0)</f>
        <v>#N/A</v>
      </c>
    </row>
    <row r="4443" spans="26:29" x14ac:dyDescent="0.45">
      <c r="Z4443" t="e">
        <f>VLOOKUP(B4443,Sheet1!A$4:F$4000,2,0)</f>
        <v>#N/A</v>
      </c>
      <c r="AA4443" t="e">
        <f>VLOOKUP(B4443,Sheet1!A$4:F$4000,3,0)</f>
        <v>#N/A</v>
      </c>
      <c r="AB4443" t="e">
        <f>VLOOKUP(B4443,Sheet1!A$4:F$4000,4,0)</f>
        <v>#N/A</v>
      </c>
      <c r="AC4443" t="e">
        <f>VLOOKUP(B4443,Sheet1!A$4:F$4000,6,0)</f>
        <v>#N/A</v>
      </c>
    </row>
    <row r="4444" spans="26:29" x14ac:dyDescent="0.45">
      <c r="Z4444" t="e">
        <f>VLOOKUP(B4444,Sheet1!A$4:F$4000,2,0)</f>
        <v>#N/A</v>
      </c>
      <c r="AA4444" t="e">
        <f>VLOOKUP(B4444,Sheet1!A$4:F$4000,3,0)</f>
        <v>#N/A</v>
      </c>
      <c r="AB4444" t="e">
        <f>VLOOKUP(B4444,Sheet1!A$4:F$4000,4,0)</f>
        <v>#N/A</v>
      </c>
      <c r="AC4444" t="e">
        <f>VLOOKUP(B4444,Sheet1!A$4:F$4000,6,0)</f>
        <v>#N/A</v>
      </c>
    </row>
    <row r="4445" spans="26:29" x14ac:dyDescent="0.45">
      <c r="Z4445" t="e">
        <f>VLOOKUP(B4445,Sheet1!A$4:F$4000,2,0)</f>
        <v>#N/A</v>
      </c>
      <c r="AA4445" t="e">
        <f>VLOOKUP(B4445,Sheet1!A$4:F$4000,3,0)</f>
        <v>#N/A</v>
      </c>
      <c r="AB4445" t="e">
        <f>VLOOKUP(B4445,Sheet1!A$4:F$4000,4,0)</f>
        <v>#N/A</v>
      </c>
      <c r="AC4445" t="e">
        <f>VLOOKUP(B4445,Sheet1!A$4:F$4000,6,0)</f>
        <v>#N/A</v>
      </c>
    </row>
    <row r="4446" spans="26:29" x14ac:dyDescent="0.45">
      <c r="Z4446" t="e">
        <f>VLOOKUP(B4446,Sheet1!A$4:F$4000,2,0)</f>
        <v>#N/A</v>
      </c>
      <c r="AA4446" t="e">
        <f>VLOOKUP(B4446,Sheet1!A$4:F$4000,3,0)</f>
        <v>#N/A</v>
      </c>
      <c r="AB4446" t="e">
        <f>VLOOKUP(B4446,Sheet1!A$4:F$4000,4,0)</f>
        <v>#N/A</v>
      </c>
      <c r="AC4446" t="e">
        <f>VLOOKUP(B4446,Sheet1!A$4:F$4000,6,0)</f>
        <v>#N/A</v>
      </c>
    </row>
    <row r="4447" spans="26:29" x14ac:dyDescent="0.45">
      <c r="Z4447" t="e">
        <f>VLOOKUP(B4447,Sheet1!A$4:F$4000,2,0)</f>
        <v>#N/A</v>
      </c>
      <c r="AA4447" t="e">
        <f>VLOOKUP(B4447,Sheet1!A$4:F$4000,3,0)</f>
        <v>#N/A</v>
      </c>
      <c r="AB4447" t="e">
        <f>VLOOKUP(B4447,Sheet1!A$4:F$4000,4,0)</f>
        <v>#N/A</v>
      </c>
      <c r="AC4447" t="e">
        <f>VLOOKUP(B4447,Sheet1!A$4:F$4000,6,0)</f>
        <v>#N/A</v>
      </c>
    </row>
    <row r="4448" spans="26:29" x14ac:dyDescent="0.45">
      <c r="Z4448" t="e">
        <f>VLOOKUP(B4448,Sheet1!A$4:F$4000,2,0)</f>
        <v>#N/A</v>
      </c>
      <c r="AA4448" t="e">
        <f>VLOOKUP(B4448,Sheet1!A$4:F$4000,3,0)</f>
        <v>#N/A</v>
      </c>
      <c r="AB4448" t="e">
        <f>VLOOKUP(B4448,Sheet1!A$4:F$4000,4,0)</f>
        <v>#N/A</v>
      </c>
      <c r="AC4448" t="e">
        <f>VLOOKUP(B4448,Sheet1!A$4:F$4000,6,0)</f>
        <v>#N/A</v>
      </c>
    </row>
    <row r="4449" spans="26:29" x14ac:dyDescent="0.45">
      <c r="Z4449" t="e">
        <f>VLOOKUP(B4449,Sheet1!A$4:F$4000,2,0)</f>
        <v>#N/A</v>
      </c>
      <c r="AA4449" t="e">
        <f>VLOOKUP(B4449,Sheet1!A$4:F$4000,3,0)</f>
        <v>#N/A</v>
      </c>
      <c r="AB4449" t="e">
        <f>VLOOKUP(B4449,Sheet1!A$4:F$4000,4,0)</f>
        <v>#N/A</v>
      </c>
      <c r="AC4449" t="e">
        <f>VLOOKUP(B4449,Sheet1!A$4:F$4000,6,0)</f>
        <v>#N/A</v>
      </c>
    </row>
    <row r="4450" spans="26:29" x14ac:dyDescent="0.45">
      <c r="Z4450" t="e">
        <f>VLOOKUP(B4450,Sheet1!A$4:F$4000,2,0)</f>
        <v>#N/A</v>
      </c>
      <c r="AA4450" t="e">
        <f>VLOOKUP(B4450,Sheet1!A$4:F$4000,3,0)</f>
        <v>#N/A</v>
      </c>
      <c r="AB4450" t="e">
        <f>VLOOKUP(B4450,Sheet1!A$4:F$4000,4,0)</f>
        <v>#N/A</v>
      </c>
      <c r="AC4450" t="e">
        <f>VLOOKUP(B4450,Sheet1!A$4:F$4000,6,0)</f>
        <v>#N/A</v>
      </c>
    </row>
    <row r="4451" spans="26:29" x14ac:dyDescent="0.45">
      <c r="Z4451" t="e">
        <f>VLOOKUP(B4451,Sheet1!A$4:F$4000,2,0)</f>
        <v>#N/A</v>
      </c>
      <c r="AA4451" t="e">
        <f>VLOOKUP(B4451,Sheet1!A$4:F$4000,3,0)</f>
        <v>#N/A</v>
      </c>
      <c r="AB4451" t="e">
        <f>VLOOKUP(B4451,Sheet1!A$4:F$4000,4,0)</f>
        <v>#N/A</v>
      </c>
      <c r="AC4451" t="e">
        <f>VLOOKUP(B4451,Sheet1!A$4:F$4000,6,0)</f>
        <v>#N/A</v>
      </c>
    </row>
    <row r="4452" spans="26:29" x14ac:dyDescent="0.45">
      <c r="Z4452" t="e">
        <f>VLOOKUP(B4452,Sheet1!A$4:F$4000,2,0)</f>
        <v>#N/A</v>
      </c>
      <c r="AA4452" t="e">
        <f>VLOOKUP(B4452,Sheet1!A$4:F$4000,3,0)</f>
        <v>#N/A</v>
      </c>
      <c r="AB4452" t="e">
        <f>VLOOKUP(B4452,Sheet1!A$4:F$4000,4,0)</f>
        <v>#N/A</v>
      </c>
      <c r="AC4452" t="e">
        <f>VLOOKUP(B4452,Sheet1!A$4:F$4000,6,0)</f>
        <v>#N/A</v>
      </c>
    </row>
    <row r="4453" spans="26:29" x14ac:dyDescent="0.45">
      <c r="Z4453" t="e">
        <f>VLOOKUP(B4453,Sheet1!A$4:F$4000,2,0)</f>
        <v>#N/A</v>
      </c>
      <c r="AA4453" t="e">
        <f>VLOOKUP(B4453,Sheet1!A$4:F$4000,3,0)</f>
        <v>#N/A</v>
      </c>
      <c r="AB4453" t="e">
        <f>VLOOKUP(B4453,Sheet1!A$4:F$4000,4,0)</f>
        <v>#N/A</v>
      </c>
      <c r="AC4453" t="e">
        <f>VLOOKUP(B4453,Sheet1!A$4:F$4000,6,0)</f>
        <v>#N/A</v>
      </c>
    </row>
    <row r="4454" spans="26:29" x14ac:dyDescent="0.45">
      <c r="Z4454" t="e">
        <f>VLOOKUP(B4454,Sheet1!A$4:F$4000,2,0)</f>
        <v>#N/A</v>
      </c>
      <c r="AA4454" t="e">
        <f>VLOOKUP(B4454,Sheet1!A$4:F$4000,3,0)</f>
        <v>#N/A</v>
      </c>
      <c r="AB4454" t="e">
        <f>VLOOKUP(B4454,Sheet1!A$4:F$4000,4,0)</f>
        <v>#N/A</v>
      </c>
      <c r="AC4454" t="e">
        <f>VLOOKUP(B4454,Sheet1!A$4:F$4000,6,0)</f>
        <v>#N/A</v>
      </c>
    </row>
    <row r="4455" spans="26:29" x14ac:dyDescent="0.45">
      <c r="Z4455" t="e">
        <f>VLOOKUP(B4455,Sheet1!A$4:F$4000,2,0)</f>
        <v>#N/A</v>
      </c>
      <c r="AA4455" t="e">
        <f>VLOOKUP(B4455,Sheet1!A$4:F$4000,3,0)</f>
        <v>#N/A</v>
      </c>
      <c r="AB4455" t="e">
        <f>VLOOKUP(B4455,Sheet1!A$4:F$4000,4,0)</f>
        <v>#N/A</v>
      </c>
      <c r="AC4455" t="e">
        <f>VLOOKUP(B4455,Sheet1!A$4:F$4000,6,0)</f>
        <v>#N/A</v>
      </c>
    </row>
    <row r="4456" spans="26:29" x14ac:dyDescent="0.45">
      <c r="Z4456" t="e">
        <f>VLOOKUP(B4456,Sheet1!A$4:F$4000,2,0)</f>
        <v>#N/A</v>
      </c>
      <c r="AA4456" t="e">
        <f>VLOOKUP(B4456,Sheet1!A$4:F$4000,3,0)</f>
        <v>#N/A</v>
      </c>
      <c r="AB4456" t="e">
        <f>VLOOKUP(B4456,Sheet1!A$4:F$4000,4,0)</f>
        <v>#N/A</v>
      </c>
      <c r="AC4456" t="e">
        <f>VLOOKUP(B4456,Sheet1!A$4:F$4000,6,0)</f>
        <v>#N/A</v>
      </c>
    </row>
    <row r="4457" spans="26:29" x14ac:dyDescent="0.45">
      <c r="Z4457" t="e">
        <f>VLOOKUP(B4457,Sheet1!A$4:F$4000,2,0)</f>
        <v>#N/A</v>
      </c>
      <c r="AA4457" t="e">
        <f>VLOOKUP(B4457,Sheet1!A$4:F$4000,3,0)</f>
        <v>#N/A</v>
      </c>
      <c r="AB4457" t="e">
        <f>VLOOKUP(B4457,Sheet1!A$4:F$4000,4,0)</f>
        <v>#N/A</v>
      </c>
      <c r="AC4457" t="e">
        <f>VLOOKUP(B4457,Sheet1!A$4:F$4000,6,0)</f>
        <v>#N/A</v>
      </c>
    </row>
    <row r="4458" spans="26:29" x14ac:dyDescent="0.45">
      <c r="Z4458" t="e">
        <f>VLOOKUP(B4458,Sheet1!A$4:F$4000,2,0)</f>
        <v>#N/A</v>
      </c>
      <c r="AA4458" t="e">
        <f>VLOOKUP(B4458,Sheet1!A$4:F$4000,3,0)</f>
        <v>#N/A</v>
      </c>
      <c r="AB4458" t="e">
        <f>VLOOKUP(B4458,Sheet1!A$4:F$4000,4,0)</f>
        <v>#N/A</v>
      </c>
      <c r="AC4458" t="e">
        <f>VLOOKUP(B4458,Sheet1!A$4:F$4000,6,0)</f>
        <v>#N/A</v>
      </c>
    </row>
    <row r="4459" spans="26:29" x14ac:dyDescent="0.45">
      <c r="Z4459" t="e">
        <f>VLOOKUP(B4459,Sheet1!A$4:F$4000,2,0)</f>
        <v>#N/A</v>
      </c>
      <c r="AA4459" t="e">
        <f>VLOOKUP(B4459,Sheet1!A$4:F$4000,3,0)</f>
        <v>#N/A</v>
      </c>
      <c r="AB4459" t="e">
        <f>VLOOKUP(B4459,Sheet1!A$4:F$4000,4,0)</f>
        <v>#N/A</v>
      </c>
      <c r="AC4459" t="e">
        <f>VLOOKUP(B4459,Sheet1!A$4:F$4000,6,0)</f>
        <v>#N/A</v>
      </c>
    </row>
    <row r="4460" spans="26:29" x14ac:dyDescent="0.45">
      <c r="Z4460" t="e">
        <f>VLOOKUP(B4460,Sheet1!A$4:F$4000,2,0)</f>
        <v>#N/A</v>
      </c>
      <c r="AA4460" t="e">
        <f>VLOOKUP(B4460,Sheet1!A$4:F$4000,3,0)</f>
        <v>#N/A</v>
      </c>
      <c r="AB4460" t="e">
        <f>VLOOKUP(B4460,Sheet1!A$4:F$4000,4,0)</f>
        <v>#N/A</v>
      </c>
      <c r="AC4460" t="e">
        <f>VLOOKUP(B4460,Sheet1!A$4:F$4000,6,0)</f>
        <v>#N/A</v>
      </c>
    </row>
    <row r="4461" spans="26:29" x14ac:dyDescent="0.45">
      <c r="Z4461" t="e">
        <f>VLOOKUP(B4461,Sheet1!A$4:F$4000,2,0)</f>
        <v>#N/A</v>
      </c>
      <c r="AA4461" t="e">
        <f>VLOOKUP(B4461,Sheet1!A$4:F$4000,3,0)</f>
        <v>#N/A</v>
      </c>
      <c r="AB4461" t="e">
        <f>VLOOKUP(B4461,Sheet1!A$4:F$4000,4,0)</f>
        <v>#N/A</v>
      </c>
      <c r="AC4461" t="e">
        <f>VLOOKUP(B4461,Sheet1!A$4:F$4000,6,0)</f>
        <v>#N/A</v>
      </c>
    </row>
    <row r="4462" spans="26:29" x14ac:dyDescent="0.45">
      <c r="Z4462" t="e">
        <f>VLOOKUP(B4462,Sheet1!A$4:F$4000,2,0)</f>
        <v>#N/A</v>
      </c>
      <c r="AA4462" t="e">
        <f>VLOOKUP(B4462,Sheet1!A$4:F$4000,3,0)</f>
        <v>#N/A</v>
      </c>
      <c r="AB4462" t="e">
        <f>VLOOKUP(B4462,Sheet1!A$4:F$4000,4,0)</f>
        <v>#N/A</v>
      </c>
      <c r="AC4462" t="e">
        <f>VLOOKUP(B4462,Sheet1!A$4:F$4000,6,0)</f>
        <v>#N/A</v>
      </c>
    </row>
    <row r="4463" spans="26:29" x14ac:dyDescent="0.45">
      <c r="Z4463" t="e">
        <f>VLOOKUP(B4463,Sheet1!A$4:F$4000,2,0)</f>
        <v>#N/A</v>
      </c>
      <c r="AA4463" t="e">
        <f>VLOOKUP(B4463,Sheet1!A$4:F$4000,3,0)</f>
        <v>#N/A</v>
      </c>
      <c r="AB4463" t="e">
        <f>VLOOKUP(B4463,Sheet1!A$4:F$4000,4,0)</f>
        <v>#N/A</v>
      </c>
      <c r="AC4463" t="e">
        <f>VLOOKUP(B4463,Sheet1!A$4:F$4000,6,0)</f>
        <v>#N/A</v>
      </c>
    </row>
    <row r="4464" spans="26:29" x14ac:dyDescent="0.45">
      <c r="Z4464" t="e">
        <f>VLOOKUP(B4464,Sheet1!A$4:F$4000,2,0)</f>
        <v>#N/A</v>
      </c>
      <c r="AA4464" t="e">
        <f>VLOOKUP(B4464,Sheet1!A$4:F$4000,3,0)</f>
        <v>#N/A</v>
      </c>
      <c r="AB4464" t="e">
        <f>VLOOKUP(B4464,Sheet1!A$4:F$4000,4,0)</f>
        <v>#N/A</v>
      </c>
      <c r="AC4464" t="e">
        <f>VLOOKUP(B4464,Sheet1!A$4:F$4000,6,0)</f>
        <v>#N/A</v>
      </c>
    </row>
    <row r="4465" spans="26:29" x14ac:dyDescent="0.45">
      <c r="Z4465" t="e">
        <f>VLOOKUP(B4465,Sheet1!A$4:F$4000,2,0)</f>
        <v>#N/A</v>
      </c>
      <c r="AA4465" t="e">
        <f>VLOOKUP(B4465,Sheet1!A$4:F$4000,3,0)</f>
        <v>#N/A</v>
      </c>
      <c r="AB4465" t="e">
        <f>VLOOKUP(B4465,Sheet1!A$4:F$4000,4,0)</f>
        <v>#N/A</v>
      </c>
      <c r="AC4465" t="e">
        <f>VLOOKUP(B4465,Sheet1!A$4:F$4000,6,0)</f>
        <v>#N/A</v>
      </c>
    </row>
    <row r="4466" spans="26:29" x14ac:dyDescent="0.45">
      <c r="Z4466" t="e">
        <f>VLOOKUP(B4466,Sheet1!A$4:F$4000,2,0)</f>
        <v>#N/A</v>
      </c>
      <c r="AA4466" t="e">
        <f>VLOOKUP(B4466,Sheet1!A$4:F$4000,3,0)</f>
        <v>#N/A</v>
      </c>
      <c r="AB4466" t="e">
        <f>VLOOKUP(B4466,Sheet1!A$4:F$4000,4,0)</f>
        <v>#N/A</v>
      </c>
      <c r="AC4466" t="e">
        <f>VLOOKUP(B4466,Sheet1!A$4:F$4000,6,0)</f>
        <v>#N/A</v>
      </c>
    </row>
    <row r="4467" spans="26:29" x14ac:dyDescent="0.45">
      <c r="Z4467" t="e">
        <f>VLOOKUP(B4467,Sheet1!A$4:F$4000,2,0)</f>
        <v>#N/A</v>
      </c>
      <c r="AA4467" t="e">
        <f>VLOOKUP(B4467,Sheet1!A$4:F$4000,3,0)</f>
        <v>#N/A</v>
      </c>
      <c r="AB4467" t="e">
        <f>VLOOKUP(B4467,Sheet1!A$4:F$4000,4,0)</f>
        <v>#N/A</v>
      </c>
      <c r="AC4467" t="e">
        <f>VLOOKUP(B4467,Sheet1!A$4:F$4000,6,0)</f>
        <v>#N/A</v>
      </c>
    </row>
    <row r="4468" spans="26:29" x14ac:dyDescent="0.45">
      <c r="Z4468" t="e">
        <f>VLOOKUP(B4468,Sheet1!A$4:F$4000,2,0)</f>
        <v>#N/A</v>
      </c>
      <c r="AA4468" t="e">
        <f>VLOOKUP(B4468,Sheet1!A$4:F$4000,3,0)</f>
        <v>#N/A</v>
      </c>
      <c r="AB4468" t="e">
        <f>VLOOKUP(B4468,Sheet1!A$4:F$4000,4,0)</f>
        <v>#N/A</v>
      </c>
      <c r="AC4468" t="e">
        <f>VLOOKUP(B4468,Sheet1!A$4:F$4000,6,0)</f>
        <v>#N/A</v>
      </c>
    </row>
    <row r="4469" spans="26:29" x14ac:dyDescent="0.45">
      <c r="Z4469" t="e">
        <f>VLOOKUP(B4469,Sheet1!A$4:F$4000,2,0)</f>
        <v>#N/A</v>
      </c>
      <c r="AA4469" t="e">
        <f>VLOOKUP(B4469,Sheet1!A$4:F$4000,3,0)</f>
        <v>#N/A</v>
      </c>
      <c r="AB4469" t="e">
        <f>VLOOKUP(B4469,Sheet1!A$4:F$4000,4,0)</f>
        <v>#N/A</v>
      </c>
      <c r="AC4469" t="e">
        <f>VLOOKUP(B4469,Sheet1!A$4:F$4000,6,0)</f>
        <v>#N/A</v>
      </c>
    </row>
    <row r="4470" spans="26:29" x14ac:dyDescent="0.45">
      <c r="Z4470" t="e">
        <f>VLOOKUP(B4470,Sheet1!A$4:F$4000,2,0)</f>
        <v>#N/A</v>
      </c>
      <c r="AA4470" t="e">
        <f>VLOOKUP(B4470,Sheet1!A$4:F$4000,3,0)</f>
        <v>#N/A</v>
      </c>
      <c r="AB4470" t="e">
        <f>VLOOKUP(B4470,Sheet1!A$4:F$4000,4,0)</f>
        <v>#N/A</v>
      </c>
      <c r="AC4470" t="e">
        <f>VLOOKUP(B4470,Sheet1!A$4:F$4000,6,0)</f>
        <v>#N/A</v>
      </c>
    </row>
    <row r="4471" spans="26:29" x14ac:dyDescent="0.45">
      <c r="Z4471" t="e">
        <f>VLOOKUP(B4471,Sheet1!A$4:F$4000,2,0)</f>
        <v>#N/A</v>
      </c>
      <c r="AA4471" t="e">
        <f>VLOOKUP(B4471,Sheet1!A$4:F$4000,3,0)</f>
        <v>#N/A</v>
      </c>
      <c r="AB4471" t="e">
        <f>VLOOKUP(B4471,Sheet1!A$4:F$4000,4,0)</f>
        <v>#N/A</v>
      </c>
      <c r="AC4471" t="e">
        <f>VLOOKUP(B4471,Sheet1!A$4:F$4000,6,0)</f>
        <v>#N/A</v>
      </c>
    </row>
    <row r="4472" spans="26:29" x14ac:dyDescent="0.45">
      <c r="Z4472" t="e">
        <f>VLOOKUP(B4472,Sheet1!A$4:F$4000,2,0)</f>
        <v>#N/A</v>
      </c>
      <c r="AA4472" t="e">
        <f>VLOOKUP(B4472,Sheet1!A$4:F$4000,3,0)</f>
        <v>#N/A</v>
      </c>
      <c r="AB4472" t="e">
        <f>VLOOKUP(B4472,Sheet1!A$4:F$4000,4,0)</f>
        <v>#N/A</v>
      </c>
      <c r="AC4472" t="e">
        <f>VLOOKUP(B4472,Sheet1!A$4:F$4000,6,0)</f>
        <v>#N/A</v>
      </c>
    </row>
    <row r="4473" spans="26:29" x14ac:dyDescent="0.45">
      <c r="Z4473" t="e">
        <f>VLOOKUP(B4473,Sheet1!A$4:F$4000,2,0)</f>
        <v>#N/A</v>
      </c>
      <c r="AA4473" t="e">
        <f>VLOOKUP(B4473,Sheet1!A$4:F$4000,3,0)</f>
        <v>#N/A</v>
      </c>
      <c r="AB4473" t="e">
        <f>VLOOKUP(B4473,Sheet1!A$4:F$4000,4,0)</f>
        <v>#N/A</v>
      </c>
      <c r="AC4473" t="e">
        <f>VLOOKUP(B4473,Sheet1!A$4:F$4000,6,0)</f>
        <v>#N/A</v>
      </c>
    </row>
    <row r="4474" spans="26:29" x14ac:dyDescent="0.45">
      <c r="Z4474" t="e">
        <f>VLOOKUP(B4474,Sheet1!A$4:F$4000,2,0)</f>
        <v>#N/A</v>
      </c>
      <c r="AA4474" t="e">
        <f>VLOOKUP(B4474,Sheet1!A$4:F$4000,3,0)</f>
        <v>#N/A</v>
      </c>
      <c r="AB4474" t="e">
        <f>VLOOKUP(B4474,Sheet1!A$4:F$4000,4,0)</f>
        <v>#N/A</v>
      </c>
      <c r="AC4474" t="e">
        <f>VLOOKUP(B4474,Sheet1!A$4:F$4000,6,0)</f>
        <v>#N/A</v>
      </c>
    </row>
    <row r="4475" spans="26:29" x14ac:dyDescent="0.45">
      <c r="Z4475" t="e">
        <f>VLOOKUP(B4475,Sheet1!A$4:F$4000,2,0)</f>
        <v>#N/A</v>
      </c>
      <c r="AA4475" t="e">
        <f>VLOOKUP(B4475,Sheet1!A$4:F$4000,3,0)</f>
        <v>#N/A</v>
      </c>
      <c r="AB4475" t="e">
        <f>VLOOKUP(B4475,Sheet1!A$4:F$4000,4,0)</f>
        <v>#N/A</v>
      </c>
      <c r="AC4475" t="e">
        <f>VLOOKUP(B4475,Sheet1!A$4:F$4000,6,0)</f>
        <v>#N/A</v>
      </c>
    </row>
    <row r="4476" spans="26:29" x14ac:dyDescent="0.45">
      <c r="Z4476" t="e">
        <f>VLOOKUP(B4476,Sheet1!A$4:F$4000,2,0)</f>
        <v>#N/A</v>
      </c>
      <c r="AA4476" t="e">
        <f>VLOOKUP(B4476,Sheet1!A$4:F$4000,3,0)</f>
        <v>#N/A</v>
      </c>
      <c r="AB4476" t="e">
        <f>VLOOKUP(B4476,Sheet1!A$4:F$4000,4,0)</f>
        <v>#N/A</v>
      </c>
      <c r="AC4476" t="e">
        <f>VLOOKUP(B4476,Sheet1!A$4:F$4000,6,0)</f>
        <v>#N/A</v>
      </c>
    </row>
    <row r="4477" spans="26:29" x14ac:dyDescent="0.45">
      <c r="Z4477" t="e">
        <f>VLOOKUP(B4477,Sheet1!A$4:F$4000,2,0)</f>
        <v>#N/A</v>
      </c>
      <c r="AA4477" t="e">
        <f>VLOOKUP(B4477,Sheet1!A$4:F$4000,3,0)</f>
        <v>#N/A</v>
      </c>
      <c r="AB4477" t="e">
        <f>VLOOKUP(B4477,Sheet1!A$4:F$4000,4,0)</f>
        <v>#N/A</v>
      </c>
      <c r="AC4477" t="e">
        <f>VLOOKUP(B4477,Sheet1!A$4:F$4000,6,0)</f>
        <v>#N/A</v>
      </c>
    </row>
    <row r="4478" spans="26:29" x14ac:dyDescent="0.45">
      <c r="Z4478" t="e">
        <f>VLOOKUP(B4478,Sheet1!A$4:F$4000,2,0)</f>
        <v>#N/A</v>
      </c>
      <c r="AA4478" t="e">
        <f>VLOOKUP(B4478,Sheet1!A$4:F$4000,3,0)</f>
        <v>#N/A</v>
      </c>
      <c r="AB4478" t="e">
        <f>VLOOKUP(B4478,Sheet1!A$4:F$4000,4,0)</f>
        <v>#N/A</v>
      </c>
      <c r="AC4478" t="e">
        <f>VLOOKUP(B4478,Sheet1!A$4:F$4000,6,0)</f>
        <v>#N/A</v>
      </c>
    </row>
    <row r="4479" spans="26:29" x14ac:dyDescent="0.45">
      <c r="Z4479" t="e">
        <f>VLOOKUP(B4479,Sheet1!A$4:F$4000,2,0)</f>
        <v>#N/A</v>
      </c>
      <c r="AA4479" t="e">
        <f>VLOOKUP(B4479,Sheet1!A$4:F$4000,3,0)</f>
        <v>#N/A</v>
      </c>
      <c r="AB4479" t="e">
        <f>VLOOKUP(B4479,Sheet1!A$4:F$4000,4,0)</f>
        <v>#N/A</v>
      </c>
      <c r="AC4479" t="e">
        <f>VLOOKUP(B4479,Sheet1!A$4:F$4000,6,0)</f>
        <v>#N/A</v>
      </c>
    </row>
    <row r="4480" spans="26:29" x14ac:dyDescent="0.45">
      <c r="Z4480" t="e">
        <f>VLOOKUP(B4480,Sheet1!A$4:F$4000,2,0)</f>
        <v>#N/A</v>
      </c>
      <c r="AA4480" t="e">
        <f>VLOOKUP(B4480,Sheet1!A$4:F$4000,3,0)</f>
        <v>#N/A</v>
      </c>
      <c r="AB4480" t="e">
        <f>VLOOKUP(B4480,Sheet1!A$4:F$4000,4,0)</f>
        <v>#N/A</v>
      </c>
      <c r="AC4480" t="e">
        <f>VLOOKUP(B4480,Sheet1!A$4:F$4000,6,0)</f>
        <v>#N/A</v>
      </c>
    </row>
    <row r="4481" spans="26:29" x14ac:dyDescent="0.45">
      <c r="Z4481" t="e">
        <f>VLOOKUP(B4481,Sheet1!A$4:F$4000,2,0)</f>
        <v>#N/A</v>
      </c>
      <c r="AA4481" t="e">
        <f>VLOOKUP(B4481,Sheet1!A$4:F$4000,3,0)</f>
        <v>#N/A</v>
      </c>
      <c r="AB4481" t="e">
        <f>VLOOKUP(B4481,Sheet1!A$4:F$4000,4,0)</f>
        <v>#N/A</v>
      </c>
      <c r="AC4481" t="e">
        <f>VLOOKUP(B4481,Sheet1!A$4:F$4000,6,0)</f>
        <v>#N/A</v>
      </c>
    </row>
    <row r="4482" spans="26:29" x14ac:dyDescent="0.45">
      <c r="Z4482" t="e">
        <f>VLOOKUP(B4482,Sheet1!A$4:F$4000,2,0)</f>
        <v>#N/A</v>
      </c>
      <c r="AA4482" t="e">
        <f>VLOOKUP(B4482,Sheet1!A$4:F$4000,3,0)</f>
        <v>#N/A</v>
      </c>
      <c r="AB4482" t="e">
        <f>VLOOKUP(B4482,Sheet1!A$4:F$4000,4,0)</f>
        <v>#N/A</v>
      </c>
      <c r="AC4482" t="e">
        <f>VLOOKUP(B4482,Sheet1!A$4:F$4000,6,0)</f>
        <v>#N/A</v>
      </c>
    </row>
    <row r="4483" spans="26:29" x14ac:dyDescent="0.45">
      <c r="Z4483" t="e">
        <f>VLOOKUP(B4483,Sheet1!A$4:F$4000,2,0)</f>
        <v>#N/A</v>
      </c>
      <c r="AA4483" t="e">
        <f>VLOOKUP(B4483,Sheet1!A$4:F$4000,3,0)</f>
        <v>#N/A</v>
      </c>
      <c r="AB4483" t="e">
        <f>VLOOKUP(B4483,Sheet1!A$4:F$4000,4,0)</f>
        <v>#N/A</v>
      </c>
      <c r="AC4483" t="e">
        <f>VLOOKUP(B4483,Sheet1!A$4:F$4000,6,0)</f>
        <v>#N/A</v>
      </c>
    </row>
    <row r="4484" spans="26:29" x14ac:dyDescent="0.45">
      <c r="Z4484" t="e">
        <f>VLOOKUP(B4484,Sheet1!A$4:F$4000,2,0)</f>
        <v>#N/A</v>
      </c>
      <c r="AA4484" t="e">
        <f>VLOOKUP(B4484,Sheet1!A$4:F$4000,3,0)</f>
        <v>#N/A</v>
      </c>
      <c r="AB4484" t="e">
        <f>VLOOKUP(B4484,Sheet1!A$4:F$4000,4,0)</f>
        <v>#N/A</v>
      </c>
      <c r="AC4484" t="e">
        <f>VLOOKUP(B4484,Sheet1!A$4:F$4000,6,0)</f>
        <v>#N/A</v>
      </c>
    </row>
    <row r="4485" spans="26:29" x14ac:dyDescent="0.45">
      <c r="Z4485" t="e">
        <f>VLOOKUP(B4485,Sheet1!A$4:F$4000,2,0)</f>
        <v>#N/A</v>
      </c>
      <c r="AA4485" t="e">
        <f>VLOOKUP(B4485,Sheet1!A$4:F$4000,3,0)</f>
        <v>#N/A</v>
      </c>
      <c r="AB4485" t="e">
        <f>VLOOKUP(B4485,Sheet1!A$4:F$4000,4,0)</f>
        <v>#N/A</v>
      </c>
      <c r="AC4485" t="e">
        <f>VLOOKUP(B4485,Sheet1!A$4:F$4000,6,0)</f>
        <v>#N/A</v>
      </c>
    </row>
    <row r="4486" spans="26:29" x14ac:dyDescent="0.45">
      <c r="Z4486" t="e">
        <f>VLOOKUP(B4486,Sheet1!A$4:F$4000,2,0)</f>
        <v>#N/A</v>
      </c>
      <c r="AA4486" t="e">
        <f>VLOOKUP(B4486,Sheet1!A$4:F$4000,3,0)</f>
        <v>#N/A</v>
      </c>
      <c r="AB4486" t="e">
        <f>VLOOKUP(B4486,Sheet1!A$4:F$4000,4,0)</f>
        <v>#N/A</v>
      </c>
      <c r="AC4486" t="e">
        <f>VLOOKUP(B4486,Sheet1!A$4:F$4000,6,0)</f>
        <v>#N/A</v>
      </c>
    </row>
    <row r="4487" spans="26:29" x14ac:dyDescent="0.45">
      <c r="Z4487" t="e">
        <f>VLOOKUP(B4487,Sheet1!A$4:F$4000,2,0)</f>
        <v>#N/A</v>
      </c>
      <c r="AA4487" t="e">
        <f>VLOOKUP(B4487,Sheet1!A$4:F$4000,3,0)</f>
        <v>#N/A</v>
      </c>
      <c r="AB4487" t="e">
        <f>VLOOKUP(B4487,Sheet1!A$4:F$4000,4,0)</f>
        <v>#N/A</v>
      </c>
      <c r="AC4487" t="e">
        <f>VLOOKUP(B4487,Sheet1!A$4:F$4000,6,0)</f>
        <v>#N/A</v>
      </c>
    </row>
    <row r="4488" spans="26:29" x14ac:dyDescent="0.45">
      <c r="Z4488" t="e">
        <f>VLOOKUP(B4488,Sheet1!A$4:F$4000,2,0)</f>
        <v>#N/A</v>
      </c>
      <c r="AA4488" t="e">
        <f>VLOOKUP(B4488,Sheet1!A$4:F$4000,3,0)</f>
        <v>#N/A</v>
      </c>
      <c r="AB4488" t="e">
        <f>VLOOKUP(B4488,Sheet1!A$4:F$4000,4,0)</f>
        <v>#N/A</v>
      </c>
      <c r="AC4488" t="e">
        <f>VLOOKUP(B4488,Sheet1!A$4:F$4000,6,0)</f>
        <v>#N/A</v>
      </c>
    </row>
    <row r="4489" spans="26:29" x14ac:dyDescent="0.45">
      <c r="Z4489" t="e">
        <f>VLOOKUP(B4489,Sheet1!A$4:F$4000,2,0)</f>
        <v>#N/A</v>
      </c>
      <c r="AA4489" t="e">
        <f>VLOOKUP(B4489,Sheet1!A$4:F$4000,3,0)</f>
        <v>#N/A</v>
      </c>
      <c r="AB4489" t="e">
        <f>VLOOKUP(B4489,Sheet1!A$4:F$4000,4,0)</f>
        <v>#N/A</v>
      </c>
      <c r="AC4489" t="e">
        <f>VLOOKUP(B4489,Sheet1!A$4:F$4000,6,0)</f>
        <v>#N/A</v>
      </c>
    </row>
    <row r="4490" spans="26:29" x14ac:dyDescent="0.45">
      <c r="Z4490" t="e">
        <f>VLOOKUP(B4490,Sheet1!A$4:F$4000,2,0)</f>
        <v>#N/A</v>
      </c>
      <c r="AA4490" t="e">
        <f>VLOOKUP(B4490,Sheet1!A$4:F$4000,3,0)</f>
        <v>#N/A</v>
      </c>
      <c r="AB4490" t="e">
        <f>VLOOKUP(B4490,Sheet1!A$4:F$4000,4,0)</f>
        <v>#N/A</v>
      </c>
      <c r="AC4490" t="e">
        <f>VLOOKUP(B4490,Sheet1!A$4:F$4000,6,0)</f>
        <v>#N/A</v>
      </c>
    </row>
    <row r="4491" spans="26:29" x14ac:dyDescent="0.45">
      <c r="Z4491" t="e">
        <f>VLOOKUP(B4491,Sheet1!A$4:F$4000,2,0)</f>
        <v>#N/A</v>
      </c>
      <c r="AA4491" t="e">
        <f>VLOOKUP(B4491,Sheet1!A$4:F$4000,3,0)</f>
        <v>#N/A</v>
      </c>
      <c r="AB4491" t="e">
        <f>VLOOKUP(B4491,Sheet1!A$4:F$4000,4,0)</f>
        <v>#N/A</v>
      </c>
      <c r="AC4491" t="e">
        <f>VLOOKUP(B4491,Sheet1!A$4:F$4000,6,0)</f>
        <v>#N/A</v>
      </c>
    </row>
    <row r="4492" spans="26:29" x14ac:dyDescent="0.45">
      <c r="Z4492" t="e">
        <f>VLOOKUP(B4492,Sheet1!A$4:F$4000,2,0)</f>
        <v>#N/A</v>
      </c>
      <c r="AA4492" t="e">
        <f>VLOOKUP(B4492,Sheet1!A$4:F$4000,3,0)</f>
        <v>#N/A</v>
      </c>
      <c r="AB4492" t="e">
        <f>VLOOKUP(B4492,Sheet1!A$4:F$4000,4,0)</f>
        <v>#N/A</v>
      </c>
      <c r="AC4492" t="e">
        <f>VLOOKUP(B4492,Sheet1!A$4:F$4000,6,0)</f>
        <v>#N/A</v>
      </c>
    </row>
    <row r="4493" spans="26:29" x14ac:dyDescent="0.45">
      <c r="Z4493" t="e">
        <f>VLOOKUP(B4493,Sheet1!A$4:F$4000,2,0)</f>
        <v>#N/A</v>
      </c>
      <c r="AA4493" t="e">
        <f>VLOOKUP(B4493,Sheet1!A$4:F$4000,3,0)</f>
        <v>#N/A</v>
      </c>
      <c r="AB4493" t="e">
        <f>VLOOKUP(B4493,Sheet1!A$4:F$4000,4,0)</f>
        <v>#N/A</v>
      </c>
      <c r="AC4493" t="e">
        <f>VLOOKUP(B4493,Sheet1!A$4:F$4000,6,0)</f>
        <v>#N/A</v>
      </c>
    </row>
    <row r="4494" spans="26:29" x14ac:dyDescent="0.45">
      <c r="Z4494" t="e">
        <f>VLOOKUP(B4494,Sheet1!A$4:F$4000,2,0)</f>
        <v>#N/A</v>
      </c>
      <c r="AA4494" t="e">
        <f>VLOOKUP(B4494,Sheet1!A$4:F$4000,3,0)</f>
        <v>#N/A</v>
      </c>
      <c r="AB4494" t="e">
        <f>VLOOKUP(B4494,Sheet1!A$4:F$4000,4,0)</f>
        <v>#N/A</v>
      </c>
      <c r="AC4494" t="e">
        <f>VLOOKUP(B4494,Sheet1!A$4:F$4000,6,0)</f>
        <v>#N/A</v>
      </c>
    </row>
    <row r="4495" spans="26:29" x14ac:dyDescent="0.45">
      <c r="Z4495" t="e">
        <f>VLOOKUP(B4495,Sheet1!A$4:F$4000,2,0)</f>
        <v>#N/A</v>
      </c>
      <c r="AA4495" t="e">
        <f>VLOOKUP(B4495,Sheet1!A$4:F$4000,3,0)</f>
        <v>#N/A</v>
      </c>
      <c r="AB4495" t="e">
        <f>VLOOKUP(B4495,Sheet1!A$4:F$4000,4,0)</f>
        <v>#N/A</v>
      </c>
      <c r="AC4495" t="e">
        <f>VLOOKUP(B4495,Sheet1!A$4:F$4000,6,0)</f>
        <v>#N/A</v>
      </c>
    </row>
    <row r="4496" spans="26:29" x14ac:dyDescent="0.45">
      <c r="Z4496" t="e">
        <f>VLOOKUP(B4496,Sheet1!A$4:F$4000,2,0)</f>
        <v>#N/A</v>
      </c>
      <c r="AA4496" t="e">
        <f>VLOOKUP(B4496,Sheet1!A$4:F$4000,3,0)</f>
        <v>#N/A</v>
      </c>
      <c r="AB4496" t="e">
        <f>VLOOKUP(B4496,Sheet1!A$4:F$4000,4,0)</f>
        <v>#N/A</v>
      </c>
      <c r="AC4496" t="e">
        <f>VLOOKUP(B4496,Sheet1!A$4:F$4000,6,0)</f>
        <v>#N/A</v>
      </c>
    </row>
    <row r="4497" spans="26:29" x14ac:dyDescent="0.45">
      <c r="Z4497" t="e">
        <f>VLOOKUP(B4497,Sheet1!A$4:F$4000,2,0)</f>
        <v>#N/A</v>
      </c>
      <c r="AA4497" t="e">
        <f>VLOOKUP(B4497,Sheet1!A$4:F$4000,3,0)</f>
        <v>#N/A</v>
      </c>
      <c r="AB4497" t="e">
        <f>VLOOKUP(B4497,Sheet1!A$4:F$4000,4,0)</f>
        <v>#N/A</v>
      </c>
      <c r="AC4497" t="e">
        <f>VLOOKUP(B4497,Sheet1!A$4:F$4000,6,0)</f>
        <v>#N/A</v>
      </c>
    </row>
    <row r="4498" spans="26:29" x14ac:dyDescent="0.45">
      <c r="Z4498" t="e">
        <f>VLOOKUP(B4498,Sheet1!A$4:F$4000,2,0)</f>
        <v>#N/A</v>
      </c>
      <c r="AA4498" t="e">
        <f>VLOOKUP(B4498,Sheet1!A$4:F$4000,3,0)</f>
        <v>#N/A</v>
      </c>
      <c r="AB4498" t="e">
        <f>VLOOKUP(B4498,Sheet1!A$4:F$4000,4,0)</f>
        <v>#N/A</v>
      </c>
      <c r="AC4498" t="e">
        <f>VLOOKUP(B4498,Sheet1!A$4:F$4000,6,0)</f>
        <v>#N/A</v>
      </c>
    </row>
    <row r="4499" spans="26:29" x14ac:dyDescent="0.45">
      <c r="Z4499" t="e">
        <f>VLOOKUP(B4499,Sheet1!A$4:F$4000,2,0)</f>
        <v>#N/A</v>
      </c>
      <c r="AA4499" t="e">
        <f>VLOOKUP(B4499,Sheet1!A$4:F$4000,3,0)</f>
        <v>#N/A</v>
      </c>
      <c r="AB4499" t="e">
        <f>VLOOKUP(B4499,Sheet1!A$4:F$4000,4,0)</f>
        <v>#N/A</v>
      </c>
      <c r="AC4499" t="e">
        <f>VLOOKUP(B4499,Sheet1!A$4:F$4000,6,0)</f>
        <v>#N/A</v>
      </c>
    </row>
    <row r="4500" spans="26:29" x14ac:dyDescent="0.45">
      <c r="Z4500" t="e">
        <f>VLOOKUP(B4500,Sheet1!A$4:F$4000,2,0)</f>
        <v>#N/A</v>
      </c>
      <c r="AA4500" t="e">
        <f>VLOOKUP(B4500,Sheet1!A$4:F$4000,3,0)</f>
        <v>#N/A</v>
      </c>
      <c r="AB4500" t="e">
        <f>VLOOKUP(B4500,Sheet1!A$4:F$4000,4,0)</f>
        <v>#N/A</v>
      </c>
      <c r="AC4500" t="e">
        <f>VLOOKUP(B4500,Sheet1!A$4:F$4000,6,0)</f>
        <v>#N/A</v>
      </c>
    </row>
    <row r="4501" spans="26:29" x14ac:dyDescent="0.45">
      <c r="Z4501" t="e">
        <f>VLOOKUP(B4501,Sheet1!A$4:F$4000,2,0)</f>
        <v>#N/A</v>
      </c>
      <c r="AA4501" t="e">
        <f>VLOOKUP(B4501,Sheet1!A$4:F$4000,3,0)</f>
        <v>#N/A</v>
      </c>
      <c r="AB4501" t="e">
        <f>VLOOKUP(B4501,Sheet1!A$4:F$4000,4,0)</f>
        <v>#N/A</v>
      </c>
      <c r="AC4501" t="e">
        <f>VLOOKUP(B4501,Sheet1!A$4:F$4000,6,0)</f>
        <v>#N/A</v>
      </c>
    </row>
    <row r="4502" spans="26:29" x14ac:dyDescent="0.45">
      <c r="Z4502" t="e">
        <f>VLOOKUP(B4502,Sheet1!A$4:F$4000,2,0)</f>
        <v>#N/A</v>
      </c>
      <c r="AA4502" t="e">
        <f>VLOOKUP(B4502,Sheet1!A$4:F$4000,3,0)</f>
        <v>#N/A</v>
      </c>
      <c r="AB4502" t="e">
        <f>VLOOKUP(B4502,Sheet1!A$4:F$4000,4,0)</f>
        <v>#N/A</v>
      </c>
      <c r="AC4502" t="e">
        <f>VLOOKUP(B4502,Sheet1!A$4:F$4000,6,0)</f>
        <v>#N/A</v>
      </c>
    </row>
    <row r="4503" spans="26:29" x14ac:dyDescent="0.45">
      <c r="Z4503" t="e">
        <f>VLOOKUP(B4503,Sheet1!A$4:F$4000,2,0)</f>
        <v>#N/A</v>
      </c>
      <c r="AA4503" t="e">
        <f>VLOOKUP(B4503,Sheet1!A$4:F$4000,3,0)</f>
        <v>#N/A</v>
      </c>
      <c r="AB4503" t="e">
        <f>VLOOKUP(B4503,Sheet1!A$4:F$4000,4,0)</f>
        <v>#N/A</v>
      </c>
      <c r="AC4503" t="e">
        <f>VLOOKUP(B4503,Sheet1!A$4:F$4000,6,0)</f>
        <v>#N/A</v>
      </c>
    </row>
    <row r="4504" spans="26:29" x14ac:dyDescent="0.45">
      <c r="Z4504" t="e">
        <f>VLOOKUP(B4504,Sheet1!A$4:F$4000,2,0)</f>
        <v>#N/A</v>
      </c>
      <c r="AA4504" t="e">
        <f>VLOOKUP(B4504,Sheet1!A$4:F$4000,3,0)</f>
        <v>#N/A</v>
      </c>
      <c r="AB4504" t="e">
        <f>VLOOKUP(B4504,Sheet1!A$4:F$4000,4,0)</f>
        <v>#N/A</v>
      </c>
      <c r="AC4504" t="e">
        <f>VLOOKUP(B4504,Sheet1!A$4:F$4000,6,0)</f>
        <v>#N/A</v>
      </c>
    </row>
    <row r="4505" spans="26:29" x14ac:dyDescent="0.45">
      <c r="Z4505" t="e">
        <f>VLOOKUP(B4505,Sheet1!A$4:F$4000,2,0)</f>
        <v>#N/A</v>
      </c>
      <c r="AA4505" t="e">
        <f>VLOOKUP(B4505,Sheet1!A$4:F$4000,3,0)</f>
        <v>#N/A</v>
      </c>
      <c r="AB4505" t="e">
        <f>VLOOKUP(B4505,Sheet1!A$4:F$4000,4,0)</f>
        <v>#N/A</v>
      </c>
      <c r="AC4505" t="e">
        <f>VLOOKUP(B4505,Sheet1!A$4:F$4000,6,0)</f>
        <v>#N/A</v>
      </c>
    </row>
    <row r="4506" spans="26:29" x14ac:dyDescent="0.45">
      <c r="Z4506" t="e">
        <f>VLOOKUP(B4506,Sheet1!A$4:F$4000,2,0)</f>
        <v>#N/A</v>
      </c>
      <c r="AA4506" t="e">
        <f>VLOOKUP(B4506,Sheet1!A$4:F$4000,3,0)</f>
        <v>#N/A</v>
      </c>
      <c r="AB4506" t="e">
        <f>VLOOKUP(B4506,Sheet1!A$4:F$4000,4,0)</f>
        <v>#N/A</v>
      </c>
      <c r="AC4506" t="e">
        <f>VLOOKUP(B4506,Sheet1!A$4:F$4000,6,0)</f>
        <v>#N/A</v>
      </c>
    </row>
    <row r="4507" spans="26:29" x14ac:dyDescent="0.45">
      <c r="Z4507" t="e">
        <f>VLOOKUP(B4507,Sheet1!A$4:F$4000,2,0)</f>
        <v>#N/A</v>
      </c>
      <c r="AA4507" t="e">
        <f>VLOOKUP(B4507,Sheet1!A$4:F$4000,3,0)</f>
        <v>#N/A</v>
      </c>
      <c r="AB4507" t="e">
        <f>VLOOKUP(B4507,Sheet1!A$4:F$4000,4,0)</f>
        <v>#N/A</v>
      </c>
      <c r="AC4507" t="e">
        <f>VLOOKUP(B4507,Sheet1!A$4:F$4000,6,0)</f>
        <v>#N/A</v>
      </c>
    </row>
    <row r="4508" spans="26:29" x14ac:dyDescent="0.45">
      <c r="Z4508" t="e">
        <f>VLOOKUP(B4508,Sheet1!A$4:F$4000,2,0)</f>
        <v>#N/A</v>
      </c>
      <c r="AA4508" t="e">
        <f>VLOOKUP(B4508,Sheet1!A$4:F$4000,3,0)</f>
        <v>#N/A</v>
      </c>
      <c r="AB4508" t="e">
        <f>VLOOKUP(B4508,Sheet1!A$4:F$4000,4,0)</f>
        <v>#N/A</v>
      </c>
      <c r="AC4508" t="e">
        <f>VLOOKUP(B4508,Sheet1!A$4:F$4000,6,0)</f>
        <v>#N/A</v>
      </c>
    </row>
    <row r="4509" spans="26:29" x14ac:dyDescent="0.45">
      <c r="Z4509" t="e">
        <f>VLOOKUP(B4509,Sheet1!A$4:F$4000,2,0)</f>
        <v>#N/A</v>
      </c>
      <c r="AA4509" t="e">
        <f>VLOOKUP(B4509,Sheet1!A$4:F$4000,3,0)</f>
        <v>#N/A</v>
      </c>
      <c r="AB4509" t="e">
        <f>VLOOKUP(B4509,Sheet1!A$4:F$4000,4,0)</f>
        <v>#N/A</v>
      </c>
      <c r="AC4509" t="e">
        <f>VLOOKUP(B4509,Sheet1!A$4:F$4000,6,0)</f>
        <v>#N/A</v>
      </c>
    </row>
    <row r="4510" spans="26:29" x14ac:dyDescent="0.45">
      <c r="Z4510" t="e">
        <f>VLOOKUP(B4510,Sheet1!A$4:F$4000,2,0)</f>
        <v>#N/A</v>
      </c>
      <c r="AA4510" t="e">
        <f>VLOOKUP(B4510,Sheet1!A$4:F$4000,3,0)</f>
        <v>#N/A</v>
      </c>
      <c r="AB4510" t="e">
        <f>VLOOKUP(B4510,Sheet1!A$4:F$4000,4,0)</f>
        <v>#N/A</v>
      </c>
      <c r="AC4510" t="e">
        <f>VLOOKUP(B4510,Sheet1!A$4:F$4000,6,0)</f>
        <v>#N/A</v>
      </c>
    </row>
    <row r="4511" spans="26:29" x14ac:dyDescent="0.45">
      <c r="Z4511" t="e">
        <f>VLOOKUP(B4511,Sheet1!A$4:F$4000,2,0)</f>
        <v>#N/A</v>
      </c>
      <c r="AA4511" t="e">
        <f>VLOOKUP(B4511,Sheet1!A$4:F$4000,3,0)</f>
        <v>#N/A</v>
      </c>
      <c r="AB4511" t="e">
        <f>VLOOKUP(B4511,Sheet1!A$4:F$4000,4,0)</f>
        <v>#N/A</v>
      </c>
      <c r="AC4511" t="e">
        <f>VLOOKUP(B4511,Sheet1!A$4:F$4000,6,0)</f>
        <v>#N/A</v>
      </c>
    </row>
    <row r="4512" spans="26:29" x14ac:dyDescent="0.45">
      <c r="Z4512" t="e">
        <f>VLOOKUP(B4512,Sheet1!A$4:F$4000,2,0)</f>
        <v>#N/A</v>
      </c>
      <c r="AA4512" t="e">
        <f>VLOOKUP(B4512,Sheet1!A$4:F$4000,3,0)</f>
        <v>#N/A</v>
      </c>
      <c r="AB4512" t="e">
        <f>VLOOKUP(B4512,Sheet1!A$4:F$4000,4,0)</f>
        <v>#N/A</v>
      </c>
      <c r="AC4512" t="e">
        <f>VLOOKUP(B4512,Sheet1!A$4:F$4000,6,0)</f>
        <v>#N/A</v>
      </c>
    </row>
    <row r="4513" spans="26:29" x14ac:dyDescent="0.45">
      <c r="Z4513" t="e">
        <f>VLOOKUP(B4513,Sheet1!A$4:F$4000,2,0)</f>
        <v>#N/A</v>
      </c>
      <c r="AA4513" t="e">
        <f>VLOOKUP(B4513,Sheet1!A$4:F$4000,3,0)</f>
        <v>#N/A</v>
      </c>
      <c r="AB4513" t="e">
        <f>VLOOKUP(B4513,Sheet1!A$4:F$4000,4,0)</f>
        <v>#N/A</v>
      </c>
      <c r="AC4513" t="e">
        <f>VLOOKUP(B4513,Sheet1!A$4:F$4000,6,0)</f>
        <v>#N/A</v>
      </c>
    </row>
    <row r="4514" spans="26:29" x14ac:dyDescent="0.45">
      <c r="Z4514" t="e">
        <f>VLOOKUP(B4514,Sheet1!A$4:F$4000,2,0)</f>
        <v>#N/A</v>
      </c>
      <c r="AA4514" t="e">
        <f>VLOOKUP(B4514,Sheet1!A$4:F$4000,3,0)</f>
        <v>#N/A</v>
      </c>
      <c r="AB4514" t="e">
        <f>VLOOKUP(B4514,Sheet1!A$4:F$4000,4,0)</f>
        <v>#N/A</v>
      </c>
      <c r="AC4514" t="e">
        <f>VLOOKUP(B4514,Sheet1!A$4:F$4000,6,0)</f>
        <v>#N/A</v>
      </c>
    </row>
    <row r="4515" spans="26:29" x14ac:dyDescent="0.45">
      <c r="Z4515" t="e">
        <f>VLOOKUP(B4515,Sheet1!A$4:F$4000,2,0)</f>
        <v>#N/A</v>
      </c>
      <c r="AA4515" t="e">
        <f>VLOOKUP(B4515,Sheet1!A$4:F$4000,3,0)</f>
        <v>#N/A</v>
      </c>
      <c r="AB4515" t="e">
        <f>VLOOKUP(B4515,Sheet1!A$4:F$4000,4,0)</f>
        <v>#N/A</v>
      </c>
      <c r="AC4515" t="e">
        <f>VLOOKUP(B4515,Sheet1!A$4:F$4000,6,0)</f>
        <v>#N/A</v>
      </c>
    </row>
    <row r="4516" spans="26:29" x14ac:dyDescent="0.45">
      <c r="Z4516" t="e">
        <f>VLOOKUP(B4516,Sheet1!A$4:F$4000,2,0)</f>
        <v>#N/A</v>
      </c>
      <c r="AA4516" t="e">
        <f>VLOOKUP(B4516,Sheet1!A$4:F$4000,3,0)</f>
        <v>#N/A</v>
      </c>
      <c r="AB4516" t="e">
        <f>VLOOKUP(B4516,Sheet1!A$4:F$4000,4,0)</f>
        <v>#N/A</v>
      </c>
      <c r="AC4516" t="e">
        <f>VLOOKUP(B4516,Sheet1!A$4:F$4000,6,0)</f>
        <v>#N/A</v>
      </c>
    </row>
    <row r="4517" spans="26:29" x14ac:dyDescent="0.45">
      <c r="Z4517" t="e">
        <f>VLOOKUP(B4517,Sheet1!A$4:F$4000,2,0)</f>
        <v>#N/A</v>
      </c>
      <c r="AA4517" t="e">
        <f>VLOOKUP(B4517,Sheet1!A$4:F$4000,3,0)</f>
        <v>#N/A</v>
      </c>
      <c r="AB4517" t="e">
        <f>VLOOKUP(B4517,Sheet1!A$4:F$4000,4,0)</f>
        <v>#N/A</v>
      </c>
      <c r="AC4517" t="e">
        <f>VLOOKUP(B4517,Sheet1!A$4:F$4000,6,0)</f>
        <v>#N/A</v>
      </c>
    </row>
    <row r="4518" spans="26:29" x14ac:dyDescent="0.45">
      <c r="Z4518" t="e">
        <f>VLOOKUP(B4518,Sheet1!A$4:F$4000,2,0)</f>
        <v>#N/A</v>
      </c>
      <c r="AA4518" t="e">
        <f>VLOOKUP(B4518,Sheet1!A$4:F$4000,3,0)</f>
        <v>#N/A</v>
      </c>
      <c r="AB4518" t="e">
        <f>VLOOKUP(B4518,Sheet1!A$4:F$4000,4,0)</f>
        <v>#N/A</v>
      </c>
      <c r="AC4518" t="e">
        <f>VLOOKUP(B4518,Sheet1!A$4:F$4000,6,0)</f>
        <v>#N/A</v>
      </c>
    </row>
    <row r="4519" spans="26:29" x14ac:dyDescent="0.45">
      <c r="Z4519" t="e">
        <f>VLOOKUP(B4519,Sheet1!A$4:F$4000,2,0)</f>
        <v>#N/A</v>
      </c>
      <c r="AA4519" t="e">
        <f>VLOOKUP(B4519,Sheet1!A$4:F$4000,3,0)</f>
        <v>#N/A</v>
      </c>
      <c r="AB4519" t="e">
        <f>VLOOKUP(B4519,Sheet1!A$4:F$4000,4,0)</f>
        <v>#N/A</v>
      </c>
      <c r="AC4519" t="e">
        <f>VLOOKUP(B4519,Sheet1!A$4:F$4000,6,0)</f>
        <v>#N/A</v>
      </c>
    </row>
    <row r="4520" spans="26:29" x14ac:dyDescent="0.45">
      <c r="Z4520" t="e">
        <f>VLOOKUP(B4520,Sheet1!A$4:F$4000,2,0)</f>
        <v>#N/A</v>
      </c>
      <c r="AA4520" t="e">
        <f>VLOOKUP(B4520,Sheet1!A$4:F$4000,3,0)</f>
        <v>#N/A</v>
      </c>
      <c r="AB4520" t="e">
        <f>VLOOKUP(B4520,Sheet1!A$4:F$4000,4,0)</f>
        <v>#N/A</v>
      </c>
      <c r="AC4520" t="e">
        <f>VLOOKUP(B4520,Sheet1!A$4:F$4000,6,0)</f>
        <v>#N/A</v>
      </c>
    </row>
    <row r="4521" spans="26:29" x14ac:dyDescent="0.45">
      <c r="Z4521" t="e">
        <f>VLOOKUP(B4521,Sheet1!A$4:F$4000,2,0)</f>
        <v>#N/A</v>
      </c>
      <c r="AA4521" t="e">
        <f>VLOOKUP(B4521,Sheet1!A$4:F$4000,3,0)</f>
        <v>#N/A</v>
      </c>
      <c r="AB4521" t="e">
        <f>VLOOKUP(B4521,Sheet1!A$4:F$4000,4,0)</f>
        <v>#N/A</v>
      </c>
      <c r="AC4521" t="e">
        <f>VLOOKUP(B4521,Sheet1!A$4:F$4000,6,0)</f>
        <v>#N/A</v>
      </c>
    </row>
    <row r="4522" spans="26:29" x14ac:dyDescent="0.45">
      <c r="Z4522" t="e">
        <f>VLOOKUP(B4522,Sheet1!A$4:F$4000,2,0)</f>
        <v>#N/A</v>
      </c>
      <c r="AA4522" t="e">
        <f>VLOOKUP(B4522,Sheet1!A$4:F$4000,3,0)</f>
        <v>#N/A</v>
      </c>
      <c r="AB4522" t="e">
        <f>VLOOKUP(B4522,Sheet1!A$4:F$4000,4,0)</f>
        <v>#N/A</v>
      </c>
      <c r="AC4522" t="e">
        <f>VLOOKUP(B4522,Sheet1!A$4:F$4000,6,0)</f>
        <v>#N/A</v>
      </c>
    </row>
    <row r="4523" spans="26:29" x14ac:dyDescent="0.45">
      <c r="Z4523" t="e">
        <f>VLOOKUP(B4523,Sheet1!A$4:F$4000,2,0)</f>
        <v>#N/A</v>
      </c>
      <c r="AA4523" t="e">
        <f>VLOOKUP(B4523,Sheet1!A$4:F$4000,3,0)</f>
        <v>#N/A</v>
      </c>
      <c r="AB4523" t="e">
        <f>VLOOKUP(B4523,Sheet1!A$4:F$4000,4,0)</f>
        <v>#N/A</v>
      </c>
      <c r="AC4523" t="e">
        <f>VLOOKUP(B4523,Sheet1!A$4:F$4000,6,0)</f>
        <v>#N/A</v>
      </c>
    </row>
    <row r="4524" spans="26:29" x14ac:dyDescent="0.45">
      <c r="Z4524" t="e">
        <f>VLOOKUP(B4524,Sheet1!A$4:F$4000,2,0)</f>
        <v>#N/A</v>
      </c>
      <c r="AA4524" t="e">
        <f>VLOOKUP(B4524,Sheet1!A$4:F$4000,3,0)</f>
        <v>#N/A</v>
      </c>
      <c r="AB4524" t="e">
        <f>VLOOKUP(B4524,Sheet1!A$4:F$4000,4,0)</f>
        <v>#N/A</v>
      </c>
      <c r="AC4524" t="e">
        <f>VLOOKUP(B4524,Sheet1!A$4:F$4000,6,0)</f>
        <v>#N/A</v>
      </c>
    </row>
    <row r="4525" spans="26:29" x14ac:dyDescent="0.45">
      <c r="Z4525" t="e">
        <f>VLOOKUP(B4525,Sheet1!A$4:F$4000,2,0)</f>
        <v>#N/A</v>
      </c>
      <c r="AA4525" t="e">
        <f>VLOOKUP(B4525,Sheet1!A$4:F$4000,3,0)</f>
        <v>#N/A</v>
      </c>
      <c r="AB4525" t="e">
        <f>VLOOKUP(B4525,Sheet1!A$4:F$4000,4,0)</f>
        <v>#N/A</v>
      </c>
      <c r="AC4525" t="e">
        <f>VLOOKUP(B4525,Sheet1!A$4:F$4000,6,0)</f>
        <v>#N/A</v>
      </c>
    </row>
    <row r="4526" spans="26:29" x14ac:dyDescent="0.45">
      <c r="Z4526" t="e">
        <f>VLOOKUP(B4526,Sheet1!A$4:F$4000,2,0)</f>
        <v>#N/A</v>
      </c>
      <c r="AA4526" t="e">
        <f>VLOOKUP(B4526,Sheet1!A$4:F$4000,3,0)</f>
        <v>#N/A</v>
      </c>
      <c r="AB4526" t="e">
        <f>VLOOKUP(B4526,Sheet1!A$4:F$4000,4,0)</f>
        <v>#N/A</v>
      </c>
      <c r="AC4526" t="e">
        <f>VLOOKUP(B4526,Sheet1!A$4:F$4000,6,0)</f>
        <v>#N/A</v>
      </c>
    </row>
    <row r="4527" spans="26:29" x14ac:dyDescent="0.45">
      <c r="Z4527" t="e">
        <f>VLOOKUP(B4527,Sheet1!A$4:F$4000,2,0)</f>
        <v>#N/A</v>
      </c>
      <c r="AA4527" t="e">
        <f>VLOOKUP(B4527,Sheet1!A$4:F$4000,3,0)</f>
        <v>#N/A</v>
      </c>
      <c r="AB4527" t="e">
        <f>VLOOKUP(B4527,Sheet1!A$4:F$4000,4,0)</f>
        <v>#N/A</v>
      </c>
      <c r="AC4527" t="e">
        <f>VLOOKUP(B4527,Sheet1!A$4:F$4000,6,0)</f>
        <v>#N/A</v>
      </c>
    </row>
    <row r="4528" spans="26:29" x14ac:dyDescent="0.45">
      <c r="Z4528" t="e">
        <f>VLOOKUP(B4528,Sheet1!A$4:F$4000,2,0)</f>
        <v>#N/A</v>
      </c>
      <c r="AA4528" t="e">
        <f>VLOOKUP(B4528,Sheet1!A$4:F$4000,3,0)</f>
        <v>#N/A</v>
      </c>
      <c r="AB4528" t="e">
        <f>VLOOKUP(B4528,Sheet1!A$4:F$4000,4,0)</f>
        <v>#N/A</v>
      </c>
      <c r="AC4528" t="e">
        <f>VLOOKUP(B4528,Sheet1!A$4:F$4000,6,0)</f>
        <v>#N/A</v>
      </c>
    </row>
    <row r="4529" spans="26:29" x14ac:dyDescent="0.45">
      <c r="Z4529" t="e">
        <f>VLOOKUP(B4529,Sheet1!A$4:F$4000,2,0)</f>
        <v>#N/A</v>
      </c>
      <c r="AA4529" t="e">
        <f>VLOOKUP(B4529,Sheet1!A$4:F$4000,3,0)</f>
        <v>#N/A</v>
      </c>
      <c r="AB4529" t="e">
        <f>VLOOKUP(B4529,Sheet1!A$4:F$4000,4,0)</f>
        <v>#N/A</v>
      </c>
      <c r="AC4529" t="e">
        <f>VLOOKUP(B4529,Sheet1!A$4:F$4000,6,0)</f>
        <v>#N/A</v>
      </c>
    </row>
    <row r="4530" spans="26:29" x14ac:dyDescent="0.45">
      <c r="Z4530" t="e">
        <f>VLOOKUP(B4530,Sheet1!A$4:F$4000,2,0)</f>
        <v>#N/A</v>
      </c>
      <c r="AA4530" t="e">
        <f>VLOOKUP(B4530,Sheet1!A$4:F$4000,3,0)</f>
        <v>#N/A</v>
      </c>
      <c r="AB4530" t="e">
        <f>VLOOKUP(B4530,Sheet1!A$4:F$4000,4,0)</f>
        <v>#N/A</v>
      </c>
      <c r="AC4530" t="e">
        <f>VLOOKUP(B4530,Sheet1!A$4:F$4000,6,0)</f>
        <v>#N/A</v>
      </c>
    </row>
    <row r="4531" spans="26:29" x14ac:dyDescent="0.45">
      <c r="Z4531" t="e">
        <f>VLOOKUP(B4531,Sheet1!A$4:F$4000,2,0)</f>
        <v>#N/A</v>
      </c>
      <c r="AA4531" t="e">
        <f>VLOOKUP(B4531,Sheet1!A$4:F$4000,3,0)</f>
        <v>#N/A</v>
      </c>
      <c r="AB4531" t="e">
        <f>VLOOKUP(B4531,Sheet1!A$4:F$4000,4,0)</f>
        <v>#N/A</v>
      </c>
      <c r="AC4531" t="e">
        <f>VLOOKUP(B4531,Sheet1!A$4:F$4000,6,0)</f>
        <v>#N/A</v>
      </c>
    </row>
    <row r="4532" spans="26:29" x14ac:dyDescent="0.45">
      <c r="Z4532" t="e">
        <f>VLOOKUP(B4532,Sheet1!A$4:F$4000,2,0)</f>
        <v>#N/A</v>
      </c>
      <c r="AA4532" t="e">
        <f>VLOOKUP(B4532,Sheet1!A$4:F$4000,3,0)</f>
        <v>#N/A</v>
      </c>
      <c r="AB4532" t="e">
        <f>VLOOKUP(B4532,Sheet1!A$4:F$4000,4,0)</f>
        <v>#N/A</v>
      </c>
      <c r="AC4532" t="e">
        <f>VLOOKUP(B4532,Sheet1!A$4:F$4000,6,0)</f>
        <v>#N/A</v>
      </c>
    </row>
    <row r="4533" spans="26:29" x14ac:dyDescent="0.45">
      <c r="Z4533" t="e">
        <f>VLOOKUP(B4533,Sheet1!A$4:F$4000,2,0)</f>
        <v>#N/A</v>
      </c>
      <c r="AA4533" t="e">
        <f>VLOOKUP(B4533,Sheet1!A$4:F$4000,3,0)</f>
        <v>#N/A</v>
      </c>
      <c r="AB4533" t="e">
        <f>VLOOKUP(B4533,Sheet1!A$4:F$4000,4,0)</f>
        <v>#N/A</v>
      </c>
      <c r="AC4533" t="e">
        <f>VLOOKUP(B4533,Sheet1!A$4:F$4000,6,0)</f>
        <v>#N/A</v>
      </c>
    </row>
    <row r="4534" spans="26:29" x14ac:dyDescent="0.45">
      <c r="Z4534" t="e">
        <f>VLOOKUP(B4534,Sheet1!A$4:F$4000,2,0)</f>
        <v>#N/A</v>
      </c>
      <c r="AA4534" t="e">
        <f>VLOOKUP(B4534,Sheet1!A$4:F$4000,3,0)</f>
        <v>#N/A</v>
      </c>
      <c r="AB4534" t="e">
        <f>VLOOKUP(B4534,Sheet1!A$4:F$4000,4,0)</f>
        <v>#N/A</v>
      </c>
      <c r="AC4534" t="e">
        <f>VLOOKUP(B4534,Sheet1!A$4:F$4000,6,0)</f>
        <v>#N/A</v>
      </c>
    </row>
    <row r="4535" spans="26:29" x14ac:dyDescent="0.45">
      <c r="Z4535" t="e">
        <f>VLOOKUP(B4535,Sheet1!A$4:F$4000,2,0)</f>
        <v>#N/A</v>
      </c>
      <c r="AA4535" t="e">
        <f>VLOOKUP(B4535,Sheet1!A$4:F$4000,3,0)</f>
        <v>#N/A</v>
      </c>
      <c r="AB4535" t="e">
        <f>VLOOKUP(B4535,Sheet1!A$4:F$4000,4,0)</f>
        <v>#N/A</v>
      </c>
      <c r="AC4535" t="e">
        <f>VLOOKUP(B4535,Sheet1!A$4:F$4000,6,0)</f>
        <v>#N/A</v>
      </c>
    </row>
    <row r="4536" spans="26:29" x14ac:dyDescent="0.45">
      <c r="Z4536" t="e">
        <f>VLOOKUP(B4536,Sheet1!A$4:F$4000,2,0)</f>
        <v>#N/A</v>
      </c>
      <c r="AA4536" t="e">
        <f>VLOOKUP(B4536,Sheet1!A$4:F$4000,3,0)</f>
        <v>#N/A</v>
      </c>
      <c r="AB4536" t="e">
        <f>VLOOKUP(B4536,Sheet1!A$4:F$4000,4,0)</f>
        <v>#N/A</v>
      </c>
      <c r="AC4536" t="e">
        <f>VLOOKUP(B4536,Sheet1!A$4:F$4000,6,0)</f>
        <v>#N/A</v>
      </c>
    </row>
    <row r="4537" spans="26:29" x14ac:dyDescent="0.45">
      <c r="Z4537" t="e">
        <f>VLOOKUP(B4537,Sheet1!A$4:F$4000,2,0)</f>
        <v>#N/A</v>
      </c>
      <c r="AA4537" t="e">
        <f>VLOOKUP(B4537,Sheet1!A$4:F$4000,3,0)</f>
        <v>#N/A</v>
      </c>
      <c r="AB4537" t="e">
        <f>VLOOKUP(B4537,Sheet1!A$4:F$4000,4,0)</f>
        <v>#N/A</v>
      </c>
      <c r="AC4537" t="e">
        <f>VLOOKUP(B4537,Sheet1!A$4:F$4000,6,0)</f>
        <v>#N/A</v>
      </c>
    </row>
    <row r="4538" spans="26:29" x14ac:dyDescent="0.45">
      <c r="Z4538" t="e">
        <f>VLOOKUP(B4538,Sheet1!A$4:F$4000,2,0)</f>
        <v>#N/A</v>
      </c>
      <c r="AA4538" t="e">
        <f>VLOOKUP(B4538,Sheet1!A$4:F$4000,3,0)</f>
        <v>#N/A</v>
      </c>
      <c r="AB4538" t="e">
        <f>VLOOKUP(B4538,Sheet1!A$4:F$4000,4,0)</f>
        <v>#N/A</v>
      </c>
      <c r="AC4538" t="e">
        <f>VLOOKUP(B4538,Sheet1!A$4:F$4000,6,0)</f>
        <v>#N/A</v>
      </c>
    </row>
    <row r="4539" spans="26:29" x14ac:dyDescent="0.45">
      <c r="Z4539" t="e">
        <f>VLOOKUP(B4539,Sheet1!A$4:F$4000,2,0)</f>
        <v>#N/A</v>
      </c>
      <c r="AA4539" t="e">
        <f>VLOOKUP(B4539,Sheet1!A$4:F$4000,3,0)</f>
        <v>#N/A</v>
      </c>
      <c r="AB4539" t="e">
        <f>VLOOKUP(B4539,Sheet1!A$4:F$4000,4,0)</f>
        <v>#N/A</v>
      </c>
      <c r="AC4539" t="e">
        <f>VLOOKUP(B4539,Sheet1!A$4:F$4000,6,0)</f>
        <v>#N/A</v>
      </c>
    </row>
    <row r="4540" spans="26:29" x14ac:dyDescent="0.45">
      <c r="Z4540" t="e">
        <f>VLOOKUP(B4540,Sheet1!A$4:F$4000,2,0)</f>
        <v>#N/A</v>
      </c>
      <c r="AA4540" t="e">
        <f>VLOOKUP(B4540,Sheet1!A$4:F$4000,3,0)</f>
        <v>#N/A</v>
      </c>
      <c r="AB4540" t="e">
        <f>VLOOKUP(B4540,Sheet1!A$4:F$4000,4,0)</f>
        <v>#N/A</v>
      </c>
      <c r="AC4540" t="e">
        <f>VLOOKUP(B4540,Sheet1!A$4:F$4000,6,0)</f>
        <v>#N/A</v>
      </c>
    </row>
    <row r="4541" spans="26:29" x14ac:dyDescent="0.45">
      <c r="Z4541" t="e">
        <f>VLOOKUP(B4541,Sheet1!A$4:F$4000,2,0)</f>
        <v>#N/A</v>
      </c>
      <c r="AA4541" t="e">
        <f>VLOOKUP(B4541,Sheet1!A$4:F$4000,3,0)</f>
        <v>#N/A</v>
      </c>
      <c r="AB4541" t="e">
        <f>VLOOKUP(B4541,Sheet1!A$4:F$4000,4,0)</f>
        <v>#N/A</v>
      </c>
      <c r="AC4541" t="e">
        <f>VLOOKUP(B4541,Sheet1!A$4:F$4000,6,0)</f>
        <v>#N/A</v>
      </c>
    </row>
    <row r="4542" spans="26:29" x14ac:dyDescent="0.45">
      <c r="Z4542" t="e">
        <f>VLOOKUP(B4542,Sheet1!A$4:F$4000,2,0)</f>
        <v>#N/A</v>
      </c>
      <c r="AA4542" t="e">
        <f>VLOOKUP(B4542,Sheet1!A$4:F$4000,3,0)</f>
        <v>#N/A</v>
      </c>
      <c r="AB4542" t="e">
        <f>VLOOKUP(B4542,Sheet1!A$4:F$4000,4,0)</f>
        <v>#N/A</v>
      </c>
      <c r="AC4542" t="e">
        <f>VLOOKUP(B4542,Sheet1!A$4:F$4000,6,0)</f>
        <v>#N/A</v>
      </c>
    </row>
    <row r="4543" spans="26:29" x14ac:dyDescent="0.45">
      <c r="Z4543" t="e">
        <f>VLOOKUP(B4543,Sheet1!A$4:F$4000,2,0)</f>
        <v>#N/A</v>
      </c>
      <c r="AA4543" t="e">
        <f>VLOOKUP(B4543,Sheet1!A$4:F$4000,3,0)</f>
        <v>#N/A</v>
      </c>
      <c r="AB4543" t="e">
        <f>VLOOKUP(B4543,Sheet1!A$4:F$4000,4,0)</f>
        <v>#N/A</v>
      </c>
      <c r="AC4543" t="e">
        <f>VLOOKUP(B4543,Sheet1!A$4:F$4000,6,0)</f>
        <v>#N/A</v>
      </c>
    </row>
    <row r="4544" spans="26:29" x14ac:dyDescent="0.45">
      <c r="Z4544" t="e">
        <f>VLOOKUP(B4544,Sheet1!A$4:F$4000,2,0)</f>
        <v>#N/A</v>
      </c>
      <c r="AA4544" t="e">
        <f>VLOOKUP(B4544,Sheet1!A$4:F$4000,3,0)</f>
        <v>#N/A</v>
      </c>
      <c r="AB4544" t="e">
        <f>VLOOKUP(B4544,Sheet1!A$4:F$4000,4,0)</f>
        <v>#N/A</v>
      </c>
      <c r="AC4544" t="e">
        <f>VLOOKUP(B4544,Sheet1!A$4:F$4000,6,0)</f>
        <v>#N/A</v>
      </c>
    </row>
    <row r="4545" spans="26:29" x14ac:dyDescent="0.45">
      <c r="Z4545" t="e">
        <f>VLOOKUP(B4545,Sheet1!A$4:F$4000,2,0)</f>
        <v>#N/A</v>
      </c>
      <c r="AA4545" t="e">
        <f>VLOOKUP(B4545,Sheet1!A$4:F$4000,3,0)</f>
        <v>#N/A</v>
      </c>
      <c r="AB4545" t="e">
        <f>VLOOKUP(B4545,Sheet1!A$4:F$4000,4,0)</f>
        <v>#N/A</v>
      </c>
      <c r="AC4545" t="e">
        <f>VLOOKUP(B4545,Sheet1!A$4:F$4000,6,0)</f>
        <v>#N/A</v>
      </c>
    </row>
    <row r="4546" spans="26:29" x14ac:dyDescent="0.45">
      <c r="Z4546" t="e">
        <f>VLOOKUP(B4546,Sheet1!A$4:F$4000,2,0)</f>
        <v>#N/A</v>
      </c>
      <c r="AA4546" t="e">
        <f>VLOOKUP(B4546,Sheet1!A$4:F$4000,3,0)</f>
        <v>#N/A</v>
      </c>
      <c r="AB4546" t="e">
        <f>VLOOKUP(B4546,Sheet1!A$4:F$4000,4,0)</f>
        <v>#N/A</v>
      </c>
      <c r="AC4546" t="e">
        <f>VLOOKUP(B4546,Sheet1!A$4:F$4000,6,0)</f>
        <v>#N/A</v>
      </c>
    </row>
    <row r="4547" spans="26:29" x14ac:dyDescent="0.45">
      <c r="Z4547" t="e">
        <f>VLOOKUP(B4547,Sheet1!A$4:F$4000,2,0)</f>
        <v>#N/A</v>
      </c>
      <c r="AA4547" t="e">
        <f>VLOOKUP(B4547,Sheet1!A$4:F$4000,3,0)</f>
        <v>#N/A</v>
      </c>
      <c r="AB4547" t="e">
        <f>VLOOKUP(B4547,Sheet1!A$4:F$4000,4,0)</f>
        <v>#N/A</v>
      </c>
      <c r="AC4547" t="e">
        <f>VLOOKUP(B4547,Sheet1!A$4:F$4000,6,0)</f>
        <v>#N/A</v>
      </c>
    </row>
    <row r="4548" spans="26:29" x14ac:dyDescent="0.45">
      <c r="Z4548" t="e">
        <f>VLOOKUP(B4548,Sheet1!A$4:F$4000,2,0)</f>
        <v>#N/A</v>
      </c>
      <c r="AA4548" t="e">
        <f>VLOOKUP(B4548,Sheet1!A$4:F$4000,3,0)</f>
        <v>#N/A</v>
      </c>
      <c r="AB4548" t="e">
        <f>VLOOKUP(B4548,Sheet1!A$4:F$4000,4,0)</f>
        <v>#N/A</v>
      </c>
      <c r="AC4548" t="e">
        <f>VLOOKUP(B4548,Sheet1!A$4:F$4000,6,0)</f>
        <v>#N/A</v>
      </c>
    </row>
    <row r="4549" spans="26:29" x14ac:dyDescent="0.45">
      <c r="Z4549" t="e">
        <f>VLOOKUP(B4549,Sheet1!A$4:F$4000,2,0)</f>
        <v>#N/A</v>
      </c>
      <c r="AA4549" t="e">
        <f>VLOOKUP(B4549,Sheet1!A$4:F$4000,3,0)</f>
        <v>#N/A</v>
      </c>
      <c r="AB4549" t="e">
        <f>VLOOKUP(B4549,Sheet1!A$4:F$4000,4,0)</f>
        <v>#N/A</v>
      </c>
      <c r="AC4549" t="e">
        <f>VLOOKUP(B4549,Sheet1!A$4:F$4000,6,0)</f>
        <v>#N/A</v>
      </c>
    </row>
    <row r="4550" spans="26:29" x14ac:dyDescent="0.45">
      <c r="Z4550" t="e">
        <f>VLOOKUP(B4550,Sheet1!A$4:F$4000,2,0)</f>
        <v>#N/A</v>
      </c>
      <c r="AA4550" t="e">
        <f>VLOOKUP(B4550,Sheet1!A$4:F$4000,3,0)</f>
        <v>#N/A</v>
      </c>
      <c r="AB4550" t="e">
        <f>VLOOKUP(B4550,Sheet1!A$4:F$4000,4,0)</f>
        <v>#N/A</v>
      </c>
      <c r="AC4550" t="e">
        <f>VLOOKUP(B4550,Sheet1!A$4:F$4000,6,0)</f>
        <v>#N/A</v>
      </c>
    </row>
    <row r="4551" spans="26:29" x14ac:dyDescent="0.45">
      <c r="Z4551" t="e">
        <f>VLOOKUP(B4551,Sheet1!A$4:F$4000,2,0)</f>
        <v>#N/A</v>
      </c>
      <c r="AA4551" t="e">
        <f>VLOOKUP(B4551,Sheet1!A$4:F$4000,3,0)</f>
        <v>#N/A</v>
      </c>
      <c r="AB4551" t="e">
        <f>VLOOKUP(B4551,Sheet1!A$4:F$4000,4,0)</f>
        <v>#N/A</v>
      </c>
      <c r="AC4551" t="e">
        <f>VLOOKUP(B4551,Sheet1!A$4:F$4000,6,0)</f>
        <v>#N/A</v>
      </c>
    </row>
    <row r="4552" spans="26:29" x14ac:dyDescent="0.45">
      <c r="Z4552" t="e">
        <f>VLOOKUP(B4552,Sheet1!A$4:F$4000,2,0)</f>
        <v>#N/A</v>
      </c>
      <c r="AA4552" t="e">
        <f>VLOOKUP(B4552,Sheet1!A$4:F$4000,3,0)</f>
        <v>#N/A</v>
      </c>
      <c r="AB4552" t="e">
        <f>VLOOKUP(B4552,Sheet1!A$4:F$4000,4,0)</f>
        <v>#N/A</v>
      </c>
      <c r="AC4552" t="e">
        <f>VLOOKUP(B4552,Sheet1!A$4:F$4000,6,0)</f>
        <v>#N/A</v>
      </c>
    </row>
    <row r="4553" spans="26:29" x14ac:dyDescent="0.45">
      <c r="Z4553" t="e">
        <f>VLOOKUP(B4553,Sheet1!A$4:F$4000,2,0)</f>
        <v>#N/A</v>
      </c>
      <c r="AA4553" t="e">
        <f>VLOOKUP(B4553,Sheet1!A$4:F$4000,3,0)</f>
        <v>#N/A</v>
      </c>
      <c r="AB4553" t="e">
        <f>VLOOKUP(B4553,Sheet1!A$4:F$4000,4,0)</f>
        <v>#N/A</v>
      </c>
      <c r="AC4553" t="e">
        <f>VLOOKUP(B4553,Sheet1!A$4:F$4000,6,0)</f>
        <v>#N/A</v>
      </c>
    </row>
    <row r="4554" spans="26:29" x14ac:dyDescent="0.45">
      <c r="Z4554" t="e">
        <f>VLOOKUP(B4554,Sheet1!A$4:F$4000,2,0)</f>
        <v>#N/A</v>
      </c>
      <c r="AA4554" t="e">
        <f>VLOOKUP(B4554,Sheet1!A$4:F$4000,3,0)</f>
        <v>#N/A</v>
      </c>
      <c r="AB4554" t="e">
        <f>VLOOKUP(B4554,Sheet1!A$4:F$4000,4,0)</f>
        <v>#N/A</v>
      </c>
      <c r="AC4554" t="e">
        <f>VLOOKUP(B4554,Sheet1!A$4:F$4000,6,0)</f>
        <v>#N/A</v>
      </c>
    </row>
    <row r="4555" spans="26:29" x14ac:dyDescent="0.45">
      <c r="Z4555" t="e">
        <f>VLOOKUP(B4555,Sheet1!A$4:F$4000,2,0)</f>
        <v>#N/A</v>
      </c>
      <c r="AA4555" t="e">
        <f>VLOOKUP(B4555,Sheet1!A$4:F$4000,3,0)</f>
        <v>#N/A</v>
      </c>
      <c r="AB4555" t="e">
        <f>VLOOKUP(B4555,Sheet1!A$4:F$4000,4,0)</f>
        <v>#N/A</v>
      </c>
      <c r="AC4555" t="e">
        <f>VLOOKUP(B4555,Sheet1!A$4:F$4000,6,0)</f>
        <v>#N/A</v>
      </c>
    </row>
    <row r="4556" spans="26:29" x14ac:dyDescent="0.45">
      <c r="Z4556" t="e">
        <f>VLOOKUP(B4556,Sheet1!A$4:F$4000,2,0)</f>
        <v>#N/A</v>
      </c>
      <c r="AA4556" t="e">
        <f>VLOOKUP(B4556,Sheet1!A$4:F$4000,3,0)</f>
        <v>#N/A</v>
      </c>
      <c r="AB4556" t="e">
        <f>VLOOKUP(B4556,Sheet1!A$4:F$4000,4,0)</f>
        <v>#N/A</v>
      </c>
      <c r="AC4556" t="e">
        <f>VLOOKUP(B4556,Sheet1!A$4:F$4000,6,0)</f>
        <v>#N/A</v>
      </c>
    </row>
    <row r="4557" spans="26:29" x14ac:dyDescent="0.45">
      <c r="Z4557" t="e">
        <f>VLOOKUP(B4557,Sheet1!A$4:F$4000,2,0)</f>
        <v>#N/A</v>
      </c>
      <c r="AA4557" t="e">
        <f>VLOOKUP(B4557,Sheet1!A$4:F$4000,3,0)</f>
        <v>#N/A</v>
      </c>
      <c r="AB4557" t="e">
        <f>VLOOKUP(B4557,Sheet1!A$4:F$4000,4,0)</f>
        <v>#N/A</v>
      </c>
      <c r="AC4557" t="e">
        <f>VLOOKUP(B4557,Sheet1!A$4:F$4000,6,0)</f>
        <v>#N/A</v>
      </c>
    </row>
    <row r="4558" spans="26:29" x14ac:dyDescent="0.45">
      <c r="Z4558" t="e">
        <f>VLOOKUP(B4558,Sheet1!A$4:F$4000,2,0)</f>
        <v>#N/A</v>
      </c>
      <c r="AA4558" t="e">
        <f>VLOOKUP(B4558,Sheet1!A$4:F$4000,3,0)</f>
        <v>#N/A</v>
      </c>
      <c r="AB4558" t="e">
        <f>VLOOKUP(B4558,Sheet1!A$4:F$4000,4,0)</f>
        <v>#N/A</v>
      </c>
      <c r="AC4558" t="e">
        <f>VLOOKUP(B4558,Sheet1!A$4:F$4000,6,0)</f>
        <v>#N/A</v>
      </c>
    </row>
    <row r="4559" spans="26:29" x14ac:dyDescent="0.45">
      <c r="Z4559" t="e">
        <f>VLOOKUP(B4559,Sheet1!A$4:F$4000,2,0)</f>
        <v>#N/A</v>
      </c>
      <c r="AA4559" t="e">
        <f>VLOOKUP(B4559,Sheet1!A$4:F$4000,3,0)</f>
        <v>#N/A</v>
      </c>
      <c r="AB4559" t="e">
        <f>VLOOKUP(B4559,Sheet1!A$4:F$4000,4,0)</f>
        <v>#N/A</v>
      </c>
      <c r="AC4559" t="e">
        <f>VLOOKUP(B4559,Sheet1!A$4:F$4000,6,0)</f>
        <v>#N/A</v>
      </c>
    </row>
    <row r="4560" spans="26:29" x14ac:dyDescent="0.45">
      <c r="Z4560" t="e">
        <f>VLOOKUP(B4560,Sheet1!A$4:F$4000,2,0)</f>
        <v>#N/A</v>
      </c>
      <c r="AA4560" t="e">
        <f>VLOOKUP(B4560,Sheet1!A$4:F$4000,3,0)</f>
        <v>#N/A</v>
      </c>
      <c r="AB4560" t="e">
        <f>VLOOKUP(B4560,Sheet1!A$4:F$4000,4,0)</f>
        <v>#N/A</v>
      </c>
      <c r="AC4560" t="e">
        <f>VLOOKUP(B4560,Sheet1!A$4:F$4000,6,0)</f>
        <v>#N/A</v>
      </c>
    </row>
    <row r="4561" spans="26:29" x14ac:dyDescent="0.45">
      <c r="Z4561" t="e">
        <f>VLOOKUP(B4561,Sheet1!A$4:F$4000,2,0)</f>
        <v>#N/A</v>
      </c>
      <c r="AA4561" t="e">
        <f>VLOOKUP(B4561,Sheet1!A$4:F$4000,3,0)</f>
        <v>#N/A</v>
      </c>
      <c r="AB4561" t="e">
        <f>VLOOKUP(B4561,Sheet1!A$4:F$4000,4,0)</f>
        <v>#N/A</v>
      </c>
      <c r="AC4561" t="e">
        <f>VLOOKUP(B4561,Sheet1!A$4:F$4000,6,0)</f>
        <v>#N/A</v>
      </c>
    </row>
    <row r="4562" spans="26:29" x14ac:dyDescent="0.45">
      <c r="Z4562" t="e">
        <f>VLOOKUP(B4562,Sheet1!A$4:F$4000,2,0)</f>
        <v>#N/A</v>
      </c>
      <c r="AA4562" t="e">
        <f>VLOOKUP(B4562,Sheet1!A$4:F$4000,3,0)</f>
        <v>#N/A</v>
      </c>
      <c r="AB4562" t="e">
        <f>VLOOKUP(B4562,Sheet1!A$4:F$4000,4,0)</f>
        <v>#N/A</v>
      </c>
      <c r="AC4562" t="e">
        <f>VLOOKUP(B4562,Sheet1!A$4:F$4000,6,0)</f>
        <v>#N/A</v>
      </c>
    </row>
    <row r="4563" spans="26:29" x14ac:dyDescent="0.45">
      <c r="Z4563" t="e">
        <f>VLOOKUP(B4563,Sheet1!A$4:F$4000,2,0)</f>
        <v>#N/A</v>
      </c>
      <c r="AA4563" t="e">
        <f>VLOOKUP(B4563,Sheet1!A$4:F$4000,3,0)</f>
        <v>#N/A</v>
      </c>
      <c r="AB4563" t="e">
        <f>VLOOKUP(B4563,Sheet1!A$4:F$4000,4,0)</f>
        <v>#N/A</v>
      </c>
      <c r="AC4563" t="e">
        <f>VLOOKUP(B4563,Sheet1!A$4:F$4000,6,0)</f>
        <v>#N/A</v>
      </c>
    </row>
    <row r="4564" spans="26:29" x14ac:dyDescent="0.45">
      <c r="Z4564" t="e">
        <f>VLOOKUP(B4564,Sheet1!A$4:F$4000,2,0)</f>
        <v>#N/A</v>
      </c>
      <c r="AA4564" t="e">
        <f>VLOOKUP(B4564,Sheet1!A$4:F$4000,3,0)</f>
        <v>#N/A</v>
      </c>
      <c r="AB4564" t="e">
        <f>VLOOKUP(B4564,Sheet1!A$4:F$4000,4,0)</f>
        <v>#N/A</v>
      </c>
      <c r="AC4564" t="e">
        <f>VLOOKUP(B4564,Sheet1!A$4:F$4000,6,0)</f>
        <v>#N/A</v>
      </c>
    </row>
    <row r="4565" spans="26:29" x14ac:dyDescent="0.45">
      <c r="Z4565" t="e">
        <f>VLOOKUP(B4565,Sheet1!A$4:F$4000,2,0)</f>
        <v>#N/A</v>
      </c>
      <c r="AA4565" t="e">
        <f>VLOOKUP(B4565,Sheet1!A$4:F$4000,3,0)</f>
        <v>#N/A</v>
      </c>
      <c r="AB4565" t="e">
        <f>VLOOKUP(B4565,Sheet1!A$4:F$4000,4,0)</f>
        <v>#N/A</v>
      </c>
      <c r="AC4565" t="e">
        <f>VLOOKUP(B4565,Sheet1!A$4:F$4000,6,0)</f>
        <v>#N/A</v>
      </c>
    </row>
    <row r="4566" spans="26:29" x14ac:dyDescent="0.45">
      <c r="Z4566" t="e">
        <f>VLOOKUP(B4566,Sheet1!A$4:F$4000,2,0)</f>
        <v>#N/A</v>
      </c>
      <c r="AA4566" t="e">
        <f>VLOOKUP(B4566,Sheet1!A$4:F$4000,3,0)</f>
        <v>#N/A</v>
      </c>
      <c r="AB4566" t="e">
        <f>VLOOKUP(B4566,Sheet1!A$4:F$4000,4,0)</f>
        <v>#N/A</v>
      </c>
      <c r="AC4566" t="e">
        <f>VLOOKUP(B4566,Sheet1!A$4:F$4000,6,0)</f>
        <v>#N/A</v>
      </c>
    </row>
    <row r="4567" spans="26:29" x14ac:dyDescent="0.45">
      <c r="Z4567" t="e">
        <f>VLOOKUP(B4567,Sheet1!A$4:F$4000,2,0)</f>
        <v>#N/A</v>
      </c>
      <c r="AA4567" t="e">
        <f>VLOOKUP(B4567,Sheet1!A$4:F$4000,3,0)</f>
        <v>#N/A</v>
      </c>
      <c r="AB4567" t="e">
        <f>VLOOKUP(B4567,Sheet1!A$4:F$4000,4,0)</f>
        <v>#N/A</v>
      </c>
      <c r="AC4567" t="e">
        <f>VLOOKUP(B4567,Sheet1!A$4:F$4000,6,0)</f>
        <v>#N/A</v>
      </c>
    </row>
    <row r="4568" spans="26:29" x14ac:dyDescent="0.45">
      <c r="Z4568" t="e">
        <f>VLOOKUP(B4568,Sheet1!A$4:F$4000,2,0)</f>
        <v>#N/A</v>
      </c>
      <c r="AA4568" t="e">
        <f>VLOOKUP(B4568,Sheet1!A$4:F$4000,3,0)</f>
        <v>#N/A</v>
      </c>
      <c r="AB4568" t="e">
        <f>VLOOKUP(B4568,Sheet1!A$4:F$4000,4,0)</f>
        <v>#N/A</v>
      </c>
      <c r="AC4568" t="e">
        <f>VLOOKUP(B4568,Sheet1!A$4:F$4000,6,0)</f>
        <v>#N/A</v>
      </c>
    </row>
    <row r="4569" spans="26:29" x14ac:dyDescent="0.45">
      <c r="Z4569" t="e">
        <f>VLOOKUP(B4569,Sheet1!A$4:F$4000,2,0)</f>
        <v>#N/A</v>
      </c>
      <c r="AA4569" t="e">
        <f>VLOOKUP(B4569,Sheet1!A$4:F$4000,3,0)</f>
        <v>#N/A</v>
      </c>
      <c r="AB4569" t="e">
        <f>VLOOKUP(B4569,Sheet1!A$4:F$4000,4,0)</f>
        <v>#N/A</v>
      </c>
      <c r="AC4569" t="e">
        <f>VLOOKUP(B4569,Sheet1!A$4:F$4000,6,0)</f>
        <v>#N/A</v>
      </c>
    </row>
    <row r="4570" spans="26:29" x14ac:dyDescent="0.45">
      <c r="Z4570" t="e">
        <f>VLOOKUP(B4570,Sheet1!A$4:F$4000,2,0)</f>
        <v>#N/A</v>
      </c>
      <c r="AA4570" t="e">
        <f>VLOOKUP(B4570,Sheet1!A$4:F$4000,3,0)</f>
        <v>#N/A</v>
      </c>
      <c r="AB4570" t="e">
        <f>VLOOKUP(B4570,Sheet1!A$4:F$4000,4,0)</f>
        <v>#N/A</v>
      </c>
      <c r="AC4570" t="e">
        <f>VLOOKUP(B4570,Sheet1!A$4:F$4000,6,0)</f>
        <v>#N/A</v>
      </c>
    </row>
    <row r="4571" spans="26:29" x14ac:dyDescent="0.45">
      <c r="Z4571" t="e">
        <f>VLOOKUP(B4571,Sheet1!A$4:F$4000,2,0)</f>
        <v>#N/A</v>
      </c>
      <c r="AA4571" t="e">
        <f>VLOOKUP(B4571,Sheet1!A$4:F$4000,3,0)</f>
        <v>#N/A</v>
      </c>
      <c r="AB4571" t="e">
        <f>VLOOKUP(B4571,Sheet1!A$4:F$4000,4,0)</f>
        <v>#N/A</v>
      </c>
      <c r="AC4571" t="e">
        <f>VLOOKUP(B4571,Sheet1!A$4:F$4000,6,0)</f>
        <v>#N/A</v>
      </c>
    </row>
    <row r="4572" spans="26:29" x14ac:dyDescent="0.45">
      <c r="Z4572" t="e">
        <f>VLOOKUP(B4572,Sheet1!A$4:F$4000,2,0)</f>
        <v>#N/A</v>
      </c>
      <c r="AA4572" t="e">
        <f>VLOOKUP(B4572,Sheet1!A$4:F$4000,3,0)</f>
        <v>#N/A</v>
      </c>
      <c r="AB4572" t="e">
        <f>VLOOKUP(B4572,Sheet1!A$4:F$4000,4,0)</f>
        <v>#N/A</v>
      </c>
      <c r="AC4572" t="e">
        <f>VLOOKUP(B4572,Sheet1!A$4:F$4000,6,0)</f>
        <v>#N/A</v>
      </c>
    </row>
    <row r="4573" spans="26:29" x14ac:dyDescent="0.45">
      <c r="Z4573" t="e">
        <f>VLOOKUP(B4573,Sheet1!A$4:F$4000,2,0)</f>
        <v>#N/A</v>
      </c>
      <c r="AA4573" t="e">
        <f>VLOOKUP(B4573,Sheet1!A$4:F$4000,3,0)</f>
        <v>#N/A</v>
      </c>
      <c r="AB4573" t="e">
        <f>VLOOKUP(B4573,Sheet1!A$4:F$4000,4,0)</f>
        <v>#N/A</v>
      </c>
      <c r="AC4573" t="e">
        <f>VLOOKUP(B4573,Sheet1!A$4:F$4000,6,0)</f>
        <v>#N/A</v>
      </c>
    </row>
    <row r="4574" spans="26:29" x14ac:dyDescent="0.45">
      <c r="Z4574" t="e">
        <f>VLOOKUP(B4574,Sheet1!A$4:F$4000,2,0)</f>
        <v>#N/A</v>
      </c>
      <c r="AA4574" t="e">
        <f>VLOOKUP(B4574,Sheet1!A$4:F$4000,3,0)</f>
        <v>#N/A</v>
      </c>
      <c r="AB4574" t="e">
        <f>VLOOKUP(B4574,Sheet1!A$4:F$4000,4,0)</f>
        <v>#N/A</v>
      </c>
      <c r="AC4574" t="e">
        <f>VLOOKUP(B4574,Sheet1!A$4:F$4000,6,0)</f>
        <v>#N/A</v>
      </c>
    </row>
    <row r="4575" spans="26:29" x14ac:dyDescent="0.45">
      <c r="Z4575" t="e">
        <f>VLOOKUP(B4575,Sheet1!A$4:F$4000,2,0)</f>
        <v>#N/A</v>
      </c>
      <c r="AA4575" t="e">
        <f>VLOOKUP(B4575,Sheet1!A$4:F$4000,3,0)</f>
        <v>#N/A</v>
      </c>
      <c r="AB4575" t="e">
        <f>VLOOKUP(B4575,Sheet1!A$4:F$4000,4,0)</f>
        <v>#N/A</v>
      </c>
      <c r="AC4575" t="e">
        <f>VLOOKUP(B4575,Sheet1!A$4:F$4000,6,0)</f>
        <v>#N/A</v>
      </c>
    </row>
    <row r="4576" spans="26:29" x14ac:dyDescent="0.45">
      <c r="Z4576" t="e">
        <f>VLOOKUP(B4576,Sheet1!A$4:F$4000,2,0)</f>
        <v>#N/A</v>
      </c>
      <c r="AA4576" t="e">
        <f>VLOOKUP(B4576,Sheet1!A$4:F$4000,3,0)</f>
        <v>#N/A</v>
      </c>
      <c r="AB4576" t="e">
        <f>VLOOKUP(B4576,Sheet1!A$4:F$4000,4,0)</f>
        <v>#N/A</v>
      </c>
      <c r="AC4576" t="e">
        <f>VLOOKUP(B4576,Sheet1!A$4:F$4000,6,0)</f>
        <v>#N/A</v>
      </c>
    </row>
    <row r="4577" spans="26:29" x14ac:dyDescent="0.45">
      <c r="Z4577" t="e">
        <f>VLOOKUP(B4577,Sheet1!A$4:F$4000,2,0)</f>
        <v>#N/A</v>
      </c>
      <c r="AA4577" t="e">
        <f>VLOOKUP(B4577,Sheet1!A$4:F$4000,3,0)</f>
        <v>#N/A</v>
      </c>
      <c r="AB4577" t="e">
        <f>VLOOKUP(B4577,Sheet1!A$4:F$4000,4,0)</f>
        <v>#N/A</v>
      </c>
      <c r="AC4577" t="e">
        <f>VLOOKUP(B4577,Sheet1!A$4:F$4000,6,0)</f>
        <v>#N/A</v>
      </c>
    </row>
    <row r="4578" spans="26:29" x14ac:dyDescent="0.45">
      <c r="Z4578" t="e">
        <f>VLOOKUP(B4578,Sheet1!A$4:F$4000,2,0)</f>
        <v>#N/A</v>
      </c>
      <c r="AA4578" t="e">
        <f>VLOOKUP(B4578,Sheet1!A$4:F$4000,3,0)</f>
        <v>#N/A</v>
      </c>
      <c r="AB4578" t="e">
        <f>VLOOKUP(B4578,Sheet1!A$4:F$4000,4,0)</f>
        <v>#N/A</v>
      </c>
      <c r="AC4578" t="e">
        <f>VLOOKUP(B4578,Sheet1!A$4:F$4000,6,0)</f>
        <v>#N/A</v>
      </c>
    </row>
    <row r="4579" spans="26:29" x14ac:dyDescent="0.45">
      <c r="Z4579" t="e">
        <f>VLOOKUP(B4579,Sheet1!A$4:F$4000,2,0)</f>
        <v>#N/A</v>
      </c>
      <c r="AA4579" t="e">
        <f>VLOOKUP(B4579,Sheet1!A$4:F$4000,3,0)</f>
        <v>#N/A</v>
      </c>
      <c r="AB4579" t="e">
        <f>VLOOKUP(B4579,Sheet1!A$4:F$4000,4,0)</f>
        <v>#N/A</v>
      </c>
      <c r="AC4579" t="e">
        <f>VLOOKUP(B4579,Sheet1!A$4:F$4000,6,0)</f>
        <v>#N/A</v>
      </c>
    </row>
    <row r="4580" spans="26:29" x14ac:dyDescent="0.45">
      <c r="Z4580" t="e">
        <f>VLOOKUP(B4580,Sheet1!A$4:F$4000,2,0)</f>
        <v>#N/A</v>
      </c>
      <c r="AA4580" t="e">
        <f>VLOOKUP(B4580,Sheet1!A$4:F$4000,3,0)</f>
        <v>#N/A</v>
      </c>
      <c r="AB4580" t="e">
        <f>VLOOKUP(B4580,Sheet1!A$4:F$4000,4,0)</f>
        <v>#N/A</v>
      </c>
      <c r="AC4580" t="e">
        <f>VLOOKUP(B4580,Sheet1!A$4:F$4000,6,0)</f>
        <v>#N/A</v>
      </c>
    </row>
    <row r="4581" spans="26:29" x14ac:dyDescent="0.45">
      <c r="Z4581" t="e">
        <f>VLOOKUP(B4581,Sheet1!A$4:F$4000,2,0)</f>
        <v>#N/A</v>
      </c>
      <c r="AA4581" t="e">
        <f>VLOOKUP(B4581,Sheet1!A$4:F$4000,3,0)</f>
        <v>#N/A</v>
      </c>
      <c r="AB4581" t="e">
        <f>VLOOKUP(B4581,Sheet1!A$4:F$4000,4,0)</f>
        <v>#N/A</v>
      </c>
      <c r="AC4581" t="e">
        <f>VLOOKUP(B4581,Sheet1!A$4:F$4000,6,0)</f>
        <v>#N/A</v>
      </c>
    </row>
    <row r="4582" spans="26:29" x14ac:dyDescent="0.45">
      <c r="Z4582" t="e">
        <f>VLOOKUP(B4582,Sheet1!A$4:F$4000,2,0)</f>
        <v>#N/A</v>
      </c>
      <c r="AA4582" t="e">
        <f>VLOOKUP(B4582,Sheet1!A$4:F$4000,3,0)</f>
        <v>#N/A</v>
      </c>
      <c r="AB4582" t="e">
        <f>VLOOKUP(B4582,Sheet1!A$4:F$4000,4,0)</f>
        <v>#N/A</v>
      </c>
      <c r="AC4582" t="e">
        <f>VLOOKUP(B4582,Sheet1!A$4:F$4000,6,0)</f>
        <v>#N/A</v>
      </c>
    </row>
    <row r="4583" spans="26:29" x14ac:dyDescent="0.45">
      <c r="Z4583" t="e">
        <f>VLOOKUP(B4583,Sheet1!A$4:F$4000,2,0)</f>
        <v>#N/A</v>
      </c>
      <c r="AA4583" t="e">
        <f>VLOOKUP(B4583,Sheet1!A$4:F$4000,3,0)</f>
        <v>#N/A</v>
      </c>
      <c r="AB4583" t="e">
        <f>VLOOKUP(B4583,Sheet1!A$4:F$4000,4,0)</f>
        <v>#N/A</v>
      </c>
      <c r="AC4583" t="e">
        <f>VLOOKUP(B4583,Sheet1!A$4:F$4000,6,0)</f>
        <v>#N/A</v>
      </c>
    </row>
    <row r="4584" spans="26:29" x14ac:dyDescent="0.45">
      <c r="Z4584" t="e">
        <f>VLOOKUP(B4584,Sheet1!A$4:F$4000,2,0)</f>
        <v>#N/A</v>
      </c>
      <c r="AA4584" t="e">
        <f>VLOOKUP(B4584,Sheet1!A$4:F$4000,3,0)</f>
        <v>#N/A</v>
      </c>
      <c r="AB4584" t="e">
        <f>VLOOKUP(B4584,Sheet1!A$4:F$4000,4,0)</f>
        <v>#N/A</v>
      </c>
      <c r="AC4584" t="e">
        <f>VLOOKUP(B4584,Sheet1!A$4:F$4000,6,0)</f>
        <v>#N/A</v>
      </c>
    </row>
    <row r="4585" spans="26:29" x14ac:dyDescent="0.45">
      <c r="Z4585" t="e">
        <f>VLOOKUP(B4585,Sheet1!A$4:F$4000,2,0)</f>
        <v>#N/A</v>
      </c>
      <c r="AA4585" t="e">
        <f>VLOOKUP(B4585,Sheet1!A$4:F$4000,3,0)</f>
        <v>#N/A</v>
      </c>
      <c r="AB4585" t="e">
        <f>VLOOKUP(B4585,Sheet1!A$4:F$4000,4,0)</f>
        <v>#N/A</v>
      </c>
      <c r="AC4585" t="e">
        <f>VLOOKUP(B4585,Sheet1!A$4:F$4000,6,0)</f>
        <v>#N/A</v>
      </c>
    </row>
    <row r="4586" spans="26:29" x14ac:dyDescent="0.45">
      <c r="Z4586" t="e">
        <f>VLOOKUP(B4586,Sheet1!A$4:F$4000,2,0)</f>
        <v>#N/A</v>
      </c>
      <c r="AA4586" t="e">
        <f>VLOOKUP(B4586,Sheet1!A$4:F$4000,3,0)</f>
        <v>#N/A</v>
      </c>
      <c r="AB4586" t="e">
        <f>VLOOKUP(B4586,Sheet1!A$4:F$4000,4,0)</f>
        <v>#N/A</v>
      </c>
      <c r="AC4586" t="e">
        <f>VLOOKUP(B4586,Sheet1!A$4:F$4000,6,0)</f>
        <v>#N/A</v>
      </c>
    </row>
    <row r="4587" spans="26:29" x14ac:dyDescent="0.45">
      <c r="Z4587" t="e">
        <f>VLOOKUP(B4587,Sheet1!A$4:F$4000,2,0)</f>
        <v>#N/A</v>
      </c>
      <c r="AA4587" t="e">
        <f>VLOOKUP(B4587,Sheet1!A$4:F$4000,3,0)</f>
        <v>#N/A</v>
      </c>
      <c r="AB4587" t="e">
        <f>VLOOKUP(B4587,Sheet1!A$4:F$4000,4,0)</f>
        <v>#N/A</v>
      </c>
      <c r="AC4587" t="e">
        <f>VLOOKUP(B4587,Sheet1!A$4:F$4000,6,0)</f>
        <v>#N/A</v>
      </c>
    </row>
    <row r="4588" spans="26:29" x14ac:dyDescent="0.45">
      <c r="Z4588" t="e">
        <f>VLOOKUP(B4588,Sheet1!A$4:F$4000,2,0)</f>
        <v>#N/A</v>
      </c>
      <c r="AA4588" t="e">
        <f>VLOOKUP(B4588,Sheet1!A$4:F$4000,3,0)</f>
        <v>#N/A</v>
      </c>
      <c r="AB4588" t="e">
        <f>VLOOKUP(B4588,Sheet1!A$4:F$4000,4,0)</f>
        <v>#N/A</v>
      </c>
      <c r="AC4588" t="e">
        <f>VLOOKUP(B4588,Sheet1!A$4:F$4000,6,0)</f>
        <v>#N/A</v>
      </c>
    </row>
    <row r="4589" spans="26:29" x14ac:dyDescent="0.45">
      <c r="Z4589" t="e">
        <f>VLOOKUP(B4589,Sheet1!A$4:F$4000,2,0)</f>
        <v>#N/A</v>
      </c>
      <c r="AA4589" t="e">
        <f>VLOOKUP(B4589,Sheet1!A$4:F$4000,3,0)</f>
        <v>#N/A</v>
      </c>
      <c r="AB4589" t="e">
        <f>VLOOKUP(B4589,Sheet1!A$4:F$4000,4,0)</f>
        <v>#N/A</v>
      </c>
      <c r="AC4589" t="e">
        <f>VLOOKUP(B4589,Sheet1!A$4:F$4000,6,0)</f>
        <v>#N/A</v>
      </c>
    </row>
    <row r="4590" spans="26:29" x14ac:dyDescent="0.45">
      <c r="Z4590" t="e">
        <f>VLOOKUP(B4590,Sheet1!A$4:F$4000,2,0)</f>
        <v>#N/A</v>
      </c>
      <c r="AA4590" t="e">
        <f>VLOOKUP(B4590,Sheet1!A$4:F$4000,3,0)</f>
        <v>#N/A</v>
      </c>
      <c r="AB4590" t="e">
        <f>VLOOKUP(B4590,Sheet1!A$4:F$4000,4,0)</f>
        <v>#N/A</v>
      </c>
      <c r="AC4590" t="e">
        <f>VLOOKUP(B4590,Sheet1!A$4:F$4000,6,0)</f>
        <v>#N/A</v>
      </c>
    </row>
    <row r="4591" spans="26:29" x14ac:dyDescent="0.45">
      <c r="Z4591" t="e">
        <f>VLOOKUP(B4591,Sheet1!A$4:F$4000,2,0)</f>
        <v>#N/A</v>
      </c>
      <c r="AA4591" t="e">
        <f>VLOOKUP(B4591,Sheet1!A$4:F$4000,3,0)</f>
        <v>#N/A</v>
      </c>
      <c r="AB4591" t="e">
        <f>VLOOKUP(B4591,Sheet1!A$4:F$4000,4,0)</f>
        <v>#N/A</v>
      </c>
      <c r="AC4591" t="e">
        <f>VLOOKUP(B4591,Sheet1!A$4:F$4000,6,0)</f>
        <v>#N/A</v>
      </c>
    </row>
    <row r="4592" spans="26:29" x14ac:dyDescent="0.45">
      <c r="Z4592" t="e">
        <f>VLOOKUP(B4592,Sheet1!A$4:F$4000,2,0)</f>
        <v>#N/A</v>
      </c>
      <c r="AA4592" t="e">
        <f>VLOOKUP(B4592,Sheet1!A$4:F$4000,3,0)</f>
        <v>#N/A</v>
      </c>
      <c r="AB4592" t="e">
        <f>VLOOKUP(B4592,Sheet1!A$4:F$4000,4,0)</f>
        <v>#N/A</v>
      </c>
      <c r="AC4592" t="e">
        <f>VLOOKUP(B4592,Sheet1!A$4:F$4000,6,0)</f>
        <v>#N/A</v>
      </c>
    </row>
    <row r="4593" spans="26:29" x14ac:dyDescent="0.45">
      <c r="Z4593" t="e">
        <f>VLOOKUP(B4593,Sheet1!A$4:F$4000,2,0)</f>
        <v>#N/A</v>
      </c>
      <c r="AA4593" t="e">
        <f>VLOOKUP(B4593,Sheet1!A$4:F$4000,3,0)</f>
        <v>#N/A</v>
      </c>
      <c r="AB4593" t="e">
        <f>VLOOKUP(B4593,Sheet1!A$4:F$4000,4,0)</f>
        <v>#N/A</v>
      </c>
      <c r="AC4593" t="e">
        <f>VLOOKUP(B4593,Sheet1!A$4:F$4000,6,0)</f>
        <v>#N/A</v>
      </c>
    </row>
    <row r="4594" spans="26:29" x14ac:dyDescent="0.45">
      <c r="Z4594" t="e">
        <f>VLOOKUP(B4594,Sheet1!A$4:F$4000,2,0)</f>
        <v>#N/A</v>
      </c>
      <c r="AA4594" t="e">
        <f>VLOOKUP(B4594,Sheet1!A$4:F$4000,3,0)</f>
        <v>#N/A</v>
      </c>
      <c r="AB4594" t="e">
        <f>VLOOKUP(B4594,Sheet1!A$4:F$4000,4,0)</f>
        <v>#N/A</v>
      </c>
      <c r="AC4594" t="e">
        <f>VLOOKUP(B4594,Sheet1!A$4:F$4000,6,0)</f>
        <v>#N/A</v>
      </c>
    </row>
    <row r="4595" spans="26:29" x14ac:dyDescent="0.45">
      <c r="Z4595" t="e">
        <f>VLOOKUP(B4595,Sheet1!A$4:F$4000,2,0)</f>
        <v>#N/A</v>
      </c>
      <c r="AA4595" t="e">
        <f>VLOOKUP(B4595,Sheet1!A$4:F$4000,3,0)</f>
        <v>#N/A</v>
      </c>
      <c r="AB4595" t="e">
        <f>VLOOKUP(B4595,Sheet1!A$4:F$4000,4,0)</f>
        <v>#N/A</v>
      </c>
      <c r="AC4595" t="e">
        <f>VLOOKUP(B4595,Sheet1!A$4:F$4000,6,0)</f>
        <v>#N/A</v>
      </c>
    </row>
    <row r="4596" spans="26:29" x14ac:dyDescent="0.45">
      <c r="Z4596" t="e">
        <f>VLOOKUP(B4596,Sheet1!A$4:F$4000,2,0)</f>
        <v>#N/A</v>
      </c>
      <c r="AA4596" t="e">
        <f>VLOOKUP(B4596,Sheet1!A$4:F$4000,3,0)</f>
        <v>#N/A</v>
      </c>
      <c r="AB4596" t="e">
        <f>VLOOKUP(B4596,Sheet1!A$4:F$4000,4,0)</f>
        <v>#N/A</v>
      </c>
      <c r="AC4596" t="e">
        <f>VLOOKUP(B4596,Sheet1!A$4:F$4000,6,0)</f>
        <v>#N/A</v>
      </c>
    </row>
    <row r="4597" spans="26:29" x14ac:dyDescent="0.45">
      <c r="Z4597" t="e">
        <f>VLOOKUP(B4597,Sheet1!A$4:F$4000,2,0)</f>
        <v>#N/A</v>
      </c>
      <c r="AA4597" t="e">
        <f>VLOOKUP(B4597,Sheet1!A$4:F$4000,3,0)</f>
        <v>#N/A</v>
      </c>
      <c r="AB4597" t="e">
        <f>VLOOKUP(B4597,Sheet1!A$4:F$4000,4,0)</f>
        <v>#N/A</v>
      </c>
      <c r="AC4597" t="e">
        <f>VLOOKUP(B4597,Sheet1!A$4:F$4000,6,0)</f>
        <v>#N/A</v>
      </c>
    </row>
    <row r="4598" spans="26:29" x14ac:dyDescent="0.45">
      <c r="Z4598" t="e">
        <f>VLOOKUP(B4598,Sheet1!A$4:F$4000,2,0)</f>
        <v>#N/A</v>
      </c>
      <c r="AA4598" t="e">
        <f>VLOOKUP(B4598,Sheet1!A$4:F$4000,3,0)</f>
        <v>#N/A</v>
      </c>
      <c r="AB4598" t="e">
        <f>VLOOKUP(B4598,Sheet1!A$4:F$4000,4,0)</f>
        <v>#N/A</v>
      </c>
      <c r="AC4598" t="e">
        <f>VLOOKUP(B4598,Sheet1!A$4:F$4000,6,0)</f>
        <v>#N/A</v>
      </c>
    </row>
    <row r="4599" spans="26:29" x14ac:dyDescent="0.45">
      <c r="Z4599" t="e">
        <f>VLOOKUP(B4599,Sheet1!A$4:F$4000,2,0)</f>
        <v>#N/A</v>
      </c>
      <c r="AA4599" t="e">
        <f>VLOOKUP(B4599,Sheet1!A$4:F$4000,3,0)</f>
        <v>#N/A</v>
      </c>
      <c r="AB4599" t="e">
        <f>VLOOKUP(B4599,Sheet1!A$4:F$4000,4,0)</f>
        <v>#N/A</v>
      </c>
      <c r="AC4599" t="e">
        <f>VLOOKUP(B4599,Sheet1!A$4:F$4000,6,0)</f>
        <v>#N/A</v>
      </c>
    </row>
    <row r="4600" spans="26:29" x14ac:dyDescent="0.45">
      <c r="Z4600" t="e">
        <f>VLOOKUP(B4600,Sheet1!A$4:F$4000,2,0)</f>
        <v>#N/A</v>
      </c>
      <c r="AA4600" t="e">
        <f>VLOOKUP(B4600,Sheet1!A$4:F$4000,3,0)</f>
        <v>#N/A</v>
      </c>
      <c r="AB4600" t="e">
        <f>VLOOKUP(B4600,Sheet1!A$4:F$4000,4,0)</f>
        <v>#N/A</v>
      </c>
      <c r="AC4600" t="e">
        <f>VLOOKUP(B4600,Sheet1!A$4:F$4000,6,0)</f>
        <v>#N/A</v>
      </c>
    </row>
    <row r="4601" spans="26:29" x14ac:dyDescent="0.45">
      <c r="Z4601" t="e">
        <f>VLOOKUP(B4601,Sheet1!A$4:F$4000,2,0)</f>
        <v>#N/A</v>
      </c>
      <c r="AA4601" t="e">
        <f>VLOOKUP(B4601,Sheet1!A$4:F$4000,3,0)</f>
        <v>#N/A</v>
      </c>
      <c r="AB4601" t="e">
        <f>VLOOKUP(B4601,Sheet1!A$4:F$4000,4,0)</f>
        <v>#N/A</v>
      </c>
      <c r="AC4601" t="e">
        <f>VLOOKUP(B4601,Sheet1!A$4:F$4000,6,0)</f>
        <v>#N/A</v>
      </c>
    </row>
    <row r="4602" spans="26:29" x14ac:dyDescent="0.45">
      <c r="Z4602" t="e">
        <f>VLOOKUP(B4602,Sheet1!A$4:F$4000,2,0)</f>
        <v>#N/A</v>
      </c>
      <c r="AA4602" t="e">
        <f>VLOOKUP(B4602,Sheet1!A$4:F$4000,3,0)</f>
        <v>#N/A</v>
      </c>
      <c r="AB4602" t="e">
        <f>VLOOKUP(B4602,Sheet1!A$4:F$4000,4,0)</f>
        <v>#N/A</v>
      </c>
      <c r="AC4602" t="e">
        <f>VLOOKUP(B4602,Sheet1!A$4:F$4000,6,0)</f>
        <v>#N/A</v>
      </c>
    </row>
    <row r="4603" spans="26:29" x14ac:dyDescent="0.45">
      <c r="Z4603" t="e">
        <f>VLOOKUP(B4603,Sheet1!A$4:F$4000,2,0)</f>
        <v>#N/A</v>
      </c>
      <c r="AA4603" t="e">
        <f>VLOOKUP(B4603,Sheet1!A$4:F$4000,3,0)</f>
        <v>#N/A</v>
      </c>
      <c r="AB4603" t="e">
        <f>VLOOKUP(B4603,Sheet1!A$4:F$4000,4,0)</f>
        <v>#N/A</v>
      </c>
      <c r="AC4603" t="e">
        <f>VLOOKUP(B4603,Sheet1!A$4:F$4000,6,0)</f>
        <v>#N/A</v>
      </c>
    </row>
    <row r="4604" spans="26:29" x14ac:dyDescent="0.45">
      <c r="Z4604" t="e">
        <f>VLOOKUP(B4604,Sheet1!A$4:F$4000,2,0)</f>
        <v>#N/A</v>
      </c>
      <c r="AA4604" t="e">
        <f>VLOOKUP(B4604,Sheet1!A$4:F$4000,3,0)</f>
        <v>#N/A</v>
      </c>
      <c r="AB4604" t="e">
        <f>VLOOKUP(B4604,Sheet1!A$4:F$4000,4,0)</f>
        <v>#N/A</v>
      </c>
      <c r="AC4604" t="e">
        <f>VLOOKUP(B4604,Sheet1!A$4:F$4000,6,0)</f>
        <v>#N/A</v>
      </c>
    </row>
    <row r="4605" spans="26:29" x14ac:dyDescent="0.45">
      <c r="Z4605" t="e">
        <f>VLOOKUP(B4605,Sheet1!A$4:F$4000,2,0)</f>
        <v>#N/A</v>
      </c>
      <c r="AA4605" t="e">
        <f>VLOOKUP(B4605,Sheet1!A$4:F$4000,3,0)</f>
        <v>#N/A</v>
      </c>
      <c r="AB4605" t="e">
        <f>VLOOKUP(B4605,Sheet1!A$4:F$4000,4,0)</f>
        <v>#N/A</v>
      </c>
      <c r="AC4605" t="e">
        <f>VLOOKUP(B4605,Sheet1!A$4:F$4000,6,0)</f>
        <v>#N/A</v>
      </c>
    </row>
    <row r="4606" spans="26:29" x14ac:dyDescent="0.45">
      <c r="Z4606" t="e">
        <f>VLOOKUP(B4606,Sheet1!A$4:F$4000,2,0)</f>
        <v>#N/A</v>
      </c>
      <c r="AA4606" t="e">
        <f>VLOOKUP(B4606,Sheet1!A$4:F$4000,3,0)</f>
        <v>#N/A</v>
      </c>
      <c r="AB4606" t="e">
        <f>VLOOKUP(B4606,Sheet1!A$4:F$4000,4,0)</f>
        <v>#N/A</v>
      </c>
      <c r="AC4606" t="e">
        <f>VLOOKUP(B4606,Sheet1!A$4:F$4000,6,0)</f>
        <v>#N/A</v>
      </c>
    </row>
    <row r="4607" spans="26:29" x14ac:dyDescent="0.45">
      <c r="Z4607" t="e">
        <f>VLOOKUP(B4607,Sheet1!A$4:F$4000,2,0)</f>
        <v>#N/A</v>
      </c>
      <c r="AA4607" t="e">
        <f>VLOOKUP(B4607,Sheet1!A$4:F$4000,3,0)</f>
        <v>#N/A</v>
      </c>
      <c r="AB4607" t="e">
        <f>VLOOKUP(B4607,Sheet1!A$4:F$4000,4,0)</f>
        <v>#N/A</v>
      </c>
      <c r="AC4607" t="e">
        <f>VLOOKUP(B4607,Sheet1!A$4:F$4000,6,0)</f>
        <v>#N/A</v>
      </c>
    </row>
    <row r="4608" spans="26:29" x14ac:dyDescent="0.45">
      <c r="Z4608" t="e">
        <f>VLOOKUP(B4608,Sheet1!A$4:F$4000,2,0)</f>
        <v>#N/A</v>
      </c>
      <c r="AA4608" t="e">
        <f>VLOOKUP(B4608,Sheet1!A$4:F$4000,3,0)</f>
        <v>#N/A</v>
      </c>
      <c r="AB4608" t="e">
        <f>VLOOKUP(B4608,Sheet1!A$4:F$4000,4,0)</f>
        <v>#N/A</v>
      </c>
      <c r="AC4608" t="e">
        <f>VLOOKUP(B4608,Sheet1!A$4:F$4000,6,0)</f>
        <v>#N/A</v>
      </c>
    </row>
    <row r="4609" spans="26:29" x14ac:dyDescent="0.45">
      <c r="Z4609" t="e">
        <f>VLOOKUP(B4609,Sheet1!A$4:F$4000,2,0)</f>
        <v>#N/A</v>
      </c>
      <c r="AA4609" t="e">
        <f>VLOOKUP(B4609,Sheet1!A$4:F$4000,3,0)</f>
        <v>#N/A</v>
      </c>
      <c r="AB4609" t="e">
        <f>VLOOKUP(B4609,Sheet1!A$4:F$4000,4,0)</f>
        <v>#N/A</v>
      </c>
      <c r="AC4609" t="e">
        <f>VLOOKUP(B4609,Sheet1!A$4:F$4000,6,0)</f>
        <v>#N/A</v>
      </c>
    </row>
    <row r="4610" spans="26:29" x14ac:dyDescent="0.45">
      <c r="Z4610" t="e">
        <f>VLOOKUP(B4610,Sheet1!A$4:F$4000,2,0)</f>
        <v>#N/A</v>
      </c>
      <c r="AA4610" t="e">
        <f>VLOOKUP(B4610,Sheet1!A$4:F$4000,3,0)</f>
        <v>#N/A</v>
      </c>
      <c r="AB4610" t="e">
        <f>VLOOKUP(B4610,Sheet1!A$4:F$4000,4,0)</f>
        <v>#N/A</v>
      </c>
      <c r="AC4610" t="e">
        <f>VLOOKUP(B4610,Sheet1!A$4:F$4000,6,0)</f>
        <v>#N/A</v>
      </c>
    </row>
    <row r="4611" spans="26:29" x14ac:dyDescent="0.45">
      <c r="Z4611" t="e">
        <f>VLOOKUP(B4611,Sheet1!A$4:F$4000,2,0)</f>
        <v>#N/A</v>
      </c>
      <c r="AA4611" t="e">
        <f>VLOOKUP(B4611,Sheet1!A$4:F$4000,3,0)</f>
        <v>#N/A</v>
      </c>
      <c r="AB4611" t="e">
        <f>VLOOKUP(B4611,Sheet1!A$4:F$4000,4,0)</f>
        <v>#N/A</v>
      </c>
      <c r="AC4611" t="e">
        <f>VLOOKUP(B4611,Sheet1!A$4:F$4000,6,0)</f>
        <v>#N/A</v>
      </c>
    </row>
    <row r="4612" spans="26:29" x14ac:dyDescent="0.45">
      <c r="Z4612" t="e">
        <f>VLOOKUP(B4612,Sheet1!A$4:F$4000,2,0)</f>
        <v>#N/A</v>
      </c>
      <c r="AA4612" t="e">
        <f>VLOOKUP(B4612,Sheet1!A$4:F$4000,3,0)</f>
        <v>#N/A</v>
      </c>
      <c r="AB4612" t="e">
        <f>VLOOKUP(B4612,Sheet1!A$4:F$4000,4,0)</f>
        <v>#N/A</v>
      </c>
      <c r="AC4612" t="e">
        <f>VLOOKUP(B4612,Sheet1!A$4:F$4000,6,0)</f>
        <v>#N/A</v>
      </c>
    </row>
    <row r="4613" spans="26:29" x14ac:dyDescent="0.45">
      <c r="Z4613" t="e">
        <f>VLOOKUP(B4613,Sheet1!A$4:F$4000,2,0)</f>
        <v>#N/A</v>
      </c>
      <c r="AA4613" t="e">
        <f>VLOOKUP(B4613,Sheet1!A$4:F$4000,3,0)</f>
        <v>#N/A</v>
      </c>
      <c r="AB4613" t="e">
        <f>VLOOKUP(B4613,Sheet1!A$4:F$4000,4,0)</f>
        <v>#N/A</v>
      </c>
      <c r="AC4613" t="e">
        <f>VLOOKUP(B4613,Sheet1!A$4:F$4000,6,0)</f>
        <v>#N/A</v>
      </c>
    </row>
    <row r="4614" spans="26:29" x14ac:dyDescent="0.45">
      <c r="Z4614" t="e">
        <f>VLOOKUP(B4614,Sheet1!A$4:F$4000,2,0)</f>
        <v>#N/A</v>
      </c>
      <c r="AA4614" t="e">
        <f>VLOOKUP(B4614,Sheet1!A$4:F$4000,3,0)</f>
        <v>#N/A</v>
      </c>
      <c r="AB4614" t="e">
        <f>VLOOKUP(B4614,Sheet1!A$4:F$4000,4,0)</f>
        <v>#N/A</v>
      </c>
      <c r="AC4614" t="e">
        <f>VLOOKUP(B4614,Sheet1!A$4:F$4000,6,0)</f>
        <v>#N/A</v>
      </c>
    </row>
    <row r="4615" spans="26:29" x14ac:dyDescent="0.45">
      <c r="Z4615" t="e">
        <f>VLOOKUP(B4615,Sheet1!A$4:F$4000,2,0)</f>
        <v>#N/A</v>
      </c>
      <c r="AA4615" t="e">
        <f>VLOOKUP(B4615,Sheet1!A$4:F$4000,3,0)</f>
        <v>#N/A</v>
      </c>
      <c r="AB4615" t="e">
        <f>VLOOKUP(B4615,Sheet1!A$4:F$4000,4,0)</f>
        <v>#N/A</v>
      </c>
      <c r="AC4615" t="e">
        <f>VLOOKUP(B4615,Sheet1!A$4:F$4000,6,0)</f>
        <v>#N/A</v>
      </c>
    </row>
    <row r="4616" spans="26:29" x14ac:dyDescent="0.45">
      <c r="Z4616" t="e">
        <f>VLOOKUP(B4616,Sheet1!A$4:F$4000,2,0)</f>
        <v>#N/A</v>
      </c>
      <c r="AA4616" t="e">
        <f>VLOOKUP(B4616,Sheet1!A$4:F$4000,3,0)</f>
        <v>#N/A</v>
      </c>
      <c r="AB4616" t="e">
        <f>VLOOKUP(B4616,Sheet1!A$4:F$4000,4,0)</f>
        <v>#N/A</v>
      </c>
      <c r="AC4616" t="e">
        <f>VLOOKUP(B4616,Sheet1!A$4:F$4000,6,0)</f>
        <v>#N/A</v>
      </c>
    </row>
    <row r="4617" spans="26:29" x14ac:dyDescent="0.45">
      <c r="Z4617" t="e">
        <f>VLOOKUP(B4617,Sheet1!A$4:F$4000,2,0)</f>
        <v>#N/A</v>
      </c>
      <c r="AA4617" t="e">
        <f>VLOOKUP(B4617,Sheet1!A$4:F$4000,3,0)</f>
        <v>#N/A</v>
      </c>
      <c r="AB4617" t="e">
        <f>VLOOKUP(B4617,Sheet1!A$4:F$4000,4,0)</f>
        <v>#N/A</v>
      </c>
      <c r="AC4617" t="e">
        <f>VLOOKUP(B4617,Sheet1!A$4:F$4000,6,0)</f>
        <v>#N/A</v>
      </c>
    </row>
    <row r="4618" spans="26:29" x14ac:dyDescent="0.45">
      <c r="Z4618" t="e">
        <f>VLOOKUP(B4618,Sheet1!A$4:F$4000,2,0)</f>
        <v>#N/A</v>
      </c>
      <c r="AA4618" t="e">
        <f>VLOOKUP(B4618,Sheet1!A$4:F$4000,3,0)</f>
        <v>#N/A</v>
      </c>
      <c r="AB4618" t="e">
        <f>VLOOKUP(B4618,Sheet1!A$4:F$4000,4,0)</f>
        <v>#N/A</v>
      </c>
      <c r="AC4618" t="e">
        <f>VLOOKUP(B4618,Sheet1!A$4:F$4000,6,0)</f>
        <v>#N/A</v>
      </c>
    </row>
    <row r="4619" spans="26:29" x14ac:dyDescent="0.45">
      <c r="Z4619" t="e">
        <f>VLOOKUP(B4619,Sheet1!A$4:F$4000,2,0)</f>
        <v>#N/A</v>
      </c>
      <c r="AA4619" t="e">
        <f>VLOOKUP(B4619,Sheet1!A$4:F$4000,3,0)</f>
        <v>#N/A</v>
      </c>
      <c r="AB4619" t="e">
        <f>VLOOKUP(B4619,Sheet1!A$4:F$4000,4,0)</f>
        <v>#N/A</v>
      </c>
      <c r="AC4619" t="e">
        <f>VLOOKUP(B4619,Sheet1!A$4:F$4000,6,0)</f>
        <v>#N/A</v>
      </c>
    </row>
    <row r="4620" spans="26:29" x14ac:dyDescent="0.45">
      <c r="Z4620" t="e">
        <f>VLOOKUP(B4620,Sheet1!A$4:F$4000,2,0)</f>
        <v>#N/A</v>
      </c>
      <c r="AA4620" t="e">
        <f>VLOOKUP(B4620,Sheet1!A$4:F$4000,3,0)</f>
        <v>#N/A</v>
      </c>
      <c r="AB4620" t="e">
        <f>VLOOKUP(B4620,Sheet1!A$4:F$4000,4,0)</f>
        <v>#N/A</v>
      </c>
      <c r="AC4620" t="e">
        <f>VLOOKUP(B4620,Sheet1!A$4:F$4000,6,0)</f>
        <v>#N/A</v>
      </c>
    </row>
    <row r="4621" spans="26:29" x14ac:dyDescent="0.45">
      <c r="Z4621" t="e">
        <f>VLOOKUP(B4621,Sheet1!A$4:F$4000,2,0)</f>
        <v>#N/A</v>
      </c>
      <c r="AA4621" t="e">
        <f>VLOOKUP(B4621,Sheet1!A$4:F$4000,3,0)</f>
        <v>#N/A</v>
      </c>
      <c r="AB4621" t="e">
        <f>VLOOKUP(B4621,Sheet1!A$4:F$4000,4,0)</f>
        <v>#N/A</v>
      </c>
      <c r="AC4621" t="e">
        <f>VLOOKUP(B4621,Sheet1!A$4:F$4000,6,0)</f>
        <v>#N/A</v>
      </c>
    </row>
    <row r="4622" spans="26:29" x14ac:dyDescent="0.45">
      <c r="Z4622" t="e">
        <f>VLOOKUP(B4622,Sheet1!A$4:F$4000,2,0)</f>
        <v>#N/A</v>
      </c>
      <c r="AA4622" t="e">
        <f>VLOOKUP(B4622,Sheet1!A$4:F$4000,3,0)</f>
        <v>#N/A</v>
      </c>
      <c r="AB4622" t="e">
        <f>VLOOKUP(B4622,Sheet1!A$4:F$4000,4,0)</f>
        <v>#N/A</v>
      </c>
      <c r="AC4622" t="e">
        <f>VLOOKUP(B4622,Sheet1!A$4:F$4000,6,0)</f>
        <v>#N/A</v>
      </c>
    </row>
    <row r="4623" spans="26:29" x14ac:dyDescent="0.45">
      <c r="Z4623" t="e">
        <f>VLOOKUP(B4623,Sheet1!A$4:F$4000,2,0)</f>
        <v>#N/A</v>
      </c>
      <c r="AA4623" t="e">
        <f>VLOOKUP(B4623,Sheet1!A$4:F$4000,3,0)</f>
        <v>#N/A</v>
      </c>
      <c r="AB4623" t="e">
        <f>VLOOKUP(B4623,Sheet1!A$4:F$4000,4,0)</f>
        <v>#N/A</v>
      </c>
      <c r="AC4623" t="e">
        <f>VLOOKUP(B4623,Sheet1!A$4:F$4000,6,0)</f>
        <v>#N/A</v>
      </c>
    </row>
    <row r="4624" spans="26:29" x14ac:dyDescent="0.45">
      <c r="Z4624" t="e">
        <f>VLOOKUP(B4624,Sheet1!A$4:F$4000,2,0)</f>
        <v>#N/A</v>
      </c>
      <c r="AA4624" t="e">
        <f>VLOOKUP(B4624,Sheet1!A$4:F$4000,3,0)</f>
        <v>#N/A</v>
      </c>
      <c r="AB4624" t="e">
        <f>VLOOKUP(B4624,Sheet1!A$4:F$4000,4,0)</f>
        <v>#N/A</v>
      </c>
      <c r="AC4624" t="e">
        <f>VLOOKUP(B4624,Sheet1!A$4:F$4000,6,0)</f>
        <v>#N/A</v>
      </c>
    </row>
    <row r="4625" spans="26:29" x14ac:dyDescent="0.45">
      <c r="Z4625" t="e">
        <f>VLOOKUP(B4625,Sheet1!A$4:F$4000,2,0)</f>
        <v>#N/A</v>
      </c>
      <c r="AA4625" t="e">
        <f>VLOOKUP(B4625,Sheet1!A$4:F$4000,3,0)</f>
        <v>#N/A</v>
      </c>
      <c r="AB4625" t="e">
        <f>VLOOKUP(B4625,Sheet1!A$4:F$4000,4,0)</f>
        <v>#N/A</v>
      </c>
      <c r="AC4625" t="e">
        <f>VLOOKUP(B4625,Sheet1!A$4:F$4000,6,0)</f>
        <v>#N/A</v>
      </c>
    </row>
    <row r="4626" spans="26:29" x14ac:dyDescent="0.45">
      <c r="Z4626" t="e">
        <f>VLOOKUP(B4626,Sheet1!A$4:F$4000,2,0)</f>
        <v>#N/A</v>
      </c>
      <c r="AA4626" t="e">
        <f>VLOOKUP(B4626,Sheet1!A$4:F$4000,3,0)</f>
        <v>#N/A</v>
      </c>
      <c r="AB4626" t="e">
        <f>VLOOKUP(B4626,Sheet1!A$4:F$4000,4,0)</f>
        <v>#N/A</v>
      </c>
      <c r="AC4626" t="e">
        <f>VLOOKUP(B4626,Sheet1!A$4:F$4000,6,0)</f>
        <v>#N/A</v>
      </c>
    </row>
    <row r="4627" spans="26:29" x14ac:dyDescent="0.45">
      <c r="Z4627" t="e">
        <f>VLOOKUP(B4627,Sheet1!A$4:F$4000,2,0)</f>
        <v>#N/A</v>
      </c>
      <c r="AA4627" t="e">
        <f>VLOOKUP(B4627,Sheet1!A$4:F$4000,3,0)</f>
        <v>#N/A</v>
      </c>
      <c r="AB4627" t="e">
        <f>VLOOKUP(B4627,Sheet1!A$4:F$4000,4,0)</f>
        <v>#N/A</v>
      </c>
      <c r="AC4627" t="e">
        <f>VLOOKUP(B4627,Sheet1!A$4:F$4000,6,0)</f>
        <v>#N/A</v>
      </c>
    </row>
    <row r="4628" spans="26:29" x14ac:dyDescent="0.45">
      <c r="Z4628" t="e">
        <f>VLOOKUP(B4628,Sheet1!A$4:F$4000,2,0)</f>
        <v>#N/A</v>
      </c>
      <c r="AA4628" t="e">
        <f>VLOOKUP(B4628,Sheet1!A$4:F$4000,3,0)</f>
        <v>#N/A</v>
      </c>
      <c r="AB4628" t="e">
        <f>VLOOKUP(B4628,Sheet1!A$4:F$4000,4,0)</f>
        <v>#N/A</v>
      </c>
      <c r="AC4628" t="e">
        <f>VLOOKUP(B4628,Sheet1!A$4:F$4000,6,0)</f>
        <v>#N/A</v>
      </c>
    </row>
    <row r="4629" spans="26:29" x14ac:dyDescent="0.45">
      <c r="Z4629" t="e">
        <f>VLOOKUP(B4629,Sheet1!A$4:F$4000,2,0)</f>
        <v>#N/A</v>
      </c>
      <c r="AA4629" t="e">
        <f>VLOOKUP(B4629,Sheet1!A$4:F$4000,3,0)</f>
        <v>#N/A</v>
      </c>
      <c r="AB4629" t="e">
        <f>VLOOKUP(B4629,Sheet1!A$4:F$4000,4,0)</f>
        <v>#N/A</v>
      </c>
      <c r="AC4629" t="e">
        <f>VLOOKUP(B4629,Sheet1!A$4:F$4000,6,0)</f>
        <v>#N/A</v>
      </c>
    </row>
    <row r="4630" spans="26:29" x14ac:dyDescent="0.45">
      <c r="Z4630" t="e">
        <f>VLOOKUP(B4630,Sheet1!A$4:F$4000,2,0)</f>
        <v>#N/A</v>
      </c>
      <c r="AA4630" t="e">
        <f>VLOOKUP(B4630,Sheet1!A$4:F$4000,3,0)</f>
        <v>#N/A</v>
      </c>
      <c r="AB4630" t="e">
        <f>VLOOKUP(B4630,Sheet1!A$4:F$4000,4,0)</f>
        <v>#N/A</v>
      </c>
      <c r="AC4630" t="e">
        <f>VLOOKUP(B4630,Sheet1!A$4:F$4000,6,0)</f>
        <v>#N/A</v>
      </c>
    </row>
    <row r="4631" spans="26:29" x14ac:dyDescent="0.45">
      <c r="Z4631" t="e">
        <f>VLOOKUP(B4631,Sheet1!A$4:F$4000,2,0)</f>
        <v>#N/A</v>
      </c>
      <c r="AA4631" t="e">
        <f>VLOOKUP(B4631,Sheet1!A$4:F$4000,3,0)</f>
        <v>#N/A</v>
      </c>
      <c r="AB4631" t="e">
        <f>VLOOKUP(B4631,Sheet1!A$4:F$4000,4,0)</f>
        <v>#N/A</v>
      </c>
      <c r="AC4631" t="e">
        <f>VLOOKUP(B4631,Sheet1!A$4:F$4000,6,0)</f>
        <v>#N/A</v>
      </c>
    </row>
    <row r="4632" spans="26:29" x14ac:dyDescent="0.45">
      <c r="Z4632" t="e">
        <f>VLOOKUP(B4632,Sheet1!A$4:F$4000,2,0)</f>
        <v>#N/A</v>
      </c>
      <c r="AA4632" t="e">
        <f>VLOOKUP(B4632,Sheet1!A$4:F$4000,3,0)</f>
        <v>#N/A</v>
      </c>
      <c r="AB4632" t="e">
        <f>VLOOKUP(B4632,Sheet1!A$4:F$4000,4,0)</f>
        <v>#N/A</v>
      </c>
      <c r="AC4632" t="e">
        <f>VLOOKUP(B4632,Sheet1!A$4:F$4000,6,0)</f>
        <v>#N/A</v>
      </c>
    </row>
    <row r="4633" spans="26:29" x14ac:dyDescent="0.45">
      <c r="Z4633" t="e">
        <f>VLOOKUP(B4633,Sheet1!A$4:F$4000,2,0)</f>
        <v>#N/A</v>
      </c>
      <c r="AA4633" t="e">
        <f>VLOOKUP(B4633,Sheet1!A$4:F$4000,3,0)</f>
        <v>#N/A</v>
      </c>
      <c r="AB4633" t="e">
        <f>VLOOKUP(B4633,Sheet1!A$4:F$4000,4,0)</f>
        <v>#N/A</v>
      </c>
      <c r="AC4633" t="e">
        <f>VLOOKUP(B4633,Sheet1!A$4:F$4000,6,0)</f>
        <v>#N/A</v>
      </c>
    </row>
    <row r="4634" spans="26:29" x14ac:dyDescent="0.45">
      <c r="Z4634" t="e">
        <f>VLOOKUP(B4634,Sheet1!A$4:F$4000,2,0)</f>
        <v>#N/A</v>
      </c>
      <c r="AA4634" t="e">
        <f>VLOOKUP(B4634,Sheet1!A$4:F$4000,3,0)</f>
        <v>#N/A</v>
      </c>
      <c r="AB4634" t="e">
        <f>VLOOKUP(B4634,Sheet1!A$4:F$4000,4,0)</f>
        <v>#N/A</v>
      </c>
      <c r="AC4634" t="e">
        <f>VLOOKUP(B4634,Sheet1!A$4:F$4000,6,0)</f>
        <v>#N/A</v>
      </c>
    </row>
    <row r="4635" spans="26:29" x14ac:dyDescent="0.45">
      <c r="Z4635" t="e">
        <f>VLOOKUP(B4635,Sheet1!A$4:F$4000,2,0)</f>
        <v>#N/A</v>
      </c>
      <c r="AA4635" t="e">
        <f>VLOOKUP(B4635,Sheet1!A$4:F$4000,3,0)</f>
        <v>#N/A</v>
      </c>
      <c r="AB4635" t="e">
        <f>VLOOKUP(B4635,Sheet1!A$4:F$4000,4,0)</f>
        <v>#N/A</v>
      </c>
      <c r="AC4635" t="e">
        <f>VLOOKUP(B4635,Sheet1!A$4:F$4000,6,0)</f>
        <v>#N/A</v>
      </c>
    </row>
    <row r="4636" spans="26:29" x14ac:dyDescent="0.45">
      <c r="Z4636" t="e">
        <f>VLOOKUP(B4636,Sheet1!A$4:F$4000,2,0)</f>
        <v>#N/A</v>
      </c>
      <c r="AA4636" t="e">
        <f>VLOOKUP(B4636,Sheet1!A$4:F$4000,3,0)</f>
        <v>#N/A</v>
      </c>
      <c r="AB4636" t="e">
        <f>VLOOKUP(B4636,Sheet1!A$4:F$4000,4,0)</f>
        <v>#N/A</v>
      </c>
      <c r="AC4636" t="e">
        <f>VLOOKUP(B4636,Sheet1!A$4:F$4000,6,0)</f>
        <v>#N/A</v>
      </c>
    </row>
    <row r="4637" spans="26:29" x14ac:dyDescent="0.45">
      <c r="Z4637" t="e">
        <f>VLOOKUP(B4637,Sheet1!A$4:F$4000,2,0)</f>
        <v>#N/A</v>
      </c>
      <c r="AA4637" t="e">
        <f>VLOOKUP(B4637,Sheet1!A$4:F$4000,3,0)</f>
        <v>#N/A</v>
      </c>
      <c r="AB4637" t="e">
        <f>VLOOKUP(B4637,Sheet1!A$4:F$4000,4,0)</f>
        <v>#N/A</v>
      </c>
      <c r="AC4637" t="e">
        <f>VLOOKUP(B4637,Sheet1!A$4:F$4000,6,0)</f>
        <v>#N/A</v>
      </c>
    </row>
    <row r="4638" spans="26:29" x14ac:dyDescent="0.45">
      <c r="Z4638" t="e">
        <f>VLOOKUP(B4638,Sheet1!A$4:F$4000,2,0)</f>
        <v>#N/A</v>
      </c>
      <c r="AA4638" t="e">
        <f>VLOOKUP(B4638,Sheet1!A$4:F$4000,3,0)</f>
        <v>#N/A</v>
      </c>
      <c r="AB4638" t="e">
        <f>VLOOKUP(B4638,Sheet1!A$4:F$4000,4,0)</f>
        <v>#N/A</v>
      </c>
      <c r="AC4638" t="e">
        <f>VLOOKUP(B4638,Sheet1!A$4:F$4000,6,0)</f>
        <v>#N/A</v>
      </c>
    </row>
    <row r="4639" spans="26:29" x14ac:dyDescent="0.45">
      <c r="Z4639" t="e">
        <f>VLOOKUP(B4639,Sheet1!A$4:F$4000,2,0)</f>
        <v>#N/A</v>
      </c>
      <c r="AA4639" t="e">
        <f>VLOOKUP(B4639,Sheet1!A$4:F$4000,3,0)</f>
        <v>#N/A</v>
      </c>
      <c r="AB4639" t="e">
        <f>VLOOKUP(B4639,Sheet1!A$4:F$4000,4,0)</f>
        <v>#N/A</v>
      </c>
      <c r="AC4639" t="e">
        <f>VLOOKUP(B4639,Sheet1!A$4:F$4000,6,0)</f>
        <v>#N/A</v>
      </c>
    </row>
    <row r="4640" spans="26:29" x14ac:dyDescent="0.45">
      <c r="Z4640" t="e">
        <f>VLOOKUP(B4640,Sheet1!A$4:F$4000,2,0)</f>
        <v>#N/A</v>
      </c>
      <c r="AA4640" t="e">
        <f>VLOOKUP(B4640,Sheet1!A$4:F$4000,3,0)</f>
        <v>#N/A</v>
      </c>
      <c r="AB4640" t="e">
        <f>VLOOKUP(B4640,Sheet1!A$4:F$4000,4,0)</f>
        <v>#N/A</v>
      </c>
      <c r="AC4640" t="e">
        <f>VLOOKUP(B4640,Sheet1!A$4:F$4000,6,0)</f>
        <v>#N/A</v>
      </c>
    </row>
    <row r="4641" spans="26:29" x14ac:dyDescent="0.45">
      <c r="Z4641" t="e">
        <f>VLOOKUP(B4641,Sheet1!A$4:F$4000,2,0)</f>
        <v>#N/A</v>
      </c>
      <c r="AA4641" t="e">
        <f>VLOOKUP(B4641,Sheet1!A$4:F$4000,3,0)</f>
        <v>#N/A</v>
      </c>
      <c r="AB4641" t="e">
        <f>VLOOKUP(B4641,Sheet1!A$4:F$4000,4,0)</f>
        <v>#N/A</v>
      </c>
      <c r="AC4641" t="e">
        <f>VLOOKUP(B4641,Sheet1!A$4:F$4000,6,0)</f>
        <v>#N/A</v>
      </c>
    </row>
    <row r="4642" spans="26:29" x14ac:dyDescent="0.45">
      <c r="Z4642" t="e">
        <f>VLOOKUP(B4642,Sheet1!A$4:F$4000,2,0)</f>
        <v>#N/A</v>
      </c>
      <c r="AA4642" t="e">
        <f>VLOOKUP(B4642,Sheet1!A$4:F$4000,3,0)</f>
        <v>#N/A</v>
      </c>
      <c r="AB4642" t="e">
        <f>VLOOKUP(B4642,Sheet1!A$4:F$4000,4,0)</f>
        <v>#N/A</v>
      </c>
      <c r="AC4642" t="e">
        <f>VLOOKUP(B4642,Sheet1!A$4:F$4000,6,0)</f>
        <v>#N/A</v>
      </c>
    </row>
    <row r="4643" spans="26:29" x14ac:dyDescent="0.45">
      <c r="Z4643" t="e">
        <f>VLOOKUP(B4643,Sheet1!A$4:F$4000,2,0)</f>
        <v>#N/A</v>
      </c>
      <c r="AA4643" t="e">
        <f>VLOOKUP(B4643,Sheet1!A$4:F$4000,3,0)</f>
        <v>#N/A</v>
      </c>
      <c r="AB4643" t="e">
        <f>VLOOKUP(B4643,Sheet1!A$4:F$4000,4,0)</f>
        <v>#N/A</v>
      </c>
      <c r="AC4643" t="e">
        <f>VLOOKUP(B4643,Sheet1!A$4:F$4000,6,0)</f>
        <v>#N/A</v>
      </c>
    </row>
    <row r="4644" spans="26:29" x14ac:dyDescent="0.45">
      <c r="Z4644" t="e">
        <f>VLOOKUP(B4644,Sheet1!A$4:F$4000,2,0)</f>
        <v>#N/A</v>
      </c>
      <c r="AA4644" t="e">
        <f>VLOOKUP(B4644,Sheet1!A$4:F$4000,3,0)</f>
        <v>#N/A</v>
      </c>
      <c r="AB4644" t="e">
        <f>VLOOKUP(B4644,Sheet1!A$4:F$4000,4,0)</f>
        <v>#N/A</v>
      </c>
      <c r="AC4644" t="e">
        <f>VLOOKUP(B4644,Sheet1!A$4:F$4000,6,0)</f>
        <v>#N/A</v>
      </c>
    </row>
    <row r="4645" spans="26:29" x14ac:dyDescent="0.45">
      <c r="Z4645" t="e">
        <f>VLOOKUP(B4645,Sheet1!A$4:F$4000,2,0)</f>
        <v>#N/A</v>
      </c>
      <c r="AA4645" t="e">
        <f>VLOOKUP(B4645,Sheet1!A$4:F$4000,3,0)</f>
        <v>#N/A</v>
      </c>
      <c r="AB4645" t="e">
        <f>VLOOKUP(B4645,Sheet1!A$4:F$4000,4,0)</f>
        <v>#N/A</v>
      </c>
      <c r="AC4645" t="e">
        <f>VLOOKUP(B4645,Sheet1!A$4:F$4000,6,0)</f>
        <v>#N/A</v>
      </c>
    </row>
    <row r="4646" spans="26:29" x14ac:dyDescent="0.45">
      <c r="Z4646" t="e">
        <f>VLOOKUP(B4646,Sheet1!A$4:F$4000,2,0)</f>
        <v>#N/A</v>
      </c>
      <c r="AA4646" t="e">
        <f>VLOOKUP(B4646,Sheet1!A$4:F$4000,3,0)</f>
        <v>#N/A</v>
      </c>
      <c r="AB4646" t="e">
        <f>VLOOKUP(B4646,Sheet1!A$4:F$4000,4,0)</f>
        <v>#N/A</v>
      </c>
      <c r="AC4646" t="e">
        <f>VLOOKUP(B4646,Sheet1!A$4:F$4000,6,0)</f>
        <v>#N/A</v>
      </c>
    </row>
    <row r="4647" spans="26:29" x14ac:dyDescent="0.45">
      <c r="Z4647" t="e">
        <f>VLOOKUP(B4647,Sheet1!A$4:F$4000,2,0)</f>
        <v>#N/A</v>
      </c>
      <c r="AA4647" t="e">
        <f>VLOOKUP(B4647,Sheet1!A$4:F$4000,3,0)</f>
        <v>#N/A</v>
      </c>
      <c r="AB4647" t="e">
        <f>VLOOKUP(B4647,Sheet1!A$4:F$4000,4,0)</f>
        <v>#N/A</v>
      </c>
      <c r="AC4647" t="e">
        <f>VLOOKUP(B4647,Sheet1!A$4:F$4000,6,0)</f>
        <v>#N/A</v>
      </c>
    </row>
    <row r="4648" spans="26:29" x14ac:dyDescent="0.45">
      <c r="Z4648" t="e">
        <f>VLOOKUP(B4648,Sheet1!A$4:F$4000,2,0)</f>
        <v>#N/A</v>
      </c>
      <c r="AA4648" t="e">
        <f>VLOOKUP(B4648,Sheet1!A$4:F$4000,3,0)</f>
        <v>#N/A</v>
      </c>
      <c r="AB4648" t="e">
        <f>VLOOKUP(B4648,Sheet1!A$4:F$4000,4,0)</f>
        <v>#N/A</v>
      </c>
      <c r="AC4648" t="e">
        <f>VLOOKUP(B4648,Sheet1!A$4:F$4000,6,0)</f>
        <v>#N/A</v>
      </c>
    </row>
    <row r="4649" spans="26:29" x14ac:dyDescent="0.45">
      <c r="Z4649" t="e">
        <f>VLOOKUP(B4649,Sheet1!A$4:F$4000,2,0)</f>
        <v>#N/A</v>
      </c>
      <c r="AA4649" t="e">
        <f>VLOOKUP(B4649,Sheet1!A$4:F$4000,3,0)</f>
        <v>#N/A</v>
      </c>
      <c r="AB4649" t="e">
        <f>VLOOKUP(B4649,Sheet1!A$4:F$4000,4,0)</f>
        <v>#N/A</v>
      </c>
      <c r="AC4649" t="e">
        <f>VLOOKUP(B4649,Sheet1!A$4:F$4000,6,0)</f>
        <v>#N/A</v>
      </c>
    </row>
    <row r="4650" spans="26:29" x14ac:dyDescent="0.45">
      <c r="Z4650" t="e">
        <f>VLOOKUP(B4650,Sheet1!A$4:F$4000,2,0)</f>
        <v>#N/A</v>
      </c>
      <c r="AA4650" t="e">
        <f>VLOOKUP(B4650,Sheet1!A$4:F$4000,3,0)</f>
        <v>#N/A</v>
      </c>
      <c r="AB4650" t="e">
        <f>VLOOKUP(B4650,Sheet1!A$4:F$4000,4,0)</f>
        <v>#N/A</v>
      </c>
      <c r="AC4650" t="e">
        <f>VLOOKUP(B4650,Sheet1!A$4:F$4000,6,0)</f>
        <v>#N/A</v>
      </c>
    </row>
    <row r="4651" spans="26:29" x14ac:dyDescent="0.45">
      <c r="Z4651" t="e">
        <f>VLOOKUP(B4651,Sheet1!A$4:F$4000,2,0)</f>
        <v>#N/A</v>
      </c>
      <c r="AA4651" t="e">
        <f>VLOOKUP(B4651,Sheet1!A$4:F$4000,3,0)</f>
        <v>#N/A</v>
      </c>
      <c r="AB4651" t="e">
        <f>VLOOKUP(B4651,Sheet1!A$4:F$4000,4,0)</f>
        <v>#N/A</v>
      </c>
      <c r="AC4651" t="e">
        <f>VLOOKUP(B4651,Sheet1!A$4:F$4000,6,0)</f>
        <v>#N/A</v>
      </c>
    </row>
    <row r="4652" spans="26:29" x14ac:dyDescent="0.45">
      <c r="Z4652" t="e">
        <f>VLOOKUP(B4652,Sheet1!A$4:F$4000,2,0)</f>
        <v>#N/A</v>
      </c>
      <c r="AA4652" t="e">
        <f>VLOOKUP(B4652,Sheet1!A$4:F$4000,3,0)</f>
        <v>#N/A</v>
      </c>
      <c r="AB4652" t="e">
        <f>VLOOKUP(B4652,Sheet1!A$4:F$4000,4,0)</f>
        <v>#N/A</v>
      </c>
      <c r="AC4652" t="e">
        <f>VLOOKUP(B4652,Sheet1!A$4:F$4000,6,0)</f>
        <v>#N/A</v>
      </c>
    </row>
    <row r="4653" spans="26:29" x14ac:dyDescent="0.45">
      <c r="Z4653" t="e">
        <f>VLOOKUP(B4653,Sheet1!A$4:F$4000,2,0)</f>
        <v>#N/A</v>
      </c>
      <c r="AA4653" t="e">
        <f>VLOOKUP(B4653,Sheet1!A$4:F$4000,3,0)</f>
        <v>#N/A</v>
      </c>
      <c r="AB4653" t="e">
        <f>VLOOKUP(B4653,Sheet1!A$4:F$4000,4,0)</f>
        <v>#N/A</v>
      </c>
      <c r="AC4653" t="e">
        <f>VLOOKUP(B4653,Sheet1!A$4:F$4000,6,0)</f>
        <v>#N/A</v>
      </c>
    </row>
    <row r="4654" spans="26:29" x14ac:dyDescent="0.45">
      <c r="Z4654" t="e">
        <f>VLOOKUP(B4654,Sheet1!A$4:F$4000,2,0)</f>
        <v>#N/A</v>
      </c>
      <c r="AA4654" t="e">
        <f>VLOOKUP(B4654,Sheet1!A$4:F$4000,3,0)</f>
        <v>#N/A</v>
      </c>
      <c r="AB4654" t="e">
        <f>VLOOKUP(B4654,Sheet1!A$4:F$4000,4,0)</f>
        <v>#N/A</v>
      </c>
      <c r="AC4654" t="e">
        <f>VLOOKUP(B4654,Sheet1!A$4:F$4000,6,0)</f>
        <v>#N/A</v>
      </c>
    </row>
    <row r="4655" spans="26:29" x14ac:dyDescent="0.45">
      <c r="Z4655" t="e">
        <f>VLOOKUP(B4655,Sheet1!A$4:F$4000,2,0)</f>
        <v>#N/A</v>
      </c>
      <c r="AA4655" t="e">
        <f>VLOOKUP(B4655,Sheet1!A$4:F$4000,3,0)</f>
        <v>#N/A</v>
      </c>
      <c r="AB4655" t="e">
        <f>VLOOKUP(B4655,Sheet1!A$4:F$4000,4,0)</f>
        <v>#N/A</v>
      </c>
      <c r="AC4655" t="e">
        <f>VLOOKUP(B4655,Sheet1!A$4:F$4000,6,0)</f>
        <v>#N/A</v>
      </c>
    </row>
    <row r="4656" spans="26:29" x14ac:dyDescent="0.45">
      <c r="Z4656" t="e">
        <f>VLOOKUP(B4656,Sheet1!A$4:F$4000,2,0)</f>
        <v>#N/A</v>
      </c>
      <c r="AA4656" t="e">
        <f>VLOOKUP(B4656,Sheet1!A$4:F$4000,3,0)</f>
        <v>#N/A</v>
      </c>
      <c r="AB4656" t="e">
        <f>VLOOKUP(B4656,Sheet1!A$4:F$4000,4,0)</f>
        <v>#N/A</v>
      </c>
      <c r="AC4656" t="e">
        <f>VLOOKUP(B4656,Sheet1!A$4:F$4000,6,0)</f>
        <v>#N/A</v>
      </c>
    </row>
    <row r="4657" spans="26:29" x14ac:dyDescent="0.45">
      <c r="Z4657" t="e">
        <f>VLOOKUP(B4657,Sheet1!A$4:F$4000,2,0)</f>
        <v>#N/A</v>
      </c>
      <c r="AA4657" t="e">
        <f>VLOOKUP(B4657,Sheet1!A$4:F$4000,3,0)</f>
        <v>#N/A</v>
      </c>
      <c r="AB4657" t="e">
        <f>VLOOKUP(B4657,Sheet1!A$4:F$4000,4,0)</f>
        <v>#N/A</v>
      </c>
      <c r="AC4657" t="e">
        <f>VLOOKUP(B4657,Sheet1!A$4:F$4000,6,0)</f>
        <v>#N/A</v>
      </c>
    </row>
    <row r="4658" spans="26:29" x14ac:dyDescent="0.45">
      <c r="Z4658" t="e">
        <f>VLOOKUP(B4658,Sheet1!A$4:F$4000,2,0)</f>
        <v>#N/A</v>
      </c>
      <c r="AA4658" t="e">
        <f>VLOOKUP(B4658,Sheet1!A$4:F$4000,3,0)</f>
        <v>#N/A</v>
      </c>
      <c r="AB4658" t="e">
        <f>VLOOKUP(B4658,Sheet1!A$4:F$4000,4,0)</f>
        <v>#N/A</v>
      </c>
      <c r="AC4658" t="e">
        <f>VLOOKUP(B4658,Sheet1!A$4:F$4000,6,0)</f>
        <v>#N/A</v>
      </c>
    </row>
    <row r="4659" spans="26:29" x14ac:dyDescent="0.45">
      <c r="Z4659" t="e">
        <f>VLOOKUP(B4659,Sheet1!A$4:F$4000,2,0)</f>
        <v>#N/A</v>
      </c>
      <c r="AA4659" t="e">
        <f>VLOOKUP(B4659,Sheet1!A$4:F$4000,3,0)</f>
        <v>#N/A</v>
      </c>
      <c r="AB4659" t="e">
        <f>VLOOKUP(B4659,Sheet1!A$4:F$4000,4,0)</f>
        <v>#N/A</v>
      </c>
      <c r="AC4659" t="e">
        <f>VLOOKUP(B4659,Sheet1!A$4:F$4000,6,0)</f>
        <v>#N/A</v>
      </c>
    </row>
    <row r="4660" spans="26:29" x14ac:dyDescent="0.45">
      <c r="Z4660" t="e">
        <f>VLOOKUP(B4660,Sheet1!A$4:F$4000,2,0)</f>
        <v>#N/A</v>
      </c>
      <c r="AA4660" t="e">
        <f>VLOOKUP(B4660,Sheet1!A$4:F$4000,3,0)</f>
        <v>#N/A</v>
      </c>
      <c r="AB4660" t="e">
        <f>VLOOKUP(B4660,Sheet1!A$4:F$4000,4,0)</f>
        <v>#N/A</v>
      </c>
      <c r="AC4660" t="e">
        <f>VLOOKUP(B4660,Sheet1!A$4:F$4000,6,0)</f>
        <v>#N/A</v>
      </c>
    </row>
    <row r="4661" spans="26:29" x14ac:dyDescent="0.45">
      <c r="Z4661" t="e">
        <f>VLOOKUP(B4661,Sheet1!A$4:F$4000,2,0)</f>
        <v>#N/A</v>
      </c>
      <c r="AA4661" t="e">
        <f>VLOOKUP(B4661,Sheet1!A$4:F$4000,3,0)</f>
        <v>#N/A</v>
      </c>
      <c r="AB4661" t="e">
        <f>VLOOKUP(B4661,Sheet1!A$4:F$4000,4,0)</f>
        <v>#N/A</v>
      </c>
      <c r="AC4661" t="e">
        <f>VLOOKUP(B4661,Sheet1!A$4:F$4000,6,0)</f>
        <v>#N/A</v>
      </c>
    </row>
    <row r="4662" spans="26:29" x14ac:dyDescent="0.45">
      <c r="Z4662" t="e">
        <f>VLOOKUP(B4662,Sheet1!A$4:F$4000,2,0)</f>
        <v>#N/A</v>
      </c>
      <c r="AA4662" t="e">
        <f>VLOOKUP(B4662,Sheet1!A$4:F$4000,3,0)</f>
        <v>#N/A</v>
      </c>
      <c r="AB4662" t="e">
        <f>VLOOKUP(B4662,Sheet1!A$4:F$4000,4,0)</f>
        <v>#N/A</v>
      </c>
      <c r="AC4662" t="e">
        <f>VLOOKUP(B4662,Sheet1!A$4:F$4000,6,0)</f>
        <v>#N/A</v>
      </c>
    </row>
    <row r="4663" spans="26:29" x14ac:dyDescent="0.45">
      <c r="Z4663" t="e">
        <f>VLOOKUP(B4663,Sheet1!A$4:F$4000,2,0)</f>
        <v>#N/A</v>
      </c>
      <c r="AA4663" t="e">
        <f>VLOOKUP(B4663,Sheet1!A$4:F$4000,3,0)</f>
        <v>#N/A</v>
      </c>
      <c r="AB4663" t="e">
        <f>VLOOKUP(B4663,Sheet1!A$4:F$4000,4,0)</f>
        <v>#N/A</v>
      </c>
      <c r="AC4663" t="e">
        <f>VLOOKUP(B4663,Sheet1!A$4:F$4000,6,0)</f>
        <v>#N/A</v>
      </c>
    </row>
    <row r="4664" spans="26:29" x14ac:dyDescent="0.45">
      <c r="Z4664" t="e">
        <f>VLOOKUP(B4664,Sheet1!A$4:F$4000,2,0)</f>
        <v>#N/A</v>
      </c>
      <c r="AA4664" t="e">
        <f>VLOOKUP(B4664,Sheet1!A$4:F$4000,3,0)</f>
        <v>#N/A</v>
      </c>
      <c r="AB4664" t="e">
        <f>VLOOKUP(B4664,Sheet1!A$4:F$4000,4,0)</f>
        <v>#N/A</v>
      </c>
      <c r="AC4664" t="e">
        <f>VLOOKUP(B4664,Sheet1!A$4:F$4000,6,0)</f>
        <v>#N/A</v>
      </c>
    </row>
    <row r="4665" spans="26:29" x14ac:dyDescent="0.45">
      <c r="Z4665" t="e">
        <f>VLOOKUP(B4665,Sheet1!A$4:F$4000,2,0)</f>
        <v>#N/A</v>
      </c>
      <c r="AA4665" t="e">
        <f>VLOOKUP(B4665,Sheet1!A$4:F$4000,3,0)</f>
        <v>#N/A</v>
      </c>
      <c r="AB4665" t="e">
        <f>VLOOKUP(B4665,Sheet1!A$4:F$4000,4,0)</f>
        <v>#N/A</v>
      </c>
      <c r="AC4665" t="e">
        <f>VLOOKUP(B4665,Sheet1!A$4:F$4000,6,0)</f>
        <v>#N/A</v>
      </c>
    </row>
    <row r="4666" spans="26:29" x14ac:dyDescent="0.45">
      <c r="Z4666" t="e">
        <f>VLOOKUP(B4666,Sheet1!A$4:F$4000,2,0)</f>
        <v>#N/A</v>
      </c>
      <c r="AA4666" t="e">
        <f>VLOOKUP(B4666,Sheet1!A$4:F$4000,3,0)</f>
        <v>#N/A</v>
      </c>
      <c r="AB4666" t="e">
        <f>VLOOKUP(B4666,Sheet1!A$4:F$4000,4,0)</f>
        <v>#N/A</v>
      </c>
      <c r="AC4666" t="e">
        <f>VLOOKUP(B4666,Sheet1!A$4:F$4000,6,0)</f>
        <v>#N/A</v>
      </c>
    </row>
    <row r="4667" spans="26:29" x14ac:dyDescent="0.45">
      <c r="Z4667" t="e">
        <f>VLOOKUP(B4667,Sheet1!A$4:F$4000,2,0)</f>
        <v>#N/A</v>
      </c>
      <c r="AA4667" t="e">
        <f>VLOOKUP(B4667,Sheet1!A$4:F$4000,3,0)</f>
        <v>#N/A</v>
      </c>
      <c r="AB4667" t="e">
        <f>VLOOKUP(B4667,Sheet1!A$4:F$4000,4,0)</f>
        <v>#N/A</v>
      </c>
      <c r="AC4667" t="e">
        <f>VLOOKUP(B4667,Sheet1!A$4:F$4000,6,0)</f>
        <v>#N/A</v>
      </c>
    </row>
    <row r="4668" spans="26:29" x14ac:dyDescent="0.45">
      <c r="Z4668" t="e">
        <f>VLOOKUP(B4668,Sheet1!A$4:F$4000,2,0)</f>
        <v>#N/A</v>
      </c>
      <c r="AA4668" t="e">
        <f>VLOOKUP(B4668,Sheet1!A$4:F$4000,3,0)</f>
        <v>#N/A</v>
      </c>
      <c r="AB4668" t="e">
        <f>VLOOKUP(B4668,Sheet1!A$4:F$4000,4,0)</f>
        <v>#N/A</v>
      </c>
      <c r="AC4668" t="e">
        <f>VLOOKUP(B4668,Sheet1!A$4:F$4000,6,0)</f>
        <v>#N/A</v>
      </c>
    </row>
    <row r="4669" spans="26:29" x14ac:dyDescent="0.45">
      <c r="Z4669" t="e">
        <f>VLOOKUP(B4669,Sheet1!A$4:F$4000,2,0)</f>
        <v>#N/A</v>
      </c>
      <c r="AA4669" t="e">
        <f>VLOOKUP(B4669,Sheet1!A$4:F$4000,3,0)</f>
        <v>#N/A</v>
      </c>
      <c r="AB4669" t="e">
        <f>VLOOKUP(B4669,Sheet1!A$4:F$4000,4,0)</f>
        <v>#N/A</v>
      </c>
      <c r="AC4669" t="e">
        <f>VLOOKUP(B4669,Sheet1!A$4:F$4000,6,0)</f>
        <v>#N/A</v>
      </c>
    </row>
    <row r="4670" spans="26:29" x14ac:dyDescent="0.45">
      <c r="Z4670" t="e">
        <f>VLOOKUP(B4670,Sheet1!A$4:F$4000,2,0)</f>
        <v>#N/A</v>
      </c>
      <c r="AA4670" t="e">
        <f>VLOOKUP(B4670,Sheet1!A$4:F$4000,3,0)</f>
        <v>#N/A</v>
      </c>
      <c r="AB4670" t="e">
        <f>VLOOKUP(B4670,Sheet1!A$4:F$4000,4,0)</f>
        <v>#N/A</v>
      </c>
      <c r="AC4670" t="e">
        <f>VLOOKUP(B4670,Sheet1!A$4:F$4000,6,0)</f>
        <v>#N/A</v>
      </c>
    </row>
    <row r="4671" spans="26:29" x14ac:dyDescent="0.45">
      <c r="Z4671" t="e">
        <f>VLOOKUP(B4671,Sheet1!A$4:F$4000,2,0)</f>
        <v>#N/A</v>
      </c>
      <c r="AA4671" t="e">
        <f>VLOOKUP(B4671,Sheet1!A$4:F$4000,3,0)</f>
        <v>#N/A</v>
      </c>
      <c r="AB4671" t="e">
        <f>VLOOKUP(B4671,Sheet1!A$4:F$4000,4,0)</f>
        <v>#N/A</v>
      </c>
      <c r="AC4671" t="e">
        <f>VLOOKUP(B4671,Sheet1!A$4:F$4000,6,0)</f>
        <v>#N/A</v>
      </c>
    </row>
    <row r="4672" spans="26:29" x14ac:dyDescent="0.45">
      <c r="Z4672" t="e">
        <f>VLOOKUP(B4672,Sheet1!A$4:F$4000,2,0)</f>
        <v>#N/A</v>
      </c>
      <c r="AA4672" t="e">
        <f>VLOOKUP(B4672,Sheet1!A$4:F$4000,3,0)</f>
        <v>#N/A</v>
      </c>
      <c r="AB4672" t="e">
        <f>VLOOKUP(B4672,Sheet1!A$4:F$4000,4,0)</f>
        <v>#N/A</v>
      </c>
      <c r="AC4672" t="e">
        <f>VLOOKUP(B4672,Sheet1!A$4:F$4000,6,0)</f>
        <v>#N/A</v>
      </c>
    </row>
    <row r="4673" spans="26:29" x14ac:dyDescent="0.45">
      <c r="Z4673" t="e">
        <f>VLOOKUP(B4673,Sheet1!A$4:F$4000,2,0)</f>
        <v>#N/A</v>
      </c>
      <c r="AA4673" t="e">
        <f>VLOOKUP(B4673,Sheet1!A$4:F$4000,3,0)</f>
        <v>#N/A</v>
      </c>
      <c r="AB4673" t="e">
        <f>VLOOKUP(B4673,Sheet1!A$4:F$4000,4,0)</f>
        <v>#N/A</v>
      </c>
      <c r="AC4673" t="e">
        <f>VLOOKUP(B4673,Sheet1!A$4:F$4000,6,0)</f>
        <v>#N/A</v>
      </c>
    </row>
    <row r="4674" spans="26:29" x14ac:dyDescent="0.45">
      <c r="Z4674" t="e">
        <f>VLOOKUP(B4674,Sheet1!A$4:F$4000,2,0)</f>
        <v>#N/A</v>
      </c>
      <c r="AA4674" t="e">
        <f>VLOOKUP(B4674,Sheet1!A$4:F$4000,3,0)</f>
        <v>#N/A</v>
      </c>
      <c r="AB4674" t="e">
        <f>VLOOKUP(B4674,Sheet1!A$4:F$4000,4,0)</f>
        <v>#N/A</v>
      </c>
      <c r="AC4674" t="e">
        <f>VLOOKUP(B4674,Sheet1!A$4:F$4000,6,0)</f>
        <v>#N/A</v>
      </c>
    </row>
    <row r="4675" spans="26:29" x14ac:dyDescent="0.45">
      <c r="Z4675" t="e">
        <f>VLOOKUP(B4675,Sheet1!A$4:F$4000,2,0)</f>
        <v>#N/A</v>
      </c>
      <c r="AA4675" t="e">
        <f>VLOOKUP(B4675,Sheet1!A$4:F$4000,3,0)</f>
        <v>#N/A</v>
      </c>
      <c r="AB4675" t="e">
        <f>VLOOKUP(B4675,Sheet1!A$4:F$4000,4,0)</f>
        <v>#N/A</v>
      </c>
      <c r="AC4675" t="e">
        <f>VLOOKUP(B4675,Sheet1!A$4:F$4000,6,0)</f>
        <v>#N/A</v>
      </c>
    </row>
    <row r="4676" spans="26:29" x14ac:dyDescent="0.45">
      <c r="Z4676" t="e">
        <f>VLOOKUP(B4676,Sheet1!A$4:F$4000,2,0)</f>
        <v>#N/A</v>
      </c>
      <c r="AA4676" t="e">
        <f>VLOOKUP(B4676,Sheet1!A$4:F$4000,3,0)</f>
        <v>#N/A</v>
      </c>
      <c r="AB4676" t="e">
        <f>VLOOKUP(B4676,Sheet1!A$4:F$4000,4,0)</f>
        <v>#N/A</v>
      </c>
      <c r="AC4676" t="e">
        <f>VLOOKUP(B4676,Sheet1!A$4:F$4000,6,0)</f>
        <v>#N/A</v>
      </c>
    </row>
    <row r="4677" spans="26:29" x14ac:dyDescent="0.45">
      <c r="Z4677" t="e">
        <f>VLOOKUP(B4677,Sheet1!A$4:F$4000,2,0)</f>
        <v>#N/A</v>
      </c>
      <c r="AA4677" t="e">
        <f>VLOOKUP(B4677,Sheet1!A$4:F$4000,3,0)</f>
        <v>#N/A</v>
      </c>
      <c r="AB4677" t="e">
        <f>VLOOKUP(B4677,Sheet1!A$4:F$4000,4,0)</f>
        <v>#N/A</v>
      </c>
      <c r="AC4677" t="e">
        <f>VLOOKUP(B4677,Sheet1!A$4:F$4000,6,0)</f>
        <v>#N/A</v>
      </c>
    </row>
    <row r="4678" spans="26:29" x14ac:dyDescent="0.45">
      <c r="Z4678" t="e">
        <f>VLOOKUP(B4678,Sheet1!A$4:F$4000,2,0)</f>
        <v>#N/A</v>
      </c>
      <c r="AA4678" t="e">
        <f>VLOOKUP(B4678,Sheet1!A$4:F$4000,3,0)</f>
        <v>#N/A</v>
      </c>
      <c r="AB4678" t="e">
        <f>VLOOKUP(B4678,Sheet1!A$4:F$4000,4,0)</f>
        <v>#N/A</v>
      </c>
      <c r="AC4678" t="e">
        <f>VLOOKUP(B4678,Sheet1!A$4:F$4000,6,0)</f>
        <v>#N/A</v>
      </c>
    </row>
    <row r="4679" spans="26:29" x14ac:dyDescent="0.45">
      <c r="Z4679" t="e">
        <f>VLOOKUP(B4679,Sheet1!A$4:F$4000,2,0)</f>
        <v>#N/A</v>
      </c>
      <c r="AA4679" t="e">
        <f>VLOOKUP(B4679,Sheet1!A$4:F$4000,3,0)</f>
        <v>#N/A</v>
      </c>
      <c r="AB4679" t="e">
        <f>VLOOKUP(B4679,Sheet1!A$4:F$4000,4,0)</f>
        <v>#N/A</v>
      </c>
      <c r="AC4679" t="e">
        <f>VLOOKUP(B4679,Sheet1!A$4:F$4000,6,0)</f>
        <v>#N/A</v>
      </c>
    </row>
    <row r="4680" spans="26:29" x14ac:dyDescent="0.45">
      <c r="Z4680" t="e">
        <f>VLOOKUP(B4680,Sheet1!A$4:F$4000,2,0)</f>
        <v>#N/A</v>
      </c>
      <c r="AA4680" t="e">
        <f>VLOOKUP(B4680,Sheet1!A$4:F$4000,3,0)</f>
        <v>#N/A</v>
      </c>
      <c r="AB4680" t="e">
        <f>VLOOKUP(B4680,Sheet1!A$4:F$4000,4,0)</f>
        <v>#N/A</v>
      </c>
      <c r="AC4680" t="e">
        <f>VLOOKUP(B4680,Sheet1!A$4:F$4000,6,0)</f>
        <v>#N/A</v>
      </c>
    </row>
    <row r="4681" spans="26:29" x14ac:dyDescent="0.45">
      <c r="Z4681" t="e">
        <f>VLOOKUP(B4681,Sheet1!A$4:F$4000,2,0)</f>
        <v>#N/A</v>
      </c>
      <c r="AA4681" t="e">
        <f>VLOOKUP(B4681,Sheet1!A$4:F$4000,3,0)</f>
        <v>#N/A</v>
      </c>
      <c r="AB4681" t="e">
        <f>VLOOKUP(B4681,Sheet1!A$4:F$4000,4,0)</f>
        <v>#N/A</v>
      </c>
      <c r="AC4681" t="e">
        <f>VLOOKUP(B4681,Sheet1!A$4:F$4000,6,0)</f>
        <v>#N/A</v>
      </c>
    </row>
    <row r="4682" spans="26:29" x14ac:dyDescent="0.45">
      <c r="Z4682" t="e">
        <f>VLOOKUP(B4682,Sheet1!A$4:F$4000,2,0)</f>
        <v>#N/A</v>
      </c>
      <c r="AA4682" t="e">
        <f>VLOOKUP(B4682,Sheet1!A$4:F$4000,3,0)</f>
        <v>#N/A</v>
      </c>
      <c r="AB4682" t="e">
        <f>VLOOKUP(B4682,Sheet1!A$4:F$4000,4,0)</f>
        <v>#N/A</v>
      </c>
      <c r="AC4682" t="e">
        <f>VLOOKUP(B4682,Sheet1!A$4:F$4000,6,0)</f>
        <v>#N/A</v>
      </c>
    </row>
    <row r="4683" spans="26:29" x14ac:dyDescent="0.45">
      <c r="Z4683" t="e">
        <f>VLOOKUP(B4683,Sheet1!A$4:F$4000,2,0)</f>
        <v>#N/A</v>
      </c>
      <c r="AA4683" t="e">
        <f>VLOOKUP(B4683,Sheet1!A$4:F$4000,3,0)</f>
        <v>#N/A</v>
      </c>
      <c r="AB4683" t="e">
        <f>VLOOKUP(B4683,Sheet1!A$4:F$4000,4,0)</f>
        <v>#N/A</v>
      </c>
      <c r="AC4683" t="e">
        <f>VLOOKUP(B4683,Sheet1!A$4:F$4000,6,0)</f>
        <v>#N/A</v>
      </c>
    </row>
    <row r="4684" spans="26:29" x14ac:dyDescent="0.45">
      <c r="Z4684" t="e">
        <f>VLOOKUP(B4684,Sheet1!A$4:F$4000,2,0)</f>
        <v>#N/A</v>
      </c>
      <c r="AA4684" t="e">
        <f>VLOOKUP(B4684,Sheet1!A$4:F$4000,3,0)</f>
        <v>#N/A</v>
      </c>
      <c r="AB4684" t="e">
        <f>VLOOKUP(B4684,Sheet1!A$4:F$4000,4,0)</f>
        <v>#N/A</v>
      </c>
      <c r="AC4684" t="e">
        <f>VLOOKUP(B4684,Sheet1!A$4:F$4000,6,0)</f>
        <v>#N/A</v>
      </c>
    </row>
    <row r="4685" spans="26:29" x14ac:dyDescent="0.45">
      <c r="Z4685" t="e">
        <f>VLOOKUP(B4685,Sheet1!A$4:F$4000,2,0)</f>
        <v>#N/A</v>
      </c>
      <c r="AA4685" t="e">
        <f>VLOOKUP(B4685,Sheet1!A$4:F$4000,3,0)</f>
        <v>#N/A</v>
      </c>
      <c r="AB4685" t="e">
        <f>VLOOKUP(B4685,Sheet1!A$4:F$4000,4,0)</f>
        <v>#N/A</v>
      </c>
      <c r="AC4685" t="e">
        <f>VLOOKUP(B4685,Sheet1!A$4:F$4000,6,0)</f>
        <v>#N/A</v>
      </c>
    </row>
    <row r="4686" spans="26:29" x14ac:dyDescent="0.45">
      <c r="Z4686" t="e">
        <f>VLOOKUP(B4686,Sheet1!A$4:F$4000,2,0)</f>
        <v>#N/A</v>
      </c>
      <c r="AA4686" t="e">
        <f>VLOOKUP(B4686,Sheet1!A$4:F$4000,3,0)</f>
        <v>#N/A</v>
      </c>
      <c r="AB4686" t="e">
        <f>VLOOKUP(B4686,Sheet1!A$4:F$4000,4,0)</f>
        <v>#N/A</v>
      </c>
      <c r="AC4686" t="e">
        <f>VLOOKUP(B4686,Sheet1!A$4:F$4000,6,0)</f>
        <v>#N/A</v>
      </c>
    </row>
    <row r="4687" spans="26:29" x14ac:dyDescent="0.45">
      <c r="Z4687" t="e">
        <f>VLOOKUP(B4687,Sheet1!A$4:F$4000,2,0)</f>
        <v>#N/A</v>
      </c>
      <c r="AA4687" t="e">
        <f>VLOOKUP(B4687,Sheet1!A$4:F$4000,3,0)</f>
        <v>#N/A</v>
      </c>
      <c r="AB4687" t="e">
        <f>VLOOKUP(B4687,Sheet1!A$4:F$4000,4,0)</f>
        <v>#N/A</v>
      </c>
      <c r="AC4687" t="e">
        <f>VLOOKUP(B4687,Sheet1!A$4:F$4000,6,0)</f>
        <v>#N/A</v>
      </c>
    </row>
    <row r="4688" spans="26:29" x14ac:dyDescent="0.45">
      <c r="Z4688" t="e">
        <f>VLOOKUP(B4688,Sheet1!A$4:F$4000,2,0)</f>
        <v>#N/A</v>
      </c>
      <c r="AA4688" t="e">
        <f>VLOOKUP(B4688,Sheet1!A$4:F$4000,3,0)</f>
        <v>#N/A</v>
      </c>
      <c r="AB4688" t="e">
        <f>VLOOKUP(B4688,Sheet1!A$4:F$4000,4,0)</f>
        <v>#N/A</v>
      </c>
      <c r="AC4688" t="e">
        <f>VLOOKUP(B4688,Sheet1!A$4:F$4000,6,0)</f>
        <v>#N/A</v>
      </c>
    </row>
    <row r="4689" spans="26:29" x14ac:dyDescent="0.45">
      <c r="Z4689" t="e">
        <f>VLOOKUP(B4689,Sheet1!A$4:F$4000,2,0)</f>
        <v>#N/A</v>
      </c>
      <c r="AA4689" t="e">
        <f>VLOOKUP(B4689,Sheet1!A$4:F$4000,3,0)</f>
        <v>#N/A</v>
      </c>
      <c r="AB4689" t="e">
        <f>VLOOKUP(B4689,Sheet1!A$4:F$4000,4,0)</f>
        <v>#N/A</v>
      </c>
      <c r="AC4689" t="e">
        <f>VLOOKUP(B4689,Sheet1!A$4:F$4000,6,0)</f>
        <v>#N/A</v>
      </c>
    </row>
    <row r="4690" spans="26:29" x14ac:dyDescent="0.45">
      <c r="Z4690" t="e">
        <f>VLOOKUP(B4690,Sheet1!A$4:F$4000,2,0)</f>
        <v>#N/A</v>
      </c>
      <c r="AA4690" t="e">
        <f>VLOOKUP(B4690,Sheet1!A$4:F$4000,3,0)</f>
        <v>#N/A</v>
      </c>
      <c r="AB4690" t="e">
        <f>VLOOKUP(B4690,Sheet1!A$4:F$4000,4,0)</f>
        <v>#N/A</v>
      </c>
      <c r="AC4690" t="e">
        <f>VLOOKUP(B4690,Sheet1!A$4:F$4000,6,0)</f>
        <v>#N/A</v>
      </c>
    </row>
    <row r="4691" spans="26:29" x14ac:dyDescent="0.45">
      <c r="Z4691" t="e">
        <f>VLOOKUP(B4691,Sheet1!A$4:F$4000,2,0)</f>
        <v>#N/A</v>
      </c>
      <c r="AA4691" t="e">
        <f>VLOOKUP(B4691,Sheet1!A$4:F$4000,3,0)</f>
        <v>#N/A</v>
      </c>
      <c r="AB4691" t="e">
        <f>VLOOKUP(B4691,Sheet1!A$4:F$4000,4,0)</f>
        <v>#N/A</v>
      </c>
      <c r="AC4691" t="e">
        <f>VLOOKUP(B4691,Sheet1!A$4:F$4000,6,0)</f>
        <v>#N/A</v>
      </c>
    </row>
    <row r="4692" spans="26:29" x14ac:dyDescent="0.45">
      <c r="Z4692" t="e">
        <f>VLOOKUP(B4692,Sheet1!A$4:F$4000,2,0)</f>
        <v>#N/A</v>
      </c>
      <c r="AA4692" t="e">
        <f>VLOOKUP(B4692,Sheet1!A$4:F$4000,3,0)</f>
        <v>#N/A</v>
      </c>
      <c r="AB4692" t="e">
        <f>VLOOKUP(B4692,Sheet1!A$4:F$4000,4,0)</f>
        <v>#N/A</v>
      </c>
      <c r="AC4692" t="e">
        <f>VLOOKUP(B4692,Sheet1!A$4:F$4000,6,0)</f>
        <v>#N/A</v>
      </c>
    </row>
    <row r="4693" spans="26:29" x14ac:dyDescent="0.45">
      <c r="Z4693" t="e">
        <f>VLOOKUP(B4693,Sheet1!A$4:F$4000,2,0)</f>
        <v>#N/A</v>
      </c>
      <c r="AA4693" t="e">
        <f>VLOOKUP(B4693,Sheet1!A$4:F$4000,3,0)</f>
        <v>#N/A</v>
      </c>
      <c r="AB4693" t="e">
        <f>VLOOKUP(B4693,Sheet1!A$4:F$4000,4,0)</f>
        <v>#N/A</v>
      </c>
      <c r="AC4693" t="e">
        <f>VLOOKUP(B4693,Sheet1!A$4:F$4000,6,0)</f>
        <v>#N/A</v>
      </c>
    </row>
    <row r="4694" spans="26:29" x14ac:dyDescent="0.45">
      <c r="Z4694" t="e">
        <f>VLOOKUP(B4694,Sheet1!A$4:F$4000,2,0)</f>
        <v>#N/A</v>
      </c>
      <c r="AA4694" t="e">
        <f>VLOOKUP(B4694,Sheet1!A$4:F$4000,3,0)</f>
        <v>#N/A</v>
      </c>
      <c r="AB4694" t="e">
        <f>VLOOKUP(B4694,Sheet1!A$4:F$4000,4,0)</f>
        <v>#N/A</v>
      </c>
      <c r="AC4694" t="e">
        <f>VLOOKUP(B4694,Sheet1!A$4:F$4000,6,0)</f>
        <v>#N/A</v>
      </c>
    </row>
    <row r="4695" spans="26:29" x14ac:dyDescent="0.45">
      <c r="Z4695" t="e">
        <f>VLOOKUP(B4695,Sheet1!A$4:F$4000,2,0)</f>
        <v>#N/A</v>
      </c>
      <c r="AA4695" t="e">
        <f>VLOOKUP(B4695,Sheet1!A$4:F$4000,3,0)</f>
        <v>#N/A</v>
      </c>
      <c r="AB4695" t="e">
        <f>VLOOKUP(B4695,Sheet1!A$4:F$4000,4,0)</f>
        <v>#N/A</v>
      </c>
      <c r="AC4695" t="e">
        <f>VLOOKUP(B4695,Sheet1!A$4:F$4000,6,0)</f>
        <v>#N/A</v>
      </c>
    </row>
    <row r="4696" spans="26:29" x14ac:dyDescent="0.45">
      <c r="Z4696" t="e">
        <f>VLOOKUP(B4696,Sheet1!A$4:F$4000,2,0)</f>
        <v>#N/A</v>
      </c>
      <c r="AA4696" t="e">
        <f>VLOOKUP(B4696,Sheet1!A$4:F$4000,3,0)</f>
        <v>#N/A</v>
      </c>
      <c r="AB4696" t="e">
        <f>VLOOKUP(B4696,Sheet1!A$4:F$4000,4,0)</f>
        <v>#N/A</v>
      </c>
      <c r="AC4696" t="e">
        <f>VLOOKUP(B4696,Sheet1!A$4:F$4000,6,0)</f>
        <v>#N/A</v>
      </c>
    </row>
    <row r="4697" spans="26:29" x14ac:dyDescent="0.45">
      <c r="Z4697" t="e">
        <f>VLOOKUP(B4697,Sheet1!A$4:F$4000,2,0)</f>
        <v>#N/A</v>
      </c>
      <c r="AA4697" t="e">
        <f>VLOOKUP(B4697,Sheet1!A$4:F$4000,3,0)</f>
        <v>#N/A</v>
      </c>
      <c r="AB4697" t="e">
        <f>VLOOKUP(B4697,Sheet1!A$4:F$4000,4,0)</f>
        <v>#N/A</v>
      </c>
      <c r="AC4697" t="e">
        <f>VLOOKUP(B4697,Sheet1!A$4:F$4000,6,0)</f>
        <v>#N/A</v>
      </c>
    </row>
    <row r="4698" spans="26:29" x14ac:dyDescent="0.45">
      <c r="Z4698" t="e">
        <f>VLOOKUP(B4698,Sheet1!A$4:F$4000,2,0)</f>
        <v>#N/A</v>
      </c>
      <c r="AA4698" t="e">
        <f>VLOOKUP(B4698,Sheet1!A$4:F$4000,3,0)</f>
        <v>#N/A</v>
      </c>
      <c r="AB4698" t="e">
        <f>VLOOKUP(B4698,Sheet1!A$4:F$4000,4,0)</f>
        <v>#N/A</v>
      </c>
      <c r="AC4698" t="e">
        <f>VLOOKUP(B4698,Sheet1!A$4:F$4000,6,0)</f>
        <v>#N/A</v>
      </c>
    </row>
    <row r="4699" spans="26:29" x14ac:dyDescent="0.45">
      <c r="Z4699" t="e">
        <f>VLOOKUP(B4699,Sheet1!A$4:F$4000,2,0)</f>
        <v>#N/A</v>
      </c>
      <c r="AA4699" t="e">
        <f>VLOOKUP(B4699,Sheet1!A$4:F$4000,3,0)</f>
        <v>#N/A</v>
      </c>
      <c r="AB4699" t="e">
        <f>VLOOKUP(B4699,Sheet1!A$4:F$4000,4,0)</f>
        <v>#N/A</v>
      </c>
      <c r="AC4699" t="e">
        <f>VLOOKUP(B4699,Sheet1!A$4:F$4000,6,0)</f>
        <v>#N/A</v>
      </c>
    </row>
    <row r="4700" spans="26:29" x14ac:dyDescent="0.45">
      <c r="Z4700" t="e">
        <f>VLOOKUP(B4700,Sheet1!A$4:F$4000,2,0)</f>
        <v>#N/A</v>
      </c>
      <c r="AA4700" t="e">
        <f>VLOOKUP(B4700,Sheet1!A$4:F$4000,3,0)</f>
        <v>#N/A</v>
      </c>
      <c r="AB4700" t="e">
        <f>VLOOKUP(B4700,Sheet1!A$4:F$4000,4,0)</f>
        <v>#N/A</v>
      </c>
      <c r="AC4700" t="e">
        <f>VLOOKUP(B4700,Sheet1!A$4:F$4000,6,0)</f>
        <v>#N/A</v>
      </c>
    </row>
    <row r="4701" spans="26:29" x14ac:dyDescent="0.45">
      <c r="Z4701" t="e">
        <f>VLOOKUP(B4701,Sheet1!A$4:F$4000,2,0)</f>
        <v>#N/A</v>
      </c>
      <c r="AA4701" t="e">
        <f>VLOOKUP(B4701,Sheet1!A$4:F$4000,3,0)</f>
        <v>#N/A</v>
      </c>
      <c r="AB4701" t="e">
        <f>VLOOKUP(B4701,Sheet1!A$4:F$4000,4,0)</f>
        <v>#N/A</v>
      </c>
      <c r="AC4701" t="e">
        <f>VLOOKUP(B4701,Sheet1!A$4:F$4000,6,0)</f>
        <v>#N/A</v>
      </c>
    </row>
    <row r="4702" spans="26:29" x14ac:dyDescent="0.45">
      <c r="Z4702" t="e">
        <f>VLOOKUP(B4702,Sheet1!A$4:F$4000,2,0)</f>
        <v>#N/A</v>
      </c>
      <c r="AA4702" t="e">
        <f>VLOOKUP(B4702,Sheet1!A$4:F$4000,3,0)</f>
        <v>#N/A</v>
      </c>
      <c r="AB4702" t="e">
        <f>VLOOKUP(B4702,Sheet1!A$4:F$4000,4,0)</f>
        <v>#N/A</v>
      </c>
      <c r="AC4702" t="e">
        <f>VLOOKUP(B4702,Sheet1!A$4:F$4000,6,0)</f>
        <v>#N/A</v>
      </c>
    </row>
    <row r="4703" spans="26:29" x14ac:dyDescent="0.45">
      <c r="Z4703" t="e">
        <f>VLOOKUP(B4703,Sheet1!A$4:F$4000,2,0)</f>
        <v>#N/A</v>
      </c>
      <c r="AA4703" t="e">
        <f>VLOOKUP(B4703,Sheet1!A$4:F$4000,3,0)</f>
        <v>#N/A</v>
      </c>
      <c r="AB4703" t="e">
        <f>VLOOKUP(B4703,Sheet1!A$4:F$4000,4,0)</f>
        <v>#N/A</v>
      </c>
      <c r="AC4703" t="e">
        <f>VLOOKUP(B4703,Sheet1!A$4:F$4000,6,0)</f>
        <v>#N/A</v>
      </c>
    </row>
    <row r="4704" spans="26:29" x14ac:dyDescent="0.45">
      <c r="Z4704" t="e">
        <f>VLOOKUP(B4704,Sheet1!A$4:F$4000,2,0)</f>
        <v>#N/A</v>
      </c>
      <c r="AA4704" t="e">
        <f>VLOOKUP(B4704,Sheet1!A$4:F$4000,3,0)</f>
        <v>#N/A</v>
      </c>
      <c r="AB4704" t="e">
        <f>VLOOKUP(B4704,Sheet1!A$4:F$4000,4,0)</f>
        <v>#N/A</v>
      </c>
      <c r="AC4704" t="e">
        <f>VLOOKUP(B4704,Sheet1!A$4:F$4000,6,0)</f>
        <v>#N/A</v>
      </c>
    </row>
    <row r="4705" spans="26:29" x14ac:dyDescent="0.45">
      <c r="Z4705" t="e">
        <f>VLOOKUP(B4705,Sheet1!A$4:F$4000,2,0)</f>
        <v>#N/A</v>
      </c>
      <c r="AA4705" t="e">
        <f>VLOOKUP(B4705,Sheet1!A$4:F$4000,3,0)</f>
        <v>#N/A</v>
      </c>
      <c r="AB4705" t="e">
        <f>VLOOKUP(B4705,Sheet1!A$4:F$4000,4,0)</f>
        <v>#N/A</v>
      </c>
      <c r="AC4705" t="e">
        <f>VLOOKUP(B4705,Sheet1!A$4:F$4000,6,0)</f>
        <v>#N/A</v>
      </c>
    </row>
    <row r="4706" spans="26:29" x14ac:dyDescent="0.45">
      <c r="Z4706" t="e">
        <f>VLOOKUP(B4706,Sheet1!A$4:F$4000,2,0)</f>
        <v>#N/A</v>
      </c>
      <c r="AA4706" t="e">
        <f>VLOOKUP(B4706,Sheet1!A$4:F$4000,3,0)</f>
        <v>#N/A</v>
      </c>
      <c r="AB4706" t="e">
        <f>VLOOKUP(B4706,Sheet1!A$4:F$4000,4,0)</f>
        <v>#N/A</v>
      </c>
      <c r="AC4706" t="e">
        <f>VLOOKUP(B4706,Sheet1!A$4:F$4000,6,0)</f>
        <v>#N/A</v>
      </c>
    </row>
    <row r="4707" spans="26:29" x14ac:dyDescent="0.45">
      <c r="Z4707" t="e">
        <f>VLOOKUP(B4707,Sheet1!A$4:F$4000,2,0)</f>
        <v>#N/A</v>
      </c>
      <c r="AA4707" t="e">
        <f>VLOOKUP(B4707,Sheet1!A$4:F$4000,3,0)</f>
        <v>#N/A</v>
      </c>
      <c r="AB4707" t="e">
        <f>VLOOKUP(B4707,Sheet1!A$4:F$4000,4,0)</f>
        <v>#N/A</v>
      </c>
      <c r="AC4707" t="e">
        <f>VLOOKUP(B4707,Sheet1!A$4:F$4000,6,0)</f>
        <v>#N/A</v>
      </c>
    </row>
    <row r="4708" spans="26:29" x14ac:dyDescent="0.45">
      <c r="Z4708" t="e">
        <f>VLOOKUP(B4708,Sheet1!A$4:F$4000,2,0)</f>
        <v>#N/A</v>
      </c>
      <c r="AA4708" t="e">
        <f>VLOOKUP(B4708,Sheet1!A$4:F$4000,3,0)</f>
        <v>#N/A</v>
      </c>
      <c r="AB4708" t="e">
        <f>VLOOKUP(B4708,Sheet1!A$4:F$4000,4,0)</f>
        <v>#N/A</v>
      </c>
      <c r="AC4708" t="e">
        <f>VLOOKUP(B4708,Sheet1!A$4:F$4000,6,0)</f>
        <v>#N/A</v>
      </c>
    </row>
    <row r="4709" spans="26:29" x14ac:dyDescent="0.45">
      <c r="Z4709" t="e">
        <f>VLOOKUP(B4709,Sheet1!A$4:F$4000,2,0)</f>
        <v>#N/A</v>
      </c>
      <c r="AA4709" t="e">
        <f>VLOOKUP(B4709,Sheet1!A$4:F$4000,3,0)</f>
        <v>#N/A</v>
      </c>
      <c r="AB4709" t="e">
        <f>VLOOKUP(B4709,Sheet1!A$4:F$4000,4,0)</f>
        <v>#N/A</v>
      </c>
      <c r="AC4709" t="e">
        <f>VLOOKUP(B4709,Sheet1!A$4:F$4000,6,0)</f>
        <v>#N/A</v>
      </c>
    </row>
    <row r="4710" spans="26:29" x14ac:dyDescent="0.45">
      <c r="Z4710" t="e">
        <f>VLOOKUP(B4710,Sheet1!A$4:F$4000,2,0)</f>
        <v>#N/A</v>
      </c>
      <c r="AA4710" t="e">
        <f>VLOOKUP(B4710,Sheet1!A$4:F$4000,3,0)</f>
        <v>#N/A</v>
      </c>
      <c r="AB4710" t="e">
        <f>VLOOKUP(B4710,Sheet1!A$4:F$4000,4,0)</f>
        <v>#N/A</v>
      </c>
      <c r="AC4710" t="e">
        <f>VLOOKUP(B4710,Sheet1!A$4:F$4000,6,0)</f>
        <v>#N/A</v>
      </c>
    </row>
    <row r="4711" spans="26:29" x14ac:dyDescent="0.45">
      <c r="Z4711" t="e">
        <f>VLOOKUP(B4711,Sheet1!A$4:F$4000,2,0)</f>
        <v>#N/A</v>
      </c>
      <c r="AA4711" t="e">
        <f>VLOOKUP(B4711,Sheet1!A$4:F$4000,3,0)</f>
        <v>#N/A</v>
      </c>
      <c r="AB4711" t="e">
        <f>VLOOKUP(B4711,Sheet1!A$4:F$4000,4,0)</f>
        <v>#N/A</v>
      </c>
      <c r="AC4711" t="e">
        <f>VLOOKUP(B4711,Sheet1!A$4:F$4000,6,0)</f>
        <v>#N/A</v>
      </c>
    </row>
    <row r="4712" spans="26:29" x14ac:dyDescent="0.45">
      <c r="Z4712" t="e">
        <f>VLOOKUP(B4712,Sheet1!A$4:F$4000,2,0)</f>
        <v>#N/A</v>
      </c>
      <c r="AA4712" t="e">
        <f>VLOOKUP(B4712,Sheet1!A$4:F$4000,3,0)</f>
        <v>#N/A</v>
      </c>
      <c r="AB4712" t="e">
        <f>VLOOKUP(B4712,Sheet1!A$4:F$4000,4,0)</f>
        <v>#N/A</v>
      </c>
      <c r="AC4712" t="e">
        <f>VLOOKUP(B4712,Sheet1!A$4:F$4000,6,0)</f>
        <v>#N/A</v>
      </c>
    </row>
    <row r="4713" spans="26:29" x14ac:dyDescent="0.45">
      <c r="Z4713" t="e">
        <f>VLOOKUP(B4713,Sheet1!A$4:F$4000,2,0)</f>
        <v>#N/A</v>
      </c>
      <c r="AA4713" t="e">
        <f>VLOOKUP(B4713,Sheet1!A$4:F$4000,3,0)</f>
        <v>#N/A</v>
      </c>
      <c r="AB4713" t="e">
        <f>VLOOKUP(B4713,Sheet1!A$4:F$4000,4,0)</f>
        <v>#N/A</v>
      </c>
      <c r="AC4713" t="e">
        <f>VLOOKUP(B4713,Sheet1!A$4:F$4000,6,0)</f>
        <v>#N/A</v>
      </c>
    </row>
    <row r="4714" spans="26:29" x14ac:dyDescent="0.45">
      <c r="Z4714" t="e">
        <f>VLOOKUP(B4714,Sheet1!A$4:F$4000,2,0)</f>
        <v>#N/A</v>
      </c>
      <c r="AA4714" t="e">
        <f>VLOOKUP(B4714,Sheet1!A$4:F$4000,3,0)</f>
        <v>#N/A</v>
      </c>
      <c r="AB4714" t="e">
        <f>VLOOKUP(B4714,Sheet1!A$4:F$4000,4,0)</f>
        <v>#N/A</v>
      </c>
      <c r="AC4714" t="e">
        <f>VLOOKUP(B4714,Sheet1!A$4:F$4000,6,0)</f>
        <v>#N/A</v>
      </c>
    </row>
    <row r="4715" spans="26:29" x14ac:dyDescent="0.45">
      <c r="Z4715" t="e">
        <f>VLOOKUP(B4715,Sheet1!A$4:F$4000,2,0)</f>
        <v>#N/A</v>
      </c>
      <c r="AA4715" t="e">
        <f>VLOOKUP(B4715,Sheet1!A$4:F$4000,3,0)</f>
        <v>#N/A</v>
      </c>
      <c r="AB4715" t="e">
        <f>VLOOKUP(B4715,Sheet1!A$4:F$4000,4,0)</f>
        <v>#N/A</v>
      </c>
      <c r="AC4715" t="e">
        <f>VLOOKUP(B4715,Sheet1!A$4:F$4000,6,0)</f>
        <v>#N/A</v>
      </c>
    </row>
    <row r="4716" spans="26:29" x14ac:dyDescent="0.45">
      <c r="Z4716" t="e">
        <f>VLOOKUP(B4716,Sheet1!A$4:F$4000,2,0)</f>
        <v>#N/A</v>
      </c>
      <c r="AA4716" t="e">
        <f>VLOOKUP(B4716,Sheet1!A$4:F$4000,3,0)</f>
        <v>#N/A</v>
      </c>
      <c r="AB4716" t="e">
        <f>VLOOKUP(B4716,Sheet1!A$4:F$4000,4,0)</f>
        <v>#N/A</v>
      </c>
      <c r="AC4716" t="e">
        <f>VLOOKUP(B4716,Sheet1!A$4:F$4000,6,0)</f>
        <v>#N/A</v>
      </c>
    </row>
    <row r="4717" spans="26:29" x14ac:dyDescent="0.45">
      <c r="Z4717" t="e">
        <f>VLOOKUP(B4717,Sheet1!A$4:F$4000,2,0)</f>
        <v>#N/A</v>
      </c>
      <c r="AA4717" t="e">
        <f>VLOOKUP(B4717,Sheet1!A$4:F$4000,3,0)</f>
        <v>#N/A</v>
      </c>
      <c r="AB4717" t="e">
        <f>VLOOKUP(B4717,Sheet1!A$4:F$4000,4,0)</f>
        <v>#N/A</v>
      </c>
      <c r="AC4717" t="e">
        <f>VLOOKUP(B4717,Sheet1!A$4:F$4000,6,0)</f>
        <v>#N/A</v>
      </c>
    </row>
    <row r="4718" spans="26:29" x14ac:dyDescent="0.45">
      <c r="Z4718" t="e">
        <f>VLOOKUP(B4718,Sheet1!A$4:F$4000,2,0)</f>
        <v>#N/A</v>
      </c>
      <c r="AA4718" t="e">
        <f>VLOOKUP(B4718,Sheet1!A$4:F$4000,3,0)</f>
        <v>#N/A</v>
      </c>
      <c r="AB4718" t="e">
        <f>VLOOKUP(B4718,Sheet1!A$4:F$4000,4,0)</f>
        <v>#N/A</v>
      </c>
      <c r="AC4718" t="e">
        <f>VLOOKUP(B4718,Sheet1!A$4:F$4000,6,0)</f>
        <v>#N/A</v>
      </c>
    </row>
    <row r="4719" spans="26:29" x14ac:dyDescent="0.45">
      <c r="Z4719" t="e">
        <f>VLOOKUP(B4719,Sheet1!A$4:F$4000,2,0)</f>
        <v>#N/A</v>
      </c>
      <c r="AA4719" t="e">
        <f>VLOOKUP(B4719,Sheet1!A$4:F$4000,3,0)</f>
        <v>#N/A</v>
      </c>
      <c r="AB4719" t="e">
        <f>VLOOKUP(B4719,Sheet1!A$4:F$4000,4,0)</f>
        <v>#N/A</v>
      </c>
      <c r="AC4719" t="e">
        <f>VLOOKUP(B4719,Sheet1!A$4:F$4000,6,0)</f>
        <v>#N/A</v>
      </c>
    </row>
    <row r="4720" spans="26:29" x14ac:dyDescent="0.45">
      <c r="Z4720" t="e">
        <f>VLOOKUP(B4720,Sheet1!A$4:F$4000,2,0)</f>
        <v>#N/A</v>
      </c>
      <c r="AA4720" t="e">
        <f>VLOOKUP(B4720,Sheet1!A$4:F$4000,3,0)</f>
        <v>#N/A</v>
      </c>
      <c r="AB4720" t="e">
        <f>VLOOKUP(B4720,Sheet1!A$4:F$4000,4,0)</f>
        <v>#N/A</v>
      </c>
      <c r="AC4720" t="e">
        <f>VLOOKUP(B4720,Sheet1!A$4:F$4000,6,0)</f>
        <v>#N/A</v>
      </c>
    </row>
    <row r="4721" spans="26:29" x14ac:dyDescent="0.45">
      <c r="Z4721" t="e">
        <f>VLOOKUP(B4721,Sheet1!A$4:F$4000,2,0)</f>
        <v>#N/A</v>
      </c>
      <c r="AA4721" t="e">
        <f>VLOOKUP(B4721,Sheet1!A$4:F$4000,3,0)</f>
        <v>#N/A</v>
      </c>
      <c r="AB4721" t="e">
        <f>VLOOKUP(B4721,Sheet1!A$4:F$4000,4,0)</f>
        <v>#N/A</v>
      </c>
      <c r="AC4721" t="e">
        <f>VLOOKUP(B4721,Sheet1!A$4:F$4000,6,0)</f>
        <v>#N/A</v>
      </c>
    </row>
    <row r="4722" spans="26:29" x14ac:dyDescent="0.45">
      <c r="Z4722" t="e">
        <f>VLOOKUP(B4722,Sheet1!A$4:F$4000,2,0)</f>
        <v>#N/A</v>
      </c>
      <c r="AA4722" t="e">
        <f>VLOOKUP(B4722,Sheet1!A$4:F$4000,3,0)</f>
        <v>#N/A</v>
      </c>
      <c r="AB4722" t="e">
        <f>VLOOKUP(B4722,Sheet1!A$4:F$4000,4,0)</f>
        <v>#N/A</v>
      </c>
      <c r="AC4722" t="e">
        <f>VLOOKUP(B4722,Sheet1!A$4:F$4000,6,0)</f>
        <v>#N/A</v>
      </c>
    </row>
    <row r="4723" spans="26:29" x14ac:dyDescent="0.45">
      <c r="Z4723" t="e">
        <f>VLOOKUP(B4723,Sheet1!A$4:F$4000,2,0)</f>
        <v>#N/A</v>
      </c>
      <c r="AA4723" t="e">
        <f>VLOOKUP(B4723,Sheet1!A$4:F$4000,3,0)</f>
        <v>#N/A</v>
      </c>
      <c r="AB4723" t="e">
        <f>VLOOKUP(B4723,Sheet1!A$4:F$4000,4,0)</f>
        <v>#N/A</v>
      </c>
      <c r="AC4723" t="e">
        <f>VLOOKUP(B4723,Sheet1!A$4:F$4000,6,0)</f>
        <v>#N/A</v>
      </c>
    </row>
    <row r="4724" spans="26:29" x14ac:dyDescent="0.45">
      <c r="Z4724" t="e">
        <f>VLOOKUP(B4724,Sheet1!A$4:F$4000,2,0)</f>
        <v>#N/A</v>
      </c>
      <c r="AA4724" t="e">
        <f>VLOOKUP(B4724,Sheet1!A$4:F$4000,3,0)</f>
        <v>#N/A</v>
      </c>
      <c r="AB4724" t="e">
        <f>VLOOKUP(B4724,Sheet1!A$4:F$4000,4,0)</f>
        <v>#N/A</v>
      </c>
      <c r="AC4724" t="e">
        <f>VLOOKUP(B4724,Sheet1!A$4:F$4000,6,0)</f>
        <v>#N/A</v>
      </c>
    </row>
    <row r="4725" spans="26:29" x14ac:dyDescent="0.45">
      <c r="Z4725" t="e">
        <f>VLOOKUP(B4725,Sheet1!A$4:F$4000,2,0)</f>
        <v>#N/A</v>
      </c>
      <c r="AA4725" t="e">
        <f>VLOOKUP(B4725,Sheet1!A$4:F$4000,3,0)</f>
        <v>#N/A</v>
      </c>
      <c r="AB4725" t="e">
        <f>VLOOKUP(B4725,Sheet1!A$4:F$4000,4,0)</f>
        <v>#N/A</v>
      </c>
      <c r="AC4725" t="e">
        <f>VLOOKUP(B4725,Sheet1!A$4:F$4000,6,0)</f>
        <v>#N/A</v>
      </c>
    </row>
    <row r="4726" spans="26:29" x14ac:dyDescent="0.45">
      <c r="Z4726" t="e">
        <f>VLOOKUP(B4726,Sheet1!A$4:F$4000,2,0)</f>
        <v>#N/A</v>
      </c>
      <c r="AA4726" t="e">
        <f>VLOOKUP(B4726,Sheet1!A$4:F$4000,3,0)</f>
        <v>#N/A</v>
      </c>
      <c r="AB4726" t="e">
        <f>VLOOKUP(B4726,Sheet1!A$4:F$4000,4,0)</f>
        <v>#N/A</v>
      </c>
      <c r="AC4726" t="e">
        <f>VLOOKUP(B4726,Sheet1!A$4:F$4000,6,0)</f>
        <v>#N/A</v>
      </c>
    </row>
    <row r="4727" spans="26:29" x14ac:dyDescent="0.45">
      <c r="Z4727" t="e">
        <f>VLOOKUP(B4727,Sheet1!A$4:F$4000,2,0)</f>
        <v>#N/A</v>
      </c>
      <c r="AA4727" t="e">
        <f>VLOOKUP(B4727,Sheet1!A$4:F$4000,3,0)</f>
        <v>#N/A</v>
      </c>
      <c r="AB4727" t="e">
        <f>VLOOKUP(B4727,Sheet1!A$4:F$4000,4,0)</f>
        <v>#N/A</v>
      </c>
      <c r="AC4727" t="e">
        <f>VLOOKUP(B4727,Sheet1!A$4:F$4000,6,0)</f>
        <v>#N/A</v>
      </c>
    </row>
    <row r="4728" spans="26:29" x14ac:dyDescent="0.45">
      <c r="Z4728" t="e">
        <f>VLOOKUP(B4728,Sheet1!A$4:F$4000,2,0)</f>
        <v>#N/A</v>
      </c>
      <c r="AA4728" t="e">
        <f>VLOOKUP(B4728,Sheet1!A$4:F$4000,3,0)</f>
        <v>#N/A</v>
      </c>
      <c r="AB4728" t="e">
        <f>VLOOKUP(B4728,Sheet1!A$4:F$4000,4,0)</f>
        <v>#N/A</v>
      </c>
      <c r="AC4728" t="e">
        <f>VLOOKUP(B4728,Sheet1!A$4:F$4000,6,0)</f>
        <v>#N/A</v>
      </c>
    </row>
    <row r="4729" spans="26:29" x14ac:dyDescent="0.45">
      <c r="Z4729" t="e">
        <f>VLOOKUP(B4729,Sheet1!A$4:F$4000,2,0)</f>
        <v>#N/A</v>
      </c>
      <c r="AA4729" t="e">
        <f>VLOOKUP(B4729,Sheet1!A$4:F$4000,3,0)</f>
        <v>#N/A</v>
      </c>
      <c r="AB4729" t="e">
        <f>VLOOKUP(B4729,Sheet1!A$4:F$4000,4,0)</f>
        <v>#N/A</v>
      </c>
      <c r="AC4729" t="e">
        <f>VLOOKUP(B4729,Sheet1!A$4:F$4000,6,0)</f>
        <v>#N/A</v>
      </c>
    </row>
    <row r="4730" spans="26:29" x14ac:dyDescent="0.45">
      <c r="Z4730" t="e">
        <f>VLOOKUP(B4730,Sheet1!A$4:F$4000,2,0)</f>
        <v>#N/A</v>
      </c>
      <c r="AA4730" t="e">
        <f>VLOOKUP(B4730,Sheet1!A$4:F$4000,3,0)</f>
        <v>#N/A</v>
      </c>
      <c r="AB4730" t="e">
        <f>VLOOKUP(B4730,Sheet1!A$4:F$4000,4,0)</f>
        <v>#N/A</v>
      </c>
      <c r="AC4730" t="e">
        <f>VLOOKUP(B4730,Sheet1!A$4:F$4000,6,0)</f>
        <v>#N/A</v>
      </c>
    </row>
    <row r="4731" spans="26:29" x14ac:dyDescent="0.45">
      <c r="Z4731" t="e">
        <f>VLOOKUP(B4731,Sheet1!A$4:F$4000,2,0)</f>
        <v>#N/A</v>
      </c>
      <c r="AA4731" t="e">
        <f>VLOOKUP(B4731,Sheet1!A$4:F$4000,3,0)</f>
        <v>#N/A</v>
      </c>
      <c r="AB4731" t="e">
        <f>VLOOKUP(B4731,Sheet1!A$4:F$4000,4,0)</f>
        <v>#N/A</v>
      </c>
      <c r="AC4731" t="e">
        <f>VLOOKUP(B4731,Sheet1!A$4:F$4000,6,0)</f>
        <v>#N/A</v>
      </c>
    </row>
    <row r="4732" spans="26:29" x14ac:dyDescent="0.45">
      <c r="Z4732" t="e">
        <f>VLOOKUP(B4732,Sheet1!A$4:F$4000,2,0)</f>
        <v>#N/A</v>
      </c>
      <c r="AA4732" t="e">
        <f>VLOOKUP(B4732,Sheet1!A$4:F$4000,3,0)</f>
        <v>#N/A</v>
      </c>
      <c r="AB4732" t="e">
        <f>VLOOKUP(B4732,Sheet1!A$4:F$4000,4,0)</f>
        <v>#N/A</v>
      </c>
      <c r="AC4732" t="e">
        <f>VLOOKUP(B4732,Sheet1!A$4:F$4000,6,0)</f>
        <v>#N/A</v>
      </c>
    </row>
    <row r="4733" spans="26:29" x14ac:dyDescent="0.45">
      <c r="Z4733" t="e">
        <f>VLOOKUP(B4733,Sheet1!A$4:F$4000,2,0)</f>
        <v>#N/A</v>
      </c>
      <c r="AA4733" t="e">
        <f>VLOOKUP(B4733,Sheet1!A$4:F$4000,3,0)</f>
        <v>#N/A</v>
      </c>
      <c r="AB4733" t="e">
        <f>VLOOKUP(B4733,Sheet1!A$4:F$4000,4,0)</f>
        <v>#N/A</v>
      </c>
      <c r="AC4733" t="e">
        <f>VLOOKUP(B4733,Sheet1!A$4:F$4000,6,0)</f>
        <v>#N/A</v>
      </c>
    </row>
    <row r="4734" spans="26:29" x14ac:dyDescent="0.45">
      <c r="Z4734" t="e">
        <f>VLOOKUP(B4734,Sheet1!A$4:F$4000,2,0)</f>
        <v>#N/A</v>
      </c>
      <c r="AA4734" t="e">
        <f>VLOOKUP(B4734,Sheet1!A$4:F$4000,3,0)</f>
        <v>#N/A</v>
      </c>
      <c r="AB4734" t="e">
        <f>VLOOKUP(B4734,Sheet1!A$4:F$4000,4,0)</f>
        <v>#N/A</v>
      </c>
      <c r="AC4734" t="e">
        <f>VLOOKUP(B4734,Sheet1!A$4:F$4000,6,0)</f>
        <v>#N/A</v>
      </c>
    </row>
    <row r="4735" spans="26:29" x14ac:dyDescent="0.45">
      <c r="Z4735" t="e">
        <f>VLOOKUP(B4735,Sheet1!A$4:F$4000,2,0)</f>
        <v>#N/A</v>
      </c>
      <c r="AA4735" t="e">
        <f>VLOOKUP(B4735,Sheet1!A$4:F$4000,3,0)</f>
        <v>#N/A</v>
      </c>
      <c r="AB4735" t="e">
        <f>VLOOKUP(B4735,Sheet1!A$4:F$4000,4,0)</f>
        <v>#N/A</v>
      </c>
      <c r="AC4735" t="e">
        <f>VLOOKUP(B4735,Sheet1!A$4:F$4000,6,0)</f>
        <v>#N/A</v>
      </c>
    </row>
    <row r="4736" spans="26:29" x14ac:dyDescent="0.45">
      <c r="Z4736" t="e">
        <f>VLOOKUP(B4736,Sheet1!A$4:F$4000,2,0)</f>
        <v>#N/A</v>
      </c>
      <c r="AA4736" t="e">
        <f>VLOOKUP(B4736,Sheet1!A$4:F$4000,3,0)</f>
        <v>#N/A</v>
      </c>
      <c r="AB4736" t="e">
        <f>VLOOKUP(B4736,Sheet1!A$4:F$4000,4,0)</f>
        <v>#N/A</v>
      </c>
      <c r="AC4736" t="e">
        <f>VLOOKUP(B4736,Sheet1!A$4:F$4000,6,0)</f>
        <v>#N/A</v>
      </c>
    </row>
    <row r="4737" spans="26:29" x14ac:dyDescent="0.45">
      <c r="Z4737" t="e">
        <f>VLOOKUP(B4737,Sheet1!A$4:F$4000,2,0)</f>
        <v>#N/A</v>
      </c>
      <c r="AA4737" t="e">
        <f>VLOOKUP(B4737,Sheet1!A$4:F$4000,3,0)</f>
        <v>#N/A</v>
      </c>
      <c r="AB4737" t="e">
        <f>VLOOKUP(B4737,Sheet1!A$4:F$4000,4,0)</f>
        <v>#N/A</v>
      </c>
      <c r="AC4737" t="e">
        <f>VLOOKUP(B4737,Sheet1!A$4:F$4000,6,0)</f>
        <v>#N/A</v>
      </c>
    </row>
    <row r="4738" spans="26:29" x14ac:dyDescent="0.45">
      <c r="Z4738" t="e">
        <f>VLOOKUP(B4738,Sheet1!A$4:F$4000,2,0)</f>
        <v>#N/A</v>
      </c>
      <c r="AA4738" t="e">
        <f>VLOOKUP(B4738,Sheet1!A$4:F$4000,3,0)</f>
        <v>#N/A</v>
      </c>
      <c r="AB4738" t="e">
        <f>VLOOKUP(B4738,Sheet1!A$4:F$4000,4,0)</f>
        <v>#N/A</v>
      </c>
      <c r="AC4738" t="e">
        <f>VLOOKUP(B4738,Sheet1!A$4:F$4000,6,0)</f>
        <v>#N/A</v>
      </c>
    </row>
    <row r="4739" spans="26:29" x14ac:dyDescent="0.45">
      <c r="Z4739" t="e">
        <f>VLOOKUP(B4739,Sheet1!A$4:F$4000,2,0)</f>
        <v>#N/A</v>
      </c>
      <c r="AA4739" t="e">
        <f>VLOOKUP(B4739,Sheet1!A$4:F$4000,3,0)</f>
        <v>#N/A</v>
      </c>
      <c r="AB4739" t="e">
        <f>VLOOKUP(B4739,Sheet1!A$4:F$4000,4,0)</f>
        <v>#N/A</v>
      </c>
      <c r="AC4739" t="e">
        <f>VLOOKUP(B4739,Sheet1!A$4:F$4000,6,0)</f>
        <v>#N/A</v>
      </c>
    </row>
    <row r="4740" spans="26:29" x14ac:dyDescent="0.45">
      <c r="Z4740" t="e">
        <f>VLOOKUP(B4740,Sheet1!A$4:F$4000,2,0)</f>
        <v>#N/A</v>
      </c>
      <c r="AA4740" t="e">
        <f>VLOOKUP(B4740,Sheet1!A$4:F$4000,3,0)</f>
        <v>#N/A</v>
      </c>
      <c r="AB4740" t="e">
        <f>VLOOKUP(B4740,Sheet1!A$4:F$4000,4,0)</f>
        <v>#N/A</v>
      </c>
      <c r="AC4740" t="e">
        <f>VLOOKUP(B4740,Sheet1!A$4:F$4000,6,0)</f>
        <v>#N/A</v>
      </c>
    </row>
    <row r="4741" spans="26:29" x14ac:dyDescent="0.45">
      <c r="Z4741" t="e">
        <f>VLOOKUP(B4741,Sheet1!A$4:F$4000,2,0)</f>
        <v>#N/A</v>
      </c>
      <c r="AA4741" t="e">
        <f>VLOOKUP(B4741,Sheet1!A$4:F$4000,3,0)</f>
        <v>#N/A</v>
      </c>
      <c r="AB4741" t="e">
        <f>VLOOKUP(B4741,Sheet1!A$4:F$4000,4,0)</f>
        <v>#N/A</v>
      </c>
      <c r="AC4741" t="e">
        <f>VLOOKUP(B4741,Sheet1!A$4:F$4000,6,0)</f>
        <v>#N/A</v>
      </c>
    </row>
    <row r="4742" spans="26:29" x14ac:dyDescent="0.45">
      <c r="Z4742" t="e">
        <f>VLOOKUP(B4742,Sheet1!A$4:F$4000,2,0)</f>
        <v>#N/A</v>
      </c>
      <c r="AA4742" t="e">
        <f>VLOOKUP(B4742,Sheet1!A$4:F$4000,3,0)</f>
        <v>#N/A</v>
      </c>
      <c r="AB4742" t="e">
        <f>VLOOKUP(B4742,Sheet1!A$4:F$4000,4,0)</f>
        <v>#N/A</v>
      </c>
      <c r="AC4742" t="e">
        <f>VLOOKUP(B4742,Sheet1!A$4:F$4000,6,0)</f>
        <v>#N/A</v>
      </c>
    </row>
    <row r="4743" spans="26:29" x14ac:dyDescent="0.45">
      <c r="Z4743" t="e">
        <f>VLOOKUP(B4743,Sheet1!A$4:F$4000,2,0)</f>
        <v>#N/A</v>
      </c>
      <c r="AA4743" t="e">
        <f>VLOOKUP(B4743,Sheet1!A$4:F$4000,3,0)</f>
        <v>#N/A</v>
      </c>
      <c r="AB4743" t="e">
        <f>VLOOKUP(B4743,Sheet1!A$4:F$4000,4,0)</f>
        <v>#N/A</v>
      </c>
      <c r="AC4743" t="e">
        <f>VLOOKUP(B4743,Sheet1!A$4:F$4000,6,0)</f>
        <v>#N/A</v>
      </c>
    </row>
    <row r="4744" spans="26:29" x14ac:dyDescent="0.45">
      <c r="Z4744" t="e">
        <f>VLOOKUP(B4744,Sheet1!A$4:F$4000,2,0)</f>
        <v>#N/A</v>
      </c>
      <c r="AA4744" t="e">
        <f>VLOOKUP(B4744,Sheet1!A$4:F$4000,3,0)</f>
        <v>#N/A</v>
      </c>
      <c r="AB4744" t="e">
        <f>VLOOKUP(B4744,Sheet1!A$4:F$4000,4,0)</f>
        <v>#N/A</v>
      </c>
      <c r="AC4744" t="e">
        <f>VLOOKUP(B4744,Sheet1!A$4:F$4000,6,0)</f>
        <v>#N/A</v>
      </c>
    </row>
    <row r="4745" spans="26:29" x14ac:dyDescent="0.45">
      <c r="Z4745" t="e">
        <f>VLOOKUP(B4745,Sheet1!A$4:F$4000,2,0)</f>
        <v>#N/A</v>
      </c>
      <c r="AA4745" t="e">
        <f>VLOOKUP(B4745,Sheet1!A$4:F$4000,3,0)</f>
        <v>#N/A</v>
      </c>
      <c r="AB4745" t="e">
        <f>VLOOKUP(B4745,Sheet1!A$4:F$4000,4,0)</f>
        <v>#N/A</v>
      </c>
      <c r="AC4745" t="e">
        <f>VLOOKUP(B4745,Sheet1!A$4:F$4000,6,0)</f>
        <v>#N/A</v>
      </c>
    </row>
    <row r="4746" spans="26:29" x14ac:dyDescent="0.45">
      <c r="Z4746" t="e">
        <f>VLOOKUP(B4746,Sheet1!A$4:F$4000,2,0)</f>
        <v>#N/A</v>
      </c>
      <c r="AA4746" t="e">
        <f>VLOOKUP(B4746,Sheet1!A$4:F$4000,3,0)</f>
        <v>#N/A</v>
      </c>
      <c r="AB4746" t="e">
        <f>VLOOKUP(B4746,Sheet1!A$4:F$4000,4,0)</f>
        <v>#N/A</v>
      </c>
      <c r="AC4746" t="e">
        <f>VLOOKUP(B4746,Sheet1!A$4:F$4000,6,0)</f>
        <v>#N/A</v>
      </c>
    </row>
    <row r="4747" spans="26:29" x14ac:dyDescent="0.45">
      <c r="Z4747" t="e">
        <f>VLOOKUP(B4747,Sheet1!A$4:F$4000,2,0)</f>
        <v>#N/A</v>
      </c>
      <c r="AA4747" t="e">
        <f>VLOOKUP(B4747,Sheet1!A$4:F$4000,3,0)</f>
        <v>#N/A</v>
      </c>
      <c r="AB4747" t="e">
        <f>VLOOKUP(B4747,Sheet1!A$4:F$4000,4,0)</f>
        <v>#N/A</v>
      </c>
      <c r="AC4747" t="e">
        <f>VLOOKUP(B4747,Sheet1!A$4:F$4000,6,0)</f>
        <v>#N/A</v>
      </c>
    </row>
    <row r="4748" spans="26:29" x14ac:dyDescent="0.45">
      <c r="Z4748" t="e">
        <f>VLOOKUP(B4748,Sheet1!A$4:F$4000,2,0)</f>
        <v>#N/A</v>
      </c>
      <c r="AA4748" t="e">
        <f>VLOOKUP(B4748,Sheet1!A$4:F$4000,3,0)</f>
        <v>#N/A</v>
      </c>
      <c r="AB4748" t="e">
        <f>VLOOKUP(B4748,Sheet1!A$4:F$4000,4,0)</f>
        <v>#N/A</v>
      </c>
      <c r="AC4748" t="e">
        <f>VLOOKUP(B4748,Sheet1!A$4:F$4000,6,0)</f>
        <v>#N/A</v>
      </c>
    </row>
    <row r="4749" spans="26:29" x14ac:dyDescent="0.45">
      <c r="Z4749" t="e">
        <f>VLOOKUP(B4749,Sheet1!A$4:F$4000,2,0)</f>
        <v>#N/A</v>
      </c>
      <c r="AA4749" t="e">
        <f>VLOOKUP(B4749,Sheet1!A$4:F$4000,3,0)</f>
        <v>#N/A</v>
      </c>
      <c r="AB4749" t="e">
        <f>VLOOKUP(B4749,Sheet1!A$4:F$4000,4,0)</f>
        <v>#N/A</v>
      </c>
      <c r="AC4749" t="e">
        <f>VLOOKUP(B4749,Sheet1!A$4:F$4000,6,0)</f>
        <v>#N/A</v>
      </c>
    </row>
    <row r="4750" spans="26:29" x14ac:dyDescent="0.45">
      <c r="Z4750" t="e">
        <f>VLOOKUP(B4750,Sheet1!A$4:F$4000,2,0)</f>
        <v>#N/A</v>
      </c>
      <c r="AA4750" t="e">
        <f>VLOOKUP(B4750,Sheet1!A$4:F$4000,3,0)</f>
        <v>#N/A</v>
      </c>
      <c r="AB4750" t="e">
        <f>VLOOKUP(B4750,Sheet1!A$4:F$4000,4,0)</f>
        <v>#N/A</v>
      </c>
      <c r="AC4750" t="e">
        <f>VLOOKUP(B4750,Sheet1!A$4:F$4000,6,0)</f>
        <v>#N/A</v>
      </c>
    </row>
    <row r="4751" spans="26:29" x14ac:dyDescent="0.45">
      <c r="Z4751" t="e">
        <f>VLOOKUP(B4751,Sheet1!A$4:F$4000,2,0)</f>
        <v>#N/A</v>
      </c>
      <c r="AA4751" t="e">
        <f>VLOOKUP(B4751,Sheet1!A$4:F$4000,3,0)</f>
        <v>#N/A</v>
      </c>
      <c r="AB4751" t="e">
        <f>VLOOKUP(B4751,Sheet1!A$4:F$4000,4,0)</f>
        <v>#N/A</v>
      </c>
      <c r="AC4751" t="e">
        <f>VLOOKUP(B4751,Sheet1!A$4:F$4000,6,0)</f>
        <v>#N/A</v>
      </c>
    </row>
    <row r="4752" spans="26:29" x14ac:dyDescent="0.45">
      <c r="Z4752" t="e">
        <f>VLOOKUP(B4752,Sheet1!A$4:F$4000,2,0)</f>
        <v>#N/A</v>
      </c>
      <c r="AA4752" t="e">
        <f>VLOOKUP(B4752,Sheet1!A$4:F$4000,3,0)</f>
        <v>#N/A</v>
      </c>
      <c r="AB4752" t="e">
        <f>VLOOKUP(B4752,Sheet1!A$4:F$4000,4,0)</f>
        <v>#N/A</v>
      </c>
      <c r="AC4752" t="e">
        <f>VLOOKUP(B4752,Sheet1!A$4:F$4000,6,0)</f>
        <v>#N/A</v>
      </c>
    </row>
    <row r="4753" spans="26:29" x14ac:dyDescent="0.45">
      <c r="Z4753" t="e">
        <f>VLOOKUP(B4753,Sheet1!A$4:F$4000,2,0)</f>
        <v>#N/A</v>
      </c>
      <c r="AA4753" t="e">
        <f>VLOOKUP(B4753,Sheet1!A$4:F$4000,3,0)</f>
        <v>#N/A</v>
      </c>
      <c r="AB4753" t="e">
        <f>VLOOKUP(B4753,Sheet1!A$4:F$4000,4,0)</f>
        <v>#N/A</v>
      </c>
      <c r="AC4753" t="e">
        <f>VLOOKUP(B4753,Sheet1!A$4:F$4000,6,0)</f>
        <v>#N/A</v>
      </c>
    </row>
    <row r="4754" spans="26:29" x14ac:dyDescent="0.45">
      <c r="Z4754" t="e">
        <f>VLOOKUP(B4754,Sheet1!A$4:F$4000,2,0)</f>
        <v>#N/A</v>
      </c>
      <c r="AA4754" t="e">
        <f>VLOOKUP(B4754,Sheet1!A$4:F$4000,3,0)</f>
        <v>#N/A</v>
      </c>
      <c r="AB4754" t="e">
        <f>VLOOKUP(B4754,Sheet1!A$4:F$4000,4,0)</f>
        <v>#N/A</v>
      </c>
      <c r="AC4754" t="e">
        <f>VLOOKUP(B4754,Sheet1!A$4:F$4000,6,0)</f>
        <v>#N/A</v>
      </c>
    </row>
    <row r="4755" spans="26:29" x14ac:dyDescent="0.45">
      <c r="Z4755" t="e">
        <f>VLOOKUP(B4755,Sheet1!A$4:F$4000,2,0)</f>
        <v>#N/A</v>
      </c>
      <c r="AA4755" t="e">
        <f>VLOOKUP(B4755,Sheet1!A$4:F$4000,3,0)</f>
        <v>#N/A</v>
      </c>
      <c r="AB4755" t="e">
        <f>VLOOKUP(B4755,Sheet1!A$4:F$4000,4,0)</f>
        <v>#N/A</v>
      </c>
      <c r="AC4755" t="e">
        <f>VLOOKUP(B4755,Sheet1!A$4:F$4000,6,0)</f>
        <v>#N/A</v>
      </c>
    </row>
    <row r="4756" spans="26:29" x14ac:dyDescent="0.45">
      <c r="Z4756" t="e">
        <f>VLOOKUP(B4756,Sheet1!A$4:F$4000,2,0)</f>
        <v>#N/A</v>
      </c>
      <c r="AA4756" t="e">
        <f>VLOOKUP(B4756,Sheet1!A$4:F$4000,3,0)</f>
        <v>#N/A</v>
      </c>
      <c r="AB4756" t="e">
        <f>VLOOKUP(B4756,Sheet1!A$4:F$4000,4,0)</f>
        <v>#N/A</v>
      </c>
      <c r="AC4756" t="e">
        <f>VLOOKUP(B4756,Sheet1!A$4:F$4000,6,0)</f>
        <v>#N/A</v>
      </c>
    </row>
    <row r="4757" spans="26:29" x14ac:dyDescent="0.45">
      <c r="Z4757" t="e">
        <f>VLOOKUP(B4757,Sheet1!A$4:F$4000,2,0)</f>
        <v>#N/A</v>
      </c>
      <c r="AA4757" t="e">
        <f>VLOOKUP(B4757,Sheet1!A$4:F$4000,3,0)</f>
        <v>#N/A</v>
      </c>
      <c r="AB4757" t="e">
        <f>VLOOKUP(B4757,Sheet1!A$4:F$4000,4,0)</f>
        <v>#N/A</v>
      </c>
      <c r="AC4757" t="e">
        <f>VLOOKUP(B4757,Sheet1!A$4:F$4000,6,0)</f>
        <v>#N/A</v>
      </c>
    </row>
    <row r="4758" spans="26:29" x14ac:dyDescent="0.45">
      <c r="Z4758" t="e">
        <f>VLOOKUP(B4758,Sheet1!A$4:F$4000,2,0)</f>
        <v>#N/A</v>
      </c>
      <c r="AA4758" t="e">
        <f>VLOOKUP(B4758,Sheet1!A$4:F$4000,3,0)</f>
        <v>#N/A</v>
      </c>
      <c r="AB4758" t="e">
        <f>VLOOKUP(B4758,Sheet1!A$4:F$4000,4,0)</f>
        <v>#N/A</v>
      </c>
      <c r="AC4758" t="e">
        <f>VLOOKUP(B4758,Sheet1!A$4:F$4000,6,0)</f>
        <v>#N/A</v>
      </c>
    </row>
    <row r="4759" spans="26:29" x14ac:dyDescent="0.45">
      <c r="Z4759" t="e">
        <f>VLOOKUP(B4759,Sheet1!A$4:F$4000,2,0)</f>
        <v>#N/A</v>
      </c>
      <c r="AA4759" t="e">
        <f>VLOOKUP(B4759,Sheet1!A$4:F$4000,3,0)</f>
        <v>#N/A</v>
      </c>
      <c r="AB4759" t="e">
        <f>VLOOKUP(B4759,Sheet1!A$4:F$4000,4,0)</f>
        <v>#N/A</v>
      </c>
      <c r="AC4759" t="e">
        <f>VLOOKUP(B4759,Sheet1!A$4:F$4000,6,0)</f>
        <v>#N/A</v>
      </c>
    </row>
    <row r="4760" spans="26:29" x14ac:dyDescent="0.45">
      <c r="Z4760" t="e">
        <f>VLOOKUP(B4760,Sheet1!A$4:F$4000,2,0)</f>
        <v>#N/A</v>
      </c>
      <c r="AA4760" t="e">
        <f>VLOOKUP(B4760,Sheet1!A$4:F$4000,3,0)</f>
        <v>#N/A</v>
      </c>
      <c r="AB4760" t="e">
        <f>VLOOKUP(B4760,Sheet1!A$4:F$4000,4,0)</f>
        <v>#N/A</v>
      </c>
      <c r="AC4760" t="e">
        <f>VLOOKUP(B4760,Sheet1!A$4:F$4000,6,0)</f>
        <v>#N/A</v>
      </c>
    </row>
    <row r="4761" spans="26:29" x14ac:dyDescent="0.45">
      <c r="Z4761" t="e">
        <f>VLOOKUP(B4761,Sheet1!A$4:F$4000,2,0)</f>
        <v>#N/A</v>
      </c>
      <c r="AA4761" t="e">
        <f>VLOOKUP(B4761,Sheet1!A$4:F$4000,3,0)</f>
        <v>#N/A</v>
      </c>
      <c r="AB4761" t="e">
        <f>VLOOKUP(B4761,Sheet1!A$4:F$4000,4,0)</f>
        <v>#N/A</v>
      </c>
      <c r="AC4761" t="e">
        <f>VLOOKUP(B4761,Sheet1!A$4:F$4000,6,0)</f>
        <v>#N/A</v>
      </c>
    </row>
    <row r="4762" spans="26:29" x14ac:dyDescent="0.45">
      <c r="Z4762" t="e">
        <f>VLOOKUP(B4762,Sheet1!A$4:F$4000,2,0)</f>
        <v>#N/A</v>
      </c>
      <c r="AA4762" t="e">
        <f>VLOOKUP(B4762,Sheet1!A$4:F$4000,3,0)</f>
        <v>#N/A</v>
      </c>
      <c r="AB4762" t="e">
        <f>VLOOKUP(B4762,Sheet1!A$4:F$4000,4,0)</f>
        <v>#N/A</v>
      </c>
      <c r="AC4762" t="e">
        <f>VLOOKUP(B4762,Sheet1!A$4:F$4000,6,0)</f>
        <v>#N/A</v>
      </c>
    </row>
    <row r="4763" spans="26:29" x14ac:dyDescent="0.45">
      <c r="Z4763" t="e">
        <f>VLOOKUP(B4763,Sheet1!A$4:F$4000,2,0)</f>
        <v>#N/A</v>
      </c>
      <c r="AA4763" t="e">
        <f>VLOOKUP(B4763,Sheet1!A$4:F$4000,3,0)</f>
        <v>#N/A</v>
      </c>
      <c r="AB4763" t="e">
        <f>VLOOKUP(B4763,Sheet1!A$4:F$4000,4,0)</f>
        <v>#N/A</v>
      </c>
      <c r="AC4763" t="e">
        <f>VLOOKUP(B4763,Sheet1!A$4:F$4000,6,0)</f>
        <v>#N/A</v>
      </c>
    </row>
    <row r="4764" spans="26:29" x14ac:dyDescent="0.45">
      <c r="Z4764" t="e">
        <f>VLOOKUP(B4764,Sheet1!A$4:F$4000,2,0)</f>
        <v>#N/A</v>
      </c>
      <c r="AA4764" t="e">
        <f>VLOOKUP(B4764,Sheet1!A$4:F$4000,3,0)</f>
        <v>#N/A</v>
      </c>
      <c r="AB4764" t="e">
        <f>VLOOKUP(B4764,Sheet1!A$4:F$4000,4,0)</f>
        <v>#N/A</v>
      </c>
      <c r="AC4764" t="e">
        <f>VLOOKUP(B4764,Sheet1!A$4:F$4000,6,0)</f>
        <v>#N/A</v>
      </c>
    </row>
    <row r="4765" spans="26:29" x14ac:dyDescent="0.45">
      <c r="Z4765" t="e">
        <f>VLOOKUP(B4765,Sheet1!A$4:F$4000,2,0)</f>
        <v>#N/A</v>
      </c>
      <c r="AA4765" t="e">
        <f>VLOOKUP(B4765,Sheet1!A$4:F$4000,3,0)</f>
        <v>#N/A</v>
      </c>
      <c r="AB4765" t="e">
        <f>VLOOKUP(B4765,Sheet1!A$4:F$4000,4,0)</f>
        <v>#N/A</v>
      </c>
      <c r="AC4765" t="e">
        <f>VLOOKUP(B4765,Sheet1!A$4:F$4000,6,0)</f>
        <v>#N/A</v>
      </c>
    </row>
    <row r="4766" spans="26:29" x14ac:dyDescent="0.45">
      <c r="Z4766" t="e">
        <f>VLOOKUP(B4766,Sheet1!A$4:F$4000,2,0)</f>
        <v>#N/A</v>
      </c>
      <c r="AA4766" t="e">
        <f>VLOOKUP(B4766,Sheet1!A$4:F$4000,3,0)</f>
        <v>#N/A</v>
      </c>
      <c r="AB4766" t="e">
        <f>VLOOKUP(B4766,Sheet1!A$4:F$4000,4,0)</f>
        <v>#N/A</v>
      </c>
      <c r="AC4766" t="e">
        <f>VLOOKUP(B4766,Sheet1!A$4:F$4000,6,0)</f>
        <v>#N/A</v>
      </c>
    </row>
    <row r="4767" spans="26:29" x14ac:dyDescent="0.45">
      <c r="Z4767" t="e">
        <f>VLOOKUP(B4767,Sheet1!A$4:F$4000,2,0)</f>
        <v>#N/A</v>
      </c>
      <c r="AA4767" t="e">
        <f>VLOOKUP(B4767,Sheet1!A$4:F$4000,3,0)</f>
        <v>#N/A</v>
      </c>
      <c r="AB4767" t="e">
        <f>VLOOKUP(B4767,Sheet1!A$4:F$4000,4,0)</f>
        <v>#N/A</v>
      </c>
      <c r="AC4767" t="e">
        <f>VLOOKUP(B4767,Sheet1!A$4:F$4000,6,0)</f>
        <v>#N/A</v>
      </c>
    </row>
    <row r="4768" spans="26:29" x14ac:dyDescent="0.45">
      <c r="Z4768" t="e">
        <f>VLOOKUP(B4768,Sheet1!A$4:F$4000,2,0)</f>
        <v>#N/A</v>
      </c>
      <c r="AA4768" t="e">
        <f>VLOOKUP(B4768,Sheet1!A$4:F$4000,3,0)</f>
        <v>#N/A</v>
      </c>
      <c r="AB4768" t="e">
        <f>VLOOKUP(B4768,Sheet1!A$4:F$4000,4,0)</f>
        <v>#N/A</v>
      </c>
      <c r="AC4768" t="e">
        <f>VLOOKUP(B4768,Sheet1!A$4:F$4000,6,0)</f>
        <v>#N/A</v>
      </c>
    </row>
    <row r="4769" spans="26:29" x14ac:dyDescent="0.45">
      <c r="Z4769" t="e">
        <f>VLOOKUP(B4769,Sheet1!A$4:F$4000,2,0)</f>
        <v>#N/A</v>
      </c>
      <c r="AA4769" t="e">
        <f>VLOOKUP(B4769,Sheet1!A$4:F$4000,3,0)</f>
        <v>#N/A</v>
      </c>
      <c r="AB4769" t="e">
        <f>VLOOKUP(B4769,Sheet1!A$4:F$4000,4,0)</f>
        <v>#N/A</v>
      </c>
      <c r="AC4769" t="e">
        <f>VLOOKUP(B4769,Sheet1!A$4:F$4000,6,0)</f>
        <v>#N/A</v>
      </c>
    </row>
    <row r="4770" spans="26:29" x14ac:dyDescent="0.45">
      <c r="Z4770" t="e">
        <f>VLOOKUP(B4770,Sheet1!A$4:F$4000,2,0)</f>
        <v>#N/A</v>
      </c>
      <c r="AA4770" t="e">
        <f>VLOOKUP(B4770,Sheet1!A$4:F$4000,3,0)</f>
        <v>#N/A</v>
      </c>
      <c r="AB4770" t="e">
        <f>VLOOKUP(B4770,Sheet1!A$4:F$4000,4,0)</f>
        <v>#N/A</v>
      </c>
      <c r="AC4770" t="e">
        <f>VLOOKUP(B4770,Sheet1!A$4:F$4000,6,0)</f>
        <v>#N/A</v>
      </c>
    </row>
    <row r="4771" spans="26:29" x14ac:dyDescent="0.45">
      <c r="Z4771" t="e">
        <f>VLOOKUP(B4771,Sheet1!A$4:F$4000,2,0)</f>
        <v>#N/A</v>
      </c>
      <c r="AA4771" t="e">
        <f>VLOOKUP(B4771,Sheet1!A$4:F$4000,3,0)</f>
        <v>#N/A</v>
      </c>
      <c r="AB4771" t="e">
        <f>VLOOKUP(B4771,Sheet1!A$4:F$4000,4,0)</f>
        <v>#N/A</v>
      </c>
      <c r="AC4771" t="e">
        <f>VLOOKUP(B4771,Sheet1!A$4:F$4000,6,0)</f>
        <v>#N/A</v>
      </c>
    </row>
    <row r="4772" spans="26:29" x14ac:dyDescent="0.45">
      <c r="Z4772" t="e">
        <f>VLOOKUP(B4772,Sheet1!A$4:F$4000,2,0)</f>
        <v>#N/A</v>
      </c>
      <c r="AA4772" t="e">
        <f>VLOOKUP(B4772,Sheet1!A$4:F$4000,3,0)</f>
        <v>#N/A</v>
      </c>
      <c r="AB4772" t="e">
        <f>VLOOKUP(B4772,Sheet1!A$4:F$4000,4,0)</f>
        <v>#N/A</v>
      </c>
      <c r="AC4772" t="e">
        <f>VLOOKUP(B4772,Sheet1!A$4:F$4000,6,0)</f>
        <v>#N/A</v>
      </c>
    </row>
    <row r="4773" spans="26:29" x14ac:dyDescent="0.45">
      <c r="Z4773" t="e">
        <f>VLOOKUP(B4773,Sheet1!A$4:F$4000,2,0)</f>
        <v>#N/A</v>
      </c>
      <c r="AA4773" t="e">
        <f>VLOOKUP(B4773,Sheet1!A$4:F$4000,3,0)</f>
        <v>#N/A</v>
      </c>
      <c r="AB4773" t="e">
        <f>VLOOKUP(B4773,Sheet1!A$4:F$4000,4,0)</f>
        <v>#N/A</v>
      </c>
      <c r="AC4773" t="e">
        <f>VLOOKUP(B4773,Sheet1!A$4:F$4000,6,0)</f>
        <v>#N/A</v>
      </c>
    </row>
    <row r="4774" spans="26:29" x14ac:dyDescent="0.45">
      <c r="Z4774" t="e">
        <f>VLOOKUP(B4774,Sheet1!A$4:F$4000,2,0)</f>
        <v>#N/A</v>
      </c>
      <c r="AA4774" t="e">
        <f>VLOOKUP(B4774,Sheet1!A$4:F$4000,3,0)</f>
        <v>#N/A</v>
      </c>
      <c r="AB4774" t="e">
        <f>VLOOKUP(B4774,Sheet1!A$4:F$4000,4,0)</f>
        <v>#N/A</v>
      </c>
      <c r="AC4774" t="e">
        <f>VLOOKUP(B4774,Sheet1!A$4:F$4000,6,0)</f>
        <v>#N/A</v>
      </c>
    </row>
    <row r="4775" spans="26:29" x14ac:dyDescent="0.45">
      <c r="Z4775" t="e">
        <f>VLOOKUP(B4775,Sheet1!A$4:F$4000,2,0)</f>
        <v>#N/A</v>
      </c>
      <c r="AA4775" t="e">
        <f>VLOOKUP(B4775,Sheet1!A$4:F$4000,3,0)</f>
        <v>#N/A</v>
      </c>
      <c r="AB4775" t="e">
        <f>VLOOKUP(B4775,Sheet1!A$4:F$4000,4,0)</f>
        <v>#N/A</v>
      </c>
      <c r="AC4775" t="e">
        <f>VLOOKUP(B4775,Sheet1!A$4:F$4000,6,0)</f>
        <v>#N/A</v>
      </c>
    </row>
    <row r="4776" spans="26:29" x14ac:dyDescent="0.45">
      <c r="Z4776" t="e">
        <f>VLOOKUP(B4776,Sheet1!A$4:F$4000,2,0)</f>
        <v>#N/A</v>
      </c>
      <c r="AA4776" t="e">
        <f>VLOOKUP(B4776,Sheet1!A$4:F$4000,3,0)</f>
        <v>#N/A</v>
      </c>
      <c r="AB4776" t="e">
        <f>VLOOKUP(B4776,Sheet1!A$4:F$4000,4,0)</f>
        <v>#N/A</v>
      </c>
      <c r="AC4776" t="e">
        <f>VLOOKUP(B4776,Sheet1!A$4:F$4000,6,0)</f>
        <v>#N/A</v>
      </c>
    </row>
    <row r="4777" spans="26:29" x14ac:dyDescent="0.45">
      <c r="Z4777" t="e">
        <f>VLOOKUP(B4777,Sheet1!A$4:F$4000,2,0)</f>
        <v>#N/A</v>
      </c>
      <c r="AA4777" t="e">
        <f>VLOOKUP(B4777,Sheet1!A$4:F$4000,3,0)</f>
        <v>#N/A</v>
      </c>
      <c r="AB4777" t="e">
        <f>VLOOKUP(B4777,Sheet1!A$4:F$4000,4,0)</f>
        <v>#N/A</v>
      </c>
      <c r="AC4777" t="e">
        <f>VLOOKUP(B4777,Sheet1!A$4:F$4000,6,0)</f>
        <v>#N/A</v>
      </c>
    </row>
    <row r="4778" spans="26:29" x14ac:dyDescent="0.45">
      <c r="Z4778" t="e">
        <f>VLOOKUP(B4778,Sheet1!A$4:F$4000,2,0)</f>
        <v>#N/A</v>
      </c>
      <c r="AA4778" t="e">
        <f>VLOOKUP(B4778,Sheet1!A$4:F$4000,3,0)</f>
        <v>#N/A</v>
      </c>
      <c r="AB4778" t="e">
        <f>VLOOKUP(B4778,Sheet1!A$4:F$4000,4,0)</f>
        <v>#N/A</v>
      </c>
      <c r="AC4778" t="e">
        <f>VLOOKUP(B4778,Sheet1!A$4:F$4000,6,0)</f>
        <v>#N/A</v>
      </c>
    </row>
    <row r="4779" spans="26:29" x14ac:dyDescent="0.45">
      <c r="Z4779" t="e">
        <f>VLOOKUP(B4779,Sheet1!A$4:F$4000,2,0)</f>
        <v>#N/A</v>
      </c>
      <c r="AA4779" t="e">
        <f>VLOOKUP(B4779,Sheet1!A$4:F$4000,3,0)</f>
        <v>#N/A</v>
      </c>
      <c r="AB4779" t="e">
        <f>VLOOKUP(B4779,Sheet1!A$4:F$4000,4,0)</f>
        <v>#N/A</v>
      </c>
      <c r="AC4779" t="e">
        <f>VLOOKUP(B4779,Sheet1!A$4:F$4000,6,0)</f>
        <v>#N/A</v>
      </c>
    </row>
    <row r="4780" spans="26:29" x14ac:dyDescent="0.45">
      <c r="Z4780" t="e">
        <f>VLOOKUP(B4780,Sheet1!A$4:F$4000,2,0)</f>
        <v>#N/A</v>
      </c>
      <c r="AA4780" t="e">
        <f>VLOOKUP(B4780,Sheet1!A$4:F$4000,3,0)</f>
        <v>#N/A</v>
      </c>
      <c r="AB4780" t="e">
        <f>VLOOKUP(B4780,Sheet1!A$4:F$4000,4,0)</f>
        <v>#N/A</v>
      </c>
      <c r="AC4780" t="e">
        <f>VLOOKUP(B4780,Sheet1!A$4:F$4000,6,0)</f>
        <v>#N/A</v>
      </c>
    </row>
    <row r="4781" spans="26:29" x14ac:dyDescent="0.45">
      <c r="Z4781" t="e">
        <f>VLOOKUP(B4781,Sheet1!A$4:F$4000,2,0)</f>
        <v>#N/A</v>
      </c>
      <c r="AA4781" t="e">
        <f>VLOOKUP(B4781,Sheet1!A$4:F$4000,3,0)</f>
        <v>#N/A</v>
      </c>
      <c r="AB4781" t="e">
        <f>VLOOKUP(B4781,Sheet1!A$4:F$4000,4,0)</f>
        <v>#N/A</v>
      </c>
      <c r="AC4781" t="e">
        <f>VLOOKUP(B4781,Sheet1!A$4:F$4000,6,0)</f>
        <v>#N/A</v>
      </c>
    </row>
    <row r="4782" spans="26:29" x14ac:dyDescent="0.45">
      <c r="Z4782" t="e">
        <f>VLOOKUP(B4782,Sheet1!A$4:F$4000,2,0)</f>
        <v>#N/A</v>
      </c>
      <c r="AA4782" t="e">
        <f>VLOOKUP(B4782,Sheet1!A$4:F$4000,3,0)</f>
        <v>#N/A</v>
      </c>
      <c r="AB4782" t="e">
        <f>VLOOKUP(B4782,Sheet1!A$4:F$4000,4,0)</f>
        <v>#N/A</v>
      </c>
      <c r="AC4782" t="e">
        <f>VLOOKUP(B4782,Sheet1!A$4:F$4000,6,0)</f>
        <v>#N/A</v>
      </c>
    </row>
    <row r="4783" spans="26:29" x14ac:dyDescent="0.45">
      <c r="Z4783" t="e">
        <f>VLOOKUP(B4783,Sheet1!A$4:F$4000,2,0)</f>
        <v>#N/A</v>
      </c>
      <c r="AA4783" t="e">
        <f>VLOOKUP(B4783,Sheet1!A$4:F$4000,3,0)</f>
        <v>#N/A</v>
      </c>
      <c r="AB4783" t="e">
        <f>VLOOKUP(B4783,Sheet1!A$4:F$4000,4,0)</f>
        <v>#N/A</v>
      </c>
      <c r="AC4783" t="e">
        <f>VLOOKUP(B4783,Sheet1!A$4:F$4000,6,0)</f>
        <v>#N/A</v>
      </c>
    </row>
    <row r="4784" spans="26:29" x14ac:dyDescent="0.45">
      <c r="Z4784" t="e">
        <f>VLOOKUP(B4784,Sheet1!A$4:F$4000,2,0)</f>
        <v>#N/A</v>
      </c>
      <c r="AA4784" t="e">
        <f>VLOOKUP(B4784,Sheet1!A$4:F$4000,3,0)</f>
        <v>#N/A</v>
      </c>
      <c r="AB4784" t="e">
        <f>VLOOKUP(B4784,Sheet1!A$4:F$4000,4,0)</f>
        <v>#N/A</v>
      </c>
      <c r="AC4784" t="e">
        <f>VLOOKUP(B4784,Sheet1!A$4:F$4000,6,0)</f>
        <v>#N/A</v>
      </c>
    </row>
    <row r="4785" spans="26:29" x14ac:dyDescent="0.45">
      <c r="Z4785" t="e">
        <f>VLOOKUP(B4785,Sheet1!A$4:F$4000,2,0)</f>
        <v>#N/A</v>
      </c>
      <c r="AA4785" t="e">
        <f>VLOOKUP(B4785,Sheet1!A$4:F$4000,3,0)</f>
        <v>#N/A</v>
      </c>
      <c r="AB4785" t="e">
        <f>VLOOKUP(B4785,Sheet1!A$4:F$4000,4,0)</f>
        <v>#N/A</v>
      </c>
      <c r="AC4785" t="e">
        <f>VLOOKUP(B4785,Sheet1!A$4:F$4000,6,0)</f>
        <v>#N/A</v>
      </c>
    </row>
    <row r="4786" spans="26:29" x14ac:dyDescent="0.45">
      <c r="Z4786" t="e">
        <f>VLOOKUP(B4786,Sheet1!A$4:F$4000,2,0)</f>
        <v>#N/A</v>
      </c>
      <c r="AA4786" t="e">
        <f>VLOOKUP(B4786,Sheet1!A$4:F$4000,3,0)</f>
        <v>#N/A</v>
      </c>
      <c r="AB4786" t="e">
        <f>VLOOKUP(B4786,Sheet1!A$4:F$4000,4,0)</f>
        <v>#N/A</v>
      </c>
      <c r="AC4786" t="e">
        <f>VLOOKUP(B4786,Sheet1!A$4:F$4000,6,0)</f>
        <v>#N/A</v>
      </c>
    </row>
    <row r="4787" spans="26:29" x14ac:dyDescent="0.45">
      <c r="Z4787" t="e">
        <f>VLOOKUP(B4787,Sheet1!A$4:F$4000,2,0)</f>
        <v>#N/A</v>
      </c>
      <c r="AA4787" t="e">
        <f>VLOOKUP(B4787,Sheet1!A$4:F$4000,3,0)</f>
        <v>#N/A</v>
      </c>
      <c r="AB4787" t="e">
        <f>VLOOKUP(B4787,Sheet1!A$4:F$4000,4,0)</f>
        <v>#N/A</v>
      </c>
      <c r="AC4787" t="e">
        <f>VLOOKUP(B4787,Sheet1!A$4:F$4000,6,0)</f>
        <v>#N/A</v>
      </c>
    </row>
    <row r="4788" spans="26:29" x14ac:dyDescent="0.45">
      <c r="Z4788" t="e">
        <f>VLOOKUP(B4788,Sheet1!A$4:F$4000,2,0)</f>
        <v>#N/A</v>
      </c>
      <c r="AA4788" t="e">
        <f>VLOOKUP(B4788,Sheet1!A$4:F$4000,3,0)</f>
        <v>#N/A</v>
      </c>
      <c r="AB4788" t="e">
        <f>VLOOKUP(B4788,Sheet1!A$4:F$4000,4,0)</f>
        <v>#N/A</v>
      </c>
      <c r="AC4788" t="e">
        <f>VLOOKUP(B4788,Sheet1!A$4:F$4000,6,0)</f>
        <v>#N/A</v>
      </c>
    </row>
    <row r="4789" spans="26:29" x14ac:dyDescent="0.45">
      <c r="Z4789" t="e">
        <f>VLOOKUP(B4789,Sheet1!A$4:F$4000,2,0)</f>
        <v>#N/A</v>
      </c>
      <c r="AA4789" t="e">
        <f>VLOOKUP(B4789,Sheet1!A$4:F$4000,3,0)</f>
        <v>#N/A</v>
      </c>
      <c r="AB4789" t="e">
        <f>VLOOKUP(B4789,Sheet1!A$4:F$4000,4,0)</f>
        <v>#N/A</v>
      </c>
      <c r="AC4789" t="e">
        <f>VLOOKUP(B4789,Sheet1!A$4:F$4000,6,0)</f>
        <v>#N/A</v>
      </c>
    </row>
    <row r="4790" spans="26:29" x14ac:dyDescent="0.45">
      <c r="Z4790" t="e">
        <f>VLOOKUP(B4790,Sheet1!A$4:F$4000,2,0)</f>
        <v>#N/A</v>
      </c>
      <c r="AA4790" t="e">
        <f>VLOOKUP(B4790,Sheet1!A$4:F$4000,3,0)</f>
        <v>#N/A</v>
      </c>
      <c r="AB4790" t="e">
        <f>VLOOKUP(B4790,Sheet1!A$4:F$4000,4,0)</f>
        <v>#N/A</v>
      </c>
      <c r="AC4790" t="e">
        <f>VLOOKUP(B4790,Sheet1!A$4:F$4000,6,0)</f>
        <v>#N/A</v>
      </c>
    </row>
    <row r="4791" spans="26:29" x14ac:dyDescent="0.45">
      <c r="Z4791" t="e">
        <f>VLOOKUP(B4791,Sheet1!A$4:F$4000,2,0)</f>
        <v>#N/A</v>
      </c>
      <c r="AA4791" t="e">
        <f>VLOOKUP(B4791,Sheet1!A$4:F$4000,3,0)</f>
        <v>#N/A</v>
      </c>
      <c r="AB4791" t="e">
        <f>VLOOKUP(B4791,Sheet1!A$4:F$4000,4,0)</f>
        <v>#N/A</v>
      </c>
      <c r="AC4791" t="e">
        <f>VLOOKUP(B4791,Sheet1!A$4:F$4000,6,0)</f>
        <v>#N/A</v>
      </c>
    </row>
    <row r="4792" spans="26:29" x14ac:dyDescent="0.45">
      <c r="Z4792" t="e">
        <f>VLOOKUP(B4792,Sheet1!A$4:F$4000,2,0)</f>
        <v>#N/A</v>
      </c>
      <c r="AA4792" t="e">
        <f>VLOOKUP(B4792,Sheet1!A$4:F$4000,3,0)</f>
        <v>#N/A</v>
      </c>
      <c r="AB4792" t="e">
        <f>VLOOKUP(B4792,Sheet1!A$4:F$4000,4,0)</f>
        <v>#N/A</v>
      </c>
      <c r="AC4792" t="e">
        <f>VLOOKUP(B4792,Sheet1!A$4:F$4000,6,0)</f>
        <v>#N/A</v>
      </c>
    </row>
    <row r="4793" spans="26:29" x14ac:dyDescent="0.45">
      <c r="Z4793" t="e">
        <f>VLOOKUP(B4793,Sheet1!A$4:F$4000,2,0)</f>
        <v>#N/A</v>
      </c>
      <c r="AA4793" t="e">
        <f>VLOOKUP(B4793,Sheet1!A$4:F$4000,3,0)</f>
        <v>#N/A</v>
      </c>
      <c r="AB4793" t="e">
        <f>VLOOKUP(B4793,Sheet1!A$4:F$4000,4,0)</f>
        <v>#N/A</v>
      </c>
      <c r="AC4793" t="e">
        <f>VLOOKUP(B4793,Sheet1!A$4:F$4000,6,0)</f>
        <v>#N/A</v>
      </c>
    </row>
    <row r="4794" spans="26:29" x14ac:dyDescent="0.45">
      <c r="Z4794" t="e">
        <f>VLOOKUP(B4794,Sheet1!A$4:F$4000,2,0)</f>
        <v>#N/A</v>
      </c>
      <c r="AA4794" t="e">
        <f>VLOOKUP(B4794,Sheet1!A$4:F$4000,3,0)</f>
        <v>#N/A</v>
      </c>
      <c r="AB4794" t="e">
        <f>VLOOKUP(B4794,Sheet1!A$4:F$4000,4,0)</f>
        <v>#N/A</v>
      </c>
      <c r="AC4794" t="e">
        <f>VLOOKUP(B4794,Sheet1!A$4:F$4000,6,0)</f>
        <v>#N/A</v>
      </c>
    </row>
    <row r="4795" spans="26:29" x14ac:dyDescent="0.45">
      <c r="Z4795" t="e">
        <f>VLOOKUP(B4795,Sheet1!A$4:F$4000,2,0)</f>
        <v>#N/A</v>
      </c>
      <c r="AA4795" t="e">
        <f>VLOOKUP(B4795,Sheet1!A$4:F$4000,3,0)</f>
        <v>#N/A</v>
      </c>
      <c r="AB4795" t="e">
        <f>VLOOKUP(B4795,Sheet1!A$4:F$4000,4,0)</f>
        <v>#N/A</v>
      </c>
      <c r="AC4795" t="e">
        <f>VLOOKUP(B4795,Sheet1!A$4:F$4000,6,0)</f>
        <v>#N/A</v>
      </c>
    </row>
    <row r="4796" spans="26:29" x14ac:dyDescent="0.45">
      <c r="Z4796" t="e">
        <f>VLOOKUP(B4796,Sheet1!A$4:F$4000,2,0)</f>
        <v>#N/A</v>
      </c>
      <c r="AA4796" t="e">
        <f>VLOOKUP(B4796,Sheet1!A$4:F$4000,3,0)</f>
        <v>#N/A</v>
      </c>
      <c r="AB4796" t="e">
        <f>VLOOKUP(B4796,Sheet1!A$4:F$4000,4,0)</f>
        <v>#N/A</v>
      </c>
      <c r="AC4796" t="e">
        <f>VLOOKUP(B4796,Sheet1!A$4:F$4000,6,0)</f>
        <v>#N/A</v>
      </c>
    </row>
    <row r="4797" spans="26:29" x14ac:dyDescent="0.45">
      <c r="Z4797" t="e">
        <f>VLOOKUP(B4797,Sheet1!A$4:F$4000,2,0)</f>
        <v>#N/A</v>
      </c>
      <c r="AA4797" t="e">
        <f>VLOOKUP(B4797,Sheet1!A$4:F$4000,3,0)</f>
        <v>#N/A</v>
      </c>
      <c r="AB4797" t="e">
        <f>VLOOKUP(B4797,Sheet1!A$4:F$4000,4,0)</f>
        <v>#N/A</v>
      </c>
      <c r="AC4797" t="e">
        <f>VLOOKUP(B4797,Sheet1!A$4:F$4000,6,0)</f>
        <v>#N/A</v>
      </c>
    </row>
    <row r="4798" spans="26:29" x14ac:dyDescent="0.45">
      <c r="Z4798" t="e">
        <f>VLOOKUP(B4798,Sheet1!A$4:F$4000,2,0)</f>
        <v>#N/A</v>
      </c>
      <c r="AA4798" t="e">
        <f>VLOOKUP(B4798,Sheet1!A$4:F$4000,3,0)</f>
        <v>#N/A</v>
      </c>
      <c r="AB4798" t="e">
        <f>VLOOKUP(B4798,Sheet1!A$4:F$4000,4,0)</f>
        <v>#N/A</v>
      </c>
      <c r="AC4798" t="e">
        <f>VLOOKUP(B4798,Sheet1!A$4:F$4000,6,0)</f>
        <v>#N/A</v>
      </c>
    </row>
    <row r="4799" spans="26:29" x14ac:dyDescent="0.45">
      <c r="Z4799" t="e">
        <f>VLOOKUP(B4799,Sheet1!A$4:F$4000,2,0)</f>
        <v>#N/A</v>
      </c>
      <c r="AA4799" t="e">
        <f>VLOOKUP(B4799,Sheet1!A$4:F$4000,3,0)</f>
        <v>#N/A</v>
      </c>
      <c r="AB4799" t="e">
        <f>VLOOKUP(B4799,Sheet1!A$4:F$4000,4,0)</f>
        <v>#N/A</v>
      </c>
      <c r="AC4799" t="e">
        <f>VLOOKUP(B4799,Sheet1!A$4:F$4000,6,0)</f>
        <v>#N/A</v>
      </c>
    </row>
    <row r="4800" spans="26:29" x14ac:dyDescent="0.45">
      <c r="Z4800" t="e">
        <f>VLOOKUP(B4800,Sheet1!A$4:F$4000,2,0)</f>
        <v>#N/A</v>
      </c>
      <c r="AA4800" t="e">
        <f>VLOOKUP(B4800,Sheet1!A$4:F$4000,3,0)</f>
        <v>#N/A</v>
      </c>
      <c r="AB4800" t="e">
        <f>VLOOKUP(B4800,Sheet1!A$4:F$4000,4,0)</f>
        <v>#N/A</v>
      </c>
      <c r="AC4800" t="e">
        <f>VLOOKUP(B4800,Sheet1!A$4:F$4000,6,0)</f>
        <v>#N/A</v>
      </c>
    </row>
    <row r="4801" spans="26:29" x14ac:dyDescent="0.45">
      <c r="Z4801" t="e">
        <f>VLOOKUP(B4801,Sheet1!A$4:F$4000,2,0)</f>
        <v>#N/A</v>
      </c>
      <c r="AA4801" t="e">
        <f>VLOOKUP(B4801,Sheet1!A$4:F$4000,3,0)</f>
        <v>#N/A</v>
      </c>
      <c r="AB4801" t="e">
        <f>VLOOKUP(B4801,Sheet1!A$4:F$4000,4,0)</f>
        <v>#N/A</v>
      </c>
      <c r="AC4801" t="e">
        <f>VLOOKUP(B4801,Sheet1!A$4:F$4000,6,0)</f>
        <v>#N/A</v>
      </c>
    </row>
    <row r="4802" spans="26:29" x14ac:dyDescent="0.45">
      <c r="Z4802" t="e">
        <f>VLOOKUP(B4802,Sheet1!A$4:F$4000,2,0)</f>
        <v>#N/A</v>
      </c>
      <c r="AA4802" t="e">
        <f>VLOOKUP(B4802,Sheet1!A$4:F$4000,3,0)</f>
        <v>#N/A</v>
      </c>
      <c r="AB4802" t="e">
        <f>VLOOKUP(B4802,Sheet1!A$4:F$4000,4,0)</f>
        <v>#N/A</v>
      </c>
      <c r="AC4802" t="e">
        <f>VLOOKUP(B4802,Sheet1!A$4:F$4000,6,0)</f>
        <v>#N/A</v>
      </c>
    </row>
    <row r="4803" spans="26:29" x14ac:dyDescent="0.45">
      <c r="Z4803" t="e">
        <f>VLOOKUP(B4803,Sheet1!A$4:F$4000,2,0)</f>
        <v>#N/A</v>
      </c>
      <c r="AA4803" t="e">
        <f>VLOOKUP(B4803,Sheet1!A$4:F$4000,3,0)</f>
        <v>#N/A</v>
      </c>
      <c r="AB4803" t="e">
        <f>VLOOKUP(B4803,Sheet1!A$4:F$4000,4,0)</f>
        <v>#N/A</v>
      </c>
      <c r="AC4803" t="e">
        <f>VLOOKUP(B4803,Sheet1!A$4:F$4000,6,0)</f>
        <v>#N/A</v>
      </c>
    </row>
    <row r="4804" spans="26:29" x14ac:dyDescent="0.45">
      <c r="Z4804" t="e">
        <f>VLOOKUP(B4804,Sheet1!A$4:F$4000,2,0)</f>
        <v>#N/A</v>
      </c>
      <c r="AA4804" t="e">
        <f>VLOOKUP(B4804,Sheet1!A$4:F$4000,3,0)</f>
        <v>#N/A</v>
      </c>
      <c r="AB4804" t="e">
        <f>VLOOKUP(B4804,Sheet1!A$4:F$4000,4,0)</f>
        <v>#N/A</v>
      </c>
      <c r="AC4804" t="e">
        <f>VLOOKUP(B4804,Sheet1!A$4:F$4000,6,0)</f>
        <v>#N/A</v>
      </c>
    </row>
    <row r="4805" spans="26:29" x14ac:dyDescent="0.45">
      <c r="Z4805" t="e">
        <f>VLOOKUP(B4805,Sheet1!A$4:F$4000,2,0)</f>
        <v>#N/A</v>
      </c>
      <c r="AA4805" t="e">
        <f>VLOOKUP(B4805,Sheet1!A$4:F$4000,3,0)</f>
        <v>#N/A</v>
      </c>
      <c r="AB4805" t="e">
        <f>VLOOKUP(B4805,Sheet1!A$4:F$4000,4,0)</f>
        <v>#N/A</v>
      </c>
      <c r="AC4805" t="e">
        <f>VLOOKUP(B4805,Sheet1!A$4:F$4000,6,0)</f>
        <v>#N/A</v>
      </c>
    </row>
    <row r="4806" spans="26:29" x14ac:dyDescent="0.45">
      <c r="Z4806" t="e">
        <f>VLOOKUP(B4806,Sheet1!A$4:F$4000,2,0)</f>
        <v>#N/A</v>
      </c>
      <c r="AA4806" t="e">
        <f>VLOOKUP(B4806,Sheet1!A$4:F$4000,3,0)</f>
        <v>#N/A</v>
      </c>
      <c r="AB4806" t="e">
        <f>VLOOKUP(B4806,Sheet1!A$4:F$4000,4,0)</f>
        <v>#N/A</v>
      </c>
      <c r="AC4806" t="e">
        <f>VLOOKUP(B4806,Sheet1!A$4:F$4000,6,0)</f>
        <v>#N/A</v>
      </c>
    </row>
    <row r="4807" spans="26:29" x14ac:dyDescent="0.45">
      <c r="Z4807" t="e">
        <f>VLOOKUP(B4807,Sheet1!A$4:F$4000,2,0)</f>
        <v>#N/A</v>
      </c>
      <c r="AA4807" t="e">
        <f>VLOOKUP(B4807,Sheet1!A$4:F$4000,3,0)</f>
        <v>#N/A</v>
      </c>
      <c r="AB4807" t="e">
        <f>VLOOKUP(B4807,Sheet1!A$4:F$4000,4,0)</f>
        <v>#N/A</v>
      </c>
      <c r="AC4807" t="e">
        <f>VLOOKUP(B4807,Sheet1!A$4:F$4000,6,0)</f>
        <v>#N/A</v>
      </c>
    </row>
    <row r="4808" spans="26:29" x14ac:dyDescent="0.45">
      <c r="Z4808" t="e">
        <f>VLOOKUP(B4808,Sheet1!A$4:F$4000,2,0)</f>
        <v>#N/A</v>
      </c>
      <c r="AA4808" t="e">
        <f>VLOOKUP(B4808,Sheet1!A$4:F$4000,3,0)</f>
        <v>#N/A</v>
      </c>
      <c r="AB4808" t="e">
        <f>VLOOKUP(B4808,Sheet1!A$4:F$4000,4,0)</f>
        <v>#N/A</v>
      </c>
      <c r="AC4808" t="e">
        <f>VLOOKUP(B4808,Sheet1!A$4:F$4000,6,0)</f>
        <v>#N/A</v>
      </c>
    </row>
    <row r="4809" spans="26:29" x14ac:dyDescent="0.45">
      <c r="Z4809" t="e">
        <f>VLOOKUP(B4809,Sheet1!A$4:F$4000,2,0)</f>
        <v>#N/A</v>
      </c>
      <c r="AA4809" t="e">
        <f>VLOOKUP(B4809,Sheet1!A$4:F$4000,3,0)</f>
        <v>#N/A</v>
      </c>
      <c r="AB4809" t="e">
        <f>VLOOKUP(B4809,Sheet1!A$4:F$4000,4,0)</f>
        <v>#N/A</v>
      </c>
      <c r="AC4809" t="e">
        <f>VLOOKUP(B4809,Sheet1!A$4:F$4000,6,0)</f>
        <v>#N/A</v>
      </c>
    </row>
    <row r="4810" spans="26:29" x14ac:dyDescent="0.45">
      <c r="Z4810" t="e">
        <f>VLOOKUP(B4810,Sheet1!A$4:F$4000,2,0)</f>
        <v>#N/A</v>
      </c>
      <c r="AA4810" t="e">
        <f>VLOOKUP(B4810,Sheet1!A$4:F$4000,3,0)</f>
        <v>#N/A</v>
      </c>
      <c r="AB4810" t="e">
        <f>VLOOKUP(B4810,Sheet1!A$4:F$4000,4,0)</f>
        <v>#N/A</v>
      </c>
      <c r="AC4810" t="e">
        <f>VLOOKUP(B4810,Sheet1!A$4:F$4000,6,0)</f>
        <v>#N/A</v>
      </c>
    </row>
    <row r="4811" spans="26:29" x14ac:dyDescent="0.45">
      <c r="Z4811" t="e">
        <f>VLOOKUP(B4811,Sheet1!A$4:F$4000,2,0)</f>
        <v>#N/A</v>
      </c>
      <c r="AA4811" t="e">
        <f>VLOOKUP(B4811,Sheet1!A$4:F$4000,3,0)</f>
        <v>#N/A</v>
      </c>
      <c r="AB4811" t="e">
        <f>VLOOKUP(B4811,Sheet1!A$4:F$4000,4,0)</f>
        <v>#N/A</v>
      </c>
      <c r="AC4811" t="e">
        <f>VLOOKUP(B4811,Sheet1!A$4:F$4000,6,0)</f>
        <v>#N/A</v>
      </c>
    </row>
    <row r="4812" spans="26:29" x14ac:dyDescent="0.45">
      <c r="Z4812" t="e">
        <f>VLOOKUP(B4812,Sheet1!A$4:F$4000,2,0)</f>
        <v>#N/A</v>
      </c>
      <c r="AA4812" t="e">
        <f>VLOOKUP(B4812,Sheet1!A$4:F$4000,3,0)</f>
        <v>#N/A</v>
      </c>
      <c r="AB4812" t="e">
        <f>VLOOKUP(B4812,Sheet1!A$4:F$4000,4,0)</f>
        <v>#N/A</v>
      </c>
      <c r="AC4812" t="e">
        <f>VLOOKUP(B4812,Sheet1!A$4:F$4000,6,0)</f>
        <v>#N/A</v>
      </c>
    </row>
    <row r="4813" spans="26:29" x14ac:dyDescent="0.45">
      <c r="Z4813" t="e">
        <f>VLOOKUP(B4813,Sheet1!A$4:F$4000,2,0)</f>
        <v>#N/A</v>
      </c>
      <c r="AA4813" t="e">
        <f>VLOOKUP(B4813,Sheet1!A$4:F$4000,3,0)</f>
        <v>#N/A</v>
      </c>
      <c r="AB4813" t="e">
        <f>VLOOKUP(B4813,Sheet1!A$4:F$4000,4,0)</f>
        <v>#N/A</v>
      </c>
      <c r="AC4813" t="e">
        <f>VLOOKUP(B4813,Sheet1!A$4:F$4000,6,0)</f>
        <v>#N/A</v>
      </c>
    </row>
    <row r="4814" spans="26:29" x14ac:dyDescent="0.45">
      <c r="Z4814" t="e">
        <f>VLOOKUP(B4814,Sheet1!A$4:F$4000,2,0)</f>
        <v>#N/A</v>
      </c>
      <c r="AA4814" t="e">
        <f>VLOOKUP(B4814,Sheet1!A$4:F$4000,3,0)</f>
        <v>#N/A</v>
      </c>
      <c r="AB4814" t="e">
        <f>VLOOKUP(B4814,Sheet1!A$4:F$4000,4,0)</f>
        <v>#N/A</v>
      </c>
      <c r="AC4814" t="e">
        <f>VLOOKUP(B4814,Sheet1!A$4:F$4000,6,0)</f>
        <v>#N/A</v>
      </c>
    </row>
    <row r="4815" spans="26:29" x14ac:dyDescent="0.45">
      <c r="Z4815" t="e">
        <f>VLOOKUP(B4815,Sheet1!A$4:F$4000,2,0)</f>
        <v>#N/A</v>
      </c>
      <c r="AA4815" t="e">
        <f>VLOOKUP(B4815,Sheet1!A$4:F$4000,3,0)</f>
        <v>#N/A</v>
      </c>
      <c r="AB4815" t="e">
        <f>VLOOKUP(B4815,Sheet1!A$4:F$4000,4,0)</f>
        <v>#N/A</v>
      </c>
      <c r="AC4815" t="e">
        <f>VLOOKUP(B4815,Sheet1!A$4:F$4000,6,0)</f>
        <v>#N/A</v>
      </c>
    </row>
    <row r="4816" spans="26:29" x14ac:dyDescent="0.45">
      <c r="Z4816" t="e">
        <f>VLOOKUP(B4816,Sheet1!A$4:F$4000,2,0)</f>
        <v>#N/A</v>
      </c>
      <c r="AA4816" t="e">
        <f>VLOOKUP(B4816,Sheet1!A$4:F$4000,3,0)</f>
        <v>#N/A</v>
      </c>
      <c r="AB4816" t="e">
        <f>VLOOKUP(B4816,Sheet1!A$4:F$4000,4,0)</f>
        <v>#N/A</v>
      </c>
      <c r="AC4816" t="e">
        <f>VLOOKUP(B4816,Sheet1!A$4:F$4000,6,0)</f>
        <v>#N/A</v>
      </c>
    </row>
    <row r="4817" spans="26:29" x14ac:dyDescent="0.45">
      <c r="Z4817" t="e">
        <f>VLOOKUP(B4817,Sheet1!A$4:F$4000,2,0)</f>
        <v>#N/A</v>
      </c>
      <c r="AA4817" t="e">
        <f>VLOOKUP(B4817,Sheet1!A$4:F$4000,3,0)</f>
        <v>#N/A</v>
      </c>
      <c r="AB4817" t="e">
        <f>VLOOKUP(B4817,Sheet1!A$4:F$4000,4,0)</f>
        <v>#N/A</v>
      </c>
      <c r="AC4817" t="e">
        <f>VLOOKUP(B4817,Sheet1!A$4:F$4000,6,0)</f>
        <v>#N/A</v>
      </c>
    </row>
    <row r="4818" spans="26:29" x14ac:dyDescent="0.45">
      <c r="Z4818" t="e">
        <f>VLOOKUP(B4818,Sheet1!A$4:F$4000,2,0)</f>
        <v>#N/A</v>
      </c>
      <c r="AA4818" t="e">
        <f>VLOOKUP(B4818,Sheet1!A$4:F$4000,3,0)</f>
        <v>#N/A</v>
      </c>
      <c r="AB4818" t="e">
        <f>VLOOKUP(B4818,Sheet1!A$4:F$4000,4,0)</f>
        <v>#N/A</v>
      </c>
      <c r="AC4818" t="e">
        <f>VLOOKUP(B4818,Sheet1!A$4:F$4000,6,0)</f>
        <v>#N/A</v>
      </c>
    </row>
    <row r="4819" spans="26:29" x14ac:dyDescent="0.45">
      <c r="Z4819" t="e">
        <f>VLOOKUP(B4819,Sheet1!A$4:F$4000,2,0)</f>
        <v>#N/A</v>
      </c>
      <c r="AA4819" t="e">
        <f>VLOOKUP(B4819,Sheet1!A$4:F$4000,3,0)</f>
        <v>#N/A</v>
      </c>
      <c r="AB4819" t="e">
        <f>VLOOKUP(B4819,Sheet1!A$4:F$4000,4,0)</f>
        <v>#N/A</v>
      </c>
      <c r="AC4819" t="e">
        <f>VLOOKUP(B4819,Sheet1!A$4:F$4000,6,0)</f>
        <v>#N/A</v>
      </c>
    </row>
    <row r="4820" spans="26:29" x14ac:dyDescent="0.45">
      <c r="Z4820" t="e">
        <f>VLOOKUP(B4820,Sheet1!A$4:F$4000,2,0)</f>
        <v>#N/A</v>
      </c>
      <c r="AA4820" t="e">
        <f>VLOOKUP(B4820,Sheet1!A$4:F$4000,3,0)</f>
        <v>#N/A</v>
      </c>
      <c r="AB4820" t="e">
        <f>VLOOKUP(B4820,Sheet1!A$4:F$4000,4,0)</f>
        <v>#N/A</v>
      </c>
      <c r="AC4820" t="e">
        <f>VLOOKUP(B4820,Sheet1!A$4:F$4000,6,0)</f>
        <v>#N/A</v>
      </c>
    </row>
    <row r="4821" spans="26:29" x14ac:dyDescent="0.45">
      <c r="Z4821" t="e">
        <f>VLOOKUP(B4821,Sheet1!A$4:F$4000,2,0)</f>
        <v>#N/A</v>
      </c>
      <c r="AA4821" t="e">
        <f>VLOOKUP(B4821,Sheet1!A$4:F$4000,3,0)</f>
        <v>#N/A</v>
      </c>
      <c r="AB4821" t="e">
        <f>VLOOKUP(B4821,Sheet1!A$4:F$4000,4,0)</f>
        <v>#N/A</v>
      </c>
      <c r="AC4821" t="e">
        <f>VLOOKUP(B4821,Sheet1!A$4:F$4000,6,0)</f>
        <v>#N/A</v>
      </c>
    </row>
    <row r="4822" spans="26:29" x14ac:dyDescent="0.45">
      <c r="Z4822" t="e">
        <f>VLOOKUP(B4822,Sheet1!A$4:F$4000,2,0)</f>
        <v>#N/A</v>
      </c>
      <c r="AA4822" t="e">
        <f>VLOOKUP(B4822,Sheet1!A$4:F$4000,3,0)</f>
        <v>#N/A</v>
      </c>
      <c r="AB4822" t="e">
        <f>VLOOKUP(B4822,Sheet1!A$4:F$4000,4,0)</f>
        <v>#N/A</v>
      </c>
      <c r="AC4822" t="e">
        <f>VLOOKUP(B4822,Sheet1!A$4:F$4000,6,0)</f>
        <v>#N/A</v>
      </c>
    </row>
    <row r="4823" spans="26:29" x14ac:dyDescent="0.45">
      <c r="Z4823" t="e">
        <f>VLOOKUP(B4823,Sheet1!A$4:F$4000,2,0)</f>
        <v>#N/A</v>
      </c>
      <c r="AA4823" t="e">
        <f>VLOOKUP(B4823,Sheet1!A$4:F$4000,3,0)</f>
        <v>#N/A</v>
      </c>
      <c r="AB4823" t="e">
        <f>VLOOKUP(B4823,Sheet1!A$4:F$4000,4,0)</f>
        <v>#N/A</v>
      </c>
      <c r="AC4823" t="e">
        <f>VLOOKUP(B4823,Sheet1!A$4:F$4000,6,0)</f>
        <v>#N/A</v>
      </c>
    </row>
    <row r="4824" spans="26:29" x14ac:dyDescent="0.45">
      <c r="Z4824" t="e">
        <f>VLOOKUP(B4824,Sheet1!A$4:F$4000,2,0)</f>
        <v>#N/A</v>
      </c>
      <c r="AA4824" t="e">
        <f>VLOOKUP(B4824,Sheet1!A$4:F$4000,3,0)</f>
        <v>#N/A</v>
      </c>
      <c r="AB4824" t="e">
        <f>VLOOKUP(B4824,Sheet1!A$4:F$4000,4,0)</f>
        <v>#N/A</v>
      </c>
      <c r="AC4824" t="e">
        <f>VLOOKUP(B4824,Sheet1!A$4:F$4000,6,0)</f>
        <v>#N/A</v>
      </c>
    </row>
    <row r="4825" spans="26:29" x14ac:dyDescent="0.45">
      <c r="Z4825" t="e">
        <f>VLOOKUP(B4825,Sheet1!A$4:F$4000,2,0)</f>
        <v>#N/A</v>
      </c>
      <c r="AA4825" t="e">
        <f>VLOOKUP(B4825,Sheet1!A$4:F$4000,3,0)</f>
        <v>#N/A</v>
      </c>
      <c r="AB4825" t="e">
        <f>VLOOKUP(B4825,Sheet1!A$4:F$4000,4,0)</f>
        <v>#N/A</v>
      </c>
      <c r="AC4825" t="e">
        <f>VLOOKUP(B4825,Sheet1!A$4:F$4000,6,0)</f>
        <v>#N/A</v>
      </c>
    </row>
    <row r="4826" spans="26:29" x14ac:dyDescent="0.45">
      <c r="Z4826" t="e">
        <f>VLOOKUP(B4826,Sheet1!A$4:F$4000,2,0)</f>
        <v>#N/A</v>
      </c>
      <c r="AA4826" t="e">
        <f>VLOOKUP(B4826,Sheet1!A$4:F$4000,3,0)</f>
        <v>#N/A</v>
      </c>
      <c r="AB4826" t="e">
        <f>VLOOKUP(B4826,Sheet1!A$4:F$4000,4,0)</f>
        <v>#N/A</v>
      </c>
      <c r="AC4826" t="e">
        <f>VLOOKUP(B4826,Sheet1!A$4:F$4000,6,0)</f>
        <v>#N/A</v>
      </c>
    </row>
    <row r="4827" spans="26:29" x14ac:dyDescent="0.45">
      <c r="Z4827" t="e">
        <f>VLOOKUP(B4827,Sheet1!A$4:F$4000,2,0)</f>
        <v>#N/A</v>
      </c>
      <c r="AA4827" t="e">
        <f>VLOOKUP(B4827,Sheet1!A$4:F$4000,3,0)</f>
        <v>#N/A</v>
      </c>
      <c r="AB4827" t="e">
        <f>VLOOKUP(B4827,Sheet1!A$4:F$4000,4,0)</f>
        <v>#N/A</v>
      </c>
      <c r="AC4827" t="e">
        <f>VLOOKUP(B4827,Sheet1!A$4:F$4000,6,0)</f>
        <v>#N/A</v>
      </c>
    </row>
    <row r="4828" spans="26:29" x14ac:dyDescent="0.45">
      <c r="Z4828" t="e">
        <f>VLOOKUP(B4828,Sheet1!A$4:F$4000,2,0)</f>
        <v>#N/A</v>
      </c>
      <c r="AA4828" t="e">
        <f>VLOOKUP(B4828,Sheet1!A$4:F$4000,3,0)</f>
        <v>#N/A</v>
      </c>
      <c r="AB4828" t="e">
        <f>VLOOKUP(B4828,Sheet1!A$4:F$4000,4,0)</f>
        <v>#N/A</v>
      </c>
      <c r="AC4828" t="e">
        <f>VLOOKUP(B4828,Sheet1!A$4:F$4000,6,0)</f>
        <v>#N/A</v>
      </c>
    </row>
    <row r="4829" spans="26:29" x14ac:dyDescent="0.45">
      <c r="Z4829" t="e">
        <f>VLOOKUP(B4829,Sheet1!A$4:F$4000,2,0)</f>
        <v>#N/A</v>
      </c>
      <c r="AA4829" t="e">
        <f>VLOOKUP(B4829,Sheet1!A$4:F$4000,3,0)</f>
        <v>#N/A</v>
      </c>
      <c r="AB4829" t="e">
        <f>VLOOKUP(B4829,Sheet1!A$4:F$4000,4,0)</f>
        <v>#N/A</v>
      </c>
      <c r="AC4829" t="e">
        <f>VLOOKUP(B4829,Sheet1!A$4:F$4000,6,0)</f>
        <v>#N/A</v>
      </c>
    </row>
    <row r="4830" spans="26:29" x14ac:dyDescent="0.45">
      <c r="Z4830" t="e">
        <f>VLOOKUP(B4830,Sheet1!A$4:F$4000,2,0)</f>
        <v>#N/A</v>
      </c>
      <c r="AA4830" t="e">
        <f>VLOOKUP(B4830,Sheet1!A$4:F$4000,3,0)</f>
        <v>#N/A</v>
      </c>
      <c r="AB4830" t="e">
        <f>VLOOKUP(B4830,Sheet1!A$4:F$4000,4,0)</f>
        <v>#N/A</v>
      </c>
      <c r="AC4830" t="e">
        <f>VLOOKUP(B4830,Sheet1!A$4:F$4000,6,0)</f>
        <v>#N/A</v>
      </c>
    </row>
    <row r="4831" spans="26:29" x14ac:dyDescent="0.45">
      <c r="Z4831" t="e">
        <f>VLOOKUP(B4831,Sheet1!A$4:F$4000,2,0)</f>
        <v>#N/A</v>
      </c>
      <c r="AA4831" t="e">
        <f>VLOOKUP(B4831,Sheet1!A$4:F$4000,3,0)</f>
        <v>#N/A</v>
      </c>
      <c r="AB4831" t="e">
        <f>VLOOKUP(B4831,Sheet1!A$4:F$4000,4,0)</f>
        <v>#N/A</v>
      </c>
      <c r="AC4831" t="e">
        <f>VLOOKUP(B4831,Sheet1!A$4:F$4000,6,0)</f>
        <v>#N/A</v>
      </c>
    </row>
    <row r="4832" spans="26:29" x14ac:dyDescent="0.45">
      <c r="Z4832" t="e">
        <f>VLOOKUP(B4832,Sheet1!A$4:F$4000,2,0)</f>
        <v>#N/A</v>
      </c>
      <c r="AA4832" t="e">
        <f>VLOOKUP(B4832,Sheet1!A$4:F$4000,3,0)</f>
        <v>#N/A</v>
      </c>
      <c r="AB4832" t="e">
        <f>VLOOKUP(B4832,Sheet1!A$4:F$4000,4,0)</f>
        <v>#N/A</v>
      </c>
      <c r="AC4832" t="e">
        <f>VLOOKUP(B4832,Sheet1!A$4:F$4000,6,0)</f>
        <v>#N/A</v>
      </c>
    </row>
    <row r="4833" spans="26:29" x14ac:dyDescent="0.45">
      <c r="Z4833" t="e">
        <f>VLOOKUP(B4833,Sheet1!A$4:F$4000,2,0)</f>
        <v>#N/A</v>
      </c>
      <c r="AA4833" t="e">
        <f>VLOOKUP(B4833,Sheet1!A$4:F$4000,3,0)</f>
        <v>#N/A</v>
      </c>
      <c r="AB4833" t="e">
        <f>VLOOKUP(B4833,Sheet1!A$4:F$4000,4,0)</f>
        <v>#N/A</v>
      </c>
      <c r="AC4833" t="e">
        <f>VLOOKUP(B4833,Sheet1!A$4:F$4000,6,0)</f>
        <v>#N/A</v>
      </c>
    </row>
    <row r="4834" spans="26:29" x14ac:dyDescent="0.45">
      <c r="Z4834" t="e">
        <f>VLOOKUP(B4834,Sheet1!A$4:F$4000,2,0)</f>
        <v>#N/A</v>
      </c>
      <c r="AA4834" t="e">
        <f>VLOOKUP(B4834,Sheet1!A$4:F$4000,3,0)</f>
        <v>#N/A</v>
      </c>
      <c r="AB4834" t="e">
        <f>VLOOKUP(B4834,Sheet1!A$4:F$4000,4,0)</f>
        <v>#N/A</v>
      </c>
      <c r="AC4834" t="e">
        <f>VLOOKUP(B4834,Sheet1!A$4:F$4000,6,0)</f>
        <v>#N/A</v>
      </c>
    </row>
    <row r="4835" spans="26:29" x14ac:dyDescent="0.45">
      <c r="Z4835" t="e">
        <f>VLOOKUP(B4835,Sheet1!A$4:F$4000,2,0)</f>
        <v>#N/A</v>
      </c>
      <c r="AA4835" t="e">
        <f>VLOOKUP(B4835,Sheet1!A$4:F$4000,3,0)</f>
        <v>#N/A</v>
      </c>
      <c r="AB4835" t="e">
        <f>VLOOKUP(B4835,Sheet1!A$4:F$4000,4,0)</f>
        <v>#N/A</v>
      </c>
      <c r="AC4835" t="e">
        <f>VLOOKUP(B4835,Sheet1!A$4:F$4000,6,0)</f>
        <v>#N/A</v>
      </c>
    </row>
    <row r="4836" spans="26:29" x14ac:dyDescent="0.45">
      <c r="Z4836" t="e">
        <f>VLOOKUP(B4836,Sheet1!A$4:F$4000,2,0)</f>
        <v>#N/A</v>
      </c>
      <c r="AA4836" t="e">
        <f>VLOOKUP(B4836,Sheet1!A$4:F$4000,3,0)</f>
        <v>#N/A</v>
      </c>
      <c r="AB4836" t="e">
        <f>VLOOKUP(B4836,Sheet1!A$4:F$4000,4,0)</f>
        <v>#N/A</v>
      </c>
      <c r="AC4836" t="e">
        <f>VLOOKUP(B4836,Sheet1!A$4:F$4000,6,0)</f>
        <v>#N/A</v>
      </c>
    </row>
    <row r="4837" spans="26:29" x14ac:dyDescent="0.45">
      <c r="Z4837" t="e">
        <f>VLOOKUP(B4837,Sheet1!A$4:F$4000,2,0)</f>
        <v>#N/A</v>
      </c>
      <c r="AA4837" t="e">
        <f>VLOOKUP(B4837,Sheet1!A$4:F$4000,3,0)</f>
        <v>#N/A</v>
      </c>
      <c r="AB4837" t="e">
        <f>VLOOKUP(B4837,Sheet1!A$4:F$4000,4,0)</f>
        <v>#N/A</v>
      </c>
      <c r="AC4837" t="e">
        <f>VLOOKUP(B4837,Sheet1!A$4:F$4000,6,0)</f>
        <v>#N/A</v>
      </c>
    </row>
    <row r="4838" spans="26:29" x14ac:dyDescent="0.45">
      <c r="Z4838" t="e">
        <f>VLOOKUP(B4838,Sheet1!A$4:F$4000,2,0)</f>
        <v>#N/A</v>
      </c>
      <c r="AA4838" t="e">
        <f>VLOOKUP(B4838,Sheet1!A$4:F$4000,3,0)</f>
        <v>#N/A</v>
      </c>
      <c r="AB4838" t="e">
        <f>VLOOKUP(B4838,Sheet1!A$4:F$4000,4,0)</f>
        <v>#N/A</v>
      </c>
      <c r="AC4838" t="e">
        <f>VLOOKUP(B4838,Sheet1!A$4:F$4000,6,0)</f>
        <v>#N/A</v>
      </c>
    </row>
    <row r="4839" spans="26:29" x14ac:dyDescent="0.45">
      <c r="Z4839" t="e">
        <f>VLOOKUP(B4839,Sheet1!A$4:F$4000,2,0)</f>
        <v>#N/A</v>
      </c>
      <c r="AA4839" t="e">
        <f>VLOOKUP(B4839,Sheet1!A$4:F$4000,3,0)</f>
        <v>#N/A</v>
      </c>
      <c r="AB4839" t="e">
        <f>VLOOKUP(B4839,Sheet1!A$4:F$4000,4,0)</f>
        <v>#N/A</v>
      </c>
      <c r="AC4839" t="e">
        <f>VLOOKUP(B4839,Sheet1!A$4:F$4000,6,0)</f>
        <v>#N/A</v>
      </c>
    </row>
    <row r="4840" spans="26:29" x14ac:dyDescent="0.45">
      <c r="Z4840" t="e">
        <f>VLOOKUP(B4840,Sheet1!A$4:F$4000,2,0)</f>
        <v>#N/A</v>
      </c>
      <c r="AA4840" t="e">
        <f>VLOOKUP(B4840,Sheet1!A$4:F$4000,3,0)</f>
        <v>#N/A</v>
      </c>
      <c r="AB4840" t="e">
        <f>VLOOKUP(B4840,Sheet1!A$4:F$4000,4,0)</f>
        <v>#N/A</v>
      </c>
      <c r="AC4840" t="e">
        <f>VLOOKUP(B4840,Sheet1!A$4:F$4000,6,0)</f>
        <v>#N/A</v>
      </c>
    </row>
    <row r="4841" spans="26:29" x14ac:dyDescent="0.45">
      <c r="Z4841" t="e">
        <f>VLOOKUP(B4841,Sheet1!A$4:F$4000,2,0)</f>
        <v>#N/A</v>
      </c>
      <c r="AA4841" t="e">
        <f>VLOOKUP(B4841,Sheet1!A$4:F$4000,3,0)</f>
        <v>#N/A</v>
      </c>
      <c r="AB4841" t="e">
        <f>VLOOKUP(B4841,Sheet1!A$4:F$4000,4,0)</f>
        <v>#N/A</v>
      </c>
      <c r="AC4841" t="e">
        <f>VLOOKUP(B4841,Sheet1!A$4:F$4000,6,0)</f>
        <v>#N/A</v>
      </c>
    </row>
    <row r="4842" spans="26:29" x14ac:dyDescent="0.45">
      <c r="Z4842" t="e">
        <f>VLOOKUP(B4842,Sheet1!A$4:F$4000,2,0)</f>
        <v>#N/A</v>
      </c>
      <c r="AA4842" t="e">
        <f>VLOOKUP(B4842,Sheet1!A$4:F$4000,3,0)</f>
        <v>#N/A</v>
      </c>
      <c r="AB4842" t="e">
        <f>VLOOKUP(B4842,Sheet1!A$4:F$4000,4,0)</f>
        <v>#N/A</v>
      </c>
      <c r="AC4842" t="e">
        <f>VLOOKUP(B4842,Sheet1!A$4:F$4000,6,0)</f>
        <v>#N/A</v>
      </c>
    </row>
    <row r="4843" spans="26:29" x14ac:dyDescent="0.45">
      <c r="Z4843" t="e">
        <f>VLOOKUP(B4843,Sheet1!A$4:F$4000,2,0)</f>
        <v>#N/A</v>
      </c>
      <c r="AA4843" t="e">
        <f>VLOOKUP(B4843,Sheet1!A$4:F$4000,3,0)</f>
        <v>#N/A</v>
      </c>
      <c r="AB4843" t="e">
        <f>VLOOKUP(B4843,Sheet1!A$4:F$4000,4,0)</f>
        <v>#N/A</v>
      </c>
      <c r="AC4843" t="e">
        <f>VLOOKUP(B4843,Sheet1!A$4:F$4000,6,0)</f>
        <v>#N/A</v>
      </c>
    </row>
    <row r="4844" spans="26:29" x14ac:dyDescent="0.45">
      <c r="Z4844" t="e">
        <f>VLOOKUP(B4844,Sheet1!A$4:F$4000,2,0)</f>
        <v>#N/A</v>
      </c>
      <c r="AA4844" t="e">
        <f>VLOOKUP(B4844,Sheet1!A$4:F$4000,3,0)</f>
        <v>#N/A</v>
      </c>
      <c r="AB4844" t="e">
        <f>VLOOKUP(B4844,Sheet1!A$4:F$4000,4,0)</f>
        <v>#N/A</v>
      </c>
      <c r="AC4844" t="e">
        <f>VLOOKUP(B4844,Sheet1!A$4:F$4000,6,0)</f>
        <v>#N/A</v>
      </c>
    </row>
    <row r="4845" spans="26:29" x14ac:dyDescent="0.45">
      <c r="Z4845" t="e">
        <f>VLOOKUP(B4845,Sheet1!A$4:F$4000,2,0)</f>
        <v>#N/A</v>
      </c>
      <c r="AA4845" t="e">
        <f>VLOOKUP(B4845,Sheet1!A$4:F$4000,3,0)</f>
        <v>#N/A</v>
      </c>
      <c r="AB4845" t="e">
        <f>VLOOKUP(B4845,Sheet1!A$4:F$4000,4,0)</f>
        <v>#N/A</v>
      </c>
      <c r="AC4845" t="e">
        <f>VLOOKUP(B4845,Sheet1!A$4:F$4000,6,0)</f>
        <v>#N/A</v>
      </c>
    </row>
    <row r="4846" spans="26:29" x14ac:dyDescent="0.45">
      <c r="Z4846" t="e">
        <f>VLOOKUP(B4846,Sheet1!A$4:F$4000,2,0)</f>
        <v>#N/A</v>
      </c>
      <c r="AA4846" t="e">
        <f>VLOOKUP(B4846,Sheet1!A$4:F$4000,3,0)</f>
        <v>#N/A</v>
      </c>
      <c r="AB4846" t="e">
        <f>VLOOKUP(B4846,Sheet1!A$4:F$4000,4,0)</f>
        <v>#N/A</v>
      </c>
      <c r="AC4846" t="e">
        <f>VLOOKUP(B4846,Sheet1!A$4:F$4000,6,0)</f>
        <v>#N/A</v>
      </c>
    </row>
    <row r="4847" spans="26:29" x14ac:dyDescent="0.45">
      <c r="Z4847" t="e">
        <f>VLOOKUP(B4847,Sheet1!A$4:F$4000,2,0)</f>
        <v>#N/A</v>
      </c>
      <c r="AA4847" t="e">
        <f>VLOOKUP(B4847,Sheet1!A$4:F$4000,3,0)</f>
        <v>#N/A</v>
      </c>
      <c r="AB4847" t="e">
        <f>VLOOKUP(B4847,Sheet1!A$4:F$4000,4,0)</f>
        <v>#N/A</v>
      </c>
      <c r="AC4847" t="e">
        <f>VLOOKUP(B4847,Sheet1!A$4:F$4000,6,0)</f>
        <v>#N/A</v>
      </c>
    </row>
    <row r="4848" spans="26:29" x14ac:dyDescent="0.45">
      <c r="Z4848" t="e">
        <f>VLOOKUP(B4848,Sheet1!A$4:F$4000,2,0)</f>
        <v>#N/A</v>
      </c>
      <c r="AA4848" t="e">
        <f>VLOOKUP(B4848,Sheet1!A$4:F$4000,3,0)</f>
        <v>#N/A</v>
      </c>
      <c r="AB4848" t="e">
        <f>VLOOKUP(B4848,Sheet1!A$4:F$4000,4,0)</f>
        <v>#N/A</v>
      </c>
      <c r="AC4848" t="e">
        <f>VLOOKUP(B4848,Sheet1!A$4:F$4000,6,0)</f>
        <v>#N/A</v>
      </c>
    </row>
    <row r="4849" spans="26:29" x14ac:dyDescent="0.45">
      <c r="Z4849" t="e">
        <f>VLOOKUP(B4849,Sheet1!A$4:F$4000,2,0)</f>
        <v>#N/A</v>
      </c>
      <c r="AA4849" t="e">
        <f>VLOOKUP(B4849,Sheet1!A$4:F$4000,3,0)</f>
        <v>#N/A</v>
      </c>
      <c r="AB4849" t="e">
        <f>VLOOKUP(B4849,Sheet1!A$4:F$4000,4,0)</f>
        <v>#N/A</v>
      </c>
      <c r="AC4849" t="e">
        <f>VLOOKUP(B4849,Sheet1!A$4:F$4000,6,0)</f>
        <v>#N/A</v>
      </c>
    </row>
    <row r="4850" spans="26:29" x14ac:dyDescent="0.45">
      <c r="Z4850" t="e">
        <f>VLOOKUP(B4850,Sheet1!A$4:F$4000,2,0)</f>
        <v>#N/A</v>
      </c>
      <c r="AA4850" t="e">
        <f>VLOOKUP(B4850,Sheet1!A$4:F$4000,3,0)</f>
        <v>#N/A</v>
      </c>
      <c r="AB4850" t="e">
        <f>VLOOKUP(B4850,Sheet1!A$4:F$4000,4,0)</f>
        <v>#N/A</v>
      </c>
      <c r="AC4850" t="e">
        <f>VLOOKUP(B4850,Sheet1!A$4:F$4000,6,0)</f>
        <v>#N/A</v>
      </c>
    </row>
    <row r="4851" spans="26:29" x14ac:dyDescent="0.45">
      <c r="Z4851" t="e">
        <f>VLOOKUP(B4851,Sheet1!A$4:F$4000,2,0)</f>
        <v>#N/A</v>
      </c>
      <c r="AA4851" t="e">
        <f>VLOOKUP(B4851,Sheet1!A$4:F$4000,3,0)</f>
        <v>#N/A</v>
      </c>
      <c r="AB4851" t="e">
        <f>VLOOKUP(B4851,Sheet1!A$4:F$4000,4,0)</f>
        <v>#N/A</v>
      </c>
      <c r="AC4851" t="e">
        <f>VLOOKUP(B4851,Sheet1!A$4:F$4000,6,0)</f>
        <v>#N/A</v>
      </c>
    </row>
    <row r="4852" spans="26:29" x14ac:dyDescent="0.45">
      <c r="Z4852" t="e">
        <f>VLOOKUP(B4852,Sheet1!A$4:F$4000,2,0)</f>
        <v>#N/A</v>
      </c>
      <c r="AA4852" t="e">
        <f>VLOOKUP(B4852,Sheet1!A$4:F$4000,3,0)</f>
        <v>#N/A</v>
      </c>
      <c r="AB4852" t="e">
        <f>VLOOKUP(B4852,Sheet1!A$4:F$4000,4,0)</f>
        <v>#N/A</v>
      </c>
      <c r="AC4852" t="e">
        <f>VLOOKUP(B4852,Sheet1!A$4:F$4000,6,0)</f>
        <v>#N/A</v>
      </c>
    </row>
    <row r="4853" spans="26:29" x14ac:dyDescent="0.45">
      <c r="Z4853" t="e">
        <f>VLOOKUP(B4853,Sheet1!A$4:F$4000,2,0)</f>
        <v>#N/A</v>
      </c>
      <c r="AA4853" t="e">
        <f>VLOOKUP(B4853,Sheet1!A$4:F$4000,3,0)</f>
        <v>#N/A</v>
      </c>
      <c r="AB4853" t="e">
        <f>VLOOKUP(B4853,Sheet1!A$4:F$4000,4,0)</f>
        <v>#N/A</v>
      </c>
      <c r="AC4853" t="e">
        <f>VLOOKUP(B4853,Sheet1!A$4:F$4000,6,0)</f>
        <v>#N/A</v>
      </c>
    </row>
    <row r="4854" spans="26:29" x14ac:dyDescent="0.45">
      <c r="Z4854" t="e">
        <f>VLOOKUP(B4854,Sheet1!A$4:F$4000,2,0)</f>
        <v>#N/A</v>
      </c>
      <c r="AA4854" t="e">
        <f>VLOOKUP(B4854,Sheet1!A$4:F$4000,3,0)</f>
        <v>#N/A</v>
      </c>
      <c r="AB4854" t="e">
        <f>VLOOKUP(B4854,Sheet1!A$4:F$4000,4,0)</f>
        <v>#N/A</v>
      </c>
      <c r="AC4854" t="e">
        <f>VLOOKUP(B4854,Sheet1!A$4:F$4000,6,0)</f>
        <v>#N/A</v>
      </c>
    </row>
    <row r="4855" spans="26:29" x14ac:dyDescent="0.45">
      <c r="Z4855" t="e">
        <f>VLOOKUP(B4855,Sheet1!A$4:F$4000,2,0)</f>
        <v>#N/A</v>
      </c>
      <c r="AA4855" t="e">
        <f>VLOOKUP(B4855,Sheet1!A$4:F$4000,3,0)</f>
        <v>#N/A</v>
      </c>
      <c r="AB4855" t="e">
        <f>VLOOKUP(B4855,Sheet1!A$4:F$4000,4,0)</f>
        <v>#N/A</v>
      </c>
      <c r="AC4855" t="e">
        <f>VLOOKUP(B4855,Sheet1!A$4:F$4000,6,0)</f>
        <v>#N/A</v>
      </c>
    </row>
    <row r="4856" spans="26:29" x14ac:dyDescent="0.45">
      <c r="Z4856" t="e">
        <f>VLOOKUP(B4856,Sheet1!A$4:F$4000,2,0)</f>
        <v>#N/A</v>
      </c>
      <c r="AA4856" t="e">
        <f>VLOOKUP(B4856,Sheet1!A$4:F$4000,3,0)</f>
        <v>#N/A</v>
      </c>
      <c r="AB4856" t="e">
        <f>VLOOKUP(B4856,Sheet1!A$4:F$4000,4,0)</f>
        <v>#N/A</v>
      </c>
      <c r="AC4856" t="e">
        <f>VLOOKUP(B4856,Sheet1!A$4:F$4000,6,0)</f>
        <v>#N/A</v>
      </c>
    </row>
    <row r="4857" spans="26:29" x14ac:dyDescent="0.45">
      <c r="Z4857" t="e">
        <f>VLOOKUP(B4857,Sheet1!A$4:F$4000,2,0)</f>
        <v>#N/A</v>
      </c>
      <c r="AA4857" t="e">
        <f>VLOOKUP(B4857,Sheet1!A$4:F$4000,3,0)</f>
        <v>#N/A</v>
      </c>
      <c r="AB4857" t="e">
        <f>VLOOKUP(B4857,Sheet1!A$4:F$4000,4,0)</f>
        <v>#N/A</v>
      </c>
      <c r="AC4857" t="e">
        <f>VLOOKUP(B4857,Sheet1!A$4:F$4000,6,0)</f>
        <v>#N/A</v>
      </c>
    </row>
    <row r="4858" spans="26:29" x14ac:dyDescent="0.45">
      <c r="Z4858" t="e">
        <f>VLOOKUP(B4858,Sheet1!A$4:F$4000,2,0)</f>
        <v>#N/A</v>
      </c>
      <c r="AA4858" t="e">
        <f>VLOOKUP(B4858,Sheet1!A$4:F$4000,3,0)</f>
        <v>#N/A</v>
      </c>
      <c r="AB4858" t="e">
        <f>VLOOKUP(B4858,Sheet1!A$4:F$4000,4,0)</f>
        <v>#N/A</v>
      </c>
      <c r="AC4858" t="e">
        <f>VLOOKUP(B4858,Sheet1!A$4:F$4000,6,0)</f>
        <v>#N/A</v>
      </c>
    </row>
    <row r="4859" spans="26:29" x14ac:dyDescent="0.45">
      <c r="Z4859" t="e">
        <f>VLOOKUP(B4859,Sheet1!A$4:F$4000,2,0)</f>
        <v>#N/A</v>
      </c>
      <c r="AA4859" t="e">
        <f>VLOOKUP(B4859,Sheet1!A$4:F$4000,3,0)</f>
        <v>#N/A</v>
      </c>
      <c r="AB4859" t="e">
        <f>VLOOKUP(B4859,Sheet1!A$4:F$4000,4,0)</f>
        <v>#N/A</v>
      </c>
      <c r="AC4859" t="e">
        <f>VLOOKUP(B4859,Sheet1!A$4:F$4000,6,0)</f>
        <v>#N/A</v>
      </c>
    </row>
    <row r="4860" spans="26:29" x14ac:dyDescent="0.45">
      <c r="Z4860" t="e">
        <f>VLOOKUP(B4860,Sheet1!A$4:F$4000,2,0)</f>
        <v>#N/A</v>
      </c>
      <c r="AA4860" t="e">
        <f>VLOOKUP(B4860,Sheet1!A$4:F$4000,3,0)</f>
        <v>#N/A</v>
      </c>
      <c r="AB4860" t="e">
        <f>VLOOKUP(B4860,Sheet1!A$4:F$4000,4,0)</f>
        <v>#N/A</v>
      </c>
      <c r="AC4860" t="e">
        <f>VLOOKUP(B4860,Sheet1!A$4:F$4000,6,0)</f>
        <v>#N/A</v>
      </c>
    </row>
    <row r="4861" spans="26:29" x14ac:dyDescent="0.45">
      <c r="Z4861" t="e">
        <f>VLOOKUP(B4861,Sheet1!A$4:F$4000,2,0)</f>
        <v>#N/A</v>
      </c>
      <c r="AA4861" t="e">
        <f>VLOOKUP(B4861,Sheet1!A$4:F$4000,3,0)</f>
        <v>#N/A</v>
      </c>
      <c r="AB4861" t="e">
        <f>VLOOKUP(B4861,Sheet1!A$4:F$4000,4,0)</f>
        <v>#N/A</v>
      </c>
      <c r="AC4861" t="e">
        <f>VLOOKUP(B4861,Sheet1!A$4:F$4000,6,0)</f>
        <v>#N/A</v>
      </c>
    </row>
    <row r="4862" spans="26:29" x14ac:dyDescent="0.45">
      <c r="Z4862" t="e">
        <f>VLOOKUP(B4862,Sheet1!A$4:F$4000,2,0)</f>
        <v>#N/A</v>
      </c>
      <c r="AA4862" t="e">
        <f>VLOOKUP(B4862,Sheet1!A$4:F$4000,3,0)</f>
        <v>#N/A</v>
      </c>
      <c r="AB4862" t="e">
        <f>VLOOKUP(B4862,Sheet1!A$4:F$4000,4,0)</f>
        <v>#N/A</v>
      </c>
      <c r="AC4862" t="e">
        <f>VLOOKUP(B4862,Sheet1!A$4:F$4000,6,0)</f>
        <v>#N/A</v>
      </c>
    </row>
    <row r="4863" spans="26:29" x14ac:dyDescent="0.45">
      <c r="Z4863" t="e">
        <f>VLOOKUP(B4863,Sheet1!A$4:F$4000,2,0)</f>
        <v>#N/A</v>
      </c>
      <c r="AA4863" t="e">
        <f>VLOOKUP(B4863,Sheet1!A$4:F$4000,3,0)</f>
        <v>#N/A</v>
      </c>
      <c r="AB4863" t="e">
        <f>VLOOKUP(B4863,Sheet1!A$4:F$4000,4,0)</f>
        <v>#N/A</v>
      </c>
      <c r="AC4863" t="e">
        <f>VLOOKUP(B4863,Sheet1!A$4:F$4000,6,0)</f>
        <v>#N/A</v>
      </c>
    </row>
    <row r="4864" spans="26:29" x14ac:dyDescent="0.45">
      <c r="Z4864" t="e">
        <f>VLOOKUP(B4864,Sheet1!A$4:F$4000,2,0)</f>
        <v>#N/A</v>
      </c>
      <c r="AA4864" t="e">
        <f>VLOOKUP(B4864,Sheet1!A$4:F$4000,3,0)</f>
        <v>#N/A</v>
      </c>
      <c r="AB4864" t="e">
        <f>VLOOKUP(B4864,Sheet1!A$4:F$4000,4,0)</f>
        <v>#N/A</v>
      </c>
      <c r="AC4864" t="e">
        <f>VLOOKUP(B4864,Sheet1!A$4:F$4000,6,0)</f>
        <v>#N/A</v>
      </c>
    </row>
    <row r="4865" spans="26:29" x14ac:dyDescent="0.45">
      <c r="Z4865" t="e">
        <f>VLOOKUP(B4865,Sheet1!A$4:F$4000,2,0)</f>
        <v>#N/A</v>
      </c>
      <c r="AA4865" t="e">
        <f>VLOOKUP(B4865,Sheet1!A$4:F$4000,3,0)</f>
        <v>#N/A</v>
      </c>
      <c r="AB4865" t="e">
        <f>VLOOKUP(B4865,Sheet1!A$4:F$4000,4,0)</f>
        <v>#N/A</v>
      </c>
      <c r="AC4865" t="e">
        <f>VLOOKUP(B4865,Sheet1!A$4:F$4000,6,0)</f>
        <v>#N/A</v>
      </c>
    </row>
    <row r="4866" spans="26:29" x14ac:dyDescent="0.45">
      <c r="Z4866" t="e">
        <f>VLOOKUP(B4866,Sheet1!A$4:F$4000,2,0)</f>
        <v>#N/A</v>
      </c>
      <c r="AA4866" t="e">
        <f>VLOOKUP(B4866,Sheet1!A$4:F$4000,3,0)</f>
        <v>#N/A</v>
      </c>
      <c r="AB4866" t="e">
        <f>VLOOKUP(B4866,Sheet1!A$4:F$4000,4,0)</f>
        <v>#N/A</v>
      </c>
      <c r="AC4866" t="e">
        <f>VLOOKUP(B4866,Sheet1!A$4:F$4000,6,0)</f>
        <v>#N/A</v>
      </c>
    </row>
    <row r="4867" spans="26:29" x14ac:dyDescent="0.45">
      <c r="Z4867" t="e">
        <f>VLOOKUP(B4867,Sheet1!A$4:F$4000,2,0)</f>
        <v>#N/A</v>
      </c>
      <c r="AA4867" t="e">
        <f>VLOOKUP(B4867,Sheet1!A$4:F$4000,3,0)</f>
        <v>#N/A</v>
      </c>
      <c r="AB4867" t="e">
        <f>VLOOKUP(B4867,Sheet1!A$4:F$4000,4,0)</f>
        <v>#N/A</v>
      </c>
      <c r="AC4867" t="e">
        <f>VLOOKUP(B4867,Sheet1!A$4:F$4000,6,0)</f>
        <v>#N/A</v>
      </c>
    </row>
    <row r="4868" spans="26:29" x14ac:dyDescent="0.45">
      <c r="Z4868" t="e">
        <f>VLOOKUP(B4868,Sheet1!A$4:F$4000,2,0)</f>
        <v>#N/A</v>
      </c>
      <c r="AA4868" t="e">
        <f>VLOOKUP(B4868,Sheet1!A$4:F$4000,3,0)</f>
        <v>#N/A</v>
      </c>
      <c r="AB4868" t="e">
        <f>VLOOKUP(B4868,Sheet1!A$4:F$4000,4,0)</f>
        <v>#N/A</v>
      </c>
      <c r="AC4868" t="e">
        <f>VLOOKUP(B4868,Sheet1!A$4:F$4000,6,0)</f>
        <v>#N/A</v>
      </c>
    </row>
    <row r="4869" spans="26:29" x14ac:dyDescent="0.45">
      <c r="Z4869" t="e">
        <f>VLOOKUP(B4869,Sheet1!A$4:F$4000,2,0)</f>
        <v>#N/A</v>
      </c>
      <c r="AA4869" t="e">
        <f>VLOOKUP(B4869,Sheet1!A$4:F$4000,3,0)</f>
        <v>#N/A</v>
      </c>
      <c r="AB4869" t="e">
        <f>VLOOKUP(B4869,Sheet1!A$4:F$4000,4,0)</f>
        <v>#N/A</v>
      </c>
      <c r="AC4869" t="e">
        <f>VLOOKUP(B4869,Sheet1!A$4:F$4000,6,0)</f>
        <v>#N/A</v>
      </c>
    </row>
    <row r="4870" spans="26:29" x14ac:dyDescent="0.45">
      <c r="Z4870" t="e">
        <f>VLOOKUP(B4870,Sheet1!A$4:F$4000,2,0)</f>
        <v>#N/A</v>
      </c>
      <c r="AA4870" t="e">
        <f>VLOOKUP(B4870,Sheet1!A$4:F$4000,3,0)</f>
        <v>#N/A</v>
      </c>
      <c r="AB4870" t="e">
        <f>VLOOKUP(B4870,Sheet1!A$4:F$4000,4,0)</f>
        <v>#N/A</v>
      </c>
      <c r="AC4870" t="e">
        <f>VLOOKUP(B4870,Sheet1!A$4:F$4000,6,0)</f>
        <v>#N/A</v>
      </c>
    </row>
    <row r="4871" spans="26:29" x14ac:dyDescent="0.45">
      <c r="Z4871" t="e">
        <f>VLOOKUP(B4871,Sheet1!A$4:F$4000,2,0)</f>
        <v>#N/A</v>
      </c>
      <c r="AA4871" t="e">
        <f>VLOOKUP(B4871,Sheet1!A$4:F$4000,3,0)</f>
        <v>#N/A</v>
      </c>
      <c r="AB4871" t="e">
        <f>VLOOKUP(B4871,Sheet1!A$4:F$4000,4,0)</f>
        <v>#N/A</v>
      </c>
      <c r="AC4871" t="e">
        <f>VLOOKUP(B4871,Sheet1!A$4:F$4000,6,0)</f>
        <v>#N/A</v>
      </c>
    </row>
    <row r="4872" spans="26:29" x14ac:dyDescent="0.45">
      <c r="Z4872" t="e">
        <f>VLOOKUP(B4872,Sheet1!A$4:F$4000,2,0)</f>
        <v>#N/A</v>
      </c>
      <c r="AA4872" t="e">
        <f>VLOOKUP(B4872,Sheet1!A$4:F$4000,3,0)</f>
        <v>#N/A</v>
      </c>
      <c r="AB4872" t="e">
        <f>VLOOKUP(B4872,Sheet1!A$4:F$4000,4,0)</f>
        <v>#N/A</v>
      </c>
      <c r="AC4872" t="e">
        <f>VLOOKUP(B4872,Sheet1!A$4:F$4000,6,0)</f>
        <v>#N/A</v>
      </c>
    </row>
    <row r="4873" spans="26:29" x14ac:dyDescent="0.45">
      <c r="Z4873" t="e">
        <f>VLOOKUP(B4873,Sheet1!A$4:F$4000,2,0)</f>
        <v>#N/A</v>
      </c>
      <c r="AA4873" t="e">
        <f>VLOOKUP(B4873,Sheet1!A$4:F$4000,3,0)</f>
        <v>#N/A</v>
      </c>
      <c r="AB4873" t="e">
        <f>VLOOKUP(B4873,Sheet1!A$4:F$4000,4,0)</f>
        <v>#N/A</v>
      </c>
      <c r="AC4873" t="e">
        <f>VLOOKUP(B4873,Sheet1!A$4:F$4000,6,0)</f>
        <v>#N/A</v>
      </c>
    </row>
    <row r="4874" spans="26:29" x14ac:dyDescent="0.45">
      <c r="Z4874" t="e">
        <f>VLOOKUP(B4874,Sheet1!A$4:F$4000,2,0)</f>
        <v>#N/A</v>
      </c>
      <c r="AA4874" t="e">
        <f>VLOOKUP(B4874,Sheet1!A$4:F$4000,3,0)</f>
        <v>#N/A</v>
      </c>
      <c r="AB4874" t="e">
        <f>VLOOKUP(B4874,Sheet1!A$4:F$4000,4,0)</f>
        <v>#N/A</v>
      </c>
      <c r="AC4874" t="e">
        <f>VLOOKUP(B4874,Sheet1!A$4:F$4000,6,0)</f>
        <v>#N/A</v>
      </c>
    </row>
    <row r="4875" spans="26:29" x14ac:dyDescent="0.45">
      <c r="Z4875" t="e">
        <f>VLOOKUP(B4875,Sheet1!A$4:F$4000,2,0)</f>
        <v>#N/A</v>
      </c>
      <c r="AA4875" t="e">
        <f>VLOOKUP(B4875,Sheet1!A$4:F$4000,3,0)</f>
        <v>#N/A</v>
      </c>
      <c r="AB4875" t="e">
        <f>VLOOKUP(B4875,Sheet1!A$4:F$4000,4,0)</f>
        <v>#N/A</v>
      </c>
      <c r="AC4875" t="e">
        <f>VLOOKUP(B4875,Sheet1!A$4:F$4000,6,0)</f>
        <v>#N/A</v>
      </c>
    </row>
    <row r="4876" spans="26:29" x14ac:dyDescent="0.45">
      <c r="Z4876" t="e">
        <f>VLOOKUP(B4876,Sheet1!A$4:F$4000,2,0)</f>
        <v>#N/A</v>
      </c>
      <c r="AA4876" t="e">
        <f>VLOOKUP(B4876,Sheet1!A$4:F$4000,3,0)</f>
        <v>#N/A</v>
      </c>
      <c r="AB4876" t="e">
        <f>VLOOKUP(B4876,Sheet1!A$4:F$4000,4,0)</f>
        <v>#N/A</v>
      </c>
      <c r="AC4876" t="e">
        <f>VLOOKUP(B4876,Sheet1!A$4:F$4000,6,0)</f>
        <v>#N/A</v>
      </c>
    </row>
    <row r="4877" spans="26:29" x14ac:dyDescent="0.45">
      <c r="Z4877" t="e">
        <f>VLOOKUP(B4877,Sheet1!A$4:F$4000,2,0)</f>
        <v>#N/A</v>
      </c>
      <c r="AA4877" t="e">
        <f>VLOOKUP(B4877,Sheet1!A$4:F$4000,3,0)</f>
        <v>#N/A</v>
      </c>
      <c r="AB4877" t="e">
        <f>VLOOKUP(B4877,Sheet1!A$4:F$4000,4,0)</f>
        <v>#N/A</v>
      </c>
      <c r="AC4877" t="e">
        <f>VLOOKUP(B4877,Sheet1!A$4:F$4000,6,0)</f>
        <v>#N/A</v>
      </c>
    </row>
    <row r="4878" spans="26:29" x14ac:dyDescent="0.45">
      <c r="Z4878" t="e">
        <f>VLOOKUP(B4878,Sheet1!A$4:F$4000,2,0)</f>
        <v>#N/A</v>
      </c>
      <c r="AA4878" t="e">
        <f>VLOOKUP(B4878,Sheet1!A$4:F$4000,3,0)</f>
        <v>#N/A</v>
      </c>
      <c r="AB4878" t="e">
        <f>VLOOKUP(B4878,Sheet1!A$4:F$4000,4,0)</f>
        <v>#N/A</v>
      </c>
      <c r="AC4878" t="e">
        <f>VLOOKUP(B4878,Sheet1!A$4:F$4000,6,0)</f>
        <v>#N/A</v>
      </c>
    </row>
    <row r="4879" spans="26:29" x14ac:dyDescent="0.45">
      <c r="Z4879" t="e">
        <f>VLOOKUP(B4879,Sheet1!A$4:F$4000,2,0)</f>
        <v>#N/A</v>
      </c>
      <c r="AA4879" t="e">
        <f>VLOOKUP(B4879,Sheet1!A$4:F$4000,3,0)</f>
        <v>#N/A</v>
      </c>
      <c r="AB4879" t="e">
        <f>VLOOKUP(B4879,Sheet1!A$4:F$4000,4,0)</f>
        <v>#N/A</v>
      </c>
      <c r="AC4879" t="e">
        <f>VLOOKUP(B4879,Sheet1!A$4:F$4000,6,0)</f>
        <v>#N/A</v>
      </c>
    </row>
    <row r="4880" spans="26:29" x14ac:dyDescent="0.45">
      <c r="Z4880" t="e">
        <f>VLOOKUP(B4880,Sheet1!A$4:F$4000,2,0)</f>
        <v>#N/A</v>
      </c>
      <c r="AA4880" t="e">
        <f>VLOOKUP(B4880,Sheet1!A$4:F$4000,3,0)</f>
        <v>#N/A</v>
      </c>
      <c r="AB4880" t="e">
        <f>VLOOKUP(B4880,Sheet1!A$4:F$4000,4,0)</f>
        <v>#N/A</v>
      </c>
      <c r="AC4880" t="e">
        <f>VLOOKUP(B4880,Sheet1!A$4:F$4000,6,0)</f>
        <v>#N/A</v>
      </c>
    </row>
    <row r="4881" spans="26:29" x14ac:dyDescent="0.45">
      <c r="Z4881" t="e">
        <f>VLOOKUP(B4881,Sheet1!A$4:F$4000,2,0)</f>
        <v>#N/A</v>
      </c>
      <c r="AA4881" t="e">
        <f>VLOOKUP(B4881,Sheet1!A$4:F$4000,3,0)</f>
        <v>#N/A</v>
      </c>
      <c r="AB4881" t="e">
        <f>VLOOKUP(B4881,Sheet1!A$4:F$4000,4,0)</f>
        <v>#N/A</v>
      </c>
      <c r="AC4881" t="e">
        <f>VLOOKUP(B4881,Sheet1!A$4:F$4000,6,0)</f>
        <v>#N/A</v>
      </c>
    </row>
    <row r="4882" spans="26:29" x14ac:dyDescent="0.45">
      <c r="Z4882" t="e">
        <f>VLOOKUP(B4882,Sheet1!A$4:F$4000,2,0)</f>
        <v>#N/A</v>
      </c>
      <c r="AA4882" t="e">
        <f>VLOOKUP(B4882,Sheet1!A$4:F$4000,3,0)</f>
        <v>#N/A</v>
      </c>
      <c r="AB4882" t="e">
        <f>VLOOKUP(B4882,Sheet1!A$4:F$4000,4,0)</f>
        <v>#N/A</v>
      </c>
      <c r="AC4882" t="e">
        <f>VLOOKUP(B4882,Sheet1!A$4:F$4000,6,0)</f>
        <v>#N/A</v>
      </c>
    </row>
    <row r="4883" spans="26:29" x14ac:dyDescent="0.45">
      <c r="Z4883" t="e">
        <f>VLOOKUP(B4883,Sheet1!A$4:F$4000,2,0)</f>
        <v>#N/A</v>
      </c>
      <c r="AA4883" t="e">
        <f>VLOOKUP(B4883,Sheet1!A$4:F$4000,3,0)</f>
        <v>#N/A</v>
      </c>
      <c r="AB4883" t="e">
        <f>VLOOKUP(B4883,Sheet1!A$4:F$4000,4,0)</f>
        <v>#N/A</v>
      </c>
      <c r="AC4883" t="e">
        <f>VLOOKUP(B4883,Sheet1!A$4:F$4000,6,0)</f>
        <v>#N/A</v>
      </c>
    </row>
    <row r="4884" spans="26:29" x14ac:dyDescent="0.45">
      <c r="Z4884" t="e">
        <f>VLOOKUP(B4884,Sheet1!A$4:F$4000,2,0)</f>
        <v>#N/A</v>
      </c>
      <c r="AA4884" t="e">
        <f>VLOOKUP(B4884,Sheet1!A$4:F$4000,3,0)</f>
        <v>#N/A</v>
      </c>
      <c r="AB4884" t="e">
        <f>VLOOKUP(B4884,Sheet1!A$4:F$4000,4,0)</f>
        <v>#N/A</v>
      </c>
      <c r="AC4884" t="e">
        <f>VLOOKUP(B4884,Sheet1!A$4:F$4000,6,0)</f>
        <v>#N/A</v>
      </c>
    </row>
    <row r="4885" spans="26:29" x14ac:dyDescent="0.45">
      <c r="Z4885" t="e">
        <f>VLOOKUP(B4885,Sheet1!A$4:F$4000,2,0)</f>
        <v>#N/A</v>
      </c>
      <c r="AA4885" t="e">
        <f>VLOOKUP(B4885,Sheet1!A$4:F$4000,3,0)</f>
        <v>#N/A</v>
      </c>
      <c r="AB4885" t="e">
        <f>VLOOKUP(B4885,Sheet1!A$4:F$4000,4,0)</f>
        <v>#N/A</v>
      </c>
      <c r="AC4885" t="e">
        <f>VLOOKUP(B4885,Sheet1!A$4:F$4000,6,0)</f>
        <v>#N/A</v>
      </c>
    </row>
    <row r="4886" spans="26:29" x14ac:dyDescent="0.45">
      <c r="Z4886" t="e">
        <f>VLOOKUP(B4886,Sheet1!A$4:F$4000,2,0)</f>
        <v>#N/A</v>
      </c>
      <c r="AA4886" t="e">
        <f>VLOOKUP(B4886,Sheet1!A$4:F$4000,3,0)</f>
        <v>#N/A</v>
      </c>
      <c r="AB4886" t="e">
        <f>VLOOKUP(B4886,Sheet1!A$4:F$4000,4,0)</f>
        <v>#N/A</v>
      </c>
      <c r="AC4886" t="e">
        <f>VLOOKUP(B4886,Sheet1!A$4:F$4000,6,0)</f>
        <v>#N/A</v>
      </c>
    </row>
    <row r="4887" spans="26:29" x14ac:dyDescent="0.45">
      <c r="Z4887" t="e">
        <f>VLOOKUP(B4887,Sheet1!A$4:F$4000,2,0)</f>
        <v>#N/A</v>
      </c>
      <c r="AA4887" t="e">
        <f>VLOOKUP(B4887,Sheet1!A$4:F$4000,3,0)</f>
        <v>#N/A</v>
      </c>
      <c r="AB4887" t="e">
        <f>VLOOKUP(B4887,Sheet1!A$4:F$4000,4,0)</f>
        <v>#N/A</v>
      </c>
      <c r="AC4887" t="e">
        <f>VLOOKUP(B4887,Sheet1!A$4:F$4000,6,0)</f>
        <v>#N/A</v>
      </c>
    </row>
    <row r="4888" spans="26:29" x14ac:dyDescent="0.45">
      <c r="Z4888" t="e">
        <f>VLOOKUP(B4888,Sheet1!A$4:F$4000,2,0)</f>
        <v>#N/A</v>
      </c>
      <c r="AA4888" t="e">
        <f>VLOOKUP(B4888,Sheet1!A$4:F$4000,3,0)</f>
        <v>#N/A</v>
      </c>
      <c r="AB4888" t="e">
        <f>VLOOKUP(B4888,Sheet1!A$4:F$4000,4,0)</f>
        <v>#N/A</v>
      </c>
      <c r="AC4888" t="e">
        <f>VLOOKUP(B4888,Sheet1!A$4:F$4000,6,0)</f>
        <v>#N/A</v>
      </c>
    </row>
    <row r="4889" spans="26:29" x14ac:dyDescent="0.45">
      <c r="Z4889" t="e">
        <f>VLOOKUP(B4889,Sheet1!A$4:F$4000,2,0)</f>
        <v>#N/A</v>
      </c>
      <c r="AA4889" t="e">
        <f>VLOOKUP(B4889,Sheet1!A$4:F$4000,3,0)</f>
        <v>#N/A</v>
      </c>
      <c r="AB4889" t="e">
        <f>VLOOKUP(B4889,Sheet1!A$4:F$4000,4,0)</f>
        <v>#N/A</v>
      </c>
      <c r="AC4889" t="e">
        <f>VLOOKUP(B4889,Sheet1!A$4:F$4000,6,0)</f>
        <v>#N/A</v>
      </c>
    </row>
    <row r="4890" spans="26:29" x14ac:dyDescent="0.45">
      <c r="Z4890" t="e">
        <f>VLOOKUP(B4890,Sheet1!A$4:F$4000,2,0)</f>
        <v>#N/A</v>
      </c>
      <c r="AA4890" t="e">
        <f>VLOOKUP(B4890,Sheet1!A$4:F$4000,3,0)</f>
        <v>#N/A</v>
      </c>
      <c r="AB4890" t="e">
        <f>VLOOKUP(B4890,Sheet1!A$4:F$4000,4,0)</f>
        <v>#N/A</v>
      </c>
      <c r="AC4890" t="e">
        <f>VLOOKUP(B4890,Sheet1!A$4:F$4000,6,0)</f>
        <v>#N/A</v>
      </c>
    </row>
    <row r="4891" spans="26:29" x14ac:dyDescent="0.45">
      <c r="Z4891" t="e">
        <f>VLOOKUP(B4891,Sheet1!A$4:F$4000,2,0)</f>
        <v>#N/A</v>
      </c>
      <c r="AA4891" t="e">
        <f>VLOOKUP(B4891,Sheet1!A$4:F$4000,3,0)</f>
        <v>#N/A</v>
      </c>
      <c r="AB4891" t="e">
        <f>VLOOKUP(B4891,Sheet1!A$4:F$4000,4,0)</f>
        <v>#N/A</v>
      </c>
      <c r="AC4891" t="e">
        <f>VLOOKUP(B4891,Sheet1!A$4:F$4000,6,0)</f>
        <v>#N/A</v>
      </c>
    </row>
    <row r="4892" spans="26:29" x14ac:dyDescent="0.45">
      <c r="Z4892" t="e">
        <f>VLOOKUP(B4892,Sheet1!A$4:F$4000,2,0)</f>
        <v>#N/A</v>
      </c>
      <c r="AA4892" t="e">
        <f>VLOOKUP(B4892,Sheet1!A$4:F$4000,3,0)</f>
        <v>#N/A</v>
      </c>
      <c r="AB4892" t="e">
        <f>VLOOKUP(B4892,Sheet1!A$4:F$4000,4,0)</f>
        <v>#N/A</v>
      </c>
      <c r="AC4892" t="e">
        <f>VLOOKUP(B4892,Sheet1!A$4:F$4000,6,0)</f>
        <v>#N/A</v>
      </c>
    </row>
    <row r="4893" spans="26:29" x14ac:dyDescent="0.45">
      <c r="Z4893" t="e">
        <f>VLOOKUP(B4893,Sheet1!A$4:F$4000,2,0)</f>
        <v>#N/A</v>
      </c>
      <c r="AA4893" t="e">
        <f>VLOOKUP(B4893,Sheet1!A$4:F$4000,3,0)</f>
        <v>#N/A</v>
      </c>
      <c r="AB4893" t="e">
        <f>VLOOKUP(B4893,Sheet1!A$4:F$4000,4,0)</f>
        <v>#N/A</v>
      </c>
      <c r="AC4893" t="e">
        <f>VLOOKUP(B4893,Sheet1!A$4:F$4000,6,0)</f>
        <v>#N/A</v>
      </c>
    </row>
    <row r="4894" spans="26:29" x14ac:dyDescent="0.45">
      <c r="Z4894" t="e">
        <f>VLOOKUP(B4894,Sheet1!A$4:F$4000,2,0)</f>
        <v>#N/A</v>
      </c>
      <c r="AA4894" t="e">
        <f>VLOOKUP(B4894,Sheet1!A$4:F$4000,3,0)</f>
        <v>#N/A</v>
      </c>
      <c r="AB4894" t="e">
        <f>VLOOKUP(B4894,Sheet1!A$4:F$4000,4,0)</f>
        <v>#N/A</v>
      </c>
      <c r="AC4894" t="e">
        <f>VLOOKUP(B4894,Sheet1!A$4:F$4000,6,0)</f>
        <v>#N/A</v>
      </c>
    </row>
    <row r="4895" spans="26:29" x14ac:dyDescent="0.45">
      <c r="Z4895" t="e">
        <f>VLOOKUP(B4895,Sheet1!A$4:F$4000,2,0)</f>
        <v>#N/A</v>
      </c>
      <c r="AA4895" t="e">
        <f>VLOOKUP(B4895,Sheet1!A$4:F$4000,3,0)</f>
        <v>#N/A</v>
      </c>
      <c r="AB4895" t="e">
        <f>VLOOKUP(B4895,Sheet1!A$4:F$4000,4,0)</f>
        <v>#N/A</v>
      </c>
      <c r="AC4895" t="e">
        <f>VLOOKUP(B4895,Sheet1!A$4:F$4000,6,0)</f>
        <v>#N/A</v>
      </c>
    </row>
    <row r="4896" spans="26:29" x14ac:dyDescent="0.45">
      <c r="Z4896" t="e">
        <f>VLOOKUP(B4896,Sheet1!A$4:F$4000,2,0)</f>
        <v>#N/A</v>
      </c>
      <c r="AA4896" t="e">
        <f>VLOOKUP(B4896,Sheet1!A$4:F$4000,3,0)</f>
        <v>#N/A</v>
      </c>
      <c r="AB4896" t="e">
        <f>VLOOKUP(B4896,Sheet1!A$4:F$4000,4,0)</f>
        <v>#N/A</v>
      </c>
      <c r="AC4896" t="e">
        <f>VLOOKUP(B4896,Sheet1!A$4:F$4000,6,0)</f>
        <v>#N/A</v>
      </c>
    </row>
    <row r="4897" spans="26:29" x14ac:dyDescent="0.45">
      <c r="Z4897" t="e">
        <f>VLOOKUP(B4897,Sheet1!A$4:F$4000,2,0)</f>
        <v>#N/A</v>
      </c>
      <c r="AA4897" t="e">
        <f>VLOOKUP(B4897,Sheet1!A$4:F$4000,3,0)</f>
        <v>#N/A</v>
      </c>
      <c r="AB4897" t="e">
        <f>VLOOKUP(B4897,Sheet1!A$4:F$4000,4,0)</f>
        <v>#N/A</v>
      </c>
      <c r="AC4897" t="e">
        <f>VLOOKUP(B4897,Sheet1!A$4:F$4000,6,0)</f>
        <v>#N/A</v>
      </c>
    </row>
    <row r="4898" spans="26:29" x14ac:dyDescent="0.45">
      <c r="Z4898" t="e">
        <f>VLOOKUP(B4898,Sheet1!A$4:F$4000,2,0)</f>
        <v>#N/A</v>
      </c>
      <c r="AA4898" t="e">
        <f>VLOOKUP(B4898,Sheet1!A$4:F$4000,3,0)</f>
        <v>#N/A</v>
      </c>
      <c r="AB4898" t="e">
        <f>VLOOKUP(B4898,Sheet1!A$4:F$4000,4,0)</f>
        <v>#N/A</v>
      </c>
      <c r="AC4898" t="e">
        <f>VLOOKUP(B4898,Sheet1!A$4:F$4000,6,0)</f>
        <v>#N/A</v>
      </c>
    </row>
    <row r="4899" spans="26:29" x14ac:dyDescent="0.45">
      <c r="Z4899" t="e">
        <f>VLOOKUP(B4899,Sheet1!A$4:F$4000,2,0)</f>
        <v>#N/A</v>
      </c>
      <c r="AA4899" t="e">
        <f>VLOOKUP(B4899,Sheet1!A$4:F$4000,3,0)</f>
        <v>#N/A</v>
      </c>
      <c r="AB4899" t="e">
        <f>VLOOKUP(B4899,Sheet1!A$4:F$4000,4,0)</f>
        <v>#N/A</v>
      </c>
      <c r="AC4899" t="e">
        <f>VLOOKUP(B4899,Sheet1!A$4:F$4000,6,0)</f>
        <v>#N/A</v>
      </c>
    </row>
    <row r="4900" spans="26:29" x14ac:dyDescent="0.45">
      <c r="Z4900" t="e">
        <f>VLOOKUP(B4900,Sheet1!A$4:F$4000,2,0)</f>
        <v>#N/A</v>
      </c>
      <c r="AA4900" t="e">
        <f>VLOOKUP(B4900,Sheet1!A$4:F$4000,3,0)</f>
        <v>#N/A</v>
      </c>
      <c r="AB4900" t="e">
        <f>VLOOKUP(B4900,Sheet1!A$4:F$4000,4,0)</f>
        <v>#N/A</v>
      </c>
      <c r="AC4900" t="e">
        <f>VLOOKUP(B4900,Sheet1!A$4:F$4000,6,0)</f>
        <v>#N/A</v>
      </c>
    </row>
    <row r="4901" spans="26:29" x14ac:dyDescent="0.45">
      <c r="Z4901" t="e">
        <f>VLOOKUP(B4901,Sheet1!A$4:F$4000,2,0)</f>
        <v>#N/A</v>
      </c>
      <c r="AA4901" t="e">
        <f>VLOOKUP(B4901,Sheet1!A$4:F$4000,3,0)</f>
        <v>#N/A</v>
      </c>
      <c r="AB4901" t="e">
        <f>VLOOKUP(B4901,Sheet1!A$4:F$4000,4,0)</f>
        <v>#N/A</v>
      </c>
      <c r="AC4901" t="e">
        <f>VLOOKUP(B4901,Sheet1!A$4:F$4000,6,0)</f>
        <v>#N/A</v>
      </c>
    </row>
    <row r="4902" spans="26:29" x14ac:dyDescent="0.45">
      <c r="Z4902" t="e">
        <f>VLOOKUP(B4902,Sheet1!A$4:F$4000,2,0)</f>
        <v>#N/A</v>
      </c>
      <c r="AA4902" t="e">
        <f>VLOOKUP(B4902,Sheet1!A$4:F$4000,3,0)</f>
        <v>#N/A</v>
      </c>
      <c r="AB4902" t="e">
        <f>VLOOKUP(B4902,Sheet1!A$4:F$4000,4,0)</f>
        <v>#N/A</v>
      </c>
      <c r="AC4902" t="e">
        <f>VLOOKUP(B4902,Sheet1!A$4:F$4000,6,0)</f>
        <v>#N/A</v>
      </c>
    </row>
    <row r="4903" spans="26:29" x14ac:dyDescent="0.45">
      <c r="Z4903" t="e">
        <f>VLOOKUP(B4903,Sheet1!A$4:F$4000,2,0)</f>
        <v>#N/A</v>
      </c>
      <c r="AA4903" t="e">
        <f>VLOOKUP(B4903,Sheet1!A$4:F$4000,3,0)</f>
        <v>#N/A</v>
      </c>
      <c r="AB4903" t="e">
        <f>VLOOKUP(B4903,Sheet1!A$4:F$4000,4,0)</f>
        <v>#N/A</v>
      </c>
      <c r="AC4903" t="e">
        <f>VLOOKUP(B4903,Sheet1!A$4:F$4000,6,0)</f>
        <v>#N/A</v>
      </c>
    </row>
    <row r="4904" spans="26:29" x14ac:dyDescent="0.45">
      <c r="Z4904" t="e">
        <f>VLOOKUP(B4904,Sheet1!A$4:F$4000,2,0)</f>
        <v>#N/A</v>
      </c>
      <c r="AA4904" t="e">
        <f>VLOOKUP(B4904,Sheet1!A$4:F$4000,3,0)</f>
        <v>#N/A</v>
      </c>
      <c r="AB4904" t="e">
        <f>VLOOKUP(B4904,Sheet1!A$4:F$4000,4,0)</f>
        <v>#N/A</v>
      </c>
      <c r="AC4904" t="e">
        <f>VLOOKUP(B4904,Sheet1!A$4:F$4000,6,0)</f>
        <v>#N/A</v>
      </c>
    </row>
    <row r="4905" spans="26:29" x14ac:dyDescent="0.45">
      <c r="Z4905" t="e">
        <f>VLOOKUP(B4905,Sheet1!A$4:F$4000,2,0)</f>
        <v>#N/A</v>
      </c>
      <c r="AA4905" t="e">
        <f>VLOOKUP(B4905,Sheet1!A$4:F$4000,3,0)</f>
        <v>#N/A</v>
      </c>
      <c r="AB4905" t="e">
        <f>VLOOKUP(B4905,Sheet1!A$4:F$4000,4,0)</f>
        <v>#N/A</v>
      </c>
      <c r="AC4905" t="e">
        <f>VLOOKUP(B4905,Sheet1!A$4:F$4000,6,0)</f>
        <v>#N/A</v>
      </c>
    </row>
    <row r="4906" spans="26:29" x14ac:dyDescent="0.45">
      <c r="Z4906" t="e">
        <f>VLOOKUP(B4906,Sheet1!A$4:F$4000,2,0)</f>
        <v>#N/A</v>
      </c>
      <c r="AA4906" t="e">
        <f>VLOOKUP(B4906,Sheet1!A$4:F$4000,3,0)</f>
        <v>#N/A</v>
      </c>
      <c r="AB4906" t="e">
        <f>VLOOKUP(B4906,Sheet1!A$4:F$4000,4,0)</f>
        <v>#N/A</v>
      </c>
      <c r="AC4906" t="e">
        <f>VLOOKUP(B4906,Sheet1!A$4:F$4000,6,0)</f>
        <v>#N/A</v>
      </c>
    </row>
    <row r="4907" spans="26:29" x14ac:dyDescent="0.45">
      <c r="Z4907" t="e">
        <f>VLOOKUP(B4907,Sheet1!A$4:F$4000,2,0)</f>
        <v>#N/A</v>
      </c>
      <c r="AA4907" t="e">
        <f>VLOOKUP(B4907,Sheet1!A$4:F$4000,3,0)</f>
        <v>#N/A</v>
      </c>
      <c r="AB4907" t="e">
        <f>VLOOKUP(B4907,Sheet1!A$4:F$4000,4,0)</f>
        <v>#N/A</v>
      </c>
      <c r="AC4907" t="e">
        <f>VLOOKUP(B4907,Sheet1!A$4:F$4000,6,0)</f>
        <v>#N/A</v>
      </c>
    </row>
    <row r="4908" spans="26:29" x14ac:dyDescent="0.45">
      <c r="Z4908" t="e">
        <f>VLOOKUP(B4908,Sheet1!A$4:F$4000,2,0)</f>
        <v>#N/A</v>
      </c>
      <c r="AA4908" t="e">
        <f>VLOOKUP(B4908,Sheet1!A$4:F$4000,3,0)</f>
        <v>#N/A</v>
      </c>
      <c r="AB4908" t="e">
        <f>VLOOKUP(B4908,Sheet1!A$4:F$4000,4,0)</f>
        <v>#N/A</v>
      </c>
      <c r="AC4908" t="e">
        <f>VLOOKUP(B4908,Sheet1!A$4:F$4000,6,0)</f>
        <v>#N/A</v>
      </c>
    </row>
    <row r="4909" spans="26:29" x14ac:dyDescent="0.45">
      <c r="Z4909" t="e">
        <f>VLOOKUP(B4909,Sheet1!A$4:F$4000,2,0)</f>
        <v>#N/A</v>
      </c>
      <c r="AA4909" t="e">
        <f>VLOOKUP(B4909,Sheet1!A$4:F$4000,3,0)</f>
        <v>#N/A</v>
      </c>
      <c r="AB4909" t="e">
        <f>VLOOKUP(B4909,Sheet1!A$4:F$4000,4,0)</f>
        <v>#N/A</v>
      </c>
      <c r="AC4909" t="e">
        <f>VLOOKUP(B4909,Sheet1!A$4:F$4000,6,0)</f>
        <v>#N/A</v>
      </c>
    </row>
    <row r="4910" spans="26:29" x14ac:dyDescent="0.45">
      <c r="Z4910" t="e">
        <f>VLOOKUP(B4910,Sheet1!A$4:F$4000,2,0)</f>
        <v>#N/A</v>
      </c>
      <c r="AA4910" t="e">
        <f>VLOOKUP(B4910,Sheet1!A$4:F$4000,3,0)</f>
        <v>#N/A</v>
      </c>
      <c r="AB4910" t="e">
        <f>VLOOKUP(B4910,Sheet1!A$4:F$4000,4,0)</f>
        <v>#N/A</v>
      </c>
      <c r="AC4910" t="e">
        <f>VLOOKUP(B4910,Sheet1!A$4:F$4000,6,0)</f>
        <v>#N/A</v>
      </c>
    </row>
    <row r="4911" spans="26:29" x14ac:dyDescent="0.45">
      <c r="Z4911" t="e">
        <f>VLOOKUP(B4911,Sheet1!A$4:F$4000,2,0)</f>
        <v>#N/A</v>
      </c>
      <c r="AA4911" t="e">
        <f>VLOOKUP(B4911,Sheet1!A$4:F$4000,3,0)</f>
        <v>#N/A</v>
      </c>
      <c r="AB4911" t="e">
        <f>VLOOKUP(B4911,Sheet1!A$4:F$4000,4,0)</f>
        <v>#N/A</v>
      </c>
      <c r="AC4911" t="e">
        <f>VLOOKUP(B4911,Sheet1!A$4:F$4000,6,0)</f>
        <v>#N/A</v>
      </c>
    </row>
    <row r="4912" spans="26:29" x14ac:dyDescent="0.45">
      <c r="Z4912" t="e">
        <f>VLOOKUP(B4912,Sheet1!A$4:F$4000,2,0)</f>
        <v>#N/A</v>
      </c>
      <c r="AA4912" t="e">
        <f>VLOOKUP(B4912,Sheet1!A$4:F$4000,3,0)</f>
        <v>#N/A</v>
      </c>
      <c r="AB4912" t="e">
        <f>VLOOKUP(B4912,Sheet1!A$4:F$4000,4,0)</f>
        <v>#N/A</v>
      </c>
      <c r="AC4912" t="e">
        <f>VLOOKUP(B4912,Sheet1!A$4:F$4000,6,0)</f>
        <v>#N/A</v>
      </c>
    </row>
    <row r="4913" spans="26:29" x14ac:dyDescent="0.45">
      <c r="Z4913" t="e">
        <f>VLOOKUP(B4913,Sheet1!A$4:F$4000,2,0)</f>
        <v>#N/A</v>
      </c>
      <c r="AA4913" t="e">
        <f>VLOOKUP(B4913,Sheet1!A$4:F$4000,3,0)</f>
        <v>#N/A</v>
      </c>
      <c r="AB4913" t="e">
        <f>VLOOKUP(B4913,Sheet1!A$4:F$4000,4,0)</f>
        <v>#N/A</v>
      </c>
      <c r="AC4913" t="e">
        <f>VLOOKUP(B4913,Sheet1!A$4:F$4000,6,0)</f>
        <v>#N/A</v>
      </c>
    </row>
    <row r="4914" spans="26:29" x14ac:dyDescent="0.45">
      <c r="Z4914" t="e">
        <f>VLOOKUP(B4914,Sheet1!A$4:F$4000,2,0)</f>
        <v>#N/A</v>
      </c>
      <c r="AA4914" t="e">
        <f>VLOOKUP(B4914,Sheet1!A$4:F$4000,3,0)</f>
        <v>#N/A</v>
      </c>
      <c r="AB4914" t="e">
        <f>VLOOKUP(B4914,Sheet1!A$4:F$4000,4,0)</f>
        <v>#N/A</v>
      </c>
      <c r="AC4914" t="e">
        <f>VLOOKUP(B4914,Sheet1!A$4:F$4000,6,0)</f>
        <v>#N/A</v>
      </c>
    </row>
    <row r="4915" spans="26:29" x14ac:dyDescent="0.45">
      <c r="Z4915" t="e">
        <f>VLOOKUP(B4915,Sheet1!A$4:F$4000,2,0)</f>
        <v>#N/A</v>
      </c>
      <c r="AA4915" t="e">
        <f>VLOOKUP(B4915,Sheet1!A$4:F$4000,3,0)</f>
        <v>#N/A</v>
      </c>
      <c r="AB4915" t="e">
        <f>VLOOKUP(B4915,Sheet1!A$4:F$4000,4,0)</f>
        <v>#N/A</v>
      </c>
      <c r="AC4915" t="e">
        <f>VLOOKUP(B4915,Sheet1!A$4:F$4000,6,0)</f>
        <v>#N/A</v>
      </c>
    </row>
    <row r="4916" spans="26:29" x14ac:dyDescent="0.45">
      <c r="Z4916" t="e">
        <f>VLOOKUP(B4916,Sheet1!A$4:F$4000,2,0)</f>
        <v>#N/A</v>
      </c>
      <c r="AA4916" t="e">
        <f>VLOOKUP(B4916,Sheet1!A$4:F$4000,3,0)</f>
        <v>#N/A</v>
      </c>
      <c r="AB4916" t="e">
        <f>VLOOKUP(B4916,Sheet1!A$4:F$4000,4,0)</f>
        <v>#N/A</v>
      </c>
      <c r="AC4916" t="e">
        <f>VLOOKUP(B4916,Sheet1!A$4:F$4000,6,0)</f>
        <v>#N/A</v>
      </c>
    </row>
    <row r="4917" spans="26:29" x14ac:dyDescent="0.45">
      <c r="Z4917" t="e">
        <f>VLOOKUP(B4917,Sheet1!A$4:F$4000,2,0)</f>
        <v>#N/A</v>
      </c>
      <c r="AA4917" t="e">
        <f>VLOOKUP(B4917,Sheet1!A$4:F$4000,3,0)</f>
        <v>#N/A</v>
      </c>
      <c r="AB4917" t="e">
        <f>VLOOKUP(B4917,Sheet1!A$4:F$4000,4,0)</f>
        <v>#N/A</v>
      </c>
      <c r="AC4917" t="e">
        <f>VLOOKUP(B4917,Sheet1!A$4:F$4000,6,0)</f>
        <v>#N/A</v>
      </c>
    </row>
    <row r="4918" spans="26:29" x14ac:dyDescent="0.45">
      <c r="Z4918" t="e">
        <f>VLOOKUP(B4918,Sheet1!A$4:F$4000,2,0)</f>
        <v>#N/A</v>
      </c>
      <c r="AA4918" t="e">
        <f>VLOOKUP(B4918,Sheet1!A$4:F$4000,3,0)</f>
        <v>#N/A</v>
      </c>
      <c r="AB4918" t="e">
        <f>VLOOKUP(B4918,Sheet1!A$4:F$4000,4,0)</f>
        <v>#N/A</v>
      </c>
      <c r="AC4918" t="e">
        <f>VLOOKUP(B4918,Sheet1!A$4:F$4000,6,0)</f>
        <v>#N/A</v>
      </c>
    </row>
    <row r="4919" spans="26:29" x14ac:dyDescent="0.45">
      <c r="Z4919" t="e">
        <f>VLOOKUP(B4919,Sheet1!A$4:F$4000,2,0)</f>
        <v>#N/A</v>
      </c>
      <c r="AA4919" t="e">
        <f>VLOOKUP(B4919,Sheet1!A$4:F$4000,3,0)</f>
        <v>#N/A</v>
      </c>
      <c r="AB4919" t="e">
        <f>VLOOKUP(B4919,Sheet1!A$4:F$4000,4,0)</f>
        <v>#N/A</v>
      </c>
      <c r="AC4919" t="e">
        <f>VLOOKUP(B4919,Sheet1!A$4:F$4000,6,0)</f>
        <v>#N/A</v>
      </c>
    </row>
    <row r="4920" spans="26:29" x14ac:dyDescent="0.45">
      <c r="Z4920" t="e">
        <f>VLOOKUP(B4920,Sheet1!A$4:F$4000,2,0)</f>
        <v>#N/A</v>
      </c>
      <c r="AA4920" t="e">
        <f>VLOOKUP(B4920,Sheet1!A$4:F$4000,3,0)</f>
        <v>#N/A</v>
      </c>
      <c r="AB4920" t="e">
        <f>VLOOKUP(B4920,Sheet1!A$4:F$4000,4,0)</f>
        <v>#N/A</v>
      </c>
      <c r="AC4920" t="e">
        <f>VLOOKUP(B4920,Sheet1!A$4:F$4000,6,0)</f>
        <v>#N/A</v>
      </c>
    </row>
    <row r="4921" spans="26:29" x14ac:dyDescent="0.45">
      <c r="Z4921" t="e">
        <f>VLOOKUP(B4921,Sheet1!A$4:F$4000,2,0)</f>
        <v>#N/A</v>
      </c>
      <c r="AA4921" t="e">
        <f>VLOOKUP(B4921,Sheet1!A$4:F$4000,3,0)</f>
        <v>#N/A</v>
      </c>
      <c r="AB4921" t="e">
        <f>VLOOKUP(B4921,Sheet1!A$4:F$4000,4,0)</f>
        <v>#N/A</v>
      </c>
      <c r="AC4921" t="e">
        <f>VLOOKUP(B4921,Sheet1!A$4:F$4000,6,0)</f>
        <v>#N/A</v>
      </c>
    </row>
    <row r="4922" spans="26:29" x14ac:dyDescent="0.45">
      <c r="Z4922" t="e">
        <f>VLOOKUP(B4922,Sheet1!A$4:F$4000,2,0)</f>
        <v>#N/A</v>
      </c>
      <c r="AA4922" t="e">
        <f>VLOOKUP(B4922,Sheet1!A$4:F$4000,3,0)</f>
        <v>#N/A</v>
      </c>
      <c r="AB4922" t="e">
        <f>VLOOKUP(B4922,Sheet1!A$4:F$4000,4,0)</f>
        <v>#N/A</v>
      </c>
      <c r="AC4922" t="e">
        <f>VLOOKUP(B4922,Sheet1!A$4:F$4000,6,0)</f>
        <v>#N/A</v>
      </c>
    </row>
    <row r="4923" spans="26:29" x14ac:dyDescent="0.45">
      <c r="Z4923" t="e">
        <f>VLOOKUP(B4923,Sheet1!A$4:F$4000,2,0)</f>
        <v>#N/A</v>
      </c>
      <c r="AA4923" t="e">
        <f>VLOOKUP(B4923,Sheet1!A$4:F$4000,3,0)</f>
        <v>#N/A</v>
      </c>
      <c r="AB4923" t="e">
        <f>VLOOKUP(B4923,Sheet1!A$4:F$4000,4,0)</f>
        <v>#N/A</v>
      </c>
      <c r="AC4923" t="e">
        <f>VLOOKUP(B4923,Sheet1!A$4:F$4000,6,0)</f>
        <v>#N/A</v>
      </c>
    </row>
    <row r="4924" spans="26:29" x14ac:dyDescent="0.45">
      <c r="Z4924" t="e">
        <f>VLOOKUP(B4924,Sheet1!A$4:F$4000,2,0)</f>
        <v>#N/A</v>
      </c>
      <c r="AA4924" t="e">
        <f>VLOOKUP(B4924,Sheet1!A$4:F$4000,3,0)</f>
        <v>#N/A</v>
      </c>
      <c r="AB4924" t="e">
        <f>VLOOKUP(B4924,Sheet1!A$4:F$4000,4,0)</f>
        <v>#N/A</v>
      </c>
      <c r="AC4924" t="e">
        <f>VLOOKUP(B4924,Sheet1!A$4:F$4000,6,0)</f>
        <v>#N/A</v>
      </c>
    </row>
    <row r="4925" spans="26:29" x14ac:dyDescent="0.45">
      <c r="Z4925" t="e">
        <f>VLOOKUP(B4925,Sheet1!A$4:F$4000,2,0)</f>
        <v>#N/A</v>
      </c>
      <c r="AA4925" t="e">
        <f>VLOOKUP(B4925,Sheet1!A$4:F$4000,3,0)</f>
        <v>#N/A</v>
      </c>
      <c r="AB4925" t="e">
        <f>VLOOKUP(B4925,Sheet1!A$4:F$4000,4,0)</f>
        <v>#N/A</v>
      </c>
      <c r="AC4925" t="e">
        <f>VLOOKUP(B4925,Sheet1!A$4:F$4000,6,0)</f>
        <v>#N/A</v>
      </c>
    </row>
    <row r="4926" spans="26:29" x14ac:dyDescent="0.45">
      <c r="Z4926" t="e">
        <f>VLOOKUP(B4926,Sheet1!A$4:F$4000,2,0)</f>
        <v>#N/A</v>
      </c>
      <c r="AA4926" t="e">
        <f>VLOOKUP(B4926,Sheet1!A$4:F$4000,3,0)</f>
        <v>#N/A</v>
      </c>
      <c r="AB4926" t="e">
        <f>VLOOKUP(B4926,Sheet1!A$4:F$4000,4,0)</f>
        <v>#N/A</v>
      </c>
      <c r="AC4926" t="e">
        <f>VLOOKUP(B4926,Sheet1!A$4:F$4000,6,0)</f>
        <v>#N/A</v>
      </c>
    </row>
    <row r="4927" spans="26:29" x14ac:dyDescent="0.45">
      <c r="Z4927" t="e">
        <f>VLOOKUP(B4927,Sheet1!A$4:F$4000,2,0)</f>
        <v>#N/A</v>
      </c>
      <c r="AA4927" t="e">
        <f>VLOOKUP(B4927,Sheet1!A$4:F$4000,3,0)</f>
        <v>#N/A</v>
      </c>
      <c r="AB4927" t="e">
        <f>VLOOKUP(B4927,Sheet1!A$4:F$4000,4,0)</f>
        <v>#N/A</v>
      </c>
      <c r="AC4927" t="e">
        <f>VLOOKUP(B4927,Sheet1!A$4:F$4000,6,0)</f>
        <v>#N/A</v>
      </c>
    </row>
    <row r="4928" spans="26:29" x14ac:dyDescent="0.45">
      <c r="Z4928" t="e">
        <f>VLOOKUP(B4928,Sheet1!A$4:F$4000,2,0)</f>
        <v>#N/A</v>
      </c>
      <c r="AA4928" t="e">
        <f>VLOOKUP(B4928,Sheet1!A$4:F$4000,3,0)</f>
        <v>#N/A</v>
      </c>
      <c r="AB4928" t="e">
        <f>VLOOKUP(B4928,Sheet1!A$4:F$4000,4,0)</f>
        <v>#N/A</v>
      </c>
      <c r="AC4928" t="e">
        <f>VLOOKUP(B4928,Sheet1!A$4:F$4000,6,0)</f>
        <v>#N/A</v>
      </c>
    </row>
    <row r="4929" spans="26:29" x14ac:dyDescent="0.45">
      <c r="Z4929" t="e">
        <f>VLOOKUP(B4929,Sheet1!A$4:F$4000,2,0)</f>
        <v>#N/A</v>
      </c>
      <c r="AA4929" t="e">
        <f>VLOOKUP(B4929,Sheet1!A$4:F$4000,3,0)</f>
        <v>#N/A</v>
      </c>
      <c r="AB4929" t="e">
        <f>VLOOKUP(B4929,Sheet1!A$4:F$4000,4,0)</f>
        <v>#N/A</v>
      </c>
      <c r="AC4929" t="e">
        <f>VLOOKUP(B4929,Sheet1!A$4:F$4000,6,0)</f>
        <v>#N/A</v>
      </c>
    </row>
    <row r="4930" spans="26:29" x14ac:dyDescent="0.45">
      <c r="Z4930" t="e">
        <f>VLOOKUP(B4930,Sheet1!A$4:F$4000,2,0)</f>
        <v>#N/A</v>
      </c>
      <c r="AA4930" t="e">
        <f>VLOOKUP(B4930,Sheet1!A$4:F$4000,3,0)</f>
        <v>#N/A</v>
      </c>
      <c r="AB4930" t="e">
        <f>VLOOKUP(B4930,Sheet1!A$4:F$4000,4,0)</f>
        <v>#N/A</v>
      </c>
      <c r="AC4930" t="e">
        <f>VLOOKUP(B4930,Sheet1!A$4:F$4000,6,0)</f>
        <v>#N/A</v>
      </c>
    </row>
    <row r="4931" spans="26:29" x14ac:dyDescent="0.45">
      <c r="Z4931" t="e">
        <f>VLOOKUP(B4931,Sheet1!A$4:F$4000,2,0)</f>
        <v>#N/A</v>
      </c>
      <c r="AA4931" t="e">
        <f>VLOOKUP(B4931,Sheet1!A$4:F$4000,3,0)</f>
        <v>#N/A</v>
      </c>
      <c r="AB4931" t="e">
        <f>VLOOKUP(B4931,Sheet1!A$4:F$4000,4,0)</f>
        <v>#N/A</v>
      </c>
      <c r="AC4931" t="e">
        <f>VLOOKUP(B4931,Sheet1!A$4:F$4000,6,0)</f>
        <v>#N/A</v>
      </c>
    </row>
    <row r="4932" spans="26:29" x14ac:dyDescent="0.45">
      <c r="Z4932" t="e">
        <f>VLOOKUP(B4932,Sheet1!A$4:F$4000,2,0)</f>
        <v>#N/A</v>
      </c>
      <c r="AA4932" t="e">
        <f>VLOOKUP(B4932,Sheet1!A$4:F$4000,3,0)</f>
        <v>#N/A</v>
      </c>
      <c r="AB4932" t="e">
        <f>VLOOKUP(B4932,Sheet1!A$4:F$4000,4,0)</f>
        <v>#N/A</v>
      </c>
      <c r="AC4932" t="e">
        <f>VLOOKUP(B4932,Sheet1!A$4:F$4000,6,0)</f>
        <v>#N/A</v>
      </c>
    </row>
    <row r="4933" spans="26:29" x14ac:dyDescent="0.45">
      <c r="Z4933" t="e">
        <f>VLOOKUP(B4933,Sheet1!A$4:F$4000,2,0)</f>
        <v>#N/A</v>
      </c>
      <c r="AA4933" t="e">
        <f>VLOOKUP(B4933,Sheet1!A$4:F$4000,3,0)</f>
        <v>#N/A</v>
      </c>
      <c r="AB4933" t="e">
        <f>VLOOKUP(B4933,Sheet1!A$4:F$4000,4,0)</f>
        <v>#N/A</v>
      </c>
      <c r="AC4933" t="e">
        <f>VLOOKUP(B4933,Sheet1!A$4:F$4000,6,0)</f>
        <v>#N/A</v>
      </c>
    </row>
    <row r="4934" spans="26:29" x14ac:dyDescent="0.45">
      <c r="Z4934" t="e">
        <f>VLOOKUP(B4934,Sheet1!A$4:F$4000,2,0)</f>
        <v>#N/A</v>
      </c>
      <c r="AA4934" t="e">
        <f>VLOOKUP(B4934,Sheet1!A$4:F$4000,3,0)</f>
        <v>#N/A</v>
      </c>
      <c r="AB4934" t="e">
        <f>VLOOKUP(B4934,Sheet1!A$4:F$4000,4,0)</f>
        <v>#N/A</v>
      </c>
      <c r="AC4934" t="e">
        <f>VLOOKUP(B4934,Sheet1!A$4:F$4000,6,0)</f>
        <v>#N/A</v>
      </c>
    </row>
    <row r="4935" spans="26:29" x14ac:dyDescent="0.45">
      <c r="Z4935" t="e">
        <f>VLOOKUP(B4935,Sheet1!A$4:F$4000,2,0)</f>
        <v>#N/A</v>
      </c>
      <c r="AA4935" t="e">
        <f>VLOOKUP(B4935,Sheet1!A$4:F$4000,3,0)</f>
        <v>#N/A</v>
      </c>
      <c r="AB4935" t="e">
        <f>VLOOKUP(B4935,Sheet1!A$4:F$4000,4,0)</f>
        <v>#N/A</v>
      </c>
      <c r="AC4935" t="e">
        <f>VLOOKUP(B4935,Sheet1!A$4:F$4000,6,0)</f>
        <v>#N/A</v>
      </c>
    </row>
    <row r="4936" spans="26:29" x14ac:dyDescent="0.45">
      <c r="Z4936" t="e">
        <f>VLOOKUP(B4936,Sheet1!A$4:F$4000,2,0)</f>
        <v>#N/A</v>
      </c>
      <c r="AA4936" t="e">
        <f>VLOOKUP(B4936,Sheet1!A$4:F$4000,3,0)</f>
        <v>#N/A</v>
      </c>
      <c r="AB4936" t="e">
        <f>VLOOKUP(B4936,Sheet1!A$4:F$4000,4,0)</f>
        <v>#N/A</v>
      </c>
      <c r="AC4936" t="e">
        <f>VLOOKUP(B4936,Sheet1!A$4:F$4000,6,0)</f>
        <v>#N/A</v>
      </c>
    </row>
    <row r="4937" spans="26:29" x14ac:dyDescent="0.45">
      <c r="Z4937" t="e">
        <f>VLOOKUP(B4937,Sheet1!A$4:F$4000,2,0)</f>
        <v>#N/A</v>
      </c>
      <c r="AA4937" t="e">
        <f>VLOOKUP(B4937,Sheet1!A$4:F$4000,3,0)</f>
        <v>#N/A</v>
      </c>
      <c r="AB4937" t="e">
        <f>VLOOKUP(B4937,Sheet1!A$4:F$4000,4,0)</f>
        <v>#N/A</v>
      </c>
      <c r="AC4937" t="e">
        <f>VLOOKUP(B4937,Sheet1!A$4:F$4000,6,0)</f>
        <v>#N/A</v>
      </c>
    </row>
    <row r="4938" spans="26:29" x14ac:dyDescent="0.45">
      <c r="Z4938" t="e">
        <f>VLOOKUP(B4938,Sheet1!A$4:F$4000,2,0)</f>
        <v>#N/A</v>
      </c>
      <c r="AA4938" t="e">
        <f>VLOOKUP(B4938,Sheet1!A$4:F$4000,3,0)</f>
        <v>#N/A</v>
      </c>
      <c r="AB4938" t="e">
        <f>VLOOKUP(B4938,Sheet1!A$4:F$4000,4,0)</f>
        <v>#N/A</v>
      </c>
      <c r="AC4938" t="e">
        <f>VLOOKUP(B4938,Sheet1!A$4:F$4000,6,0)</f>
        <v>#N/A</v>
      </c>
    </row>
    <row r="4939" spans="26:29" x14ac:dyDescent="0.45">
      <c r="Z4939" t="e">
        <f>VLOOKUP(B4939,Sheet1!A$4:F$4000,2,0)</f>
        <v>#N/A</v>
      </c>
      <c r="AA4939" t="e">
        <f>VLOOKUP(B4939,Sheet1!A$4:F$4000,3,0)</f>
        <v>#N/A</v>
      </c>
      <c r="AB4939" t="e">
        <f>VLOOKUP(B4939,Sheet1!A$4:F$4000,4,0)</f>
        <v>#N/A</v>
      </c>
      <c r="AC4939" t="e">
        <f>VLOOKUP(B4939,Sheet1!A$4:F$4000,6,0)</f>
        <v>#N/A</v>
      </c>
    </row>
    <row r="4940" spans="26:29" x14ac:dyDescent="0.45">
      <c r="Z4940" t="e">
        <f>VLOOKUP(B4940,Sheet1!A$4:F$4000,2,0)</f>
        <v>#N/A</v>
      </c>
      <c r="AA4940" t="e">
        <f>VLOOKUP(B4940,Sheet1!A$4:F$4000,3,0)</f>
        <v>#N/A</v>
      </c>
      <c r="AB4940" t="e">
        <f>VLOOKUP(B4940,Sheet1!A$4:F$4000,4,0)</f>
        <v>#N/A</v>
      </c>
      <c r="AC4940" t="e">
        <f>VLOOKUP(B4940,Sheet1!A$4:F$4000,6,0)</f>
        <v>#N/A</v>
      </c>
    </row>
    <row r="4941" spans="26:29" x14ac:dyDescent="0.45">
      <c r="Z4941" t="e">
        <f>VLOOKUP(B4941,Sheet1!A$4:F$4000,2,0)</f>
        <v>#N/A</v>
      </c>
      <c r="AA4941" t="e">
        <f>VLOOKUP(B4941,Sheet1!A$4:F$4000,3,0)</f>
        <v>#N/A</v>
      </c>
      <c r="AB4941" t="e">
        <f>VLOOKUP(B4941,Sheet1!A$4:F$4000,4,0)</f>
        <v>#N/A</v>
      </c>
      <c r="AC4941" t="e">
        <f>VLOOKUP(B4941,Sheet1!A$4:F$4000,6,0)</f>
        <v>#N/A</v>
      </c>
    </row>
    <row r="4942" spans="26:29" x14ac:dyDescent="0.45">
      <c r="Z4942" t="e">
        <f>VLOOKUP(B4942,Sheet1!A$4:F$4000,2,0)</f>
        <v>#N/A</v>
      </c>
      <c r="AA4942" t="e">
        <f>VLOOKUP(B4942,Sheet1!A$4:F$4000,3,0)</f>
        <v>#N/A</v>
      </c>
      <c r="AB4942" t="e">
        <f>VLOOKUP(B4942,Sheet1!A$4:F$4000,4,0)</f>
        <v>#N/A</v>
      </c>
      <c r="AC4942" t="e">
        <f>VLOOKUP(B4942,Sheet1!A$4:F$4000,6,0)</f>
        <v>#N/A</v>
      </c>
    </row>
    <row r="4943" spans="26:29" x14ac:dyDescent="0.45">
      <c r="Z4943" t="e">
        <f>VLOOKUP(B4943,Sheet1!A$4:F$4000,2,0)</f>
        <v>#N/A</v>
      </c>
      <c r="AA4943" t="e">
        <f>VLOOKUP(B4943,Sheet1!A$4:F$4000,3,0)</f>
        <v>#N/A</v>
      </c>
      <c r="AB4943" t="e">
        <f>VLOOKUP(B4943,Sheet1!A$4:F$4000,4,0)</f>
        <v>#N/A</v>
      </c>
      <c r="AC4943" t="e">
        <f>VLOOKUP(B4943,Sheet1!A$4:F$4000,6,0)</f>
        <v>#N/A</v>
      </c>
    </row>
    <row r="4944" spans="26:29" x14ac:dyDescent="0.45">
      <c r="Z4944" t="e">
        <f>VLOOKUP(B4944,Sheet1!A$4:F$4000,2,0)</f>
        <v>#N/A</v>
      </c>
      <c r="AA4944" t="e">
        <f>VLOOKUP(B4944,Sheet1!A$4:F$4000,3,0)</f>
        <v>#N/A</v>
      </c>
      <c r="AB4944" t="e">
        <f>VLOOKUP(B4944,Sheet1!A$4:F$4000,4,0)</f>
        <v>#N/A</v>
      </c>
      <c r="AC4944" t="e">
        <f>VLOOKUP(B4944,Sheet1!A$4:F$4000,6,0)</f>
        <v>#N/A</v>
      </c>
    </row>
    <row r="4945" spans="26:29" x14ac:dyDescent="0.45">
      <c r="Z4945" t="e">
        <f>VLOOKUP(B4945,Sheet1!A$4:F$4000,2,0)</f>
        <v>#N/A</v>
      </c>
      <c r="AA4945" t="e">
        <f>VLOOKUP(B4945,Sheet1!A$4:F$4000,3,0)</f>
        <v>#N/A</v>
      </c>
      <c r="AB4945" t="e">
        <f>VLOOKUP(B4945,Sheet1!A$4:F$4000,4,0)</f>
        <v>#N/A</v>
      </c>
      <c r="AC4945" t="e">
        <f>VLOOKUP(B4945,Sheet1!A$4:F$4000,6,0)</f>
        <v>#N/A</v>
      </c>
    </row>
    <row r="4946" spans="26:29" x14ac:dyDescent="0.45">
      <c r="Z4946" t="e">
        <f>VLOOKUP(B4946,Sheet1!A$4:F$4000,2,0)</f>
        <v>#N/A</v>
      </c>
      <c r="AA4946" t="e">
        <f>VLOOKUP(B4946,Sheet1!A$4:F$4000,3,0)</f>
        <v>#N/A</v>
      </c>
      <c r="AB4946" t="e">
        <f>VLOOKUP(B4946,Sheet1!A$4:F$4000,4,0)</f>
        <v>#N/A</v>
      </c>
      <c r="AC4946" t="e">
        <f>VLOOKUP(B4946,Sheet1!A$4:F$4000,6,0)</f>
        <v>#N/A</v>
      </c>
    </row>
    <row r="4947" spans="26:29" x14ac:dyDescent="0.45">
      <c r="Z4947" t="e">
        <f>VLOOKUP(B4947,Sheet1!A$4:F$4000,2,0)</f>
        <v>#N/A</v>
      </c>
      <c r="AA4947" t="e">
        <f>VLOOKUP(B4947,Sheet1!A$4:F$4000,3,0)</f>
        <v>#N/A</v>
      </c>
      <c r="AB4947" t="e">
        <f>VLOOKUP(B4947,Sheet1!A$4:F$4000,4,0)</f>
        <v>#N/A</v>
      </c>
      <c r="AC4947" t="e">
        <f>VLOOKUP(B4947,Sheet1!A$4:F$4000,6,0)</f>
        <v>#N/A</v>
      </c>
    </row>
    <row r="4948" spans="26:29" x14ac:dyDescent="0.45">
      <c r="Z4948" t="e">
        <f>VLOOKUP(B4948,Sheet1!A$4:F$4000,2,0)</f>
        <v>#N/A</v>
      </c>
      <c r="AA4948" t="e">
        <f>VLOOKUP(B4948,Sheet1!A$4:F$4000,3,0)</f>
        <v>#N/A</v>
      </c>
      <c r="AB4948" t="e">
        <f>VLOOKUP(B4948,Sheet1!A$4:F$4000,4,0)</f>
        <v>#N/A</v>
      </c>
      <c r="AC4948" t="e">
        <f>VLOOKUP(B4948,Sheet1!A$4:F$4000,6,0)</f>
        <v>#N/A</v>
      </c>
    </row>
    <row r="4949" spans="26:29" x14ac:dyDescent="0.45">
      <c r="Z4949" t="e">
        <f>VLOOKUP(B4949,Sheet1!A$4:F$4000,2,0)</f>
        <v>#N/A</v>
      </c>
      <c r="AA4949" t="e">
        <f>VLOOKUP(B4949,Sheet1!A$4:F$4000,3,0)</f>
        <v>#N/A</v>
      </c>
      <c r="AB4949" t="e">
        <f>VLOOKUP(B4949,Sheet1!A$4:F$4000,4,0)</f>
        <v>#N/A</v>
      </c>
      <c r="AC4949" t="e">
        <f>VLOOKUP(B4949,Sheet1!A$4:F$4000,6,0)</f>
        <v>#N/A</v>
      </c>
    </row>
    <row r="4950" spans="26:29" x14ac:dyDescent="0.45">
      <c r="Z4950" t="e">
        <f>VLOOKUP(B4950,Sheet1!A$4:F$4000,2,0)</f>
        <v>#N/A</v>
      </c>
      <c r="AA4950" t="e">
        <f>VLOOKUP(B4950,Sheet1!A$4:F$4000,3,0)</f>
        <v>#N/A</v>
      </c>
      <c r="AB4950" t="e">
        <f>VLOOKUP(B4950,Sheet1!A$4:F$4000,4,0)</f>
        <v>#N/A</v>
      </c>
      <c r="AC4950" t="e">
        <f>VLOOKUP(B4950,Sheet1!A$4:F$4000,6,0)</f>
        <v>#N/A</v>
      </c>
    </row>
    <row r="4951" spans="26:29" x14ac:dyDescent="0.45">
      <c r="Z4951" t="e">
        <f>VLOOKUP(B4951,Sheet1!A$4:F$4000,2,0)</f>
        <v>#N/A</v>
      </c>
      <c r="AA4951" t="e">
        <f>VLOOKUP(B4951,Sheet1!A$4:F$4000,3,0)</f>
        <v>#N/A</v>
      </c>
      <c r="AB4951" t="e">
        <f>VLOOKUP(B4951,Sheet1!A$4:F$4000,4,0)</f>
        <v>#N/A</v>
      </c>
      <c r="AC4951" t="e">
        <f>VLOOKUP(B4951,Sheet1!A$4:F$4000,6,0)</f>
        <v>#N/A</v>
      </c>
    </row>
    <row r="4952" spans="26:29" x14ac:dyDescent="0.45">
      <c r="Z4952" t="e">
        <f>VLOOKUP(B4952,Sheet1!A$4:F$4000,2,0)</f>
        <v>#N/A</v>
      </c>
      <c r="AA4952" t="e">
        <f>VLOOKUP(B4952,Sheet1!A$4:F$4000,3,0)</f>
        <v>#N/A</v>
      </c>
      <c r="AB4952" t="e">
        <f>VLOOKUP(B4952,Sheet1!A$4:F$4000,4,0)</f>
        <v>#N/A</v>
      </c>
      <c r="AC4952" t="e">
        <f>VLOOKUP(B4952,Sheet1!A$4:F$4000,6,0)</f>
        <v>#N/A</v>
      </c>
    </row>
    <row r="4953" spans="26:29" x14ac:dyDescent="0.45">
      <c r="Z4953" t="e">
        <f>VLOOKUP(B4953,Sheet1!A$4:F$4000,2,0)</f>
        <v>#N/A</v>
      </c>
      <c r="AA4953" t="e">
        <f>VLOOKUP(B4953,Sheet1!A$4:F$4000,3,0)</f>
        <v>#N/A</v>
      </c>
      <c r="AB4953" t="e">
        <f>VLOOKUP(B4953,Sheet1!A$4:F$4000,4,0)</f>
        <v>#N/A</v>
      </c>
      <c r="AC4953" t="e">
        <f>VLOOKUP(B4953,Sheet1!A$4:F$4000,6,0)</f>
        <v>#N/A</v>
      </c>
    </row>
    <row r="4954" spans="26:29" x14ac:dyDescent="0.45">
      <c r="Z4954" t="e">
        <f>VLOOKUP(B4954,Sheet1!A$4:F$4000,2,0)</f>
        <v>#N/A</v>
      </c>
      <c r="AA4954" t="e">
        <f>VLOOKUP(B4954,Sheet1!A$4:F$4000,3,0)</f>
        <v>#N/A</v>
      </c>
      <c r="AB4954" t="e">
        <f>VLOOKUP(B4954,Sheet1!A$4:F$4000,4,0)</f>
        <v>#N/A</v>
      </c>
      <c r="AC4954" t="e">
        <f>VLOOKUP(B4954,Sheet1!A$4:F$4000,6,0)</f>
        <v>#N/A</v>
      </c>
    </row>
    <row r="4955" spans="26:29" x14ac:dyDescent="0.45">
      <c r="Z4955" t="e">
        <f>VLOOKUP(B4955,Sheet1!A$4:F$4000,2,0)</f>
        <v>#N/A</v>
      </c>
      <c r="AA4955" t="e">
        <f>VLOOKUP(B4955,Sheet1!A$4:F$4000,3,0)</f>
        <v>#N/A</v>
      </c>
      <c r="AB4955" t="e">
        <f>VLOOKUP(B4955,Sheet1!A$4:F$4000,4,0)</f>
        <v>#N/A</v>
      </c>
      <c r="AC4955" t="e">
        <f>VLOOKUP(B4955,Sheet1!A$4:F$4000,6,0)</f>
        <v>#N/A</v>
      </c>
    </row>
    <row r="4956" spans="26:29" x14ac:dyDescent="0.45">
      <c r="Z4956" t="e">
        <f>VLOOKUP(B4956,Sheet1!A$4:F$4000,2,0)</f>
        <v>#N/A</v>
      </c>
      <c r="AA4956" t="e">
        <f>VLOOKUP(B4956,Sheet1!A$4:F$4000,3,0)</f>
        <v>#N/A</v>
      </c>
      <c r="AB4956" t="e">
        <f>VLOOKUP(B4956,Sheet1!A$4:F$4000,4,0)</f>
        <v>#N/A</v>
      </c>
      <c r="AC4956" t="e">
        <f>VLOOKUP(B4956,Sheet1!A$4:F$4000,6,0)</f>
        <v>#N/A</v>
      </c>
    </row>
    <row r="4957" spans="26:29" x14ac:dyDescent="0.45">
      <c r="Z4957" t="e">
        <f>VLOOKUP(B4957,Sheet1!A$4:F$4000,2,0)</f>
        <v>#N/A</v>
      </c>
      <c r="AA4957" t="e">
        <f>VLOOKUP(B4957,Sheet1!A$4:F$4000,3,0)</f>
        <v>#N/A</v>
      </c>
      <c r="AB4957" t="e">
        <f>VLOOKUP(B4957,Sheet1!A$4:F$4000,4,0)</f>
        <v>#N/A</v>
      </c>
      <c r="AC4957" t="e">
        <f>VLOOKUP(B4957,Sheet1!A$4:F$4000,6,0)</f>
        <v>#N/A</v>
      </c>
    </row>
    <row r="4958" spans="26:29" x14ac:dyDescent="0.45">
      <c r="Z4958" t="e">
        <f>VLOOKUP(B4958,Sheet1!A$4:F$4000,2,0)</f>
        <v>#N/A</v>
      </c>
      <c r="AA4958" t="e">
        <f>VLOOKUP(B4958,Sheet1!A$4:F$4000,3,0)</f>
        <v>#N/A</v>
      </c>
      <c r="AB4958" t="e">
        <f>VLOOKUP(B4958,Sheet1!A$4:F$4000,4,0)</f>
        <v>#N/A</v>
      </c>
      <c r="AC4958" t="e">
        <f>VLOOKUP(B4958,Sheet1!A$4:F$4000,6,0)</f>
        <v>#N/A</v>
      </c>
    </row>
    <row r="4959" spans="26:29" x14ac:dyDescent="0.45">
      <c r="Z4959" t="e">
        <f>VLOOKUP(B4959,Sheet1!A$4:F$4000,2,0)</f>
        <v>#N/A</v>
      </c>
      <c r="AA4959" t="e">
        <f>VLOOKUP(B4959,Sheet1!A$4:F$4000,3,0)</f>
        <v>#N/A</v>
      </c>
      <c r="AB4959" t="e">
        <f>VLOOKUP(B4959,Sheet1!A$4:F$4000,4,0)</f>
        <v>#N/A</v>
      </c>
      <c r="AC4959" t="e">
        <f>VLOOKUP(B4959,Sheet1!A$4:F$4000,6,0)</f>
        <v>#N/A</v>
      </c>
    </row>
    <row r="4960" spans="26:29" x14ac:dyDescent="0.45">
      <c r="Z4960" t="e">
        <f>VLOOKUP(B4960,Sheet1!A$4:F$4000,2,0)</f>
        <v>#N/A</v>
      </c>
      <c r="AA4960" t="e">
        <f>VLOOKUP(B4960,Sheet1!A$4:F$4000,3,0)</f>
        <v>#N/A</v>
      </c>
      <c r="AB4960" t="e">
        <f>VLOOKUP(B4960,Sheet1!A$4:F$4000,4,0)</f>
        <v>#N/A</v>
      </c>
      <c r="AC4960" t="e">
        <f>VLOOKUP(B4960,Sheet1!A$4:F$4000,6,0)</f>
        <v>#N/A</v>
      </c>
    </row>
    <row r="4961" spans="26:29" x14ac:dyDescent="0.45">
      <c r="Z4961" t="e">
        <f>VLOOKUP(B4961,Sheet1!A$4:F$4000,2,0)</f>
        <v>#N/A</v>
      </c>
      <c r="AA4961" t="e">
        <f>VLOOKUP(B4961,Sheet1!A$4:F$4000,3,0)</f>
        <v>#N/A</v>
      </c>
      <c r="AB4961" t="e">
        <f>VLOOKUP(B4961,Sheet1!A$4:F$4000,4,0)</f>
        <v>#N/A</v>
      </c>
      <c r="AC4961" t="e">
        <f>VLOOKUP(B4961,Sheet1!A$4:F$4000,6,0)</f>
        <v>#N/A</v>
      </c>
    </row>
    <row r="4962" spans="26:29" x14ac:dyDescent="0.45">
      <c r="Z4962" t="e">
        <f>VLOOKUP(B4962,Sheet1!A$4:F$4000,2,0)</f>
        <v>#N/A</v>
      </c>
      <c r="AA4962" t="e">
        <f>VLOOKUP(B4962,Sheet1!A$4:F$4000,3,0)</f>
        <v>#N/A</v>
      </c>
      <c r="AB4962" t="e">
        <f>VLOOKUP(B4962,Sheet1!A$4:F$4000,4,0)</f>
        <v>#N/A</v>
      </c>
      <c r="AC4962" t="e">
        <f>VLOOKUP(B4962,Sheet1!A$4:F$4000,6,0)</f>
        <v>#N/A</v>
      </c>
    </row>
    <row r="4963" spans="26:29" x14ac:dyDescent="0.45">
      <c r="Z4963" t="e">
        <f>VLOOKUP(B4963,Sheet1!A$4:F$4000,2,0)</f>
        <v>#N/A</v>
      </c>
      <c r="AA4963" t="e">
        <f>VLOOKUP(B4963,Sheet1!A$4:F$4000,3,0)</f>
        <v>#N/A</v>
      </c>
      <c r="AB4963" t="e">
        <f>VLOOKUP(B4963,Sheet1!A$4:F$4000,4,0)</f>
        <v>#N/A</v>
      </c>
      <c r="AC4963" t="e">
        <f>VLOOKUP(B4963,Sheet1!A$4:F$4000,6,0)</f>
        <v>#N/A</v>
      </c>
    </row>
    <row r="4964" spans="26:29" x14ac:dyDescent="0.45">
      <c r="Z4964" t="e">
        <f>VLOOKUP(B4964,Sheet1!A$4:F$4000,2,0)</f>
        <v>#N/A</v>
      </c>
      <c r="AA4964" t="e">
        <f>VLOOKUP(B4964,Sheet1!A$4:F$4000,3,0)</f>
        <v>#N/A</v>
      </c>
      <c r="AB4964" t="e">
        <f>VLOOKUP(B4964,Sheet1!A$4:F$4000,4,0)</f>
        <v>#N/A</v>
      </c>
      <c r="AC4964" t="e">
        <f>VLOOKUP(B4964,Sheet1!A$4:F$4000,6,0)</f>
        <v>#N/A</v>
      </c>
    </row>
    <row r="4965" spans="26:29" x14ac:dyDescent="0.45">
      <c r="Z4965" t="e">
        <f>VLOOKUP(B4965,Sheet1!A$4:F$4000,2,0)</f>
        <v>#N/A</v>
      </c>
      <c r="AA4965" t="e">
        <f>VLOOKUP(B4965,Sheet1!A$4:F$4000,3,0)</f>
        <v>#N/A</v>
      </c>
      <c r="AB4965" t="e">
        <f>VLOOKUP(B4965,Sheet1!A$4:F$4000,4,0)</f>
        <v>#N/A</v>
      </c>
      <c r="AC4965" t="e">
        <f>VLOOKUP(B4965,Sheet1!A$4:F$4000,6,0)</f>
        <v>#N/A</v>
      </c>
    </row>
    <row r="4966" spans="26:29" x14ac:dyDescent="0.45">
      <c r="Z4966" t="e">
        <f>VLOOKUP(B4966,Sheet1!A$4:F$4000,2,0)</f>
        <v>#N/A</v>
      </c>
      <c r="AA4966" t="e">
        <f>VLOOKUP(B4966,Sheet1!A$4:F$4000,3,0)</f>
        <v>#N/A</v>
      </c>
      <c r="AB4966" t="e">
        <f>VLOOKUP(B4966,Sheet1!A$4:F$4000,4,0)</f>
        <v>#N/A</v>
      </c>
      <c r="AC4966" t="e">
        <f>VLOOKUP(B4966,Sheet1!A$4:F$4000,6,0)</f>
        <v>#N/A</v>
      </c>
    </row>
    <row r="4967" spans="26:29" x14ac:dyDescent="0.45">
      <c r="Z4967" t="e">
        <f>VLOOKUP(B4967,Sheet1!A$4:F$4000,2,0)</f>
        <v>#N/A</v>
      </c>
      <c r="AA4967" t="e">
        <f>VLOOKUP(B4967,Sheet1!A$4:F$4000,3,0)</f>
        <v>#N/A</v>
      </c>
      <c r="AB4967" t="e">
        <f>VLOOKUP(B4967,Sheet1!A$4:F$4000,4,0)</f>
        <v>#N/A</v>
      </c>
      <c r="AC4967" t="e">
        <f>VLOOKUP(B4967,Sheet1!A$4:F$4000,6,0)</f>
        <v>#N/A</v>
      </c>
    </row>
    <row r="4968" spans="26:29" x14ac:dyDescent="0.45">
      <c r="Z4968" t="e">
        <f>VLOOKUP(B4968,Sheet1!A$4:F$4000,2,0)</f>
        <v>#N/A</v>
      </c>
      <c r="AA4968" t="e">
        <f>VLOOKUP(B4968,Sheet1!A$4:F$4000,3,0)</f>
        <v>#N/A</v>
      </c>
      <c r="AB4968" t="e">
        <f>VLOOKUP(B4968,Sheet1!A$4:F$4000,4,0)</f>
        <v>#N/A</v>
      </c>
      <c r="AC4968" t="e">
        <f>VLOOKUP(B4968,Sheet1!A$4:F$4000,6,0)</f>
        <v>#N/A</v>
      </c>
    </row>
    <row r="4969" spans="26:29" x14ac:dyDescent="0.45">
      <c r="Z4969" t="e">
        <f>VLOOKUP(B4969,Sheet1!A$4:F$4000,2,0)</f>
        <v>#N/A</v>
      </c>
      <c r="AA4969" t="e">
        <f>VLOOKUP(B4969,Sheet1!A$4:F$4000,3,0)</f>
        <v>#N/A</v>
      </c>
      <c r="AB4969" t="e">
        <f>VLOOKUP(B4969,Sheet1!A$4:F$4000,4,0)</f>
        <v>#N/A</v>
      </c>
      <c r="AC4969" t="e">
        <f>VLOOKUP(B4969,Sheet1!A$4:F$4000,6,0)</f>
        <v>#N/A</v>
      </c>
    </row>
    <row r="4970" spans="26:29" x14ac:dyDescent="0.45">
      <c r="Z4970" t="e">
        <f>VLOOKUP(B4970,Sheet1!A$4:F$4000,2,0)</f>
        <v>#N/A</v>
      </c>
      <c r="AA4970" t="e">
        <f>VLOOKUP(B4970,Sheet1!A$4:F$4000,3,0)</f>
        <v>#N/A</v>
      </c>
      <c r="AB4970" t="e">
        <f>VLOOKUP(B4970,Sheet1!A$4:F$4000,4,0)</f>
        <v>#N/A</v>
      </c>
      <c r="AC4970" t="e">
        <f>VLOOKUP(B4970,Sheet1!A$4:F$4000,6,0)</f>
        <v>#N/A</v>
      </c>
    </row>
    <row r="4971" spans="26:29" x14ac:dyDescent="0.45">
      <c r="Z4971" t="e">
        <f>VLOOKUP(B4971,Sheet1!A$4:F$4000,2,0)</f>
        <v>#N/A</v>
      </c>
      <c r="AA4971" t="e">
        <f>VLOOKUP(B4971,Sheet1!A$4:F$4000,3,0)</f>
        <v>#N/A</v>
      </c>
      <c r="AB4971" t="e">
        <f>VLOOKUP(B4971,Sheet1!A$4:F$4000,4,0)</f>
        <v>#N/A</v>
      </c>
      <c r="AC4971" t="e">
        <f>VLOOKUP(B4971,Sheet1!A$4:F$4000,6,0)</f>
        <v>#N/A</v>
      </c>
    </row>
    <row r="4972" spans="26:29" x14ac:dyDescent="0.45">
      <c r="Z4972" t="e">
        <f>VLOOKUP(B4972,Sheet1!A$4:F$4000,2,0)</f>
        <v>#N/A</v>
      </c>
      <c r="AA4972" t="e">
        <f>VLOOKUP(B4972,Sheet1!A$4:F$4000,3,0)</f>
        <v>#N/A</v>
      </c>
      <c r="AB4972" t="e">
        <f>VLOOKUP(B4972,Sheet1!A$4:F$4000,4,0)</f>
        <v>#N/A</v>
      </c>
      <c r="AC4972" t="e">
        <f>VLOOKUP(B4972,Sheet1!A$4:F$4000,6,0)</f>
        <v>#N/A</v>
      </c>
    </row>
    <row r="4973" spans="26:29" x14ac:dyDescent="0.45">
      <c r="Z4973" t="e">
        <f>VLOOKUP(B4973,Sheet1!A$4:F$4000,2,0)</f>
        <v>#N/A</v>
      </c>
      <c r="AA4973" t="e">
        <f>VLOOKUP(B4973,Sheet1!A$4:F$4000,3,0)</f>
        <v>#N/A</v>
      </c>
      <c r="AB4973" t="e">
        <f>VLOOKUP(B4973,Sheet1!A$4:F$4000,4,0)</f>
        <v>#N/A</v>
      </c>
      <c r="AC4973" t="e">
        <f>VLOOKUP(B4973,Sheet1!A$4:F$4000,6,0)</f>
        <v>#N/A</v>
      </c>
    </row>
    <row r="4974" spans="26:29" x14ac:dyDescent="0.45">
      <c r="Z4974" t="e">
        <f>VLOOKUP(B4974,Sheet1!A$4:F$4000,2,0)</f>
        <v>#N/A</v>
      </c>
      <c r="AA4974" t="e">
        <f>VLOOKUP(B4974,Sheet1!A$4:F$4000,3,0)</f>
        <v>#N/A</v>
      </c>
      <c r="AB4974" t="e">
        <f>VLOOKUP(B4974,Sheet1!A$4:F$4000,4,0)</f>
        <v>#N/A</v>
      </c>
      <c r="AC4974" t="e">
        <f>VLOOKUP(B4974,Sheet1!A$4:F$4000,6,0)</f>
        <v>#N/A</v>
      </c>
    </row>
    <row r="4975" spans="26:29" x14ac:dyDescent="0.45">
      <c r="Z4975" t="e">
        <f>VLOOKUP(B4975,Sheet1!A$4:F$4000,2,0)</f>
        <v>#N/A</v>
      </c>
      <c r="AA4975" t="e">
        <f>VLOOKUP(B4975,Sheet1!A$4:F$4000,3,0)</f>
        <v>#N/A</v>
      </c>
      <c r="AB4975" t="e">
        <f>VLOOKUP(B4975,Sheet1!A$4:F$4000,4,0)</f>
        <v>#N/A</v>
      </c>
      <c r="AC4975" t="e">
        <f>VLOOKUP(B4975,Sheet1!A$4:F$4000,6,0)</f>
        <v>#N/A</v>
      </c>
    </row>
    <row r="4976" spans="26:29" x14ac:dyDescent="0.45">
      <c r="Z4976" t="e">
        <f>VLOOKUP(B4976,Sheet1!A$4:F$4000,2,0)</f>
        <v>#N/A</v>
      </c>
      <c r="AA4976" t="e">
        <f>VLOOKUP(B4976,Sheet1!A$4:F$4000,3,0)</f>
        <v>#N/A</v>
      </c>
      <c r="AB4976" t="e">
        <f>VLOOKUP(B4976,Sheet1!A$4:F$4000,4,0)</f>
        <v>#N/A</v>
      </c>
      <c r="AC4976" t="e">
        <f>VLOOKUP(B4976,Sheet1!A$4:F$4000,6,0)</f>
        <v>#N/A</v>
      </c>
    </row>
    <row r="4977" spans="26:29" x14ac:dyDescent="0.45">
      <c r="Z4977" t="e">
        <f>VLOOKUP(B4977,Sheet1!A$4:F$4000,2,0)</f>
        <v>#N/A</v>
      </c>
      <c r="AA4977" t="e">
        <f>VLOOKUP(B4977,Sheet1!A$4:F$4000,3,0)</f>
        <v>#N/A</v>
      </c>
      <c r="AB4977" t="e">
        <f>VLOOKUP(B4977,Sheet1!A$4:F$4000,4,0)</f>
        <v>#N/A</v>
      </c>
      <c r="AC4977" t="e">
        <f>VLOOKUP(B4977,Sheet1!A$4:F$4000,6,0)</f>
        <v>#N/A</v>
      </c>
    </row>
    <row r="4978" spans="26:29" x14ac:dyDescent="0.45">
      <c r="Z4978" t="e">
        <f>VLOOKUP(B4978,Sheet1!A$4:F$4000,2,0)</f>
        <v>#N/A</v>
      </c>
      <c r="AA4978" t="e">
        <f>VLOOKUP(B4978,Sheet1!A$4:F$4000,3,0)</f>
        <v>#N/A</v>
      </c>
      <c r="AB4978" t="e">
        <f>VLOOKUP(B4978,Sheet1!A$4:F$4000,4,0)</f>
        <v>#N/A</v>
      </c>
      <c r="AC4978" t="e">
        <f>VLOOKUP(B4978,Sheet1!A$4:F$4000,6,0)</f>
        <v>#N/A</v>
      </c>
    </row>
    <row r="4979" spans="26:29" x14ac:dyDescent="0.45">
      <c r="Z4979" t="e">
        <f>VLOOKUP(B4979,Sheet1!A$4:F$4000,2,0)</f>
        <v>#N/A</v>
      </c>
      <c r="AA4979" t="e">
        <f>VLOOKUP(B4979,Sheet1!A$4:F$4000,3,0)</f>
        <v>#N/A</v>
      </c>
      <c r="AB4979" t="e">
        <f>VLOOKUP(B4979,Sheet1!A$4:F$4000,4,0)</f>
        <v>#N/A</v>
      </c>
      <c r="AC4979" t="e">
        <f>VLOOKUP(B4979,Sheet1!A$4:F$4000,6,0)</f>
        <v>#N/A</v>
      </c>
    </row>
    <row r="4980" spans="26:29" x14ac:dyDescent="0.45">
      <c r="Z4980" t="e">
        <f>VLOOKUP(B4980,Sheet1!A$4:F$4000,2,0)</f>
        <v>#N/A</v>
      </c>
      <c r="AA4980" t="e">
        <f>VLOOKUP(B4980,Sheet1!A$4:F$4000,3,0)</f>
        <v>#N/A</v>
      </c>
      <c r="AB4980" t="e">
        <f>VLOOKUP(B4980,Sheet1!A$4:F$4000,4,0)</f>
        <v>#N/A</v>
      </c>
      <c r="AC4980" t="e">
        <f>VLOOKUP(B4980,Sheet1!A$4:F$4000,6,0)</f>
        <v>#N/A</v>
      </c>
    </row>
    <row r="4981" spans="26:29" x14ac:dyDescent="0.45">
      <c r="Z4981" t="e">
        <f>VLOOKUP(B4981,Sheet1!A$4:F$4000,2,0)</f>
        <v>#N/A</v>
      </c>
      <c r="AA4981" t="e">
        <f>VLOOKUP(B4981,Sheet1!A$4:F$4000,3,0)</f>
        <v>#N/A</v>
      </c>
      <c r="AB4981" t="e">
        <f>VLOOKUP(B4981,Sheet1!A$4:F$4000,4,0)</f>
        <v>#N/A</v>
      </c>
      <c r="AC4981" t="e">
        <f>VLOOKUP(B4981,Sheet1!A$4:F$4000,6,0)</f>
        <v>#N/A</v>
      </c>
    </row>
    <row r="4982" spans="26:29" x14ac:dyDescent="0.45">
      <c r="Z4982" t="e">
        <f>VLOOKUP(B4982,Sheet1!A$4:F$4000,2,0)</f>
        <v>#N/A</v>
      </c>
      <c r="AA4982" t="e">
        <f>VLOOKUP(B4982,Sheet1!A$4:F$4000,3,0)</f>
        <v>#N/A</v>
      </c>
      <c r="AB4982" t="e">
        <f>VLOOKUP(B4982,Sheet1!A$4:F$4000,4,0)</f>
        <v>#N/A</v>
      </c>
      <c r="AC4982" t="e">
        <f>VLOOKUP(B4982,Sheet1!A$4:F$4000,6,0)</f>
        <v>#N/A</v>
      </c>
    </row>
    <row r="4983" spans="26:29" x14ac:dyDescent="0.45">
      <c r="Z4983" t="e">
        <f>VLOOKUP(B4983,Sheet1!A$4:F$4000,2,0)</f>
        <v>#N/A</v>
      </c>
      <c r="AA4983" t="e">
        <f>VLOOKUP(B4983,Sheet1!A$4:F$4000,3,0)</f>
        <v>#N/A</v>
      </c>
      <c r="AB4983" t="e">
        <f>VLOOKUP(B4983,Sheet1!A$4:F$4000,4,0)</f>
        <v>#N/A</v>
      </c>
      <c r="AC4983" t="e">
        <f>VLOOKUP(B4983,Sheet1!A$4:F$4000,6,0)</f>
        <v>#N/A</v>
      </c>
    </row>
    <row r="4984" spans="26:29" x14ac:dyDescent="0.45">
      <c r="Z4984" t="e">
        <f>VLOOKUP(B4984,Sheet1!A$4:F$4000,2,0)</f>
        <v>#N/A</v>
      </c>
      <c r="AA4984" t="e">
        <f>VLOOKUP(B4984,Sheet1!A$4:F$4000,3,0)</f>
        <v>#N/A</v>
      </c>
      <c r="AB4984" t="e">
        <f>VLOOKUP(B4984,Sheet1!A$4:F$4000,4,0)</f>
        <v>#N/A</v>
      </c>
      <c r="AC4984" t="e">
        <f>VLOOKUP(B4984,Sheet1!A$4:F$4000,6,0)</f>
        <v>#N/A</v>
      </c>
    </row>
    <row r="4985" spans="26:29" x14ac:dyDescent="0.45">
      <c r="Z4985" t="e">
        <f>VLOOKUP(B4985,Sheet1!A$4:F$4000,2,0)</f>
        <v>#N/A</v>
      </c>
      <c r="AA4985" t="e">
        <f>VLOOKUP(B4985,Sheet1!A$4:F$4000,3,0)</f>
        <v>#N/A</v>
      </c>
      <c r="AB4985" t="e">
        <f>VLOOKUP(B4985,Sheet1!A$4:F$4000,4,0)</f>
        <v>#N/A</v>
      </c>
      <c r="AC4985" t="e">
        <f>VLOOKUP(B4985,Sheet1!A$4:F$4000,6,0)</f>
        <v>#N/A</v>
      </c>
    </row>
    <row r="4986" spans="26:29" x14ac:dyDescent="0.45">
      <c r="Z4986" t="e">
        <f>VLOOKUP(B4986,Sheet1!A$4:F$4000,2,0)</f>
        <v>#N/A</v>
      </c>
      <c r="AA4986" t="e">
        <f>VLOOKUP(B4986,Sheet1!A$4:F$4000,3,0)</f>
        <v>#N/A</v>
      </c>
      <c r="AB4986" t="e">
        <f>VLOOKUP(B4986,Sheet1!A$4:F$4000,4,0)</f>
        <v>#N/A</v>
      </c>
      <c r="AC4986" t="e">
        <f>VLOOKUP(B4986,Sheet1!A$4:F$4000,6,0)</f>
        <v>#N/A</v>
      </c>
    </row>
    <row r="4987" spans="26:29" x14ac:dyDescent="0.45">
      <c r="Z4987" t="e">
        <f>VLOOKUP(B4987,Sheet1!A$4:F$4000,2,0)</f>
        <v>#N/A</v>
      </c>
      <c r="AA4987" t="e">
        <f>VLOOKUP(B4987,Sheet1!A$4:F$4000,3,0)</f>
        <v>#N/A</v>
      </c>
      <c r="AB4987" t="e">
        <f>VLOOKUP(B4987,Sheet1!A$4:F$4000,4,0)</f>
        <v>#N/A</v>
      </c>
      <c r="AC4987" t="e">
        <f>VLOOKUP(B4987,Sheet1!A$4:F$4000,6,0)</f>
        <v>#N/A</v>
      </c>
    </row>
    <row r="4988" spans="26:29" x14ac:dyDescent="0.45">
      <c r="Z4988" t="e">
        <f>VLOOKUP(B4988,Sheet1!A$4:F$4000,2,0)</f>
        <v>#N/A</v>
      </c>
      <c r="AA4988" t="e">
        <f>VLOOKUP(B4988,Sheet1!A$4:F$4000,3,0)</f>
        <v>#N/A</v>
      </c>
      <c r="AB4988" t="e">
        <f>VLOOKUP(B4988,Sheet1!A$4:F$4000,4,0)</f>
        <v>#N/A</v>
      </c>
      <c r="AC4988" t="e">
        <f>VLOOKUP(B4988,Sheet1!A$4:F$4000,6,0)</f>
        <v>#N/A</v>
      </c>
    </row>
    <row r="4989" spans="26:29" x14ac:dyDescent="0.45">
      <c r="Z4989" t="e">
        <f>VLOOKUP(B4989,Sheet1!A$4:F$4000,2,0)</f>
        <v>#N/A</v>
      </c>
      <c r="AA4989" t="e">
        <f>VLOOKUP(B4989,Sheet1!A$4:F$4000,3,0)</f>
        <v>#N/A</v>
      </c>
      <c r="AB4989" t="e">
        <f>VLOOKUP(B4989,Sheet1!A$4:F$4000,4,0)</f>
        <v>#N/A</v>
      </c>
      <c r="AC4989" t="e">
        <f>VLOOKUP(B4989,Sheet1!A$4:F$4000,6,0)</f>
        <v>#N/A</v>
      </c>
    </row>
    <row r="4990" spans="26:29" x14ac:dyDescent="0.45">
      <c r="Z4990" t="e">
        <f>VLOOKUP(B4990,Sheet1!A$4:F$4000,2,0)</f>
        <v>#N/A</v>
      </c>
      <c r="AA4990" t="e">
        <f>VLOOKUP(B4990,Sheet1!A$4:F$4000,3,0)</f>
        <v>#N/A</v>
      </c>
      <c r="AB4990" t="e">
        <f>VLOOKUP(B4990,Sheet1!A$4:F$4000,4,0)</f>
        <v>#N/A</v>
      </c>
      <c r="AC4990" t="e">
        <f>VLOOKUP(B4990,Sheet1!A$4:F$4000,6,0)</f>
        <v>#N/A</v>
      </c>
    </row>
    <row r="4991" spans="26:29" x14ac:dyDescent="0.45">
      <c r="Z4991" t="e">
        <f>VLOOKUP(B4991,Sheet1!A$4:F$4000,2,0)</f>
        <v>#N/A</v>
      </c>
      <c r="AA4991" t="e">
        <f>VLOOKUP(B4991,Sheet1!A$4:F$4000,3,0)</f>
        <v>#N/A</v>
      </c>
      <c r="AB4991" t="e">
        <f>VLOOKUP(B4991,Sheet1!A$4:F$4000,4,0)</f>
        <v>#N/A</v>
      </c>
      <c r="AC4991" t="e">
        <f>VLOOKUP(B4991,Sheet1!A$4:F$4000,6,0)</f>
        <v>#N/A</v>
      </c>
    </row>
    <row r="4992" spans="26:29" x14ac:dyDescent="0.45">
      <c r="Z4992" t="e">
        <f>VLOOKUP(B4992,Sheet1!A$4:F$4000,2,0)</f>
        <v>#N/A</v>
      </c>
      <c r="AA4992" t="e">
        <f>VLOOKUP(B4992,Sheet1!A$4:F$4000,3,0)</f>
        <v>#N/A</v>
      </c>
      <c r="AB4992" t="e">
        <f>VLOOKUP(B4992,Sheet1!A$4:F$4000,4,0)</f>
        <v>#N/A</v>
      </c>
      <c r="AC4992" t="e">
        <f>VLOOKUP(B4992,Sheet1!A$4:F$4000,6,0)</f>
        <v>#N/A</v>
      </c>
    </row>
    <row r="4993" spans="26:29" x14ac:dyDescent="0.45">
      <c r="Z4993" t="e">
        <f>VLOOKUP(B4993,Sheet1!A$4:F$4000,2,0)</f>
        <v>#N/A</v>
      </c>
      <c r="AA4993" t="e">
        <f>VLOOKUP(B4993,Sheet1!A$4:F$4000,3,0)</f>
        <v>#N/A</v>
      </c>
      <c r="AB4993" t="e">
        <f>VLOOKUP(B4993,Sheet1!A$4:F$4000,4,0)</f>
        <v>#N/A</v>
      </c>
      <c r="AC4993" t="e">
        <f>VLOOKUP(B4993,Sheet1!A$4:F$4000,6,0)</f>
        <v>#N/A</v>
      </c>
    </row>
    <row r="4994" spans="26:29" x14ac:dyDescent="0.45">
      <c r="Z4994" t="e">
        <f>VLOOKUP(B4994,Sheet1!A$4:F$4000,2,0)</f>
        <v>#N/A</v>
      </c>
      <c r="AA4994" t="e">
        <f>VLOOKUP(B4994,Sheet1!A$4:F$4000,3,0)</f>
        <v>#N/A</v>
      </c>
      <c r="AB4994" t="e">
        <f>VLOOKUP(B4994,Sheet1!A$4:F$4000,4,0)</f>
        <v>#N/A</v>
      </c>
      <c r="AC4994" t="e">
        <f>VLOOKUP(B4994,Sheet1!A$4:F$4000,6,0)</f>
        <v>#N/A</v>
      </c>
    </row>
    <row r="4995" spans="26:29" x14ac:dyDescent="0.45">
      <c r="Z4995" t="e">
        <f>VLOOKUP(B4995,Sheet1!A$4:F$4000,2,0)</f>
        <v>#N/A</v>
      </c>
      <c r="AA4995" t="e">
        <f>VLOOKUP(B4995,Sheet1!A$4:F$4000,3,0)</f>
        <v>#N/A</v>
      </c>
      <c r="AB4995" t="e">
        <f>VLOOKUP(B4995,Sheet1!A$4:F$4000,4,0)</f>
        <v>#N/A</v>
      </c>
      <c r="AC4995" t="e">
        <f>VLOOKUP(B4995,Sheet1!A$4:F$4000,6,0)</f>
        <v>#N/A</v>
      </c>
    </row>
    <row r="4996" spans="26:29" x14ac:dyDescent="0.45">
      <c r="Z4996" t="e">
        <f>VLOOKUP(B4996,Sheet1!A$4:F$4000,2,0)</f>
        <v>#N/A</v>
      </c>
      <c r="AA4996" t="e">
        <f>VLOOKUP(B4996,Sheet1!A$4:F$4000,3,0)</f>
        <v>#N/A</v>
      </c>
      <c r="AB4996" t="e">
        <f>VLOOKUP(B4996,Sheet1!A$4:F$4000,4,0)</f>
        <v>#N/A</v>
      </c>
      <c r="AC4996" t="e">
        <f>VLOOKUP(B4996,Sheet1!A$4:F$4000,6,0)</f>
        <v>#N/A</v>
      </c>
    </row>
    <row r="4997" spans="26:29" x14ac:dyDescent="0.45">
      <c r="Z4997" t="e">
        <f>VLOOKUP(B4997,Sheet1!A$4:F$4000,2,0)</f>
        <v>#N/A</v>
      </c>
      <c r="AA4997" t="e">
        <f>VLOOKUP(B4997,Sheet1!A$4:F$4000,3,0)</f>
        <v>#N/A</v>
      </c>
      <c r="AB4997" t="e">
        <f>VLOOKUP(B4997,Sheet1!A$4:F$4000,4,0)</f>
        <v>#N/A</v>
      </c>
      <c r="AC4997" t="e">
        <f>VLOOKUP(B4997,Sheet1!A$4:F$4000,6,0)</f>
        <v>#N/A</v>
      </c>
    </row>
    <row r="4998" spans="26:29" x14ac:dyDescent="0.45">
      <c r="Z4998" t="e">
        <f>VLOOKUP(B4998,Sheet1!A$4:F$4000,2,0)</f>
        <v>#N/A</v>
      </c>
      <c r="AA4998" t="e">
        <f>VLOOKUP(B4998,Sheet1!A$4:F$4000,3,0)</f>
        <v>#N/A</v>
      </c>
      <c r="AB4998" t="e">
        <f>VLOOKUP(B4998,Sheet1!A$4:F$4000,4,0)</f>
        <v>#N/A</v>
      </c>
      <c r="AC4998" t="e">
        <f>VLOOKUP(B4998,Sheet1!A$4:F$4000,6,0)</f>
        <v>#N/A</v>
      </c>
    </row>
    <row r="4999" spans="26:29" x14ac:dyDescent="0.45">
      <c r="Z4999" t="e">
        <f>VLOOKUP(B4999,Sheet1!A$4:F$4000,2,0)</f>
        <v>#N/A</v>
      </c>
      <c r="AA4999" t="e">
        <f>VLOOKUP(B4999,Sheet1!A$4:F$4000,3,0)</f>
        <v>#N/A</v>
      </c>
      <c r="AB4999" t="e">
        <f>VLOOKUP(B4999,Sheet1!A$4:F$4000,4,0)</f>
        <v>#N/A</v>
      </c>
      <c r="AC4999" t="e">
        <f>VLOOKUP(B4999,Sheet1!A$4:F$4000,6,0)</f>
        <v>#N/A</v>
      </c>
    </row>
    <row r="5000" spans="26:29" x14ac:dyDescent="0.45">
      <c r="Z5000" t="e">
        <f>VLOOKUP(B5000,Sheet1!A$4:F$4000,2,0)</f>
        <v>#N/A</v>
      </c>
      <c r="AA5000" t="e">
        <f>VLOOKUP(B5000,Sheet1!A$4:F$4000,3,0)</f>
        <v>#N/A</v>
      </c>
      <c r="AB5000" t="e">
        <f>VLOOKUP(B5000,Sheet1!A$4:F$4000,4,0)</f>
        <v>#N/A</v>
      </c>
      <c r="AC5000" t="e">
        <f>VLOOKUP(B5000,Sheet1!A$4:F$4000,6,0)</f>
        <v>#N/A</v>
      </c>
    </row>
    <row r="5001" spans="26:29" x14ac:dyDescent="0.45">
      <c r="Z5001" t="e">
        <f>VLOOKUP(B5001,Sheet1!A$4:F$4000,2,0)</f>
        <v>#N/A</v>
      </c>
      <c r="AA5001" t="e">
        <f>VLOOKUP(B5001,Sheet1!A$4:F$4000,3,0)</f>
        <v>#N/A</v>
      </c>
      <c r="AB5001" t="e">
        <f>VLOOKUP(B5001,Sheet1!A$4:F$4000,4,0)</f>
        <v>#N/A</v>
      </c>
      <c r="AC5001" t="e">
        <f>VLOOKUP(B5001,Sheet1!A$4:F$4000,6,0)</f>
        <v>#N/A</v>
      </c>
    </row>
    <row r="5002" spans="26:29" x14ac:dyDescent="0.45">
      <c r="Z5002" t="e">
        <f>VLOOKUP(B5002,Sheet1!A$4:F$4000,2,0)</f>
        <v>#N/A</v>
      </c>
      <c r="AA5002" t="e">
        <f>VLOOKUP(B5002,Sheet1!A$4:F$4000,3,0)</f>
        <v>#N/A</v>
      </c>
      <c r="AB5002" t="e">
        <f>VLOOKUP(B5002,Sheet1!A$4:F$4000,4,0)</f>
        <v>#N/A</v>
      </c>
      <c r="AC5002" t="e">
        <f>VLOOKUP(B5002,Sheet1!A$4:F$4000,6,0)</f>
        <v>#N/A</v>
      </c>
    </row>
    <row r="5003" spans="26:29" x14ac:dyDescent="0.45">
      <c r="Z5003" t="e">
        <f>VLOOKUP(B5003,Sheet1!A$4:F$4000,2,0)</f>
        <v>#N/A</v>
      </c>
      <c r="AA5003" t="e">
        <f>VLOOKUP(B5003,Sheet1!A$4:F$4000,3,0)</f>
        <v>#N/A</v>
      </c>
      <c r="AB5003" t="e">
        <f>VLOOKUP(B5003,Sheet1!A$4:F$4000,4,0)</f>
        <v>#N/A</v>
      </c>
      <c r="AC5003" t="e">
        <f>VLOOKUP(B5003,Sheet1!A$4:F$4000,6,0)</f>
        <v>#N/A</v>
      </c>
    </row>
    <row r="5004" spans="26:29" x14ac:dyDescent="0.45">
      <c r="Z5004" t="e">
        <f>VLOOKUP(B5004,Sheet1!A$4:F$4000,2,0)</f>
        <v>#N/A</v>
      </c>
      <c r="AA5004" t="e">
        <f>VLOOKUP(B5004,Sheet1!A$4:F$4000,3,0)</f>
        <v>#N/A</v>
      </c>
      <c r="AB5004" t="e">
        <f>VLOOKUP(B5004,Sheet1!A$4:F$4000,4,0)</f>
        <v>#N/A</v>
      </c>
      <c r="AC5004" t="e">
        <f>VLOOKUP(B5004,Sheet1!A$4:F$4000,6,0)</f>
        <v>#N/A</v>
      </c>
    </row>
    <row r="5005" spans="26:29" x14ac:dyDescent="0.45">
      <c r="Z5005" t="e">
        <f>VLOOKUP(B5005,Sheet1!A$4:F$4000,2,0)</f>
        <v>#N/A</v>
      </c>
      <c r="AA5005" t="e">
        <f>VLOOKUP(B5005,Sheet1!A$4:F$4000,3,0)</f>
        <v>#N/A</v>
      </c>
      <c r="AB5005" t="e">
        <f>VLOOKUP(B5005,Sheet1!A$4:F$4000,4,0)</f>
        <v>#N/A</v>
      </c>
      <c r="AC5005" t="e">
        <f>VLOOKUP(B5005,Sheet1!A$4:F$4000,6,0)</f>
        <v>#N/A</v>
      </c>
    </row>
    <row r="5006" spans="26:29" x14ac:dyDescent="0.45">
      <c r="Z5006" t="e">
        <f>VLOOKUP(B5006,Sheet1!A$4:F$4000,2,0)</f>
        <v>#N/A</v>
      </c>
      <c r="AA5006" t="e">
        <f>VLOOKUP(B5006,Sheet1!A$4:F$4000,3,0)</f>
        <v>#N/A</v>
      </c>
      <c r="AB5006" t="e">
        <f>VLOOKUP(B5006,Sheet1!A$4:F$4000,4,0)</f>
        <v>#N/A</v>
      </c>
      <c r="AC5006" t="e">
        <f>VLOOKUP(B5006,Sheet1!A$4:F$4000,6,0)</f>
        <v>#N/A</v>
      </c>
    </row>
    <row r="5007" spans="26:29" x14ac:dyDescent="0.45">
      <c r="Z5007" t="e">
        <f>VLOOKUP(B5007,Sheet1!A$4:F$4000,2,0)</f>
        <v>#N/A</v>
      </c>
      <c r="AA5007" t="e">
        <f>VLOOKUP(B5007,Sheet1!A$4:F$4000,3,0)</f>
        <v>#N/A</v>
      </c>
      <c r="AB5007" t="e">
        <f>VLOOKUP(B5007,Sheet1!A$4:F$4000,4,0)</f>
        <v>#N/A</v>
      </c>
      <c r="AC5007" t="e">
        <f>VLOOKUP(B5007,Sheet1!A$4:F$4000,6,0)</f>
        <v>#N/A</v>
      </c>
    </row>
    <row r="5008" spans="26:29" x14ac:dyDescent="0.45">
      <c r="Z5008" t="e">
        <f>VLOOKUP(B5008,Sheet1!A$4:F$4000,2,0)</f>
        <v>#N/A</v>
      </c>
      <c r="AA5008" t="e">
        <f>VLOOKUP(B5008,Sheet1!A$4:F$4000,3,0)</f>
        <v>#N/A</v>
      </c>
      <c r="AB5008" t="e">
        <f>VLOOKUP(B5008,Sheet1!A$4:F$4000,4,0)</f>
        <v>#N/A</v>
      </c>
      <c r="AC5008" t="e">
        <f>VLOOKUP(B5008,Sheet1!A$4:F$4000,6,0)</f>
        <v>#N/A</v>
      </c>
    </row>
    <row r="5009" spans="26:29" x14ac:dyDescent="0.45">
      <c r="Z5009" t="e">
        <f>VLOOKUP(B5009,Sheet1!A$4:F$4000,2,0)</f>
        <v>#N/A</v>
      </c>
      <c r="AA5009" t="e">
        <f>VLOOKUP(B5009,Sheet1!A$4:F$4000,3,0)</f>
        <v>#N/A</v>
      </c>
      <c r="AB5009" t="e">
        <f>VLOOKUP(B5009,Sheet1!A$4:F$4000,4,0)</f>
        <v>#N/A</v>
      </c>
      <c r="AC5009" t="e">
        <f>VLOOKUP(B5009,Sheet1!A$4:F$4000,6,0)</f>
        <v>#N/A</v>
      </c>
    </row>
    <row r="5010" spans="26:29" x14ac:dyDescent="0.45">
      <c r="Z5010" t="e">
        <f>VLOOKUP(B5010,Sheet1!A$4:F$4000,2,0)</f>
        <v>#N/A</v>
      </c>
      <c r="AA5010" t="e">
        <f>VLOOKUP(B5010,Sheet1!A$4:F$4000,3,0)</f>
        <v>#N/A</v>
      </c>
      <c r="AB5010" t="e">
        <f>VLOOKUP(B5010,Sheet1!A$4:F$4000,4,0)</f>
        <v>#N/A</v>
      </c>
      <c r="AC5010" t="e">
        <f>VLOOKUP(B5010,Sheet1!A$4:F$4000,6,0)</f>
        <v>#N/A</v>
      </c>
    </row>
    <row r="5011" spans="26:29" x14ac:dyDescent="0.45">
      <c r="Z5011" t="e">
        <f>VLOOKUP(B5011,Sheet1!A$4:F$4000,2,0)</f>
        <v>#N/A</v>
      </c>
      <c r="AA5011" t="e">
        <f>VLOOKUP(B5011,Sheet1!A$4:F$4000,3,0)</f>
        <v>#N/A</v>
      </c>
      <c r="AB5011" t="e">
        <f>VLOOKUP(B5011,Sheet1!A$4:F$4000,4,0)</f>
        <v>#N/A</v>
      </c>
      <c r="AC5011" t="e">
        <f>VLOOKUP(B5011,Sheet1!A$4:F$4000,6,0)</f>
        <v>#N/A</v>
      </c>
    </row>
    <row r="5012" spans="26:29" x14ac:dyDescent="0.45">
      <c r="Z5012" t="e">
        <f>VLOOKUP(B5012,Sheet1!A$4:F$4000,2,0)</f>
        <v>#N/A</v>
      </c>
      <c r="AA5012" t="e">
        <f>VLOOKUP(B5012,Sheet1!A$4:F$4000,3,0)</f>
        <v>#N/A</v>
      </c>
      <c r="AB5012" t="e">
        <f>VLOOKUP(B5012,Sheet1!A$4:F$4000,4,0)</f>
        <v>#N/A</v>
      </c>
      <c r="AC5012" t="e">
        <f>VLOOKUP(B5012,Sheet1!A$4:F$4000,6,0)</f>
        <v>#N/A</v>
      </c>
    </row>
    <row r="5013" spans="26:29" x14ac:dyDescent="0.45">
      <c r="Z5013" t="e">
        <f>VLOOKUP(B5013,Sheet1!A$4:F$4000,2,0)</f>
        <v>#N/A</v>
      </c>
      <c r="AA5013" t="e">
        <f>VLOOKUP(B5013,Sheet1!A$4:F$4000,3,0)</f>
        <v>#N/A</v>
      </c>
      <c r="AB5013" t="e">
        <f>VLOOKUP(B5013,Sheet1!A$4:F$4000,4,0)</f>
        <v>#N/A</v>
      </c>
      <c r="AC5013" t="e">
        <f>VLOOKUP(B5013,Sheet1!A$4:F$4000,6,0)</f>
        <v>#N/A</v>
      </c>
    </row>
    <row r="5014" spans="26:29" x14ac:dyDescent="0.45">
      <c r="Z5014" t="e">
        <f>VLOOKUP(B5014,Sheet1!A$4:F$4000,2,0)</f>
        <v>#N/A</v>
      </c>
      <c r="AA5014" t="e">
        <f>VLOOKUP(B5014,Sheet1!A$4:F$4000,3,0)</f>
        <v>#N/A</v>
      </c>
      <c r="AB5014" t="e">
        <f>VLOOKUP(B5014,Sheet1!A$4:F$4000,4,0)</f>
        <v>#N/A</v>
      </c>
      <c r="AC5014" t="e">
        <f>VLOOKUP(B5014,Sheet1!A$4:F$4000,6,0)</f>
        <v>#N/A</v>
      </c>
    </row>
    <row r="5015" spans="26:29" x14ac:dyDescent="0.45">
      <c r="Z5015" t="e">
        <f>VLOOKUP(B5015,Sheet1!A$4:F$4000,2,0)</f>
        <v>#N/A</v>
      </c>
      <c r="AA5015" t="e">
        <f>VLOOKUP(B5015,Sheet1!A$4:F$4000,3,0)</f>
        <v>#N/A</v>
      </c>
      <c r="AB5015" t="e">
        <f>VLOOKUP(B5015,Sheet1!A$4:F$4000,4,0)</f>
        <v>#N/A</v>
      </c>
      <c r="AC5015" t="e">
        <f>VLOOKUP(B5015,Sheet1!A$4:F$4000,6,0)</f>
        <v>#N/A</v>
      </c>
    </row>
    <row r="5016" spans="26:29" x14ac:dyDescent="0.45">
      <c r="Z5016" t="e">
        <f>VLOOKUP(B5016,Sheet1!A$4:F$4000,2,0)</f>
        <v>#N/A</v>
      </c>
      <c r="AA5016" t="e">
        <f>VLOOKUP(B5016,Sheet1!A$4:F$4000,3,0)</f>
        <v>#N/A</v>
      </c>
      <c r="AB5016" t="e">
        <f>VLOOKUP(B5016,Sheet1!A$4:F$4000,4,0)</f>
        <v>#N/A</v>
      </c>
      <c r="AC5016" t="e">
        <f>VLOOKUP(B5016,Sheet1!A$4:F$4000,6,0)</f>
        <v>#N/A</v>
      </c>
    </row>
    <row r="5017" spans="26:29" x14ac:dyDescent="0.45">
      <c r="Z5017" t="e">
        <f>VLOOKUP(B5017,Sheet1!A$4:F$4000,2,0)</f>
        <v>#N/A</v>
      </c>
      <c r="AA5017" t="e">
        <f>VLOOKUP(B5017,Sheet1!A$4:F$4000,3,0)</f>
        <v>#N/A</v>
      </c>
      <c r="AB5017" t="e">
        <f>VLOOKUP(B5017,Sheet1!A$4:F$4000,4,0)</f>
        <v>#N/A</v>
      </c>
      <c r="AC5017" t="e">
        <f>VLOOKUP(B5017,Sheet1!A$4:F$4000,6,0)</f>
        <v>#N/A</v>
      </c>
    </row>
    <row r="5018" spans="26:29" x14ac:dyDescent="0.45">
      <c r="Z5018" t="e">
        <f>VLOOKUP(B5018,Sheet1!A$4:F$4000,2,0)</f>
        <v>#N/A</v>
      </c>
      <c r="AA5018" t="e">
        <f>VLOOKUP(B5018,Sheet1!A$4:F$4000,3,0)</f>
        <v>#N/A</v>
      </c>
      <c r="AB5018" t="e">
        <f>VLOOKUP(B5018,Sheet1!A$4:F$4000,4,0)</f>
        <v>#N/A</v>
      </c>
      <c r="AC5018" t="e">
        <f>VLOOKUP(B5018,Sheet1!A$4:F$4000,6,0)</f>
        <v>#N/A</v>
      </c>
    </row>
    <row r="5019" spans="26:29" x14ac:dyDescent="0.45">
      <c r="Z5019" t="e">
        <f>VLOOKUP(B5019,Sheet1!A$4:F$4000,2,0)</f>
        <v>#N/A</v>
      </c>
      <c r="AA5019" t="e">
        <f>VLOOKUP(B5019,Sheet1!A$4:F$4000,3,0)</f>
        <v>#N/A</v>
      </c>
      <c r="AB5019" t="e">
        <f>VLOOKUP(B5019,Sheet1!A$4:F$4000,4,0)</f>
        <v>#N/A</v>
      </c>
      <c r="AC5019" t="e">
        <f>VLOOKUP(B5019,Sheet1!A$4:F$4000,6,0)</f>
        <v>#N/A</v>
      </c>
    </row>
    <row r="5020" spans="26:29" x14ac:dyDescent="0.45">
      <c r="Z5020" t="e">
        <f>VLOOKUP(B5020,Sheet1!A$4:F$4000,2,0)</f>
        <v>#N/A</v>
      </c>
      <c r="AA5020" t="e">
        <f>VLOOKUP(B5020,Sheet1!A$4:F$4000,3,0)</f>
        <v>#N/A</v>
      </c>
      <c r="AB5020" t="e">
        <f>VLOOKUP(B5020,Sheet1!A$4:F$4000,4,0)</f>
        <v>#N/A</v>
      </c>
      <c r="AC5020" t="e">
        <f>VLOOKUP(B5020,Sheet1!A$4:F$4000,6,0)</f>
        <v>#N/A</v>
      </c>
    </row>
    <row r="5021" spans="26:29" x14ac:dyDescent="0.45">
      <c r="Z5021" t="e">
        <f>VLOOKUP(B5021,Sheet1!A$4:F$4000,2,0)</f>
        <v>#N/A</v>
      </c>
      <c r="AA5021" t="e">
        <f>VLOOKUP(B5021,Sheet1!A$4:F$4000,3,0)</f>
        <v>#N/A</v>
      </c>
      <c r="AB5021" t="e">
        <f>VLOOKUP(B5021,Sheet1!A$4:F$4000,4,0)</f>
        <v>#N/A</v>
      </c>
      <c r="AC5021" t="e">
        <f>VLOOKUP(B5021,Sheet1!A$4:F$4000,6,0)</f>
        <v>#N/A</v>
      </c>
    </row>
    <row r="5022" spans="26:29" x14ac:dyDescent="0.45">
      <c r="Z5022" t="e">
        <f>VLOOKUP(B5022,Sheet1!A$4:F$4000,2,0)</f>
        <v>#N/A</v>
      </c>
      <c r="AA5022" t="e">
        <f>VLOOKUP(B5022,Sheet1!A$4:F$4000,3,0)</f>
        <v>#N/A</v>
      </c>
      <c r="AB5022" t="e">
        <f>VLOOKUP(B5022,Sheet1!A$4:F$4000,4,0)</f>
        <v>#N/A</v>
      </c>
      <c r="AC5022" t="e">
        <f>VLOOKUP(B5022,Sheet1!A$4:F$4000,6,0)</f>
        <v>#N/A</v>
      </c>
    </row>
    <row r="5023" spans="26:29" x14ac:dyDescent="0.45">
      <c r="Z5023" t="e">
        <f>VLOOKUP(B5023,Sheet1!A$4:F$4000,2,0)</f>
        <v>#N/A</v>
      </c>
      <c r="AA5023" t="e">
        <f>VLOOKUP(B5023,Sheet1!A$4:F$4000,3,0)</f>
        <v>#N/A</v>
      </c>
      <c r="AB5023" t="e">
        <f>VLOOKUP(B5023,Sheet1!A$4:F$4000,4,0)</f>
        <v>#N/A</v>
      </c>
      <c r="AC5023" t="e">
        <f>VLOOKUP(B5023,Sheet1!A$4:F$4000,6,0)</f>
        <v>#N/A</v>
      </c>
    </row>
    <row r="5024" spans="26:29" x14ac:dyDescent="0.45">
      <c r="Z5024" t="e">
        <f>VLOOKUP(B5024,Sheet1!A$4:F$4000,2,0)</f>
        <v>#N/A</v>
      </c>
      <c r="AA5024" t="e">
        <f>VLOOKUP(B5024,Sheet1!A$4:F$4000,3,0)</f>
        <v>#N/A</v>
      </c>
      <c r="AB5024" t="e">
        <f>VLOOKUP(B5024,Sheet1!A$4:F$4000,4,0)</f>
        <v>#N/A</v>
      </c>
      <c r="AC5024" t="e">
        <f>VLOOKUP(B5024,Sheet1!A$4:F$4000,6,0)</f>
        <v>#N/A</v>
      </c>
    </row>
    <row r="5025" spans="26:29" x14ac:dyDescent="0.45">
      <c r="Z5025" t="e">
        <f>VLOOKUP(B5025,Sheet1!A$4:F$4000,2,0)</f>
        <v>#N/A</v>
      </c>
      <c r="AA5025" t="e">
        <f>VLOOKUP(B5025,Sheet1!A$4:F$4000,3,0)</f>
        <v>#N/A</v>
      </c>
      <c r="AB5025" t="e">
        <f>VLOOKUP(B5025,Sheet1!A$4:F$4000,4,0)</f>
        <v>#N/A</v>
      </c>
      <c r="AC5025" t="e">
        <f>VLOOKUP(B5025,Sheet1!A$4:F$4000,6,0)</f>
        <v>#N/A</v>
      </c>
    </row>
    <row r="5026" spans="26:29" x14ac:dyDescent="0.45">
      <c r="Z5026" t="e">
        <f>VLOOKUP(B5026,Sheet1!A$4:F$4000,2,0)</f>
        <v>#N/A</v>
      </c>
      <c r="AA5026" t="e">
        <f>VLOOKUP(B5026,Sheet1!A$4:F$4000,3,0)</f>
        <v>#N/A</v>
      </c>
      <c r="AB5026" t="e">
        <f>VLOOKUP(B5026,Sheet1!A$4:F$4000,4,0)</f>
        <v>#N/A</v>
      </c>
      <c r="AC5026" t="e">
        <f>VLOOKUP(B5026,Sheet1!A$4:F$4000,6,0)</f>
        <v>#N/A</v>
      </c>
    </row>
    <row r="5027" spans="26:29" x14ac:dyDescent="0.45">
      <c r="Z5027" t="e">
        <f>VLOOKUP(B5027,Sheet1!A$4:F$4000,2,0)</f>
        <v>#N/A</v>
      </c>
      <c r="AA5027" t="e">
        <f>VLOOKUP(B5027,Sheet1!A$4:F$4000,3,0)</f>
        <v>#N/A</v>
      </c>
      <c r="AB5027" t="e">
        <f>VLOOKUP(B5027,Sheet1!A$4:F$4000,4,0)</f>
        <v>#N/A</v>
      </c>
      <c r="AC5027" t="e">
        <f>VLOOKUP(B5027,Sheet1!A$4:F$4000,6,0)</f>
        <v>#N/A</v>
      </c>
    </row>
    <row r="5028" spans="26:29" x14ac:dyDescent="0.45">
      <c r="Z5028" t="e">
        <f>VLOOKUP(B5028,Sheet1!A$4:F$4000,2,0)</f>
        <v>#N/A</v>
      </c>
      <c r="AA5028" t="e">
        <f>VLOOKUP(B5028,Sheet1!A$4:F$4000,3,0)</f>
        <v>#N/A</v>
      </c>
      <c r="AB5028" t="e">
        <f>VLOOKUP(B5028,Sheet1!A$4:F$4000,4,0)</f>
        <v>#N/A</v>
      </c>
      <c r="AC5028" t="e">
        <f>VLOOKUP(B5028,Sheet1!A$4:F$4000,6,0)</f>
        <v>#N/A</v>
      </c>
    </row>
    <row r="5029" spans="26:29" x14ac:dyDescent="0.45">
      <c r="Z5029" t="e">
        <f>VLOOKUP(B5029,Sheet1!A$4:F$4000,2,0)</f>
        <v>#N/A</v>
      </c>
      <c r="AA5029" t="e">
        <f>VLOOKUP(B5029,Sheet1!A$4:F$4000,3,0)</f>
        <v>#N/A</v>
      </c>
      <c r="AB5029" t="e">
        <f>VLOOKUP(B5029,Sheet1!A$4:F$4000,4,0)</f>
        <v>#N/A</v>
      </c>
      <c r="AC5029" t="e">
        <f>VLOOKUP(B5029,Sheet1!A$4:F$4000,6,0)</f>
        <v>#N/A</v>
      </c>
    </row>
    <row r="5030" spans="26:29" x14ac:dyDescent="0.45">
      <c r="Z5030" t="e">
        <f>VLOOKUP(B5030,Sheet1!A$4:F$4000,2,0)</f>
        <v>#N/A</v>
      </c>
      <c r="AA5030" t="e">
        <f>VLOOKUP(B5030,Sheet1!A$4:F$4000,3,0)</f>
        <v>#N/A</v>
      </c>
      <c r="AB5030" t="e">
        <f>VLOOKUP(B5030,Sheet1!A$4:F$4000,4,0)</f>
        <v>#N/A</v>
      </c>
      <c r="AC5030" t="e">
        <f>VLOOKUP(B5030,Sheet1!A$4:F$4000,6,0)</f>
        <v>#N/A</v>
      </c>
    </row>
    <row r="5031" spans="26:29" x14ac:dyDescent="0.45">
      <c r="Z5031" t="e">
        <f>VLOOKUP(B5031,Sheet1!A$4:F$4000,2,0)</f>
        <v>#N/A</v>
      </c>
      <c r="AA5031" t="e">
        <f>VLOOKUP(B5031,Sheet1!A$4:F$4000,3,0)</f>
        <v>#N/A</v>
      </c>
      <c r="AB5031" t="e">
        <f>VLOOKUP(B5031,Sheet1!A$4:F$4000,4,0)</f>
        <v>#N/A</v>
      </c>
      <c r="AC5031" t="e">
        <f>VLOOKUP(B5031,Sheet1!A$4:F$4000,6,0)</f>
        <v>#N/A</v>
      </c>
    </row>
    <row r="5032" spans="26:29" x14ac:dyDescent="0.45">
      <c r="Z5032" t="e">
        <f>VLOOKUP(B5032,Sheet1!A$4:F$4000,2,0)</f>
        <v>#N/A</v>
      </c>
      <c r="AA5032" t="e">
        <f>VLOOKUP(B5032,Sheet1!A$4:F$4000,3,0)</f>
        <v>#N/A</v>
      </c>
      <c r="AB5032" t="e">
        <f>VLOOKUP(B5032,Sheet1!A$4:F$4000,4,0)</f>
        <v>#N/A</v>
      </c>
      <c r="AC5032" t="e">
        <f>VLOOKUP(B5032,Sheet1!A$4:F$4000,6,0)</f>
        <v>#N/A</v>
      </c>
    </row>
    <row r="5033" spans="26:29" x14ac:dyDescent="0.45">
      <c r="Z5033" t="e">
        <f>VLOOKUP(B5033,Sheet1!A$4:F$4000,2,0)</f>
        <v>#N/A</v>
      </c>
      <c r="AA5033" t="e">
        <f>VLOOKUP(B5033,Sheet1!A$4:F$4000,3,0)</f>
        <v>#N/A</v>
      </c>
      <c r="AB5033" t="e">
        <f>VLOOKUP(B5033,Sheet1!A$4:F$4000,4,0)</f>
        <v>#N/A</v>
      </c>
      <c r="AC5033" t="e">
        <f>VLOOKUP(B5033,Sheet1!A$4:F$4000,6,0)</f>
        <v>#N/A</v>
      </c>
    </row>
    <row r="5034" spans="26:29" x14ac:dyDescent="0.45">
      <c r="Z5034" t="e">
        <f>VLOOKUP(B5034,Sheet1!A$4:F$4000,2,0)</f>
        <v>#N/A</v>
      </c>
      <c r="AA5034" t="e">
        <f>VLOOKUP(B5034,Sheet1!A$4:F$4000,3,0)</f>
        <v>#N/A</v>
      </c>
      <c r="AB5034" t="e">
        <f>VLOOKUP(B5034,Sheet1!A$4:F$4000,4,0)</f>
        <v>#N/A</v>
      </c>
      <c r="AC5034" t="e">
        <f>VLOOKUP(B5034,Sheet1!A$4:F$4000,6,0)</f>
        <v>#N/A</v>
      </c>
    </row>
    <row r="5035" spans="26:29" x14ac:dyDescent="0.45">
      <c r="Z5035" t="e">
        <f>VLOOKUP(B5035,Sheet1!A$4:F$4000,2,0)</f>
        <v>#N/A</v>
      </c>
      <c r="AA5035" t="e">
        <f>VLOOKUP(B5035,Sheet1!A$4:F$4000,3,0)</f>
        <v>#N/A</v>
      </c>
      <c r="AB5035" t="e">
        <f>VLOOKUP(B5035,Sheet1!A$4:F$4000,4,0)</f>
        <v>#N/A</v>
      </c>
      <c r="AC5035" t="e">
        <f>VLOOKUP(B5035,Sheet1!A$4:F$4000,6,0)</f>
        <v>#N/A</v>
      </c>
    </row>
    <row r="5036" spans="26:29" x14ac:dyDescent="0.45">
      <c r="Z5036" t="e">
        <f>VLOOKUP(B5036,Sheet1!A$4:F$4000,2,0)</f>
        <v>#N/A</v>
      </c>
      <c r="AA5036" t="e">
        <f>VLOOKUP(B5036,Sheet1!A$4:F$4000,3,0)</f>
        <v>#N/A</v>
      </c>
      <c r="AB5036" t="e">
        <f>VLOOKUP(B5036,Sheet1!A$4:F$4000,4,0)</f>
        <v>#N/A</v>
      </c>
      <c r="AC5036" t="e">
        <f>VLOOKUP(B5036,Sheet1!A$4:F$4000,6,0)</f>
        <v>#N/A</v>
      </c>
    </row>
    <row r="5037" spans="26:29" x14ac:dyDescent="0.45">
      <c r="Z5037" t="e">
        <f>VLOOKUP(B5037,Sheet1!A$4:F$4000,2,0)</f>
        <v>#N/A</v>
      </c>
      <c r="AA5037" t="e">
        <f>VLOOKUP(B5037,Sheet1!A$4:F$4000,3,0)</f>
        <v>#N/A</v>
      </c>
      <c r="AB5037" t="e">
        <f>VLOOKUP(B5037,Sheet1!A$4:F$4000,4,0)</f>
        <v>#N/A</v>
      </c>
      <c r="AC5037" t="e">
        <f>VLOOKUP(B5037,Sheet1!A$4:F$4000,6,0)</f>
        <v>#N/A</v>
      </c>
    </row>
    <row r="5038" spans="26:29" x14ac:dyDescent="0.45">
      <c r="Z5038" t="e">
        <f>VLOOKUP(B5038,Sheet1!A$4:F$4000,2,0)</f>
        <v>#N/A</v>
      </c>
      <c r="AA5038" t="e">
        <f>VLOOKUP(B5038,Sheet1!A$4:F$4000,3,0)</f>
        <v>#N/A</v>
      </c>
      <c r="AB5038" t="e">
        <f>VLOOKUP(B5038,Sheet1!A$4:F$4000,4,0)</f>
        <v>#N/A</v>
      </c>
      <c r="AC5038" t="e">
        <f>VLOOKUP(B5038,Sheet1!A$4:F$4000,6,0)</f>
        <v>#N/A</v>
      </c>
    </row>
    <row r="5039" spans="26:29" x14ac:dyDescent="0.45">
      <c r="Z5039" t="e">
        <f>VLOOKUP(B5039,Sheet1!A$4:F$4000,2,0)</f>
        <v>#N/A</v>
      </c>
      <c r="AA5039" t="e">
        <f>VLOOKUP(B5039,Sheet1!A$4:F$4000,3,0)</f>
        <v>#N/A</v>
      </c>
      <c r="AB5039" t="e">
        <f>VLOOKUP(B5039,Sheet1!A$4:F$4000,4,0)</f>
        <v>#N/A</v>
      </c>
      <c r="AC5039" t="e">
        <f>VLOOKUP(B5039,Sheet1!A$4:F$4000,6,0)</f>
        <v>#N/A</v>
      </c>
    </row>
    <row r="5040" spans="26:29" x14ac:dyDescent="0.45">
      <c r="Z5040" t="e">
        <f>VLOOKUP(B5040,Sheet1!A$4:F$4000,2,0)</f>
        <v>#N/A</v>
      </c>
      <c r="AA5040" t="e">
        <f>VLOOKUP(B5040,Sheet1!A$4:F$4000,3,0)</f>
        <v>#N/A</v>
      </c>
      <c r="AB5040" t="e">
        <f>VLOOKUP(B5040,Sheet1!A$4:F$4000,4,0)</f>
        <v>#N/A</v>
      </c>
      <c r="AC5040" t="e">
        <f>VLOOKUP(B5040,Sheet1!A$4:F$4000,6,0)</f>
        <v>#N/A</v>
      </c>
    </row>
    <row r="5041" spans="26:29" x14ac:dyDescent="0.45">
      <c r="Z5041" t="e">
        <f>VLOOKUP(B5041,Sheet1!A$4:F$4000,2,0)</f>
        <v>#N/A</v>
      </c>
      <c r="AA5041" t="e">
        <f>VLOOKUP(B5041,Sheet1!A$4:F$4000,3,0)</f>
        <v>#N/A</v>
      </c>
      <c r="AB5041" t="e">
        <f>VLOOKUP(B5041,Sheet1!A$4:F$4000,4,0)</f>
        <v>#N/A</v>
      </c>
      <c r="AC5041" t="e">
        <f>VLOOKUP(B5041,Sheet1!A$4:F$4000,6,0)</f>
        <v>#N/A</v>
      </c>
    </row>
    <row r="5042" spans="26:29" x14ac:dyDescent="0.45">
      <c r="Z5042" t="e">
        <f>VLOOKUP(B5042,Sheet1!A$4:F$4000,2,0)</f>
        <v>#N/A</v>
      </c>
      <c r="AA5042" t="e">
        <f>VLOOKUP(B5042,Sheet1!A$4:F$4000,3,0)</f>
        <v>#N/A</v>
      </c>
      <c r="AB5042" t="e">
        <f>VLOOKUP(B5042,Sheet1!A$4:F$4000,4,0)</f>
        <v>#N/A</v>
      </c>
      <c r="AC5042" t="e">
        <f>VLOOKUP(B5042,Sheet1!A$4:F$4000,6,0)</f>
        <v>#N/A</v>
      </c>
    </row>
    <row r="5043" spans="26:29" x14ac:dyDescent="0.45">
      <c r="Z5043" t="e">
        <f>VLOOKUP(B5043,Sheet1!A$4:F$4000,2,0)</f>
        <v>#N/A</v>
      </c>
      <c r="AA5043" t="e">
        <f>VLOOKUP(B5043,Sheet1!A$4:F$4000,3,0)</f>
        <v>#N/A</v>
      </c>
      <c r="AB5043" t="e">
        <f>VLOOKUP(B5043,Sheet1!A$4:F$4000,4,0)</f>
        <v>#N/A</v>
      </c>
      <c r="AC5043" t="e">
        <f>VLOOKUP(B5043,Sheet1!A$4:F$4000,6,0)</f>
        <v>#N/A</v>
      </c>
    </row>
    <row r="5044" spans="26:29" x14ac:dyDescent="0.45">
      <c r="Z5044" t="e">
        <f>VLOOKUP(B5044,Sheet1!A$4:F$4000,2,0)</f>
        <v>#N/A</v>
      </c>
      <c r="AA5044" t="e">
        <f>VLOOKUP(B5044,Sheet1!A$4:F$4000,3,0)</f>
        <v>#N/A</v>
      </c>
      <c r="AB5044" t="e">
        <f>VLOOKUP(B5044,Sheet1!A$4:F$4000,4,0)</f>
        <v>#N/A</v>
      </c>
      <c r="AC5044" t="e">
        <f>VLOOKUP(B5044,Sheet1!A$4:F$4000,6,0)</f>
        <v>#N/A</v>
      </c>
    </row>
    <row r="5045" spans="26:29" x14ac:dyDescent="0.45">
      <c r="Z5045" t="e">
        <f>VLOOKUP(B5045,Sheet1!A$4:F$4000,2,0)</f>
        <v>#N/A</v>
      </c>
      <c r="AA5045" t="e">
        <f>VLOOKUP(B5045,Sheet1!A$4:F$4000,3,0)</f>
        <v>#N/A</v>
      </c>
      <c r="AB5045" t="e">
        <f>VLOOKUP(B5045,Sheet1!A$4:F$4000,4,0)</f>
        <v>#N/A</v>
      </c>
      <c r="AC5045" t="e">
        <f>VLOOKUP(B5045,Sheet1!A$4:F$4000,6,0)</f>
        <v>#N/A</v>
      </c>
    </row>
    <row r="5046" spans="26:29" x14ac:dyDescent="0.45">
      <c r="Z5046" t="e">
        <f>VLOOKUP(B5046,Sheet1!A$4:F$4000,2,0)</f>
        <v>#N/A</v>
      </c>
      <c r="AA5046" t="e">
        <f>VLOOKUP(B5046,Sheet1!A$4:F$4000,3,0)</f>
        <v>#N/A</v>
      </c>
      <c r="AB5046" t="e">
        <f>VLOOKUP(B5046,Sheet1!A$4:F$4000,4,0)</f>
        <v>#N/A</v>
      </c>
      <c r="AC5046" t="e">
        <f>VLOOKUP(B5046,Sheet1!A$4:F$4000,6,0)</f>
        <v>#N/A</v>
      </c>
    </row>
    <row r="5047" spans="26:29" x14ac:dyDescent="0.45">
      <c r="Z5047" t="e">
        <f>VLOOKUP(B5047,Sheet1!A$4:F$4000,2,0)</f>
        <v>#N/A</v>
      </c>
      <c r="AA5047" t="e">
        <f>VLOOKUP(B5047,Sheet1!A$4:F$4000,3,0)</f>
        <v>#N/A</v>
      </c>
      <c r="AB5047" t="e">
        <f>VLOOKUP(B5047,Sheet1!A$4:F$4000,4,0)</f>
        <v>#N/A</v>
      </c>
      <c r="AC5047" t="e">
        <f>VLOOKUP(B5047,Sheet1!A$4:F$4000,6,0)</f>
        <v>#N/A</v>
      </c>
    </row>
    <row r="5048" spans="26:29" x14ac:dyDescent="0.45">
      <c r="Z5048" t="e">
        <f>VLOOKUP(B5048,Sheet1!A$4:F$4000,2,0)</f>
        <v>#N/A</v>
      </c>
      <c r="AA5048" t="e">
        <f>VLOOKUP(B5048,Sheet1!A$4:F$4000,3,0)</f>
        <v>#N/A</v>
      </c>
      <c r="AB5048" t="e">
        <f>VLOOKUP(B5048,Sheet1!A$4:F$4000,4,0)</f>
        <v>#N/A</v>
      </c>
      <c r="AC5048" t="e">
        <f>VLOOKUP(B5048,Sheet1!A$4:F$4000,6,0)</f>
        <v>#N/A</v>
      </c>
    </row>
    <row r="5049" spans="26:29" x14ac:dyDescent="0.45">
      <c r="Z5049" t="e">
        <f>VLOOKUP(B5049,Sheet1!A$4:F$4000,2,0)</f>
        <v>#N/A</v>
      </c>
      <c r="AA5049" t="e">
        <f>VLOOKUP(B5049,Sheet1!A$4:F$4000,3,0)</f>
        <v>#N/A</v>
      </c>
      <c r="AB5049" t="e">
        <f>VLOOKUP(B5049,Sheet1!A$4:F$4000,4,0)</f>
        <v>#N/A</v>
      </c>
      <c r="AC5049" t="e">
        <f>VLOOKUP(B5049,Sheet1!A$4:F$4000,6,0)</f>
        <v>#N/A</v>
      </c>
    </row>
    <row r="5050" spans="26:29" x14ac:dyDescent="0.45">
      <c r="Z5050" t="e">
        <f>VLOOKUP(B5050,Sheet1!A$4:F$4000,2,0)</f>
        <v>#N/A</v>
      </c>
      <c r="AA5050" t="e">
        <f>VLOOKUP(B5050,Sheet1!A$4:F$4000,3,0)</f>
        <v>#N/A</v>
      </c>
      <c r="AB5050" t="e">
        <f>VLOOKUP(B5050,Sheet1!A$4:F$4000,4,0)</f>
        <v>#N/A</v>
      </c>
      <c r="AC5050" t="e">
        <f>VLOOKUP(B5050,Sheet1!A$4:F$4000,6,0)</f>
        <v>#N/A</v>
      </c>
    </row>
    <row r="5051" spans="26:29" x14ac:dyDescent="0.45">
      <c r="Z5051" t="e">
        <f>VLOOKUP(B5051,Sheet1!A$4:F$4000,2,0)</f>
        <v>#N/A</v>
      </c>
      <c r="AA5051" t="e">
        <f>VLOOKUP(B5051,Sheet1!A$4:F$4000,3,0)</f>
        <v>#N/A</v>
      </c>
      <c r="AB5051" t="e">
        <f>VLOOKUP(B5051,Sheet1!A$4:F$4000,4,0)</f>
        <v>#N/A</v>
      </c>
      <c r="AC5051" t="e">
        <f>VLOOKUP(B5051,Sheet1!A$4:F$4000,6,0)</f>
        <v>#N/A</v>
      </c>
    </row>
    <row r="5052" spans="26:29" x14ac:dyDescent="0.45">
      <c r="Z5052" t="e">
        <f>VLOOKUP(B5052,Sheet1!A$4:F$4000,2,0)</f>
        <v>#N/A</v>
      </c>
      <c r="AA5052" t="e">
        <f>VLOOKUP(B5052,Sheet1!A$4:F$4000,3,0)</f>
        <v>#N/A</v>
      </c>
      <c r="AB5052" t="e">
        <f>VLOOKUP(B5052,Sheet1!A$4:F$4000,4,0)</f>
        <v>#N/A</v>
      </c>
      <c r="AC5052" t="e">
        <f>VLOOKUP(B5052,Sheet1!A$4:F$4000,6,0)</f>
        <v>#N/A</v>
      </c>
    </row>
    <row r="5053" spans="26:29" x14ac:dyDescent="0.45">
      <c r="Z5053" t="e">
        <f>VLOOKUP(B5053,Sheet1!A$4:F$4000,2,0)</f>
        <v>#N/A</v>
      </c>
      <c r="AA5053" t="e">
        <f>VLOOKUP(B5053,Sheet1!A$4:F$4000,3,0)</f>
        <v>#N/A</v>
      </c>
      <c r="AB5053" t="e">
        <f>VLOOKUP(B5053,Sheet1!A$4:F$4000,4,0)</f>
        <v>#N/A</v>
      </c>
      <c r="AC5053" t="e">
        <f>VLOOKUP(B5053,Sheet1!A$4:F$4000,6,0)</f>
        <v>#N/A</v>
      </c>
    </row>
    <row r="5054" spans="26:29" x14ac:dyDescent="0.45">
      <c r="Z5054" t="e">
        <f>VLOOKUP(B5054,Sheet1!A$4:F$4000,2,0)</f>
        <v>#N/A</v>
      </c>
      <c r="AA5054" t="e">
        <f>VLOOKUP(B5054,Sheet1!A$4:F$4000,3,0)</f>
        <v>#N/A</v>
      </c>
      <c r="AB5054" t="e">
        <f>VLOOKUP(B5054,Sheet1!A$4:F$4000,4,0)</f>
        <v>#N/A</v>
      </c>
      <c r="AC5054" t="e">
        <f>VLOOKUP(B5054,Sheet1!A$4:F$4000,6,0)</f>
        <v>#N/A</v>
      </c>
    </row>
    <row r="5055" spans="26:29" x14ac:dyDescent="0.45">
      <c r="Z5055" t="e">
        <f>VLOOKUP(B5055,Sheet1!A$4:F$4000,2,0)</f>
        <v>#N/A</v>
      </c>
      <c r="AA5055" t="e">
        <f>VLOOKUP(B5055,Sheet1!A$4:F$4000,3,0)</f>
        <v>#N/A</v>
      </c>
      <c r="AB5055" t="e">
        <f>VLOOKUP(B5055,Sheet1!A$4:F$4000,4,0)</f>
        <v>#N/A</v>
      </c>
      <c r="AC5055" t="e">
        <f>VLOOKUP(B5055,Sheet1!A$4:F$4000,6,0)</f>
        <v>#N/A</v>
      </c>
    </row>
    <row r="5056" spans="26:29" x14ac:dyDescent="0.45">
      <c r="Z5056" t="e">
        <f>VLOOKUP(B5056,Sheet1!A$4:F$4000,2,0)</f>
        <v>#N/A</v>
      </c>
      <c r="AA5056" t="e">
        <f>VLOOKUP(B5056,Sheet1!A$4:F$4000,3,0)</f>
        <v>#N/A</v>
      </c>
      <c r="AB5056" t="e">
        <f>VLOOKUP(B5056,Sheet1!A$4:F$4000,4,0)</f>
        <v>#N/A</v>
      </c>
      <c r="AC5056" t="e">
        <f>VLOOKUP(B5056,Sheet1!A$4:F$4000,6,0)</f>
        <v>#N/A</v>
      </c>
    </row>
    <row r="5057" spans="26:29" x14ac:dyDescent="0.45">
      <c r="Z5057" t="e">
        <f>VLOOKUP(B5057,Sheet1!A$4:F$4000,2,0)</f>
        <v>#N/A</v>
      </c>
      <c r="AA5057" t="e">
        <f>VLOOKUP(B5057,Sheet1!A$4:F$4000,3,0)</f>
        <v>#N/A</v>
      </c>
      <c r="AB5057" t="e">
        <f>VLOOKUP(B5057,Sheet1!A$4:F$4000,4,0)</f>
        <v>#N/A</v>
      </c>
      <c r="AC5057" t="e">
        <f>VLOOKUP(B5057,Sheet1!A$4:F$4000,6,0)</f>
        <v>#N/A</v>
      </c>
    </row>
    <row r="5058" spans="26:29" x14ac:dyDescent="0.45">
      <c r="Z5058" t="e">
        <f>VLOOKUP(B5058,Sheet1!A$4:F$4000,2,0)</f>
        <v>#N/A</v>
      </c>
      <c r="AA5058" t="e">
        <f>VLOOKUP(B5058,Sheet1!A$4:F$4000,3,0)</f>
        <v>#N/A</v>
      </c>
      <c r="AB5058" t="e">
        <f>VLOOKUP(B5058,Sheet1!A$4:F$4000,4,0)</f>
        <v>#N/A</v>
      </c>
      <c r="AC5058" t="e">
        <f>VLOOKUP(B5058,Sheet1!A$4:F$4000,6,0)</f>
        <v>#N/A</v>
      </c>
    </row>
    <row r="5059" spans="26:29" x14ac:dyDescent="0.45">
      <c r="Z5059" t="e">
        <f>VLOOKUP(B5059,Sheet1!A$4:F$4000,2,0)</f>
        <v>#N/A</v>
      </c>
      <c r="AA5059" t="e">
        <f>VLOOKUP(B5059,Sheet1!A$4:F$4000,3,0)</f>
        <v>#N/A</v>
      </c>
      <c r="AB5059" t="e">
        <f>VLOOKUP(B5059,Sheet1!A$4:F$4000,4,0)</f>
        <v>#N/A</v>
      </c>
      <c r="AC5059" t="e">
        <f>VLOOKUP(B5059,Sheet1!A$4:F$4000,6,0)</f>
        <v>#N/A</v>
      </c>
    </row>
    <row r="5060" spans="26:29" x14ac:dyDescent="0.45">
      <c r="Z5060" t="e">
        <f>VLOOKUP(B5060,Sheet1!A$4:F$4000,2,0)</f>
        <v>#N/A</v>
      </c>
      <c r="AA5060" t="e">
        <f>VLOOKUP(B5060,Sheet1!A$4:F$4000,3,0)</f>
        <v>#N/A</v>
      </c>
      <c r="AB5060" t="e">
        <f>VLOOKUP(B5060,Sheet1!A$4:F$4000,4,0)</f>
        <v>#N/A</v>
      </c>
      <c r="AC5060" t="e">
        <f>VLOOKUP(B5060,Sheet1!A$4:F$4000,6,0)</f>
        <v>#N/A</v>
      </c>
    </row>
    <row r="5061" spans="26:29" x14ac:dyDescent="0.45">
      <c r="Z5061" t="e">
        <f>VLOOKUP(B5061,Sheet1!A$4:F$4000,2,0)</f>
        <v>#N/A</v>
      </c>
      <c r="AA5061" t="e">
        <f>VLOOKUP(B5061,Sheet1!A$4:F$4000,3,0)</f>
        <v>#N/A</v>
      </c>
      <c r="AB5061" t="e">
        <f>VLOOKUP(B5061,Sheet1!A$4:F$4000,4,0)</f>
        <v>#N/A</v>
      </c>
      <c r="AC5061" t="e">
        <f>VLOOKUP(B5061,Sheet1!A$4:F$4000,6,0)</f>
        <v>#N/A</v>
      </c>
    </row>
    <row r="5062" spans="26:29" x14ac:dyDescent="0.45">
      <c r="Z5062" t="e">
        <f>VLOOKUP(B5062,Sheet1!A$4:F$4000,2,0)</f>
        <v>#N/A</v>
      </c>
      <c r="AA5062" t="e">
        <f>VLOOKUP(B5062,Sheet1!A$4:F$4000,3,0)</f>
        <v>#N/A</v>
      </c>
      <c r="AB5062" t="e">
        <f>VLOOKUP(B5062,Sheet1!A$4:F$4000,4,0)</f>
        <v>#N/A</v>
      </c>
      <c r="AC5062" t="e">
        <f>VLOOKUP(B5062,Sheet1!A$4:F$4000,6,0)</f>
        <v>#N/A</v>
      </c>
    </row>
    <row r="5063" spans="26:29" x14ac:dyDescent="0.45">
      <c r="Z5063" t="e">
        <f>VLOOKUP(B5063,Sheet1!A$4:F$4000,2,0)</f>
        <v>#N/A</v>
      </c>
      <c r="AA5063" t="e">
        <f>VLOOKUP(B5063,Sheet1!A$4:F$4000,3,0)</f>
        <v>#N/A</v>
      </c>
      <c r="AB5063" t="e">
        <f>VLOOKUP(B5063,Sheet1!A$4:F$4000,4,0)</f>
        <v>#N/A</v>
      </c>
      <c r="AC5063" t="e">
        <f>VLOOKUP(B5063,Sheet1!A$4:F$4000,6,0)</f>
        <v>#N/A</v>
      </c>
    </row>
    <row r="5064" spans="26:29" x14ac:dyDescent="0.45">
      <c r="Z5064" t="e">
        <f>VLOOKUP(B5064,Sheet1!A$4:F$4000,2,0)</f>
        <v>#N/A</v>
      </c>
      <c r="AA5064" t="e">
        <f>VLOOKUP(B5064,Sheet1!A$4:F$4000,3,0)</f>
        <v>#N/A</v>
      </c>
      <c r="AB5064" t="e">
        <f>VLOOKUP(B5064,Sheet1!A$4:F$4000,4,0)</f>
        <v>#N/A</v>
      </c>
      <c r="AC5064" t="e">
        <f>VLOOKUP(B5064,Sheet1!A$4:F$4000,6,0)</f>
        <v>#N/A</v>
      </c>
    </row>
    <row r="5065" spans="26:29" x14ac:dyDescent="0.45">
      <c r="Z5065" t="e">
        <f>VLOOKUP(B5065,Sheet1!A$4:F$4000,2,0)</f>
        <v>#N/A</v>
      </c>
      <c r="AA5065" t="e">
        <f>VLOOKUP(B5065,Sheet1!A$4:F$4000,3,0)</f>
        <v>#N/A</v>
      </c>
      <c r="AB5065" t="e">
        <f>VLOOKUP(B5065,Sheet1!A$4:F$4000,4,0)</f>
        <v>#N/A</v>
      </c>
      <c r="AC5065" t="e">
        <f>VLOOKUP(B5065,Sheet1!A$4:F$4000,6,0)</f>
        <v>#N/A</v>
      </c>
    </row>
    <row r="5066" spans="26:29" x14ac:dyDescent="0.45">
      <c r="Z5066" t="e">
        <f>VLOOKUP(B5066,Sheet1!A$4:F$4000,2,0)</f>
        <v>#N/A</v>
      </c>
      <c r="AA5066" t="e">
        <f>VLOOKUP(B5066,Sheet1!A$4:F$4000,3,0)</f>
        <v>#N/A</v>
      </c>
      <c r="AB5066" t="e">
        <f>VLOOKUP(B5066,Sheet1!A$4:F$4000,4,0)</f>
        <v>#N/A</v>
      </c>
      <c r="AC5066" t="e">
        <f>VLOOKUP(B5066,Sheet1!A$4:F$4000,6,0)</f>
        <v>#N/A</v>
      </c>
    </row>
    <row r="5067" spans="26:29" x14ac:dyDescent="0.45">
      <c r="Z5067" t="e">
        <f>VLOOKUP(B5067,Sheet1!A$4:F$4000,2,0)</f>
        <v>#N/A</v>
      </c>
      <c r="AA5067" t="e">
        <f>VLOOKUP(B5067,Sheet1!A$4:F$4000,3,0)</f>
        <v>#N/A</v>
      </c>
      <c r="AB5067" t="e">
        <f>VLOOKUP(B5067,Sheet1!A$4:F$4000,4,0)</f>
        <v>#N/A</v>
      </c>
      <c r="AC5067" t="e">
        <f>VLOOKUP(B5067,Sheet1!A$4:F$4000,6,0)</f>
        <v>#N/A</v>
      </c>
    </row>
    <row r="5068" spans="26:29" x14ac:dyDescent="0.45">
      <c r="Z5068" t="e">
        <f>VLOOKUP(B5068,Sheet1!A$4:F$4000,2,0)</f>
        <v>#N/A</v>
      </c>
      <c r="AA5068" t="e">
        <f>VLOOKUP(B5068,Sheet1!A$4:F$4000,3,0)</f>
        <v>#N/A</v>
      </c>
      <c r="AB5068" t="e">
        <f>VLOOKUP(B5068,Sheet1!A$4:F$4000,4,0)</f>
        <v>#N/A</v>
      </c>
      <c r="AC5068" t="e">
        <f>VLOOKUP(B5068,Sheet1!A$4:F$4000,6,0)</f>
        <v>#N/A</v>
      </c>
    </row>
    <row r="5069" spans="26:29" x14ac:dyDescent="0.45">
      <c r="Z5069" t="e">
        <f>VLOOKUP(B5069,Sheet1!A$4:F$4000,2,0)</f>
        <v>#N/A</v>
      </c>
      <c r="AA5069" t="e">
        <f>VLOOKUP(B5069,Sheet1!A$4:F$4000,3,0)</f>
        <v>#N/A</v>
      </c>
      <c r="AB5069" t="e">
        <f>VLOOKUP(B5069,Sheet1!A$4:F$4000,4,0)</f>
        <v>#N/A</v>
      </c>
      <c r="AC5069" t="e">
        <f>VLOOKUP(B5069,Sheet1!A$4:F$4000,6,0)</f>
        <v>#N/A</v>
      </c>
    </row>
    <row r="5070" spans="26:29" x14ac:dyDescent="0.45">
      <c r="Z5070" t="e">
        <f>VLOOKUP(B5070,Sheet1!A$4:F$4000,2,0)</f>
        <v>#N/A</v>
      </c>
      <c r="AA5070" t="e">
        <f>VLOOKUP(B5070,Sheet1!A$4:F$4000,3,0)</f>
        <v>#N/A</v>
      </c>
      <c r="AB5070" t="e">
        <f>VLOOKUP(B5070,Sheet1!A$4:F$4000,4,0)</f>
        <v>#N/A</v>
      </c>
      <c r="AC5070" t="e">
        <f>VLOOKUP(B5070,Sheet1!A$4:F$4000,6,0)</f>
        <v>#N/A</v>
      </c>
    </row>
    <row r="5071" spans="26:29" x14ac:dyDescent="0.45">
      <c r="Z5071" t="e">
        <f>VLOOKUP(B5071,Sheet1!A$4:F$4000,2,0)</f>
        <v>#N/A</v>
      </c>
      <c r="AA5071" t="e">
        <f>VLOOKUP(B5071,Sheet1!A$4:F$4000,3,0)</f>
        <v>#N/A</v>
      </c>
      <c r="AB5071" t="e">
        <f>VLOOKUP(B5071,Sheet1!A$4:F$4000,4,0)</f>
        <v>#N/A</v>
      </c>
      <c r="AC5071" t="e">
        <f>VLOOKUP(B5071,Sheet1!A$4:F$4000,6,0)</f>
        <v>#N/A</v>
      </c>
    </row>
    <row r="5072" spans="26:29" x14ac:dyDescent="0.45">
      <c r="Z5072" t="e">
        <f>VLOOKUP(B5072,Sheet1!A$4:F$4000,2,0)</f>
        <v>#N/A</v>
      </c>
      <c r="AA5072" t="e">
        <f>VLOOKUP(B5072,Sheet1!A$4:F$4000,3,0)</f>
        <v>#N/A</v>
      </c>
      <c r="AB5072" t="e">
        <f>VLOOKUP(B5072,Sheet1!A$4:F$4000,4,0)</f>
        <v>#N/A</v>
      </c>
      <c r="AC5072" t="e">
        <f>VLOOKUP(B5072,Sheet1!A$4:F$4000,6,0)</f>
        <v>#N/A</v>
      </c>
    </row>
    <row r="5073" spans="26:29" x14ac:dyDescent="0.45">
      <c r="Z5073" t="e">
        <f>VLOOKUP(B5073,Sheet1!A$4:F$4000,2,0)</f>
        <v>#N/A</v>
      </c>
      <c r="AA5073" t="e">
        <f>VLOOKUP(B5073,Sheet1!A$4:F$4000,3,0)</f>
        <v>#N/A</v>
      </c>
      <c r="AB5073" t="e">
        <f>VLOOKUP(B5073,Sheet1!A$4:F$4000,4,0)</f>
        <v>#N/A</v>
      </c>
      <c r="AC5073" t="e">
        <f>VLOOKUP(B5073,Sheet1!A$4:F$4000,6,0)</f>
        <v>#N/A</v>
      </c>
    </row>
    <row r="5074" spans="26:29" x14ac:dyDescent="0.45">
      <c r="Z5074" t="e">
        <f>VLOOKUP(B5074,Sheet1!A$4:F$4000,2,0)</f>
        <v>#N/A</v>
      </c>
      <c r="AA5074" t="e">
        <f>VLOOKUP(B5074,Sheet1!A$4:F$4000,3,0)</f>
        <v>#N/A</v>
      </c>
      <c r="AB5074" t="e">
        <f>VLOOKUP(B5074,Sheet1!A$4:F$4000,4,0)</f>
        <v>#N/A</v>
      </c>
      <c r="AC5074" t="e">
        <f>VLOOKUP(B5074,Sheet1!A$4:F$4000,6,0)</f>
        <v>#N/A</v>
      </c>
    </row>
    <row r="5075" spans="26:29" x14ac:dyDescent="0.45">
      <c r="Z5075" t="e">
        <f>VLOOKUP(B5075,Sheet1!A$4:F$4000,2,0)</f>
        <v>#N/A</v>
      </c>
      <c r="AA5075" t="e">
        <f>VLOOKUP(B5075,Sheet1!A$4:F$4000,3,0)</f>
        <v>#N/A</v>
      </c>
      <c r="AB5075" t="e">
        <f>VLOOKUP(B5075,Sheet1!A$4:F$4000,4,0)</f>
        <v>#N/A</v>
      </c>
      <c r="AC5075" t="e">
        <f>VLOOKUP(B5075,Sheet1!A$4:F$4000,6,0)</f>
        <v>#N/A</v>
      </c>
    </row>
    <row r="5076" spans="26:29" x14ac:dyDescent="0.45">
      <c r="Z5076" t="e">
        <f>VLOOKUP(B5076,Sheet1!A$4:F$4000,2,0)</f>
        <v>#N/A</v>
      </c>
      <c r="AA5076" t="e">
        <f>VLOOKUP(B5076,Sheet1!A$4:F$4000,3,0)</f>
        <v>#N/A</v>
      </c>
      <c r="AB5076" t="e">
        <f>VLOOKUP(B5076,Sheet1!A$4:F$4000,4,0)</f>
        <v>#N/A</v>
      </c>
      <c r="AC5076" t="e">
        <f>VLOOKUP(B5076,Sheet1!A$4:F$4000,6,0)</f>
        <v>#N/A</v>
      </c>
    </row>
    <row r="5077" spans="26:29" x14ac:dyDescent="0.45">
      <c r="Z5077" t="e">
        <f>VLOOKUP(B5077,Sheet1!A$4:F$4000,2,0)</f>
        <v>#N/A</v>
      </c>
      <c r="AA5077" t="e">
        <f>VLOOKUP(B5077,Sheet1!A$4:F$4000,3,0)</f>
        <v>#N/A</v>
      </c>
      <c r="AB5077" t="e">
        <f>VLOOKUP(B5077,Sheet1!A$4:F$4000,4,0)</f>
        <v>#N/A</v>
      </c>
      <c r="AC5077" t="e">
        <f>VLOOKUP(B5077,Sheet1!A$4:F$4000,6,0)</f>
        <v>#N/A</v>
      </c>
    </row>
    <row r="5078" spans="26:29" x14ac:dyDescent="0.45">
      <c r="Z5078" t="e">
        <f>VLOOKUP(B5078,Sheet1!A$4:F$4000,2,0)</f>
        <v>#N/A</v>
      </c>
      <c r="AA5078" t="e">
        <f>VLOOKUP(B5078,Sheet1!A$4:F$4000,3,0)</f>
        <v>#N/A</v>
      </c>
      <c r="AB5078" t="e">
        <f>VLOOKUP(B5078,Sheet1!A$4:F$4000,4,0)</f>
        <v>#N/A</v>
      </c>
      <c r="AC5078" t="e">
        <f>VLOOKUP(B5078,Sheet1!A$4:F$4000,6,0)</f>
        <v>#N/A</v>
      </c>
    </row>
    <row r="5079" spans="26:29" x14ac:dyDescent="0.45">
      <c r="Z5079" t="e">
        <f>VLOOKUP(B5079,Sheet1!A$4:F$4000,2,0)</f>
        <v>#N/A</v>
      </c>
      <c r="AA5079" t="e">
        <f>VLOOKUP(B5079,Sheet1!A$4:F$4000,3,0)</f>
        <v>#N/A</v>
      </c>
      <c r="AB5079" t="e">
        <f>VLOOKUP(B5079,Sheet1!A$4:F$4000,4,0)</f>
        <v>#N/A</v>
      </c>
      <c r="AC5079" t="e">
        <f>VLOOKUP(B5079,Sheet1!A$4:F$4000,6,0)</f>
        <v>#N/A</v>
      </c>
    </row>
    <row r="5080" spans="26:29" x14ac:dyDescent="0.45">
      <c r="Z5080" t="e">
        <f>VLOOKUP(B5080,Sheet1!A$4:F$4000,2,0)</f>
        <v>#N/A</v>
      </c>
      <c r="AA5080" t="e">
        <f>VLOOKUP(B5080,Sheet1!A$4:F$4000,3,0)</f>
        <v>#N/A</v>
      </c>
      <c r="AB5080" t="e">
        <f>VLOOKUP(B5080,Sheet1!A$4:F$4000,4,0)</f>
        <v>#N/A</v>
      </c>
      <c r="AC5080" t="e">
        <f>VLOOKUP(B5080,Sheet1!A$4:F$4000,6,0)</f>
        <v>#N/A</v>
      </c>
    </row>
    <row r="5081" spans="26:29" x14ac:dyDescent="0.45">
      <c r="Z5081" t="e">
        <f>VLOOKUP(B5081,Sheet1!A$4:F$4000,2,0)</f>
        <v>#N/A</v>
      </c>
      <c r="AA5081" t="e">
        <f>VLOOKUP(B5081,Sheet1!A$4:F$4000,3,0)</f>
        <v>#N/A</v>
      </c>
      <c r="AB5081" t="e">
        <f>VLOOKUP(B5081,Sheet1!A$4:F$4000,4,0)</f>
        <v>#N/A</v>
      </c>
      <c r="AC5081" t="e">
        <f>VLOOKUP(B5081,Sheet1!A$4:F$4000,6,0)</f>
        <v>#N/A</v>
      </c>
    </row>
    <row r="5082" spans="26:29" x14ac:dyDescent="0.45">
      <c r="Z5082" t="e">
        <f>VLOOKUP(B5082,Sheet1!A$4:F$4000,2,0)</f>
        <v>#N/A</v>
      </c>
      <c r="AA5082" t="e">
        <f>VLOOKUP(B5082,Sheet1!A$4:F$4000,3,0)</f>
        <v>#N/A</v>
      </c>
      <c r="AB5082" t="e">
        <f>VLOOKUP(B5082,Sheet1!A$4:F$4000,4,0)</f>
        <v>#N/A</v>
      </c>
      <c r="AC5082" t="e">
        <f>VLOOKUP(B5082,Sheet1!A$4:F$4000,6,0)</f>
        <v>#N/A</v>
      </c>
    </row>
    <row r="5083" spans="26:29" x14ac:dyDescent="0.45">
      <c r="Z5083" t="e">
        <f>VLOOKUP(B5083,Sheet1!A$4:F$4000,2,0)</f>
        <v>#N/A</v>
      </c>
      <c r="AA5083" t="e">
        <f>VLOOKUP(B5083,Sheet1!A$4:F$4000,3,0)</f>
        <v>#N/A</v>
      </c>
      <c r="AB5083" t="e">
        <f>VLOOKUP(B5083,Sheet1!A$4:F$4000,4,0)</f>
        <v>#N/A</v>
      </c>
      <c r="AC5083" t="e">
        <f>VLOOKUP(B5083,Sheet1!A$4:F$4000,6,0)</f>
        <v>#N/A</v>
      </c>
    </row>
    <row r="5084" spans="26:29" x14ac:dyDescent="0.45">
      <c r="Z5084" t="e">
        <f>VLOOKUP(B5084,Sheet1!A$4:F$4000,2,0)</f>
        <v>#N/A</v>
      </c>
      <c r="AA5084" t="e">
        <f>VLOOKUP(B5084,Sheet1!A$4:F$4000,3,0)</f>
        <v>#N/A</v>
      </c>
      <c r="AB5084" t="e">
        <f>VLOOKUP(B5084,Sheet1!A$4:F$4000,4,0)</f>
        <v>#N/A</v>
      </c>
      <c r="AC5084" t="e">
        <f>VLOOKUP(B5084,Sheet1!A$4:F$4000,6,0)</f>
        <v>#N/A</v>
      </c>
    </row>
    <row r="5085" spans="26:29" x14ac:dyDescent="0.45">
      <c r="Z5085" t="e">
        <f>VLOOKUP(B5085,Sheet1!A$4:F$4000,2,0)</f>
        <v>#N/A</v>
      </c>
      <c r="AA5085" t="e">
        <f>VLOOKUP(B5085,Sheet1!A$4:F$4000,3,0)</f>
        <v>#N/A</v>
      </c>
      <c r="AB5085" t="e">
        <f>VLOOKUP(B5085,Sheet1!A$4:F$4000,4,0)</f>
        <v>#N/A</v>
      </c>
      <c r="AC5085" t="e">
        <f>VLOOKUP(B5085,Sheet1!A$4:F$4000,6,0)</f>
        <v>#N/A</v>
      </c>
    </row>
    <row r="5086" spans="26:29" x14ac:dyDescent="0.45">
      <c r="Z5086" t="e">
        <f>VLOOKUP(B5086,Sheet1!A$4:F$4000,2,0)</f>
        <v>#N/A</v>
      </c>
      <c r="AA5086" t="e">
        <f>VLOOKUP(B5086,Sheet1!A$4:F$4000,3,0)</f>
        <v>#N/A</v>
      </c>
      <c r="AB5086" t="e">
        <f>VLOOKUP(B5086,Sheet1!A$4:F$4000,4,0)</f>
        <v>#N/A</v>
      </c>
      <c r="AC5086" t="e">
        <f>VLOOKUP(B5086,Sheet1!A$4:F$4000,6,0)</f>
        <v>#N/A</v>
      </c>
    </row>
    <row r="5087" spans="26:29" x14ac:dyDescent="0.45">
      <c r="Z5087" t="e">
        <f>VLOOKUP(B5087,Sheet1!A$4:F$4000,2,0)</f>
        <v>#N/A</v>
      </c>
      <c r="AA5087" t="e">
        <f>VLOOKUP(B5087,Sheet1!A$4:F$4000,3,0)</f>
        <v>#N/A</v>
      </c>
      <c r="AB5087" t="e">
        <f>VLOOKUP(B5087,Sheet1!A$4:F$4000,4,0)</f>
        <v>#N/A</v>
      </c>
      <c r="AC5087" t="e">
        <f>VLOOKUP(B5087,Sheet1!A$4:F$4000,6,0)</f>
        <v>#N/A</v>
      </c>
    </row>
    <row r="5088" spans="26:29" x14ac:dyDescent="0.45">
      <c r="Z5088" t="e">
        <f>VLOOKUP(B5088,Sheet1!A$4:F$4000,2,0)</f>
        <v>#N/A</v>
      </c>
      <c r="AA5088" t="e">
        <f>VLOOKUP(B5088,Sheet1!A$4:F$4000,3,0)</f>
        <v>#N/A</v>
      </c>
      <c r="AB5088" t="e">
        <f>VLOOKUP(B5088,Sheet1!A$4:F$4000,4,0)</f>
        <v>#N/A</v>
      </c>
      <c r="AC5088" t="e">
        <f>VLOOKUP(B5088,Sheet1!A$4:F$4000,6,0)</f>
        <v>#N/A</v>
      </c>
    </row>
    <row r="5089" spans="26:29" x14ac:dyDescent="0.45">
      <c r="Z5089" t="e">
        <f>VLOOKUP(B5089,Sheet1!A$4:F$4000,2,0)</f>
        <v>#N/A</v>
      </c>
      <c r="AA5089" t="e">
        <f>VLOOKUP(B5089,Sheet1!A$4:F$4000,3,0)</f>
        <v>#N/A</v>
      </c>
      <c r="AB5089" t="e">
        <f>VLOOKUP(B5089,Sheet1!A$4:F$4000,4,0)</f>
        <v>#N/A</v>
      </c>
      <c r="AC5089" t="e">
        <f>VLOOKUP(B5089,Sheet1!A$4:F$4000,6,0)</f>
        <v>#N/A</v>
      </c>
    </row>
    <row r="5090" spans="26:29" x14ac:dyDescent="0.45">
      <c r="Z5090" t="e">
        <f>VLOOKUP(B5090,Sheet1!A$4:F$4000,2,0)</f>
        <v>#N/A</v>
      </c>
      <c r="AA5090" t="e">
        <f>VLOOKUP(B5090,Sheet1!A$4:F$4000,3,0)</f>
        <v>#N/A</v>
      </c>
      <c r="AB5090" t="e">
        <f>VLOOKUP(B5090,Sheet1!A$4:F$4000,4,0)</f>
        <v>#N/A</v>
      </c>
      <c r="AC5090" t="e">
        <f>VLOOKUP(B5090,Sheet1!A$4:F$4000,6,0)</f>
        <v>#N/A</v>
      </c>
    </row>
    <row r="5091" spans="26:29" x14ac:dyDescent="0.45">
      <c r="Z5091" t="e">
        <f>VLOOKUP(B5091,Sheet1!A$4:F$4000,2,0)</f>
        <v>#N/A</v>
      </c>
      <c r="AA5091" t="e">
        <f>VLOOKUP(B5091,Sheet1!A$4:F$4000,3,0)</f>
        <v>#N/A</v>
      </c>
      <c r="AB5091" t="e">
        <f>VLOOKUP(B5091,Sheet1!A$4:F$4000,4,0)</f>
        <v>#N/A</v>
      </c>
      <c r="AC5091" t="e">
        <f>VLOOKUP(B5091,Sheet1!A$4:F$4000,6,0)</f>
        <v>#N/A</v>
      </c>
    </row>
    <row r="5092" spans="26:29" x14ac:dyDescent="0.45">
      <c r="Z5092" t="e">
        <f>VLOOKUP(B5092,Sheet1!A$4:F$4000,2,0)</f>
        <v>#N/A</v>
      </c>
      <c r="AA5092" t="e">
        <f>VLOOKUP(B5092,Sheet1!A$4:F$4000,3,0)</f>
        <v>#N/A</v>
      </c>
      <c r="AB5092" t="e">
        <f>VLOOKUP(B5092,Sheet1!A$4:F$4000,4,0)</f>
        <v>#N/A</v>
      </c>
      <c r="AC5092" t="e">
        <f>VLOOKUP(B5092,Sheet1!A$4:F$4000,6,0)</f>
        <v>#N/A</v>
      </c>
    </row>
    <row r="5093" spans="26:29" x14ac:dyDescent="0.45">
      <c r="Z5093" t="e">
        <f>VLOOKUP(B5093,Sheet1!A$4:F$4000,2,0)</f>
        <v>#N/A</v>
      </c>
      <c r="AA5093" t="e">
        <f>VLOOKUP(B5093,Sheet1!A$4:F$4000,3,0)</f>
        <v>#N/A</v>
      </c>
      <c r="AB5093" t="e">
        <f>VLOOKUP(B5093,Sheet1!A$4:F$4000,4,0)</f>
        <v>#N/A</v>
      </c>
      <c r="AC5093" t="e">
        <f>VLOOKUP(B5093,Sheet1!A$4:F$4000,6,0)</f>
        <v>#N/A</v>
      </c>
    </row>
    <row r="5094" spans="26:29" x14ac:dyDescent="0.45">
      <c r="Z5094" t="e">
        <f>VLOOKUP(B5094,Sheet1!A$4:F$4000,2,0)</f>
        <v>#N/A</v>
      </c>
      <c r="AA5094" t="e">
        <f>VLOOKUP(B5094,Sheet1!A$4:F$4000,3,0)</f>
        <v>#N/A</v>
      </c>
      <c r="AB5094" t="e">
        <f>VLOOKUP(B5094,Sheet1!A$4:F$4000,4,0)</f>
        <v>#N/A</v>
      </c>
      <c r="AC5094" t="e">
        <f>VLOOKUP(B5094,Sheet1!A$4:F$4000,6,0)</f>
        <v>#N/A</v>
      </c>
    </row>
    <row r="5095" spans="26:29" x14ac:dyDescent="0.45">
      <c r="Z5095" t="e">
        <f>VLOOKUP(B5095,Sheet1!A$4:F$4000,2,0)</f>
        <v>#N/A</v>
      </c>
      <c r="AA5095" t="e">
        <f>VLOOKUP(B5095,Sheet1!A$4:F$4000,3,0)</f>
        <v>#N/A</v>
      </c>
      <c r="AB5095" t="e">
        <f>VLOOKUP(B5095,Sheet1!A$4:F$4000,4,0)</f>
        <v>#N/A</v>
      </c>
      <c r="AC5095" t="e">
        <f>VLOOKUP(B5095,Sheet1!A$4:F$4000,6,0)</f>
        <v>#N/A</v>
      </c>
    </row>
    <row r="5096" spans="26:29" x14ac:dyDescent="0.45">
      <c r="Z5096" t="e">
        <f>VLOOKUP(B5096,Sheet1!A$4:F$4000,2,0)</f>
        <v>#N/A</v>
      </c>
      <c r="AA5096" t="e">
        <f>VLOOKUP(B5096,Sheet1!A$4:F$4000,3,0)</f>
        <v>#N/A</v>
      </c>
      <c r="AB5096" t="e">
        <f>VLOOKUP(B5096,Sheet1!A$4:F$4000,4,0)</f>
        <v>#N/A</v>
      </c>
      <c r="AC5096" t="e">
        <f>VLOOKUP(B5096,Sheet1!A$4:F$4000,6,0)</f>
        <v>#N/A</v>
      </c>
    </row>
    <row r="5097" spans="26:29" x14ac:dyDescent="0.45">
      <c r="Z5097" t="e">
        <f>VLOOKUP(B5097,Sheet1!A$4:F$4000,2,0)</f>
        <v>#N/A</v>
      </c>
      <c r="AA5097" t="e">
        <f>VLOOKUP(B5097,Sheet1!A$4:F$4000,3,0)</f>
        <v>#N/A</v>
      </c>
      <c r="AB5097" t="e">
        <f>VLOOKUP(B5097,Sheet1!A$4:F$4000,4,0)</f>
        <v>#N/A</v>
      </c>
      <c r="AC5097" t="e">
        <f>VLOOKUP(B5097,Sheet1!A$4:F$4000,6,0)</f>
        <v>#N/A</v>
      </c>
    </row>
    <row r="5098" spans="26:29" x14ac:dyDescent="0.45">
      <c r="Z5098" t="e">
        <f>VLOOKUP(B5098,Sheet1!A$4:F$4000,2,0)</f>
        <v>#N/A</v>
      </c>
      <c r="AA5098" t="e">
        <f>VLOOKUP(B5098,Sheet1!A$4:F$4000,3,0)</f>
        <v>#N/A</v>
      </c>
      <c r="AB5098" t="e">
        <f>VLOOKUP(B5098,Sheet1!A$4:F$4000,4,0)</f>
        <v>#N/A</v>
      </c>
      <c r="AC5098" t="e">
        <f>VLOOKUP(B5098,Sheet1!A$4:F$4000,6,0)</f>
        <v>#N/A</v>
      </c>
    </row>
    <row r="5099" spans="26:29" x14ac:dyDescent="0.45">
      <c r="Z5099" t="e">
        <f>VLOOKUP(B5099,Sheet1!A$4:F$4000,2,0)</f>
        <v>#N/A</v>
      </c>
      <c r="AA5099" t="e">
        <f>VLOOKUP(B5099,Sheet1!A$4:F$4000,3,0)</f>
        <v>#N/A</v>
      </c>
      <c r="AB5099" t="e">
        <f>VLOOKUP(B5099,Sheet1!A$4:F$4000,4,0)</f>
        <v>#N/A</v>
      </c>
      <c r="AC5099" t="e">
        <f>VLOOKUP(B5099,Sheet1!A$4:F$4000,6,0)</f>
        <v>#N/A</v>
      </c>
    </row>
    <row r="5100" spans="26:29" x14ac:dyDescent="0.45">
      <c r="Z5100" t="e">
        <f>VLOOKUP(B5100,Sheet1!A$4:F$4000,2,0)</f>
        <v>#N/A</v>
      </c>
      <c r="AA5100" t="e">
        <f>VLOOKUP(B5100,Sheet1!A$4:F$4000,3,0)</f>
        <v>#N/A</v>
      </c>
      <c r="AB5100" t="e">
        <f>VLOOKUP(B5100,Sheet1!A$4:F$4000,4,0)</f>
        <v>#N/A</v>
      </c>
      <c r="AC5100" t="e">
        <f>VLOOKUP(B5100,Sheet1!A$4:F$4000,6,0)</f>
        <v>#N/A</v>
      </c>
    </row>
    <row r="5101" spans="26:29" x14ac:dyDescent="0.45">
      <c r="Z5101" t="e">
        <f>VLOOKUP(B5101,Sheet1!A$4:F$4000,2,0)</f>
        <v>#N/A</v>
      </c>
      <c r="AA5101" t="e">
        <f>VLOOKUP(B5101,Sheet1!A$4:F$4000,3,0)</f>
        <v>#N/A</v>
      </c>
      <c r="AB5101" t="e">
        <f>VLOOKUP(B5101,Sheet1!A$4:F$4000,4,0)</f>
        <v>#N/A</v>
      </c>
      <c r="AC5101" t="e">
        <f>VLOOKUP(B5101,Sheet1!A$4:F$4000,6,0)</f>
        <v>#N/A</v>
      </c>
    </row>
    <row r="5102" spans="26:29" x14ac:dyDescent="0.45">
      <c r="Z5102" t="e">
        <f>VLOOKUP(B5102,Sheet1!A$4:F$4000,2,0)</f>
        <v>#N/A</v>
      </c>
      <c r="AA5102" t="e">
        <f>VLOOKUP(B5102,Sheet1!A$4:F$4000,3,0)</f>
        <v>#N/A</v>
      </c>
      <c r="AB5102" t="e">
        <f>VLOOKUP(B5102,Sheet1!A$4:F$4000,4,0)</f>
        <v>#N/A</v>
      </c>
      <c r="AC5102" t="e">
        <f>VLOOKUP(B5102,Sheet1!A$4:F$4000,6,0)</f>
        <v>#N/A</v>
      </c>
    </row>
    <row r="5103" spans="26:29" x14ac:dyDescent="0.45">
      <c r="Z5103" t="e">
        <f>VLOOKUP(B5103,Sheet1!A$4:F$4000,2,0)</f>
        <v>#N/A</v>
      </c>
      <c r="AA5103" t="e">
        <f>VLOOKUP(B5103,Sheet1!A$4:F$4000,3,0)</f>
        <v>#N/A</v>
      </c>
      <c r="AB5103" t="e">
        <f>VLOOKUP(B5103,Sheet1!A$4:F$4000,4,0)</f>
        <v>#N/A</v>
      </c>
      <c r="AC5103" t="e">
        <f>VLOOKUP(B5103,Sheet1!A$4:F$4000,6,0)</f>
        <v>#N/A</v>
      </c>
    </row>
    <row r="5104" spans="26:29" x14ac:dyDescent="0.45">
      <c r="Z5104" t="e">
        <f>VLOOKUP(B5104,Sheet1!A$4:F$4000,2,0)</f>
        <v>#N/A</v>
      </c>
      <c r="AA5104" t="e">
        <f>VLOOKUP(B5104,Sheet1!A$4:F$4000,3,0)</f>
        <v>#N/A</v>
      </c>
      <c r="AB5104" t="e">
        <f>VLOOKUP(B5104,Sheet1!A$4:F$4000,4,0)</f>
        <v>#N/A</v>
      </c>
      <c r="AC5104" t="e">
        <f>VLOOKUP(B5104,Sheet1!A$4:F$4000,6,0)</f>
        <v>#N/A</v>
      </c>
    </row>
    <row r="5105" spans="26:29" x14ac:dyDescent="0.45">
      <c r="Z5105" t="e">
        <f>VLOOKUP(B5105,Sheet1!A$4:F$4000,2,0)</f>
        <v>#N/A</v>
      </c>
      <c r="AA5105" t="e">
        <f>VLOOKUP(B5105,Sheet1!A$4:F$4000,3,0)</f>
        <v>#N/A</v>
      </c>
      <c r="AB5105" t="e">
        <f>VLOOKUP(B5105,Sheet1!A$4:F$4000,4,0)</f>
        <v>#N/A</v>
      </c>
      <c r="AC5105" t="e">
        <f>VLOOKUP(B5105,Sheet1!A$4:F$4000,6,0)</f>
        <v>#N/A</v>
      </c>
    </row>
    <row r="5106" spans="26:29" x14ac:dyDescent="0.45">
      <c r="Z5106" t="e">
        <f>VLOOKUP(B5106,Sheet1!A$4:F$4000,2,0)</f>
        <v>#N/A</v>
      </c>
      <c r="AA5106" t="e">
        <f>VLOOKUP(B5106,Sheet1!A$4:F$4000,3,0)</f>
        <v>#N/A</v>
      </c>
      <c r="AB5106" t="e">
        <f>VLOOKUP(B5106,Sheet1!A$4:F$4000,4,0)</f>
        <v>#N/A</v>
      </c>
      <c r="AC5106" t="e">
        <f>VLOOKUP(B5106,Sheet1!A$4:F$4000,6,0)</f>
        <v>#N/A</v>
      </c>
    </row>
    <row r="5107" spans="26:29" x14ac:dyDescent="0.45">
      <c r="Z5107" t="e">
        <f>VLOOKUP(B5107,Sheet1!A$4:F$4000,2,0)</f>
        <v>#N/A</v>
      </c>
      <c r="AA5107" t="e">
        <f>VLOOKUP(B5107,Sheet1!A$4:F$4000,3,0)</f>
        <v>#N/A</v>
      </c>
      <c r="AB5107" t="e">
        <f>VLOOKUP(B5107,Sheet1!A$4:F$4000,4,0)</f>
        <v>#N/A</v>
      </c>
      <c r="AC5107" t="e">
        <f>VLOOKUP(B5107,Sheet1!A$4:F$4000,6,0)</f>
        <v>#N/A</v>
      </c>
    </row>
    <row r="5108" spans="26:29" x14ac:dyDescent="0.45">
      <c r="Z5108" t="e">
        <f>VLOOKUP(B5108,Sheet1!A$4:F$4000,2,0)</f>
        <v>#N/A</v>
      </c>
      <c r="AA5108" t="e">
        <f>VLOOKUP(B5108,Sheet1!A$4:F$4000,3,0)</f>
        <v>#N/A</v>
      </c>
      <c r="AB5108" t="e">
        <f>VLOOKUP(B5108,Sheet1!A$4:F$4000,4,0)</f>
        <v>#N/A</v>
      </c>
      <c r="AC5108" t="e">
        <f>VLOOKUP(B5108,Sheet1!A$4:F$4000,6,0)</f>
        <v>#N/A</v>
      </c>
    </row>
    <row r="5109" spans="26:29" x14ac:dyDescent="0.45">
      <c r="Z5109" t="e">
        <f>VLOOKUP(B5109,Sheet1!A$4:F$4000,2,0)</f>
        <v>#N/A</v>
      </c>
      <c r="AA5109" t="e">
        <f>VLOOKUP(B5109,Sheet1!A$4:F$4000,3,0)</f>
        <v>#N/A</v>
      </c>
      <c r="AB5109" t="e">
        <f>VLOOKUP(B5109,Sheet1!A$4:F$4000,4,0)</f>
        <v>#N/A</v>
      </c>
      <c r="AC5109" t="e">
        <f>VLOOKUP(B5109,Sheet1!A$4:F$4000,6,0)</f>
        <v>#N/A</v>
      </c>
    </row>
    <row r="5110" spans="26:29" x14ac:dyDescent="0.45">
      <c r="Z5110" t="e">
        <f>VLOOKUP(B5110,Sheet1!A$4:F$4000,2,0)</f>
        <v>#N/A</v>
      </c>
      <c r="AA5110" t="e">
        <f>VLOOKUP(B5110,Sheet1!A$4:F$4000,3,0)</f>
        <v>#N/A</v>
      </c>
      <c r="AB5110" t="e">
        <f>VLOOKUP(B5110,Sheet1!A$4:F$4000,4,0)</f>
        <v>#N/A</v>
      </c>
      <c r="AC5110" t="e">
        <f>VLOOKUP(B5110,Sheet1!A$4:F$4000,6,0)</f>
        <v>#N/A</v>
      </c>
    </row>
    <row r="5111" spans="26:29" x14ac:dyDescent="0.45">
      <c r="Z5111" t="e">
        <f>VLOOKUP(B5111,Sheet1!A$4:F$4000,2,0)</f>
        <v>#N/A</v>
      </c>
      <c r="AA5111" t="e">
        <f>VLOOKUP(B5111,Sheet1!A$4:F$4000,3,0)</f>
        <v>#N/A</v>
      </c>
      <c r="AB5111" t="e">
        <f>VLOOKUP(B5111,Sheet1!A$4:F$4000,4,0)</f>
        <v>#N/A</v>
      </c>
      <c r="AC5111" t="e">
        <f>VLOOKUP(B5111,Sheet1!A$4:F$4000,6,0)</f>
        <v>#N/A</v>
      </c>
    </row>
    <row r="5112" spans="26:29" x14ac:dyDescent="0.45">
      <c r="Z5112" t="e">
        <f>VLOOKUP(B5112,Sheet1!A$4:F$4000,2,0)</f>
        <v>#N/A</v>
      </c>
      <c r="AA5112" t="e">
        <f>VLOOKUP(B5112,Sheet1!A$4:F$4000,3,0)</f>
        <v>#N/A</v>
      </c>
      <c r="AB5112" t="e">
        <f>VLOOKUP(B5112,Sheet1!A$4:F$4000,4,0)</f>
        <v>#N/A</v>
      </c>
      <c r="AC5112" t="e">
        <f>VLOOKUP(B5112,Sheet1!A$4:F$4000,6,0)</f>
        <v>#N/A</v>
      </c>
    </row>
    <row r="5113" spans="26:29" x14ac:dyDescent="0.45">
      <c r="Z5113" t="e">
        <f>VLOOKUP(B5113,Sheet1!A$4:F$4000,2,0)</f>
        <v>#N/A</v>
      </c>
      <c r="AA5113" t="e">
        <f>VLOOKUP(B5113,Sheet1!A$4:F$4000,3,0)</f>
        <v>#N/A</v>
      </c>
      <c r="AB5113" t="e">
        <f>VLOOKUP(B5113,Sheet1!A$4:F$4000,4,0)</f>
        <v>#N/A</v>
      </c>
      <c r="AC5113" t="e">
        <f>VLOOKUP(B5113,Sheet1!A$4:F$4000,6,0)</f>
        <v>#N/A</v>
      </c>
    </row>
    <row r="5114" spans="26:29" x14ac:dyDescent="0.45">
      <c r="Z5114" t="e">
        <f>VLOOKUP(B5114,Sheet1!A$4:F$4000,2,0)</f>
        <v>#N/A</v>
      </c>
      <c r="AA5114" t="e">
        <f>VLOOKUP(B5114,Sheet1!A$4:F$4000,3,0)</f>
        <v>#N/A</v>
      </c>
      <c r="AB5114" t="e">
        <f>VLOOKUP(B5114,Sheet1!A$4:F$4000,4,0)</f>
        <v>#N/A</v>
      </c>
      <c r="AC5114" t="e">
        <f>VLOOKUP(B5114,Sheet1!A$4:F$4000,6,0)</f>
        <v>#N/A</v>
      </c>
    </row>
    <row r="5115" spans="26:29" x14ac:dyDescent="0.45">
      <c r="Z5115" t="e">
        <f>VLOOKUP(B5115,Sheet1!A$4:F$4000,2,0)</f>
        <v>#N/A</v>
      </c>
      <c r="AA5115" t="e">
        <f>VLOOKUP(B5115,Sheet1!A$4:F$4000,3,0)</f>
        <v>#N/A</v>
      </c>
      <c r="AB5115" t="e">
        <f>VLOOKUP(B5115,Sheet1!A$4:F$4000,4,0)</f>
        <v>#N/A</v>
      </c>
      <c r="AC5115" t="e">
        <f>VLOOKUP(B5115,Sheet1!A$4:F$4000,6,0)</f>
        <v>#N/A</v>
      </c>
    </row>
    <row r="5116" spans="26:29" x14ac:dyDescent="0.45">
      <c r="Z5116" t="e">
        <f>VLOOKUP(B5116,Sheet1!A$4:F$4000,2,0)</f>
        <v>#N/A</v>
      </c>
      <c r="AA5116" t="e">
        <f>VLOOKUP(B5116,Sheet1!A$4:F$4000,3,0)</f>
        <v>#N/A</v>
      </c>
      <c r="AB5116" t="e">
        <f>VLOOKUP(B5116,Sheet1!A$4:F$4000,4,0)</f>
        <v>#N/A</v>
      </c>
      <c r="AC5116" t="e">
        <f>VLOOKUP(B5116,Sheet1!A$4:F$4000,6,0)</f>
        <v>#N/A</v>
      </c>
    </row>
    <row r="5117" spans="26:29" x14ac:dyDescent="0.45">
      <c r="Z5117" t="e">
        <f>VLOOKUP(B5117,Sheet1!A$4:F$4000,2,0)</f>
        <v>#N/A</v>
      </c>
      <c r="AA5117" t="e">
        <f>VLOOKUP(B5117,Sheet1!A$4:F$4000,3,0)</f>
        <v>#N/A</v>
      </c>
      <c r="AB5117" t="e">
        <f>VLOOKUP(B5117,Sheet1!A$4:F$4000,4,0)</f>
        <v>#N/A</v>
      </c>
      <c r="AC5117" t="e">
        <f>VLOOKUP(B5117,Sheet1!A$4:F$4000,6,0)</f>
        <v>#N/A</v>
      </c>
    </row>
    <row r="5118" spans="26:29" x14ac:dyDescent="0.45">
      <c r="Z5118" t="e">
        <f>VLOOKUP(B5118,Sheet1!A$4:F$4000,2,0)</f>
        <v>#N/A</v>
      </c>
      <c r="AA5118" t="e">
        <f>VLOOKUP(B5118,Sheet1!A$4:F$4000,3,0)</f>
        <v>#N/A</v>
      </c>
      <c r="AB5118" t="e">
        <f>VLOOKUP(B5118,Sheet1!A$4:F$4000,4,0)</f>
        <v>#N/A</v>
      </c>
      <c r="AC5118" t="e">
        <f>VLOOKUP(B5118,Sheet1!A$4:F$4000,6,0)</f>
        <v>#N/A</v>
      </c>
    </row>
    <row r="5119" spans="26:29" x14ac:dyDescent="0.45">
      <c r="Z5119" t="e">
        <f>VLOOKUP(B5119,Sheet1!A$4:F$4000,2,0)</f>
        <v>#N/A</v>
      </c>
      <c r="AA5119" t="e">
        <f>VLOOKUP(B5119,Sheet1!A$4:F$4000,3,0)</f>
        <v>#N/A</v>
      </c>
      <c r="AB5119" t="e">
        <f>VLOOKUP(B5119,Sheet1!A$4:F$4000,4,0)</f>
        <v>#N/A</v>
      </c>
      <c r="AC5119" t="e">
        <f>VLOOKUP(B5119,Sheet1!A$4:F$4000,6,0)</f>
        <v>#N/A</v>
      </c>
    </row>
    <row r="5120" spans="26:29" x14ac:dyDescent="0.45">
      <c r="Z5120" t="e">
        <f>VLOOKUP(B5120,Sheet1!A$4:F$4000,2,0)</f>
        <v>#N/A</v>
      </c>
      <c r="AA5120" t="e">
        <f>VLOOKUP(B5120,Sheet1!A$4:F$4000,3,0)</f>
        <v>#N/A</v>
      </c>
      <c r="AB5120" t="e">
        <f>VLOOKUP(B5120,Sheet1!A$4:F$4000,4,0)</f>
        <v>#N/A</v>
      </c>
      <c r="AC5120" t="e">
        <f>VLOOKUP(B5120,Sheet1!A$4:F$4000,6,0)</f>
        <v>#N/A</v>
      </c>
    </row>
    <row r="5121" spans="26:29" x14ac:dyDescent="0.45">
      <c r="Z5121" t="e">
        <f>VLOOKUP(B5121,Sheet1!A$4:F$4000,2,0)</f>
        <v>#N/A</v>
      </c>
      <c r="AA5121" t="e">
        <f>VLOOKUP(B5121,Sheet1!A$4:F$4000,3,0)</f>
        <v>#N/A</v>
      </c>
      <c r="AB5121" t="e">
        <f>VLOOKUP(B5121,Sheet1!A$4:F$4000,4,0)</f>
        <v>#N/A</v>
      </c>
      <c r="AC5121" t="e">
        <f>VLOOKUP(B5121,Sheet1!A$4:F$4000,6,0)</f>
        <v>#N/A</v>
      </c>
    </row>
    <row r="5122" spans="26:29" x14ac:dyDescent="0.45">
      <c r="Z5122" t="e">
        <f>VLOOKUP(B5122,Sheet1!A$4:F$4000,2,0)</f>
        <v>#N/A</v>
      </c>
      <c r="AA5122" t="e">
        <f>VLOOKUP(B5122,Sheet1!A$4:F$4000,3,0)</f>
        <v>#N/A</v>
      </c>
      <c r="AB5122" t="e">
        <f>VLOOKUP(B5122,Sheet1!A$4:F$4000,4,0)</f>
        <v>#N/A</v>
      </c>
      <c r="AC5122" t="e">
        <f>VLOOKUP(B5122,Sheet1!A$4:F$4000,6,0)</f>
        <v>#N/A</v>
      </c>
    </row>
    <row r="5123" spans="26:29" x14ac:dyDescent="0.45">
      <c r="Z5123" t="e">
        <f>VLOOKUP(B5123,Sheet1!A$4:F$4000,2,0)</f>
        <v>#N/A</v>
      </c>
      <c r="AA5123" t="e">
        <f>VLOOKUP(B5123,Sheet1!A$4:F$4000,3,0)</f>
        <v>#N/A</v>
      </c>
      <c r="AB5123" t="e">
        <f>VLOOKUP(B5123,Sheet1!A$4:F$4000,4,0)</f>
        <v>#N/A</v>
      </c>
      <c r="AC5123" t="e">
        <f>VLOOKUP(B5123,Sheet1!A$4:F$4000,6,0)</f>
        <v>#N/A</v>
      </c>
    </row>
    <row r="5124" spans="26:29" x14ac:dyDescent="0.45">
      <c r="Z5124" t="e">
        <f>VLOOKUP(B5124,Sheet1!A$4:F$4000,2,0)</f>
        <v>#N/A</v>
      </c>
      <c r="AA5124" t="e">
        <f>VLOOKUP(B5124,Sheet1!A$4:F$4000,3,0)</f>
        <v>#N/A</v>
      </c>
      <c r="AB5124" t="e">
        <f>VLOOKUP(B5124,Sheet1!A$4:F$4000,4,0)</f>
        <v>#N/A</v>
      </c>
      <c r="AC5124" t="e">
        <f>VLOOKUP(B5124,Sheet1!A$4:F$4000,6,0)</f>
        <v>#N/A</v>
      </c>
    </row>
    <row r="5125" spans="26:29" x14ac:dyDescent="0.45">
      <c r="Z5125" t="e">
        <f>VLOOKUP(B5125,Sheet1!A$4:F$4000,2,0)</f>
        <v>#N/A</v>
      </c>
      <c r="AA5125" t="e">
        <f>VLOOKUP(B5125,Sheet1!A$4:F$4000,3,0)</f>
        <v>#N/A</v>
      </c>
      <c r="AB5125" t="e">
        <f>VLOOKUP(B5125,Sheet1!A$4:F$4000,4,0)</f>
        <v>#N/A</v>
      </c>
      <c r="AC5125" t="e">
        <f>VLOOKUP(B5125,Sheet1!A$4:F$4000,6,0)</f>
        <v>#N/A</v>
      </c>
    </row>
    <row r="5126" spans="26:29" x14ac:dyDescent="0.45">
      <c r="Z5126" t="e">
        <f>VLOOKUP(B5126,Sheet1!A$4:F$4000,2,0)</f>
        <v>#N/A</v>
      </c>
      <c r="AA5126" t="e">
        <f>VLOOKUP(B5126,Sheet1!A$4:F$4000,3,0)</f>
        <v>#N/A</v>
      </c>
      <c r="AB5126" t="e">
        <f>VLOOKUP(B5126,Sheet1!A$4:F$4000,4,0)</f>
        <v>#N/A</v>
      </c>
      <c r="AC5126" t="e">
        <f>VLOOKUP(B5126,Sheet1!A$4:F$4000,6,0)</f>
        <v>#N/A</v>
      </c>
    </row>
    <row r="5127" spans="26:29" x14ac:dyDescent="0.45">
      <c r="Z5127" t="e">
        <f>VLOOKUP(B5127,Sheet1!A$4:F$4000,2,0)</f>
        <v>#N/A</v>
      </c>
      <c r="AA5127" t="e">
        <f>VLOOKUP(B5127,Sheet1!A$4:F$4000,3,0)</f>
        <v>#N/A</v>
      </c>
      <c r="AB5127" t="e">
        <f>VLOOKUP(B5127,Sheet1!A$4:F$4000,4,0)</f>
        <v>#N/A</v>
      </c>
      <c r="AC5127" t="e">
        <f>VLOOKUP(B5127,Sheet1!A$4:F$4000,6,0)</f>
        <v>#N/A</v>
      </c>
    </row>
    <row r="5128" spans="26:29" x14ac:dyDescent="0.45">
      <c r="Z5128" t="e">
        <f>VLOOKUP(B5128,Sheet1!A$4:F$4000,2,0)</f>
        <v>#N/A</v>
      </c>
      <c r="AA5128" t="e">
        <f>VLOOKUP(B5128,Sheet1!A$4:F$4000,3,0)</f>
        <v>#N/A</v>
      </c>
      <c r="AB5128" t="e">
        <f>VLOOKUP(B5128,Sheet1!A$4:F$4000,4,0)</f>
        <v>#N/A</v>
      </c>
      <c r="AC5128" t="e">
        <f>VLOOKUP(B5128,Sheet1!A$4:F$4000,6,0)</f>
        <v>#N/A</v>
      </c>
    </row>
    <row r="5129" spans="26:29" x14ac:dyDescent="0.45">
      <c r="Z5129" t="e">
        <f>VLOOKUP(B5129,Sheet1!A$4:F$4000,2,0)</f>
        <v>#N/A</v>
      </c>
      <c r="AA5129" t="e">
        <f>VLOOKUP(B5129,Sheet1!A$4:F$4000,3,0)</f>
        <v>#N/A</v>
      </c>
      <c r="AB5129" t="e">
        <f>VLOOKUP(B5129,Sheet1!A$4:F$4000,4,0)</f>
        <v>#N/A</v>
      </c>
      <c r="AC5129" t="e">
        <f>VLOOKUP(B5129,Sheet1!A$4:F$4000,6,0)</f>
        <v>#N/A</v>
      </c>
    </row>
    <row r="5130" spans="26:29" x14ac:dyDescent="0.45">
      <c r="Z5130" t="e">
        <f>VLOOKUP(B5130,Sheet1!A$4:F$4000,2,0)</f>
        <v>#N/A</v>
      </c>
      <c r="AA5130" t="e">
        <f>VLOOKUP(B5130,Sheet1!A$4:F$4000,3,0)</f>
        <v>#N/A</v>
      </c>
      <c r="AB5130" t="e">
        <f>VLOOKUP(B5130,Sheet1!A$4:F$4000,4,0)</f>
        <v>#N/A</v>
      </c>
      <c r="AC5130" t="e">
        <f>VLOOKUP(B5130,Sheet1!A$4:F$4000,6,0)</f>
        <v>#N/A</v>
      </c>
    </row>
    <row r="5131" spans="26:29" x14ac:dyDescent="0.45">
      <c r="Z5131" t="e">
        <f>VLOOKUP(B5131,Sheet1!A$4:F$4000,2,0)</f>
        <v>#N/A</v>
      </c>
      <c r="AA5131" t="e">
        <f>VLOOKUP(B5131,Sheet1!A$4:F$4000,3,0)</f>
        <v>#N/A</v>
      </c>
      <c r="AB5131" t="e">
        <f>VLOOKUP(B5131,Sheet1!A$4:F$4000,4,0)</f>
        <v>#N/A</v>
      </c>
      <c r="AC5131" t="e">
        <f>VLOOKUP(B5131,Sheet1!A$4:F$4000,6,0)</f>
        <v>#N/A</v>
      </c>
    </row>
    <row r="5132" spans="26:29" x14ac:dyDescent="0.45">
      <c r="Z5132" t="e">
        <f>VLOOKUP(B5132,Sheet1!A$4:F$4000,2,0)</f>
        <v>#N/A</v>
      </c>
      <c r="AA5132" t="e">
        <f>VLOOKUP(B5132,Sheet1!A$4:F$4000,3,0)</f>
        <v>#N/A</v>
      </c>
      <c r="AB5132" t="e">
        <f>VLOOKUP(B5132,Sheet1!A$4:F$4000,4,0)</f>
        <v>#N/A</v>
      </c>
      <c r="AC5132" t="e">
        <f>VLOOKUP(B5132,Sheet1!A$4:F$4000,6,0)</f>
        <v>#N/A</v>
      </c>
    </row>
    <row r="5133" spans="26:29" x14ac:dyDescent="0.45">
      <c r="Z5133" t="e">
        <f>VLOOKUP(B5133,Sheet1!A$4:F$4000,2,0)</f>
        <v>#N/A</v>
      </c>
      <c r="AA5133" t="e">
        <f>VLOOKUP(B5133,Sheet1!A$4:F$4000,3,0)</f>
        <v>#N/A</v>
      </c>
      <c r="AB5133" t="e">
        <f>VLOOKUP(B5133,Sheet1!A$4:F$4000,4,0)</f>
        <v>#N/A</v>
      </c>
      <c r="AC5133" t="e">
        <f>VLOOKUP(B5133,Sheet1!A$4:F$4000,6,0)</f>
        <v>#N/A</v>
      </c>
    </row>
    <row r="5134" spans="26:29" x14ac:dyDescent="0.45">
      <c r="Z5134" t="e">
        <f>VLOOKUP(B5134,Sheet1!A$4:F$4000,2,0)</f>
        <v>#N/A</v>
      </c>
      <c r="AA5134" t="e">
        <f>VLOOKUP(B5134,Sheet1!A$4:F$4000,3,0)</f>
        <v>#N/A</v>
      </c>
      <c r="AB5134" t="e">
        <f>VLOOKUP(B5134,Sheet1!A$4:F$4000,4,0)</f>
        <v>#N/A</v>
      </c>
      <c r="AC5134" t="e">
        <f>VLOOKUP(B5134,Sheet1!A$4:F$4000,6,0)</f>
        <v>#N/A</v>
      </c>
    </row>
    <row r="5135" spans="26:29" x14ac:dyDescent="0.45">
      <c r="Z5135" t="e">
        <f>VLOOKUP(B5135,Sheet1!A$4:F$4000,2,0)</f>
        <v>#N/A</v>
      </c>
      <c r="AA5135" t="e">
        <f>VLOOKUP(B5135,Sheet1!A$4:F$4000,3,0)</f>
        <v>#N/A</v>
      </c>
      <c r="AB5135" t="e">
        <f>VLOOKUP(B5135,Sheet1!A$4:F$4000,4,0)</f>
        <v>#N/A</v>
      </c>
      <c r="AC5135" t="e">
        <f>VLOOKUP(B5135,Sheet1!A$4:F$4000,6,0)</f>
        <v>#N/A</v>
      </c>
    </row>
    <row r="5136" spans="26:29" x14ac:dyDescent="0.45">
      <c r="Z5136" t="e">
        <f>VLOOKUP(B5136,Sheet1!A$4:F$4000,2,0)</f>
        <v>#N/A</v>
      </c>
      <c r="AA5136" t="e">
        <f>VLOOKUP(B5136,Sheet1!A$4:F$4000,3,0)</f>
        <v>#N/A</v>
      </c>
      <c r="AB5136" t="e">
        <f>VLOOKUP(B5136,Sheet1!A$4:F$4000,4,0)</f>
        <v>#N/A</v>
      </c>
      <c r="AC5136" t="e">
        <f>VLOOKUP(B5136,Sheet1!A$4:F$4000,6,0)</f>
        <v>#N/A</v>
      </c>
    </row>
    <row r="5137" spans="26:29" x14ac:dyDescent="0.45">
      <c r="Z5137" t="e">
        <f>VLOOKUP(B5137,Sheet1!A$4:F$4000,2,0)</f>
        <v>#N/A</v>
      </c>
      <c r="AA5137" t="e">
        <f>VLOOKUP(B5137,Sheet1!A$4:F$4000,3,0)</f>
        <v>#N/A</v>
      </c>
      <c r="AB5137" t="e">
        <f>VLOOKUP(B5137,Sheet1!A$4:F$4000,4,0)</f>
        <v>#N/A</v>
      </c>
      <c r="AC5137" t="e">
        <f>VLOOKUP(B5137,Sheet1!A$4:F$4000,6,0)</f>
        <v>#N/A</v>
      </c>
    </row>
    <row r="5138" spans="26:29" x14ac:dyDescent="0.45">
      <c r="Z5138" t="e">
        <f>VLOOKUP(B5138,Sheet1!A$4:F$4000,2,0)</f>
        <v>#N/A</v>
      </c>
      <c r="AA5138" t="e">
        <f>VLOOKUP(B5138,Sheet1!A$4:F$4000,3,0)</f>
        <v>#N/A</v>
      </c>
      <c r="AB5138" t="e">
        <f>VLOOKUP(B5138,Sheet1!A$4:F$4000,4,0)</f>
        <v>#N/A</v>
      </c>
      <c r="AC5138" t="e">
        <f>VLOOKUP(B5138,Sheet1!A$4:F$4000,6,0)</f>
        <v>#N/A</v>
      </c>
    </row>
    <row r="5139" spans="26:29" x14ac:dyDescent="0.45">
      <c r="Z5139" t="e">
        <f>VLOOKUP(B5139,Sheet1!A$4:F$4000,2,0)</f>
        <v>#N/A</v>
      </c>
      <c r="AA5139" t="e">
        <f>VLOOKUP(B5139,Sheet1!A$4:F$4000,3,0)</f>
        <v>#N/A</v>
      </c>
      <c r="AB5139" t="e">
        <f>VLOOKUP(B5139,Sheet1!A$4:F$4000,4,0)</f>
        <v>#N/A</v>
      </c>
      <c r="AC5139" t="e">
        <f>VLOOKUP(B5139,Sheet1!A$4:F$4000,6,0)</f>
        <v>#N/A</v>
      </c>
    </row>
    <row r="5140" spans="26:29" x14ac:dyDescent="0.45">
      <c r="Z5140" t="e">
        <f>VLOOKUP(B5140,Sheet1!A$4:F$4000,2,0)</f>
        <v>#N/A</v>
      </c>
      <c r="AA5140" t="e">
        <f>VLOOKUP(B5140,Sheet1!A$4:F$4000,3,0)</f>
        <v>#N/A</v>
      </c>
      <c r="AB5140" t="e">
        <f>VLOOKUP(B5140,Sheet1!A$4:F$4000,4,0)</f>
        <v>#N/A</v>
      </c>
      <c r="AC5140" t="e">
        <f>VLOOKUP(B5140,Sheet1!A$4:F$4000,6,0)</f>
        <v>#N/A</v>
      </c>
    </row>
    <row r="5141" spans="26:29" x14ac:dyDescent="0.45">
      <c r="Z5141" t="e">
        <f>VLOOKUP(B5141,Sheet1!A$4:F$4000,2,0)</f>
        <v>#N/A</v>
      </c>
      <c r="AA5141" t="e">
        <f>VLOOKUP(B5141,Sheet1!A$4:F$4000,3,0)</f>
        <v>#N/A</v>
      </c>
      <c r="AB5141" t="e">
        <f>VLOOKUP(B5141,Sheet1!A$4:F$4000,4,0)</f>
        <v>#N/A</v>
      </c>
      <c r="AC5141" t="e">
        <f>VLOOKUP(B5141,Sheet1!A$4:F$4000,6,0)</f>
        <v>#N/A</v>
      </c>
    </row>
    <row r="5142" spans="26:29" x14ac:dyDescent="0.45">
      <c r="Z5142" t="e">
        <f>VLOOKUP(B5142,Sheet1!A$4:F$4000,2,0)</f>
        <v>#N/A</v>
      </c>
      <c r="AA5142" t="e">
        <f>VLOOKUP(B5142,Sheet1!A$4:F$4000,3,0)</f>
        <v>#N/A</v>
      </c>
      <c r="AB5142" t="e">
        <f>VLOOKUP(B5142,Sheet1!A$4:F$4000,4,0)</f>
        <v>#N/A</v>
      </c>
      <c r="AC5142" t="e">
        <f>VLOOKUP(B5142,Sheet1!A$4:F$4000,6,0)</f>
        <v>#N/A</v>
      </c>
    </row>
    <row r="5143" spans="26:29" x14ac:dyDescent="0.45">
      <c r="Z5143" t="e">
        <f>VLOOKUP(B5143,Sheet1!A$4:F$4000,2,0)</f>
        <v>#N/A</v>
      </c>
      <c r="AA5143" t="e">
        <f>VLOOKUP(B5143,Sheet1!A$4:F$4000,3,0)</f>
        <v>#N/A</v>
      </c>
      <c r="AB5143" t="e">
        <f>VLOOKUP(B5143,Sheet1!A$4:F$4000,4,0)</f>
        <v>#N/A</v>
      </c>
      <c r="AC5143" t="e">
        <f>VLOOKUP(B5143,Sheet1!A$4:F$4000,6,0)</f>
        <v>#N/A</v>
      </c>
    </row>
    <row r="5144" spans="26:29" x14ac:dyDescent="0.45">
      <c r="Z5144" t="e">
        <f>VLOOKUP(B5144,Sheet1!A$4:F$4000,2,0)</f>
        <v>#N/A</v>
      </c>
      <c r="AA5144" t="e">
        <f>VLOOKUP(B5144,Sheet1!A$4:F$4000,3,0)</f>
        <v>#N/A</v>
      </c>
      <c r="AB5144" t="e">
        <f>VLOOKUP(B5144,Sheet1!A$4:F$4000,4,0)</f>
        <v>#N/A</v>
      </c>
      <c r="AC5144" t="e">
        <f>VLOOKUP(B5144,Sheet1!A$4:F$4000,6,0)</f>
        <v>#N/A</v>
      </c>
    </row>
    <row r="5145" spans="26:29" x14ac:dyDescent="0.45">
      <c r="Z5145" t="e">
        <f>VLOOKUP(B5145,Sheet1!A$4:F$4000,2,0)</f>
        <v>#N/A</v>
      </c>
      <c r="AA5145" t="e">
        <f>VLOOKUP(B5145,Sheet1!A$4:F$4000,3,0)</f>
        <v>#N/A</v>
      </c>
      <c r="AB5145" t="e">
        <f>VLOOKUP(B5145,Sheet1!A$4:F$4000,4,0)</f>
        <v>#N/A</v>
      </c>
      <c r="AC5145" t="e">
        <f>VLOOKUP(B5145,Sheet1!A$4:F$4000,6,0)</f>
        <v>#N/A</v>
      </c>
    </row>
    <row r="5146" spans="26:29" x14ac:dyDescent="0.45">
      <c r="Z5146" t="e">
        <f>VLOOKUP(B5146,Sheet1!A$4:F$4000,2,0)</f>
        <v>#N/A</v>
      </c>
      <c r="AA5146" t="e">
        <f>VLOOKUP(B5146,Sheet1!A$4:F$4000,3,0)</f>
        <v>#N/A</v>
      </c>
      <c r="AB5146" t="e">
        <f>VLOOKUP(B5146,Sheet1!A$4:F$4000,4,0)</f>
        <v>#N/A</v>
      </c>
      <c r="AC5146" t="e">
        <f>VLOOKUP(B5146,Sheet1!A$4:F$4000,6,0)</f>
        <v>#N/A</v>
      </c>
    </row>
    <row r="5147" spans="26:29" x14ac:dyDescent="0.45">
      <c r="Z5147" t="e">
        <f>VLOOKUP(B5147,Sheet1!A$4:F$4000,2,0)</f>
        <v>#N/A</v>
      </c>
      <c r="AA5147" t="e">
        <f>VLOOKUP(B5147,Sheet1!A$4:F$4000,3,0)</f>
        <v>#N/A</v>
      </c>
      <c r="AB5147" t="e">
        <f>VLOOKUP(B5147,Sheet1!A$4:F$4000,4,0)</f>
        <v>#N/A</v>
      </c>
      <c r="AC5147" t="e">
        <f>VLOOKUP(B5147,Sheet1!A$4:F$4000,6,0)</f>
        <v>#N/A</v>
      </c>
    </row>
    <row r="5148" spans="26:29" x14ac:dyDescent="0.45">
      <c r="Z5148" t="e">
        <f>VLOOKUP(B5148,Sheet1!A$4:F$4000,2,0)</f>
        <v>#N/A</v>
      </c>
      <c r="AA5148" t="e">
        <f>VLOOKUP(B5148,Sheet1!A$4:F$4000,3,0)</f>
        <v>#N/A</v>
      </c>
      <c r="AB5148" t="e">
        <f>VLOOKUP(B5148,Sheet1!A$4:F$4000,4,0)</f>
        <v>#N/A</v>
      </c>
      <c r="AC5148" t="e">
        <f>VLOOKUP(B5148,Sheet1!A$4:F$4000,6,0)</f>
        <v>#N/A</v>
      </c>
    </row>
    <row r="5149" spans="26:29" x14ac:dyDescent="0.45">
      <c r="Z5149" t="e">
        <f>VLOOKUP(B5149,Sheet1!A$4:F$4000,2,0)</f>
        <v>#N/A</v>
      </c>
      <c r="AA5149" t="e">
        <f>VLOOKUP(B5149,Sheet1!A$4:F$4000,3,0)</f>
        <v>#N/A</v>
      </c>
      <c r="AB5149" t="e">
        <f>VLOOKUP(B5149,Sheet1!A$4:F$4000,4,0)</f>
        <v>#N/A</v>
      </c>
      <c r="AC5149" t="e">
        <f>VLOOKUP(B5149,Sheet1!A$4:F$4000,6,0)</f>
        <v>#N/A</v>
      </c>
    </row>
    <row r="5150" spans="26:29" x14ac:dyDescent="0.45">
      <c r="Z5150" t="e">
        <f>VLOOKUP(B5150,Sheet1!A$4:F$4000,2,0)</f>
        <v>#N/A</v>
      </c>
      <c r="AA5150" t="e">
        <f>VLOOKUP(B5150,Sheet1!A$4:F$4000,3,0)</f>
        <v>#N/A</v>
      </c>
      <c r="AB5150" t="e">
        <f>VLOOKUP(B5150,Sheet1!A$4:F$4000,4,0)</f>
        <v>#N/A</v>
      </c>
      <c r="AC5150" t="e">
        <f>VLOOKUP(B5150,Sheet1!A$4:F$4000,6,0)</f>
        <v>#N/A</v>
      </c>
    </row>
    <row r="5151" spans="26:29" x14ac:dyDescent="0.45">
      <c r="Z5151" t="e">
        <f>VLOOKUP(B5151,Sheet1!A$4:F$4000,2,0)</f>
        <v>#N/A</v>
      </c>
      <c r="AA5151" t="e">
        <f>VLOOKUP(B5151,Sheet1!A$4:F$4000,3,0)</f>
        <v>#N/A</v>
      </c>
      <c r="AB5151" t="e">
        <f>VLOOKUP(B5151,Sheet1!A$4:F$4000,4,0)</f>
        <v>#N/A</v>
      </c>
      <c r="AC5151" t="e">
        <f>VLOOKUP(B5151,Sheet1!A$4:F$4000,6,0)</f>
        <v>#N/A</v>
      </c>
    </row>
    <row r="5152" spans="26:29" x14ac:dyDescent="0.45">
      <c r="Z5152" t="e">
        <f>VLOOKUP(B5152,Sheet1!A$4:F$4000,2,0)</f>
        <v>#N/A</v>
      </c>
      <c r="AA5152" t="e">
        <f>VLOOKUP(B5152,Sheet1!A$4:F$4000,3,0)</f>
        <v>#N/A</v>
      </c>
      <c r="AB5152" t="e">
        <f>VLOOKUP(B5152,Sheet1!A$4:F$4000,4,0)</f>
        <v>#N/A</v>
      </c>
      <c r="AC5152" t="e">
        <f>VLOOKUP(B5152,Sheet1!A$4:F$4000,6,0)</f>
        <v>#N/A</v>
      </c>
    </row>
    <row r="5153" spans="26:29" x14ac:dyDescent="0.45">
      <c r="Z5153" t="e">
        <f>VLOOKUP(B5153,Sheet1!A$4:F$4000,2,0)</f>
        <v>#N/A</v>
      </c>
      <c r="AA5153" t="e">
        <f>VLOOKUP(B5153,Sheet1!A$4:F$4000,3,0)</f>
        <v>#N/A</v>
      </c>
      <c r="AB5153" t="e">
        <f>VLOOKUP(B5153,Sheet1!A$4:F$4000,4,0)</f>
        <v>#N/A</v>
      </c>
      <c r="AC5153" t="e">
        <f>VLOOKUP(B5153,Sheet1!A$4:F$4000,6,0)</f>
        <v>#N/A</v>
      </c>
    </row>
    <row r="5154" spans="26:29" x14ac:dyDescent="0.45">
      <c r="Z5154" t="e">
        <f>VLOOKUP(B5154,Sheet1!A$4:F$4000,2,0)</f>
        <v>#N/A</v>
      </c>
      <c r="AA5154" t="e">
        <f>VLOOKUP(B5154,Sheet1!A$4:F$4000,3,0)</f>
        <v>#N/A</v>
      </c>
      <c r="AB5154" t="e">
        <f>VLOOKUP(B5154,Sheet1!A$4:F$4000,4,0)</f>
        <v>#N/A</v>
      </c>
      <c r="AC5154" t="e">
        <f>VLOOKUP(B5154,Sheet1!A$4:F$4000,6,0)</f>
        <v>#N/A</v>
      </c>
    </row>
    <row r="5155" spans="26:29" x14ac:dyDescent="0.45">
      <c r="Z5155" t="e">
        <f>VLOOKUP(B5155,Sheet1!A$4:F$4000,2,0)</f>
        <v>#N/A</v>
      </c>
      <c r="AA5155" t="e">
        <f>VLOOKUP(B5155,Sheet1!A$4:F$4000,3,0)</f>
        <v>#N/A</v>
      </c>
      <c r="AB5155" t="e">
        <f>VLOOKUP(B5155,Sheet1!A$4:F$4000,4,0)</f>
        <v>#N/A</v>
      </c>
      <c r="AC5155" t="e">
        <f>VLOOKUP(B5155,Sheet1!A$4:F$4000,6,0)</f>
        <v>#N/A</v>
      </c>
    </row>
    <row r="5156" spans="26:29" x14ac:dyDescent="0.45">
      <c r="Z5156" t="e">
        <f>VLOOKUP(B5156,Sheet1!A$4:F$4000,2,0)</f>
        <v>#N/A</v>
      </c>
      <c r="AA5156" t="e">
        <f>VLOOKUP(B5156,Sheet1!A$4:F$4000,3,0)</f>
        <v>#N/A</v>
      </c>
      <c r="AB5156" t="e">
        <f>VLOOKUP(B5156,Sheet1!A$4:F$4000,4,0)</f>
        <v>#N/A</v>
      </c>
      <c r="AC5156" t="e">
        <f>VLOOKUP(B5156,Sheet1!A$4:F$4000,6,0)</f>
        <v>#N/A</v>
      </c>
    </row>
    <row r="5157" spans="26:29" x14ac:dyDescent="0.45">
      <c r="Z5157" t="e">
        <f>VLOOKUP(B5157,Sheet1!A$4:F$4000,2,0)</f>
        <v>#N/A</v>
      </c>
      <c r="AA5157" t="e">
        <f>VLOOKUP(B5157,Sheet1!A$4:F$4000,3,0)</f>
        <v>#N/A</v>
      </c>
      <c r="AB5157" t="e">
        <f>VLOOKUP(B5157,Sheet1!A$4:F$4000,4,0)</f>
        <v>#N/A</v>
      </c>
      <c r="AC5157" t="e">
        <f>VLOOKUP(B5157,Sheet1!A$4:F$4000,6,0)</f>
        <v>#N/A</v>
      </c>
    </row>
    <row r="5158" spans="26:29" x14ac:dyDescent="0.45">
      <c r="Z5158" t="e">
        <f>VLOOKUP(B5158,Sheet1!A$4:F$4000,2,0)</f>
        <v>#N/A</v>
      </c>
      <c r="AA5158" t="e">
        <f>VLOOKUP(B5158,Sheet1!A$4:F$4000,3,0)</f>
        <v>#N/A</v>
      </c>
      <c r="AB5158" t="e">
        <f>VLOOKUP(B5158,Sheet1!A$4:F$4000,4,0)</f>
        <v>#N/A</v>
      </c>
      <c r="AC5158" t="e">
        <f>VLOOKUP(B5158,Sheet1!A$4:F$4000,6,0)</f>
        <v>#N/A</v>
      </c>
    </row>
    <row r="5159" spans="26:29" x14ac:dyDescent="0.45">
      <c r="Z5159" t="e">
        <f>VLOOKUP(B5159,Sheet1!A$4:F$4000,2,0)</f>
        <v>#N/A</v>
      </c>
      <c r="AA5159" t="e">
        <f>VLOOKUP(B5159,Sheet1!A$4:F$4000,3,0)</f>
        <v>#N/A</v>
      </c>
      <c r="AB5159" t="e">
        <f>VLOOKUP(B5159,Sheet1!A$4:F$4000,4,0)</f>
        <v>#N/A</v>
      </c>
      <c r="AC5159" t="e">
        <f>VLOOKUP(B5159,Sheet1!A$4:F$4000,6,0)</f>
        <v>#N/A</v>
      </c>
    </row>
    <row r="5160" spans="26:29" x14ac:dyDescent="0.45">
      <c r="Z5160" t="e">
        <f>VLOOKUP(B5160,Sheet1!A$4:F$4000,2,0)</f>
        <v>#N/A</v>
      </c>
      <c r="AA5160" t="e">
        <f>VLOOKUP(B5160,Sheet1!A$4:F$4000,3,0)</f>
        <v>#N/A</v>
      </c>
      <c r="AB5160" t="e">
        <f>VLOOKUP(B5160,Sheet1!A$4:F$4000,4,0)</f>
        <v>#N/A</v>
      </c>
      <c r="AC5160" t="e">
        <f>VLOOKUP(B5160,Sheet1!A$4:F$4000,6,0)</f>
        <v>#N/A</v>
      </c>
    </row>
    <row r="5161" spans="26:29" x14ac:dyDescent="0.45">
      <c r="Z5161" t="e">
        <f>VLOOKUP(B5161,Sheet1!A$4:F$4000,2,0)</f>
        <v>#N/A</v>
      </c>
      <c r="AA5161" t="e">
        <f>VLOOKUP(B5161,Sheet1!A$4:F$4000,3,0)</f>
        <v>#N/A</v>
      </c>
      <c r="AB5161" t="e">
        <f>VLOOKUP(B5161,Sheet1!A$4:F$4000,4,0)</f>
        <v>#N/A</v>
      </c>
      <c r="AC5161" t="e">
        <f>VLOOKUP(B5161,Sheet1!A$4:F$4000,6,0)</f>
        <v>#N/A</v>
      </c>
    </row>
    <row r="5162" spans="26:29" x14ac:dyDescent="0.45">
      <c r="Z5162" t="e">
        <f>VLOOKUP(B5162,Sheet1!A$4:F$4000,2,0)</f>
        <v>#N/A</v>
      </c>
      <c r="AA5162" t="e">
        <f>VLOOKUP(B5162,Sheet1!A$4:F$4000,3,0)</f>
        <v>#N/A</v>
      </c>
      <c r="AB5162" t="e">
        <f>VLOOKUP(B5162,Sheet1!A$4:F$4000,4,0)</f>
        <v>#N/A</v>
      </c>
      <c r="AC5162" t="e">
        <f>VLOOKUP(B5162,Sheet1!A$4:F$4000,6,0)</f>
        <v>#N/A</v>
      </c>
    </row>
    <row r="5163" spans="26:29" x14ac:dyDescent="0.45">
      <c r="Z5163" t="e">
        <f>VLOOKUP(B5163,Sheet1!A$4:F$4000,2,0)</f>
        <v>#N/A</v>
      </c>
      <c r="AA5163" t="e">
        <f>VLOOKUP(B5163,Sheet1!A$4:F$4000,3,0)</f>
        <v>#N/A</v>
      </c>
      <c r="AB5163" t="e">
        <f>VLOOKUP(B5163,Sheet1!A$4:F$4000,4,0)</f>
        <v>#N/A</v>
      </c>
      <c r="AC5163" t="e">
        <f>VLOOKUP(B5163,Sheet1!A$4:F$4000,6,0)</f>
        <v>#N/A</v>
      </c>
    </row>
    <row r="5164" spans="26:29" x14ac:dyDescent="0.45">
      <c r="Z5164" t="e">
        <f>VLOOKUP(B5164,Sheet1!A$4:F$4000,2,0)</f>
        <v>#N/A</v>
      </c>
      <c r="AA5164" t="e">
        <f>VLOOKUP(B5164,Sheet1!A$4:F$4000,3,0)</f>
        <v>#N/A</v>
      </c>
      <c r="AB5164" t="e">
        <f>VLOOKUP(B5164,Sheet1!A$4:F$4000,4,0)</f>
        <v>#N/A</v>
      </c>
      <c r="AC5164" t="e">
        <f>VLOOKUP(B5164,Sheet1!A$4:F$4000,6,0)</f>
        <v>#N/A</v>
      </c>
    </row>
    <row r="5165" spans="26:29" x14ac:dyDescent="0.45">
      <c r="Z5165" t="e">
        <f>VLOOKUP(B5165,Sheet1!A$4:F$4000,2,0)</f>
        <v>#N/A</v>
      </c>
      <c r="AA5165" t="e">
        <f>VLOOKUP(B5165,Sheet1!A$4:F$4000,3,0)</f>
        <v>#N/A</v>
      </c>
      <c r="AB5165" t="e">
        <f>VLOOKUP(B5165,Sheet1!A$4:F$4000,4,0)</f>
        <v>#N/A</v>
      </c>
      <c r="AC5165" t="e">
        <f>VLOOKUP(B5165,Sheet1!A$4:F$4000,6,0)</f>
        <v>#N/A</v>
      </c>
    </row>
    <row r="5166" spans="26:29" x14ac:dyDescent="0.45">
      <c r="Z5166" t="e">
        <f>VLOOKUP(B5166,Sheet1!A$4:F$4000,2,0)</f>
        <v>#N/A</v>
      </c>
      <c r="AA5166" t="e">
        <f>VLOOKUP(B5166,Sheet1!A$4:F$4000,3,0)</f>
        <v>#N/A</v>
      </c>
      <c r="AB5166" t="e">
        <f>VLOOKUP(B5166,Sheet1!A$4:F$4000,4,0)</f>
        <v>#N/A</v>
      </c>
      <c r="AC5166" t="e">
        <f>VLOOKUP(B5166,Sheet1!A$4:F$4000,6,0)</f>
        <v>#N/A</v>
      </c>
    </row>
    <row r="5167" spans="26:29" x14ac:dyDescent="0.45">
      <c r="Z5167" t="e">
        <f>VLOOKUP(B5167,Sheet1!A$4:F$4000,2,0)</f>
        <v>#N/A</v>
      </c>
      <c r="AA5167" t="e">
        <f>VLOOKUP(B5167,Sheet1!A$4:F$4000,3,0)</f>
        <v>#N/A</v>
      </c>
      <c r="AB5167" t="e">
        <f>VLOOKUP(B5167,Sheet1!A$4:F$4000,4,0)</f>
        <v>#N/A</v>
      </c>
      <c r="AC5167" t="e">
        <f>VLOOKUP(B5167,Sheet1!A$4:F$4000,6,0)</f>
        <v>#N/A</v>
      </c>
    </row>
    <row r="5168" spans="26:29" x14ac:dyDescent="0.45">
      <c r="Z5168" t="e">
        <f>VLOOKUP(B5168,Sheet1!A$4:F$4000,2,0)</f>
        <v>#N/A</v>
      </c>
      <c r="AA5168" t="e">
        <f>VLOOKUP(B5168,Sheet1!A$4:F$4000,3,0)</f>
        <v>#N/A</v>
      </c>
      <c r="AB5168" t="e">
        <f>VLOOKUP(B5168,Sheet1!A$4:F$4000,4,0)</f>
        <v>#N/A</v>
      </c>
      <c r="AC5168" t="e">
        <f>VLOOKUP(B5168,Sheet1!A$4:F$4000,6,0)</f>
        <v>#N/A</v>
      </c>
    </row>
    <row r="5169" spans="26:29" x14ac:dyDescent="0.45">
      <c r="Z5169" t="e">
        <f>VLOOKUP(B5169,Sheet1!A$4:F$4000,2,0)</f>
        <v>#N/A</v>
      </c>
      <c r="AA5169" t="e">
        <f>VLOOKUP(B5169,Sheet1!A$4:F$4000,3,0)</f>
        <v>#N/A</v>
      </c>
      <c r="AB5169" t="e">
        <f>VLOOKUP(B5169,Sheet1!A$4:F$4000,4,0)</f>
        <v>#N/A</v>
      </c>
      <c r="AC5169" t="e">
        <f>VLOOKUP(B5169,Sheet1!A$4:F$4000,6,0)</f>
        <v>#N/A</v>
      </c>
    </row>
    <row r="5170" spans="26:29" x14ac:dyDescent="0.45">
      <c r="Z5170" t="e">
        <f>VLOOKUP(B5170,Sheet1!A$4:F$4000,2,0)</f>
        <v>#N/A</v>
      </c>
      <c r="AA5170" t="e">
        <f>VLOOKUP(B5170,Sheet1!A$4:F$4000,3,0)</f>
        <v>#N/A</v>
      </c>
      <c r="AB5170" t="e">
        <f>VLOOKUP(B5170,Sheet1!A$4:F$4000,4,0)</f>
        <v>#N/A</v>
      </c>
      <c r="AC5170" t="e">
        <f>VLOOKUP(B5170,Sheet1!A$4:F$4000,6,0)</f>
        <v>#N/A</v>
      </c>
    </row>
    <row r="5171" spans="26:29" x14ac:dyDescent="0.45">
      <c r="Z5171" t="e">
        <f>VLOOKUP(B5171,Sheet1!A$4:F$4000,2,0)</f>
        <v>#N/A</v>
      </c>
      <c r="AA5171" t="e">
        <f>VLOOKUP(B5171,Sheet1!A$4:F$4000,3,0)</f>
        <v>#N/A</v>
      </c>
      <c r="AB5171" t="e">
        <f>VLOOKUP(B5171,Sheet1!A$4:F$4000,4,0)</f>
        <v>#N/A</v>
      </c>
      <c r="AC5171" t="e">
        <f>VLOOKUP(B5171,Sheet1!A$4:F$4000,6,0)</f>
        <v>#N/A</v>
      </c>
    </row>
    <row r="5172" spans="26:29" x14ac:dyDescent="0.45">
      <c r="Z5172" t="e">
        <f>VLOOKUP(B5172,Sheet1!A$4:F$4000,2,0)</f>
        <v>#N/A</v>
      </c>
      <c r="AA5172" t="e">
        <f>VLOOKUP(B5172,Sheet1!A$4:F$4000,3,0)</f>
        <v>#N/A</v>
      </c>
      <c r="AB5172" t="e">
        <f>VLOOKUP(B5172,Sheet1!A$4:F$4000,4,0)</f>
        <v>#N/A</v>
      </c>
      <c r="AC5172" t="e">
        <f>VLOOKUP(B5172,Sheet1!A$4:F$4000,6,0)</f>
        <v>#N/A</v>
      </c>
    </row>
    <row r="5173" spans="26:29" x14ac:dyDescent="0.45">
      <c r="Z5173" t="e">
        <f>VLOOKUP(B5173,Sheet1!A$4:F$4000,2,0)</f>
        <v>#N/A</v>
      </c>
      <c r="AA5173" t="e">
        <f>VLOOKUP(B5173,Sheet1!A$4:F$4000,3,0)</f>
        <v>#N/A</v>
      </c>
      <c r="AB5173" t="e">
        <f>VLOOKUP(B5173,Sheet1!A$4:F$4000,4,0)</f>
        <v>#N/A</v>
      </c>
      <c r="AC5173" t="e">
        <f>VLOOKUP(B5173,Sheet1!A$4:F$4000,6,0)</f>
        <v>#N/A</v>
      </c>
    </row>
    <row r="5174" spans="26:29" x14ac:dyDescent="0.45">
      <c r="Z5174" t="e">
        <f>VLOOKUP(B5174,Sheet1!A$4:F$4000,2,0)</f>
        <v>#N/A</v>
      </c>
      <c r="AA5174" t="e">
        <f>VLOOKUP(B5174,Sheet1!A$4:F$4000,3,0)</f>
        <v>#N/A</v>
      </c>
      <c r="AB5174" t="e">
        <f>VLOOKUP(B5174,Sheet1!A$4:F$4000,4,0)</f>
        <v>#N/A</v>
      </c>
      <c r="AC5174" t="e">
        <f>VLOOKUP(B5174,Sheet1!A$4:F$4000,6,0)</f>
        <v>#N/A</v>
      </c>
    </row>
    <row r="5175" spans="26:29" x14ac:dyDescent="0.45">
      <c r="Z5175" t="e">
        <f>VLOOKUP(B5175,Sheet1!A$4:F$4000,2,0)</f>
        <v>#N/A</v>
      </c>
      <c r="AA5175" t="e">
        <f>VLOOKUP(B5175,Sheet1!A$4:F$4000,3,0)</f>
        <v>#N/A</v>
      </c>
      <c r="AB5175" t="e">
        <f>VLOOKUP(B5175,Sheet1!A$4:F$4000,4,0)</f>
        <v>#N/A</v>
      </c>
      <c r="AC5175" t="e">
        <f>VLOOKUP(B5175,Sheet1!A$4:F$4000,6,0)</f>
        <v>#N/A</v>
      </c>
    </row>
    <row r="5176" spans="26:29" x14ac:dyDescent="0.45">
      <c r="Z5176" t="e">
        <f>VLOOKUP(B5176,Sheet1!A$4:F$4000,2,0)</f>
        <v>#N/A</v>
      </c>
      <c r="AA5176" t="e">
        <f>VLOOKUP(B5176,Sheet1!A$4:F$4000,3,0)</f>
        <v>#N/A</v>
      </c>
      <c r="AB5176" t="e">
        <f>VLOOKUP(B5176,Sheet1!A$4:F$4000,4,0)</f>
        <v>#N/A</v>
      </c>
      <c r="AC5176" t="e">
        <f>VLOOKUP(B5176,Sheet1!A$4:F$4000,6,0)</f>
        <v>#N/A</v>
      </c>
    </row>
    <row r="5177" spans="26:29" x14ac:dyDescent="0.45">
      <c r="Z5177" t="e">
        <f>VLOOKUP(B5177,Sheet1!A$4:F$4000,2,0)</f>
        <v>#N/A</v>
      </c>
      <c r="AA5177" t="e">
        <f>VLOOKUP(B5177,Sheet1!A$4:F$4000,3,0)</f>
        <v>#N/A</v>
      </c>
      <c r="AB5177" t="e">
        <f>VLOOKUP(B5177,Sheet1!A$4:F$4000,4,0)</f>
        <v>#N/A</v>
      </c>
      <c r="AC5177" t="e">
        <f>VLOOKUP(B5177,Sheet1!A$4:F$4000,6,0)</f>
        <v>#N/A</v>
      </c>
    </row>
    <row r="5178" spans="26:29" x14ac:dyDescent="0.45">
      <c r="Z5178" t="e">
        <f>VLOOKUP(B5178,Sheet1!A$4:F$4000,2,0)</f>
        <v>#N/A</v>
      </c>
      <c r="AA5178" t="e">
        <f>VLOOKUP(B5178,Sheet1!A$4:F$4000,3,0)</f>
        <v>#N/A</v>
      </c>
      <c r="AB5178" t="e">
        <f>VLOOKUP(B5178,Sheet1!A$4:F$4000,4,0)</f>
        <v>#N/A</v>
      </c>
      <c r="AC5178" t="e">
        <f>VLOOKUP(B5178,Sheet1!A$4:F$4000,6,0)</f>
        <v>#N/A</v>
      </c>
    </row>
    <row r="5179" spans="26:29" x14ac:dyDescent="0.45">
      <c r="Z5179" t="e">
        <f>VLOOKUP(B5179,Sheet1!A$4:F$4000,2,0)</f>
        <v>#N/A</v>
      </c>
      <c r="AA5179" t="e">
        <f>VLOOKUP(B5179,Sheet1!A$4:F$4000,3,0)</f>
        <v>#N/A</v>
      </c>
      <c r="AB5179" t="e">
        <f>VLOOKUP(B5179,Sheet1!A$4:F$4000,4,0)</f>
        <v>#N/A</v>
      </c>
      <c r="AC5179" t="e">
        <f>VLOOKUP(B5179,Sheet1!A$4:F$4000,6,0)</f>
        <v>#N/A</v>
      </c>
    </row>
    <row r="5180" spans="26:29" x14ac:dyDescent="0.45">
      <c r="Z5180" t="e">
        <f>VLOOKUP(B5180,Sheet1!A$4:F$4000,2,0)</f>
        <v>#N/A</v>
      </c>
      <c r="AA5180" t="e">
        <f>VLOOKUP(B5180,Sheet1!A$4:F$4000,3,0)</f>
        <v>#N/A</v>
      </c>
      <c r="AB5180" t="e">
        <f>VLOOKUP(B5180,Sheet1!A$4:F$4000,4,0)</f>
        <v>#N/A</v>
      </c>
      <c r="AC5180" t="e">
        <f>VLOOKUP(B5180,Sheet1!A$4:F$4000,6,0)</f>
        <v>#N/A</v>
      </c>
    </row>
    <row r="5181" spans="26:29" x14ac:dyDescent="0.45">
      <c r="Z5181" t="e">
        <f>VLOOKUP(B5181,Sheet1!A$4:F$4000,2,0)</f>
        <v>#N/A</v>
      </c>
      <c r="AA5181" t="e">
        <f>VLOOKUP(B5181,Sheet1!A$4:F$4000,3,0)</f>
        <v>#N/A</v>
      </c>
      <c r="AB5181" t="e">
        <f>VLOOKUP(B5181,Sheet1!A$4:F$4000,4,0)</f>
        <v>#N/A</v>
      </c>
      <c r="AC5181" t="e">
        <f>VLOOKUP(B5181,Sheet1!A$4:F$4000,6,0)</f>
        <v>#N/A</v>
      </c>
    </row>
    <row r="5182" spans="26:29" x14ac:dyDescent="0.45">
      <c r="Z5182" t="e">
        <f>VLOOKUP(B5182,Sheet1!A$4:F$4000,2,0)</f>
        <v>#N/A</v>
      </c>
      <c r="AA5182" t="e">
        <f>VLOOKUP(B5182,Sheet1!A$4:F$4000,3,0)</f>
        <v>#N/A</v>
      </c>
      <c r="AB5182" t="e">
        <f>VLOOKUP(B5182,Sheet1!A$4:F$4000,4,0)</f>
        <v>#N/A</v>
      </c>
      <c r="AC5182" t="e">
        <f>VLOOKUP(B5182,Sheet1!A$4:F$4000,6,0)</f>
        <v>#N/A</v>
      </c>
    </row>
    <row r="5183" spans="26:29" x14ac:dyDescent="0.45">
      <c r="Z5183" t="e">
        <f>VLOOKUP(B5183,Sheet1!A$4:F$4000,2,0)</f>
        <v>#N/A</v>
      </c>
      <c r="AA5183" t="e">
        <f>VLOOKUP(B5183,Sheet1!A$4:F$4000,3,0)</f>
        <v>#N/A</v>
      </c>
      <c r="AB5183" t="e">
        <f>VLOOKUP(B5183,Sheet1!A$4:F$4000,4,0)</f>
        <v>#N/A</v>
      </c>
      <c r="AC5183" t="e">
        <f>VLOOKUP(B5183,Sheet1!A$4:F$4000,6,0)</f>
        <v>#N/A</v>
      </c>
    </row>
    <row r="5184" spans="26:29" x14ac:dyDescent="0.45">
      <c r="Z5184" t="e">
        <f>VLOOKUP(B5184,Sheet1!A$4:F$4000,2,0)</f>
        <v>#N/A</v>
      </c>
      <c r="AA5184" t="e">
        <f>VLOOKUP(B5184,Sheet1!A$4:F$4000,3,0)</f>
        <v>#N/A</v>
      </c>
      <c r="AB5184" t="e">
        <f>VLOOKUP(B5184,Sheet1!A$4:F$4000,4,0)</f>
        <v>#N/A</v>
      </c>
      <c r="AC5184" t="e">
        <f>VLOOKUP(B5184,Sheet1!A$4:F$4000,6,0)</f>
        <v>#N/A</v>
      </c>
    </row>
    <row r="5185" spans="26:29" x14ac:dyDescent="0.45">
      <c r="Z5185" t="e">
        <f>VLOOKUP(B5185,Sheet1!A$4:F$4000,2,0)</f>
        <v>#N/A</v>
      </c>
      <c r="AA5185" t="e">
        <f>VLOOKUP(B5185,Sheet1!A$4:F$4000,3,0)</f>
        <v>#N/A</v>
      </c>
      <c r="AB5185" t="e">
        <f>VLOOKUP(B5185,Sheet1!A$4:F$4000,4,0)</f>
        <v>#N/A</v>
      </c>
      <c r="AC5185" t="e">
        <f>VLOOKUP(B5185,Sheet1!A$4:F$4000,6,0)</f>
        <v>#N/A</v>
      </c>
    </row>
    <row r="5186" spans="26:29" x14ac:dyDescent="0.45">
      <c r="Z5186" t="e">
        <f>VLOOKUP(B5186,Sheet1!A$4:F$4000,2,0)</f>
        <v>#N/A</v>
      </c>
      <c r="AA5186" t="e">
        <f>VLOOKUP(B5186,Sheet1!A$4:F$4000,3,0)</f>
        <v>#N/A</v>
      </c>
      <c r="AB5186" t="e">
        <f>VLOOKUP(B5186,Sheet1!A$4:F$4000,4,0)</f>
        <v>#N/A</v>
      </c>
      <c r="AC5186" t="e">
        <f>VLOOKUP(B5186,Sheet1!A$4:F$4000,6,0)</f>
        <v>#N/A</v>
      </c>
    </row>
    <row r="5187" spans="26:29" x14ac:dyDescent="0.45">
      <c r="Z5187" t="e">
        <f>VLOOKUP(B5187,Sheet1!A$4:F$4000,2,0)</f>
        <v>#N/A</v>
      </c>
      <c r="AA5187" t="e">
        <f>VLOOKUP(B5187,Sheet1!A$4:F$4000,3,0)</f>
        <v>#N/A</v>
      </c>
      <c r="AB5187" t="e">
        <f>VLOOKUP(B5187,Sheet1!A$4:F$4000,4,0)</f>
        <v>#N/A</v>
      </c>
      <c r="AC5187" t="e">
        <f>VLOOKUP(B5187,Sheet1!A$4:F$4000,6,0)</f>
        <v>#N/A</v>
      </c>
    </row>
    <row r="5188" spans="26:29" x14ac:dyDescent="0.45">
      <c r="Z5188" t="e">
        <f>VLOOKUP(B5188,Sheet1!A$4:F$4000,2,0)</f>
        <v>#N/A</v>
      </c>
      <c r="AA5188" t="e">
        <f>VLOOKUP(B5188,Sheet1!A$4:F$4000,3,0)</f>
        <v>#N/A</v>
      </c>
      <c r="AB5188" t="e">
        <f>VLOOKUP(B5188,Sheet1!A$4:F$4000,4,0)</f>
        <v>#N/A</v>
      </c>
      <c r="AC5188" t="e">
        <f>VLOOKUP(B5188,Sheet1!A$4:F$4000,6,0)</f>
        <v>#N/A</v>
      </c>
    </row>
    <row r="5189" spans="26:29" x14ac:dyDescent="0.45">
      <c r="Z5189" t="e">
        <f>VLOOKUP(B5189,Sheet1!A$4:F$4000,2,0)</f>
        <v>#N/A</v>
      </c>
      <c r="AA5189" t="e">
        <f>VLOOKUP(B5189,Sheet1!A$4:F$4000,3,0)</f>
        <v>#N/A</v>
      </c>
      <c r="AB5189" t="e">
        <f>VLOOKUP(B5189,Sheet1!A$4:F$4000,4,0)</f>
        <v>#N/A</v>
      </c>
      <c r="AC5189" t="e">
        <f>VLOOKUP(B5189,Sheet1!A$4:F$4000,6,0)</f>
        <v>#N/A</v>
      </c>
    </row>
    <row r="5190" spans="26:29" x14ac:dyDescent="0.45">
      <c r="Z5190" t="e">
        <f>VLOOKUP(B5190,Sheet1!A$4:F$4000,2,0)</f>
        <v>#N/A</v>
      </c>
      <c r="AA5190" t="e">
        <f>VLOOKUP(B5190,Sheet1!A$4:F$4000,3,0)</f>
        <v>#N/A</v>
      </c>
      <c r="AB5190" t="e">
        <f>VLOOKUP(B5190,Sheet1!A$4:F$4000,4,0)</f>
        <v>#N/A</v>
      </c>
      <c r="AC5190" t="e">
        <f>VLOOKUP(B5190,Sheet1!A$4:F$4000,6,0)</f>
        <v>#N/A</v>
      </c>
    </row>
    <row r="5191" spans="26:29" x14ac:dyDescent="0.45">
      <c r="Z5191" t="e">
        <f>VLOOKUP(B5191,Sheet1!A$4:F$4000,2,0)</f>
        <v>#N/A</v>
      </c>
      <c r="AA5191" t="e">
        <f>VLOOKUP(B5191,Sheet1!A$4:F$4000,3,0)</f>
        <v>#N/A</v>
      </c>
      <c r="AB5191" t="e">
        <f>VLOOKUP(B5191,Sheet1!A$4:F$4000,4,0)</f>
        <v>#N/A</v>
      </c>
      <c r="AC5191" t="e">
        <f>VLOOKUP(B5191,Sheet1!A$4:F$4000,6,0)</f>
        <v>#N/A</v>
      </c>
    </row>
    <row r="5192" spans="26:29" x14ac:dyDescent="0.45">
      <c r="Z5192" t="e">
        <f>VLOOKUP(B5192,Sheet1!A$4:F$4000,2,0)</f>
        <v>#N/A</v>
      </c>
      <c r="AA5192" t="e">
        <f>VLOOKUP(B5192,Sheet1!A$4:F$4000,3,0)</f>
        <v>#N/A</v>
      </c>
      <c r="AB5192" t="e">
        <f>VLOOKUP(B5192,Sheet1!A$4:F$4000,4,0)</f>
        <v>#N/A</v>
      </c>
      <c r="AC5192" t="e">
        <f>VLOOKUP(B5192,Sheet1!A$4:F$4000,6,0)</f>
        <v>#N/A</v>
      </c>
    </row>
    <row r="5193" spans="26:29" x14ac:dyDescent="0.45">
      <c r="Z5193" t="e">
        <f>VLOOKUP(B5193,Sheet1!A$4:F$4000,2,0)</f>
        <v>#N/A</v>
      </c>
      <c r="AA5193" t="e">
        <f>VLOOKUP(B5193,Sheet1!A$4:F$4000,3,0)</f>
        <v>#N/A</v>
      </c>
      <c r="AB5193" t="e">
        <f>VLOOKUP(B5193,Sheet1!A$4:F$4000,4,0)</f>
        <v>#N/A</v>
      </c>
      <c r="AC5193" t="e">
        <f>VLOOKUP(B5193,Sheet1!A$4:F$4000,6,0)</f>
        <v>#N/A</v>
      </c>
    </row>
    <row r="5194" spans="26:29" x14ac:dyDescent="0.45">
      <c r="Z5194" t="e">
        <f>VLOOKUP(B5194,Sheet1!A$4:F$4000,2,0)</f>
        <v>#N/A</v>
      </c>
      <c r="AA5194" t="e">
        <f>VLOOKUP(B5194,Sheet1!A$4:F$4000,3,0)</f>
        <v>#N/A</v>
      </c>
      <c r="AB5194" t="e">
        <f>VLOOKUP(B5194,Sheet1!A$4:F$4000,4,0)</f>
        <v>#N/A</v>
      </c>
      <c r="AC5194" t="e">
        <f>VLOOKUP(B5194,Sheet1!A$4:F$4000,6,0)</f>
        <v>#N/A</v>
      </c>
    </row>
    <row r="5195" spans="26:29" x14ac:dyDescent="0.45">
      <c r="Z5195" t="e">
        <f>VLOOKUP(B5195,Sheet1!A$4:F$4000,2,0)</f>
        <v>#N/A</v>
      </c>
      <c r="AA5195" t="e">
        <f>VLOOKUP(B5195,Sheet1!A$4:F$4000,3,0)</f>
        <v>#N/A</v>
      </c>
      <c r="AB5195" t="e">
        <f>VLOOKUP(B5195,Sheet1!A$4:F$4000,4,0)</f>
        <v>#N/A</v>
      </c>
      <c r="AC5195" t="e">
        <f>VLOOKUP(B5195,Sheet1!A$4:F$4000,6,0)</f>
        <v>#N/A</v>
      </c>
    </row>
    <row r="5196" spans="26:29" x14ac:dyDescent="0.45">
      <c r="Z5196" t="e">
        <f>VLOOKUP(B5196,Sheet1!A$4:F$4000,2,0)</f>
        <v>#N/A</v>
      </c>
      <c r="AA5196" t="e">
        <f>VLOOKUP(B5196,Sheet1!A$4:F$4000,3,0)</f>
        <v>#N/A</v>
      </c>
      <c r="AB5196" t="e">
        <f>VLOOKUP(B5196,Sheet1!A$4:F$4000,4,0)</f>
        <v>#N/A</v>
      </c>
      <c r="AC5196" t="e">
        <f>VLOOKUP(B5196,Sheet1!A$4:F$4000,6,0)</f>
        <v>#N/A</v>
      </c>
    </row>
    <row r="5197" spans="26:29" x14ac:dyDescent="0.45">
      <c r="Z5197" t="e">
        <f>VLOOKUP(B5197,Sheet1!A$4:F$4000,2,0)</f>
        <v>#N/A</v>
      </c>
      <c r="AA5197" t="e">
        <f>VLOOKUP(B5197,Sheet1!A$4:F$4000,3,0)</f>
        <v>#N/A</v>
      </c>
      <c r="AB5197" t="e">
        <f>VLOOKUP(B5197,Sheet1!A$4:F$4000,4,0)</f>
        <v>#N/A</v>
      </c>
      <c r="AC5197" t="e">
        <f>VLOOKUP(B5197,Sheet1!A$4:F$4000,6,0)</f>
        <v>#N/A</v>
      </c>
    </row>
    <row r="5198" spans="26:29" x14ac:dyDescent="0.45">
      <c r="Z5198" t="e">
        <f>VLOOKUP(B5198,Sheet1!A$4:F$4000,2,0)</f>
        <v>#N/A</v>
      </c>
      <c r="AA5198" t="e">
        <f>VLOOKUP(B5198,Sheet1!A$4:F$4000,3,0)</f>
        <v>#N/A</v>
      </c>
      <c r="AB5198" t="e">
        <f>VLOOKUP(B5198,Sheet1!A$4:F$4000,4,0)</f>
        <v>#N/A</v>
      </c>
      <c r="AC5198" t="e">
        <f>VLOOKUP(B5198,Sheet1!A$4:F$4000,6,0)</f>
        <v>#N/A</v>
      </c>
    </row>
    <row r="5199" spans="26:29" x14ac:dyDescent="0.45">
      <c r="Z5199" t="e">
        <f>VLOOKUP(B5199,Sheet1!A$4:F$4000,2,0)</f>
        <v>#N/A</v>
      </c>
      <c r="AA5199" t="e">
        <f>VLOOKUP(B5199,Sheet1!A$4:F$4000,3,0)</f>
        <v>#N/A</v>
      </c>
      <c r="AB5199" t="e">
        <f>VLOOKUP(B5199,Sheet1!A$4:F$4000,4,0)</f>
        <v>#N/A</v>
      </c>
      <c r="AC5199" t="e">
        <f>VLOOKUP(B5199,Sheet1!A$4:F$4000,6,0)</f>
        <v>#N/A</v>
      </c>
    </row>
    <row r="5200" spans="26:29" x14ac:dyDescent="0.45">
      <c r="Z5200" t="e">
        <f>VLOOKUP(B5200,Sheet1!A$4:F$4000,2,0)</f>
        <v>#N/A</v>
      </c>
      <c r="AA5200" t="e">
        <f>VLOOKUP(B5200,Sheet1!A$4:F$4000,3,0)</f>
        <v>#N/A</v>
      </c>
      <c r="AB5200" t="e">
        <f>VLOOKUP(B5200,Sheet1!A$4:F$4000,4,0)</f>
        <v>#N/A</v>
      </c>
      <c r="AC5200" t="e">
        <f>VLOOKUP(B5200,Sheet1!A$4:F$4000,6,0)</f>
        <v>#N/A</v>
      </c>
    </row>
    <row r="5201" spans="26:29" x14ac:dyDescent="0.45">
      <c r="Z5201" t="e">
        <f>VLOOKUP(B5201,Sheet1!A$4:F$4000,2,0)</f>
        <v>#N/A</v>
      </c>
      <c r="AA5201" t="e">
        <f>VLOOKUP(B5201,Sheet1!A$4:F$4000,3,0)</f>
        <v>#N/A</v>
      </c>
      <c r="AB5201" t="e">
        <f>VLOOKUP(B5201,Sheet1!A$4:F$4000,4,0)</f>
        <v>#N/A</v>
      </c>
      <c r="AC5201" t="e">
        <f>VLOOKUP(B5201,Sheet1!A$4:F$4000,6,0)</f>
        <v>#N/A</v>
      </c>
    </row>
    <row r="5202" spans="26:29" x14ac:dyDescent="0.45">
      <c r="Z5202" t="e">
        <f>VLOOKUP(B5202,Sheet1!A$4:F$4000,2,0)</f>
        <v>#N/A</v>
      </c>
      <c r="AA5202" t="e">
        <f>VLOOKUP(B5202,Sheet1!A$4:F$4000,3,0)</f>
        <v>#N/A</v>
      </c>
      <c r="AB5202" t="e">
        <f>VLOOKUP(B5202,Sheet1!A$4:F$4000,4,0)</f>
        <v>#N/A</v>
      </c>
      <c r="AC5202" t="e">
        <f>VLOOKUP(B5202,Sheet1!A$4:F$4000,6,0)</f>
        <v>#N/A</v>
      </c>
    </row>
    <row r="5203" spans="26:29" x14ac:dyDescent="0.45">
      <c r="Z5203" t="e">
        <f>VLOOKUP(B5203,Sheet1!A$4:F$4000,2,0)</f>
        <v>#N/A</v>
      </c>
      <c r="AA5203" t="e">
        <f>VLOOKUP(B5203,Sheet1!A$4:F$4000,3,0)</f>
        <v>#N/A</v>
      </c>
      <c r="AB5203" t="e">
        <f>VLOOKUP(B5203,Sheet1!A$4:F$4000,4,0)</f>
        <v>#N/A</v>
      </c>
      <c r="AC5203" t="e">
        <f>VLOOKUP(B5203,Sheet1!A$4:F$4000,6,0)</f>
        <v>#N/A</v>
      </c>
    </row>
    <row r="5204" spans="26:29" x14ac:dyDescent="0.45">
      <c r="Z5204" t="e">
        <f>VLOOKUP(B5204,Sheet1!A$4:F$4000,2,0)</f>
        <v>#N/A</v>
      </c>
      <c r="AA5204" t="e">
        <f>VLOOKUP(B5204,Sheet1!A$4:F$4000,3,0)</f>
        <v>#N/A</v>
      </c>
      <c r="AB5204" t="e">
        <f>VLOOKUP(B5204,Sheet1!A$4:F$4000,4,0)</f>
        <v>#N/A</v>
      </c>
      <c r="AC5204" t="e">
        <f>VLOOKUP(B5204,Sheet1!A$4:F$4000,6,0)</f>
        <v>#N/A</v>
      </c>
    </row>
    <row r="5205" spans="26:29" x14ac:dyDescent="0.45">
      <c r="Z5205" t="e">
        <f>VLOOKUP(B5205,Sheet1!A$4:F$4000,2,0)</f>
        <v>#N/A</v>
      </c>
      <c r="AA5205" t="e">
        <f>VLOOKUP(B5205,Sheet1!A$4:F$4000,3,0)</f>
        <v>#N/A</v>
      </c>
      <c r="AB5205" t="e">
        <f>VLOOKUP(B5205,Sheet1!A$4:F$4000,4,0)</f>
        <v>#N/A</v>
      </c>
      <c r="AC5205" t="e">
        <f>VLOOKUP(B5205,Sheet1!A$4:F$4000,6,0)</f>
        <v>#N/A</v>
      </c>
    </row>
    <row r="5206" spans="26:29" x14ac:dyDescent="0.45">
      <c r="Z5206" t="e">
        <f>VLOOKUP(B5206,Sheet1!A$4:F$4000,2,0)</f>
        <v>#N/A</v>
      </c>
      <c r="AA5206" t="e">
        <f>VLOOKUP(B5206,Sheet1!A$4:F$4000,3,0)</f>
        <v>#N/A</v>
      </c>
      <c r="AB5206" t="e">
        <f>VLOOKUP(B5206,Sheet1!A$4:F$4000,4,0)</f>
        <v>#N/A</v>
      </c>
      <c r="AC5206" t="e">
        <f>VLOOKUP(B5206,Sheet1!A$4:F$4000,6,0)</f>
        <v>#N/A</v>
      </c>
    </row>
    <row r="5207" spans="26:29" x14ac:dyDescent="0.45">
      <c r="Z5207" t="e">
        <f>VLOOKUP(B5207,Sheet1!A$4:F$4000,2,0)</f>
        <v>#N/A</v>
      </c>
      <c r="AA5207" t="e">
        <f>VLOOKUP(B5207,Sheet1!A$4:F$4000,3,0)</f>
        <v>#N/A</v>
      </c>
      <c r="AB5207" t="e">
        <f>VLOOKUP(B5207,Sheet1!A$4:F$4000,4,0)</f>
        <v>#N/A</v>
      </c>
      <c r="AC5207" t="e">
        <f>VLOOKUP(B5207,Sheet1!A$4:F$4000,6,0)</f>
        <v>#N/A</v>
      </c>
    </row>
    <row r="5208" spans="26:29" x14ac:dyDescent="0.45">
      <c r="Z5208" t="e">
        <f>VLOOKUP(B5208,Sheet1!A$4:F$4000,2,0)</f>
        <v>#N/A</v>
      </c>
      <c r="AA5208" t="e">
        <f>VLOOKUP(B5208,Sheet1!A$4:F$4000,3,0)</f>
        <v>#N/A</v>
      </c>
      <c r="AB5208" t="e">
        <f>VLOOKUP(B5208,Sheet1!A$4:F$4000,4,0)</f>
        <v>#N/A</v>
      </c>
      <c r="AC5208" t="e">
        <f>VLOOKUP(B5208,Sheet1!A$4:F$4000,6,0)</f>
        <v>#N/A</v>
      </c>
    </row>
    <row r="5209" spans="26:29" x14ac:dyDescent="0.45">
      <c r="Z5209" t="e">
        <f>VLOOKUP(B5209,Sheet1!A$4:F$4000,2,0)</f>
        <v>#N/A</v>
      </c>
      <c r="AA5209" t="e">
        <f>VLOOKUP(B5209,Sheet1!A$4:F$4000,3,0)</f>
        <v>#N/A</v>
      </c>
      <c r="AB5209" t="e">
        <f>VLOOKUP(B5209,Sheet1!A$4:F$4000,4,0)</f>
        <v>#N/A</v>
      </c>
      <c r="AC5209" t="e">
        <f>VLOOKUP(B5209,Sheet1!A$4:F$4000,6,0)</f>
        <v>#N/A</v>
      </c>
    </row>
    <row r="5210" spans="26:29" x14ac:dyDescent="0.45">
      <c r="Z5210" t="e">
        <f>VLOOKUP(B5210,Sheet1!A$4:F$4000,2,0)</f>
        <v>#N/A</v>
      </c>
      <c r="AA5210" t="e">
        <f>VLOOKUP(B5210,Sheet1!A$4:F$4000,3,0)</f>
        <v>#N/A</v>
      </c>
      <c r="AB5210" t="e">
        <f>VLOOKUP(B5210,Sheet1!A$4:F$4000,4,0)</f>
        <v>#N/A</v>
      </c>
      <c r="AC5210" t="e">
        <f>VLOOKUP(B5210,Sheet1!A$4:F$4000,6,0)</f>
        <v>#N/A</v>
      </c>
    </row>
    <row r="5211" spans="26:29" x14ac:dyDescent="0.45">
      <c r="Z5211" t="e">
        <f>VLOOKUP(B5211,Sheet1!A$4:F$4000,2,0)</f>
        <v>#N/A</v>
      </c>
      <c r="AA5211" t="e">
        <f>VLOOKUP(B5211,Sheet1!A$4:F$4000,3,0)</f>
        <v>#N/A</v>
      </c>
      <c r="AB5211" t="e">
        <f>VLOOKUP(B5211,Sheet1!A$4:F$4000,4,0)</f>
        <v>#N/A</v>
      </c>
      <c r="AC5211" t="e">
        <f>VLOOKUP(B5211,Sheet1!A$4:F$4000,6,0)</f>
        <v>#N/A</v>
      </c>
    </row>
    <row r="5212" spans="26:29" x14ac:dyDescent="0.45">
      <c r="Z5212" t="e">
        <f>VLOOKUP(B5212,Sheet1!A$4:F$4000,2,0)</f>
        <v>#N/A</v>
      </c>
      <c r="AA5212" t="e">
        <f>VLOOKUP(B5212,Sheet1!A$4:F$4000,3,0)</f>
        <v>#N/A</v>
      </c>
      <c r="AB5212" t="e">
        <f>VLOOKUP(B5212,Sheet1!A$4:F$4000,4,0)</f>
        <v>#N/A</v>
      </c>
      <c r="AC5212" t="e">
        <f>VLOOKUP(B5212,Sheet1!A$4:F$4000,6,0)</f>
        <v>#N/A</v>
      </c>
    </row>
    <row r="5213" spans="26:29" x14ac:dyDescent="0.45">
      <c r="Z5213" t="e">
        <f>VLOOKUP(B5213,Sheet1!A$4:F$4000,2,0)</f>
        <v>#N/A</v>
      </c>
      <c r="AA5213" t="e">
        <f>VLOOKUP(B5213,Sheet1!A$4:F$4000,3,0)</f>
        <v>#N/A</v>
      </c>
      <c r="AB5213" t="e">
        <f>VLOOKUP(B5213,Sheet1!A$4:F$4000,4,0)</f>
        <v>#N/A</v>
      </c>
      <c r="AC5213" t="e">
        <f>VLOOKUP(B5213,Sheet1!A$4:F$4000,6,0)</f>
        <v>#N/A</v>
      </c>
    </row>
    <row r="5214" spans="26:29" x14ac:dyDescent="0.45">
      <c r="Z5214" t="e">
        <f>VLOOKUP(B5214,Sheet1!A$4:F$4000,2,0)</f>
        <v>#N/A</v>
      </c>
      <c r="AA5214" t="e">
        <f>VLOOKUP(B5214,Sheet1!A$4:F$4000,3,0)</f>
        <v>#N/A</v>
      </c>
      <c r="AB5214" t="e">
        <f>VLOOKUP(B5214,Sheet1!A$4:F$4000,4,0)</f>
        <v>#N/A</v>
      </c>
      <c r="AC5214" t="e">
        <f>VLOOKUP(B5214,Sheet1!A$4:F$4000,6,0)</f>
        <v>#N/A</v>
      </c>
    </row>
    <row r="5215" spans="26:29" x14ac:dyDescent="0.45">
      <c r="Z5215" t="e">
        <f>VLOOKUP(B5215,Sheet1!A$4:F$4000,2,0)</f>
        <v>#N/A</v>
      </c>
      <c r="AA5215" t="e">
        <f>VLOOKUP(B5215,Sheet1!A$4:F$4000,3,0)</f>
        <v>#N/A</v>
      </c>
      <c r="AB5215" t="e">
        <f>VLOOKUP(B5215,Sheet1!A$4:F$4000,4,0)</f>
        <v>#N/A</v>
      </c>
      <c r="AC5215" t="e">
        <f>VLOOKUP(B5215,Sheet1!A$4:F$4000,6,0)</f>
        <v>#N/A</v>
      </c>
    </row>
    <row r="5216" spans="26:29" x14ac:dyDescent="0.45">
      <c r="Z5216" t="e">
        <f>VLOOKUP(B5216,Sheet1!A$4:F$4000,2,0)</f>
        <v>#N/A</v>
      </c>
      <c r="AA5216" t="e">
        <f>VLOOKUP(B5216,Sheet1!A$4:F$4000,3,0)</f>
        <v>#N/A</v>
      </c>
      <c r="AB5216" t="e">
        <f>VLOOKUP(B5216,Sheet1!A$4:F$4000,4,0)</f>
        <v>#N/A</v>
      </c>
      <c r="AC5216" t="e">
        <f>VLOOKUP(B5216,Sheet1!A$4:F$4000,6,0)</f>
        <v>#N/A</v>
      </c>
    </row>
    <row r="5217" spans="26:29" x14ac:dyDescent="0.45">
      <c r="Z5217" t="e">
        <f>VLOOKUP(B5217,Sheet1!A$4:F$4000,2,0)</f>
        <v>#N/A</v>
      </c>
      <c r="AA5217" t="e">
        <f>VLOOKUP(B5217,Sheet1!A$4:F$4000,3,0)</f>
        <v>#N/A</v>
      </c>
      <c r="AB5217" t="e">
        <f>VLOOKUP(B5217,Sheet1!A$4:F$4000,4,0)</f>
        <v>#N/A</v>
      </c>
      <c r="AC5217" t="e">
        <f>VLOOKUP(B5217,Sheet1!A$4:F$4000,6,0)</f>
        <v>#N/A</v>
      </c>
    </row>
    <row r="5218" spans="26:29" x14ac:dyDescent="0.45">
      <c r="Z5218" t="e">
        <f>VLOOKUP(B5218,Sheet1!A$4:F$4000,2,0)</f>
        <v>#N/A</v>
      </c>
      <c r="AA5218" t="e">
        <f>VLOOKUP(B5218,Sheet1!A$4:F$4000,3,0)</f>
        <v>#N/A</v>
      </c>
      <c r="AB5218" t="e">
        <f>VLOOKUP(B5218,Sheet1!A$4:F$4000,4,0)</f>
        <v>#N/A</v>
      </c>
      <c r="AC5218" t="e">
        <f>VLOOKUP(B5218,Sheet1!A$4:F$4000,6,0)</f>
        <v>#N/A</v>
      </c>
    </row>
    <row r="5219" spans="26:29" x14ac:dyDescent="0.45">
      <c r="Z5219" t="e">
        <f>VLOOKUP(B5219,Sheet1!A$4:F$4000,2,0)</f>
        <v>#N/A</v>
      </c>
      <c r="AA5219" t="e">
        <f>VLOOKUP(B5219,Sheet1!A$4:F$4000,3,0)</f>
        <v>#N/A</v>
      </c>
      <c r="AB5219" t="e">
        <f>VLOOKUP(B5219,Sheet1!A$4:F$4000,4,0)</f>
        <v>#N/A</v>
      </c>
      <c r="AC5219" t="e">
        <f>VLOOKUP(B5219,Sheet1!A$4:F$4000,6,0)</f>
        <v>#N/A</v>
      </c>
    </row>
    <row r="5220" spans="26:29" x14ac:dyDescent="0.45">
      <c r="Z5220" t="e">
        <f>VLOOKUP(B5220,Sheet1!A$4:F$4000,2,0)</f>
        <v>#N/A</v>
      </c>
      <c r="AA5220" t="e">
        <f>VLOOKUP(B5220,Sheet1!A$4:F$4000,3,0)</f>
        <v>#N/A</v>
      </c>
      <c r="AB5220" t="e">
        <f>VLOOKUP(B5220,Sheet1!A$4:F$4000,4,0)</f>
        <v>#N/A</v>
      </c>
      <c r="AC5220" t="e">
        <f>VLOOKUP(B5220,Sheet1!A$4:F$4000,6,0)</f>
        <v>#N/A</v>
      </c>
    </row>
    <row r="5221" spans="26:29" x14ac:dyDescent="0.45">
      <c r="Z5221" t="e">
        <f>VLOOKUP(B5221,Sheet1!A$4:F$4000,2,0)</f>
        <v>#N/A</v>
      </c>
      <c r="AA5221" t="e">
        <f>VLOOKUP(B5221,Sheet1!A$4:F$4000,3,0)</f>
        <v>#N/A</v>
      </c>
      <c r="AB5221" t="e">
        <f>VLOOKUP(B5221,Sheet1!A$4:F$4000,4,0)</f>
        <v>#N/A</v>
      </c>
      <c r="AC5221" t="e">
        <f>VLOOKUP(B5221,Sheet1!A$4:F$4000,6,0)</f>
        <v>#N/A</v>
      </c>
    </row>
    <row r="5222" spans="26:29" x14ac:dyDescent="0.45">
      <c r="Z5222" t="e">
        <f>VLOOKUP(B5222,Sheet1!A$4:F$4000,2,0)</f>
        <v>#N/A</v>
      </c>
      <c r="AA5222" t="e">
        <f>VLOOKUP(B5222,Sheet1!A$4:F$4000,3,0)</f>
        <v>#N/A</v>
      </c>
      <c r="AB5222" t="e">
        <f>VLOOKUP(B5222,Sheet1!A$4:F$4000,4,0)</f>
        <v>#N/A</v>
      </c>
      <c r="AC5222" t="e">
        <f>VLOOKUP(B5222,Sheet1!A$4:F$4000,6,0)</f>
        <v>#N/A</v>
      </c>
    </row>
    <row r="5223" spans="26:29" x14ac:dyDescent="0.45">
      <c r="Z5223" t="e">
        <f>VLOOKUP(B5223,Sheet1!A$4:F$4000,2,0)</f>
        <v>#N/A</v>
      </c>
      <c r="AA5223" t="e">
        <f>VLOOKUP(B5223,Sheet1!A$4:F$4000,3,0)</f>
        <v>#N/A</v>
      </c>
      <c r="AB5223" t="e">
        <f>VLOOKUP(B5223,Sheet1!A$4:F$4000,4,0)</f>
        <v>#N/A</v>
      </c>
      <c r="AC5223" t="e">
        <f>VLOOKUP(B5223,Sheet1!A$4:F$4000,6,0)</f>
        <v>#N/A</v>
      </c>
    </row>
    <row r="5224" spans="26:29" x14ac:dyDescent="0.45">
      <c r="Z5224" t="e">
        <f>VLOOKUP(B5224,Sheet1!A$4:F$4000,2,0)</f>
        <v>#N/A</v>
      </c>
      <c r="AA5224" t="e">
        <f>VLOOKUP(B5224,Sheet1!A$4:F$4000,3,0)</f>
        <v>#N/A</v>
      </c>
      <c r="AB5224" t="e">
        <f>VLOOKUP(B5224,Sheet1!A$4:F$4000,4,0)</f>
        <v>#N/A</v>
      </c>
      <c r="AC5224" t="e">
        <f>VLOOKUP(B5224,Sheet1!A$4:F$4000,6,0)</f>
        <v>#N/A</v>
      </c>
    </row>
    <row r="5225" spans="26:29" x14ac:dyDescent="0.45">
      <c r="Z5225" t="e">
        <f>VLOOKUP(B5225,Sheet1!A$4:F$4000,2,0)</f>
        <v>#N/A</v>
      </c>
      <c r="AA5225" t="e">
        <f>VLOOKUP(B5225,Sheet1!A$4:F$4000,3,0)</f>
        <v>#N/A</v>
      </c>
      <c r="AB5225" t="e">
        <f>VLOOKUP(B5225,Sheet1!A$4:F$4000,4,0)</f>
        <v>#N/A</v>
      </c>
      <c r="AC5225" t="e">
        <f>VLOOKUP(B5225,Sheet1!A$4:F$4000,6,0)</f>
        <v>#N/A</v>
      </c>
    </row>
    <row r="5226" spans="26:29" x14ac:dyDescent="0.45">
      <c r="Z5226" t="e">
        <f>VLOOKUP(B5226,Sheet1!A$4:F$4000,2,0)</f>
        <v>#N/A</v>
      </c>
      <c r="AA5226" t="e">
        <f>VLOOKUP(B5226,Sheet1!A$4:F$4000,3,0)</f>
        <v>#N/A</v>
      </c>
      <c r="AB5226" t="e">
        <f>VLOOKUP(B5226,Sheet1!A$4:F$4000,4,0)</f>
        <v>#N/A</v>
      </c>
      <c r="AC5226" t="e">
        <f>VLOOKUP(B5226,Sheet1!A$4:F$4000,6,0)</f>
        <v>#N/A</v>
      </c>
    </row>
    <row r="5227" spans="26:29" x14ac:dyDescent="0.45">
      <c r="Z5227" t="e">
        <f>VLOOKUP(B5227,Sheet1!A$4:F$4000,2,0)</f>
        <v>#N/A</v>
      </c>
      <c r="AA5227" t="e">
        <f>VLOOKUP(B5227,Sheet1!A$4:F$4000,3,0)</f>
        <v>#N/A</v>
      </c>
      <c r="AB5227" t="e">
        <f>VLOOKUP(B5227,Sheet1!A$4:F$4000,4,0)</f>
        <v>#N/A</v>
      </c>
      <c r="AC5227" t="e">
        <f>VLOOKUP(B5227,Sheet1!A$4:F$4000,6,0)</f>
        <v>#N/A</v>
      </c>
    </row>
    <row r="5228" spans="26:29" x14ac:dyDescent="0.45">
      <c r="Z5228" t="e">
        <f>VLOOKUP(B5228,Sheet1!A$4:F$4000,2,0)</f>
        <v>#N/A</v>
      </c>
      <c r="AA5228" t="e">
        <f>VLOOKUP(B5228,Sheet1!A$4:F$4000,3,0)</f>
        <v>#N/A</v>
      </c>
      <c r="AB5228" t="e">
        <f>VLOOKUP(B5228,Sheet1!A$4:F$4000,4,0)</f>
        <v>#N/A</v>
      </c>
      <c r="AC5228" t="e">
        <f>VLOOKUP(B5228,Sheet1!A$4:F$4000,6,0)</f>
        <v>#N/A</v>
      </c>
    </row>
    <row r="5229" spans="26:29" x14ac:dyDescent="0.45">
      <c r="Z5229" t="e">
        <f>VLOOKUP(B5229,Sheet1!A$4:F$4000,2,0)</f>
        <v>#N/A</v>
      </c>
      <c r="AA5229" t="e">
        <f>VLOOKUP(B5229,Sheet1!A$4:F$4000,3,0)</f>
        <v>#N/A</v>
      </c>
      <c r="AB5229" t="e">
        <f>VLOOKUP(B5229,Sheet1!A$4:F$4000,4,0)</f>
        <v>#N/A</v>
      </c>
      <c r="AC5229" t="e">
        <f>VLOOKUP(B5229,Sheet1!A$4:F$4000,6,0)</f>
        <v>#N/A</v>
      </c>
    </row>
    <row r="5230" spans="26:29" x14ac:dyDescent="0.45">
      <c r="Z5230" t="e">
        <f>VLOOKUP(B5230,Sheet1!A$4:F$4000,2,0)</f>
        <v>#N/A</v>
      </c>
      <c r="AA5230" t="e">
        <f>VLOOKUP(B5230,Sheet1!A$4:F$4000,3,0)</f>
        <v>#N/A</v>
      </c>
      <c r="AB5230" t="e">
        <f>VLOOKUP(B5230,Sheet1!A$4:F$4000,4,0)</f>
        <v>#N/A</v>
      </c>
      <c r="AC5230" t="e">
        <f>VLOOKUP(B5230,Sheet1!A$4:F$4000,6,0)</f>
        <v>#N/A</v>
      </c>
    </row>
    <row r="5231" spans="26:29" x14ac:dyDescent="0.45">
      <c r="Z5231" t="e">
        <f>VLOOKUP(B5231,Sheet1!A$4:F$4000,2,0)</f>
        <v>#N/A</v>
      </c>
      <c r="AA5231" t="e">
        <f>VLOOKUP(B5231,Sheet1!A$4:F$4000,3,0)</f>
        <v>#N/A</v>
      </c>
      <c r="AB5231" t="e">
        <f>VLOOKUP(B5231,Sheet1!A$4:F$4000,4,0)</f>
        <v>#N/A</v>
      </c>
      <c r="AC5231" t="e">
        <f>VLOOKUP(B5231,Sheet1!A$4:F$4000,6,0)</f>
        <v>#N/A</v>
      </c>
    </row>
    <row r="5232" spans="26:29" x14ac:dyDescent="0.45">
      <c r="Z5232" t="e">
        <f>VLOOKUP(B5232,Sheet1!A$4:F$4000,2,0)</f>
        <v>#N/A</v>
      </c>
      <c r="AA5232" t="e">
        <f>VLOOKUP(B5232,Sheet1!A$4:F$4000,3,0)</f>
        <v>#N/A</v>
      </c>
      <c r="AB5232" t="e">
        <f>VLOOKUP(B5232,Sheet1!A$4:F$4000,4,0)</f>
        <v>#N/A</v>
      </c>
      <c r="AC5232" t="e">
        <f>VLOOKUP(B5232,Sheet1!A$4:F$4000,6,0)</f>
        <v>#N/A</v>
      </c>
    </row>
    <row r="5233" spans="26:29" x14ac:dyDescent="0.45">
      <c r="Z5233" t="e">
        <f>VLOOKUP(B5233,Sheet1!A$4:F$4000,2,0)</f>
        <v>#N/A</v>
      </c>
      <c r="AA5233" t="e">
        <f>VLOOKUP(B5233,Sheet1!A$4:F$4000,3,0)</f>
        <v>#N/A</v>
      </c>
      <c r="AB5233" t="e">
        <f>VLOOKUP(B5233,Sheet1!A$4:F$4000,4,0)</f>
        <v>#N/A</v>
      </c>
      <c r="AC5233" t="e">
        <f>VLOOKUP(B5233,Sheet1!A$4:F$4000,6,0)</f>
        <v>#N/A</v>
      </c>
    </row>
    <row r="5234" spans="26:29" x14ac:dyDescent="0.45">
      <c r="Z5234" t="e">
        <f>VLOOKUP(B5234,Sheet1!A$4:F$4000,2,0)</f>
        <v>#N/A</v>
      </c>
      <c r="AA5234" t="e">
        <f>VLOOKUP(B5234,Sheet1!A$4:F$4000,3,0)</f>
        <v>#N/A</v>
      </c>
      <c r="AB5234" t="e">
        <f>VLOOKUP(B5234,Sheet1!A$4:F$4000,4,0)</f>
        <v>#N/A</v>
      </c>
      <c r="AC5234" t="e">
        <f>VLOOKUP(B5234,Sheet1!A$4:F$4000,6,0)</f>
        <v>#N/A</v>
      </c>
    </row>
    <row r="5235" spans="26:29" x14ac:dyDescent="0.45">
      <c r="Z5235" t="e">
        <f>VLOOKUP(B5235,Sheet1!A$4:F$4000,2,0)</f>
        <v>#N/A</v>
      </c>
      <c r="AA5235" t="e">
        <f>VLOOKUP(B5235,Sheet1!A$4:F$4000,3,0)</f>
        <v>#N/A</v>
      </c>
      <c r="AB5235" t="e">
        <f>VLOOKUP(B5235,Sheet1!A$4:F$4000,4,0)</f>
        <v>#N/A</v>
      </c>
      <c r="AC5235" t="e">
        <f>VLOOKUP(B5235,Sheet1!A$4:F$4000,6,0)</f>
        <v>#N/A</v>
      </c>
    </row>
    <row r="5236" spans="26:29" x14ac:dyDescent="0.45">
      <c r="Z5236" t="e">
        <f>VLOOKUP(B5236,Sheet1!A$4:F$4000,2,0)</f>
        <v>#N/A</v>
      </c>
      <c r="AA5236" t="e">
        <f>VLOOKUP(B5236,Sheet1!A$4:F$4000,3,0)</f>
        <v>#N/A</v>
      </c>
      <c r="AB5236" t="e">
        <f>VLOOKUP(B5236,Sheet1!A$4:F$4000,4,0)</f>
        <v>#N/A</v>
      </c>
      <c r="AC5236" t="e">
        <f>VLOOKUP(B5236,Sheet1!A$4:F$4000,6,0)</f>
        <v>#N/A</v>
      </c>
    </row>
    <row r="5237" spans="26:29" x14ac:dyDescent="0.45">
      <c r="Z5237" t="e">
        <f>VLOOKUP(B5237,Sheet1!A$4:F$4000,2,0)</f>
        <v>#N/A</v>
      </c>
      <c r="AA5237" t="e">
        <f>VLOOKUP(B5237,Sheet1!A$4:F$4000,3,0)</f>
        <v>#N/A</v>
      </c>
      <c r="AB5237" t="e">
        <f>VLOOKUP(B5237,Sheet1!A$4:F$4000,4,0)</f>
        <v>#N/A</v>
      </c>
      <c r="AC5237" t="e">
        <f>VLOOKUP(B5237,Sheet1!A$4:F$4000,6,0)</f>
        <v>#N/A</v>
      </c>
    </row>
    <row r="5238" spans="26:29" x14ac:dyDescent="0.45">
      <c r="Z5238" t="e">
        <f>VLOOKUP(B5238,Sheet1!A$4:F$4000,2,0)</f>
        <v>#N/A</v>
      </c>
      <c r="AA5238" t="e">
        <f>VLOOKUP(B5238,Sheet1!A$4:F$4000,3,0)</f>
        <v>#N/A</v>
      </c>
      <c r="AB5238" t="e">
        <f>VLOOKUP(B5238,Sheet1!A$4:F$4000,4,0)</f>
        <v>#N/A</v>
      </c>
      <c r="AC5238" t="e">
        <f>VLOOKUP(B5238,Sheet1!A$4:F$4000,6,0)</f>
        <v>#N/A</v>
      </c>
    </row>
    <row r="5239" spans="26:29" x14ac:dyDescent="0.45">
      <c r="Z5239" t="e">
        <f>VLOOKUP(B5239,Sheet1!A$4:F$4000,2,0)</f>
        <v>#N/A</v>
      </c>
      <c r="AA5239" t="e">
        <f>VLOOKUP(B5239,Sheet1!A$4:F$4000,3,0)</f>
        <v>#N/A</v>
      </c>
      <c r="AB5239" t="e">
        <f>VLOOKUP(B5239,Sheet1!A$4:F$4000,4,0)</f>
        <v>#N/A</v>
      </c>
      <c r="AC5239" t="e">
        <f>VLOOKUP(B5239,Sheet1!A$4:F$4000,6,0)</f>
        <v>#N/A</v>
      </c>
    </row>
    <row r="5240" spans="26:29" x14ac:dyDescent="0.45">
      <c r="Z5240" t="e">
        <f>VLOOKUP(B5240,Sheet1!A$4:F$4000,2,0)</f>
        <v>#N/A</v>
      </c>
      <c r="AA5240" t="e">
        <f>VLOOKUP(B5240,Sheet1!A$4:F$4000,3,0)</f>
        <v>#N/A</v>
      </c>
      <c r="AB5240" t="e">
        <f>VLOOKUP(B5240,Sheet1!A$4:F$4000,4,0)</f>
        <v>#N/A</v>
      </c>
      <c r="AC5240" t="e">
        <f>VLOOKUP(B5240,Sheet1!A$4:F$4000,6,0)</f>
        <v>#N/A</v>
      </c>
    </row>
    <row r="5241" spans="26:29" x14ac:dyDescent="0.45">
      <c r="Z5241" t="e">
        <f>VLOOKUP(B5241,Sheet1!A$4:F$4000,2,0)</f>
        <v>#N/A</v>
      </c>
      <c r="AA5241" t="e">
        <f>VLOOKUP(B5241,Sheet1!A$4:F$4000,3,0)</f>
        <v>#N/A</v>
      </c>
      <c r="AB5241" t="e">
        <f>VLOOKUP(B5241,Sheet1!A$4:F$4000,4,0)</f>
        <v>#N/A</v>
      </c>
      <c r="AC5241" t="e">
        <f>VLOOKUP(B5241,Sheet1!A$4:F$4000,6,0)</f>
        <v>#N/A</v>
      </c>
    </row>
    <row r="5242" spans="26:29" x14ac:dyDescent="0.45">
      <c r="Z5242" t="e">
        <f>VLOOKUP(B5242,Sheet1!A$4:F$4000,2,0)</f>
        <v>#N/A</v>
      </c>
      <c r="AA5242" t="e">
        <f>VLOOKUP(B5242,Sheet1!A$4:F$4000,3,0)</f>
        <v>#N/A</v>
      </c>
      <c r="AB5242" t="e">
        <f>VLOOKUP(B5242,Sheet1!A$4:F$4000,4,0)</f>
        <v>#N/A</v>
      </c>
      <c r="AC5242" t="e">
        <f>VLOOKUP(B5242,Sheet1!A$4:F$4000,6,0)</f>
        <v>#N/A</v>
      </c>
    </row>
    <row r="5243" spans="26:29" x14ac:dyDescent="0.45">
      <c r="Z5243" t="e">
        <f>VLOOKUP(B5243,Sheet1!A$4:F$4000,2,0)</f>
        <v>#N/A</v>
      </c>
      <c r="AA5243" t="e">
        <f>VLOOKUP(B5243,Sheet1!A$4:F$4000,3,0)</f>
        <v>#N/A</v>
      </c>
      <c r="AB5243" t="e">
        <f>VLOOKUP(B5243,Sheet1!A$4:F$4000,4,0)</f>
        <v>#N/A</v>
      </c>
      <c r="AC5243" t="e">
        <f>VLOOKUP(B5243,Sheet1!A$4:F$4000,6,0)</f>
        <v>#N/A</v>
      </c>
    </row>
    <row r="5244" spans="26:29" x14ac:dyDescent="0.45">
      <c r="Z5244" t="e">
        <f>VLOOKUP(B5244,Sheet1!A$4:F$4000,2,0)</f>
        <v>#N/A</v>
      </c>
      <c r="AA5244" t="e">
        <f>VLOOKUP(B5244,Sheet1!A$4:F$4000,3,0)</f>
        <v>#N/A</v>
      </c>
      <c r="AB5244" t="e">
        <f>VLOOKUP(B5244,Sheet1!A$4:F$4000,4,0)</f>
        <v>#N/A</v>
      </c>
      <c r="AC5244" t="e">
        <f>VLOOKUP(B5244,Sheet1!A$4:F$4000,6,0)</f>
        <v>#N/A</v>
      </c>
    </row>
    <row r="5245" spans="26:29" x14ac:dyDescent="0.45">
      <c r="Z5245" t="e">
        <f>VLOOKUP(B5245,Sheet1!A$4:F$4000,2,0)</f>
        <v>#N/A</v>
      </c>
      <c r="AA5245" t="e">
        <f>VLOOKUP(B5245,Sheet1!A$4:F$4000,3,0)</f>
        <v>#N/A</v>
      </c>
      <c r="AB5245" t="e">
        <f>VLOOKUP(B5245,Sheet1!A$4:F$4000,4,0)</f>
        <v>#N/A</v>
      </c>
      <c r="AC5245" t="e">
        <f>VLOOKUP(B5245,Sheet1!A$4:F$4000,6,0)</f>
        <v>#N/A</v>
      </c>
    </row>
    <row r="5246" spans="26:29" x14ac:dyDescent="0.45">
      <c r="Z5246" t="e">
        <f>VLOOKUP(B5246,Sheet1!A$4:F$4000,2,0)</f>
        <v>#N/A</v>
      </c>
      <c r="AA5246" t="e">
        <f>VLOOKUP(B5246,Sheet1!A$4:F$4000,3,0)</f>
        <v>#N/A</v>
      </c>
      <c r="AB5246" t="e">
        <f>VLOOKUP(B5246,Sheet1!A$4:F$4000,4,0)</f>
        <v>#N/A</v>
      </c>
      <c r="AC5246" t="e">
        <f>VLOOKUP(B5246,Sheet1!A$4:F$4000,6,0)</f>
        <v>#N/A</v>
      </c>
    </row>
    <row r="5247" spans="26:29" x14ac:dyDescent="0.45">
      <c r="Z5247" t="e">
        <f>VLOOKUP(B5247,Sheet1!A$4:F$4000,2,0)</f>
        <v>#N/A</v>
      </c>
      <c r="AA5247" t="e">
        <f>VLOOKUP(B5247,Sheet1!A$4:F$4000,3,0)</f>
        <v>#N/A</v>
      </c>
      <c r="AB5247" t="e">
        <f>VLOOKUP(B5247,Sheet1!A$4:F$4000,4,0)</f>
        <v>#N/A</v>
      </c>
      <c r="AC5247" t="e">
        <f>VLOOKUP(B5247,Sheet1!A$4:F$4000,6,0)</f>
        <v>#N/A</v>
      </c>
    </row>
    <row r="5248" spans="26:29" x14ac:dyDescent="0.45">
      <c r="Z5248" t="e">
        <f>VLOOKUP(B5248,Sheet1!A$4:F$4000,2,0)</f>
        <v>#N/A</v>
      </c>
      <c r="AA5248" t="e">
        <f>VLOOKUP(B5248,Sheet1!A$4:F$4000,3,0)</f>
        <v>#N/A</v>
      </c>
      <c r="AB5248" t="e">
        <f>VLOOKUP(B5248,Sheet1!A$4:F$4000,4,0)</f>
        <v>#N/A</v>
      </c>
      <c r="AC5248" t="e">
        <f>VLOOKUP(B5248,Sheet1!A$4:F$4000,6,0)</f>
        <v>#N/A</v>
      </c>
    </row>
    <row r="5249" spans="26:29" x14ac:dyDescent="0.45">
      <c r="Z5249" t="e">
        <f>VLOOKUP(B5249,Sheet1!A$4:F$4000,2,0)</f>
        <v>#N/A</v>
      </c>
      <c r="AA5249" t="e">
        <f>VLOOKUP(B5249,Sheet1!A$4:F$4000,3,0)</f>
        <v>#N/A</v>
      </c>
      <c r="AB5249" t="e">
        <f>VLOOKUP(B5249,Sheet1!A$4:F$4000,4,0)</f>
        <v>#N/A</v>
      </c>
      <c r="AC5249" t="e">
        <f>VLOOKUP(B5249,Sheet1!A$4:F$4000,6,0)</f>
        <v>#N/A</v>
      </c>
    </row>
    <row r="5250" spans="26:29" x14ac:dyDescent="0.45">
      <c r="Z5250" t="e">
        <f>VLOOKUP(B5250,Sheet1!A$4:F$4000,2,0)</f>
        <v>#N/A</v>
      </c>
      <c r="AA5250" t="e">
        <f>VLOOKUP(B5250,Sheet1!A$4:F$4000,3,0)</f>
        <v>#N/A</v>
      </c>
      <c r="AB5250" t="e">
        <f>VLOOKUP(B5250,Sheet1!A$4:F$4000,4,0)</f>
        <v>#N/A</v>
      </c>
      <c r="AC5250" t="e">
        <f>VLOOKUP(B5250,Sheet1!A$4:F$4000,6,0)</f>
        <v>#N/A</v>
      </c>
    </row>
    <row r="5251" spans="26:29" x14ac:dyDescent="0.45">
      <c r="Z5251" t="e">
        <f>VLOOKUP(B5251,Sheet1!A$4:F$4000,2,0)</f>
        <v>#N/A</v>
      </c>
      <c r="AA5251" t="e">
        <f>VLOOKUP(B5251,Sheet1!A$4:F$4000,3,0)</f>
        <v>#N/A</v>
      </c>
      <c r="AB5251" t="e">
        <f>VLOOKUP(B5251,Sheet1!A$4:F$4000,4,0)</f>
        <v>#N/A</v>
      </c>
      <c r="AC5251" t="e">
        <f>VLOOKUP(B5251,Sheet1!A$4:F$4000,6,0)</f>
        <v>#N/A</v>
      </c>
    </row>
    <row r="5252" spans="26:29" x14ac:dyDescent="0.45">
      <c r="Z5252" t="e">
        <f>VLOOKUP(B5252,Sheet1!A$4:F$4000,2,0)</f>
        <v>#N/A</v>
      </c>
      <c r="AA5252" t="e">
        <f>VLOOKUP(B5252,Sheet1!A$4:F$4000,3,0)</f>
        <v>#N/A</v>
      </c>
      <c r="AB5252" t="e">
        <f>VLOOKUP(B5252,Sheet1!A$4:F$4000,4,0)</f>
        <v>#N/A</v>
      </c>
      <c r="AC5252" t="e">
        <f>VLOOKUP(B5252,Sheet1!A$4:F$4000,6,0)</f>
        <v>#N/A</v>
      </c>
    </row>
    <row r="5253" spans="26:29" x14ac:dyDescent="0.45">
      <c r="Z5253" t="e">
        <f>VLOOKUP(B5253,Sheet1!A$4:F$4000,2,0)</f>
        <v>#N/A</v>
      </c>
      <c r="AA5253" t="e">
        <f>VLOOKUP(B5253,Sheet1!A$4:F$4000,3,0)</f>
        <v>#N/A</v>
      </c>
      <c r="AB5253" t="e">
        <f>VLOOKUP(B5253,Sheet1!A$4:F$4000,4,0)</f>
        <v>#N/A</v>
      </c>
      <c r="AC5253" t="e">
        <f>VLOOKUP(B5253,Sheet1!A$4:F$4000,6,0)</f>
        <v>#N/A</v>
      </c>
    </row>
    <row r="5254" spans="26:29" x14ac:dyDescent="0.45">
      <c r="Z5254" t="e">
        <f>VLOOKUP(B5254,Sheet1!A$4:F$4000,2,0)</f>
        <v>#N/A</v>
      </c>
      <c r="AA5254" t="e">
        <f>VLOOKUP(B5254,Sheet1!A$4:F$4000,3,0)</f>
        <v>#N/A</v>
      </c>
      <c r="AB5254" t="e">
        <f>VLOOKUP(B5254,Sheet1!A$4:F$4000,4,0)</f>
        <v>#N/A</v>
      </c>
      <c r="AC5254" t="e">
        <f>VLOOKUP(B5254,Sheet1!A$4:F$4000,6,0)</f>
        <v>#N/A</v>
      </c>
    </row>
    <row r="5255" spans="26:29" x14ac:dyDescent="0.45">
      <c r="Z5255" t="e">
        <f>VLOOKUP(B5255,Sheet1!A$4:F$4000,2,0)</f>
        <v>#N/A</v>
      </c>
      <c r="AA5255" t="e">
        <f>VLOOKUP(B5255,Sheet1!A$4:F$4000,3,0)</f>
        <v>#N/A</v>
      </c>
      <c r="AB5255" t="e">
        <f>VLOOKUP(B5255,Sheet1!A$4:F$4000,4,0)</f>
        <v>#N/A</v>
      </c>
      <c r="AC5255" t="e">
        <f>VLOOKUP(B5255,Sheet1!A$4:F$4000,6,0)</f>
        <v>#N/A</v>
      </c>
    </row>
    <row r="5256" spans="26:29" x14ac:dyDescent="0.45">
      <c r="Z5256" t="e">
        <f>VLOOKUP(B5256,Sheet1!A$4:F$4000,2,0)</f>
        <v>#N/A</v>
      </c>
      <c r="AA5256" t="e">
        <f>VLOOKUP(B5256,Sheet1!A$4:F$4000,3,0)</f>
        <v>#N/A</v>
      </c>
      <c r="AB5256" t="e">
        <f>VLOOKUP(B5256,Sheet1!A$4:F$4000,4,0)</f>
        <v>#N/A</v>
      </c>
      <c r="AC5256" t="e">
        <f>VLOOKUP(B5256,Sheet1!A$4:F$4000,6,0)</f>
        <v>#N/A</v>
      </c>
    </row>
    <row r="5257" spans="26:29" x14ac:dyDescent="0.45">
      <c r="Z5257" t="e">
        <f>VLOOKUP(B5257,Sheet1!A$4:F$4000,2,0)</f>
        <v>#N/A</v>
      </c>
      <c r="AA5257" t="e">
        <f>VLOOKUP(B5257,Sheet1!A$4:F$4000,3,0)</f>
        <v>#N/A</v>
      </c>
      <c r="AB5257" t="e">
        <f>VLOOKUP(B5257,Sheet1!A$4:F$4000,4,0)</f>
        <v>#N/A</v>
      </c>
      <c r="AC5257" t="e">
        <f>VLOOKUP(B5257,Sheet1!A$4:F$4000,6,0)</f>
        <v>#N/A</v>
      </c>
    </row>
    <row r="5258" spans="26:29" x14ac:dyDescent="0.45">
      <c r="Z5258" t="e">
        <f>VLOOKUP(B5258,Sheet1!A$4:F$4000,2,0)</f>
        <v>#N/A</v>
      </c>
      <c r="AA5258" t="e">
        <f>VLOOKUP(B5258,Sheet1!A$4:F$4000,3,0)</f>
        <v>#N/A</v>
      </c>
      <c r="AB5258" t="e">
        <f>VLOOKUP(B5258,Sheet1!A$4:F$4000,4,0)</f>
        <v>#N/A</v>
      </c>
      <c r="AC5258" t="e">
        <f>VLOOKUP(B5258,Sheet1!A$4:F$4000,6,0)</f>
        <v>#N/A</v>
      </c>
    </row>
    <row r="5259" spans="26:29" x14ac:dyDescent="0.45">
      <c r="Z5259" t="e">
        <f>VLOOKUP(B5259,Sheet1!A$4:F$4000,2,0)</f>
        <v>#N/A</v>
      </c>
      <c r="AA5259" t="e">
        <f>VLOOKUP(B5259,Sheet1!A$4:F$4000,3,0)</f>
        <v>#N/A</v>
      </c>
      <c r="AB5259" t="e">
        <f>VLOOKUP(B5259,Sheet1!A$4:F$4000,4,0)</f>
        <v>#N/A</v>
      </c>
      <c r="AC5259" t="e">
        <f>VLOOKUP(B5259,Sheet1!A$4:F$4000,6,0)</f>
        <v>#N/A</v>
      </c>
    </row>
    <row r="5260" spans="26:29" x14ac:dyDescent="0.45">
      <c r="Z5260" t="e">
        <f>VLOOKUP(B5260,Sheet1!A$4:F$4000,2,0)</f>
        <v>#N/A</v>
      </c>
      <c r="AA5260" t="e">
        <f>VLOOKUP(B5260,Sheet1!A$4:F$4000,3,0)</f>
        <v>#N/A</v>
      </c>
      <c r="AB5260" t="e">
        <f>VLOOKUP(B5260,Sheet1!A$4:F$4000,4,0)</f>
        <v>#N/A</v>
      </c>
      <c r="AC5260" t="e">
        <f>VLOOKUP(B5260,Sheet1!A$4:F$4000,6,0)</f>
        <v>#N/A</v>
      </c>
    </row>
    <row r="5261" spans="26:29" x14ac:dyDescent="0.45">
      <c r="Z5261" t="e">
        <f>VLOOKUP(B5261,Sheet1!A$4:F$4000,2,0)</f>
        <v>#N/A</v>
      </c>
      <c r="AA5261" t="e">
        <f>VLOOKUP(B5261,Sheet1!A$4:F$4000,3,0)</f>
        <v>#N/A</v>
      </c>
      <c r="AB5261" t="e">
        <f>VLOOKUP(B5261,Sheet1!A$4:F$4000,4,0)</f>
        <v>#N/A</v>
      </c>
      <c r="AC5261" t="e">
        <f>VLOOKUP(B5261,Sheet1!A$4:F$4000,6,0)</f>
        <v>#N/A</v>
      </c>
    </row>
    <row r="5262" spans="26:29" x14ac:dyDescent="0.45">
      <c r="Z5262" t="e">
        <f>VLOOKUP(B5262,Sheet1!A$4:F$4000,2,0)</f>
        <v>#N/A</v>
      </c>
      <c r="AA5262" t="e">
        <f>VLOOKUP(B5262,Sheet1!A$4:F$4000,3,0)</f>
        <v>#N/A</v>
      </c>
      <c r="AB5262" t="e">
        <f>VLOOKUP(B5262,Sheet1!A$4:F$4000,4,0)</f>
        <v>#N/A</v>
      </c>
      <c r="AC5262" t="e">
        <f>VLOOKUP(B5262,Sheet1!A$4:F$4000,6,0)</f>
        <v>#N/A</v>
      </c>
    </row>
    <row r="5263" spans="26:29" x14ac:dyDescent="0.45">
      <c r="Z5263" t="e">
        <f>VLOOKUP(B5263,Sheet1!A$4:F$4000,2,0)</f>
        <v>#N/A</v>
      </c>
      <c r="AA5263" t="e">
        <f>VLOOKUP(B5263,Sheet1!A$4:F$4000,3,0)</f>
        <v>#N/A</v>
      </c>
      <c r="AB5263" t="e">
        <f>VLOOKUP(B5263,Sheet1!A$4:F$4000,4,0)</f>
        <v>#N/A</v>
      </c>
      <c r="AC5263" t="e">
        <f>VLOOKUP(B5263,Sheet1!A$4:F$4000,6,0)</f>
        <v>#N/A</v>
      </c>
    </row>
    <row r="5264" spans="26:29" x14ac:dyDescent="0.45">
      <c r="Z5264" t="e">
        <f>VLOOKUP(B5264,Sheet1!A$4:F$4000,2,0)</f>
        <v>#N/A</v>
      </c>
      <c r="AA5264" t="e">
        <f>VLOOKUP(B5264,Sheet1!A$4:F$4000,3,0)</f>
        <v>#N/A</v>
      </c>
      <c r="AB5264" t="e">
        <f>VLOOKUP(B5264,Sheet1!A$4:F$4000,4,0)</f>
        <v>#N/A</v>
      </c>
      <c r="AC5264" t="e">
        <f>VLOOKUP(B5264,Sheet1!A$4:F$4000,6,0)</f>
        <v>#N/A</v>
      </c>
    </row>
    <row r="5265" spans="26:29" x14ac:dyDescent="0.45">
      <c r="Z5265" t="e">
        <f>VLOOKUP(B5265,Sheet1!A$4:F$4000,2,0)</f>
        <v>#N/A</v>
      </c>
      <c r="AA5265" t="e">
        <f>VLOOKUP(B5265,Sheet1!A$4:F$4000,3,0)</f>
        <v>#N/A</v>
      </c>
      <c r="AB5265" t="e">
        <f>VLOOKUP(B5265,Sheet1!A$4:F$4000,4,0)</f>
        <v>#N/A</v>
      </c>
      <c r="AC5265" t="e">
        <f>VLOOKUP(B5265,Sheet1!A$4:F$4000,6,0)</f>
        <v>#N/A</v>
      </c>
    </row>
    <row r="5266" spans="26:29" x14ac:dyDescent="0.45">
      <c r="Z5266" t="e">
        <f>VLOOKUP(B5266,Sheet1!A$4:F$4000,2,0)</f>
        <v>#N/A</v>
      </c>
      <c r="AA5266" t="e">
        <f>VLOOKUP(B5266,Sheet1!A$4:F$4000,3,0)</f>
        <v>#N/A</v>
      </c>
      <c r="AB5266" t="e">
        <f>VLOOKUP(B5266,Sheet1!A$4:F$4000,4,0)</f>
        <v>#N/A</v>
      </c>
      <c r="AC5266" t="e">
        <f>VLOOKUP(B5266,Sheet1!A$4:F$4000,6,0)</f>
        <v>#N/A</v>
      </c>
    </row>
    <row r="5267" spans="26:29" x14ac:dyDescent="0.45">
      <c r="Z5267" t="e">
        <f>VLOOKUP(B5267,Sheet1!A$4:F$4000,2,0)</f>
        <v>#N/A</v>
      </c>
      <c r="AA5267" t="e">
        <f>VLOOKUP(B5267,Sheet1!A$4:F$4000,3,0)</f>
        <v>#N/A</v>
      </c>
      <c r="AB5267" t="e">
        <f>VLOOKUP(B5267,Sheet1!A$4:F$4000,4,0)</f>
        <v>#N/A</v>
      </c>
      <c r="AC5267" t="e">
        <f>VLOOKUP(B5267,Sheet1!A$4:F$4000,6,0)</f>
        <v>#N/A</v>
      </c>
    </row>
    <row r="5268" spans="26:29" x14ac:dyDescent="0.45">
      <c r="Z5268" t="e">
        <f>VLOOKUP(B5268,Sheet1!A$4:F$4000,2,0)</f>
        <v>#N/A</v>
      </c>
      <c r="AA5268" t="e">
        <f>VLOOKUP(B5268,Sheet1!A$4:F$4000,3,0)</f>
        <v>#N/A</v>
      </c>
      <c r="AB5268" t="e">
        <f>VLOOKUP(B5268,Sheet1!A$4:F$4000,4,0)</f>
        <v>#N/A</v>
      </c>
      <c r="AC5268" t="e">
        <f>VLOOKUP(B5268,Sheet1!A$4:F$4000,6,0)</f>
        <v>#N/A</v>
      </c>
    </row>
    <row r="5269" spans="26:29" x14ac:dyDescent="0.45">
      <c r="Z5269" t="e">
        <f>VLOOKUP(B5269,Sheet1!A$4:F$4000,2,0)</f>
        <v>#N/A</v>
      </c>
      <c r="AA5269" t="e">
        <f>VLOOKUP(B5269,Sheet1!A$4:F$4000,3,0)</f>
        <v>#N/A</v>
      </c>
      <c r="AB5269" t="e">
        <f>VLOOKUP(B5269,Sheet1!A$4:F$4000,4,0)</f>
        <v>#N/A</v>
      </c>
      <c r="AC5269" t="e">
        <f>VLOOKUP(B5269,Sheet1!A$4:F$4000,6,0)</f>
        <v>#N/A</v>
      </c>
    </row>
    <row r="5270" spans="26:29" x14ac:dyDescent="0.45">
      <c r="Z5270" t="e">
        <f>VLOOKUP(B5270,Sheet1!A$4:F$4000,2,0)</f>
        <v>#N/A</v>
      </c>
      <c r="AA5270" t="e">
        <f>VLOOKUP(B5270,Sheet1!A$4:F$4000,3,0)</f>
        <v>#N/A</v>
      </c>
      <c r="AB5270" t="e">
        <f>VLOOKUP(B5270,Sheet1!A$4:F$4000,4,0)</f>
        <v>#N/A</v>
      </c>
      <c r="AC5270" t="e">
        <f>VLOOKUP(B5270,Sheet1!A$4:F$4000,6,0)</f>
        <v>#N/A</v>
      </c>
    </row>
    <row r="5271" spans="26:29" x14ac:dyDescent="0.45">
      <c r="Z5271" t="e">
        <f>VLOOKUP(B5271,Sheet1!A$4:F$4000,2,0)</f>
        <v>#N/A</v>
      </c>
      <c r="AA5271" t="e">
        <f>VLOOKUP(B5271,Sheet1!A$4:F$4000,3,0)</f>
        <v>#N/A</v>
      </c>
      <c r="AB5271" t="e">
        <f>VLOOKUP(B5271,Sheet1!A$4:F$4000,4,0)</f>
        <v>#N/A</v>
      </c>
      <c r="AC5271" t="e">
        <f>VLOOKUP(B5271,Sheet1!A$4:F$4000,6,0)</f>
        <v>#N/A</v>
      </c>
    </row>
    <row r="5272" spans="26:29" x14ac:dyDescent="0.45">
      <c r="Z5272" t="e">
        <f>VLOOKUP(B5272,Sheet1!A$4:F$4000,2,0)</f>
        <v>#N/A</v>
      </c>
      <c r="AA5272" t="e">
        <f>VLOOKUP(B5272,Sheet1!A$4:F$4000,3,0)</f>
        <v>#N/A</v>
      </c>
      <c r="AB5272" t="e">
        <f>VLOOKUP(B5272,Sheet1!A$4:F$4000,4,0)</f>
        <v>#N/A</v>
      </c>
      <c r="AC5272" t="e">
        <f>VLOOKUP(B5272,Sheet1!A$4:F$4000,6,0)</f>
        <v>#N/A</v>
      </c>
    </row>
    <row r="5273" spans="26:29" x14ac:dyDescent="0.45">
      <c r="Z5273" t="e">
        <f>VLOOKUP(B5273,Sheet1!A$4:F$4000,2,0)</f>
        <v>#N/A</v>
      </c>
      <c r="AA5273" t="e">
        <f>VLOOKUP(B5273,Sheet1!A$4:F$4000,3,0)</f>
        <v>#N/A</v>
      </c>
      <c r="AB5273" t="e">
        <f>VLOOKUP(B5273,Sheet1!A$4:F$4000,4,0)</f>
        <v>#N/A</v>
      </c>
      <c r="AC5273" t="e">
        <f>VLOOKUP(B5273,Sheet1!A$4:F$4000,6,0)</f>
        <v>#N/A</v>
      </c>
    </row>
    <row r="5274" spans="26:29" x14ac:dyDescent="0.45">
      <c r="Z5274" t="e">
        <f>VLOOKUP(B5274,Sheet1!A$4:F$4000,2,0)</f>
        <v>#N/A</v>
      </c>
      <c r="AA5274" t="e">
        <f>VLOOKUP(B5274,Sheet1!A$4:F$4000,3,0)</f>
        <v>#N/A</v>
      </c>
      <c r="AB5274" t="e">
        <f>VLOOKUP(B5274,Sheet1!A$4:F$4000,4,0)</f>
        <v>#N/A</v>
      </c>
      <c r="AC5274" t="e">
        <f>VLOOKUP(B5274,Sheet1!A$4:F$4000,6,0)</f>
        <v>#N/A</v>
      </c>
    </row>
    <row r="5275" spans="26:29" x14ac:dyDescent="0.45">
      <c r="Z5275" t="e">
        <f>VLOOKUP(B5275,Sheet1!A$4:F$4000,2,0)</f>
        <v>#N/A</v>
      </c>
      <c r="AA5275" t="e">
        <f>VLOOKUP(B5275,Sheet1!A$4:F$4000,3,0)</f>
        <v>#N/A</v>
      </c>
      <c r="AB5275" t="e">
        <f>VLOOKUP(B5275,Sheet1!A$4:F$4000,4,0)</f>
        <v>#N/A</v>
      </c>
      <c r="AC5275" t="e">
        <f>VLOOKUP(B5275,Sheet1!A$4:F$4000,6,0)</f>
        <v>#N/A</v>
      </c>
    </row>
    <row r="5276" spans="26:29" x14ac:dyDescent="0.45">
      <c r="Z5276" t="e">
        <f>VLOOKUP(B5276,Sheet1!A$4:F$4000,2,0)</f>
        <v>#N/A</v>
      </c>
      <c r="AA5276" t="e">
        <f>VLOOKUP(B5276,Sheet1!A$4:F$4000,3,0)</f>
        <v>#N/A</v>
      </c>
      <c r="AB5276" t="e">
        <f>VLOOKUP(B5276,Sheet1!A$4:F$4000,4,0)</f>
        <v>#N/A</v>
      </c>
      <c r="AC5276" t="e">
        <f>VLOOKUP(B5276,Sheet1!A$4:F$4000,6,0)</f>
        <v>#N/A</v>
      </c>
    </row>
    <row r="5277" spans="26:29" x14ac:dyDescent="0.45">
      <c r="Z5277" t="e">
        <f>VLOOKUP(B5277,Sheet1!A$4:F$4000,2,0)</f>
        <v>#N/A</v>
      </c>
      <c r="AA5277" t="e">
        <f>VLOOKUP(B5277,Sheet1!A$4:F$4000,3,0)</f>
        <v>#N/A</v>
      </c>
      <c r="AB5277" t="e">
        <f>VLOOKUP(B5277,Sheet1!A$4:F$4000,4,0)</f>
        <v>#N/A</v>
      </c>
      <c r="AC5277" t="e">
        <f>VLOOKUP(B5277,Sheet1!A$4:F$4000,6,0)</f>
        <v>#N/A</v>
      </c>
    </row>
    <row r="5278" spans="26:29" x14ac:dyDescent="0.45">
      <c r="Z5278" t="e">
        <f>VLOOKUP(B5278,Sheet1!A$4:F$4000,2,0)</f>
        <v>#N/A</v>
      </c>
      <c r="AA5278" t="e">
        <f>VLOOKUP(B5278,Sheet1!A$4:F$4000,3,0)</f>
        <v>#N/A</v>
      </c>
      <c r="AB5278" t="e">
        <f>VLOOKUP(B5278,Sheet1!A$4:F$4000,4,0)</f>
        <v>#N/A</v>
      </c>
      <c r="AC5278" t="e">
        <f>VLOOKUP(B5278,Sheet1!A$4:F$4000,6,0)</f>
        <v>#N/A</v>
      </c>
    </row>
    <row r="5279" spans="26:29" x14ac:dyDescent="0.45">
      <c r="Z5279" t="e">
        <f>VLOOKUP(B5279,Sheet1!A$4:F$4000,2,0)</f>
        <v>#N/A</v>
      </c>
      <c r="AA5279" t="e">
        <f>VLOOKUP(B5279,Sheet1!A$4:F$4000,3,0)</f>
        <v>#N/A</v>
      </c>
      <c r="AB5279" t="e">
        <f>VLOOKUP(B5279,Sheet1!A$4:F$4000,4,0)</f>
        <v>#N/A</v>
      </c>
      <c r="AC5279" t="e">
        <f>VLOOKUP(B5279,Sheet1!A$4:F$4000,6,0)</f>
        <v>#N/A</v>
      </c>
    </row>
    <row r="5280" spans="26:29" x14ac:dyDescent="0.45">
      <c r="Z5280" t="e">
        <f>VLOOKUP(B5280,Sheet1!A$4:F$4000,2,0)</f>
        <v>#N/A</v>
      </c>
      <c r="AA5280" t="e">
        <f>VLOOKUP(B5280,Sheet1!A$4:F$4000,3,0)</f>
        <v>#N/A</v>
      </c>
      <c r="AB5280" t="e">
        <f>VLOOKUP(B5280,Sheet1!A$4:F$4000,4,0)</f>
        <v>#N/A</v>
      </c>
      <c r="AC5280" t="e">
        <f>VLOOKUP(B5280,Sheet1!A$4:F$4000,6,0)</f>
        <v>#N/A</v>
      </c>
    </row>
    <row r="5281" spans="26:29" x14ac:dyDescent="0.45">
      <c r="Z5281" t="e">
        <f>VLOOKUP(B5281,Sheet1!A$4:F$4000,2,0)</f>
        <v>#N/A</v>
      </c>
      <c r="AA5281" t="e">
        <f>VLOOKUP(B5281,Sheet1!A$4:F$4000,3,0)</f>
        <v>#N/A</v>
      </c>
      <c r="AB5281" t="e">
        <f>VLOOKUP(B5281,Sheet1!A$4:F$4000,4,0)</f>
        <v>#N/A</v>
      </c>
      <c r="AC5281" t="e">
        <f>VLOOKUP(B5281,Sheet1!A$4:F$4000,6,0)</f>
        <v>#N/A</v>
      </c>
    </row>
    <row r="5282" spans="26:29" x14ac:dyDescent="0.45">
      <c r="Z5282" t="e">
        <f>VLOOKUP(B5282,Sheet1!A$4:F$4000,2,0)</f>
        <v>#N/A</v>
      </c>
      <c r="AA5282" t="e">
        <f>VLOOKUP(B5282,Sheet1!A$4:F$4000,3,0)</f>
        <v>#N/A</v>
      </c>
      <c r="AB5282" t="e">
        <f>VLOOKUP(B5282,Sheet1!A$4:F$4000,4,0)</f>
        <v>#N/A</v>
      </c>
      <c r="AC5282" t="e">
        <f>VLOOKUP(B5282,Sheet1!A$4:F$4000,6,0)</f>
        <v>#N/A</v>
      </c>
    </row>
    <row r="5283" spans="26:29" x14ac:dyDescent="0.45">
      <c r="Z5283" t="e">
        <f>VLOOKUP(B5283,Sheet1!A$4:F$4000,2,0)</f>
        <v>#N/A</v>
      </c>
      <c r="AA5283" t="e">
        <f>VLOOKUP(B5283,Sheet1!A$4:F$4000,3,0)</f>
        <v>#N/A</v>
      </c>
      <c r="AB5283" t="e">
        <f>VLOOKUP(B5283,Sheet1!A$4:F$4000,4,0)</f>
        <v>#N/A</v>
      </c>
      <c r="AC5283" t="e">
        <f>VLOOKUP(B5283,Sheet1!A$4:F$4000,6,0)</f>
        <v>#N/A</v>
      </c>
    </row>
    <row r="5284" spans="26:29" x14ac:dyDescent="0.45">
      <c r="Z5284" t="e">
        <f>VLOOKUP(B5284,Sheet1!A$4:F$4000,2,0)</f>
        <v>#N/A</v>
      </c>
      <c r="AA5284" t="e">
        <f>VLOOKUP(B5284,Sheet1!A$4:F$4000,3,0)</f>
        <v>#N/A</v>
      </c>
      <c r="AB5284" t="e">
        <f>VLOOKUP(B5284,Sheet1!A$4:F$4000,4,0)</f>
        <v>#N/A</v>
      </c>
      <c r="AC5284" t="e">
        <f>VLOOKUP(B5284,Sheet1!A$4:F$4000,6,0)</f>
        <v>#N/A</v>
      </c>
    </row>
    <row r="5285" spans="26:29" x14ac:dyDescent="0.45">
      <c r="Z5285" t="e">
        <f>VLOOKUP(B5285,Sheet1!A$4:F$4000,2,0)</f>
        <v>#N/A</v>
      </c>
      <c r="AA5285" t="e">
        <f>VLOOKUP(B5285,Sheet1!A$4:F$4000,3,0)</f>
        <v>#N/A</v>
      </c>
      <c r="AB5285" t="e">
        <f>VLOOKUP(B5285,Sheet1!A$4:F$4000,4,0)</f>
        <v>#N/A</v>
      </c>
      <c r="AC5285" t="e">
        <f>VLOOKUP(B5285,Sheet1!A$4:F$4000,6,0)</f>
        <v>#N/A</v>
      </c>
    </row>
    <row r="5286" spans="26:29" x14ac:dyDescent="0.45">
      <c r="Z5286" t="e">
        <f>VLOOKUP(B5286,Sheet1!A$4:F$4000,2,0)</f>
        <v>#N/A</v>
      </c>
      <c r="AA5286" t="e">
        <f>VLOOKUP(B5286,Sheet1!A$4:F$4000,3,0)</f>
        <v>#N/A</v>
      </c>
      <c r="AB5286" t="e">
        <f>VLOOKUP(B5286,Sheet1!A$4:F$4000,4,0)</f>
        <v>#N/A</v>
      </c>
      <c r="AC5286" t="e">
        <f>VLOOKUP(B5286,Sheet1!A$4:F$4000,6,0)</f>
        <v>#N/A</v>
      </c>
    </row>
    <row r="5287" spans="26:29" x14ac:dyDescent="0.45">
      <c r="Z5287" t="e">
        <f>VLOOKUP(B5287,Sheet1!A$4:F$4000,2,0)</f>
        <v>#N/A</v>
      </c>
      <c r="AA5287" t="e">
        <f>VLOOKUP(B5287,Sheet1!A$4:F$4000,3,0)</f>
        <v>#N/A</v>
      </c>
      <c r="AB5287" t="e">
        <f>VLOOKUP(B5287,Sheet1!A$4:F$4000,4,0)</f>
        <v>#N/A</v>
      </c>
      <c r="AC5287" t="e">
        <f>VLOOKUP(B5287,Sheet1!A$4:F$4000,6,0)</f>
        <v>#N/A</v>
      </c>
    </row>
    <row r="5288" spans="26:29" x14ac:dyDescent="0.45">
      <c r="Z5288" t="e">
        <f>VLOOKUP(B5288,Sheet1!A$4:F$4000,2,0)</f>
        <v>#N/A</v>
      </c>
      <c r="AA5288" t="e">
        <f>VLOOKUP(B5288,Sheet1!A$4:F$4000,3,0)</f>
        <v>#N/A</v>
      </c>
      <c r="AB5288" t="e">
        <f>VLOOKUP(B5288,Sheet1!A$4:F$4000,4,0)</f>
        <v>#N/A</v>
      </c>
      <c r="AC5288" t="e">
        <f>VLOOKUP(B5288,Sheet1!A$4:F$4000,6,0)</f>
        <v>#N/A</v>
      </c>
    </row>
    <row r="5289" spans="26:29" x14ac:dyDescent="0.45">
      <c r="Z5289" t="e">
        <f>VLOOKUP(B5289,Sheet1!A$4:F$4000,2,0)</f>
        <v>#N/A</v>
      </c>
      <c r="AA5289" t="e">
        <f>VLOOKUP(B5289,Sheet1!A$4:F$4000,3,0)</f>
        <v>#N/A</v>
      </c>
      <c r="AB5289" t="e">
        <f>VLOOKUP(B5289,Sheet1!A$4:F$4000,4,0)</f>
        <v>#N/A</v>
      </c>
      <c r="AC5289" t="e">
        <f>VLOOKUP(B5289,Sheet1!A$4:F$4000,6,0)</f>
        <v>#N/A</v>
      </c>
    </row>
    <row r="5290" spans="26:29" x14ac:dyDescent="0.45">
      <c r="Z5290" t="e">
        <f>VLOOKUP(B5290,Sheet1!A$4:F$4000,2,0)</f>
        <v>#N/A</v>
      </c>
      <c r="AA5290" t="e">
        <f>VLOOKUP(B5290,Sheet1!A$4:F$4000,3,0)</f>
        <v>#N/A</v>
      </c>
      <c r="AB5290" t="e">
        <f>VLOOKUP(B5290,Sheet1!A$4:F$4000,4,0)</f>
        <v>#N/A</v>
      </c>
      <c r="AC5290" t="e">
        <f>VLOOKUP(B5290,Sheet1!A$4:F$4000,6,0)</f>
        <v>#N/A</v>
      </c>
    </row>
    <row r="5291" spans="26:29" x14ac:dyDescent="0.45">
      <c r="Z5291" t="e">
        <f>VLOOKUP(B5291,Sheet1!A$4:F$4000,2,0)</f>
        <v>#N/A</v>
      </c>
      <c r="AA5291" t="e">
        <f>VLOOKUP(B5291,Sheet1!A$4:F$4000,3,0)</f>
        <v>#N/A</v>
      </c>
      <c r="AB5291" t="e">
        <f>VLOOKUP(B5291,Sheet1!A$4:F$4000,4,0)</f>
        <v>#N/A</v>
      </c>
      <c r="AC5291" t="e">
        <f>VLOOKUP(B5291,Sheet1!A$4:F$4000,6,0)</f>
        <v>#N/A</v>
      </c>
    </row>
    <row r="5292" spans="26:29" x14ac:dyDescent="0.45">
      <c r="Z5292" t="e">
        <f>VLOOKUP(B5292,Sheet1!A$4:F$4000,2,0)</f>
        <v>#N/A</v>
      </c>
      <c r="AA5292" t="e">
        <f>VLOOKUP(B5292,Sheet1!A$4:F$4000,3,0)</f>
        <v>#N/A</v>
      </c>
      <c r="AB5292" t="e">
        <f>VLOOKUP(B5292,Sheet1!A$4:F$4000,4,0)</f>
        <v>#N/A</v>
      </c>
      <c r="AC5292" t="e">
        <f>VLOOKUP(B5292,Sheet1!A$4:F$4000,6,0)</f>
        <v>#N/A</v>
      </c>
    </row>
    <row r="5293" spans="26:29" x14ac:dyDescent="0.45">
      <c r="Z5293" t="e">
        <f>VLOOKUP(B5293,Sheet1!A$4:F$4000,2,0)</f>
        <v>#N/A</v>
      </c>
      <c r="AA5293" t="e">
        <f>VLOOKUP(B5293,Sheet1!A$4:F$4000,3,0)</f>
        <v>#N/A</v>
      </c>
      <c r="AB5293" t="e">
        <f>VLOOKUP(B5293,Sheet1!A$4:F$4000,4,0)</f>
        <v>#N/A</v>
      </c>
      <c r="AC5293" t="e">
        <f>VLOOKUP(B5293,Sheet1!A$4:F$4000,6,0)</f>
        <v>#N/A</v>
      </c>
    </row>
    <row r="5294" spans="26:29" x14ac:dyDescent="0.45">
      <c r="Z5294" t="e">
        <f>VLOOKUP(B5294,Sheet1!A$4:F$4000,2,0)</f>
        <v>#N/A</v>
      </c>
      <c r="AA5294" t="e">
        <f>VLOOKUP(B5294,Sheet1!A$4:F$4000,3,0)</f>
        <v>#N/A</v>
      </c>
      <c r="AB5294" t="e">
        <f>VLOOKUP(B5294,Sheet1!A$4:F$4000,4,0)</f>
        <v>#N/A</v>
      </c>
      <c r="AC5294" t="e">
        <f>VLOOKUP(B5294,Sheet1!A$4:F$4000,6,0)</f>
        <v>#N/A</v>
      </c>
    </row>
    <row r="5295" spans="26:29" x14ac:dyDescent="0.45">
      <c r="Z5295" t="e">
        <f>VLOOKUP(B5295,Sheet1!A$4:F$4000,2,0)</f>
        <v>#N/A</v>
      </c>
      <c r="AA5295" t="e">
        <f>VLOOKUP(B5295,Sheet1!A$4:F$4000,3,0)</f>
        <v>#N/A</v>
      </c>
      <c r="AB5295" t="e">
        <f>VLOOKUP(B5295,Sheet1!A$4:F$4000,4,0)</f>
        <v>#N/A</v>
      </c>
      <c r="AC5295" t="e">
        <f>VLOOKUP(B5295,Sheet1!A$4:F$4000,6,0)</f>
        <v>#N/A</v>
      </c>
    </row>
    <row r="5296" spans="26:29" x14ac:dyDescent="0.45">
      <c r="Z5296" t="e">
        <f>VLOOKUP(B5296,Sheet1!A$4:F$4000,2,0)</f>
        <v>#N/A</v>
      </c>
      <c r="AA5296" t="e">
        <f>VLOOKUP(B5296,Sheet1!A$4:F$4000,3,0)</f>
        <v>#N/A</v>
      </c>
      <c r="AB5296" t="e">
        <f>VLOOKUP(B5296,Sheet1!A$4:F$4000,4,0)</f>
        <v>#N/A</v>
      </c>
      <c r="AC5296" t="e">
        <f>VLOOKUP(B5296,Sheet1!A$4:F$4000,6,0)</f>
        <v>#N/A</v>
      </c>
    </row>
    <row r="5297" spans="26:29" x14ac:dyDescent="0.45">
      <c r="Z5297" t="e">
        <f>VLOOKUP(B5297,Sheet1!A$4:F$4000,2,0)</f>
        <v>#N/A</v>
      </c>
      <c r="AA5297" t="e">
        <f>VLOOKUP(B5297,Sheet1!A$4:F$4000,3,0)</f>
        <v>#N/A</v>
      </c>
      <c r="AB5297" t="e">
        <f>VLOOKUP(B5297,Sheet1!A$4:F$4000,4,0)</f>
        <v>#N/A</v>
      </c>
      <c r="AC5297" t="e">
        <f>VLOOKUP(B5297,Sheet1!A$4:F$4000,6,0)</f>
        <v>#N/A</v>
      </c>
    </row>
    <row r="5298" spans="26:29" x14ac:dyDescent="0.45">
      <c r="Z5298" t="e">
        <f>VLOOKUP(B5298,Sheet1!A$4:F$4000,2,0)</f>
        <v>#N/A</v>
      </c>
      <c r="AA5298" t="e">
        <f>VLOOKUP(B5298,Sheet1!A$4:F$4000,3,0)</f>
        <v>#N/A</v>
      </c>
      <c r="AB5298" t="e">
        <f>VLOOKUP(B5298,Sheet1!A$4:F$4000,4,0)</f>
        <v>#N/A</v>
      </c>
      <c r="AC5298" t="e">
        <f>VLOOKUP(B5298,Sheet1!A$4:F$4000,6,0)</f>
        <v>#N/A</v>
      </c>
    </row>
    <row r="5299" spans="26:29" x14ac:dyDescent="0.45">
      <c r="Z5299" t="e">
        <f>VLOOKUP(B5299,Sheet1!A$4:F$4000,2,0)</f>
        <v>#N/A</v>
      </c>
      <c r="AA5299" t="e">
        <f>VLOOKUP(B5299,Sheet1!A$4:F$4000,3,0)</f>
        <v>#N/A</v>
      </c>
      <c r="AB5299" t="e">
        <f>VLOOKUP(B5299,Sheet1!A$4:F$4000,4,0)</f>
        <v>#N/A</v>
      </c>
      <c r="AC5299" t="e">
        <f>VLOOKUP(B5299,Sheet1!A$4:F$4000,6,0)</f>
        <v>#N/A</v>
      </c>
    </row>
    <row r="5300" spans="26:29" x14ac:dyDescent="0.45">
      <c r="Z5300" t="e">
        <f>VLOOKUP(B5300,Sheet1!A$4:F$4000,2,0)</f>
        <v>#N/A</v>
      </c>
      <c r="AA5300" t="e">
        <f>VLOOKUP(B5300,Sheet1!A$4:F$4000,3,0)</f>
        <v>#N/A</v>
      </c>
      <c r="AB5300" t="e">
        <f>VLOOKUP(B5300,Sheet1!A$4:F$4000,4,0)</f>
        <v>#N/A</v>
      </c>
      <c r="AC5300" t="e">
        <f>VLOOKUP(B5300,Sheet1!A$4:F$4000,6,0)</f>
        <v>#N/A</v>
      </c>
    </row>
    <row r="5301" spans="26:29" x14ac:dyDescent="0.45">
      <c r="Z5301" t="e">
        <f>VLOOKUP(B5301,Sheet1!A$4:F$4000,2,0)</f>
        <v>#N/A</v>
      </c>
      <c r="AA5301" t="e">
        <f>VLOOKUP(B5301,Sheet1!A$4:F$4000,3,0)</f>
        <v>#N/A</v>
      </c>
      <c r="AB5301" t="e">
        <f>VLOOKUP(B5301,Sheet1!A$4:F$4000,4,0)</f>
        <v>#N/A</v>
      </c>
      <c r="AC5301" t="e">
        <f>VLOOKUP(B5301,Sheet1!A$4:F$4000,6,0)</f>
        <v>#N/A</v>
      </c>
    </row>
    <row r="5302" spans="26:29" x14ac:dyDescent="0.45">
      <c r="Z5302" t="e">
        <f>VLOOKUP(B5302,Sheet1!A$4:F$4000,2,0)</f>
        <v>#N/A</v>
      </c>
      <c r="AA5302" t="e">
        <f>VLOOKUP(B5302,Sheet1!A$4:F$4000,3,0)</f>
        <v>#N/A</v>
      </c>
      <c r="AB5302" t="e">
        <f>VLOOKUP(B5302,Sheet1!A$4:F$4000,4,0)</f>
        <v>#N/A</v>
      </c>
      <c r="AC5302" t="e">
        <f>VLOOKUP(B5302,Sheet1!A$4:F$4000,6,0)</f>
        <v>#N/A</v>
      </c>
    </row>
    <row r="5303" spans="26:29" x14ac:dyDescent="0.45">
      <c r="Z5303" t="e">
        <f>VLOOKUP(B5303,Sheet1!A$4:F$4000,2,0)</f>
        <v>#N/A</v>
      </c>
      <c r="AA5303" t="e">
        <f>VLOOKUP(B5303,Sheet1!A$4:F$4000,3,0)</f>
        <v>#N/A</v>
      </c>
      <c r="AB5303" t="e">
        <f>VLOOKUP(B5303,Sheet1!A$4:F$4000,4,0)</f>
        <v>#N/A</v>
      </c>
      <c r="AC5303" t="e">
        <f>VLOOKUP(B5303,Sheet1!A$4:F$4000,6,0)</f>
        <v>#N/A</v>
      </c>
    </row>
    <row r="5304" spans="26:29" x14ac:dyDescent="0.45">
      <c r="Z5304" t="e">
        <f>VLOOKUP(B5304,Sheet1!A$4:F$4000,2,0)</f>
        <v>#N/A</v>
      </c>
      <c r="AA5304" t="e">
        <f>VLOOKUP(B5304,Sheet1!A$4:F$4000,3,0)</f>
        <v>#N/A</v>
      </c>
      <c r="AB5304" t="e">
        <f>VLOOKUP(B5304,Sheet1!A$4:F$4000,4,0)</f>
        <v>#N/A</v>
      </c>
      <c r="AC5304" t="e">
        <f>VLOOKUP(B5304,Sheet1!A$4:F$4000,6,0)</f>
        <v>#N/A</v>
      </c>
    </row>
    <row r="5305" spans="26:29" x14ac:dyDescent="0.45">
      <c r="Z5305" t="e">
        <f>VLOOKUP(B5305,Sheet1!A$4:F$4000,2,0)</f>
        <v>#N/A</v>
      </c>
      <c r="AA5305" t="e">
        <f>VLOOKUP(B5305,Sheet1!A$4:F$4000,3,0)</f>
        <v>#N/A</v>
      </c>
      <c r="AB5305" t="e">
        <f>VLOOKUP(B5305,Sheet1!A$4:F$4000,4,0)</f>
        <v>#N/A</v>
      </c>
      <c r="AC5305" t="e">
        <f>VLOOKUP(B5305,Sheet1!A$4:F$4000,6,0)</f>
        <v>#N/A</v>
      </c>
    </row>
    <row r="5306" spans="26:29" x14ac:dyDescent="0.45">
      <c r="Z5306" t="e">
        <f>VLOOKUP(B5306,Sheet1!A$4:F$4000,2,0)</f>
        <v>#N/A</v>
      </c>
      <c r="AA5306" t="e">
        <f>VLOOKUP(B5306,Sheet1!A$4:F$4000,3,0)</f>
        <v>#N/A</v>
      </c>
      <c r="AB5306" t="e">
        <f>VLOOKUP(B5306,Sheet1!A$4:F$4000,4,0)</f>
        <v>#N/A</v>
      </c>
      <c r="AC5306" t="e">
        <f>VLOOKUP(B5306,Sheet1!A$4:F$4000,6,0)</f>
        <v>#N/A</v>
      </c>
    </row>
    <row r="5307" spans="26:29" x14ac:dyDescent="0.45">
      <c r="Z5307" t="e">
        <f>VLOOKUP(B5307,Sheet1!A$4:F$4000,2,0)</f>
        <v>#N/A</v>
      </c>
      <c r="AA5307" t="e">
        <f>VLOOKUP(B5307,Sheet1!A$4:F$4000,3,0)</f>
        <v>#N/A</v>
      </c>
      <c r="AB5307" t="e">
        <f>VLOOKUP(B5307,Sheet1!A$4:F$4000,4,0)</f>
        <v>#N/A</v>
      </c>
      <c r="AC5307" t="e">
        <f>VLOOKUP(B5307,Sheet1!A$4:F$4000,6,0)</f>
        <v>#N/A</v>
      </c>
    </row>
    <row r="5308" spans="26:29" x14ac:dyDescent="0.45">
      <c r="Z5308" t="e">
        <f>VLOOKUP(B5308,Sheet1!A$4:F$4000,2,0)</f>
        <v>#N/A</v>
      </c>
      <c r="AA5308" t="e">
        <f>VLOOKUP(B5308,Sheet1!A$4:F$4000,3,0)</f>
        <v>#N/A</v>
      </c>
      <c r="AB5308" t="e">
        <f>VLOOKUP(B5308,Sheet1!A$4:F$4000,4,0)</f>
        <v>#N/A</v>
      </c>
      <c r="AC5308" t="e">
        <f>VLOOKUP(B5308,Sheet1!A$4:F$4000,6,0)</f>
        <v>#N/A</v>
      </c>
    </row>
    <row r="5309" spans="26:29" x14ac:dyDescent="0.45">
      <c r="Z5309" t="e">
        <f>VLOOKUP(B5309,Sheet1!A$4:F$4000,2,0)</f>
        <v>#N/A</v>
      </c>
      <c r="AA5309" t="e">
        <f>VLOOKUP(B5309,Sheet1!A$4:F$4000,3,0)</f>
        <v>#N/A</v>
      </c>
      <c r="AB5309" t="e">
        <f>VLOOKUP(B5309,Sheet1!A$4:F$4000,4,0)</f>
        <v>#N/A</v>
      </c>
      <c r="AC5309" t="e">
        <f>VLOOKUP(B5309,Sheet1!A$4:F$4000,6,0)</f>
        <v>#N/A</v>
      </c>
    </row>
    <row r="5310" spans="26:29" x14ac:dyDescent="0.45">
      <c r="Z5310" t="e">
        <f>VLOOKUP(B5310,Sheet1!A$4:F$4000,2,0)</f>
        <v>#N/A</v>
      </c>
      <c r="AA5310" t="e">
        <f>VLOOKUP(B5310,Sheet1!A$4:F$4000,3,0)</f>
        <v>#N/A</v>
      </c>
      <c r="AB5310" t="e">
        <f>VLOOKUP(B5310,Sheet1!A$4:F$4000,4,0)</f>
        <v>#N/A</v>
      </c>
      <c r="AC5310" t="e">
        <f>VLOOKUP(B5310,Sheet1!A$4:F$4000,6,0)</f>
        <v>#N/A</v>
      </c>
    </row>
    <row r="5311" spans="26:29" x14ac:dyDescent="0.45">
      <c r="Z5311" t="e">
        <f>VLOOKUP(B5311,Sheet1!A$4:F$4000,2,0)</f>
        <v>#N/A</v>
      </c>
      <c r="AA5311" t="e">
        <f>VLOOKUP(B5311,Sheet1!A$4:F$4000,3,0)</f>
        <v>#N/A</v>
      </c>
      <c r="AB5311" t="e">
        <f>VLOOKUP(B5311,Sheet1!A$4:F$4000,4,0)</f>
        <v>#N/A</v>
      </c>
      <c r="AC5311" t="e">
        <f>VLOOKUP(B5311,Sheet1!A$4:F$4000,6,0)</f>
        <v>#N/A</v>
      </c>
    </row>
    <row r="5312" spans="26:29" x14ac:dyDescent="0.45">
      <c r="Z5312" t="e">
        <f>VLOOKUP(B5312,Sheet1!A$4:F$4000,2,0)</f>
        <v>#N/A</v>
      </c>
      <c r="AA5312" t="e">
        <f>VLOOKUP(B5312,Sheet1!A$4:F$4000,3,0)</f>
        <v>#N/A</v>
      </c>
      <c r="AB5312" t="e">
        <f>VLOOKUP(B5312,Sheet1!A$4:F$4000,4,0)</f>
        <v>#N/A</v>
      </c>
      <c r="AC5312" t="e">
        <f>VLOOKUP(B5312,Sheet1!A$4:F$4000,6,0)</f>
        <v>#N/A</v>
      </c>
    </row>
    <row r="5313" spans="26:29" x14ac:dyDescent="0.45">
      <c r="Z5313" t="e">
        <f>VLOOKUP(B5313,Sheet1!A$4:F$4000,2,0)</f>
        <v>#N/A</v>
      </c>
      <c r="AA5313" t="e">
        <f>VLOOKUP(B5313,Sheet1!A$4:F$4000,3,0)</f>
        <v>#N/A</v>
      </c>
      <c r="AB5313" t="e">
        <f>VLOOKUP(B5313,Sheet1!A$4:F$4000,4,0)</f>
        <v>#N/A</v>
      </c>
      <c r="AC5313" t="e">
        <f>VLOOKUP(B5313,Sheet1!A$4:F$4000,6,0)</f>
        <v>#N/A</v>
      </c>
    </row>
    <row r="5314" spans="26:29" x14ac:dyDescent="0.45">
      <c r="Z5314" t="e">
        <f>VLOOKUP(B5314,Sheet1!A$4:F$4000,2,0)</f>
        <v>#N/A</v>
      </c>
      <c r="AA5314" t="e">
        <f>VLOOKUP(B5314,Sheet1!A$4:F$4000,3,0)</f>
        <v>#N/A</v>
      </c>
      <c r="AB5314" t="e">
        <f>VLOOKUP(B5314,Sheet1!A$4:F$4000,4,0)</f>
        <v>#N/A</v>
      </c>
      <c r="AC5314" t="e">
        <f>VLOOKUP(B5314,Sheet1!A$4:F$4000,6,0)</f>
        <v>#N/A</v>
      </c>
    </row>
    <row r="5315" spans="26:29" x14ac:dyDescent="0.45">
      <c r="Z5315" t="e">
        <f>VLOOKUP(B5315,Sheet1!A$4:F$4000,2,0)</f>
        <v>#N/A</v>
      </c>
      <c r="AA5315" t="e">
        <f>VLOOKUP(B5315,Sheet1!A$4:F$4000,3,0)</f>
        <v>#N/A</v>
      </c>
      <c r="AB5315" t="e">
        <f>VLOOKUP(B5315,Sheet1!A$4:F$4000,4,0)</f>
        <v>#N/A</v>
      </c>
      <c r="AC5315" t="e">
        <f>VLOOKUP(B5315,Sheet1!A$4:F$4000,6,0)</f>
        <v>#N/A</v>
      </c>
    </row>
    <row r="5316" spans="26:29" x14ac:dyDescent="0.45">
      <c r="Z5316" t="e">
        <f>VLOOKUP(B5316,Sheet1!A$4:F$4000,2,0)</f>
        <v>#N/A</v>
      </c>
      <c r="AA5316" t="e">
        <f>VLOOKUP(B5316,Sheet1!A$4:F$4000,3,0)</f>
        <v>#N/A</v>
      </c>
      <c r="AB5316" t="e">
        <f>VLOOKUP(B5316,Sheet1!A$4:F$4000,4,0)</f>
        <v>#N/A</v>
      </c>
      <c r="AC5316" t="e">
        <f>VLOOKUP(B5316,Sheet1!A$4:F$4000,6,0)</f>
        <v>#N/A</v>
      </c>
    </row>
    <row r="5317" spans="26:29" x14ac:dyDescent="0.45">
      <c r="Z5317" t="e">
        <f>VLOOKUP(B5317,Sheet1!A$4:F$4000,2,0)</f>
        <v>#N/A</v>
      </c>
      <c r="AA5317" t="e">
        <f>VLOOKUP(B5317,Sheet1!A$4:F$4000,3,0)</f>
        <v>#N/A</v>
      </c>
      <c r="AB5317" t="e">
        <f>VLOOKUP(B5317,Sheet1!A$4:F$4000,4,0)</f>
        <v>#N/A</v>
      </c>
      <c r="AC5317" t="e">
        <f>VLOOKUP(B5317,Sheet1!A$4:F$4000,6,0)</f>
        <v>#N/A</v>
      </c>
    </row>
    <row r="5318" spans="26:29" x14ac:dyDescent="0.45">
      <c r="Z5318" t="e">
        <f>VLOOKUP(B5318,Sheet1!A$4:F$4000,2,0)</f>
        <v>#N/A</v>
      </c>
      <c r="AA5318" t="e">
        <f>VLOOKUP(B5318,Sheet1!A$4:F$4000,3,0)</f>
        <v>#N/A</v>
      </c>
      <c r="AB5318" t="e">
        <f>VLOOKUP(B5318,Sheet1!A$4:F$4000,4,0)</f>
        <v>#N/A</v>
      </c>
      <c r="AC5318" t="e">
        <f>VLOOKUP(B5318,Sheet1!A$4:F$4000,6,0)</f>
        <v>#N/A</v>
      </c>
    </row>
    <row r="5319" spans="26:29" x14ac:dyDescent="0.45">
      <c r="Z5319" t="e">
        <f>VLOOKUP(B5319,Sheet1!A$4:F$4000,2,0)</f>
        <v>#N/A</v>
      </c>
      <c r="AA5319" t="e">
        <f>VLOOKUP(B5319,Sheet1!A$4:F$4000,3,0)</f>
        <v>#N/A</v>
      </c>
      <c r="AB5319" t="e">
        <f>VLOOKUP(B5319,Sheet1!A$4:F$4000,4,0)</f>
        <v>#N/A</v>
      </c>
      <c r="AC5319" t="e">
        <f>VLOOKUP(B5319,Sheet1!A$4:F$4000,6,0)</f>
        <v>#N/A</v>
      </c>
    </row>
    <row r="5320" spans="26:29" x14ac:dyDescent="0.45">
      <c r="Z5320" t="e">
        <f>VLOOKUP(B5320,Sheet1!A$4:F$4000,2,0)</f>
        <v>#N/A</v>
      </c>
      <c r="AA5320" t="e">
        <f>VLOOKUP(B5320,Sheet1!A$4:F$4000,3,0)</f>
        <v>#N/A</v>
      </c>
      <c r="AB5320" t="e">
        <f>VLOOKUP(B5320,Sheet1!A$4:F$4000,4,0)</f>
        <v>#N/A</v>
      </c>
      <c r="AC5320" t="e">
        <f>VLOOKUP(B5320,Sheet1!A$4:F$4000,6,0)</f>
        <v>#N/A</v>
      </c>
    </row>
    <row r="5321" spans="26:29" x14ac:dyDescent="0.45">
      <c r="Z5321" t="e">
        <f>VLOOKUP(B5321,Sheet1!A$4:F$4000,2,0)</f>
        <v>#N/A</v>
      </c>
      <c r="AA5321" t="e">
        <f>VLOOKUP(B5321,Sheet1!A$4:F$4000,3,0)</f>
        <v>#N/A</v>
      </c>
      <c r="AB5321" t="e">
        <f>VLOOKUP(B5321,Sheet1!A$4:F$4000,4,0)</f>
        <v>#N/A</v>
      </c>
      <c r="AC5321" t="e">
        <f>VLOOKUP(B5321,Sheet1!A$4:F$4000,6,0)</f>
        <v>#N/A</v>
      </c>
    </row>
    <row r="5322" spans="26:29" x14ac:dyDescent="0.45">
      <c r="Z5322" t="e">
        <f>VLOOKUP(B5322,Sheet1!A$4:F$4000,2,0)</f>
        <v>#N/A</v>
      </c>
      <c r="AA5322" t="e">
        <f>VLOOKUP(B5322,Sheet1!A$4:F$4000,3,0)</f>
        <v>#N/A</v>
      </c>
      <c r="AB5322" t="e">
        <f>VLOOKUP(B5322,Sheet1!A$4:F$4000,4,0)</f>
        <v>#N/A</v>
      </c>
      <c r="AC5322" t="e">
        <f>VLOOKUP(B5322,Sheet1!A$4:F$4000,6,0)</f>
        <v>#N/A</v>
      </c>
    </row>
    <row r="5323" spans="26:29" x14ac:dyDescent="0.45">
      <c r="Z5323" t="e">
        <f>VLOOKUP(B5323,Sheet1!A$4:F$4000,2,0)</f>
        <v>#N/A</v>
      </c>
      <c r="AA5323" t="e">
        <f>VLOOKUP(B5323,Sheet1!A$4:F$4000,3,0)</f>
        <v>#N/A</v>
      </c>
      <c r="AB5323" t="e">
        <f>VLOOKUP(B5323,Sheet1!A$4:F$4000,4,0)</f>
        <v>#N/A</v>
      </c>
      <c r="AC5323" t="e">
        <f>VLOOKUP(B5323,Sheet1!A$4:F$4000,6,0)</f>
        <v>#N/A</v>
      </c>
    </row>
    <row r="5324" spans="26:29" x14ac:dyDescent="0.45">
      <c r="Z5324" t="e">
        <f>VLOOKUP(B5324,Sheet1!A$4:F$4000,2,0)</f>
        <v>#N/A</v>
      </c>
      <c r="AA5324" t="e">
        <f>VLOOKUP(B5324,Sheet1!A$4:F$4000,3,0)</f>
        <v>#N/A</v>
      </c>
      <c r="AB5324" t="e">
        <f>VLOOKUP(B5324,Sheet1!A$4:F$4000,4,0)</f>
        <v>#N/A</v>
      </c>
      <c r="AC5324" t="e">
        <f>VLOOKUP(B5324,Sheet1!A$4:F$4000,6,0)</f>
        <v>#N/A</v>
      </c>
    </row>
    <row r="5325" spans="26:29" x14ac:dyDescent="0.45">
      <c r="Z5325" t="e">
        <f>VLOOKUP(B5325,Sheet1!A$4:F$4000,2,0)</f>
        <v>#N/A</v>
      </c>
      <c r="AA5325" t="e">
        <f>VLOOKUP(B5325,Sheet1!A$4:F$4000,3,0)</f>
        <v>#N/A</v>
      </c>
      <c r="AB5325" t="e">
        <f>VLOOKUP(B5325,Sheet1!A$4:F$4000,4,0)</f>
        <v>#N/A</v>
      </c>
      <c r="AC5325" t="e">
        <f>VLOOKUP(B5325,Sheet1!A$4:F$4000,6,0)</f>
        <v>#N/A</v>
      </c>
    </row>
    <row r="5326" spans="26:29" x14ac:dyDescent="0.45">
      <c r="Z5326" t="e">
        <f>VLOOKUP(B5326,Sheet1!A$4:F$4000,2,0)</f>
        <v>#N/A</v>
      </c>
      <c r="AA5326" t="e">
        <f>VLOOKUP(B5326,Sheet1!A$4:F$4000,3,0)</f>
        <v>#N/A</v>
      </c>
      <c r="AB5326" t="e">
        <f>VLOOKUP(B5326,Sheet1!A$4:F$4000,4,0)</f>
        <v>#N/A</v>
      </c>
      <c r="AC5326" t="e">
        <f>VLOOKUP(B5326,Sheet1!A$4:F$4000,6,0)</f>
        <v>#N/A</v>
      </c>
    </row>
    <row r="5327" spans="26:29" x14ac:dyDescent="0.45">
      <c r="Z5327" t="e">
        <f>VLOOKUP(B5327,Sheet1!A$4:F$4000,2,0)</f>
        <v>#N/A</v>
      </c>
      <c r="AA5327" t="e">
        <f>VLOOKUP(B5327,Sheet1!A$4:F$4000,3,0)</f>
        <v>#N/A</v>
      </c>
      <c r="AB5327" t="e">
        <f>VLOOKUP(B5327,Sheet1!A$4:F$4000,4,0)</f>
        <v>#N/A</v>
      </c>
      <c r="AC5327" t="e">
        <f>VLOOKUP(B5327,Sheet1!A$4:F$4000,6,0)</f>
        <v>#N/A</v>
      </c>
    </row>
    <row r="5328" spans="26:29" x14ac:dyDescent="0.45">
      <c r="Z5328" t="e">
        <f>VLOOKUP(B5328,Sheet1!A$4:F$4000,2,0)</f>
        <v>#N/A</v>
      </c>
      <c r="AA5328" t="e">
        <f>VLOOKUP(B5328,Sheet1!A$4:F$4000,3,0)</f>
        <v>#N/A</v>
      </c>
      <c r="AB5328" t="e">
        <f>VLOOKUP(B5328,Sheet1!A$4:F$4000,4,0)</f>
        <v>#N/A</v>
      </c>
      <c r="AC5328" t="e">
        <f>VLOOKUP(B5328,Sheet1!A$4:F$4000,6,0)</f>
        <v>#N/A</v>
      </c>
    </row>
    <row r="5329" spans="26:29" x14ac:dyDescent="0.45">
      <c r="Z5329" t="e">
        <f>VLOOKUP(B5329,Sheet1!A$4:F$4000,2,0)</f>
        <v>#N/A</v>
      </c>
      <c r="AA5329" t="e">
        <f>VLOOKUP(B5329,Sheet1!A$4:F$4000,3,0)</f>
        <v>#N/A</v>
      </c>
      <c r="AB5329" t="e">
        <f>VLOOKUP(B5329,Sheet1!A$4:F$4000,4,0)</f>
        <v>#N/A</v>
      </c>
      <c r="AC5329" t="e">
        <f>VLOOKUP(B5329,Sheet1!A$4:F$4000,6,0)</f>
        <v>#N/A</v>
      </c>
    </row>
    <row r="5330" spans="26:29" x14ac:dyDescent="0.45">
      <c r="Z5330" t="e">
        <f>VLOOKUP(B5330,Sheet1!A$4:F$4000,2,0)</f>
        <v>#N/A</v>
      </c>
      <c r="AA5330" t="e">
        <f>VLOOKUP(B5330,Sheet1!A$4:F$4000,3,0)</f>
        <v>#N/A</v>
      </c>
      <c r="AB5330" t="e">
        <f>VLOOKUP(B5330,Sheet1!A$4:F$4000,4,0)</f>
        <v>#N/A</v>
      </c>
      <c r="AC5330" t="e">
        <f>VLOOKUP(B5330,Sheet1!A$4:F$4000,6,0)</f>
        <v>#N/A</v>
      </c>
    </row>
    <row r="5331" spans="26:29" x14ac:dyDescent="0.45">
      <c r="Z5331" t="e">
        <f>VLOOKUP(B5331,Sheet1!A$4:F$4000,2,0)</f>
        <v>#N/A</v>
      </c>
      <c r="AA5331" t="e">
        <f>VLOOKUP(B5331,Sheet1!A$4:F$4000,3,0)</f>
        <v>#N/A</v>
      </c>
      <c r="AB5331" t="e">
        <f>VLOOKUP(B5331,Sheet1!A$4:F$4000,4,0)</f>
        <v>#N/A</v>
      </c>
      <c r="AC5331" t="e">
        <f>VLOOKUP(B5331,Sheet1!A$4:F$4000,6,0)</f>
        <v>#N/A</v>
      </c>
    </row>
    <row r="5332" spans="26:29" x14ac:dyDescent="0.45">
      <c r="Z5332" t="e">
        <f>VLOOKUP(B5332,Sheet1!A$4:F$4000,2,0)</f>
        <v>#N/A</v>
      </c>
      <c r="AA5332" t="e">
        <f>VLOOKUP(B5332,Sheet1!A$4:F$4000,3,0)</f>
        <v>#N/A</v>
      </c>
      <c r="AB5332" t="e">
        <f>VLOOKUP(B5332,Sheet1!A$4:F$4000,4,0)</f>
        <v>#N/A</v>
      </c>
      <c r="AC5332" t="e">
        <f>VLOOKUP(B5332,Sheet1!A$4:F$4000,6,0)</f>
        <v>#N/A</v>
      </c>
    </row>
    <row r="5333" spans="26:29" x14ac:dyDescent="0.45">
      <c r="Z5333" t="e">
        <f>VLOOKUP(B5333,Sheet1!A$4:F$4000,2,0)</f>
        <v>#N/A</v>
      </c>
      <c r="AA5333" t="e">
        <f>VLOOKUP(B5333,Sheet1!A$4:F$4000,3,0)</f>
        <v>#N/A</v>
      </c>
      <c r="AB5333" t="e">
        <f>VLOOKUP(B5333,Sheet1!A$4:F$4000,4,0)</f>
        <v>#N/A</v>
      </c>
      <c r="AC5333" t="e">
        <f>VLOOKUP(B5333,Sheet1!A$4:F$4000,6,0)</f>
        <v>#N/A</v>
      </c>
    </row>
    <row r="5334" spans="26:29" x14ac:dyDescent="0.45">
      <c r="Z5334" t="e">
        <f>VLOOKUP(B5334,Sheet1!A$4:F$4000,2,0)</f>
        <v>#N/A</v>
      </c>
      <c r="AA5334" t="e">
        <f>VLOOKUP(B5334,Sheet1!A$4:F$4000,3,0)</f>
        <v>#N/A</v>
      </c>
      <c r="AB5334" t="e">
        <f>VLOOKUP(B5334,Sheet1!A$4:F$4000,4,0)</f>
        <v>#N/A</v>
      </c>
      <c r="AC5334" t="e">
        <f>VLOOKUP(B5334,Sheet1!A$4:F$4000,6,0)</f>
        <v>#N/A</v>
      </c>
    </row>
    <row r="5335" spans="26:29" x14ac:dyDescent="0.45">
      <c r="Z5335" t="e">
        <f>VLOOKUP(B5335,Sheet1!A$4:F$4000,2,0)</f>
        <v>#N/A</v>
      </c>
      <c r="AA5335" t="e">
        <f>VLOOKUP(B5335,Sheet1!A$4:F$4000,3,0)</f>
        <v>#N/A</v>
      </c>
      <c r="AB5335" t="e">
        <f>VLOOKUP(B5335,Sheet1!A$4:F$4000,4,0)</f>
        <v>#N/A</v>
      </c>
      <c r="AC5335" t="e">
        <f>VLOOKUP(B5335,Sheet1!A$4:F$4000,6,0)</f>
        <v>#N/A</v>
      </c>
    </row>
    <row r="5336" spans="26:29" x14ac:dyDescent="0.45">
      <c r="Z5336" t="e">
        <f>VLOOKUP(B5336,Sheet1!A$4:F$4000,2,0)</f>
        <v>#N/A</v>
      </c>
      <c r="AA5336" t="e">
        <f>VLOOKUP(B5336,Sheet1!A$4:F$4000,3,0)</f>
        <v>#N/A</v>
      </c>
      <c r="AB5336" t="e">
        <f>VLOOKUP(B5336,Sheet1!A$4:F$4000,4,0)</f>
        <v>#N/A</v>
      </c>
      <c r="AC5336" t="e">
        <f>VLOOKUP(B5336,Sheet1!A$4:F$4000,6,0)</f>
        <v>#N/A</v>
      </c>
    </row>
    <row r="5337" spans="26:29" x14ac:dyDescent="0.45">
      <c r="Z5337" t="e">
        <f>VLOOKUP(B5337,Sheet1!A$4:F$4000,2,0)</f>
        <v>#N/A</v>
      </c>
      <c r="AA5337" t="e">
        <f>VLOOKUP(B5337,Sheet1!A$4:F$4000,3,0)</f>
        <v>#N/A</v>
      </c>
      <c r="AB5337" t="e">
        <f>VLOOKUP(B5337,Sheet1!A$4:F$4000,4,0)</f>
        <v>#N/A</v>
      </c>
      <c r="AC5337" t="e">
        <f>VLOOKUP(B5337,Sheet1!A$4:F$4000,6,0)</f>
        <v>#N/A</v>
      </c>
    </row>
    <row r="5338" spans="26:29" x14ac:dyDescent="0.45">
      <c r="Z5338" t="e">
        <f>VLOOKUP(B5338,Sheet1!A$4:F$4000,2,0)</f>
        <v>#N/A</v>
      </c>
      <c r="AA5338" t="e">
        <f>VLOOKUP(B5338,Sheet1!A$4:F$4000,3,0)</f>
        <v>#N/A</v>
      </c>
      <c r="AB5338" t="e">
        <f>VLOOKUP(B5338,Sheet1!A$4:F$4000,4,0)</f>
        <v>#N/A</v>
      </c>
      <c r="AC5338" t="e">
        <f>VLOOKUP(B5338,Sheet1!A$4:F$4000,6,0)</f>
        <v>#N/A</v>
      </c>
    </row>
    <row r="5339" spans="26:29" x14ac:dyDescent="0.45">
      <c r="Z5339" t="e">
        <f>VLOOKUP(B5339,Sheet1!A$4:F$4000,2,0)</f>
        <v>#N/A</v>
      </c>
      <c r="AA5339" t="e">
        <f>VLOOKUP(B5339,Sheet1!A$4:F$4000,3,0)</f>
        <v>#N/A</v>
      </c>
      <c r="AB5339" t="e">
        <f>VLOOKUP(B5339,Sheet1!A$4:F$4000,4,0)</f>
        <v>#N/A</v>
      </c>
      <c r="AC5339" t="e">
        <f>VLOOKUP(B5339,Sheet1!A$4:F$4000,6,0)</f>
        <v>#N/A</v>
      </c>
    </row>
    <row r="5340" spans="26:29" x14ac:dyDescent="0.45">
      <c r="Z5340" t="e">
        <f>VLOOKUP(B5340,Sheet1!A$4:F$4000,2,0)</f>
        <v>#N/A</v>
      </c>
      <c r="AA5340" t="e">
        <f>VLOOKUP(B5340,Sheet1!A$4:F$4000,3,0)</f>
        <v>#N/A</v>
      </c>
      <c r="AB5340" t="e">
        <f>VLOOKUP(B5340,Sheet1!A$4:F$4000,4,0)</f>
        <v>#N/A</v>
      </c>
      <c r="AC5340" t="e">
        <f>VLOOKUP(B5340,Sheet1!A$4:F$4000,6,0)</f>
        <v>#N/A</v>
      </c>
    </row>
    <row r="5341" spans="26:29" x14ac:dyDescent="0.45">
      <c r="Z5341" t="e">
        <f>VLOOKUP(B5341,Sheet1!A$4:F$4000,2,0)</f>
        <v>#N/A</v>
      </c>
      <c r="AA5341" t="e">
        <f>VLOOKUP(B5341,Sheet1!A$4:F$4000,3,0)</f>
        <v>#N/A</v>
      </c>
      <c r="AB5341" t="e">
        <f>VLOOKUP(B5341,Sheet1!A$4:F$4000,4,0)</f>
        <v>#N/A</v>
      </c>
      <c r="AC5341" t="e">
        <f>VLOOKUP(B5341,Sheet1!A$4:F$4000,6,0)</f>
        <v>#N/A</v>
      </c>
    </row>
    <row r="5342" spans="26:29" x14ac:dyDescent="0.45">
      <c r="Z5342" t="e">
        <f>VLOOKUP(B5342,Sheet1!A$4:F$4000,2,0)</f>
        <v>#N/A</v>
      </c>
      <c r="AA5342" t="e">
        <f>VLOOKUP(B5342,Sheet1!A$4:F$4000,3,0)</f>
        <v>#N/A</v>
      </c>
      <c r="AB5342" t="e">
        <f>VLOOKUP(B5342,Sheet1!A$4:F$4000,4,0)</f>
        <v>#N/A</v>
      </c>
      <c r="AC5342" t="e">
        <f>VLOOKUP(B5342,Sheet1!A$4:F$4000,6,0)</f>
        <v>#N/A</v>
      </c>
    </row>
    <row r="5343" spans="26:29" x14ac:dyDescent="0.45">
      <c r="Z5343" t="e">
        <f>VLOOKUP(B5343,Sheet1!A$4:F$4000,2,0)</f>
        <v>#N/A</v>
      </c>
      <c r="AA5343" t="e">
        <f>VLOOKUP(B5343,Sheet1!A$4:F$4000,3,0)</f>
        <v>#N/A</v>
      </c>
      <c r="AB5343" t="e">
        <f>VLOOKUP(B5343,Sheet1!A$4:F$4000,4,0)</f>
        <v>#N/A</v>
      </c>
      <c r="AC5343" t="e">
        <f>VLOOKUP(B5343,Sheet1!A$4:F$4000,6,0)</f>
        <v>#N/A</v>
      </c>
    </row>
    <row r="5344" spans="26:29" x14ac:dyDescent="0.45">
      <c r="Z5344" t="e">
        <f>VLOOKUP(B5344,Sheet1!A$4:F$4000,2,0)</f>
        <v>#N/A</v>
      </c>
      <c r="AA5344" t="e">
        <f>VLOOKUP(B5344,Sheet1!A$4:F$4000,3,0)</f>
        <v>#N/A</v>
      </c>
      <c r="AB5344" t="e">
        <f>VLOOKUP(B5344,Sheet1!A$4:F$4000,4,0)</f>
        <v>#N/A</v>
      </c>
      <c r="AC5344" t="e">
        <f>VLOOKUP(B5344,Sheet1!A$4:F$4000,6,0)</f>
        <v>#N/A</v>
      </c>
    </row>
    <row r="5345" spans="26:29" x14ac:dyDescent="0.45">
      <c r="Z5345" t="e">
        <f>VLOOKUP(B5345,Sheet1!A$4:F$4000,2,0)</f>
        <v>#N/A</v>
      </c>
      <c r="AA5345" t="e">
        <f>VLOOKUP(B5345,Sheet1!A$4:F$4000,3,0)</f>
        <v>#N/A</v>
      </c>
      <c r="AB5345" t="e">
        <f>VLOOKUP(B5345,Sheet1!A$4:F$4000,4,0)</f>
        <v>#N/A</v>
      </c>
      <c r="AC5345" t="e">
        <f>VLOOKUP(B5345,Sheet1!A$4:F$4000,6,0)</f>
        <v>#N/A</v>
      </c>
    </row>
    <row r="5346" spans="26:29" x14ac:dyDescent="0.45">
      <c r="Z5346" t="e">
        <f>VLOOKUP(B5346,Sheet1!A$4:F$4000,2,0)</f>
        <v>#N/A</v>
      </c>
      <c r="AA5346" t="e">
        <f>VLOOKUP(B5346,Sheet1!A$4:F$4000,3,0)</f>
        <v>#N/A</v>
      </c>
      <c r="AB5346" t="e">
        <f>VLOOKUP(B5346,Sheet1!A$4:F$4000,4,0)</f>
        <v>#N/A</v>
      </c>
      <c r="AC5346" t="e">
        <f>VLOOKUP(B5346,Sheet1!A$4:F$4000,6,0)</f>
        <v>#N/A</v>
      </c>
    </row>
    <row r="5347" spans="26:29" x14ac:dyDescent="0.45">
      <c r="Z5347" t="e">
        <f>VLOOKUP(B5347,Sheet1!A$4:F$4000,2,0)</f>
        <v>#N/A</v>
      </c>
      <c r="AA5347" t="e">
        <f>VLOOKUP(B5347,Sheet1!A$4:F$4000,3,0)</f>
        <v>#N/A</v>
      </c>
      <c r="AB5347" t="e">
        <f>VLOOKUP(B5347,Sheet1!A$4:F$4000,4,0)</f>
        <v>#N/A</v>
      </c>
      <c r="AC5347" t="e">
        <f>VLOOKUP(B5347,Sheet1!A$4:F$4000,6,0)</f>
        <v>#N/A</v>
      </c>
    </row>
    <row r="5348" spans="26:29" x14ac:dyDescent="0.45">
      <c r="Z5348" t="e">
        <f>VLOOKUP(B5348,Sheet1!A$4:F$4000,2,0)</f>
        <v>#N/A</v>
      </c>
      <c r="AA5348" t="e">
        <f>VLOOKUP(B5348,Sheet1!A$4:F$4000,3,0)</f>
        <v>#N/A</v>
      </c>
      <c r="AB5348" t="e">
        <f>VLOOKUP(B5348,Sheet1!A$4:F$4000,4,0)</f>
        <v>#N/A</v>
      </c>
      <c r="AC5348" t="e">
        <f>VLOOKUP(B5348,Sheet1!A$4:F$4000,6,0)</f>
        <v>#N/A</v>
      </c>
    </row>
    <row r="5349" spans="26:29" x14ac:dyDescent="0.45">
      <c r="Z5349" t="e">
        <f>VLOOKUP(B5349,Sheet1!A$4:F$4000,2,0)</f>
        <v>#N/A</v>
      </c>
      <c r="AA5349" t="e">
        <f>VLOOKUP(B5349,Sheet1!A$4:F$4000,3,0)</f>
        <v>#N/A</v>
      </c>
      <c r="AB5349" t="e">
        <f>VLOOKUP(B5349,Sheet1!A$4:F$4000,4,0)</f>
        <v>#N/A</v>
      </c>
      <c r="AC5349" t="e">
        <f>VLOOKUP(B5349,Sheet1!A$4:F$4000,6,0)</f>
        <v>#N/A</v>
      </c>
    </row>
    <row r="5350" spans="26:29" x14ac:dyDescent="0.45">
      <c r="Z5350" t="e">
        <f>VLOOKUP(B5350,Sheet1!A$4:F$4000,2,0)</f>
        <v>#N/A</v>
      </c>
      <c r="AA5350" t="e">
        <f>VLOOKUP(B5350,Sheet1!A$4:F$4000,3,0)</f>
        <v>#N/A</v>
      </c>
      <c r="AB5350" t="e">
        <f>VLOOKUP(B5350,Sheet1!A$4:F$4000,4,0)</f>
        <v>#N/A</v>
      </c>
      <c r="AC5350" t="e">
        <f>VLOOKUP(B5350,Sheet1!A$4:F$4000,6,0)</f>
        <v>#N/A</v>
      </c>
    </row>
    <row r="5351" spans="26:29" x14ac:dyDescent="0.45">
      <c r="Z5351" t="e">
        <f>VLOOKUP(B5351,Sheet1!A$4:F$4000,2,0)</f>
        <v>#N/A</v>
      </c>
      <c r="AA5351" t="e">
        <f>VLOOKUP(B5351,Sheet1!A$4:F$4000,3,0)</f>
        <v>#N/A</v>
      </c>
      <c r="AB5351" t="e">
        <f>VLOOKUP(B5351,Sheet1!A$4:F$4000,4,0)</f>
        <v>#N/A</v>
      </c>
      <c r="AC5351" t="e">
        <f>VLOOKUP(B5351,Sheet1!A$4:F$4000,6,0)</f>
        <v>#N/A</v>
      </c>
    </row>
    <row r="5352" spans="26:29" x14ac:dyDescent="0.45">
      <c r="Z5352" t="e">
        <f>VLOOKUP(B5352,Sheet1!A$4:F$4000,2,0)</f>
        <v>#N/A</v>
      </c>
      <c r="AA5352" t="e">
        <f>VLOOKUP(B5352,Sheet1!A$4:F$4000,3,0)</f>
        <v>#N/A</v>
      </c>
      <c r="AB5352" t="e">
        <f>VLOOKUP(B5352,Sheet1!A$4:F$4000,4,0)</f>
        <v>#N/A</v>
      </c>
      <c r="AC5352" t="e">
        <f>VLOOKUP(B5352,Sheet1!A$4:F$4000,6,0)</f>
        <v>#N/A</v>
      </c>
    </row>
    <row r="5353" spans="26:29" x14ac:dyDescent="0.45">
      <c r="Z5353" t="e">
        <f>VLOOKUP(B5353,Sheet1!A$4:F$4000,2,0)</f>
        <v>#N/A</v>
      </c>
      <c r="AA5353" t="e">
        <f>VLOOKUP(B5353,Sheet1!A$4:F$4000,3,0)</f>
        <v>#N/A</v>
      </c>
      <c r="AB5353" t="e">
        <f>VLOOKUP(B5353,Sheet1!A$4:F$4000,4,0)</f>
        <v>#N/A</v>
      </c>
      <c r="AC5353" t="e">
        <f>VLOOKUP(B5353,Sheet1!A$4:F$4000,6,0)</f>
        <v>#N/A</v>
      </c>
    </row>
    <row r="5354" spans="26:29" x14ac:dyDescent="0.45">
      <c r="Z5354" t="e">
        <f>VLOOKUP(B5354,Sheet1!A$4:F$4000,2,0)</f>
        <v>#N/A</v>
      </c>
      <c r="AA5354" t="e">
        <f>VLOOKUP(B5354,Sheet1!A$4:F$4000,3,0)</f>
        <v>#N/A</v>
      </c>
      <c r="AB5354" t="e">
        <f>VLOOKUP(B5354,Sheet1!A$4:F$4000,4,0)</f>
        <v>#N/A</v>
      </c>
      <c r="AC5354" t="e">
        <f>VLOOKUP(B5354,Sheet1!A$4:F$4000,6,0)</f>
        <v>#N/A</v>
      </c>
    </row>
    <row r="5355" spans="26:29" x14ac:dyDescent="0.45">
      <c r="Z5355" t="e">
        <f>VLOOKUP(B5355,Sheet1!A$4:F$4000,2,0)</f>
        <v>#N/A</v>
      </c>
      <c r="AA5355" t="e">
        <f>VLOOKUP(B5355,Sheet1!A$4:F$4000,3,0)</f>
        <v>#N/A</v>
      </c>
      <c r="AB5355" t="e">
        <f>VLOOKUP(B5355,Sheet1!A$4:F$4000,4,0)</f>
        <v>#N/A</v>
      </c>
      <c r="AC5355" t="e">
        <f>VLOOKUP(B5355,Sheet1!A$4:F$4000,6,0)</f>
        <v>#N/A</v>
      </c>
    </row>
    <row r="5356" spans="26:29" x14ac:dyDescent="0.45">
      <c r="Z5356" t="e">
        <f>VLOOKUP(B5356,Sheet1!A$4:F$4000,2,0)</f>
        <v>#N/A</v>
      </c>
      <c r="AA5356" t="e">
        <f>VLOOKUP(B5356,Sheet1!A$4:F$4000,3,0)</f>
        <v>#N/A</v>
      </c>
      <c r="AB5356" t="e">
        <f>VLOOKUP(B5356,Sheet1!A$4:F$4000,4,0)</f>
        <v>#N/A</v>
      </c>
      <c r="AC5356" t="e">
        <f>VLOOKUP(B5356,Sheet1!A$4:F$4000,6,0)</f>
        <v>#N/A</v>
      </c>
    </row>
    <row r="5357" spans="26:29" x14ac:dyDescent="0.45">
      <c r="Z5357" t="e">
        <f>VLOOKUP(B5357,Sheet1!A$4:F$4000,2,0)</f>
        <v>#N/A</v>
      </c>
      <c r="AA5357" t="e">
        <f>VLOOKUP(B5357,Sheet1!A$4:F$4000,3,0)</f>
        <v>#N/A</v>
      </c>
      <c r="AB5357" t="e">
        <f>VLOOKUP(B5357,Sheet1!A$4:F$4000,4,0)</f>
        <v>#N/A</v>
      </c>
      <c r="AC5357" t="e">
        <f>VLOOKUP(B5357,Sheet1!A$4:F$4000,6,0)</f>
        <v>#N/A</v>
      </c>
    </row>
    <row r="5358" spans="26:29" x14ac:dyDescent="0.45">
      <c r="Z5358" t="e">
        <f>VLOOKUP(B5358,Sheet1!A$4:F$4000,2,0)</f>
        <v>#N/A</v>
      </c>
      <c r="AA5358" t="e">
        <f>VLOOKUP(B5358,Sheet1!A$4:F$4000,3,0)</f>
        <v>#N/A</v>
      </c>
      <c r="AB5358" t="e">
        <f>VLOOKUP(B5358,Sheet1!A$4:F$4000,4,0)</f>
        <v>#N/A</v>
      </c>
      <c r="AC5358" t="e">
        <f>VLOOKUP(B5358,Sheet1!A$4:F$4000,6,0)</f>
        <v>#N/A</v>
      </c>
    </row>
    <row r="5359" spans="26:29" x14ac:dyDescent="0.45">
      <c r="Z5359" t="e">
        <f>VLOOKUP(B5359,Sheet1!A$4:F$4000,2,0)</f>
        <v>#N/A</v>
      </c>
      <c r="AA5359" t="e">
        <f>VLOOKUP(B5359,Sheet1!A$4:F$4000,3,0)</f>
        <v>#N/A</v>
      </c>
      <c r="AB5359" t="e">
        <f>VLOOKUP(B5359,Sheet1!A$4:F$4000,4,0)</f>
        <v>#N/A</v>
      </c>
      <c r="AC5359" t="e">
        <f>VLOOKUP(B5359,Sheet1!A$4:F$4000,6,0)</f>
        <v>#N/A</v>
      </c>
    </row>
    <row r="5360" spans="26:29" x14ac:dyDescent="0.45">
      <c r="Z5360" t="e">
        <f>VLOOKUP(B5360,Sheet1!A$4:F$4000,2,0)</f>
        <v>#N/A</v>
      </c>
      <c r="AA5360" t="e">
        <f>VLOOKUP(B5360,Sheet1!A$4:F$4000,3,0)</f>
        <v>#N/A</v>
      </c>
      <c r="AB5360" t="e">
        <f>VLOOKUP(B5360,Sheet1!A$4:F$4000,4,0)</f>
        <v>#N/A</v>
      </c>
      <c r="AC5360" t="e">
        <f>VLOOKUP(B5360,Sheet1!A$4:F$4000,6,0)</f>
        <v>#N/A</v>
      </c>
    </row>
    <row r="5361" spans="26:29" x14ac:dyDescent="0.45">
      <c r="Z5361" t="e">
        <f>VLOOKUP(B5361,Sheet1!A$4:F$4000,2,0)</f>
        <v>#N/A</v>
      </c>
      <c r="AA5361" t="e">
        <f>VLOOKUP(B5361,Sheet1!A$4:F$4000,3,0)</f>
        <v>#N/A</v>
      </c>
      <c r="AB5361" t="e">
        <f>VLOOKUP(B5361,Sheet1!A$4:F$4000,4,0)</f>
        <v>#N/A</v>
      </c>
      <c r="AC5361" t="e">
        <f>VLOOKUP(B5361,Sheet1!A$4:F$4000,6,0)</f>
        <v>#N/A</v>
      </c>
    </row>
    <row r="5362" spans="26:29" x14ac:dyDescent="0.45">
      <c r="Z5362" t="e">
        <f>VLOOKUP(B5362,Sheet1!A$4:F$4000,2,0)</f>
        <v>#N/A</v>
      </c>
      <c r="AA5362" t="e">
        <f>VLOOKUP(B5362,Sheet1!A$4:F$4000,3,0)</f>
        <v>#N/A</v>
      </c>
      <c r="AB5362" t="e">
        <f>VLOOKUP(B5362,Sheet1!A$4:F$4000,4,0)</f>
        <v>#N/A</v>
      </c>
      <c r="AC5362" t="e">
        <f>VLOOKUP(B5362,Sheet1!A$4:F$4000,6,0)</f>
        <v>#N/A</v>
      </c>
    </row>
    <row r="5363" spans="26:29" x14ac:dyDescent="0.45">
      <c r="Z5363" t="e">
        <f>VLOOKUP(B5363,Sheet1!A$4:F$4000,2,0)</f>
        <v>#N/A</v>
      </c>
      <c r="AA5363" t="e">
        <f>VLOOKUP(B5363,Sheet1!A$4:F$4000,3,0)</f>
        <v>#N/A</v>
      </c>
      <c r="AB5363" t="e">
        <f>VLOOKUP(B5363,Sheet1!A$4:F$4000,4,0)</f>
        <v>#N/A</v>
      </c>
      <c r="AC5363" t="e">
        <f>VLOOKUP(B5363,Sheet1!A$4:F$4000,6,0)</f>
        <v>#N/A</v>
      </c>
    </row>
    <row r="5364" spans="26:29" x14ac:dyDescent="0.45">
      <c r="Z5364" t="e">
        <f>VLOOKUP(B5364,Sheet1!A$4:F$4000,2,0)</f>
        <v>#N/A</v>
      </c>
      <c r="AA5364" t="e">
        <f>VLOOKUP(B5364,Sheet1!A$4:F$4000,3,0)</f>
        <v>#N/A</v>
      </c>
      <c r="AB5364" t="e">
        <f>VLOOKUP(B5364,Sheet1!A$4:F$4000,4,0)</f>
        <v>#N/A</v>
      </c>
      <c r="AC5364" t="e">
        <f>VLOOKUP(B5364,Sheet1!A$4:F$4000,6,0)</f>
        <v>#N/A</v>
      </c>
    </row>
    <row r="5365" spans="26:29" x14ac:dyDescent="0.45">
      <c r="Z5365" t="e">
        <f>VLOOKUP(B5365,Sheet1!A$4:F$4000,2,0)</f>
        <v>#N/A</v>
      </c>
      <c r="AA5365" t="e">
        <f>VLOOKUP(B5365,Sheet1!A$4:F$4000,3,0)</f>
        <v>#N/A</v>
      </c>
      <c r="AB5365" t="e">
        <f>VLOOKUP(B5365,Sheet1!A$4:F$4000,4,0)</f>
        <v>#N/A</v>
      </c>
      <c r="AC5365" t="e">
        <f>VLOOKUP(B5365,Sheet1!A$4:F$4000,6,0)</f>
        <v>#N/A</v>
      </c>
    </row>
    <row r="5366" spans="26:29" x14ac:dyDescent="0.45">
      <c r="Z5366" t="e">
        <f>VLOOKUP(B5366,Sheet1!A$4:F$4000,2,0)</f>
        <v>#N/A</v>
      </c>
      <c r="AA5366" t="e">
        <f>VLOOKUP(B5366,Sheet1!A$4:F$4000,3,0)</f>
        <v>#N/A</v>
      </c>
      <c r="AB5366" t="e">
        <f>VLOOKUP(B5366,Sheet1!A$4:F$4000,4,0)</f>
        <v>#N/A</v>
      </c>
      <c r="AC5366" t="e">
        <f>VLOOKUP(B5366,Sheet1!A$4:F$4000,6,0)</f>
        <v>#N/A</v>
      </c>
    </row>
    <row r="5367" spans="26:29" x14ac:dyDescent="0.45">
      <c r="Z5367" t="e">
        <f>VLOOKUP(B5367,Sheet1!A$4:F$4000,2,0)</f>
        <v>#N/A</v>
      </c>
      <c r="AA5367" t="e">
        <f>VLOOKUP(B5367,Sheet1!A$4:F$4000,3,0)</f>
        <v>#N/A</v>
      </c>
      <c r="AB5367" t="e">
        <f>VLOOKUP(B5367,Sheet1!A$4:F$4000,4,0)</f>
        <v>#N/A</v>
      </c>
      <c r="AC5367" t="e">
        <f>VLOOKUP(B5367,Sheet1!A$4:F$4000,6,0)</f>
        <v>#N/A</v>
      </c>
    </row>
    <row r="5368" spans="26:29" x14ac:dyDescent="0.45">
      <c r="Z5368" t="e">
        <f>VLOOKUP(B5368,Sheet1!A$4:F$4000,2,0)</f>
        <v>#N/A</v>
      </c>
      <c r="AA5368" t="e">
        <f>VLOOKUP(B5368,Sheet1!A$4:F$4000,3,0)</f>
        <v>#N/A</v>
      </c>
      <c r="AB5368" t="e">
        <f>VLOOKUP(B5368,Sheet1!A$4:F$4000,4,0)</f>
        <v>#N/A</v>
      </c>
      <c r="AC5368" t="e">
        <f>VLOOKUP(B5368,Sheet1!A$4:F$4000,6,0)</f>
        <v>#N/A</v>
      </c>
    </row>
    <row r="5369" spans="26:29" x14ac:dyDescent="0.45">
      <c r="Z5369" t="e">
        <f>VLOOKUP(B5369,Sheet1!A$4:F$4000,2,0)</f>
        <v>#N/A</v>
      </c>
      <c r="AA5369" t="e">
        <f>VLOOKUP(B5369,Sheet1!A$4:F$4000,3,0)</f>
        <v>#N/A</v>
      </c>
      <c r="AB5369" t="e">
        <f>VLOOKUP(B5369,Sheet1!A$4:F$4000,4,0)</f>
        <v>#N/A</v>
      </c>
      <c r="AC5369" t="e">
        <f>VLOOKUP(B5369,Sheet1!A$4:F$4000,6,0)</f>
        <v>#N/A</v>
      </c>
    </row>
    <row r="5370" spans="26:29" x14ac:dyDescent="0.45">
      <c r="Z5370" t="e">
        <f>VLOOKUP(B5370,Sheet1!A$4:F$4000,2,0)</f>
        <v>#N/A</v>
      </c>
      <c r="AA5370" t="e">
        <f>VLOOKUP(B5370,Sheet1!A$4:F$4000,3,0)</f>
        <v>#N/A</v>
      </c>
      <c r="AB5370" t="e">
        <f>VLOOKUP(B5370,Sheet1!A$4:F$4000,4,0)</f>
        <v>#N/A</v>
      </c>
      <c r="AC5370" t="e">
        <f>VLOOKUP(B5370,Sheet1!A$4:F$4000,6,0)</f>
        <v>#N/A</v>
      </c>
    </row>
    <row r="5371" spans="26:29" x14ac:dyDescent="0.45">
      <c r="Z5371" t="e">
        <f>VLOOKUP(B5371,Sheet1!A$4:F$4000,2,0)</f>
        <v>#N/A</v>
      </c>
      <c r="AA5371" t="e">
        <f>VLOOKUP(B5371,Sheet1!A$4:F$4000,3,0)</f>
        <v>#N/A</v>
      </c>
      <c r="AB5371" t="e">
        <f>VLOOKUP(B5371,Sheet1!A$4:F$4000,4,0)</f>
        <v>#N/A</v>
      </c>
      <c r="AC5371" t="e">
        <f>VLOOKUP(B5371,Sheet1!A$4:F$4000,6,0)</f>
        <v>#N/A</v>
      </c>
    </row>
    <row r="5372" spans="26:29" x14ac:dyDescent="0.45">
      <c r="Z5372" t="e">
        <f>VLOOKUP(B5372,Sheet1!A$4:F$4000,2,0)</f>
        <v>#N/A</v>
      </c>
      <c r="AA5372" t="e">
        <f>VLOOKUP(B5372,Sheet1!A$4:F$4000,3,0)</f>
        <v>#N/A</v>
      </c>
      <c r="AB5372" t="e">
        <f>VLOOKUP(B5372,Sheet1!A$4:F$4000,4,0)</f>
        <v>#N/A</v>
      </c>
      <c r="AC5372" t="e">
        <f>VLOOKUP(B5372,Sheet1!A$4:F$4000,6,0)</f>
        <v>#N/A</v>
      </c>
    </row>
    <row r="5373" spans="26:29" x14ac:dyDescent="0.45">
      <c r="Z5373" t="e">
        <f>VLOOKUP(B5373,Sheet1!A$4:F$4000,2,0)</f>
        <v>#N/A</v>
      </c>
      <c r="AA5373" t="e">
        <f>VLOOKUP(B5373,Sheet1!A$4:F$4000,3,0)</f>
        <v>#N/A</v>
      </c>
      <c r="AB5373" t="e">
        <f>VLOOKUP(B5373,Sheet1!A$4:F$4000,4,0)</f>
        <v>#N/A</v>
      </c>
      <c r="AC5373" t="e">
        <f>VLOOKUP(B5373,Sheet1!A$4:F$4000,6,0)</f>
        <v>#N/A</v>
      </c>
    </row>
    <row r="5374" spans="26:29" x14ac:dyDescent="0.45">
      <c r="Z5374" t="e">
        <f>VLOOKUP(B5374,Sheet1!A$4:F$4000,2,0)</f>
        <v>#N/A</v>
      </c>
      <c r="AA5374" t="e">
        <f>VLOOKUP(B5374,Sheet1!A$4:F$4000,3,0)</f>
        <v>#N/A</v>
      </c>
      <c r="AB5374" t="e">
        <f>VLOOKUP(B5374,Sheet1!A$4:F$4000,4,0)</f>
        <v>#N/A</v>
      </c>
      <c r="AC5374" t="e">
        <f>VLOOKUP(B5374,Sheet1!A$4:F$4000,6,0)</f>
        <v>#N/A</v>
      </c>
    </row>
    <row r="5375" spans="26:29" x14ac:dyDescent="0.45">
      <c r="Z5375" t="e">
        <f>VLOOKUP(B5375,Sheet1!A$4:F$4000,2,0)</f>
        <v>#N/A</v>
      </c>
      <c r="AA5375" t="e">
        <f>VLOOKUP(B5375,Sheet1!A$4:F$4000,3,0)</f>
        <v>#N/A</v>
      </c>
      <c r="AB5375" t="e">
        <f>VLOOKUP(B5375,Sheet1!A$4:F$4000,4,0)</f>
        <v>#N/A</v>
      </c>
      <c r="AC5375" t="e">
        <f>VLOOKUP(B5375,Sheet1!A$4:F$4000,6,0)</f>
        <v>#N/A</v>
      </c>
    </row>
    <row r="5376" spans="26:29" x14ac:dyDescent="0.45">
      <c r="Z5376" t="e">
        <f>VLOOKUP(B5376,Sheet1!A$4:F$4000,2,0)</f>
        <v>#N/A</v>
      </c>
      <c r="AA5376" t="e">
        <f>VLOOKUP(B5376,Sheet1!A$4:F$4000,3,0)</f>
        <v>#N/A</v>
      </c>
      <c r="AB5376" t="e">
        <f>VLOOKUP(B5376,Sheet1!A$4:F$4000,4,0)</f>
        <v>#N/A</v>
      </c>
      <c r="AC5376" t="e">
        <f>VLOOKUP(B5376,Sheet1!A$4:F$4000,6,0)</f>
        <v>#N/A</v>
      </c>
    </row>
    <row r="5377" spans="26:29" x14ac:dyDescent="0.45">
      <c r="Z5377" t="e">
        <f>VLOOKUP(B5377,Sheet1!A$4:F$4000,2,0)</f>
        <v>#N/A</v>
      </c>
      <c r="AA5377" t="e">
        <f>VLOOKUP(B5377,Sheet1!A$4:F$4000,3,0)</f>
        <v>#N/A</v>
      </c>
      <c r="AB5377" t="e">
        <f>VLOOKUP(B5377,Sheet1!A$4:F$4000,4,0)</f>
        <v>#N/A</v>
      </c>
      <c r="AC5377" t="e">
        <f>VLOOKUP(B5377,Sheet1!A$4:F$4000,6,0)</f>
        <v>#N/A</v>
      </c>
    </row>
    <row r="5378" spans="26:29" x14ac:dyDescent="0.45">
      <c r="Z5378" t="e">
        <f>VLOOKUP(B5378,Sheet1!A$4:F$4000,2,0)</f>
        <v>#N/A</v>
      </c>
      <c r="AA5378" t="e">
        <f>VLOOKUP(B5378,Sheet1!A$4:F$4000,3,0)</f>
        <v>#N/A</v>
      </c>
      <c r="AB5378" t="e">
        <f>VLOOKUP(B5378,Sheet1!A$4:F$4000,4,0)</f>
        <v>#N/A</v>
      </c>
      <c r="AC5378" t="e">
        <f>VLOOKUP(B5378,Sheet1!A$4:F$4000,6,0)</f>
        <v>#N/A</v>
      </c>
    </row>
    <row r="5379" spans="26:29" x14ac:dyDescent="0.45">
      <c r="Z5379" t="e">
        <f>VLOOKUP(B5379,Sheet1!A$4:F$4000,2,0)</f>
        <v>#N/A</v>
      </c>
      <c r="AA5379" t="e">
        <f>VLOOKUP(B5379,Sheet1!A$4:F$4000,3,0)</f>
        <v>#N/A</v>
      </c>
      <c r="AB5379" t="e">
        <f>VLOOKUP(B5379,Sheet1!A$4:F$4000,4,0)</f>
        <v>#N/A</v>
      </c>
      <c r="AC5379" t="e">
        <f>VLOOKUP(B5379,Sheet1!A$4:F$4000,6,0)</f>
        <v>#N/A</v>
      </c>
    </row>
    <row r="5380" spans="26:29" x14ac:dyDescent="0.45">
      <c r="Z5380" t="e">
        <f>VLOOKUP(B5380,Sheet1!A$4:F$4000,2,0)</f>
        <v>#N/A</v>
      </c>
      <c r="AA5380" t="e">
        <f>VLOOKUP(B5380,Sheet1!A$4:F$4000,3,0)</f>
        <v>#N/A</v>
      </c>
      <c r="AB5380" t="e">
        <f>VLOOKUP(B5380,Sheet1!A$4:F$4000,4,0)</f>
        <v>#N/A</v>
      </c>
      <c r="AC5380" t="e">
        <f>VLOOKUP(B5380,Sheet1!A$4:F$4000,6,0)</f>
        <v>#N/A</v>
      </c>
    </row>
    <row r="5381" spans="26:29" x14ac:dyDescent="0.45">
      <c r="Z5381" t="e">
        <f>VLOOKUP(B5381,Sheet1!A$4:F$4000,2,0)</f>
        <v>#N/A</v>
      </c>
      <c r="AA5381" t="e">
        <f>VLOOKUP(B5381,Sheet1!A$4:F$4000,3,0)</f>
        <v>#N/A</v>
      </c>
      <c r="AB5381" t="e">
        <f>VLOOKUP(B5381,Sheet1!A$4:F$4000,4,0)</f>
        <v>#N/A</v>
      </c>
      <c r="AC5381" t="e">
        <f>VLOOKUP(B5381,Sheet1!A$4:F$4000,6,0)</f>
        <v>#N/A</v>
      </c>
    </row>
    <row r="5382" spans="26:29" x14ac:dyDescent="0.45">
      <c r="Z5382" t="e">
        <f>VLOOKUP(B5382,Sheet1!A$4:F$4000,2,0)</f>
        <v>#N/A</v>
      </c>
      <c r="AA5382" t="e">
        <f>VLOOKUP(B5382,Sheet1!A$4:F$4000,3,0)</f>
        <v>#N/A</v>
      </c>
      <c r="AB5382" t="e">
        <f>VLOOKUP(B5382,Sheet1!A$4:F$4000,4,0)</f>
        <v>#N/A</v>
      </c>
      <c r="AC5382" t="e">
        <f>VLOOKUP(B5382,Sheet1!A$4:F$4000,6,0)</f>
        <v>#N/A</v>
      </c>
    </row>
    <row r="5383" spans="26:29" x14ac:dyDescent="0.45">
      <c r="Z5383" t="e">
        <f>VLOOKUP(B5383,Sheet1!A$4:F$4000,2,0)</f>
        <v>#N/A</v>
      </c>
      <c r="AA5383" t="e">
        <f>VLOOKUP(B5383,Sheet1!A$4:F$4000,3,0)</f>
        <v>#N/A</v>
      </c>
      <c r="AB5383" t="e">
        <f>VLOOKUP(B5383,Sheet1!A$4:F$4000,4,0)</f>
        <v>#N/A</v>
      </c>
      <c r="AC5383" t="e">
        <f>VLOOKUP(B5383,Sheet1!A$4:F$4000,6,0)</f>
        <v>#N/A</v>
      </c>
    </row>
    <row r="5384" spans="26:29" x14ac:dyDescent="0.45">
      <c r="Z5384" t="e">
        <f>VLOOKUP(B5384,Sheet1!A$4:F$4000,2,0)</f>
        <v>#N/A</v>
      </c>
      <c r="AA5384" t="e">
        <f>VLOOKUP(B5384,Sheet1!A$4:F$4000,3,0)</f>
        <v>#N/A</v>
      </c>
      <c r="AB5384" t="e">
        <f>VLOOKUP(B5384,Sheet1!A$4:F$4000,4,0)</f>
        <v>#N/A</v>
      </c>
      <c r="AC5384" t="e">
        <f>VLOOKUP(B5384,Sheet1!A$4:F$4000,6,0)</f>
        <v>#N/A</v>
      </c>
    </row>
    <row r="5385" spans="26:29" x14ac:dyDescent="0.45">
      <c r="Z5385" t="e">
        <f>VLOOKUP(B5385,Sheet1!A$4:F$4000,2,0)</f>
        <v>#N/A</v>
      </c>
      <c r="AA5385" t="e">
        <f>VLOOKUP(B5385,Sheet1!A$4:F$4000,3,0)</f>
        <v>#N/A</v>
      </c>
      <c r="AB5385" t="e">
        <f>VLOOKUP(B5385,Sheet1!A$4:F$4000,4,0)</f>
        <v>#N/A</v>
      </c>
      <c r="AC5385" t="e">
        <f>VLOOKUP(B5385,Sheet1!A$4:F$4000,6,0)</f>
        <v>#N/A</v>
      </c>
    </row>
    <row r="5386" spans="26:29" x14ac:dyDescent="0.45">
      <c r="Z5386" t="e">
        <f>VLOOKUP(B5386,Sheet1!A$4:F$4000,2,0)</f>
        <v>#N/A</v>
      </c>
      <c r="AA5386" t="e">
        <f>VLOOKUP(B5386,Sheet1!A$4:F$4000,3,0)</f>
        <v>#N/A</v>
      </c>
      <c r="AB5386" t="e">
        <f>VLOOKUP(B5386,Sheet1!A$4:F$4000,4,0)</f>
        <v>#N/A</v>
      </c>
      <c r="AC5386" t="e">
        <f>VLOOKUP(B5386,Sheet1!A$4:F$4000,6,0)</f>
        <v>#N/A</v>
      </c>
    </row>
    <row r="5387" spans="26:29" x14ac:dyDescent="0.45">
      <c r="Z5387" t="e">
        <f>VLOOKUP(B5387,Sheet1!A$4:F$4000,2,0)</f>
        <v>#N/A</v>
      </c>
      <c r="AA5387" t="e">
        <f>VLOOKUP(B5387,Sheet1!A$4:F$4000,3,0)</f>
        <v>#N/A</v>
      </c>
      <c r="AB5387" t="e">
        <f>VLOOKUP(B5387,Sheet1!A$4:F$4000,4,0)</f>
        <v>#N/A</v>
      </c>
      <c r="AC5387" t="e">
        <f>VLOOKUP(B5387,Sheet1!A$4:F$4000,6,0)</f>
        <v>#N/A</v>
      </c>
    </row>
    <row r="5388" spans="26:29" x14ac:dyDescent="0.45">
      <c r="Z5388" t="e">
        <f>VLOOKUP(B5388,Sheet1!A$4:F$4000,2,0)</f>
        <v>#N/A</v>
      </c>
      <c r="AA5388" t="e">
        <f>VLOOKUP(B5388,Sheet1!A$4:F$4000,3,0)</f>
        <v>#N/A</v>
      </c>
      <c r="AB5388" t="e">
        <f>VLOOKUP(B5388,Sheet1!A$4:F$4000,4,0)</f>
        <v>#N/A</v>
      </c>
      <c r="AC5388" t="e">
        <f>VLOOKUP(B5388,Sheet1!A$4:F$4000,6,0)</f>
        <v>#N/A</v>
      </c>
    </row>
    <row r="5389" spans="26:29" x14ac:dyDescent="0.45">
      <c r="Z5389" t="e">
        <f>VLOOKUP(B5389,Sheet1!A$4:F$4000,2,0)</f>
        <v>#N/A</v>
      </c>
      <c r="AA5389" t="e">
        <f>VLOOKUP(B5389,Sheet1!A$4:F$4000,3,0)</f>
        <v>#N/A</v>
      </c>
      <c r="AB5389" t="e">
        <f>VLOOKUP(B5389,Sheet1!A$4:F$4000,4,0)</f>
        <v>#N/A</v>
      </c>
      <c r="AC5389" t="e">
        <f>VLOOKUP(B5389,Sheet1!A$4:F$4000,6,0)</f>
        <v>#N/A</v>
      </c>
    </row>
    <row r="5390" spans="26:29" x14ac:dyDescent="0.45">
      <c r="Z5390" t="e">
        <f>VLOOKUP(B5390,Sheet1!A$4:F$4000,2,0)</f>
        <v>#N/A</v>
      </c>
      <c r="AA5390" t="e">
        <f>VLOOKUP(B5390,Sheet1!A$4:F$4000,3,0)</f>
        <v>#N/A</v>
      </c>
      <c r="AB5390" t="e">
        <f>VLOOKUP(B5390,Sheet1!A$4:F$4000,4,0)</f>
        <v>#N/A</v>
      </c>
      <c r="AC5390" t="e">
        <f>VLOOKUP(B5390,Sheet1!A$4:F$4000,6,0)</f>
        <v>#N/A</v>
      </c>
    </row>
    <row r="5391" spans="26:29" x14ac:dyDescent="0.45">
      <c r="Z5391" t="e">
        <f>VLOOKUP(B5391,Sheet1!A$4:F$4000,2,0)</f>
        <v>#N/A</v>
      </c>
      <c r="AA5391" t="e">
        <f>VLOOKUP(B5391,Sheet1!A$4:F$4000,3,0)</f>
        <v>#N/A</v>
      </c>
      <c r="AB5391" t="e">
        <f>VLOOKUP(B5391,Sheet1!A$4:F$4000,4,0)</f>
        <v>#N/A</v>
      </c>
      <c r="AC5391" t="e">
        <f>VLOOKUP(B5391,Sheet1!A$4:F$4000,6,0)</f>
        <v>#N/A</v>
      </c>
    </row>
    <row r="5392" spans="26:29" x14ac:dyDescent="0.45">
      <c r="Z5392" t="e">
        <f>VLOOKUP(B5392,Sheet1!A$4:F$4000,2,0)</f>
        <v>#N/A</v>
      </c>
      <c r="AA5392" t="e">
        <f>VLOOKUP(B5392,Sheet1!A$4:F$4000,3,0)</f>
        <v>#N/A</v>
      </c>
      <c r="AB5392" t="e">
        <f>VLOOKUP(B5392,Sheet1!A$4:F$4000,4,0)</f>
        <v>#N/A</v>
      </c>
      <c r="AC5392" t="e">
        <f>VLOOKUP(B5392,Sheet1!A$4:F$4000,6,0)</f>
        <v>#N/A</v>
      </c>
    </row>
    <row r="5393" spans="26:29" x14ac:dyDescent="0.45">
      <c r="Z5393" t="e">
        <f>VLOOKUP(B5393,Sheet1!A$4:F$4000,2,0)</f>
        <v>#N/A</v>
      </c>
      <c r="AA5393" t="e">
        <f>VLOOKUP(B5393,Sheet1!A$4:F$4000,3,0)</f>
        <v>#N/A</v>
      </c>
      <c r="AB5393" t="e">
        <f>VLOOKUP(B5393,Sheet1!A$4:F$4000,4,0)</f>
        <v>#N/A</v>
      </c>
      <c r="AC5393" t="e">
        <f>VLOOKUP(B5393,Sheet1!A$4:F$4000,6,0)</f>
        <v>#N/A</v>
      </c>
    </row>
    <row r="5394" spans="26:29" x14ac:dyDescent="0.45">
      <c r="Z5394" t="e">
        <f>VLOOKUP(B5394,Sheet1!A$4:F$4000,2,0)</f>
        <v>#N/A</v>
      </c>
      <c r="AA5394" t="e">
        <f>VLOOKUP(B5394,Sheet1!A$4:F$4000,3,0)</f>
        <v>#N/A</v>
      </c>
      <c r="AB5394" t="e">
        <f>VLOOKUP(B5394,Sheet1!A$4:F$4000,4,0)</f>
        <v>#N/A</v>
      </c>
      <c r="AC5394" t="e">
        <f>VLOOKUP(B5394,Sheet1!A$4:F$4000,6,0)</f>
        <v>#N/A</v>
      </c>
    </row>
    <row r="5395" spans="26:29" x14ac:dyDescent="0.45">
      <c r="Z5395" t="e">
        <f>VLOOKUP(B5395,Sheet1!A$4:F$4000,2,0)</f>
        <v>#N/A</v>
      </c>
      <c r="AA5395" t="e">
        <f>VLOOKUP(B5395,Sheet1!A$4:F$4000,3,0)</f>
        <v>#N/A</v>
      </c>
      <c r="AB5395" t="e">
        <f>VLOOKUP(B5395,Sheet1!A$4:F$4000,4,0)</f>
        <v>#N/A</v>
      </c>
      <c r="AC5395" t="e">
        <f>VLOOKUP(B5395,Sheet1!A$4:F$4000,6,0)</f>
        <v>#N/A</v>
      </c>
    </row>
    <row r="5396" spans="26:29" x14ac:dyDescent="0.45">
      <c r="Z5396" t="e">
        <f>VLOOKUP(B5396,Sheet1!A$4:F$4000,2,0)</f>
        <v>#N/A</v>
      </c>
      <c r="AA5396" t="e">
        <f>VLOOKUP(B5396,Sheet1!A$4:F$4000,3,0)</f>
        <v>#N/A</v>
      </c>
      <c r="AB5396" t="e">
        <f>VLOOKUP(B5396,Sheet1!A$4:F$4000,4,0)</f>
        <v>#N/A</v>
      </c>
      <c r="AC5396" t="e">
        <f>VLOOKUP(B5396,Sheet1!A$4:F$4000,6,0)</f>
        <v>#N/A</v>
      </c>
    </row>
    <row r="5397" spans="26:29" x14ac:dyDescent="0.45">
      <c r="Z5397" t="e">
        <f>VLOOKUP(B5397,Sheet1!A$4:F$4000,2,0)</f>
        <v>#N/A</v>
      </c>
      <c r="AA5397" t="e">
        <f>VLOOKUP(B5397,Sheet1!A$4:F$4000,3,0)</f>
        <v>#N/A</v>
      </c>
      <c r="AB5397" t="e">
        <f>VLOOKUP(B5397,Sheet1!A$4:F$4000,4,0)</f>
        <v>#N/A</v>
      </c>
      <c r="AC5397" t="e">
        <f>VLOOKUP(B5397,Sheet1!A$4:F$4000,6,0)</f>
        <v>#N/A</v>
      </c>
    </row>
    <row r="5398" spans="26:29" x14ac:dyDescent="0.45">
      <c r="Z5398" t="e">
        <f>VLOOKUP(B5398,Sheet1!A$4:F$4000,2,0)</f>
        <v>#N/A</v>
      </c>
      <c r="AA5398" t="e">
        <f>VLOOKUP(B5398,Sheet1!A$4:F$4000,3,0)</f>
        <v>#N/A</v>
      </c>
      <c r="AB5398" t="e">
        <f>VLOOKUP(B5398,Sheet1!A$4:F$4000,4,0)</f>
        <v>#N/A</v>
      </c>
      <c r="AC5398" t="e">
        <f>VLOOKUP(B5398,Sheet1!A$4:F$4000,6,0)</f>
        <v>#N/A</v>
      </c>
    </row>
    <row r="5399" spans="26:29" x14ac:dyDescent="0.45">
      <c r="Z5399" t="e">
        <f>VLOOKUP(B5399,Sheet1!A$4:F$4000,2,0)</f>
        <v>#N/A</v>
      </c>
      <c r="AA5399" t="e">
        <f>VLOOKUP(B5399,Sheet1!A$4:F$4000,3,0)</f>
        <v>#N/A</v>
      </c>
      <c r="AB5399" t="e">
        <f>VLOOKUP(B5399,Sheet1!A$4:F$4000,4,0)</f>
        <v>#N/A</v>
      </c>
      <c r="AC5399" t="e">
        <f>VLOOKUP(B5399,Sheet1!A$4:F$4000,6,0)</f>
        <v>#N/A</v>
      </c>
    </row>
    <row r="5400" spans="26:29" x14ac:dyDescent="0.45">
      <c r="Z5400" t="e">
        <f>VLOOKUP(B5400,Sheet1!A$4:F$4000,2,0)</f>
        <v>#N/A</v>
      </c>
      <c r="AA5400" t="e">
        <f>VLOOKUP(B5400,Sheet1!A$4:F$4000,3,0)</f>
        <v>#N/A</v>
      </c>
      <c r="AB5400" t="e">
        <f>VLOOKUP(B5400,Sheet1!A$4:F$4000,4,0)</f>
        <v>#N/A</v>
      </c>
      <c r="AC5400" t="e">
        <f>VLOOKUP(B5400,Sheet1!A$4:F$4000,6,0)</f>
        <v>#N/A</v>
      </c>
    </row>
    <row r="5401" spans="26:29" x14ac:dyDescent="0.45">
      <c r="Z5401" t="e">
        <f>VLOOKUP(B5401,Sheet1!A$4:F$4000,2,0)</f>
        <v>#N/A</v>
      </c>
      <c r="AA5401" t="e">
        <f>VLOOKUP(B5401,Sheet1!A$4:F$4000,3,0)</f>
        <v>#N/A</v>
      </c>
      <c r="AB5401" t="e">
        <f>VLOOKUP(B5401,Sheet1!A$4:F$4000,4,0)</f>
        <v>#N/A</v>
      </c>
      <c r="AC5401" t="e">
        <f>VLOOKUP(B5401,Sheet1!A$4:F$4000,6,0)</f>
        <v>#N/A</v>
      </c>
    </row>
    <row r="5402" spans="26:29" x14ac:dyDescent="0.45">
      <c r="Z5402" t="e">
        <f>VLOOKUP(B5402,Sheet1!A$4:F$4000,2,0)</f>
        <v>#N/A</v>
      </c>
      <c r="AA5402" t="e">
        <f>VLOOKUP(B5402,Sheet1!A$4:F$4000,3,0)</f>
        <v>#N/A</v>
      </c>
      <c r="AB5402" t="e">
        <f>VLOOKUP(B5402,Sheet1!A$4:F$4000,4,0)</f>
        <v>#N/A</v>
      </c>
      <c r="AC5402" t="e">
        <f>VLOOKUP(B5402,Sheet1!A$4:F$4000,6,0)</f>
        <v>#N/A</v>
      </c>
    </row>
    <row r="5403" spans="26:29" x14ac:dyDescent="0.45">
      <c r="Z5403" t="e">
        <f>VLOOKUP(B5403,Sheet1!A$4:F$4000,2,0)</f>
        <v>#N/A</v>
      </c>
      <c r="AA5403" t="e">
        <f>VLOOKUP(B5403,Sheet1!A$4:F$4000,3,0)</f>
        <v>#N/A</v>
      </c>
      <c r="AB5403" t="e">
        <f>VLOOKUP(B5403,Sheet1!A$4:F$4000,4,0)</f>
        <v>#N/A</v>
      </c>
      <c r="AC5403" t="e">
        <f>VLOOKUP(B5403,Sheet1!A$4:F$4000,6,0)</f>
        <v>#N/A</v>
      </c>
    </row>
    <row r="5404" spans="26:29" x14ac:dyDescent="0.45">
      <c r="Z5404" t="e">
        <f>VLOOKUP(B5404,Sheet1!A$4:F$4000,2,0)</f>
        <v>#N/A</v>
      </c>
      <c r="AA5404" t="e">
        <f>VLOOKUP(B5404,Sheet1!A$4:F$4000,3,0)</f>
        <v>#N/A</v>
      </c>
      <c r="AB5404" t="e">
        <f>VLOOKUP(B5404,Sheet1!A$4:F$4000,4,0)</f>
        <v>#N/A</v>
      </c>
      <c r="AC5404" t="e">
        <f>VLOOKUP(B5404,Sheet1!A$4:F$4000,6,0)</f>
        <v>#N/A</v>
      </c>
    </row>
    <row r="5405" spans="26:29" x14ac:dyDescent="0.45">
      <c r="Z5405" t="e">
        <f>VLOOKUP(B5405,Sheet1!A$4:F$4000,2,0)</f>
        <v>#N/A</v>
      </c>
      <c r="AA5405" t="e">
        <f>VLOOKUP(B5405,Sheet1!A$4:F$4000,3,0)</f>
        <v>#N/A</v>
      </c>
      <c r="AB5405" t="e">
        <f>VLOOKUP(B5405,Sheet1!A$4:F$4000,4,0)</f>
        <v>#N/A</v>
      </c>
      <c r="AC5405" t="e">
        <f>VLOOKUP(B5405,Sheet1!A$4:F$4000,6,0)</f>
        <v>#N/A</v>
      </c>
    </row>
    <row r="5406" spans="26:29" x14ac:dyDescent="0.45">
      <c r="Z5406" t="e">
        <f>VLOOKUP(B5406,Sheet1!A$4:F$4000,2,0)</f>
        <v>#N/A</v>
      </c>
      <c r="AA5406" t="e">
        <f>VLOOKUP(B5406,Sheet1!A$4:F$4000,3,0)</f>
        <v>#N/A</v>
      </c>
      <c r="AB5406" t="e">
        <f>VLOOKUP(B5406,Sheet1!A$4:F$4000,4,0)</f>
        <v>#N/A</v>
      </c>
      <c r="AC5406" t="e">
        <f>VLOOKUP(B5406,Sheet1!A$4:F$4000,6,0)</f>
        <v>#N/A</v>
      </c>
    </row>
    <row r="5407" spans="26:29" x14ac:dyDescent="0.45">
      <c r="Z5407" t="e">
        <f>VLOOKUP(B5407,Sheet1!A$4:F$4000,2,0)</f>
        <v>#N/A</v>
      </c>
      <c r="AA5407" t="e">
        <f>VLOOKUP(B5407,Sheet1!A$4:F$4000,3,0)</f>
        <v>#N/A</v>
      </c>
      <c r="AB5407" t="e">
        <f>VLOOKUP(B5407,Sheet1!A$4:F$4000,4,0)</f>
        <v>#N/A</v>
      </c>
      <c r="AC5407" t="e">
        <f>VLOOKUP(B5407,Sheet1!A$4:F$4000,6,0)</f>
        <v>#N/A</v>
      </c>
    </row>
    <row r="5408" spans="26:29" x14ac:dyDescent="0.45">
      <c r="Z5408" t="e">
        <f>VLOOKUP(B5408,Sheet1!A$4:F$4000,2,0)</f>
        <v>#N/A</v>
      </c>
      <c r="AA5408" t="e">
        <f>VLOOKUP(B5408,Sheet1!A$4:F$4000,3,0)</f>
        <v>#N/A</v>
      </c>
      <c r="AB5408" t="e">
        <f>VLOOKUP(B5408,Sheet1!A$4:F$4000,4,0)</f>
        <v>#N/A</v>
      </c>
      <c r="AC5408" t="e">
        <f>VLOOKUP(B5408,Sheet1!A$4:F$4000,6,0)</f>
        <v>#N/A</v>
      </c>
    </row>
    <row r="5409" spans="26:29" x14ac:dyDescent="0.45">
      <c r="Z5409" t="e">
        <f>VLOOKUP(B5409,Sheet1!A$4:F$4000,2,0)</f>
        <v>#N/A</v>
      </c>
      <c r="AA5409" t="e">
        <f>VLOOKUP(B5409,Sheet1!A$4:F$4000,3,0)</f>
        <v>#N/A</v>
      </c>
      <c r="AB5409" t="e">
        <f>VLOOKUP(B5409,Sheet1!A$4:F$4000,4,0)</f>
        <v>#N/A</v>
      </c>
      <c r="AC5409" t="e">
        <f>VLOOKUP(B5409,Sheet1!A$4:F$4000,6,0)</f>
        <v>#N/A</v>
      </c>
    </row>
    <row r="5410" spans="26:29" x14ac:dyDescent="0.45">
      <c r="Z5410" t="e">
        <f>VLOOKUP(B5410,Sheet1!A$4:F$4000,2,0)</f>
        <v>#N/A</v>
      </c>
      <c r="AA5410" t="e">
        <f>VLOOKUP(B5410,Sheet1!A$4:F$4000,3,0)</f>
        <v>#N/A</v>
      </c>
      <c r="AB5410" t="e">
        <f>VLOOKUP(B5410,Sheet1!A$4:F$4000,4,0)</f>
        <v>#N/A</v>
      </c>
      <c r="AC5410" t="e">
        <f>VLOOKUP(B5410,Sheet1!A$4:F$4000,6,0)</f>
        <v>#N/A</v>
      </c>
    </row>
    <row r="5411" spans="26:29" x14ac:dyDescent="0.45">
      <c r="Z5411" t="e">
        <f>VLOOKUP(B5411,Sheet1!A$4:F$4000,2,0)</f>
        <v>#N/A</v>
      </c>
      <c r="AA5411" t="e">
        <f>VLOOKUP(B5411,Sheet1!A$4:F$4000,3,0)</f>
        <v>#N/A</v>
      </c>
      <c r="AB5411" t="e">
        <f>VLOOKUP(B5411,Sheet1!A$4:F$4000,4,0)</f>
        <v>#N/A</v>
      </c>
      <c r="AC5411" t="e">
        <f>VLOOKUP(B5411,Sheet1!A$4:F$4000,6,0)</f>
        <v>#N/A</v>
      </c>
    </row>
    <row r="5412" spans="26:29" x14ac:dyDescent="0.45">
      <c r="Z5412" t="e">
        <f>VLOOKUP(B5412,Sheet1!A$4:F$4000,2,0)</f>
        <v>#N/A</v>
      </c>
      <c r="AA5412" t="e">
        <f>VLOOKUP(B5412,Sheet1!A$4:F$4000,3,0)</f>
        <v>#N/A</v>
      </c>
      <c r="AB5412" t="e">
        <f>VLOOKUP(B5412,Sheet1!A$4:F$4000,4,0)</f>
        <v>#N/A</v>
      </c>
      <c r="AC5412" t="e">
        <f>VLOOKUP(B5412,Sheet1!A$4:F$4000,6,0)</f>
        <v>#N/A</v>
      </c>
    </row>
    <row r="5413" spans="26:29" x14ac:dyDescent="0.45">
      <c r="Z5413" t="e">
        <f>VLOOKUP(B5413,Sheet1!A$4:F$4000,2,0)</f>
        <v>#N/A</v>
      </c>
      <c r="AA5413" t="e">
        <f>VLOOKUP(B5413,Sheet1!A$4:F$4000,3,0)</f>
        <v>#N/A</v>
      </c>
      <c r="AB5413" t="e">
        <f>VLOOKUP(B5413,Sheet1!A$4:F$4000,4,0)</f>
        <v>#N/A</v>
      </c>
      <c r="AC5413" t="e">
        <f>VLOOKUP(B5413,Sheet1!A$4:F$4000,6,0)</f>
        <v>#N/A</v>
      </c>
    </row>
    <row r="5414" spans="26:29" x14ac:dyDescent="0.45">
      <c r="Z5414" t="e">
        <f>VLOOKUP(B5414,Sheet1!A$4:F$4000,2,0)</f>
        <v>#N/A</v>
      </c>
      <c r="AA5414" t="e">
        <f>VLOOKUP(B5414,Sheet1!A$4:F$4000,3,0)</f>
        <v>#N/A</v>
      </c>
      <c r="AB5414" t="e">
        <f>VLOOKUP(B5414,Sheet1!A$4:F$4000,4,0)</f>
        <v>#N/A</v>
      </c>
      <c r="AC5414" t="e">
        <f>VLOOKUP(B5414,Sheet1!A$4:F$4000,6,0)</f>
        <v>#N/A</v>
      </c>
    </row>
    <row r="5415" spans="26:29" x14ac:dyDescent="0.45">
      <c r="Z5415" t="e">
        <f>VLOOKUP(B5415,Sheet1!A$4:F$4000,2,0)</f>
        <v>#N/A</v>
      </c>
      <c r="AA5415" t="e">
        <f>VLOOKUP(B5415,Sheet1!A$4:F$4000,3,0)</f>
        <v>#N/A</v>
      </c>
      <c r="AB5415" t="e">
        <f>VLOOKUP(B5415,Sheet1!A$4:F$4000,4,0)</f>
        <v>#N/A</v>
      </c>
      <c r="AC5415" t="e">
        <f>VLOOKUP(B5415,Sheet1!A$4:F$4000,6,0)</f>
        <v>#N/A</v>
      </c>
    </row>
    <row r="5416" spans="26:29" x14ac:dyDescent="0.45">
      <c r="Z5416" t="e">
        <f>VLOOKUP(B5416,Sheet1!A$4:F$4000,2,0)</f>
        <v>#N/A</v>
      </c>
      <c r="AA5416" t="e">
        <f>VLOOKUP(B5416,Sheet1!A$4:F$4000,3,0)</f>
        <v>#N/A</v>
      </c>
      <c r="AB5416" t="e">
        <f>VLOOKUP(B5416,Sheet1!A$4:F$4000,4,0)</f>
        <v>#N/A</v>
      </c>
      <c r="AC5416" t="e">
        <f>VLOOKUP(B5416,Sheet1!A$4:F$4000,6,0)</f>
        <v>#N/A</v>
      </c>
    </row>
    <row r="5417" spans="26:29" x14ac:dyDescent="0.45">
      <c r="Z5417" t="e">
        <f>VLOOKUP(B5417,Sheet1!A$4:F$4000,2,0)</f>
        <v>#N/A</v>
      </c>
      <c r="AA5417" t="e">
        <f>VLOOKUP(B5417,Sheet1!A$4:F$4000,3,0)</f>
        <v>#N/A</v>
      </c>
      <c r="AB5417" t="e">
        <f>VLOOKUP(B5417,Sheet1!A$4:F$4000,4,0)</f>
        <v>#N/A</v>
      </c>
      <c r="AC5417" t="e">
        <f>VLOOKUP(B5417,Sheet1!A$4:F$4000,6,0)</f>
        <v>#N/A</v>
      </c>
    </row>
    <row r="5418" spans="26:29" x14ac:dyDescent="0.45">
      <c r="Z5418" t="e">
        <f>VLOOKUP(B5418,Sheet1!A$4:F$4000,2,0)</f>
        <v>#N/A</v>
      </c>
      <c r="AA5418" t="e">
        <f>VLOOKUP(B5418,Sheet1!A$4:F$4000,3,0)</f>
        <v>#N/A</v>
      </c>
      <c r="AB5418" t="e">
        <f>VLOOKUP(B5418,Sheet1!A$4:F$4000,4,0)</f>
        <v>#N/A</v>
      </c>
      <c r="AC5418" t="e">
        <f>VLOOKUP(B5418,Sheet1!A$4:F$4000,6,0)</f>
        <v>#N/A</v>
      </c>
    </row>
    <row r="5419" spans="26:29" x14ac:dyDescent="0.45">
      <c r="Z5419" t="e">
        <f>VLOOKUP(B5419,Sheet1!A$4:F$4000,2,0)</f>
        <v>#N/A</v>
      </c>
      <c r="AA5419" t="e">
        <f>VLOOKUP(B5419,Sheet1!A$4:F$4000,3,0)</f>
        <v>#N/A</v>
      </c>
      <c r="AB5419" t="e">
        <f>VLOOKUP(B5419,Sheet1!A$4:F$4000,4,0)</f>
        <v>#N/A</v>
      </c>
      <c r="AC5419" t="e">
        <f>VLOOKUP(B5419,Sheet1!A$4:F$4000,6,0)</f>
        <v>#N/A</v>
      </c>
    </row>
    <row r="5420" spans="26:29" x14ac:dyDescent="0.45">
      <c r="Z5420" t="e">
        <f>VLOOKUP(B5420,Sheet1!A$4:F$4000,2,0)</f>
        <v>#N/A</v>
      </c>
      <c r="AA5420" t="e">
        <f>VLOOKUP(B5420,Sheet1!A$4:F$4000,3,0)</f>
        <v>#N/A</v>
      </c>
      <c r="AB5420" t="e">
        <f>VLOOKUP(B5420,Sheet1!A$4:F$4000,4,0)</f>
        <v>#N/A</v>
      </c>
      <c r="AC5420" t="e">
        <f>VLOOKUP(B5420,Sheet1!A$4:F$4000,6,0)</f>
        <v>#N/A</v>
      </c>
    </row>
    <row r="5421" spans="26:29" x14ac:dyDescent="0.45">
      <c r="Z5421" t="e">
        <f>VLOOKUP(B5421,Sheet1!A$4:F$4000,2,0)</f>
        <v>#N/A</v>
      </c>
      <c r="AA5421" t="e">
        <f>VLOOKUP(B5421,Sheet1!A$4:F$4000,3,0)</f>
        <v>#N/A</v>
      </c>
      <c r="AB5421" t="e">
        <f>VLOOKUP(B5421,Sheet1!A$4:F$4000,4,0)</f>
        <v>#N/A</v>
      </c>
      <c r="AC5421" t="e">
        <f>VLOOKUP(B5421,Sheet1!A$4:F$4000,6,0)</f>
        <v>#N/A</v>
      </c>
    </row>
    <row r="5422" spans="26:29" x14ac:dyDescent="0.45">
      <c r="Z5422" t="e">
        <f>VLOOKUP(B5422,Sheet1!A$4:F$4000,2,0)</f>
        <v>#N/A</v>
      </c>
      <c r="AA5422" t="e">
        <f>VLOOKUP(B5422,Sheet1!A$4:F$4000,3,0)</f>
        <v>#N/A</v>
      </c>
      <c r="AB5422" t="e">
        <f>VLOOKUP(B5422,Sheet1!A$4:F$4000,4,0)</f>
        <v>#N/A</v>
      </c>
      <c r="AC5422" t="e">
        <f>VLOOKUP(B5422,Sheet1!A$4:F$4000,6,0)</f>
        <v>#N/A</v>
      </c>
    </row>
    <row r="5423" spans="26:29" x14ac:dyDescent="0.45">
      <c r="Z5423" t="e">
        <f>VLOOKUP(B5423,Sheet1!A$4:F$4000,2,0)</f>
        <v>#N/A</v>
      </c>
      <c r="AA5423" t="e">
        <f>VLOOKUP(B5423,Sheet1!A$4:F$4000,3,0)</f>
        <v>#N/A</v>
      </c>
      <c r="AB5423" t="e">
        <f>VLOOKUP(B5423,Sheet1!A$4:F$4000,4,0)</f>
        <v>#N/A</v>
      </c>
      <c r="AC5423" t="e">
        <f>VLOOKUP(B5423,Sheet1!A$4:F$4000,6,0)</f>
        <v>#N/A</v>
      </c>
    </row>
    <row r="5424" spans="26:29" x14ac:dyDescent="0.45">
      <c r="Z5424" t="e">
        <f>VLOOKUP(B5424,Sheet1!A$4:F$4000,2,0)</f>
        <v>#N/A</v>
      </c>
      <c r="AA5424" t="e">
        <f>VLOOKUP(B5424,Sheet1!A$4:F$4000,3,0)</f>
        <v>#N/A</v>
      </c>
      <c r="AB5424" t="e">
        <f>VLOOKUP(B5424,Sheet1!A$4:F$4000,4,0)</f>
        <v>#N/A</v>
      </c>
      <c r="AC5424" t="e">
        <f>VLOOKUP(B5424,Sheet1!A$4:F$4000,6,0)</f>
        <v>#N/A</v>
      </c>
    </row>
    <row r="5425" spans="26:29" x14ac:dyDescent="0.45">
      <c r="Z5425" t="e">
        <f>VLOOKUP(B5425,Sheet1!A$4:F$4000,2,0)</f>
        <v>#N/A</v>
      </c>
      <c r="AA5425" t="e">
        <f>VLOOKUP(B5425,Sheet1!A$4:F$4000,3,0)</f>
        <v>#N/A</v>
      </c>
      <c r="AB5425" t="e">
        <f>VLOOKUP(B5425,Sheet1!A$4:F$4000,4,0)</f>
        <v>#N/A</v>
      </c>
      <c r="AC5425" t="e">
        <f>VLOOKUP(B5425,Sheet1!A$4:F$4000,6,0)</f>
        <v>#N/A</v>
      </c>
    </row>
    <row r="5426" spans="26:29" x14ac:dyDescent="0.45">
      <c r="Z5426" t="e">
        <f>VLOOKUP(B5426,Sheet1!A$4:F$4000,2,0)</f>
        <v>#N/A</v>
      </c>
      <c r="AA5426" t="e">
        <f>VLOOKUP(B5426,Sheet1!A$4:F$4000,3,0)</f>
        <v>#N/A</v>
      </c>
      <c r="AB5426" t="e">
        <f>VLOOKUP(B5426,Sheet1!A$4:F$4000,4,0)</f>
        <v>#N/A</v>
      </c>
      <c r="AC5426" t="e">
        <f>VLOOKUP(B5426,Sheet1!A$4:F$4000,6,0)</f>
        <v>#N/A</v>
      </c>
    </row>
    <row r="5427" spans="26:29" x14ac:dyDescent="0.45">
      <c r="Z5427" t="e">
        <f>VLOOKUP(B5427,Sheet1!A$4:F$4000,2,0)</f>
        <v>#N/A</v>
      </c>
      <c r="AA5427" t="e">
        <f>VLOOKUP(B5427,Sheet1!A$4:F$4000,3,0)</f>
        <v>#N/A</v>
      </c>
      <c r="AB5427" t="e">
        <f>VLOOKUP(B5427,Sheet1!A$4:F$4000,4,0)</f>
        <v>#N/A</v>
      </c>
      <c r="AC5427" t="e">
        <f>VLOOKUP(B5427,Sheet1!A$4:F$4000,6,0)</f>
        <v>#N/A</v>
      </c>
    </row>
    <row r="5428" spans="26:29" x14ac:dyDescent="0.45">
      <c r="Z5428" t="e">
        <f>VLOOKUP(B5428,Sheet1!A$4:F$4000,2,0)</f>
        <v>#N/A</v>
      </c>
      <c r="AA5428" t="e">
        <f>VLOOKUP(B5428,Sheet1!A$4:F$4000,3,0)</f>
        <v>#N/A</v>
      </c>
      <c r="AB5428" t="e">
        <f>VLOOKUP(B5428,Sheet1!A$4:F$4000,4,0)</f>
        <v>#N/A</v>
      </c>
      <c r="AC5428" t="e">
        <f>VLOOKUP(B5428,Sheet1!A$4:F$4000,6,0)</f>
        <v>#N/A</v>
      </c>
    </row>
    <row r="5429" spans="26:29" x14ac:dyDescent="0.45">
      <c r="Z5429" t="e">
        <f>VLOOKUP(B5429,Sheet1!A$4:F$4000,2,0)</f>
        <v>#N/A</v>
      </c>
      <c r="AA5429" t="e">
        <f>VLOOKUP(B5429,Sheet1!A$4:F$4000,3,0)</f>
        <v>#N/A</v>
      </c>
      <c r="AB5429" t="e">
        <f>VLOOKUP(B5429,Sheet1!A$4:F$4000,4,0)</f>
        <v>#N/A</v>
      </c>
      <c r="AC5429" t="e">
        <f>VLOOKUP(B5429,Sheet1!A$4:F$4000,6,0)</f>
        <v>#N/A</v>
      </c>
    </row>
    <row r="5430" spans="26:29" x14ac:dyDescent="0.45">
      <c r="Z5430" t="e">
        <f>VLOOKUP(B5430,Sheet1!A$4:F$4000,2,0)</f>
        <v>#N/A</v>
      </c>
      <c r="AA5430" t="e">
        <f>VLOOKUP(B5430,Sheet1!A$4:F$4000,3,0)</f>
        <v>#N/A</v>
      </c>
      <c r="AB5430" t="e">
        <f>VLOOKUP(B5430,Sheet1!A$4:F$4000,4,0)</f>
        <v>#N/A</v>
      </c>
      <c r="AC5430" t="e">
        <f>VLOOKUP(B5430,Sheet1!A$4:F$4000,6,0)</f>
        <v>#N/A</v>
      </c>
    </row>
    <row r="5431" spans="26:29" x14ac:dyDescent="0.45">
      <c r="Z5431" t="e">
        <f>VLOOKUP(B5431,Sheet1!A$4:F$4000,2,0)</f>
        <v>#N/A</v>
      </c>
      <c r="AA5431" t="e">
        <f>VLOOKUP(B5431,Sheet1!A$4:F$4000,3,0)</f>
        <v>#N/A</v>
      </c>
      <c r="AB5431" t="e">
        <f>VLOOKUP(B5431,Sheet1!A$4:F$4000,4,0)</f>
        <v>#N/A</v>
      </c>
      <c r="AC5431" t="e">
        <f>VLOOKUP(B5431,Sheet1!A$4:F$4000,6,0)</f>
        <v>#N/A</v>
      </c>
    </row>
    <row r="5432" spans="26:29" x14ac:dyDescent="0.45">
      <c r="Z5432" t="e">
        <f>VLOOKUP(B5432,Sheet1!A$4:F$4000,2,0)</f>
        <v>#N/A</v>
      </c>
      <c r="AA5432" t="e">
        <f>VLOOKUP(B5432,Sheet1!A$4:F$4000,3,0)</f>
        <v>#N/A</v>
      </c>
      <c r="AB5432" t="e">
        <f>VLOOKUP(B5432,Sheet1!A$4:F$4000,4,0)</f>
        <v>#N/A</v>
      </c>
      <c r="AC5432" t="e">
        <f>VLOOKUP(B5432,Sheet1!A$4:F$4000,6,0)</f>
        <v>#N/A</v>
      </c>
    </row>
    <row r="5433" spans="26:29" x14ac:dyDescent="0.45">
      <c r="Z5433" t="e">
        <f>VLOOKUP(B5433,Sheet1!A$4:F$4000,2,0)</f>
        <v>#N/A</v>
      </c>
      <c r="AA5433" t="e">
        <f>VLOOKUP(B5433,Sheet1!A$4:F$4000,3,0)</f>
        <v>#N/A</v>
      </c>
      <c r="AB5433" t="e">
        <f>VLOOKUP(B5433,Sheet1!A$4:F$4000,4,0)</f>
        <v>#N/A</v>
      </c>
      <c r="AC5433" t="e">
        <f>VLOOKUP(B5433,Sheet1!A$4:F$4000,6,0)</f>
        <v>#N/A</v>
      </c>
    </row>
    <row r="5434" spans="26:29" x14ac:dyDescent="0.45">
      <c r="Z5434" t="e">
        <f>VLOOKUP(B5434,Sheet1!A$4:F$4000,2,0)</f>
        <v>#N/A</v>
      </c>
      <c r="AA5434" t="e">
        <f>VLOOKUP(B5434,Sheet1!A$4:F$4000,3,0)</f>
        <v>#N/A</v>
      </c>
      <c r="AB5434" t="e">
        <f>VLOOKUP(B5434,Sheet1!A$4:F$4000,4,0)</f>
        <v>#N/A</v>
      </c>
      <c r="AC5434" t="e">
        <f>VLOOKUP(B5434,Sheet1!A$4:F$4000,6,0)</f>
        <v>#N/A</v>
      </c>
    </row>
    <row r="5435" spans="26:29" x14ac:dyDescent="0.45">
      <c r="Z5435" t="e">
        <f>VLOOKUP(B5435,Sheet1!A$4:F$4000,2,0)</f>
        <v>#N/A</v>
      </c>
      <c r="AA5435" t="e">
        <f>VLOOKUP(B5435,Sheet1!A$4:F$4000,3,0)</f>
        <v>#N/A</v>
      </c>
      <c r="AB5435" t="e">
        <f>VLOOKUP(B5435,Sheet1!A$4:F$4000,4,0)</f>
        <v>#N/A</v>
      </c>
      <c r="AC5435" t="e">
        <f>VLOOKUP(B5435,Sheet1!A$4:F$4000,6,0)</f>
        <v>#N/A</v>
      </c>
    </row>
    <row r="5436" spans="26:29" x14ac:dyDescent="0.45">
      <c r="Z5436" t="e">
        <f>VLOOKUP(B5436,Sheet1!A$4:F$4000,2,0)</f>
        <v>#N/A</v>
      </c>
      <c r="AA5436" t="e">
        <f>VLOOKUP(B5436,Sheet1!A$4:F$4000,3,0)</f>
        <v>#N/A</v>
      </c>
      <c r="AB5436" t="e">
        <f>VLOOKUP(B5436,Sheet1!A$4:F$4000,4,0)</f>
        <v>#N/A</v>
      </c>
      <c r="AC5436" t="e">
        <f>VLOOKUP(B5436,Sheet1!A$4:F$4000,6,0)</f>
        <v>#N/A</v>
      </c>
    </row>
    <row r="5437" spans="26:29" x14ac:dyDescent="0.45">
      <c r="Z5437" t="e">
        <f>VLOOKUP(B5437,Sheet1!A$4:F$4000,2,0)</f>
        <v>#N/A</v>
      </c>
      <c r="AA5437" t="e">
        <f>VLOOKUP(B5437,Sheet1!A$4:F$4000,3,0)</f>
        <v>#N/A</v>
      </c>
      <c r="AB5437" t="e">
        <f>VLOOKUP(B5437,Sheet1!A$4:F$4000,4,0)</f>
        <v>#N/A</v>
      </c>
      <c r="AC5437" t="e">
        <f>VLOOKUP(B5437,Sheet1!A$4:F$4000,6,0)</f>
        <v>#N/A</v>
      </c>
    </row>
    <row r="5438" spans="26:29" x14ac:dyDescent="0.45">
      <c r="Z5438" t="e">
        <f>VLOOKUP(B5438,Sheet1!A$4:F$4000,2,0)</f>
        <v>#N/A</v>
      </c>
      <c r="AA5438" t="e">
        <f>VLOOKUP(B5438,Sheet1!A$4:F$4000,3,0)</f>
        <v>#N/A</v>
      </c>
      <c r="AB5438" t="e">
        <f>VLOOKUP(B5438,Sheet1!A$4:F$4000,4,0)</f>
        <v>#N/A</v>
      </c>
      <c r="AC5438" t="e">
        <f>VLOOKUP(B5438,Sheet1!A$4:F$4000,6,0)</f>
        <v>#N/A</v>
      </c>
    </row>
    <row r="5439" spans="26:29" x14ac:dyDescent="0.45">
      <c r="Z5439" t="e">
        <f>VLOOKUP(B5439,Sheet1!A$4:F$4000,2,0)</f>
        <v>#N/A</v>
      </c>
      <c r="AA5439" t="e">
        <f>VLOOKUP(B5439,Sheet1!A$4:F$4000,3,0)</f>
        <v>#N/A</v>
      </c>
      <c r="AB5439" t="e">
        <f>VLOOKUP(B5439,Sheet1!A$4:F$4000,4,0)</f>
        <v>#N/A</v>
      </c>
      <c r="AC5439" t="e">
        <f>VLOOKUP(B5439,Sheet1!A$4:F$4000,6,0)</f>
        <v>#N/A</v>
      </c>
    </row>
    <row r="5440" spans="26:29" x14ac:dyDescent="0.45">
      <c r="Z5440" t="e">
        <f>VLOOKUP(B5440,Sheet1!A$4:F$4000,2,0)</f>
        <v>#N/A</v>
      </c>
      <c r="AA5440" t="e">
        <f>VLOOKUP(B5440,Sheet1!A$4:F$4000,3,0)</f>
        <v>#N/A</v>
      </c>
      <c r="AB5440" t="e">
        <f>VLOOKUP(B5440,Sheet1!A$4:F$4000,4,0)</f>
        <v>#N/A</v>
      </c>
      <c r="AC5440" t="e">
        <f>VLOOKUP(B5440,Sheet1!A$4:F$4000,6,0)</f>
        <v>#N/A</v>
      </c>
    </row>
    <row r="5441" spans="26:29" x14ac:dyDescent="0.45">
      <c r="Z5441" t="e">
        <f>VLOOKUP(B5441,Sheet1!A$4:F$4000,2,0)</f>
        <v>#N/A</v>
      </c>
      <c r="AA5441" t="e">
        <f>VLOOKUP(B5441,Sheet1!A$4:F$4000,3,0)</f>
        <v>#N/A</v>
      </c>
      <c r="AB5441" t="e">
        <f>VLOOKUP(B5441,Sheet1!A$4:F$4000,4,0)</f>
        <v>#N/A</v>
      </c>
      <c r="AC5441" t="e">
        <f>VLOOKUP(B5441,Sheet1!A$4:F$4000,6,0)</f>
        <v>#N/A</v>
      </c>
    </row>
    <row r="5442" spans="26:29" x14ac:dyDescent="0.45">
      <c r="Z5442" t="e">
        <f>VLOOKUP(B5442,Sheet1!A$4:F$4000,2,0)</f>
        <v>#N/A</v>
      </c>
      <c r="AA5442" t="e">
        <f>VLOOKUP(B5442,Sheet1!A$4:F$4000,3,0)</f>
        <v>#N/A</v>
      </c>
      <c r="AB5442" t="e">
        <f>VLOOKUP(B5442,Sheet1!A$4:F$4000,4,0)</f>
        <v>#N/A</v>
      </c>
      <c r="AC5442" t="e">
        <f>VLOOKUP(B5442,Sheet1!A$4:F$4000,6,0)</f>
        <v>#N/A</v>
      </c>
    </row>
    <row r="5443" spans="26:29" x14ac:dyDescent="0.45">
      <c r="Z5443" t="e">
        <f>VLOOKUP(B5443,Sheet1!A$4:F$4000,2,0)</f>
        <v>#N/A</v>
      </c>
      <c r="AA5443" t="e">
        <f>VLOOKUP(B5443,Sheet1!A$4:F$4000,3,0)</f>
        <v>#N/A</v>
      </c>
      <c r="AB5443" t="e">
        <f>VLOOKUP(B5443,Sheet1!A$4:F$4000,4,0)</f>
        <v>#N/A</v>
      </c>
      <c r="AC5443" t="e">
        <f>VLOOKUP(B5443,Sheet1!A$4:F$4000,6,0)</f>
        <v>#N/A</v>
      </c>
    </row>
    <row r="5444" spans="26:29" x14ac:dyDescent="0.45">
      <c r="Z5444" t="e">
        <f>VLOOKUP(B5444,Sheet1!A$4:F$4000,2,0)</f>
        <v>#N/A</v>
      </c>
      <c r="AA5444" t="e">
        <f>VLOOKUP(B5444,Sheet1!A$4:F$4000,3,0)</f>
        <v>#N/A</v>
      </c>
      <c r="AB5444" t="e">
        <f>VLOOKUP(B5444,Sheet1!A$4:F$4000,4,0)</f>
        <v>#N/A</v>
      </c>
      <c r="AC5444" t="e">
        <f>VLOOKUP(B5444,Sheet1!A$4:F$4000,6,0)</f>
        <v>#N/A</v>
      </c>
    </row>
    <row r="5445" spans="26:29" x14ac:dyDescent="0.45">
      <c r="Z5445" t="e">
        <f>VLOOKUP(B5445,Sheet1!A$4:F$4000,2,0)</f>
        <v>#N/A</v>
      </c>
      <c r="AA5445" t="e">
        <f>VLOOKUP(B5445,Sheet1!A$4:F$4000,3,0)</f>
        <v>#N/A</v>
      </c>
      <c r="AB5445" t="e">
        <f>VLOOKUP(B5445,Sheet1!A$4:F$4000,4,0)</f>
        <v>#N/A</v>
      </c>
      <c r="AC5445" t="e">
        <f>VLOOKUP(B5445,Sheet1!A$4:F$4000,6,0)</f>
        <v>#N/A</v>
      </c>
    </row>
    <row r="5446" spans="26:29" x14ac:dyDescent="0.45">
      <c r="Z5446" t="e">
        <f>VLOOKUP(B5446,Sheet1!A$4:F$4000,2,0)</f>
        <v>#N/A</v>
      </c>
      <c r="AA5446" t="e">
        <f>VLOOKUP(B5446,Sheet1!A$4:F$4000,3,0)</f>
        <v>#N/A</v>
      </c>
      <c r="AB5446" t="e">
        <f>VLOOKUP(B5446,Sheet1!A$4:F$4000,4,0)</f>
        <v>#N/A</v>
      </c>
      <c r="AC5446" t="e">
        <f>VLOOKUP(B5446,Sheet1!A$4:F$4000,6,0)</f>
        <v>#N/A</v>
      </c>
    </row>
    <row r="5447" spans="26:29" x14ac:dyDescent="0.45">
      <c r="Z5447" t="e">
        <f>VLOOKUP(B5447,Sheet1!A$4:F$4000,2,0)</f>
        <v>#N/A</v>
      </c>
      <c r="AA5447" t="e">
        <f>VLOOKUP(B5447,Sheet1!A$4:F$4000,3,0)</f>
        <v>#N/A</v>
      </c>
      <c r="AB5447" t="e">
        <f>VLOOKUP(B5447,Sheet1!A$4:F$4000,4,0)</f>
        <v>#N/A</v>
      </c>
      <c r="AC5447" t="e">
        <f>VLOOKUP(B5447,Sheet1!A$4:F$4000,6,0)</f>
        <v>#N/A</v>
      </c>
    </row>
    <row r="5448" spans="26:29" x14ac:dyDescent="0.45">
      <c r="Z5448" t="e">
        <f>VLOOKUP(B5448,Sheet1!A$4:F$4000,2,0)</f>
        <v>#N/A</v>
      </c>
      <c r="AA5448" t="e">
        <f>VLOOKUP(B5448,Sheet1!A$4:F$4000,3,0)</f>
        <v>#N/A</v>
      </c>
      <c r="AB5448" t="e">
        <f>VLOOKUP(B5448,Sheet1!A$4:F$4000,4,0)</f>
        <v>#N/A</v>
      </c>
      <c r="AC5448" t="e">
        <f>VLOOKUP(B5448,Sheet1!A$4:F$4000,6,0)</f>
        <v>#N/A</v>
      </c>
    </row>
    <row r="5449" spans="26:29" x14ac:dyDescent="0.45">
      <c r="Z5449" t="e">
        <f>VLOOKUP(B5449,Sheet1!A$4:F$4000,2,0)</f>
        <v>#N/A</v>
      </c>
      <c r="AA5449" t="e">
        <f>VLOOKUP(B5449,Sheet1!A$4:F$4000,3,0)</f>
        <v>#N/A</v>
      </c>
      <c r="AB5449" t="e">
        <f>VLOOKUP(B5449,Sheet1!A$4:F$4000,4,0)</f>
        <v>#N/A</v>
      </c>
      <c r="AC5449" t="e">
        <f>VLOOKUP(B5449,Sheet1!A$4:F$4000,6,0)</f>
        <v>#N/A</v>
      </c>
    </row>
    <row r="5450" spans="26:29" x14ac:dyDescent="0.45">
      <c r="Z5450" t="e">
        <f>VLOOKUP(B5450,Sheet1!A$4:F$4000,2,0)</f>
        <v>#N/A</v>
      </c>
      <c r="AA5450" t="e">
        <f>VLOOKUP(B5450,Sheet1!A$4:F$4000,3,0)</f>
        <v>#N/A</v>
      </c>
      <c r="AB5450" t="e">
        <f>VLOOKUP(B5450,Sheet1!A$4:F$4000,4,0)</f>
        <v>#N/A</v>
      </c>
      <c r="AC5450" t="e">
        <f>VLOOKUP(B5450,Sheet1!A$4:F$4000,6,0)</f>
        <v>#N/A</v>
      </c>
    </row>
    <row r="5451" spans="26:29" x14ac:dyDescent="0.45">
      <c r="Z5451" t="e">
        <f>VLOOKUP(B5451,Sheet1!A$4:F$4000,2,0)</f>
        <v>#N/A</v>
      </c>
      <c r="AA5451" t="e">
        <f>VLOOKUP(B5451,Sheet1!A$4:F$4000,3,0)</f>
        <v>#N/A</v>
      </c>
      <c r="AB5451" t="e">
        <f>VLOOKUP(B5451,Sheet1!A$4:F$4000,4,0)</f>
        <v>#N/A</v>
      </c>
      <c r="AC5451" t="e">
        <f>VLOOKUP(B5451,Sheet1!A$4:F$4000,6,0)</f>
        <v>#N/A</v>
      </c>
    </row>
    <row r="5452" spans="26:29" x14ac:dyDescent="0.45">
      <c r="Z5452" t="e">
        <f>VLOOKUP(B5452,Sheet1!A$4:F$4000,2,0)</f>
        <v>#N/A</v>
      </c>
      <c r="AA5452" t="e">
        <f>VLOOKUP(B5452,Sheet1!A$4:F$4000,3,0)</f>
        <v>#N/A</v>
      </c>
      <c r="AB5452" t="e">
        <f>VLOOKUP(B5452,Sheet1!A$4:F$4000,4,0)</f>
        <v>#N/A</v>
      </c>
      <c r="AC5452" t="e">
        <f>VLOOKUP(B5452,Sheet1!A$4:F$4000,6,0)</f>
        <v>#N/A</v>
      </c>
    </row>
    <row r="5453" spans="26:29" x14ac:dyDescent="0.45">
      <c r="Z5453" t="e">
        <f>VLOOKUP(B5453,Sheet1!A$4:F$4000,2,0)</f>
        <v>#N/A</v>
      </c>
      <c r="AA5453" t="e">
        <f>VLOOKUP(B5453,Sheet1!A$4:F$4000,3,0)</f>
        <v>#N/A</v>
      </c>
      <c r="AB5453" t="e">
        <f>VLOOKUP(B5453,Sheet1!A$4:F$4000,4,0)</f>
        <v>#N/A</v>
      </c>
      <c r="AC5453" t="e">
        <f>VLOOKUP(B5453,Sheet1!A$4:F$4000,6,0)</f>
        <v>#N/A</v>
      </c>
    </row>
    <row r="5454" spans="26:29" x14ac:dyDescent="0.45">
      <c r="Z5454" t="e">
        <f>VLOOKUP(B5454,Sheet1!A$4:F$4000,2,0)</f>
        <v>#N/A</v>
      </c>
      <c r="AA5454" t="e">
        <f>VLOOKUP(B5454,Sheet1!A$4:F$4000,3,0)</f>
        <v>#N/A</v>
      </c>
      <c r="AB5454" t="e">
        <f>VLOOKUP(B5454,Sheet1!A$4:F$4000,4,0)</f>
        <v>#N/A</v>
      </c>
      <c r="AC5454" t="e">
        <f>VLOOKUP(B5454,Sheet1!A$4:F$4000,6,0)</f>
        <v>#N/A</v>
      </c>
    </row>
    <row r="5455" spans="26:29" x14ac:dyDescent="0.45">
      <c r="Z5455" t="e">
        <f>VLOOKUP(B5455,Sheet1!A$4:F$4000,2,0)</f>
        <v>#N/A</v>
      </c>
      <c r="AA5455" t="e">
        <f>VLOOKUP(B5455,Sheet1!A$4:F$4000,3,0)</f>
        <v>#N/A</v>
      </c>
      <c r="AB5455" t="e">
        <f>VLOOKUP(B5455,Sheet1!A$4:F$4000,4,0)</f>
        <v>#N/A</v>
      </c>
      <c r="AC5455" t="e">
        <f>VLOOKUP(B5455,Sheet1!A$4:F$4000,6,0)</f>
        <v>#N/A</v>
      </c>
    </row>
    <row r="5456" spans="26:29" x14ac:dyDescent="0.45">
      <c r="Z5456" t="e">
        <f>VLOOKUP(B5456,Sheet1!A$4:F$4000,2,0)</f>
        <v>#N/A</v>
      </c>
      <c r="AA5456" t="e">
        <f>VLOOKUP(B5456,Sheet1!A$4:F$4000,3,0)</f>
        <v>#N/A</v>
      </c>
      <c r="AB5456" t="e">
        <f>VLOOKUP(B5456,Sheet1!A$4:F$4000,4,0)</f>
        <v>#N/A</v>
      </c>
      <c r="AC5456" t="e">
        <f>VLOOKUP(B5456,Sheet1!A$4:F$4000,6,0)</f>
        <v>#N/A</v>
      </c>
    </row>
    <row r="5457" spans="26:29" x14ac:dyDescent="0.45">
      <c r="Z5457" t="e">
        <f>VLOOKUP(B5457,Sheet1!A$4:F$4000,2,0)</f>
        <v>#N/A</v>
      </c>
      <c r="AA5457" t="e">
        <f>VLOOKUP(B5457,Sheet1!A$4:F$4000,3,0)</f>
        <v>#N/A</v>
      </c>
      <c r="AB5457" t="e">
        <f>VLOOKUP(B5457,Sheet1!A$4:F$4000,4,0)</f>
        <v>#N/A</v>
      </c>
      <c r="AC5457" t="e">
        <f>VLOOKUP(B5457,Sheet1!A$4:F$4000,6,0)</f>
        <v>#N/A</v>
      </c>
    </row>
    <row r="5458" spans="26:29" x14ac:dyDescent="0.45">
      <c r="Z5458" t="e">
        <f>VLOOKUP(B5458,Sheet1!A$4:F$4000,2,0)</f>
        <v>#N/A</v>
      </c>
      <c r="AA5458" t="e">
        <f>VLOOKUP(B5458,Sheet1!A$4:F$4000,3,0)</f>
        <v>#N/A</v>
      </c>
      <c r="AB5458" t="e">
        <f>VLOOKUP(B5458,Sheet1!A$4:F$4000,4,0)</f>
        <v>#N/A</v>
      </c>
      <c r="AC5458" t="e">
        <f>VLOOKUP(B5458,Sheet1!A$4:F$4000,6,0)</f>
        <v>#N/A</v>
      </c>
    </row>
    <row r="5459" spans="26:29" x14ac:dyDescent="0.45">
      <c r="Z5459" t="e">
        <f>VLOOKUP(B5459,Sheet1!A$4:F$4000,2,0)</f>
        <v>#N/A</v>
      </c>
      <c r="AA5459" t="e">
        <f>VLOOKUP(B5459,Sheet1!A$4:F$4000,3,0)</f>
        <v>#N/A</v>
      </c>
      <c r="AB5459" t="e">
        <f>VLOOKUP(B5459,Sheet1!A$4:F$4000,4,0)</f>
        <v>#N/A</v>
      </c>
      <c r="AC5459" t="e">
        <f>VLOOKUP(B5459,Sheet1!A$4:F$4000,6,0)</f>
        <v>#N/A</v>
      </c>
    </row>
    <row r="5460" spans="26:29" x14ac:dyDescent="0.45">
      <c r="Z5460" t="e">
        <f>VLOOKUP(B5460,Sheet1!A$4:F$4000,2,0)</f>
        <v>#N/A</v>
      </c>
      <c r="AA5460" t="e">
        <f>VLOOKUP(B5460,Sheet1!A$4:F$4000,3,0)</f>
        <v>#N/A</v>
      </c>
      <c r="AB5460" t="e">
        <f>VLOOKUP(B5460,Sheet1!A$4:F$4000,4,0)</f>
        <v>#N/A</v>
      </c>
      <c r="AC5460" t="e">
        <f>VLOOKUP(B5460,Sheet1!A$4:F$4000,6,0)</f>
        <v>#N/A</v>
      </c>
    </row>
    <row r="5461" spans="26:29" x14ac:dyDescent="0.45">
      <c r="Z5461" t="e">
        <f>VLOOKUP(B5461,Sheet1!A$4:F$4000,2,0)</f>
        <v>#N/A</v>
      </c>
      <c r="AA5461" t="e">
        <f>VLOOKUP(B5461,Sheet1!A$4:F$4000,3,0)</f>
        <v>#N/A</v>
      </c>
      <c r="AB5461" t="e">
        <f>VLOOKUP(B5461,Sheet1!A$4:F$4000,4,0)</f>
        <v>#N/A</v>
      </c>
      <c r="AC5461" t="e">
        <f>VLOOKUP(B5461,Sheet1!A$4:F$4000,6,0)</f>
        <v>#N/A</v>
      </c>
    </row>
    <row r="5462" spans="26:29" x14ac:dyDescent="0.45">
      <c r="Z5462" t="e">
        <f>VLOOKUP(B5462,Sheet1!A$4:F$4000,2,0)</f>
        <v>#N/A</v>
      </c>
      <c r="AA5462" t="e">
        <f>VLOOKUP(B5462,Sheet1!A$4:F$4000,3,0)</f>
        <v>#N/A</v>
      </c>
      <c r="AB5462" t="e">
        <f>VLOOKUP(B5462,Sheet1!A$4:F$4000,4,0)</f>
        <v>#N/A</v>
      </c>
      <c r="AC5462" t="e">
        <f>VLOOKUP(B5462,Sheet1!A$4:F$4000,6,0)</f>
        <v>#N/A</v>
      </c>
    </row>
    <row r="5463" spans="26:29" x14ac:dyDescent="0.45">
      <c r="Z5463" t="e">
        <f>VLOOKUP(B5463,Sheet1!A$4:F$4000,2,0)</f>
        <v>#N/A</v>
      </c>
      <c r="AA5463" t="e">
        <f>VLOOKUP(B5463,Sheet1!A$4:F$4000,3,0)</f>
        <v>#N/A</v>
      </c>
      <c r="AB5463" t="e">
        <f>VLOOKUP(B5463,Sheet1!A$4:F$4000,4,0)</f>
        <v>#N/A</v>
      </c>
      <c r="AC5463" t="e">
        <f>VLOOKUP(B5463,Sheet1!A$4:F$4000,6,0)</f>
        <v>#N/A</v>
      </c>
    </row>
    <row r="5464" spans="26:29" x14ac:dyDescent="0.45">
      <c r="Z5464" t="e">
        <f>VLOOKUP(B5464,Sheet1!A$4:F$4000,2,0)</f>
        <v>#N/A</v>
      </c>
      <c r="AA5464" t="e">
        <f>VLOOKUP(B5464,Sheet1!A$4:F$4000,3,0)</f>
        <v>#N/A</v>
      </c>
      <c r="AB5464" t="e">
        <f>VLOOKUP(B5464,Sheet1!A$4:F$4000,4,0)</f>
        <v>#N/A</v>
      </c>
      <c r="AC5464" t="e">
        <f>VLOOKUP(B5464,Sheet1!A$4:F$4000,6,0)</f>
        <v>#N/A</v>
      </c>
    </row>
    <row r="5465" spans="26:29" x14ac:dyDescent="0.45">
      <c r="Z5465" t="e">
        <f>VLOOKUP(B5465,Sheet1!A$4:F$4000,2,0)</f>
        <v>#N/A</v>
      </c>
      <c r="AA5465" t="e">
        <f>VLOOKUP(B5465,Sheet1!A$4:F$4000,3,0)</f>
        <v>#N/A</v>
      </c>
      <c r="AB5465" t="e">
        <f>VLOOKUP(B5465,Sheet1!A$4:F$4000,4,0)</f>
        <v>#N/A</v>
      </c>
      <c r="AC5465" t="e">
        <f>VLOOKUP(B5465,Sheet1!A$4:F$4000,6,0)</f>
        <v>#N/A</v>
      </c>
    </row>
    <row r="5466" spans="26:29" x14ac:dyDescent="0.45">
      <c r="Z5466" t="e">
        <f>VLOOKUP(B5466,Sheet1!A$4:F$4000,2,0)</f>
        <v>#N/A</v>
      </c>
      <c r="AA5466" t="e">
        <f>VLOOKUP(B5466,Sheet1!A$4:F$4000,3,0)</f>
        <v>#N/A</v>
      </c>
      <c r="AB5466" t="e">
        <f>VLOOKUP(B5466,Sheet1!A$4:F$4000,4,0)</f>
        <v>#N/A</v>
      </c>
      <c r="AC5466" t="e">
        <f>VLOOKUP(B5466,Sheet1!A$4:F$4000,6,0)</f>
        <v>#N/A</v>
      </c>
    </row>
    <row r="5467" spans="26:29" x14ac:dyDescent="0.45">
      <c r="Z5467" t="e">
        <f>VLOOKUP(B5467,Sheet1!A$4:F$4000,2,0)</f>
        <v>#N/A</v>
      </c>
      <c r="AA5467" t="e">
        <f>VLOOKUP(B5467,Sheet1!A$4:F$4000,3,0)</f>
        <v>#N/A</v>
      </c>
      <c r="AB5467" t="e">
        <f>VLOOKUP(B5467,Sheet1!A$4:F$4000,4,0)</f>
        <v>#N/A</v>
      </c>
      <c r="AC5467" t="e">
        <f>VLOOKUP(B5467,Sheet1!A$4:F$4000,6,0)</f>
        <v>#N/A</v>
      </c>
    </row>
    <row r="5468" spans="26:29" x14ac:dyDescent="0.45">
      <c r="Z5468" t="e">
        <f>VLOOKUP(B5468,Sheet1!A$4:F$4000,2,0)</f>
        <v>#N/A</v>
      </c>
      <c r="AA5468" t="e">
        <f>VLOOKUP(B5468,Sheet1!A$4:F$4000,3,0)</f>
        <v>#N/A</v>
      </c>
      <c r="AB5468" t="e">
        <f>VLOOKUP(B5468,Sheet1!A$4:F$4000,4,0)</f>
        <v>#N/A</v>
      </c>
      <c r="AC5468" t="e">
        <f>VLOOKUP(B5468,Sheet1!A$4:F$4000,6,0)</f>
        <v>#N/A</v>
      </c>
    </row>
    <row r="5469" spans="26:29" x14ac:dyDescent="0.45">
      <c r="Z5469" t="e">
        <f>VLOOKUP(B5469,Sheet1!A$4:F$4000,2,0)</f>
        <v>#N/A</v>
      </c>
      <c r="AA5469" t="e">
        <f>VLOOKUP(B5469,Sheet1!A$4:F$4000,3,0)</f>
        <v>#N/A</v>
      </c>
      <c r="AB5469" t="e">
        <f>VLOOKUP(B5469,Sheet1!A$4:F$4000,4,0)</f>
        <v>#N/A</v>
      </c>
      <c r="AC5469" t="e">
        <f>VLOOKUP(B5469,Sheet1!A$4:F$4000,6,0)</f>
        <v>#N/A</v>
      </c>
    </row>
    <row r="5470" spans="26:29" x14ac:dyDescent="0.45">
      <c r="Z5470" t="e">
        <f>VLOOKUP(B5470,Sheet1!A$4:F$4000,2,0)</f>
        <v>#N/A</v>
      </c>
      <c r="AA5470" t="e">
        <f>VLOOKUP(B5470,Sheet1!A$4:F$4000,3,0)</f>
        <v>#N/A</v>
      </c>
      <c r="AB5470" t="e">
        <f>VLOOKUP(B5470,Sheet1!A$4:F$4000,4,0)</f>
        <v>#N/A</v>
      </c>
      <c r="AC5470" t="e">
        <f>VLOOKUP(B5470,Sheet1!A$4:F$4000,6,0)</f>
        <v>#N/A</v>
      </c>
    </row>
    <row r="5471" spans="26:29" x14ac:dyDescent="0.45">
      <c r="Z5471" t="e">
        <f>VLOOKUP(B5471,Sheet1!A$4:F$4000,2,0)</f>
        <v>#N/A</v>
      </c>
      <c r="AA5471" t="e">
        <f>VLOOKUP(B5471,Sheet1!A$4:F$4000,3,0)</f>
        <v>#N/A</v>
      </c>
      <c r="AB5471" t="e">
        <f>VLOOKUP(B5471,Sheet1!A$4:F$4000,4,0)</f>
        <v>#N/A</v>
      </c>
      <c r="AC5471" t="e">
        <f>VLOOKUP(B5471,Sheet1!A$4:F$4000,6,0)</f>
        <v>#N/A</v>
      </c>
    </row>
    <row r="5472" spans="26:29" x14ac:dyDescent="0.45">
      <c r="Z5472" t="e">
        <f>VLOOKUP(B5472,Sheet1!A$4:F$4000,2,0)</f>
        <v>#N/A</v>
      </c>
      <c r="AA5472" t="e">
        <f>VLOOKUP(B5472,Sheet1!A$4:F$4000,3,0)</f>
        <v>#N/A</v>
      </c>
      <c r="AB5472" t="e">
        <f>VLOOKUP(B5472,Sheet1!A$4:F$4000,4,0)</f>
        <v>#N/A</v>
      </c>
      <c r="AC5472" t="e">
        <f>VLOOKUP(B5472,Sheet1!A$4:F$4000,6,0)</f>
        <v>#N/A</v>
      </c>
    </row>
    <row r="5473" spans="26:29" x14ac:dyDescent="0.45">
      <c r="Z5473" t="e">
        <f>VLOOKUP(B5473,Sheet1!A$4:F$4000,2,0)</f>
        <v>#N/A</v>
      </c>
      <c r="AA5473" t="e">
        <f>VLOOKUP(B5473,Sheet1!A$4:F$4000,3,0)</f>
        <v>#N/A</v>
      </c>
      <c r="AB5473" t="e">
        <f>VLOOKUP(B5473,Sheet1!A$4:F$4000,4,0)</f>
        <v>#N/A</v>
      </c>
      <c r="AC5473" t="e">
        <f>VLOOKUP(B5473,Sheet1!A$4:F$4000,6,0)</f>
        <v>#N/A</v>
      </c>
    </row>
    <row r="5474" spans="26:29" x14ac:dyDescent="0.45">
      <c r="Z5474" t="e">
        <f>VLOOKUP(B5474,Sheet1!A$4:F$4000,2,0)</f>
        <v>#N/A</v>
      </c>
      <c r="AA5474" t="e">
        <f>VLOOKUP(B5474,Sheet1!A$4:F$4000,3,0)</f>
        <v>#N/A</v>
      </c>
      <c r="AB5474" t="e">
        <f>VLOOKUP(B5474,Sheet1!A$4:F$4000,4,0)</f>
        <v>#N/A</v>
      </c>
      <c r="AC5474" t="e">
        <f>VLOOKUP(B5474,Sheet1!A$4:F$4000,6,0)</f>
        <v>#N/A</v>
      </c>
    </row>
    <row r="5475" spans="26:29" x14ac:dyDescent="0.45">
      <c r="Z5475" t="e">
        <f>VLOOKUP(B5475,Sheet1!A$4:F$4000,2,0)</f>
        <v>#N/A</v>
      </c>
      <c r="AA5475" t="e">
        <f>VLOOKUP(B5475,Sheet1!A$4:F$4000,3,0)</f>
        <v>#N/A</v>
      </c>
      <c r="AB5475" t="e">
        <f>VLOOKUP(B5475,Sheet1!A$4:F$4000,4,0)</f>
        <v>#N/A</v>
      </c>
      <c r="AC5475" t="e">
        <f>VLOOKUP(B5475,Sheet1!A$4:F$4000,6,0)</f>
        <v>#N/A</v>
      </c>
    </row>
    <row r="5476" spans="26:29" x14ac:dyDescent="0.45">
      <c r="Z5476" t="e">
        <f>VLOOKUP(B5476,Sheet1!A$4:F$4000,2,0)</f>
        <v>#N/A</v>
      </c>
      <c r="AA5476" t="e">
        <f>VLOOKUP(B5476,Sheet1!A$4:F$4000,3,0)</f>
        <v>#N/A</v>
      </c>
      <c r="AB5476" t="e">
        <f>VLOOKUP(B5476,Sheet1!A$4:F$4000,4,0)</f>
        <v>#N/A</v>
      </c>
      <c r="AC5476" t="e">
        <f>VLOOKUP(B5476,Sheet1!A$4:F$4000,6,0)</f>
        <v>#N/A</v>
      </c>
    </row>
    <row r="5477" spans="26:29" x14ac:dyDescent="0.45">
      <c r="Z5477" t="e">
        <f>VLOOKUP(B5477,Sheet1!A$4:F$4000,2,0)</f>
        <v>#N/A</v>
      </c>
      <c r="AA5477" t="e">
        <f>VLOOKUP(B5477,Sheet1!A$4:F$4000,3,0)</f>
        <v>#N/A</v>
      </c>
      <c r="AB5477" t="e">
        <f>VLOOKUP(B5477,Sheet1!A$4:F$4000,4,0)</f>
        <v>#N/A</v>
      </c>
      <c r="AC5477" t="e">
        <f>VLOOKUP(B5477,Sheet1!A$4:F$4000,6,0)</f>
        <v>#N/A</v>
      </c>
    </row>
    <row r="5478" spans="26:29" x14ac:dyDescent="0.45">
      <c r="Z5478" t="e">
        <f>VLOOKUP(B5478,Sheet1!A$4:F$4000,2,0)</f>
        <v>#N/A</v>
      </c>
      <c r="AA5478" t="e">
        <f>VLOOKUP(B5478,Sheet1!A$4:F$4000,3,0)</f>
        <v>#N/A</v>
      </c>
      <c r="AB5478" t="e">
        <f>VLOOKUP(B5478,Sheet1!A$4:F$4000,4,0)</f>
        <v>#N/A</v>
      </c>
      <c r="AC5478" t="e">
        <f>VLOOKUP(B5478,Sheet1!A$4:F$4000,6,0)</f>
        <v>#N/A</v>
      </c>
    </row>
    <row r="5479" spans="26:29" x14ac:dyDescent="0.45">
      <c r="Z5479" t="e">
        <f>VLOOKUP(B5479,Sheet1!A$4:F$4000,2,0)</f>
        <v>#N/A</v>
      </c>
      <c r="AA5479" t="e">
        <f>VLOOKUP(B5479,Sheet1!A$4:F$4000,3,0)</f>
        <v>#N/A</v>
      </c>
      <c r="AB5479" t="e">
        <f>VLOOKUP(B5479,Sheet1!A$4:F$4000,4,0)</f>
        <v>#N/A</v>
      </c>
      <c r="AC5479" t="e">
        <f>VLOOKUP(B5479,Sheet1!A$4:F$4000,6,0)</f>
        <v>#N/A</v>
      </c>
    </row>
    <row r="5480" spans="26:29" x14ac:dyDescent="0.45">
      <c r="Z5480" t="e">
        <f>VLOOKUP(B5480,Sheet1!A$4:F$4000,2,0)</f>
        <v>#N/A</v>
      </c>
      <c r="AA5480" t="e">
        <f>VLOOKUP(B5480,Sheet1!A$4:F$4000,3,0)</f>
        <v>#N/A</v>
      </c>
      <c r="AB5480" t="e">
        <f>VLOOKUP(B5480,Sheet1!A$4:F$4000,4,0)</f>
        <v>#N/A</v>
      </c>
      <c r="AC5480" t="e">
        <f>VLOOKUP(B5480,Sheet1!A$4:F$4000,6,0)</f>
        <v>#N/A</v>
      </c>
    </row>
    <row r="5481" spans="26:29" x14ac:dyDescent="0.45">
      <c r="Z5481" t="e">
        <f>VLOOKUP(B5481,Sheet1!A$4:F$4000,2,0)</f>
        <v>#N/A</v>
      </c>
      <c r="AA5481" t="e">
        <f>VLOOKUP(B5481,Sheet1!A$4:F$4000,3,0)</f>
        <v>#N/A</v>
      </c>
      <c r="AB5481" t="e">
        <f>VLOOKUP(B5481,Sheet1!A$4:F$4000,4,0)</f>
        <v>#N/A</v>
      </c>
      <c r="AC5481" t="e">
        <f>VLOOKUP(B5481,Sheet1!A$4:F$4000,6,0)</f>
        <v>#N/A</v>
      </c>
    </row>
    <row r="5482" spans="26:29" x14ac:dyDescent="0.45">
      <c r="Z5482" t="e">
        <f>VLOOKUP(B5482,Sheet1!A$4:F$4000,2,0)</f>
        <v>#N/A</v>
      </c>
      <c r="AA5482" t="e">
        <f>VLOOKUP(B5482,Sheet1!A$4:F$4000,3,0)</f>
        <v>#N/A</v>
      </c>
      <c r="AB5482" t="e">
        <f>VLOOKUP(B5482,Sheet1!A$4:F$4000,4,0)</f>
        <v>#N/A</v>
      </c>
      <c r="AC5482" t="e">
        <f>VLOOKUP(B5482,Sheet1!A$4:F$4000,6,0)</f>
        <v>#N/A</v>
      </c>
    </row>
    <row r="5483" spans="26:29" x14ac:dyDescent="0.45">
      <c r="Z5483" t="e">
        <f>VLOOKUP(B5483,Sheet1!A$4:F$4000,2,0)</f>
        <v>#N/A</v>
      </c>
      <c r="AA5483" t="e">
        <f>VLOOKUP(B5483,Sheet1!A$4:F$4000,3,0)</f>
        <v>#N/A</v>
      </c>
      <c r="AB5483" t="e">
        <f>VLOOKUP(B5483,Sheet1!A$4:F$4000,4,0)</f>
        <v>#N/A</v>
      </c>
      <c r="AC5483" t="e">
        <f>VLOOKUP(B5483,Sheet1!A$4:F$4000,6,0)</f>
        <v>#N/A</v>
      </c>
    </row>
    <row r="5484" spans="26:29" x14ac:dyDescent="0.45">
      <c r="Z5484" t="e">
        <f>VLOOKUP(B5484,Sheet1!A$4:F$4000,2,0)</f>
        <v>#N/A</v>
      </c>
      <c r="AA5484" t="e">
        <f>VLOOKUP(B5484,Sheet1!A$4:F$4000,3,0)</f>
        <v>#N/A</v>
      </c>
      <c r="AB5484" t="e">
        <f>VLOOKUP(B5484,Sheet1!A$4:F$4000,4,0)</f>
        <v>#N/A</v>
      </c>
      <c r="AC5484" t="e">
        <f>VLOOKUP(B5484,Sheet1!A$4:F$4000,6,0)</f>
        <v>#N/A</v>
      </c>
    </row>
    <row r="5485" spans="26:29" x14ac:dyDescent="0.45">
      <c r="Z5485" t="e">
        <f>VLOOKUP(B5485,Sheet1!A$4:F$4000,2,0)</f>
        <v>#N/A</v>
      </c>
      <c r="AA5485" t="e">
        <f>VLOOKUP(B5485,Sheet1!A$4:F$4000,3,0)</f>
        <v>#N/A</v>
      </c>
      <c r="AB5485" t="e">
        <f>VLOOKUP(B5485,Sheet1!A$4:F$4000,4,0)</f>
        <v>#N/A</v>
      </c>
      <c r="AC5485" t="e">
        <f>VLOOKUP(B5485,Sheet1!A$4:F$4000,6,0)</f>
        <v>#N/A</v>
      </c>
    </row>
    <row r="5486" spans="26:29" x14ac:dyDescent="0.45">
      <c r="Z5486" t="e">
        <f>VLOOKUP(B5486,Sheet1!A$4:F$4000,2,0)</f>
        <v>#N/A</v>
      </c>
      <c r="AA5486" t="e">
        <f>VLOOKUP(B5486,Sheet1!A$4:F$4000,3,0)</f>
        <v>#N/A</v>
      </c>
      <c r="AB5486" t="e">
        <f>VLOOKUP(B5486,Sheet1!A$4:F$4000,4,0)</f>
        <v>#N/A</v>
      </c>
      <c r="AC5486" t="e">
        <f>VLOOKUP(B5486,Sheet1!A$4:F$4000,6,0)</f>
        <v>#N/A</v>
      </c>
    </row>
    <row r="5487" spans="26:29" x14ac:dyDescent="0.45">
      <c r="Z5487" t="e">
        <f>VLOOKUP(B5487,Sheet1!A$4:F$4000,2,0)</f>
        <v>#N/A</v>
      </c>
      <c r="AA5487" t="e">
        <f>VLOOKUP(B5487,Sheet1!A$4:F$4000,3,0)</f>
        <v>#N/A</v>
      </c>
      <c r="AB5487" t="e">
        <f>VLOOKUP(B5487,Sheet1!A$4:F$4000,4,0)</f>
        <v>#N/A</v>
      </c>
      <c r="AC5487" t="e">
        <f>VLOOKUP(B5487,Sheet1!A$4:F$4000,6,0)</f>
        <v>#N/A</v>
      </c>
    </row>
    <row r="5488" spans="26:29" x14ac:dyDescent="0.45">
      <c r="Z5488" t="e">
        <f>VLOOKUP(B5488,Sheet1!A$4:F$4000,2,0)</f>
        <v>#N/A</v>
      </c>
      <c r="AA5488" t="e">
        <f>VLOOKUP(B5488,Sheet1!A$4:F$4000,3,0)</f>
        <v>#N/A</v>
      </c>
      <c r="AB5488" t="e">
        <f>VLOOKUP(B5488,Sheet1!A$4:F$4000,4,0)</f>
        <v>#N/A</v>
      </c>
      <c r="AC5488" t="e">
        <f>VLOOKUP(B5488,Sheet1!A$4:F$4000,6,0)</f>
        <v>#N/A</v>
      </c>
    </row>
    <row r="5489" spans="26:29" x14ac:dyDescent="0.45">
      <c r="Z5489" t="e">
        <f>VLOOKUP(B5489,Sheet1!A$4:F$4000,2,0)</f>
        <v>#N/A</v>
      </c>
      <c r="AA5489" t="e">
        <f>VLOOKUP(B5489,Sheet1!A$4:F$4000,3,0)</f>
        <v>#N/A</v>
      </c>
      <c r="AB5489" t="e">
        <f>VLOOKUP(B5489,Sheet1!A$4:F$4000,4,0)</f>
        <v>#N/A</v>
      </c>
      <c r="AC5489" t="e">
        <f>VLOOKUP(B5489,Sheet1!A$4:F$4000,6,0)</f>
        <v>#N/A</v>
      </c>
    </row>
    <row r="5490" spans="26:29" x14ac:dyDescent="0.45">
      <c r="Z5490" t="e">
        <f>VLOOKUP(B5490,Sheet1!A$4:F$4000,2,0)</f>
        <v>#N/A</v>
      </c>
      <c r="AA5490" t="e">
        <f>VLOOKUP(B5490,Sheet1!A$4:F$4000,3,0)</f>
        <v>#N/A</v>
      </c>
      <c r="AB5490" t="e">
        <f>VLOOKUP(B5490,Sheet1!A$4:F$4000,4,0)</f>
        <v>#N/A</v>
      </c>
      <c r="AC5490" t="e">
        <f>VLOOKUP(B5490,Sheet1!A$4:F$4000,6,0)</f>
        <v>#N/A</v>
      </c>
    </row>
    <row r="5491" spans="26:29" x14ac:dyDescent="0.45">
      <c r="Z5491" t="e">
        <f>VLOOKUP(B5491,Sheet1!A$4:F$4000,2,0)</f>
        <v>#N/A</v>
      </c>
      <c r="AA5491" t="e">
        <f>VLOOKUP(B5491,Sheet1!A$4:F$4000,3,0)</f>
        <v>#N/A</v>
      </c>
      <c r="AB5491" t="e">
        <f>VLOOKUP(B5491,Sheet1!A$4:F$4000,4,0)</f>
        <v>#N/A</v>
      </c>
      <c r="AC5491" t="e">
        <f>VLOOKUP(B5491,Sheet1!A$4:F$4000,6,0)</f>
        <v>#N/A</v>
      </c>
    </row>
    <row r="5492" spans="26:29" x14ac:dyDescent="0.45">
      <c r="Z5492" t="e">
        <f>VLOOKUP(B5492,Sheet1!A$4:F$4000,2,0)</f>
        <v>#N/A</v>
      </c>
      <c r="AA5492" t="e">
        <f>VLOOKUP(B5492,Sheet1!A$4:F$4000,3,0)</f>
        <v>#N/A</v>
      </c>
      <c r="AB5492" t="e">
        <f>VLOOKUP(B5492,Sheet1!A$4:F$4000,4,0)</f>
        <v>#N/A</v>
      </c>
      <c r="AC5492" t="e">
        <f>VLOOKUP(B5492,Sheet1!A$4:F$4000,6,0)</f>
        <v>#N/A</v>
      </c>
    </row>
    <row r="5493" spans="26:29" x14ac:dyDescent="0.45">
      <c r="Z5493" t="e">
        <f>VLOOKUP(B5493,Sheet1!A$4:F$4000,2,0)</f>
        <v>#N/A</v>
      </c>
      <c r="AA5493" t="e">
        <f>VLOOKUP(B5493,Sheet1!A$4:F$4000,3,0)</f>
        <v>#N/A</v>
      </c>
      <c r="AB5493" t="e">
        <f>VLOOKUP(B5493,Sheet1!A$4:F$4000,4,0)</f>
        <v>#N/A</v>
      </c>
      <c r="AC5493" t="e">
        <f>VLOOKUP(B5493,Sheet1!A$4:F$4000,6,0)</f>
        <v>#N/A</v>
      </c>
    </row>
    <row r="5494" spans="26:29" x14ac:dyDescent="0.45">
      <c r="Z5494" t="e">
        <f>VLOOKUP(B5494,Sheet1!A$4:F$4000,2,0)</f>
        <v>#N/A</v>
      </c>
      <c r="AA5494" t="e">
        <f>VLOOKUP(B5494,Sheet1!A$4:F$4000,3,0)</f>
        <v>#N/A</v>
      </c>
      <c r="AB5494" t="e">
        <f>VLOOKUP(B5494,Sheet1!A$4:F$4000,4,0)</f>
        <v>#N/A</v>
      </c>
      <c r="AC5494" t="e">
        <f>VLOOKUP(B5494,Sheet1!A$4:F$4000,6,0)</f>
        <v>#N/A</v>
      </c>
    </row>
    <row r="5495" spans="26:29" x14ac:dyDescent="0.45">
      <c r="Z5495" t="e">
        <f>VLOOKUP(B5495,Sheet1!A$4:F$4000,2,0)</f>
        <v>#N/A</v>
      </c>
      <c r="AA5495" t="e">
        <f>VLOOKUP(B5495,Sheet1!A$4:F$4000,3,0)</f>
        <v>#N/A</v>
      </c>
      <c r="AB5495" t="e">
        <f>VLOOKUP(B5495,Sheet1!A$4:F$4000,4,0)</f>
        <v>#N/A</v>
      </c>
      <c r="AC5495" t="e">
        <f>VLOOKUP(B5495,Sheet1!A$4:F$4000,6,0)</f>
        <v>#N/A</v>
      </c>
    </row>
    <row r="5496" spans="26:29" x14ac:dyDescent="0.45">
      <c r="Z5496" t="e">
        <f>VLOOKUP(B5496,Sheet1!A$4:F$4000,2,0)</f>
        <v>#N/A</v>
      </c>
      <c r="AA5496" t="e">
        <f>VLOOKUP(B5496,Sheet1!A$4:F$4000,3,0)</f>
        <v>#N/A</v>
      </c>
      <c r="AB5496" t="e">
        <f>VLOOKUP(B5496,Sheet1!A$4:F$4000,4,0)</f>
        <v>#N/A</v>
      </c>
      <c r="AC5496" t="e">
        <f>VLOOKUP(B5496,Sheet1!A$4:F$4000,6,0)</f>
        <v>#N/A</v>
      </c>
    </row>
    <row r="5497" spans="26:29" x14ac:dyDescent="0.45">
      <c r="Z5497" t="e">
        <f>VLOOKUP(B5497,Sheet1!A$4:F$4000,2,0)</f>
        <v>#N/A</v>
      </c>
      <c r="AA5497" t="e">
        <f>VLOOKUP(B5497,Sheet1!A$4:F$4000,3,0)</f>
        <v>#N/A</v>
      </c>
      <c r="AB5497" t="e">
        <f>VLOOKUP(B5497,Sheet1!A$4:F$4000,4,0)</f>
        <v>#N/A</v>
      </c>
      <c r="AC5497" t="e">
        <f>VLOOKUP(B5497,Sheet1!A$4:F$4000,6,0)</f>
        <v>#N/A</v>
      </c>
    </row>
    <row r="5498" spans="26:29" x14ac:dyDescent="0.45">
      <c r="Z5498" t="e">
        <f>VLOOKUP(B5498,Sheet1!A$4:F$4000,2,0)</f>
        <v>#N/A</v>
      </c>
      <c r="AA5498" t="e">
        <f>VLOOKUP(B5498,Sheet1!A$4:F$4000,3,0)</f>
        <v>#N/A</v>
      </c>
      <c r="AB5498" t="e">
        <f>VLOOKUP(B5498,Sheet1!A$4:F$4000,4,0)</f>
        <v>#N/A</v>
      </c>
      <c r="AC5498" t="e">
        <f>VLOOKUP(B5498,Sheet1!A$4:F$4000,6,0)</f>
        <v>#N/A</v>
      </c>
    </row>
    <row r="5499" spans="26:29" x14ac:dyDescent="0.45">
      <c r="Z5499" t="e">
        <f>VLOOKUP(B5499,Sheet1!A$4:F$4000,2,0)</f>
        <v>#N/A</v>
      </c>
      <c r="AA5499" t="e">
        <f>VLOOKUP(B5499,Sheet1!A$4:F$4000,3,0)</f>
        <v>#N/A</v>
      </c>
      <c r="AB5499" t="e">
        <f>VLOOKUP(B5499,Sheet1!A$4:F$4000,4,0)</f>
        <v>#N/A</v>
      </c>
      <c r="AC5499" t="e">
        <f>VLOOKUP(B5499,Sheet1!A$4:F$4000,6,0)</f>
        <v>#N/A</v>
      </c>
    </row>
    <row r="5500" spans="26:29" x14ac:dyDescent="0.45">
      <c r="Z5500" t="e">
        <f>VLOOKUP(B5500,Sheet1!A$4:F$4000,2,0)</f>
        <v>#N/A</v>
      </c>
      <c r="AA5500" t="e">
        <f>VLOOKUP(B5500,Sheet1!A$4:F$4000,3,0)</f>
        <v>#N/A</v>
      </c>
      <c r="AB5500" t="e">
        <f>VLOOKUP(B5500,Sheet1!A$4:F$4000,4,0)</f>
        <v>#N/A</v>
      </c>
      <c r="AC5500" t="e">
        <f>VLOOKUP(B5500,Sheet1!A$4:F$4000,6,0)</f>
        <v>#N/A</v>
      </c>
    </row>
    <row r="5501" spans="26:29" x14ac:dyDescent="0.45">
      <c r="Z5501" t="e">
        <f>VLOOKUP(B5501,Sheet1!A$4:F$4000,2,0)</f>
        <v>#N/A</v>
      </c>
      <c r="AA5501" t="e">
        <f>VLOOKUP(B5501,Sheet1!A$4:F$4000,3,0)</f>
        <v>#N/A</v>
      </c>
      <c r="AB5501" t="e">
        <f>VLOOKUP(B5501,Sheet1!A$4:F$4000,4,0)</f>
        <v>#N/A</v>
      </c>
      <c r="AC5501" t="e">
        <f>VLOOKUP(B5501,Sheet1!A$4:F$4000,6,0)</f>
        <v>#N/A</v>
      </c>
    </row>
    <row r="5502" spans="26:29" x14ac:dyDescent="0.45">
      <c r="Z5502" t="e">
        <f>VLOOKUP(B5502,Sheet1!A$4:F$4000,2,0)</f>
        <v>#N/A</v>
      </c>
      <c r="AA5502" t="e">
        <f>VLOOKUP(B5502,Sheet1!A$4:F$4000,3,0)</f>
        <v>#N/A</v>
      </c>
      <c r="AB5502" t="e">
        <f>VLOOKUP(B5502,Sheet1!A$4:F$4000,4,0)</f>
        <v>#N/A</v>
      </c>
      <c r="AC5502" t="e">
        <f>VLOOKUP(B5502,Sheet1!A$4:F$4000,6,0)</f>
        <v>#N/A</v>
      </c>
    </row>
    <row r="5503" spans="26:29" x14ac:dyDescent="0.45">
      <c r="Z5503" t="e">
        <f>VLOOKUP(B5503,Sheet1!A$4:F$4000,2,0)</f>
        <v>#N/A</v>
      </c>
      <c r="AA5503" t="e">
        <f>VLOOKUP(B5503,Sheet1!A$4:F$4000,3,0)</f>
        <v>#N/A</v>
      </c>
      <c r="AB5503" t="e">
        <f>VLOOKUP(B5503,Sheet1!A$4:F$4000,4,0)</f>
        <v>#N/A</v>
      </c>
      <c r="AC5503" t="e">
        <f>VLOOKUP(B5503,Sheet1!A$4:F$4000,6,0)</f>
        <v>#N/A</v>
      </c>
    </row>
    <row r="5504" spans="26:29" x14ac:dyDescent="0.45">
      <c r="Z5504" t="e">
        <f>VLOOKUP(B5504,Sheet1!A$4:F$4000,2,0)</f>
        <v>#N/A</v>
      </c>
      <c r="AA5504" t="e">
        <f>VLOOKUP(B5504,Sheet1!A$4:F$4000,3,0)</f>
        <v>#N/A</v>
      </c>
      <c r="AB5504" t="e">
        <f>VLOOKUP(B5504,Sheet1!A$4:F$4000,4,0)</f>
        <v>#N/A</v>
      </c>
      <c r="AC5504" t="e">
        <f>VLOOKUP(B5504,Sheet1!A$4:F$4000,6,0)</f>
        <v>#N/A</v>
      </c>
    </row>
    <row r="5505" spans="26:29" x14ac:dyDescent="0.45">
      <c r="Z5505" t="e">
        <f>VLOOKUP(B5505,Sheet1!A$4:F$4000,2,0)</f>
        <v>#N/A</v>
      </c>
      <c r="AA5505" t="e">
        <f>VLOOKUP(B5505,Sheet1!A$4:F$4000,3,0)</f>
        <v>#N/A</v>
      </c>
      <c r="AB5505" t="e">
        <f>VLOOKUP(B5505,Sheet1!A$4:F$4000,4,0)</f>
        <v>#N/A</v>
      </c>
      <c r="AC5505" t="e">
        <f>VLOOKUP(B5505,Sheet1!A$4:F$4000,6,0)</f>
        <v>#N/A</v>
      </c>
    </row>
    <row r="5506" spans="26:29" x14ac:dyDescent="0.45">
      <c r="Z5506" t="e">
        <f>VLOOKUP(B5506,Sheet1!A$4:F$4000,2,0)</f>
        <v>#N/A</v>
      </c>
      <c r="AA5506" t="e">
        <f>VLOOKUP(B5506,Sheet1!A$4:F$4000,3,0)</f>
        <v>#N/A</v>
      </c>
      <c r="AB5506" t="e">
        <f>VLOOKUP(B5506,Sheet1!A$4:F$4000,4,0)</f>
        <v>#N/A</v>
      </c>
      <c r="AC5506" t="e">
        <f>VLOOKUP(B5506,Sheet1!A$4:F$4000,6,0)</f>
        <v>#N/A</v>
      </c>
    </row>
    <row r="5507" spans="26:29" x14ac:dyDescent="0.45">
      <c r="Z5507" t="e">
        <f>VLOOKUP(B5507,Sheet1!A$4:F$4000,2,0)</f>
        <v>#N/A</v>
      </c>
      <c r="AA5507" t="e">
        <f>VLOOKUP(B5507,Sheet1!A$4:F$4000,3,0)</f>
        <v>#N/A</v>
      </c>
      <c r="AB5507" t="e">
        <f>VLOOKUP(B5507,Sheet1!A$4:F$4000,4,0)</f>
        <v>#N/A</v>
      </c>
      <c r="AC5507" t="e">
        <f>VLOOKUP(B5507,Sheet1!A$4:F$4000,6,0)</f>
        <v>#N/A</v>
      </c>
    </row>
    <row r="5508" spans="26:29" x14ac:dyDescent="0.45">
      <c r="Z5508" t="e">
        <f>VLOOKUP(B5508,Sheet1!A$4:F$4000,2,0)</f>
        <v>#N/A</v>
      </c>
      <c r="AA5508" t="e">
        <f>VLOOKUP(B5508,Sheet1!A$4:F$4000,3,0)</f>
        <v>#N/A</v>
      </c>
      <c r="AB5508" t="e">
        <f>VLOOKUP(B5508,Sheet1!A$4:F$4000,4,0)</f>
        <v>#N/A</v>
      </c>
      <c r="AC5508" t="e">
        <f>VLOOKUP(B5508,Sheet1!A$4:F$4000,6,0)</f>
        <v>#N/A</v>
      </c>
    </row>
    <row r="5509" spans="26:29" x14ac:dyDescent="0.45">
      <c r="Z5509" t="e">
        <f>VLOOKUP(B5509,Sheet1!A$4:F$4000,2,0)</f>
        <v>#N/A</v>
      </c>
      <c r="AA5509" t="e">
        <f>VLOOKUP(B5509,Sheet1!A$4:F$4000,3,0)</f>
        <v>#N/A</v>
      </c>
      <c r="AB5509" t="e">
        <f>VLOOKUP(B5509,Sheet1!A$4:F$4000,4,0)</f>
        <v>#N/A</v>
      </c>
      <c r="AC5509" t="e">
        <f>VLOOKUP(B5509,Sheet1!A$4:F$4000,6,0)</f>
        <v>#N/A</v>
      </c>
    </row>
    <row r="5510" spans="26:29" x14ac:dyDescent="0.45">
      <c r="Z5510" t="e">
        <f>VLOOKUP(B5510,Sheet1!A$4:F$4000,2,0)</f>
        <v>#N/A</v>
      </c>
      <c r="AA5510" t="e">
        <f>VLOOKUP(B5510,Sheet1!A$4:F$4000,3,0)</f>
        <v>#N/A</v>
      </c>
      <c r="AB5510" t="e">
        <f>VLOOKUP(B5510,Sheet1!A$4:F$4000,4,0)</f>
        <v>#N/A</v>
      </c>
      <c r="AC5510" t="e">
        <f>VLOOKUP(B5510,Sheet1!A$4:F$4000,6,0)</f>
        <v>#N/A</v>
      </c>
    </row>
    <row r="5511" spans="26:29" x14ac:dyDescent="0.45">
      <c r="Z5511" t="e">
        <f>VLOOKUP(B5511,Sheet1!A$4:F$4000,2,0)</f>
        <v>#N/A</v>
      </c>
      <c r="AA5511" t="e">
        <f>VLOOKUP(B5511,Sheet1!A$4:F$4000,3,0)</f>
        <v>#N/A</v>
      </c>
      <c r="AB5511" t="e">
        <f>VLOOKUP(B5511,Sheet1!A$4:F$4000,4,0)</f>
        <v>#N/A</v>
      </c>
      <c r="AC5511" t="e">
        <f>VLOOKUP(B5511,Sheet1!A$4:F$4000,6,0)</f>
        <v>#N/A</v>
      </c>
    </row>
    <row r="5512" spans="26:29" x14ac:dyDescent="0.45">
      <c r="Z5512" t="e">
        <f>VLOOKUP(B5512,Sheet1!A$4:F$4000,2,0)</f>
        <v>#N/A</v>
      </c>
      <c r="AA5512" t="e">
        <f>VLOOKUP(B5512,Sheet1!A$4:F$4000,3,0)</f>
        <v>#N/A</v>
      </c>
      <c r="AB5512" t="e">
        <f>VLOOKUP(B5512,Sheet1!A$4:F$4000,4,0)</f>
        <v>#N/A</v>
      </c>
      <c r="AC5512" t="e">
        <f>VLOOKUP(B5512,Sheet1!A$4:F$4000,6,0)</f>
        <v>#N/A</v>
      </c>
    </row>
    <row r="5513" spans="26:29" x14ac:dyDescent="0.45">
      <c r="Z5513" t="e">
        <f>VLOOKUP(B5513,Sheet1!A$4:F$4000,2,0)</f>
        <v>#N/A</v>
      </c>
      <c r="AA5513" t="e">
        <f>VLOOKUP(B5513,Sheet1!A$4:F$4000,3,0)</f>
        <v>#N/A</v>
      </c>
      <c r="AB5513" t="e">
        <f>VLOOKUP(B5513,Sheet1!A$4:F$4000,4,0)</f>
        <v>#N/A</v>
      </c>
      <c r="AC5513" t="e">
        <f>VLOOKUP(B5513,Sheet1!A$4:F$4000,6,0)</f>
        <v>#N/A</v>
      </c>
    </row>
    <row r="5514" spans="26:29" x14ac:dyDescent="0.45">
      <c r="Z5514" t="e">
        <f>VLOOKUP(B5514,Sheet1!A$4:F$4000,2,0)</f>
        <v>#N/A</v>
      </c>
      <c r="AA5514" t="e">
        <f>VLOOKUP(B5514,Sheet1!A$4:F$4000,3,0)</f>
        <v>#N/A</v>
      </c>
      <c r="AB5514" t="e">
        <f>VLOOKUP(B5514,Sheet1!A$4:F$4000,4,0)</f>
        <v>#N/A</v>
      </c>
      <c r="AC5514" t="e">
        <f>VLOOKUP(B5514,Sheet1!A$4:F$4000,6,0)</f>
        <v>#N/A</v>
      </c>
    </row>
    <row r="5515" spans="26:29" x14ac:dyDescent="0.45">
      <c r="Z5515" t="e">
        <f>VLOOKUP(B5515,Sheet1!A$4:F$4000,2,0)</f>
        <v>#N/A</v>
      </c>
      <c r="AA5515" t="e">
        <f>VLOOKUP(B5515,Sheet1!A$4:F$4000,3,0)</f>
        <v>#N/A</v>
      </c>
      <c r="AB5515" t="e">
        <f>VLOOKUP(B5515,Sheet1!A$4:F$4000,4,0)</f>
        <v>#N/A</v>
      </c>
      <c r="AC5515" t="e">
        <f>VLOOKUP(B5515,Sheet1!A$4:F$4000,6,0)</f>
        <v>#N/A</v>
      </c>
    </row>
    <row r="5516" spans="26:29" x14ac:dyDescent="0.45">
      <c r="Z5516" t="e">
        <f>VLOOKUP(B5516,Sheet1!A$4:F$4000,2,0)</f>
        <v>#N/A</v>
      </c>
      <c r="AA5516" t="e">
        <f>VLOOKUP(B5516,Sheet1!A$4:F$4000,3,0)</f>
        <v>#N/A</v>
      </c>
      <c r="AB5516" t="e">
        <f>VLOOKUP(B5516,Sheet1!A$4:F$4000,4,0)</f>
        <v>#N/A</v>
      </c>
      <c r="AC5516" t="e">
        <f>VLOOKUP(B5516,Sheet1!A$4:F$4000,6,0)</f>
        <v>#N/A</v>
      </c>
    </row>
    <row r="5517" spans="26:29" x14ac:dyDescent="0.45">
      <c r="Z5517" t="e">
        <f>VLOOKUP(B5517,Sheet1!A$4:F$4000,2,0)</f>
        <v>#N/A</v>
      </c>
      <c r="AA5517" t="e">
        <f>VLOOKUP(B5517,Sheet1!A$4:F$4000,3,0)</f>
        <v>#N/A</v>
      </c>
      <c r="AB5517" t="e">
        <f>VLOOKUP(B5517,Sheet1!A$4:F$4000,4,0)</f>
        <v>#N/A</v>
      </c>
      <c r="AC5517" t="e">
        <f>VLOOKUP(B5517,Sheet1!A$4:F$4000,6,0)</f>
        <v>#N/A</v>
      </c>
    </row>
    <row r="5518" spans="26:29" x14ac:dyDescent="0.45">
      <c r="Z5518" t="e">
        <f>VLOOKUP(B5518,Sheet1!A$4:F$4000,2,0)</f>
        <v>#N/A</v>
      </c>
      <c r="AA5518" t="e">
        <f>VLOOKUP(B5518,Sheet1!A$4:F$4000,3,0)</f>
        <v>#N/A</v>
      </c>
      <c r="AB5518" t="e">
        <f>VLOOKUP(B5518,Sheet1!A$4:F$4000,4,0)</f>
        <v>#N/A</v>
      </c>
      <c r="AC5518" t="e">
        <f>VLOOKUP(B5518,Sheet1!A$4:F$4000,6,0)</f>
        <v>#N/A</v>
      </c>
    </row>
    <row r="5519" spans="26:29" x14ac:dyDescent="0.45">
      <c r="Z5519" t="e">
        <f>VLOOKUP(B5519,Sheet1!A$4:F$4000,2,0)</f>
        <v>#N/A</v>
      </c>
      <c r="AA5519" t="e">
        <f>VLOOKUP(B5519,Sheet1!A$4:F$4000,3,0)</f>
        <v>#N/A</v>
      </c>
      <c r="AB5519" t="e">
        <f>VLOOKUP(B5519,Sheet1!A$4:F$4000,4,0)</f>
        <v>#N/A</v>
      </c>
      <c r="AC5519" t="e">
        <f>VLOOKUP(B5519,Sheet1!A$4:F$4000,6,0)</f>
        <v>#N/A</v>
      </c>
    </row>
    <row r="5520" spans="26:29" x14ac:dyDescent="0.45">
      <c r="Z5520" t="e">
        <f>VLOOKUP(B5520,Sheet1!A$4:F$4000,2,0)</f>
        <v>#N/A</v>
      </c>
      <c r="AA5520" t="e">
        <f>VLOOKUP(B5520,Sheet1!A$4:F$4000,3,0)</f>
        <v>#N/A</v>
      </c>
      <c r="AB5520" t="e">
        <f>VLOOKUP(B5520,Sheet1!A$4:F$4000,4,0)</f>
        <v>#N/A</v>
      </c>
      <c r="AC5520" t="e">
        <f>VLOOKUP(B5520,Sheet1!A$4:F$4000,6,0)</f>
        <v>#N/A</v>
      </c>
    </row>
    <row r="5521" spans="26:29" x14ac:dyDescent="0.45">
      <c r="Z5521" t="e">
        <f>VLOOKUP(B5521,Sheet1!A$4:F$4000,2,0)</f>
        <v>#N/A</v>
      </c>
      <c r="AA5521" t="e">
        <f>VLOOKUP(B5521,Sheet1!A$4:F$4000,3,0)</f>
        <v>#N/A</v>
      </c>
      <c r="AB5521" t="e">
        <f>VLOOKUP(B5521,Sheet1!A$4:F$4000,4,0)</f>
        <v>#N/A</v>
      </c>
      <c r="AC5521" t="e">
        <f>VLOOKUP(B5521,Sheet1!A$4:F$4000,6,0)</f>
        <v>#N/A</v>
      </c>
    </row>
    <row r="5522" spans="26:29" x14ac:dyDescent="0.45">
      <c r="Z5522" t="e">
        <f>VLOOKUP(B5522,Sheet1!A$4:F$4000,2,0)</f>
        <v>#N/A</v>
      </c>
      <c r="AA5522" t="e">
        <f>VLOOKUP(B5522,Sheet1!A$4:F$4000,3,0)</f>
        <v>#N/A</v>
      </c>
      <c r="AB5522" t="e">
        <f>VLOOKUP(B5522,Sheet1!A$4:F$4000,4,0)</f>
        <v>#N/A</v>
      </c>
      <c r="AC5522" t="e">
        <f>VLOOKUP(B5522,Sheet1!A$4:F$4000,6,0)</f>
        <v>#N/A</v>
      </c>
    </row>
    <row r="5523" spans="26:29" x14ac:dyDescent="0.45">
      <c r="Z5523" t="e">
        <f>VLOOKUP(B5523,Sheet1!A$4:F$4000,2,0)</f>
        <v>#N/A</v>
      </c>
      <c r="AA5523" t="e">
        <f>VLOOKUP(B5523,Sheet1!A$4:F$4000,3,0)</f>
        <v>#N/A</v>
      </c>
      <c r="AB5523" t="e">
        <f>VLOOKUP(B5523,Sheet1!A$4:F$4000,4,0)</f>
        <v>#N/A</v>
      </c>
      <c r="AC5523" t="e">
        <f>VLOOKUP(B5523,Sheet1!A$4:F$4000,6,0)</f>
        <v>#N/A</v>
      </c>
    </row>
    <row r="5524" spans="26:29" x14ac:dyDescent="0.45">
      <c r="Z5524" t="e">
        <f>VLOOKUP(B5524,Sheet1!A$4:F$4000,2,0)</f>
        <v>#N/A</v>
      </c>
      <c r="AA5524" t="e">
        <f>VLOOKUP(B5524,Sheet1!A$4:F$4000,3,0)</f>
        <v>#N/A</v>
      </c>
      <c r="AB5524" t="e">
        <f>VLOOKUP(B5524,Sheet1!A$4:F$4000,4,0)</f>
        <v>#N/A</v>
      </c>
      <c r="AC5524" t="e">
        <f>VLOOKUP(B5524,Sheet1!A$4:F$4000,6,0)</f>
        <v>#N/A</v>
      </c>
    </row>
    <row r="5525" spans="26:29" x14ac:dyDescent="0.45">
      <c r="Z5525" t="e">
        <f>VLOOKUP(B5525,Sheet1!A$4:F$4000,2,0)</f>
        <v>#N/A</v>
      </c>
      <c r="AA5525" t="e">
        <f>VLOOKUP(B5525,Sheet1!A$4:F$4000,3,0)</f>
        <v>#N/A</v>
      </c>
      <c r="AB5525" t="e">
        <f>VLOOKUP(B5525,Sheet1!A$4:F$4000,4,0)</f>
        <v>#N/A</v>
      </c>
      <c r="AC5525" t="e">
        <f>VLOOKUP(B5525,Sheet1!A$4:F$4000,6,0)</f>
        <v>#N/A</v>
      </c>
    </row>
    <row r="5526" spans="26:29" x14ac:dyDescent="0.45">
      <c r="Z5526" t="e">
        <f>VLOOKUP(B5526,Sheet1!A$4:F$4000,2,0)</f>
        <v>#N/A</v>
      </c>
      <c r="AA5526" t="e">
        <f>VLOOKUP(B5526,Sheet1!A$4:F$4000,3,0)</f>
        <v>#N/A</v>
      </c>
      <c r="AB5526" t="e">
        <f>VLOOKUP(B5526,Sheet1!A$4:F$4000,4,0)</f>
        <v>#N/A</v>
      </c>
      <c r="AC5526" t="e">
        <f>VLOOKUP(B5526,Sheet1!A$4:F$4000,6,0)</f>
        <v>#N/A</v>
      </c>
    </row>
    <row r="5527" spans="26:29" x14ac:dyDescent="0.45">
      <c r="Z5527" t="e">
        <f>VLOOKUP(B5527,Sheet1!A$4:F$4000,2,0)</f>
        <v>#N/A</v>
      </c>
      <c r="AA5527" t="e">
        <f>VLOOKUP(B5527,Sheet1!A$4:F$4000,3,0)</f>
        <v>#N/A</v>
      </c>
      <c r="AB5527" t="e">
        <f>VLOOKUP(B5527,Sheet1!A$4:F$4000,4,0)</f>
        <v>#N/A</v>
      </c>
      <c r="AC5527" t="e">
        <f>VLOOKUP(B5527,Sheet1!A$4:F$4000,6,0)</f>
        <v>#N/A</v>
      </c>
    </row>
    <row r="5528" spans="26:29" x14ac:dyDescent="0.45">
      <c r="Z5528" t="e">
        <f>VLOOKUP(B5528,Sheet1!A$4:F$4000,2,0)</f>
        <v>#N/A</v>
      </c>
      <c r="AA5528" t="e">
        <f>VLOOKUP(B5528,Sheet1!A$4:F$4000,3,0)</f>
        <v>#N/A</v>
      </c>
      <c r="AB5528" t="e">
        <f>VLOOKUP(B5528,Sheet1!A$4:F$4000,4,0)</f>
        <v>#N/A</v>
      </c>
      <c r="AC5528" t="e">
        <f>VLOOKUP(B5528,Sheet1!A$4:F$4000,6,0)</f>
        <v>#N/A</v>
      </c>
    </row>
    <row r="5529" spans="26:29" x14ac:dyDescent="0.45">
      <c r="Z5529" t="e">
        <f>VLOOKUP(B5529,Sheet1!A$4:F$4000,2,0)</f>
        <v>#N/A</v>
      </c>
      <c r="AA5529" t="e">
        <f>VLOOKUP(B5529,Sheet1!A$4:F$4000,3,0)</f>
        <v>#N/A</v>
      </c>
      <c r="AB5529" t="e">
        <f>VLOOKUP(B5529,Sheet1!A$4:F$4000,4,0)</f>
        <v>#N/A</v>
      </c>
      <c r="AC5529" t="e">
        <f>VLOOKUP(B5529,Sheet1!A$4:F$4000,6,0)</f>
        <v>#N/A</v>
      </c>
    </row>
    <row r="5530" spans="26:29" x14ac:dyDescent="0.45">
      <c r="Z5530" t="e">
        <f>VLOOKUP(B5530,Sheet1!A$4:F$4000,2,0)</f>
        <v>#N/A</v>
      </c>
      <c r="AA5530" t="e">
        <f>VLOOKUP(B5530,Sheet1!A$4:F$4000,3,0)</f>
        <v>#N/A</v>
      </c>
      <c r="AB5530" t="e">
        <f>VLOOKUP(B5530,Sheet1!A$4:F$4000,4,0)</f>
        <v>#N/A</v>
      </c>
      <c r="AC5530" t="e">
        <f>VLOOKUP(B5530,Sheet1!A$4:F$4000,6,0)</f>
        <v>#N/A</v>
      </c>
    </row>
    <row r="5531" spans="26:29" x14ac:dyDescent="0.45">
      <c r="Z5531" t="e">
        <f>VLOOKUP(B5531,Sheet1!A$4:F$4000,2,0)</f>
        <v>#N/A</v>
      </c>
      <c r="AA5531" t="e">
        <f>VLOOKUP(B5531,Sheet1!A$4:F$4000,3,0)</f>
        <v>#N/A</v>
      </c>
      <c r="AB5531" t="e">
        <f>VLOOKUP(B5531,Sheet1!A$4:F$4000,4,0)</f>
        <v>#N/A</v>
      </c>
      <c r="AC5531" t="e">
        <f>VLOOKUP(B5531,Sheet1!A$4:F$4000,6,0)</f>
        <v>#N/A</v>
      </c>
    </row>
    <row r="5532" spans="26:29" x14ac:dyDescent="0.45">
      <c r="Z5532" t="e">
        <f>VLOOKUP(B5532,Sheet1!A$4:F$4000,2,0)</f>
        <v>#N/A</v>
      </c>
      <c r="AA5532" t="e">
        <f>VLOOKUP(B5532,Sheet1!A$4:F$4000,3,0)</f>
        <v>#N/A</v>
      </c>
      <c r="AB5532" t="e">
        <f>VLOOKUP(B5532,Sheet1!A$4:F$4000,4,0)</f>
        <v>#N/A</v>
      </c>
      <c r="AC5532" t="e">
        <f>VLOOKUP(B5532,Sheet1!A$4:F$4000,6,0)</f>
        <v>#N/A</v>
      </c>
    </row>
    <row r="5533" spans="26:29" x14ac:dyDescent="0.45">
      <c r="Z5533" t="e">
        <f>VLOOKUP(B5533,Sheet1!A$4:F$4000,2,0)</f>
        <v>#N/A</v>
      </c>
      <c r="AA5533" t="e">
        <f>VLOOKUP(B5533,Sheet1!A$4:F$4000,3,0)</f>
        <v>#N/A</v>
      </c>
      <c r="AB5533" t="e">
        <f>VLOOKUP(B5533,Sheet1!A$4:F$4000,4,0)</f>
        <v>#N/A</v>
      </c>
      <c r="AC5533" t="e">
        <f>VLOOKUP(B5533,Sheet1!A$4:F$4000,6,0)</f>
        <v>#N/A</v>
      </c>
    </row>
    <row r="5534" spans="26:29" x14ac:dyDescent="0.45">
      <c r="Z5534" t="e">
        <f>VLOOKUP(B5534,Sheet1!A$4:F$4000,2,0)</f>
        <v>#N/A</v>
      </c>
      <c r="AA5534" t="e">
        <f>VLOOKUP(B5534,Sheet1!A$4:F$4000,3,0)</f>
        <v>#N/A</v>
      </c>
      <c r="AB5534" t="e">
        <f>VLOOKUP(B5534,Sheet1!A$4:F$4000,4,0)</f>
        <v>#N/A</v>
      </c>
      <c r="AC5534" t="e">
        <f>VLOOKUP(B5534,Sheet1!A$4:F$4000,6,0)</f>
        <v>#N/A</v>
      </c>
    </row>
    <row r="5535" spans="26:29" x14ac:dyDescent="0.45">
      <c r="Z5535" t="e">
        <f>VLOOKUP(B5535,Sheet1!A$4:F$4000,2,0)</f>
        <v>#N/A</v>
      </c>
      <c r="AA5535" t="e">
        <f>VLOOKUP(B5535,Sheet1!A$4:F$4000,3,0)</f>
        <v>#N/A</v>
      </c>
      <c r="AB5535" t="e">
        <f>VLOOKUP(B5535,Sheet1!A$4:F$4000,4,0)</f>
        <v>#N/A</v>
      </c>
      <c r="AC5535" t="e">
        <f>VLOOKUP(B5535,Sheet1!A$4:F$4000,6,0)</f>
        <v>#N/A</v>
      </c>
    </row>
    <row r="5536" spans="26:29" x14ac:dyDescent="0.45">
      <c r="Z5536" t="e">
        <f>VLOOKUP(B5536,Sheet1!A$4:F$4000,2,0)</f>
        <v>#N/A</v>
      </c>
      <c r="AA5536" t="e">
        <f>VLOOKUP(B5536,Sheet1!A$4:F$4000,3,0)</f>
        <v>#N/A</v>
      </c>
      <c r="AB5536" t="e">
        <f>VLOOKUP(B5536,Sheet1!A$4:F$4000,4,0)</f>
        <v>#N/A</v>
      </c>
      <c r="AC5536" t="e">
        <f>VLOOKUP(B5536,Sheet1!A$4:F$4000,6,0)</f>
        <v>#N/A</v>
      </c>
    </row>
    <row r="5537" spans="26:29" x14ac:dyDescent="0.45">
      <c r="Z5537" t="e">
        <f>VLOOKUP(B5537,Sheet1!A$4:F$4000,2,0)</f>
        <v>#N/A</v>
      </c>
      <c r="AA5537" t="e">
        <f>VLOOKUP(B5537,Sheet1!A$4:F$4000,3,0)</f>
        <v>#N/A</v>
      </c>
      <c r="AB5537" t="e">
        <f>VLOOKUP(B5537,Sheet1!A$4:F$4000,4,0)</f>
        <v>#N/A</v>
      </c>
      <c r="AC5537" t="e">
        <f>VLOOKUP(B5537,Sheet1!A$4:F$4000,6,0)</f>
        <v>#N/A</v>
      </c>
    </row>
    <row r="5538" spans="26:29" x14ac:dyDescent="0.45">
      <c r="Z5538" t="e">
        <f>VLOOKUP(B5538,Sheet1!A$4:F$4000,2,0)</f>
        <v>#N/A</v>
      </c>
      <c r="AA5538" t="e">
        <f>VLOOKUP(B5538,Sheet1!A$4:F$4000,3,0)</f>
        <v>#N/A</v>
      </c>
      <c r="AB5538" t="e">
        <f>VLOOKUP(B5538,Sheet1!A$4:F$4000,4,0)</f>
        <v>#N/A</v>
      </c>
      <c r="AC5538" t="e">
        <f>VLOOKUP(B5538,Sheet1!A$4:F$4000,6,0)</f>
        <v>#N/A</v>
      </c>
    </row>
    <row r="5539" spans="26:29" x14ac:dyDescent="0.45">
      <c r="Z5539" t="e">
        <f>VLOOKUP(B5539,Sheet1!A$4:F$4000,2,0)</f>
        <v>#N/A</v>
      </c>
      <c r="AA5539" t="e">
        <f>VLOOKUP(B5539,Sheet1!A$4:F$4000,3,0)</f>
        <v>#N/A</v>
      </c>
      <c r="AB5539" t="e">
        <f>VLOOKUP(B5539,Sheet1!A$4:F$4000,4,0)</f>
        <v>#N/A</v>
      </c>
      <c r="AC5539" t="e">
        <f>VLOOKUP(B5539,Sheet1!A$4:F$4000,6,0)</f>
        <v>#N/A</v>
      </c>
    </row>
    <row r="5540" spans="26:29" x14ac:dyDescent="0.45">
      <c r="Z5540" t="e">
        <f>VLOOKUP(B5540,Sheet1!A$4:F$4000,2,0)</f>
        <v>#N/A</v>
      </c>
      <c r="AA5540" t="e">
        <f>VLOOKUP(B5540,Sheet1!A$4:F$4000,3,0)</f>
        <v>#N/A</v>
      </c>
      <c r="AB5540" t="e">
        <f>VLOOKUP(B5540,Sheet1!A$4:F$4000,4,0)</f>
        <v>#N/A</v>
      </c>
      <c r="AC5540" t="e">
        <f>VLOOKUP(B5540,Sheet1!A$4:F$4000,6,0)</f>
        <v>#N/A</v>
      </c>
    </row>
    <row r="5541" spans="26:29" x14ac:dyDescent="0.45">
      <c r="Z5541" t="e">
        <f>VLOOKUP(B5541,Sheet1!A$4:F$4000,2,0)</f>
        <v>#N/A</v>
      </c>
      <c r="AA5541" t="e">
        <f>VLOOKUP(B5541,Sheet1!A$4:F$4000,3,0)</f>
        <v>#N/A</v>
      </c>
      <c r="AB5541" t="e">
        <f>VLOOKUP(B5541,Sheet1!A$4:F$4000,4,0)</f>
        <v>#N/A</v>
      </c>
      <c r="AC5541" t="e">
        <f>VLOOKUP(B5541,Sheet1!A$4:F$4000,6,0)</f>
        <v>#N/A</v>
      </c>
    </row>
    <row r="5542" spans="26:29" x14ac:dyDescent="0.45">
      <c r="Z5542" t="e">
        <f>VLOOKUP(B5542,Sheet1!A$4:F$4000,2,0)</f>
        <v>#N/A</v>
      </c>
      <c r="AA5542" t="e">
        <f>VLOOKUP(B5542,Sheet1!A$4:F$4000,3,0)</f>
        <v>#N/A</v>
      </c>
      <c r="AB5542" t="e">
        <f>VLOOKUP(B5542,Sheet1!A$4:F$4000,4,0)</f>
        <v>#N/A</v>
      </c>
      <c r="AC5542" t="e">
        <f>VLOOKUP(B5542,Sheet1!A$4:F$4000,6,0)</f>
        <v>#N/A</v>
      </c>
    </row>
    <row r="5543" spans="26:29" x14ac:dyDescent="0.45">
      <c r="Z5543" t="e">
        <f>VLOOKUP(B5543,Sheet1!A$4:F$4000,2,0)</f>
        <v>#N/A</v>
      </c>
      <c r="AA5543" t="e">
        <f>VLOOKUP(B5543,Sheet1!A$4:F$4000,3,0)</f>
        <v>#N/A</v>
      </c>
      <c r="AB5543" t="e">
        <f>VLOOKUP(B5543,Sheet1!A$4:F$4000,4,0)</f>
        <v>#N/A</v>
      </c>
      <c r="AC5543" t="e">
        <f>VLOOKUP(B5543,Sheet1!A$4:F$4000,6,0)</f>
        <v>#N/A</v>
      </c>
    </row>
    <row r="5544" spans="26:29" x14ac:dyDescent="0.45">
      <c r="Z5544" t="e">
        <f>VLOOKUP(B5544,Sheet1!A$4:F$4000,2,0)</f>
        <v>#N/A</v>
      </c>
      <c r="AA5544" t="e">
        <f>VLOOKUP(B5544,Sheet1!A$4:F$4000,3,0)</f>
        <v>#N/A</v>
      </c>
      <c r="AB5544" t="e">
        <f>VLOOKUP(B5544,Sheet1!A$4:F$4000,4,0)</f>
        <v>#N/A</v>
      </c>
      <c r="AC5544" t="e">
        <f>VLOOKUP(B5544,Sheet1!A$4:F$4000,6,0)</f>
        <v>#N/A</v>
      </c>
    </row>
    <row r="5545" spans="26:29" x14ac:dyDescent="0.45">
      <c r="Z5545" t="e">
        <f>VLOOKUP(B5545,Sheet1!A$4:F$4000,2,0)</f>
        <v>#N/A</v>
      </c>
      <c r="AA5545" t="e">
        <f>VLOOKUP(B5545,Sheet1!A$4:F$4000,3,0)</f>
        <v>#N/A</v>
      </c>
      <c r="AB5545" t="e">
        <f>VLOOKUP(B5545,Sheet1!A$4:F$4000,4,0)</f>
        <v>#N/A</v>
      </c>
      <c r="AC5545" t="e">
        <f>VLOOKUP(B5545,Sheet1!A$4:F$4000,6,0)</f>
        <v>#N/A</v>
      </c>
    </row>
    <row r="5546" spans="26:29" x14ac:dyDescent="0.45">
      <c r="Z5546" t="e">
        <f>VLOOKUP(B5546,Sheet1!A$4:F$4000,2,0)</f>
        <v>#N/A</v>
      </c>
      <c r="AA5546" t="e">
        <f>VLOOKUP(B5546,Sheet1!A$4:F$4000,3,0)</f>
        <v>#N/A</v>
      </c>
      <c r="AB5546" t="e">
        <f>VLOOKUP(B5546,Sheet1!A$4:F$4000,4,0)</f>
        <v>#N/A</v>
      </c>
      <c r="AC5546" t="e">
        <f>VLOOKUP(B5546,Sheet1!A$4:F$4000,6,0)</f>
        <v>#N/A</v>
      </c>
    </row>
    <row r="5547" spans="26:29" x14ac:dyDescent="0.45">
      <c r="Z5547" t="e">
        <f>VLOOKUP(B5547,Sheet1!A$4:F$4000,2,0)</f>
        <v>#N/A</v>
      </c>
      <c r="AA5547" t="e">
        <f>VLOOKUP(B5547,Sheet1!A$4:F$4000,3,0)</f>
        <v>#N/A</v>
      </c>
      <c r="AB5547" t="e">
        <f>VLOOKUP(B5547,Sheet1!A$4:F$4000,4,0)</f>
        <v>#N/A</v>
      </c>
      <c r="AC5547" t="e">
        <f>VLOOKUP(B5547,Sheet1!A$4:F$4000,6,0)</f>
        <v>#N/A</v>
      </c>
    </row>
    <row r="5548" spans="26:29" x14ac:dyDescent="0.45">
      <c r="Z5548" t="e">
        <f>VLOOKUP(B5548,Sheet1!A$4:F$4000,2,0)</f>
        <v>#N/A</v>
      </c>
      <c r="AA5548" t="e">
        <f>VLOOKUP(B5548,Sheet1!A$4:F$4000,3,0)</f>
        <v>#N/A</v>
      </c>
      <c r="AB5548" t="e">
        <f>VLOOKUP(B5548,Sheet1!A$4:F$4000,4,0)</f>
        <v>#N/A</v>
      </c>
      <c r="AC5548" t="e">
        <f>VLOOKUP(B5548,Sheet1!A$4:F$4000,6,0)</f>
        <v>#N/A</v>
      </c>
    </row>
    <row r="5549" spans="26:29" x14ac:dyDescent="0.45">
      <c r="Z5549" t="e">
        <f>VLOOKUP(B5549,Sheet1!A$4:F$4000,2,0)</f>
        <v>#N/A</v>
      </c>
      <c r="AA5549" t="e">
        <f>VLOOKUP(B5549,Sheet1!A$4:F$4000,3,0)</f>
        <v>#N/A</v>
      </c>
      <c r="AB5549" t="e">
        <f>VLOOKUP(B5549,Sheet1!A$4:F$4000,4,0)</f>
        <v>#N/A</v>
      </c>
      <c r="AC5549" t="e">
        <f>VLOOKUP(B5549,Sheet1!A$4:F$4000,6,0)</f>
        <v>#N/A</v>
      </c>
    </row>
    <row r="5550" spans="26:29" x14ac:dyDescent="0.45">
      <c r="Z5550" t="e">
        <f>VLOOKUP(B5550,Sheet1!A$4:F$4000,2,0)</f>
        <v>#N/A</v>
      </c>
      <c r="AA5550" t="e">
        <f>VLOOKUP(B5550,Sheet1!A$4:F$4000,3,0)</f>
        <v>#N/A</v>
      </c>
      <c r="AB5550" t="e">
        <f>VLOOKUP(B5550,Sheet1!A$4:F$4000,4,0)</f>
        <v>#N/A</v>
      </c>
      <c r="AC5550" t="e">
        <f>VLOOKUP(B5550,Sheet1!A$4:F$4000,6,0)</f>
        <v>#N/A</v>
      </c>
    </row>
    <row r="5551" spans="26:29" x14ac:dyDescent="0.45">
      <c r="Z5551" t="e">
        <f>VLOOKUP(B5551,Sheet1!A$4:F$4000,2,0)</f>
        <v>#N/A</v>
      </c>
      <c r="AA5551" t="e">
        <f>VLOOKUP(B5551,Sheet1!A$4:F$4000,3,0)</f>
        <v>#N/A</v>
      </c>
      <c r="AB5551" t="e">
        <f>VLOOKUP(B5551,Sheet1!A$4:F$4000,4,0)</f>
        <v>#N/A</v>
      </c>
      <c r="AC5551" t="e">
        <f>VLOOKUP(B5551,Sheet1!A$4:F$4000,6,0)</f>
        <v>#N/A</v>
      </c>
    </row>
    <row r="5552" spans="26:29" x14ac:dyDescent="0.45">
      <c r="Z5552" t="e">
        <f>VLOOKUP(B5552,Sheet1!A$4:F$4000,2,0)</f>
        <v>#N/A</v>
      </c>
      <c r="AA5552" t="e">
        <f>VLOOKUP(B5552,Sheet1!A$4:F$4000,3,0)</f>
        <v>#N/A</v>
      </c>
      <c r="AB5552" t="e">
        <f>VLOOKUP(B5552,Sheet1!A$4:F$4000,4,0)</f>
        <v>#N/A</v>
      </c>
      <c r="AC5552" t="e">
        <f>VLOOKUP(B5552,Sheet1!A$4:F$4000,6,0)</f>
        <v>#N/A</v>
      </c>
    </row>
    <row r="5553" spans="26:29" x14ac:dyDescent="0.45">
      <c r="Z5553" t="e">
        <f>VLOOKUP(B5553,Sheet1!A$4:F$4000,2,0)</f>
        <v>#N/A</v>
      </c>
      <c r="AA5553" t="e">
        <f>VLOOKUP(B5553,Sheet1!A$4:F$4000,3,0)</f>
        <v>#N/A</v>
      </c>
      <c r="AB5553" t="e">
        <f>VLOOKUP(B5553,Sheet1!A$4:F$4000,4,0)</f>
        <v>#N/A</v>
      </c>
      <c r="AC5553" t="e">
        <f>VLOOKUP(B5553,Sheet1!A$4:F$4000,6,0)</f>
        <v>#N/A</v>
      </c>
    </row>
    <row r="5554" spans="26:29" x14ac:dyDescent="0.45">
      <c r="Z5554" t="e">
        <f>VLOOKUP(B5554,Sheet1!A$4:F$4000,2,0)</f>
        <v>#N/A</v>
      </c>
      <c r="AA5554" t="e">
        <f>VLOOKUP(B5554,Sheet1!A$4:F$4000,3,0)</f>
        <v>#N/A</v>
      </c>
      <c r="AB5554" t="e">
        <f>VLOOKUP(B5554,Sheet1!A$4:F$4000,4,0)</f>
        <v>#N/A</v>
      </c>
      <c r="AC5554" t="e">
        <f>VLOOKUP(B5554,Sheet1!A$4:F$4000,6,0)</f>
        <v>#N/A</v>
      </c>
    </row>
    <row r="5555" spans="26:29" x14ac:dyDescent="0.45">
      <c r="Z5555" t="e">
        <f>VLOOKUP(B5555,Sheet1!A$4:F$4000,2,0)</f>
        <v>#N/A</v>
      </c>
      <c r="AA5555" t="e">
        <f>VLOOKUP(B5555,Sheet1!A$4:F$4000,3,0)</f>
        <v>#N/A</v>
      </c>
      <c r="AB5555" t="e">
        <f>VLOOKUP(B5555,Sheet1!A$4:F$4000,4,0)</f>
        <v>#N/A</v>
      </c>
      <c r="AC5555" t="e">
        <f>VLOOKUP(B5555,Sheet1!A$4:F$4000,6,0)</f>
        <v>#N/A</v>
      </c>
    </row>
    <row r="5556" spans="26:29" x14ac:dyDescent="0.45">
      <c r="Z5556" t="e">
        <f>VLOOKUP(B5556,Sheet1!A$4:F$4000,2,0)</f>
        <v>#N/A</v>
      </c>
      <c r="AA5556" t="e">
        <f>VLOOKUP(B5556,Sheet1!A$4:F$4000,3,0)</f>
        <v>#N/A</v>
      </c>
      <c r="AB5556" t="e">
        <f>VLOOKUP(B5556,Sheet1!A$4:F$4000,4,0)</f>
        <v>#N/A</v>
      </c>
      <c r="AC5556" t="e">
        <f>VLOOKUP(B5556,Sheet1!A$4:F$4000,6,0)</f>
        <v>#N/A</v>
      </c>
    </row>
    <row r="5557" spans="26:29" x14ac:dyDescent="0.45">
      <c r="Z5557" t="e">
        <f>VLOOKUP(B5557,Sheet1!A$4:F$4000,2,0)</f>
        <v>#N/A</v>
      </c>
      <c r="AA5557" t="e">
        <f>VLOOKUP(B5557,Sheet1!A$4:F$4000,3,0)</f>
        <v>#N/A</v>
      </c>
      <c r="AB5557" t="e">
        <f>VLOOKUP(B5557,Sheet1!A$4:F$4000,4,0)</f>
        <v>#N/A</v>
      </c>
      <c r="AC5557" t="e">
        <f>VLOOKUP(B5557,Sheet1!A$4:F$4000,6,0)</f>
        <v>#N/A</v>
      </c>
    </row>
    <row r="5558" spans="26:29" x14ac:dyDescent="0.45">
      <c r="Z5558" t="e">
        <f>VLOOKUP(B5558,Sheet1!A$4:F$4000,2,0)</f>
        <v>#N/A</v>
      </c>
      <c r="AA5558" t="e">
        <f>VLOOKUP(B5558,Sheet1!A$4:F$4000,3,0)</f>
        <v>#N/A</v>
      </c>
      <c r="AB5558" t="e">
        <f>VLOOKUP(B5558,Sheet1!A$4:F$4000,4,0)</f>
        <v>#N/A</v>
      </c>
      <c r="AC5558" t="e">
        <f>VLOOKUP(B5558,Sheet1!A$4:F$4000,6,0)</f>
        <v>#N/A</v>
      </c>
    </row>
    <row r="5559" spans="26:29" x14ac:dyDescent="0.45">
      <c r="Z5559" t="e">
        <f>VLOOKUP(B5559,Sheet1!A$4:F$4000,2,0)</f>
        <v>#N/A</v>
      </c>
      <c r="AA5559" t="e">
        <f>VLOOKUP(B5559,Sheet1!A$4:F$4000,3,0)</f>
        <v>#N/A</v>
      </c>
      <c r="AB5559" t="e">
        <f>VLOOKUP(B5559,Sheet1!A$4:F$4000,4,0)</f>
        <v>#N/A</v>
      </c>
      <c r="AC5559" t="e">
        <f>VLOOKUP(B5559,Sheet1!A$4:F$4000,6,0)</f>
        <v>#N/A</v>
      </c>
    </row>
    <row r="5560" spans="26:29" x14ac:dyDescent="0.45">
      <c r="Z5560" t="e">
        <f>VLOOKUP(B5560,Sheet1!A$4:F$4000,2,0)</f>
        <v>#N/A</v>
      </c>
      <c r="AA5560" t="e">
        <f>VLOOKUP(B5560,Sheet1!A$4:F$4000,3,0)</f>
        <v>#N/A</v>
      </c>
      <c r="AB5560" t="e">
        <f>VLOOKUP(B5560,Sheet1!A$4:F$4000,4,0)</f>
        <v>#N/A</v>
      </c>
      <c r="AC5560" t="e">
        <f>VLOOKUP(B5560,Sheet1!A$4:F$4000,6,0)</f>
        <v>#N/A</v>
      </c>
    </row>
    <row r="5561" spans="26:29" x14ac:dyDescent="0.45">
      <c r="Z5561" t="e">
        <f>VLOOKUP(B5561,Sheet1!A$4:F$4000,2,0)</f>
        <v>#N/A</v>
      </c>
      <c r="AA5561" t="e">
        <f>VLOOKUP(B5561,Sheet1!A$4:F$4000,3,0)</f>
        <v>#N/A</v>
      </c>
      <c r="AB5561" t="e">
        <f>VLOOKUP(B5561,Sheet1!A$4:F$4000,4,0)</f>
        <v>#N/A</v>
      </c>
      <c r="AC5561" t="e">
        <f>VLOOKUP(B5561,Sheet1!A$4:F$4000,6,0)</f>
        <v>#N/A</v>
      </c>
    </row>
    <row r="5562" spans="26:29" x14ac:dyDescent="0.45">
      <c r="Z5562" t="e">
        <f>VLOOKUP(B5562,Sheet1!A$4:F$4000,2,0)</f>
        <v>#N/A</v>
      </c>
      <c r="AA5562" t="e">
        <f>VLOOKUP(B5562,Sheet1!A$4:F$4000,3,0)</f>
        <v>#N/A</v>
      </c>
      <c r="AB5562" t="e">
        <f>VLOOKUP(B5562,Sheet1!A$4:F$4000,4,0)</f>
        <v>#N/A</v>
      </c>
      <c r="AC5562" t="e">
        <f>VLOOKUP(B5562,Sheet1!A$4:F$4000,6,0)</f>
        <v>#N/A</v>
      </c>
    </row>
    <row r="5563" spans="26:29" x14ac:dyDescent="0.45">
      <c r="Z5563" t="e">
        <f>VLOOKUP(B5563,Sheet1!A$4:F$4000,2,0)</f>
        <v>#N/A</v>
      </c>
      <c r="AA5563" t="e">
        <f>VLOOKUP(B5563,Sheet1!A$4:F$4000,3,0)</f>
        <v>#N/A</v>
      </c>
      <c r="AB5563" t="e">
        <f>VLOOKUP(B5563,Sheet1!A$4:F$4000,4,0)</f>
        <v>#N/A</v>
      </c>
      <c r="AC5563" t="e">
        <f>VLOOKUP(B5563,Sheet1!A$4:F$4000,6,0)</f>
        <v>#N/A</v>
      </c>
    </row>
    <row r="5564" spans="26:29" x14ac:dyDescent="0.45">
      <c r="Z5564" t="e">
        <f>VLOOKUP(B5564,Sheet1!A$4:F$4000,2,0)</f>
        <v>#N/A</v>
      </c>
      <c r="AA5564" t="e">
        <f>VLOOKUP(B5564,Sheet1!A$4:F$4000,3,0)</f>
        <v>#N/A</v>
      </c>
      <c r="AB5564" t="e">
        <f>VLOOKUP(B5564,Sheet1!A$4:F$4000,4,0)</f>
        <v>#N/A</v>
      </c>
      <c r="AC5564" t="e">
        <f>VLOOKUP(B5564,Sheet1!A$4:F$4000,6,0)</f>
        <v>#N/A</v>
      </c>
    </row>
    <row r="5565" spans="26:29" x14ac:dyDescent="0.45">
      <c r="Z5565" t="e">
        <f>VLOOKUP(B5565,Sheet1!A$4:F$4000,2,0)</f>
        <v>#N/A</v>
      </c>
      <c r="AA5565" t="e">
        <f>VLOOKUP(B5565,Sheet1!A$4:F$4000,3,0)</f>
        <v>#N/A</v>
      </c>
      <c r="AB5565" t="e">
        <f>VLOOKUP(B5565,Sheet1!A$4:F$4000,4,0)</f>
        <v>#N/A</v>
      </c>
      <c r="AC5565" t="e">
        <f>VLOOKUP(B5565,Sheet1!A$4:F$4000,6,0)</f>
        <v>#N/A</v>
      </c>
    </row>
    <row r="5566" spans="26:29" x14ac:dyDescent="0.45">
      <c r="Z5566" t="e">
        <f>VLOOKUP(B5566,Sheet1!A$4:F$4000,2,0)</f>
        <v>#N/A</v>
      </c>
      <c r="AA5566" t="e">
        <f>VLOOKUP(B5566,Sheet1!A$4:F$4000,3,0)</f>
        <v>#N/A</v>
      </c>
      <c r="AB5566" t="e">
        <f>VLOOKUP(B5566,Sheet1!A$4:F$4000,4,0)</f>
        <v>#N/A</v>
      </c>
      <c r="AC5566" t="e">
        <f>VLOOKUP(B5566,Sheet1!A$4:F$4000,6,0)</f>
        <v>#N/A</v>
      </c>
    </row>
    <row r="5567" spans="26:29" x14ac:dyDescent="0.45">
      <c r="Z5567" t="e">
        <f>VLOOKUP(B5567,Sheet1!A$4:F$4000,2,0)</f>
        <v>#N/A</v>
      </c>
      <c r="AA5567" t="e">
        <f>VLOOKUP(B5567,Sheet1!A$4:F$4000,3,0)</f>
        <v>#N/A</v>
      </c>
      <c r="AB5567" t="e">
        <f>VLOOKUP(B5567,Sheet1!A$4:F$4000,4,0)</f>
        <v>#N/A</v>
      </c>
      <c r="AC5567" t="e">
        <f>VLOOKUP(B5567,Sheet1!A$4:F$4000,6,0)</f>
        <v>#N/A</v>
      </c>
    </row>
    <row r="5568" spans="26:29" x14ac:dyDescent="0.45">
      <c r="Z5568" t="e">
        <f>VLOOKUP(B5568,Sheet1!A$4:F$4000,2,0)</f>
        <v>#N/A</v>
      </c>
      <c r="AA5568" t="e">
        <f>VLOOKUP(B5568,Sheet1!A$4:F$4000,3,0)</f>
        <v>#N/A</v>
      </c>
      <c r="AB5568" t="e">
        <f>VLOOKUP(B5568,Sheet1!A$4:F$4000,4,0)</f>
        <v>#N/A</v>
      </c>
      <c r="AC5568" t="e">
        <f>VLOOKUP(B5568,Sheet1!A$4:F$4000,6,0)</f>
        <v>#N/A</v>
      </c>
    </row>
    <row r="5569" spans="26:29" x14ac:dyDescent="0.45">
      <c r="Z5569" t="e">
        <f>VLOOKUP(B5569,Sheet1!A$4:F$4000,2,0)</f>
        <v>#N/A</v>
      </c>
      <c r="AA5569" t="e">
        <f>VLOOKUP(B5569,Sheet1!A$4:F$4000,3,0)</f>
        <v>#N/A</v>
      </c>
      <c r="AB5569" t="e">
        <f>VLOOKUP(B5569,Sheet1!A$4:F$4000,4,0)</f>
        <v>#N/A</v>
      </c>
      <c r="AC5569" t="e">
        <f>VLOOKUP(B5569,Sheet1!A$4:F$4000,6,0)</f>
        <v>#N/A</v>
      </c>
    </row>
    <row r="5570" spans="26:29" x14ac:dyDescent="0.45">
      <c r="Z5570" t="e">
        <f>VLOOKUP(B5570,Sheet1!A$4:F$4000,2,0)</f>
        <v>#N/A</v>
      </c>
      <c r="AA5570" t="e">
        <f>VLOOKUP(B5570,Sheet1!A$4:F$4000,3,0)</f>
        <v>#N/A</v>
      </c>
      <c r="AB5570" t="e">
        <f>VLOOKUP(B5570,Sheet1!A$4:F$4000,4,0)</f>
        <v>#N/A</v>
      </c>
      <c r="AC5570" t="e">
        <f>VLOOKUP(B5570,Sheet1!A$4:F$4000,6,0)</f>
        <v>#N/A</v>
      </c>
    </row>
    <row r="5571" spans="26:29" x14ac:dyDescent="0.45">
      <c r="Z5571" t="e">
        <f>VLOOKUP(B5571,Sheet1!A$4:F$4000,2,0)</f>
        <v>#N/A</v>
      </c>
      <c r="AA5571" t="e">
        <f>VLOOKUP(B5571,Sheet1!A$4:F$4000,3,0)</f>
        <v>#N/A</v>
      </c>
      <c r="AB5571" t="e">
        <f>VLOOKUP(B5571,Sheet1!A$4:F$4000,4,0)</f>
        <v>#N/A</v>
      </c>
      <c r="AC5571" t="e">
        <f>VLOOKUP(B5571,Sheet1!A$4:F$4000,6,0)</f>
        <v>#N/A</v>
      </c>
    </row>
    <row r="5572" spans="26:29" x14ac:dyDescent="0.45">
      <c r="Z5572" t="e">
        <f>VLOOKUP(B5572,Sheet1!A$4:F$4000,2,0)</f>
        <v>#N/A</v>
      </c>
      <c r="AA5572" t="e">
        <f>VLOOKUP(B5572,Sheet1!A$4:F$4000,3,0)</f>
        <v>#N/A</v>
      </c>
      <c r="AB5572" t="e">
        <f>VLOOKUP(B5572,Sheet1!A$4:F$4000,4,0)</f>
        <v>#N/A</v>
      </c>
      <c r="AC5572" t="e">
        <f>VLOOKUP(B5572,Sheet1!A$4:F$4000,6,0)</f>
        <v>#N/A</v>
      </c>
    </row>
    <row r="5573" spans="26:29" x14ac:dyDescent="0.45">
      <c r="Z5573" t="e">
        <f>VLOOKUP(B5573,Sheet1!A$4:F$4000,2,0)</f>
        <v>#N/A</v>
      </c>
      <c r="AA5573" t="e">
        <f>VLOOKUP(B5573,Sheet1!A$4:F$4000,3,0)</f>
        <v>#N/A</v>
      </c>
      <c r="AB5573" t="e">
        <f>VLOOKUP(B5573,Sheet1!A$4:F$4000,4,0)</f>
        <v>#N/A</v>
      </c>
      <c r="AC5573" t="e">
        <f>VLOOKUP(B5573,Sheet1!A$4:F$4000,6,0)</f>
        <v>#N/A</v>
      </c>
    </row>
    <row r="5574" spans="26:29" x14ac:dyDescent="0.45">
      <c r="Z5574" t="e">
        <f>VLOOKUP(B5574,Sheet1!A$4:F$4000,2,0)</f>
        <v>#N/A</v>
      </c>
      <c r="AA5574" t="e">
        <f>VLOOKUP(B5574,Sheet1!A$4:F$4000,3,0)</f>
        <v>#N/A</v>
      </c>
      <c r="AB5574" t="e">
        <f>VLOOKUP(B5574,Sheet1!A$4:F$4000,4,0)</f>
        <v>#N/A</v>
      </c>
      <c r="AC5574" t="e">
        <f>VLOOKUP(B5574,Sheet1!A$4:F$4000,6,0)</f>
        <v>#N/A</v>
      </c>
    </row>
    <row r="5575" spans="26:29" x14ac:dyDescent="0.45">
      <c r="Z5575" t="e">
        <f>VLOOKUP(B5575,Sheet1!A$4:F$4000,2,0)</f>
        <v>#N/A</v>
      </c>
      <c r="AA5575" t="e">
        <f>VLOOKUP(B5575,Sheet1!A$4:F$4000,3,0)</f>
        <v>#N/A</v>
      </c>
      <c r="AB5575" t="e">
        <f>VLOOKUP(B5575,Sheet1!A$4:F$4000,4,0)</f>
        <v>#N/A</v>
      </c>
      <c r="AC5575" t="e">
        <f>VLOOKUP(B5575,Sheet1!A$4:F$4000,6,0)</f>
        <v>#N/A</v>
      </c>
    </row>
    <row r="5576" spans="26:29" x14ac:dyDescent="0.45">
      <c r="Z5576" t="e">
        <f>VLOOKUP(B5576,Sheet1!A$4:F$4000,2,0)</f>
        <v>#N/A</v>
      </c>
      <c r="AA5576" t="e">
        <f>VLOOKUP(B5576,Sheet1!A$4:F$4000,3,0)</f>
        <v>#N/A</v>
      </c>
      <c r="AB5576" t="e">
        <f>VLOOKUP(B5576,Sheet1!A$4:F$4000,4,0)</f>
        <v>#N/A</v>
      </c>
      <c r="AC5576" t="e">
        <f>VLOOKUP(B5576,Sheet1!A$4:F$4000,6,0)</f>
        <v>#N/A</v>
      </c>
    </row>
    <row r="5577" spans="26:29" x14ac:dyDescent="0.45">
      <c r="Z5577" t="e">
        <f>VLOOKUP(B5577,Sheet1!A$4:F$4000,2,0)</f>
        <v>#N/A</v>
      </c>
      <c r="AA5577" t="e">
        <f>VLOOKUP(B5577,Sheet1!A$4:F$4000,3,0)</f>
        <v>#N/A</v>
      </c>
      <c r="AB5577" t="e">
        <f>VLOOKUP(B5577,Sheet1!A$4:F$4000,4,0)</f>
        <v>#N/A</v>
      </c>
      <c r="AC5577" t="e">
        <f>VLOOKUP(B5577,Sheet1!A$4:F$4000,6,0)</f>
        <v>#N/A</v>
      </c>
    </row>
    <row r="5578" spans="26:29" x14ac:dyDescent="0.45">
      <c r="Z5578" t="e">
        <f>VLOOKUP(B5578,Sheet1!A$4:F$4000,2,0)</f>
        <v>#N/A</v>
      </c>
      <c r="AA5578" t="e">
        <f>VLOOKUP(B5578,Sheet1!A$4:F$4000,3,0)</f>
        <v>#N/A</v>
      </c>
      <c r="AB5578" t="e">
        <f>VLOOKUP(B5578,Sheet1!A$4:F$4000,4,0)</f>
        <v>#N/A</v>
      </c>
      <c r="AC5578" t="e">
        <f>VLOOKUP(B5578,Sheet1!A$4:F$4000,6,0)</f>
        <v>#N/A</v>
      </c>
    </row>
    <row r="5579" spans="26:29" x14ac:dyDescent="0.45">
      <c r="Z5579" t="e">
        <f>VLOOKUP(B5579,Sheet1!A$4:F$4000,2,0)</f>
        <v>#N/A</v>
      </c>
      <c r="AA5579" t="e">
        <f>VLOOKUP(B5579,Sheet1!A$4:F$4000,3,0)</f>
        <v>#N/A</v>
      </c>
      <c r="AB5579" t="e">
        <f>VLOOKUP(B5579,Sheet1!A$4:F$4000,4,0)</f>
        <v>#N/A</v>
      </c>
      <c r="AC5579" t="e">
        <f>VLOOKUP(B5579,Sheet1!A$4:F$4000,6,0)</f>
        <v>#N/A</v>
      </c>
    </row>
    <row r="5580" spans="26:29" x14ac:dyDescent="0.45">
      <c r="Z5580" t="e">
        <f>VLOOKUP(B5580,Sheet1!A$4:F$4000,2,0)</f>
        <v>#N/A</v>
      </c>
      <c r="AA5580" t="e">
        <f>VLOOKUP(B5580,Sheet1!A$4:F$4000,3,0)</f>
        <v>#N/A</v>
      </c>
      <c r="AB5580" t="e">
        <f>VLOOKUP(B5580,Sheet1!A$4:F$4000,4,0)</f>
        <v>#N/A</v>
      </c>
      <c r="AC5580" t="e">
        <f>VLOOKUP(B5580,Sheet1!A$4:F$4000,6,0)</f>
        <v>#N/A</v>
      </c>
    </row>
    <row r="5581" spans="26:29" x14ac:dyDescent="0.45">
      <c r="Z5581" t="e">
        <f>VLOOKUP(B5581,Sheet1!A$4:F$4000,2,0)</f>
        <v>#N/A</v>
      </c>
      <c r="AA5581" t="e">
        <f>VLOOKUP(B5581,Sheet1!A$4:F$4000,3,0)</f>
        <v>#N/A</v>
      </c>
      <c r="AB5581" t="e">
        <f>VLOOKUP(B5581,Sheet1!A$4:F$4000,4,0)</f>
        <v>#N/A</v>
      </c>
      <c r="AC5581" t="e">
        <f>VLOOKUP(B5581,Sheet1!A$4:F$4000,6,0)</f>
        <v>#N/A</v>
      </c>
    </row>
    <row r="5582" spans="26:29" x14ac:dyDescent="0.45">
      <c r="Z5582" t="e">
        <f>VLOOKUP(B5582,Sheet1!A$4:F$4000,2,0)</f>
        <v>#N/A</v>
      </c>
      <c r="AA5582" t="e">
        <f>VLOOKUP(B5582,Sheet1!A$4:F$4000,3,0)</f>
        <v>#N/A</v>
      </c>
      <c r="AB5582" t="e">
        <f>VLOOKUP(B5582,Sheet1!A$4:F$4000,4,0)</f>
        <v>#N/A</v>
      </c>
      <c r="AC5582" t="e">
        <f>VLOOKUP(B5582,Sheet1!A$4:F$4000,6,0)</f>
        <v>#N/A</v>
      </c>
    </row>
    <row r="5583" spans="26:29" x14ac:dyDescent="0.45">
      <c r="Z5583" t="e">
        <f>VLOOKUP(B5583,Sheet1!A$4:F$4000,2,0)</f>
        <v>#N/A</v>
      </c>
      <c r="AA5583" t="e">
        <f>VLOOKUP(B5583,Sheet1!A$4:F$4000,3,0)</f>
        <v>#N/A</v>
      </c>
      <c r="AB5583" t="e">
        <f>VLOOKUP(B5583,Sheet1!A$4:F$4000,4,0)</f>
        <v>#N/A</v>
      </c>
      <c r="AC5583" t="e">
        <f>VLOOKUP(B5583,Sheet1!A$4:F$4000,6,0)</f>
        <v>#N/A</v>
      </c>
    </row>
    <row r="5584" spans="26:29" x14ac:dyDescent="0.45">
      <c r="Z5584" t="e">
        <f>VLOOKUP(B5584,Sheet1!A$4:F$4000,2,0)</f>
        <v>#N/A</v>
      </c>
      <c r="AA5584" t="e">
        <f>VLOOKUP(B5584,Sheet1!A$4:F$4000,3,0)</f>
        <v>#N/A</v>
      </c>
      <c r="AB5584" t="e">
        <f>VLOOKUP(B5584,Sheet1!A$4:F$4000,4,0)</f>
        <v>#N/A</v>
      </c>
      <c r="AC5584" t="e">
        <f>VLOOKUP(B5584,Sheet1!A$4:F$4000,6,0)</f>
        <v>#N/A</v>
      </c>
    </row>
    <row r="5585" spans="26:29" x14ac:dyDescent="0.45">
      <c r="Z5585" t="e">
        <f>VLOOKUP(B5585,Sheet1!A$4:F$4000,2,0)</f>
        <v>#N/A</v>
      </c>
      <c r="AA5585" t="e">
        <f>VLOOKUP(B5585,Sheet1!A$4:F$4000,3,0)</f>
        <v>#N/A</v>
      </c>
      <c r="AB5585" t="e">
        <f>VLOOKUP(B5585,Sheet1!A$4:F$4000,4,0)</f>
        <v>#N/A</v>
      </c>
      <c r="AC5585" t="e">
        <f>VLOOKUP(B5585,Sheet1!A$4:F$4000,6,0)</f>
        <v>#N/A</v>
      </c>
    </row>
    <row r="5586" spans="26:29" x14ac:dyDescent="0.45">
      <c r="Z5586" t="e">
        <f>VLOOKUP(B5586,Sheet1!A$4:F$4000,2,0)</f>
        <v>#N/A</v>
      </c>
      <c r="AA5586" t="e">
        <f>VLOOKUP(B5586,Sheet1!A$4:F$4000,3,0)</f>
        <v>#N/A</v>
      </c>
      <c r="AB5586" t="e">
        <f>VLOOKUP(B5586,Sheet1!A$4:F$4000,4,0)</f>
        <v>#N/A</v>
      </c>
      <c r="AC5586" t="e">
        <f>VLOOKUP(B5586,Sheet1!A$4:F$4000,6,0)</f>
        <v>#N/A</v>
      </c>
    </row>
    <row r="5587" spans="26:29" x14ac:dyDescent="0.45">
      <c r="Z5587" t="e">
        <f>VLOOKUP(B5587,Sheet1!A$4:F$4000,2,0)</f>
        <v>#N/A</v>
      </c>
      <c r="AA5587" t="e">
        <f>VLOOKUP(B5587,Sheet1!A$4:F$4000,3,0)</f>
        <v>#N/A</v>
      </c>
      <c r="AB5587" t="e">
        <f>VLOOKUP(B5587,Sheet1!A$4:F$4000,4,0)</f>
        <v>#N/A</v>
      </c>
      <c r="AC5587" t="e">
        <f>VLOOKUP(B5587,Sheet1!A$4:F$4000,6,0)</f>
        <v>#N/A</v>
      </c>
    </row>
    <row r="5588" spans="26:29" x14ac:dyDescent="0.45">
      <c r="Z5588" t="e">
        <f>VLOOKUP(B5588,Sheet1!A$4:F$4000,2,0)</f>
        <v>#N/A</v>
      </c>
      <c r="AA5588" t="e">
        <f>VLOOKUP(B5588,Sheet1!A$4:F$4000,3,0)</f>
        <v>#N/A</v>
      </c>
      <c r="AB5588" t="e">
        <f>VLOOKUP(B5588,Sheet1!A$4:F$4000,4,0)</f>
        <v>#N/A</v>
      </c>
      <c r="AC5588" t="e">
        <f>VLOOKUP(B5588,Sheet1!A$4:F$4000,6,0)</f>
        <v>#N/A</v>
      </c>
    </row>
    <row r="5589" spans="26:29" x14ac:dyDescent="0.45">
      <c r="Z5589" t="e">
        <f>VLOOKUP(B5589,Sheet1!A$4:F$4000,2,0)</f>
        <v>#N/A</v>
      </c>
      <c r="AA5589" t="e">
        <f>VLOOKUP(B5589,Sheet1!A$4:F$4000,3,0)</f>
        <v>#N/A</v>
      </c>
      <c r="AB5589" t="e">
        <f>VLOOKUP(B5589,Sheet1!A$4:F$4000,4,0)</f>
        <v>#N/A</v>
      </c>
      <c r="AC5589" t="e">
        <f>VLOOKUP(B5589,Sheet1!A$4:F$4000,6,0)</f>
        <v>#N/A</v>
      </c>
    </row>
    <row r="5590" spans="26:29" x14ac:dyDescent="0.45">
      <c r="Z5590" t="e">
        <f>VLOOKUP(B5590,Sheet1!A$4:F$4000,2,0)</f>
        <v>#N/A</v>
      </c>
      <c r="AA5590" t="e">
        <f>VLOOKUP(B5590,Sheet1!A$4:F$4000,3,0)</f>
        <v>#N/A</v>
      </c>
      <c r="AB5590" t="e">
        <f>VLOOKUP(B5590,Sheet1!A$4:F$4000,4,0)</f>
        <v>#N/A</v>
      </c>
      <c r="AC5590" t="e">
        <f>VLOOKUP(B5590,Sheet1!A$4:F$4000,6,0)</f>
        <v>#N/A</v>
      </c>
    </row>
    <row r="5591" spans="26:29" x14ac:dyDescent="0.45">
      <c r="Z5591" t="e">
        <f>VLOOKUP(B5591,Sheet1!A$4:F$4000,2,0)</f>
        <v>#N/A</v>
      </c>
      <c r="AA5591" t="e">
        <f>VLOOKUP(B5591,Sheet1!A$4:F$4000,3,0)</f>
        <v>#N/A</v>
      </c>
      <c r="AB5591" t="e">
        <f>VLOOKUP(B5591,Sheet1!A$4:F$4000,4,0)</f>
        <v>#N/A</v>
      </c>
      <c r="AC5591" t="e">
        <f>VLOOKUP(B5591,Sheet1!A$4:F$4000,6,0)</f>
        <v>#N/A</v>
      </c>
    </row>
    <row r="5592" spans="26:29" x14ac:dyDescent="0.45">
      <c r="Z5592" t="e">
        <f>VLOOKUP(B5592,Sheet1!A$4:F$4000,2,0)</f>
        <v>#N/A</v>
      </c>
      <c r="AA5592" t="e">
        <f>VLOOKUP(B5592,Sheet1!A$4:F$4000,3,0)</f>
        <v>#N/A</v>
      </c>
      <c r="AB5592" t="e">
        <f>VLOOKUP(B5592,Sheet1!A$4:F$4000,4,0)</f>
        <v>#N/A</v>
      </c>
      <c r="AC5592" t="e">
        <f>VLOOKUP(B5592,Sheet1!A$4:F$4000,6,0)</f>
        <v>#N/A</v>
      </c>
    </row>
    <row r="5593" spans="26:29" x14ac:dyDescent="0.45">
      <c r="Z5593" t="e">
        <f>VLOOKUP(B5593,Sheet1!A$4:F$4000,2,0)</f>
        <v>#N/A</v>
      </c>
      <c r="AA5593" t="e">
        <f>VLOOKUP(B5593,Sheet1!A$4:F$4000,3,0)</f>
        <v>#N/A</v>
      </c>
      <c r="AB5593" t="e">
        <f>VLOOKUP(B5593,Sheet1!A$4:F$4000,4,0)</f>
        <v>#N/A</v>
      </c>
      <c r="AC5593" t="e">
        <f>VLOOKUP(B5593,Sheet1!A$4:F$4000,6,0)</f>
        <v>#N/A</v>
      </c>
    </row>
    <row r="5594" spans="26:29" x14ac:dyDescent="0.45">
      <c r="Z5594" t="e">
        <f>VLOOKUP(B5594,Sheet1!A$4:F$4000,2,0)</f>
        <v>#N/A</v>
      </c>
      <c r="AA5594" t="e">
        <f>VLOOKUP(B5594,Sheet1!A$4:F$4000,3,0)</f>
        <v>#N/A</v>
      </c>
      <c r="AB5594" t="e">
        <f>VLOOKUP(B5594,Sheet1!A$4:F$4000,4,0)</f>
        <v>#N/A</v>
      </c>
      <c r="AC5594" t="e">
        <f>VLOOKUP(B5594,Sheet1!A$4:F$4000,6,0)</f>
        <v>#N/A</v>
      </c>
    </row>
    <row r="5595" spans="26:29" x14ac:dyDescent="0.45">
      <c r="Z5595" t="e">
        <f>VLOOKUP(B5595,Sheet1!A$4:F$4000,2,0)</f>
        <v>#N/A</v>
      </c>
      <c r="AA5595" t="e">
        <f>VLOOKUP(B5595,Sheet1!A$4:F$4000,3,0)</f>
        <v>#N/A</v>
      </c>
      <c r="AB5595" t="e">
        <f>VLOOKUP(B5595,Sheet1!A$4:F$4000,4,0)</f>
        <v>#N/A</v>
      </c>
      <c r="AC5595" t="e">
        <f>VLOOKUP(B5595,Sheet1!A$4:F$4000,6,0)</f>
        <v>#N/A</v>
      </c>
    </row>
    <row r="5596" spans="26:29" x14ac:dyDescent="0.45">
      <c r="Z5596" t="e">
        <f>VLOOKUP(B5596,Sheet1!A$4:F$4000,2,0)</f>
        <v>#N/A</v>
      </c>
      <c r="AA5596" t="e">
        <f>VLOOKUP(B5596,Sheet1!A$4:F$4000,3,0)</f>
        <v>#N/A</v>
      </c>
      <c r="AB5596" t="e">
        <f>VLOOKUP(B5596,Sheet1!A$4:F$4000,4,0)</f>
        <v>#N/A</v>
      </c>
      <c r="AC5596" t="e">
        <f>VLOOKUP(B5596,Sheet1!A$4:F$4000,6,0)</f>
        <v>#N/A</v>
      </c>
    </row>
    <row r="5597" spans="26:29" x14ac:dyDescent="0.45">
      <c r="Z5597" t="e">
        <f>VLOOKUP(B5597,Sheet1!A$4:F$4000,2,0)</f>
        <v>#N/A</v>
      </c>
      <c r="AA5597" t="e">
        <f>VLOOKUP(B5597,Sheet1!A$4:F$4000,3,0)</f>
        <v>#N/A</v>
      </c>
      <c r="AB5597" t="e">
        <f>VLOOKUP(B5597,Sheet1!A$4:F$4000,4,0)</f>
        <v>#N/A</v>
      </c>
      <c r="AC5597" t="e">
        <f>VLOOKUP(B5597,Sheet1!A$4:F$4000,6,0)</f>
        <v>#N/A</v>
      </c>
    </row>
    <row r="5598" spans="26:29" x14ac:dyDescent="0.45">
      <c r="Z5598" t="e">
        <f>VLOOKUP(B5598,Sheet1!A$4:F$4000,2,0)</f>
        <v>#N/A</v>
      </c>
      <c r="AA5598" t="e">
        <f>VLOOKUP(B5598,Sheet1!A$4:F$4000,3,0)</f>
        <v>#N/A</v>
      </c>
      <c r="AB5598" t="e">
        <f>VLOOKUP(B5598,Sheet1!A$4:F$4000,4,0)</f>
        <v>#N/A</v>
      </c>
      <c r="AC5598" t="e">
        <f>VLOOKUP(B5598,Sheet1!A$4:F$4000,6,0)</f>
        <v>#N/A</v>
      </c>
    </row>
    <row r="5599" spans="26:29" x14ac:dyDescent="0.45">
      <c r="Z5599" t="e">
        <f>VLOOKUP(B5599,Sheet1!A$4:F$4000,2,0)</f>
        <v>#N/A</v>
      </c>
      <c r="AA5599" t="e">
        <f>VLOOKUP(B5599,Sheet1!A$4:F$4000,3,0)</f>
        <v>#N/A</v>
      </c>
      <c r="AB5599" t="e">
        <f>VLOOKUP(B5599,Sheet1!A$4:F$4000,4,0)</f>
        <v>#N/A</v>
      </c>
      <c r="AC5599" t="e">
        <f>VLOOKUP(B5599,Sheet1!A$4:F$4000,6,0)</f>
        <v>#N/A</v>
      </c>
    </row>
    <row r="5600" spans="26:29" x14ac:dyDescent="0.45">
      <c r="Z5600" t="e">
        <f>VLOOKUP(B5600,Sheet1!A$4:F$4000,2,0)</f>
        <v>#N/A</v>
      </c>
      <c r="AA5600" t="e">
        <f>VLOOKUP(B5600,Sheet1!A$4:F$4000,3,0)</f>
        <v>#N/A</v>
      </c>
      <c r="AB5600" t="e">
        <f>VLOOKUP(B5600,Sheet1!A$4:F$4000,4,0)</f>
        <v>#N/A</v>
      </c>
      <c r="AC5600" t="e">
        <f>VLOOKUP(B5600,Sheet1!A$4:F$4000,6,0)</f>
        <v>#N/A</v>
      </c>
    </row>
    <row r="5601" spans="26:29" x14ac:dyDescent="0.45">
      <c r="Z5601" t="e">
        <f>VLOOKUP(B5601,Sheet1!A$4:F$4000,2,0)</f>
        <v>#N/A</v>
      </c>
      <c r="AA5601" t="e">
        <f>VLOOKUP(B5601,Sheet1!A$4:F$4000,3,0)</f>
        <v>#N/A</v>
      </c>
      <c r="AB5601" t="e">
        <f>VLOOKUP(B5601,Sheet1!A$4:F$4000,4,0)</f>
        <v>#N/A</v>
      </c>
      <c r="AC5601" t="e">
        <f>VLOOKUP(B5601,Sheet1!A$4:F$4000,6,0)</f>
        <v>#N/A</v>
      </c>
    </row>
    <row r="5602" spans="26:29" x14ac:dyDescent="0.45">
      <c r="Z5602" t="e">
        <f>VLOOKUP(B5602,Sheet1!A$4:F$4000,2,0)</f>
        <v>#N/A</v>
      </c>
      <c r="AA5602" t="e">
        <f>VLOOKUP(B5602,Sheet1!A$4:F$4000,3,0)</f>
        <v>#N/A</v>
      </c>
      <c r="AB5602" t="e">
        <f>VLOOKUP(B5602,Sheet1!A$4:F$4000,4,0)</f>
        <v>#N/A</v>
      </c>
      <c r="AC5602" t="e">
        <f>VLOOKUP(B5602,Sheet1!A$4:F$4000,6,0)</f>
        <v>#N/A</v>
      </c>
    </row>
    <row r="5603" spans="26:29" x14ac:dyDescent="0.45">
      <c r="Z5603" t="e">
        <f>VLOOKUP(B5603,Sheet1!A$4:F$4000,2,0)</f>
        <v>#N/A</v>
      </c>
      <c r="AA5603" t="e">
        <f>VLOOKUP(B5603,Sheet1!A$4:F$4000,3,0)</f>
        <v>#N/A</v>
      </c>
      <c r="AB5603" t="e">
        <f>VLOOKUP(B5603,Sheet1!A$4:F$4000,4,0)</f>
        <v>#N/A</v>
      </c>
      <c r="AC5603" t="e">
        <f>VLOOKUP(B5603,Sheet1!A$4:F$4000,6,0)</f>
        <v>#N/A</v>
      </c>
    </row>
    <row r="5604" spans="26:29" x14ac:dyDescent="0.45">
      <c r="Z5604" t="e">
        <f>VLOOKUP(B5604,Sheet1!A$4:F$4000,2,0)</f>
        <v>#N/A</v>
      </c>
      <c r="AA5604" t="e">
        <f>VLOOKUP(B5604,Sheet1!A$4:F$4000,3,0)</f>
        <v>#N/A</v>
      </c>
      <c r="AB5604" t="e">
        <f>VLOOKUP(B5604,Sheet1!A$4:F$4000,4,0)</f>
        <v>#N/A</v>
      </c>
      <c r="AC5604" t="e">
        <f>VLOOKUP(B5604,Sheet1!A$4:F$4000,6,0)</f>
        <v>#N/A</v>
      </c>
    </row>
    <row r="5605" spans="26:29" x14ac:dyDescent="0.45">
      <c r="Z5605" t="e">
        <f>VLOOKUP(B5605,Sheet1!A$4:F$4000,2,0)</f>
        <v>#N/A</v>
      </c>
      <c r="AA5605" t="e">
        <f>VLOOKUP(B5605,Sheet1!A$4:F$4000,3,0)</f>
        <v>#N/A</v>
      </c>
      <c r="AB5605" t="e">
        <f>VLOOKUP(B5605,Sheet1!A$4:F$4000,4,0)</f>
        <v>#N/A</v>
      </c>
      <c r="AC5605" t="e">
        <f>VLOOKUP(B5605,Sheet1!A$4:F$4000,6,0)</f>
        <v>#N/A</v>
      </c>
    </row>
    <row r="5606" spans="26:29" x14ac:dyDescent="0.45">
      <c r="Z5606" t="e">
        <f>VLOOKUP(B5606,Sheet1!A$4:F$4000,2,0)</f>
        <v>#N/A</v>
      </c>
      <c r="AA5606" t="e">
        <f>VLOOKUP(B5606,Sheet1!A$4:F$4000,3,0)</f>
        <v>#N/A</v>
      </c>
      <c r="AB5606" t="e">
        <f>VLOOKUP(B5606,Sheet1!A$4:F$4000,4,0)</f>
        <v>#N/A</v>
      </c>
      <c r="AC5606" t="e">
        <f>VLOOKUP(B5606,Sheet1!A$4:F$4000,6,0)</f>
        <v>#N/A</v>
      </c>
    </row>
    <row r="5607" spans="26:29" x14ac:dyDescent="0.45">
      <c r="Z5607" t="e">
        <f>VLOOKUP(B5607,Sheet1!A$4:F$4000,2,0)</f>
        <v>#N/A</v>
      </c>
      <c r="AA5607" t="e">
        <f>VLOOKUP(B5607,Sheet1!A$4:F$4000,3,0)</f>
        <v>#N/A</v>
      </c>
      <c r="AB5607" t="e">
        <f>VLOOKUP(B5607,Sheet1!A$4:F$4000,4,0)</f>
        <v>#N/A</v>
      </c>
      <c r="AC5607" t="e">
        <f>VLOOKUP(B5607,Sheet1!A$4:F$4000,6,0)</f>
        <v>#N/A</v>
      </c>
    </row>
    <row r="5608" spans="26:29" x14ac:dyDescent="0.45">
      <c r="Z5608" t="e">
        <f>VLOOKUP(B5608,Sheet1!A$4:F$4000,2,0)</f>
        <v>#N/A</v>
      </c>
      <c r="AA5608" t="e">
        <f>VLOOKUP(B5608,Sheet1!A$4:F$4000,3,0)</f>
        <v>#N/A</v>
      </c>
      <c r="AB5608" t="e">
        <f>VLOOKUP(B5608,Sheet1!A$4:F$4000,4,0)</f>
        <v>#N/A</v>
      </c>
      <c r="AC5608" t="e">
        <f>VLOOKUP(B5608,Sheet1!A$4:F$4000,6,0)</f>
        <v>#N/A</v>
      </c>
    </row>
    <row r="5609" spans="26:29" x14ac:dyDescent="0.45">
      <c r="Z5609" t="e">
        <f>VLOOKUP(B5609,Sheet1!A$4:F$4000,2,0)</f>
        <v>#N/A</v>
      </c>
      <c r="AA5609" t="e">
        <f>VLOOKUP(B5609,Sheet1!A$4:F$4000,3,0)</f>
        <v>#N/A</v>
      </c>
      <c r="AB5609" t="e">
        <f>VLOOKUP(B5609,Sheet1!A$4:F$4000,4,0)</f>
        <v>#N/A</v>
      </c>
      <c r="AC5609" t="e">
        <f>VLOOKUP(B5609,Sheet1!A$4:F$4000,6,0)</f>
        <v>#N/A</v>
      </c>
    </row>
    <row r="5610" spans="26:29" x14ac:dyDescent="0.45">
      <c r="Z5610" t="e">
        <f>VLOOKUP(B5610,Sheet1!A$4:F$4000,2,0)</f>
        <v>#N/A</v>
      </c>
      <c r="AA5610" t="e">
        <f>VLOOKUP(B5610,Sheet1!A$4:F$4000,3,0)</f>
        <v>#N/A</v>
      </c>
      <c r="AB5610" t="e">
        <f>VLOOKUP(B5610,Sheet1!A$4:F$4000,4,0)</f>
        <v>#N/A</v>
      </c>
      <c r="AC5610" t="e">
        <f>VLOOKUP(B5610,Sheet1!A$4:F$4000,6,0)</f>
        <v>#N/A</v>
      </c>
    </row>
    <row r="5611" spans="26:29" x14ac:dyDescent="0.45">
      <c r="Z5611" t="e">
        <f>VLOOKUP(B5611,Sheet1!A$4:F$4000,2,0)</f>
        <v>#N/A</v>
      </c>
      <c r="AA5611" t="e">
        <f>VLOOKUP(B5611,Sheet1!A$4:F$4000,3,0)</f>
        <v>#N/A</v>
      </c>
      <c r="AB5611" t="e">
        <f>VLOOKUP(B5611,Sheet1!A$4:F$4000,4,0)</f>
        <v>#N/A</v>
      </c>
      <c r="AC5611" t="e">
        <f>VLOOKUP(B5611,Sheet1!A$4:F$4000,6,0)</f>
        <v>#N/A</v>
      </c>
    </row>
    <row r="5612" spans="26:29" x14ac:dyDescent="0.45">
      <c r="Z5612" t="e">
        <f>VLOOKUP(B5612,Sheet1!A$4:F$4000,2,0)</f>
        <v>#N/A</v>
      </c>
      <c r="AA5612" t="e">
        <f>VLOOKUP(B5612,Sheet1!A$4:F$4000,3,0)</f>
        <v>#N/A</v>
      </c>
      <c r="AB5612" t="e">
        <f>VLOOKUP(B5612,Sheet1!A$4:F$4000,4,0)</f>
        <v>#N/A</v>
      </c>
      <c r="AC5612" t="e">
        <f>VLOOKUP(B5612,Sheet1!A$4:F$4000,6,0)</f>
        <v>#N/A</v>
      </c>
    </row>
    <row r="5613" spans="26:29" x14ac:dyDescent="0.45">
      <c r="Z5613" t="e">
        <f>VLOOKUP(B5613,Sheet1!A$4:F$4000,2,0)</f>
        <v>#N/A</v>
      </c>
      <c r="AA5613" t="e">
        <f>VLOOKUP(B5613,Sheet1!A$4:F$4000,3,0)</f>
        <v>#N/A</v>
      </c>
      <c r="AB5613" t="e">
        <f>VLOOKUP(B5613,Sheet1!A$4:F$4000,4,0)</f>
        <v>#N/A</v>
      </c>
      <c r="AC5613" t="e">
        <f>VLOOKUP(B5613,Sheet1!A$4:F$4000,6,0)</f>
        <v>#N/A</v>
      </c>
    </row>
    <row r="5614" spans="26:29" x14ac:dyDescent="0.45">
      <c r="Z5614" t="e">
        <f>VLOOKUP(B5614,Sheet1!A$4:F$4000,2,0)</f>
        <v>#N/A</v>
      </c>
      <c r="AA5614" t="e">
        <f>VLOOKUP(B5614,Sheet1!A$4:F$4000,3,0)</f>
        <v>#N/A</v>
      </c>
      <c r="AB5614" t="e">
        <f>VLOOKUP(B5614,Sheet1!A$4:F$4000,4,0)</f>
        <v>#N/A</v>
      </c>
      <c r="AC5614" t="e">
        <f>VLOOKUP(B5614,Sheet1!A$4:F$4000,6,0)</f>
        <v>#N/A</v>
      </c>
    </row>
    <row r="5615" spans="26:29" x14ac:dyDescent="0.45">
      <c r="Z5615" t="e">
        <f>VLOOKUP(B5615,Sheet1!A$4:F$4000,2,0)</f>
        <v>#N/A</v>
      </c>
      <c r="AA5615" t="e">
        <f>VLOOKUP(B5615,Sheet1!A$4:F$4000,3,0)</f>
        <v>#N/A</v>
      </c>
      <c r="AB5615" t="e">
        <f>VLOOKUP(B5615,Sheet1!A$4:F$4000,4,0)</f>
        <v>#N/A</v>
      </c>
      <c r="AC5615" t="e">
        <f>VLOOKUP(B5615,Sheet1!A$4:F$4000,6,0)</f>
        <v>#N/A</v>
      </c>
    </row>
    <row r="5616" spans="26:29" x14ac:dyDescent="0.45">
      <c r="Z5616" t="e">
        <f>VLOOKUP(B5616,Sheet1!A$4:F$4000,2,0)</f>
        <v>#N/A</v>
      </c>
      <c r="AA5616" t="e">
        <f>VLOOKUP(B5616,Sheet1!A$4:F$4000,3,0)</f>
        <v>#N/A</v>
      </c>
      <c r="AB5616" t="e">
        <f>VLOOKUP(B5616,Sheet1!A$4:F$4000,4,0)</f>
        <v>#N/A</v>
      </c>
      <c r="AC5616" t="e">
        <f>VLOOKUP(B5616,Sheet1!A$4:F$4000,6,0)</f>
        <v>#N/A</v>
      </c>
    </row>
    <row r="5617" spans="26:29" x14ac:dyDescent="0.45">
      <c r="Z5617" t="e">
        <f>VLOOKUP(B5617,Sheet1!A$4:F$4000,2,0)</f>
        <v>#N/A</v>
      </c>
      <c r="AA5617" t="e">
        <f>VLOOKUP(B5617,Sheet1!A$4:F$4000,3,0)</f>
        <v>#N/A</v>
      </c>
      <c r="AB5617" t="e">
        <f>VLOOKUP(B5617,Sheet1!A$4:F$4000,4,0)</f>
        <v>#N/A</v>
      </c>
      <c r="AC5617" t="e">
        <f>VLOOKUP(B5617,Sheet1!A$4:F$4000,6,0)</f>
        <v>#N/A</v>
      </c>
    </row>
    <row r="5618" spans="26:29" x14ac:dyDescent="0.45">
      <c r="Z5618" t="e">
        <f>VLOOKUP(B5618,Sheet1!A$4:F$4000,2,0)</f>
        <v>#N/A</v>
      </c>
      <c r="AA5618" t="e">
        <f>VLOOKUP(B5618,Sheet1!A$4:F$4000,3,0)</f>
        <v>#N/A</v>
      </c>
      <c r="AB5618" t="e">
        <f>VLOOKUP(B5618,Sheet1!A$4:F$4000,4,0)</f>
        <v>#N/A</v>
      </c>
      <c r="AC5618" t="e">
        <f>VLOOKUP(B5618,Sheet1!A$4:F$4000,6,0)</f>
        <v>#N/A</v>
      </c>
    </row>
    <row r="5619" spans="26:29" x14ac:dyDescent="0.45">
      <c r="Z5619" t="e">
        <f>VLOOKUP(B5619,Sheet1!A$4:F$4000,2,0)</f>
        <v>#N/A</v>
      </c>
      <c r="AA5619" t="e">
        <f>VLOOKUP(B5619,Sheet1!A$4:F$4000,3,0)</f>
        <v>#N/A</v>
      </c>
      <c r="AB5619" t="e">
        <f>VLOOKUP(B5619,Sheet1!A$4:F$4000,4,0)</f>
        <v>#N/A</v>
      </c>
      <c r="AC5619" t="e">
        <f>VLOOKUP(B5619,Sheet1!A$4:F$4000,6,0)</f>
        <v>#N/A</v>
      </c>
    </row>
    <row r="5620" spans="26:29" x14ac:dyDescent="0.45">
      <c r="Z5620" t="e">
        <f>VLOOKUP(B5620,Sheet1!A$4:F$4000,2,0)</f>
        <v>#N/A</v>
      </c>
      <c r="AA5620" t="e">
        <f>VLOOKUP(B5620,Sheet1!A$4:F$4000,3,0)</f>
        <v>#N/A</v>
      </c>
      <c r="AB5620" t="e">
        <f>VLOOKUP(B5620,Sheet1!A$4:F$4000,4,0)</f>
        <v>#N/A</v>
      </c>
      <c r="AC5620" t="e">
        <f>VLOOKUP(B5620,Sheet1!A$4:F$4000,6,0)</f>
        <v>#N/A</v>
      </c>
    </row>
    <row r="5621" spans="26:29" x14ac:dyDescent="0.45">
      <c r="Z5621" t="e">
        <f>VLOOKUP(B5621,Sheet1!A$4:F$4000,2,0)</f>
        <v>#N/A</v>
      </c>
      <c r="AA5621" t="e">
        <f>VLOOKUP(B5621,Sheet1!A$4:F$4000,3,0)</f>
        <v>#N/A</v>
      </c>
      <c r="AB5621" t="e">
        <f>VLOOKUP(B5621,Sheet1!A$4:F$4000,4,0)</f>
        <v>#N/A</v>
      </c>
      <c r="AC5621" t="e">
        <f>VLOOKUP(B5621,Sheet1!A$4:F$4000,6,0)</f>
        <v>#N/A</v>
      </c>
    </row>
    <row r="5622" spans="26:29" x14ac:dyDescent="0.45">
      <c r="Z5622" t="e">
        <f>VLOOKUP(B5622,Sheet1!A$4:F$4000,2,0)</f>
        <v>#N/A</v>
      </c>
      <c r="AA5622" t="e">
        <f>VLOOKUP(B5622,Sheet1!A$4:F$4000,3,0)</f>
        <v>#N/A</v>
      </c>
      <c r="AB5622" t="e">
        <f>VLOOKUP(B5622,Sheet1!A$4:F$4000,4,0)</f>
        <v>#N/A</v>
      </c>
      <c r="AC5622" t="e">
        <f>VLOOKUP(B5622,Sheet1!A$4:F$4000,6,0)</f>
        <v>#N/A</v>
      </c>
    </row>
    <row r="5623" spans="26:29" x14ac:dyDescent="0.45">
      <c r="Z5623" t="e">
        <f>VLOOKUP(B5623,Sheet1!A$4:F$4000,2,0)</f>
        <v>#N/A</v>
      </c>
      <c r="AA5623" t="e">
        <f>VLOOKUP(B5623,Sheet1!A$4:F$4000,3,0)</f>
        <v>#N/A</v>
      </c>
      <c r="AB5623" t="e">
        <f>VLOOKUP(B5623,Sheet1!A$4:F$4000,4,0)</f>
        <v>#N/A</v>
      </c>
      <c r="AC5623" t="e">
        <f>VLOOKUP(B5623,Sheet1!A$4:F$4000,6,0)</f>
        <v>#N/A</v>
      </c>
    </row>
    <row r="5624" spans="26:29" x14ac:dyDescent="0.45">
      <c r="Z5624" t="e">
        <f>VLOOKUP(B5624,Sheet1!A$4:F$4000,2,0)</f>
        <v>#N/A</v>
      </c>
      <c r="AA5624" t="e">
        <f>VLOOKUP(B5624,Sheet1!A$4:F$4000,3,0)</f>
        <v>#N/A</v>
      </c>
      <c r="AB5624" t="e">
        <f>VLOOKUP(B5624,Sheet1!A$4:F$4000,4,0)</f>
        <v>#N/A</v>
      </c>
      <c r="AC5624" t="e">
        <f>VLOOKUP(B5624,Sheet1!A$4:F$4000,6,0)</f>
        <v>#N/A</v>
      </c>
    </row>
    <row r="5625" spans="26:29" x14ac:dyDescent="0.45">
      <c r="Z5625" t="e">
        <f>VLOOKUP(B5625,Sheet1!A$4:F$4000,2,0)</f>
        <v>#N/A</v>
      </c>
      <c r="AA5625" t="e">
        <f>VLOOKUP(B5625,Sheet1!A$4:F$4000,3,0)</f>
        <v>#N/A</v>
      </c>
      <c r="AB5625" t="e">
        <f>VLOOKUP(B5625,Sheet1!A$4:F$4000,4,0)</f>
        <v>#N/A</v>
      </c>
      <c r="AC5625" t="e">
        <f>VLOOKUP(B5625,Sheet1!A$4:F$4000,6,0)</f>
        <v>#N/A</v>
      </c>
    </row>
    <row r="5626" spans="26:29" x14ac:dyDescent="0.45">
      <c r="Z5626" t="e">
        <f>VLOOKUP(B5626,Sheet1!A$4:F$4000,2,0)</f>
        <v>#N/A</v>
      </c>
      <c r="AA5626" t="e">
        <f>VLOOKUP(B5626,Sheet1!A$4:F$4000,3,0)</f>
        <v>#N/A</v>
      </c>
      <c r="AB5626" t="e">
        <f>VLOOKUP(B5626,Sheet1!A$4:F$4000,4,0)</f>
        <v>#N/A</v>
      </c>
      <c r="AC5626" t="e">
        <f>VLOOKUP(B5626,Sheet1!A$4:F$4000,6,0)</f>
        <v>#N/A</v>
      </c>
    </row>
    <row r="5627" spans="26:29" x14ac:dyDescent="0.45">
      <c r="Z5627" t="e">
        <f>VLOOKUP(B5627,Sheet1!A$4:F$4000,2,0)</f>
        <v>#N/A</v>
      </c>
      <c r="AA5627" t="e">
        <f>VLOOKUP(B5627,Sheet1!A$4:F$4000,3,0)</f>
        <v>#N/A</v>
      </c>
      <c r="AB5627" t="e">
        <f>VLOOKUP(B5627,Sheet1!A$4:F$4000,4,0)</f>
        <v>#N/A</v>
      </c>
      <c r="AC5627" t="e">
        <f>VLOOKUP(B5627,Sheet1!A$4:F$4000,6,0)</f>
        <v>#N/A</v>
      </c>
    </row>
    <row r="5628" spans="26:29" x14ac:dyDescent="0.45">
      <c r="Z5628" t="e">
        <f>VLOOKUP(B5628,Sheet1!A$4:F$4000,2,0)</f>
        <v>#N/A</v>
      </c>
      <c r="AA5628" t="e">
        <f>VLOOKUP(B5628,Sheet1!A$4:F$4000,3,0)</f>
        <v>#N/A</v>
      </c>
      <c r="AB5628" t="e">
        <f>VLOOKUP(B5628,Sheet1!A$4:F$4000,4,0)</f>
        <v>#N/A</v>
      </c>
      <c r="AC5628" t="e">
        <f>VLOOKUP(B5628,Sheet1!A$4:F$4000,6,0)</f>
        <v>#N/A</v>
      </c>
    </row>
    <row r="5629" spans="26:29" x14ac:dyDescent="0.45">
      <c r="Z5629" t="e">
        <f>VLOOKUP(B5629,Sheet1!A$4:F$4000,2,0)</f>
        <v>#N/A</v>
      </c>
      <c r="AA5629" t="e">
        <f>VLOOKUP(B5629,Sheet1!A$4:F$4000,3,0)</f>
        <v>#N/A</v>
      </c>
      <c r="AB5629" t="e">
        <f>VLOOKUP(B5629,Sheet1!A$4:F$4000,4,0)</f>
        <v>#N/A</v>
      </c>
      <c r="AC5629" t="e">
        <f>VLOOKUP(B5629,Sheet1!A$4:F$4000,6,0)</f>
        <v>#N/A</v>
      </c>
    </row>
    <row r="5630" spans="26:29" x14ac:dyDescent="0.45">
      <c r="Z5630" t="e">
        <f>VLOOKUP(B5630,Sheet1!A$4:F$4000,2,0)</f>
        <v>#N/A</v>
      </c>
      <c r="AA5630" t="e">
        <f>VLOOKUP(B5630,Sheet1!A$4:F$4000,3,0)</f>
        <v>#N/A</v>
      </c>
      <c r="AB5630" t="e">
        <f>VLOOKUP(B5630,Sheet1!A$4:F$4000,4,0)</f>
        <v>#N/A</v>
      </c>
      <c r="AC5630" t="e">
        <f>VLOOKUP(B5630,Sheet1!A$4:F$4000,6,0)</f>
        <v>#N/A</v>
      </c>
    </row>
    <row r="5631" spans="26:29" x14ac:dyDescent="0.45">
      <c r="Z5631" t="e">
        <f>VLOOKUP(B5631,Sheet1!A$4:F$4000,2,0)</f>
        <v>#N/A</v>
      </c>
      <c r="AA5631" t="e">
        <f>VLOOKUP(B5631,Sheet1!A$4:F$4000,3,0)</f>
        <v>#N/A</v>
      </c>
      <c r="AB5631" t="e">
        <f>VLOOKUP(B5631,Sheet1!A$4:F$4000,4,0)</f>
        <v>#N/A</v>
      </c>
      <c r="AC5631" t="e">
        <f>VLOOKUP(B5631,Sheet1!A$4:F$4000,6,0)</f>
        <v>#N/A</v>
      </c>
    </row>
    <row r="5632" spans="26:29" x14ac:dyDescent="0.45">
      <c r="Z5632" t="e">
        <f>VLOOKUP(B5632,Sheet1!A$4:F$4000,2,0)</f>
        <v>#N/A</v>
      </c>
      <c r="AA5632" t="e">
        <f>VLOOKUP(B5632,Sheet1!A$4:F$4000,3,0)</f>
        <v>#N/A</v>
      </c>
      <c r="AB5632" t="e">
        <f>VLOOKUP(B5632,Sheet1!A$4:F$4000,4,0)</f>
        <v>#N/A</v>
      </c>
      <c r="AC5632" t="e">
        <f>VLOOKUP(B5632,Sheet1!A$4:F$4000,6,0)</f>
        <v>#N/A</v>
      </c>
    </row>
    <row r="5633" spans="26:29" x14ac:dyDescent="0.45">
      <c r="Z5633" t="e">
        <f>VLOOKUP(B5633,Sheet1!A$4:F$4000,2,0)</f>
        <v>#N/A</v>
      </c>
      <c r="AA5633" t="e">
        <f>VLOOKUP(B5633,Sheet1!A$4:F$4000,3,0)</f>
        <v>#N/A</v>
      </c>
      <c r="AB5633" t="e">
        <f>VLOOKUP(B5633,Sheet1!A$4:F$4000,4,0)</f>
        <v>#N/A</v>
      </c>
      <c r="AC5633" t="e">
        <f>VLOOKUP(B5633,Sheet1!A$4:F$4000,6,0)</f>
        <v>#N/A</v>
      </c>
    </row>
    <row r="5634" spans="26:29" x14ac:dyDescent="0.45">
      <c r="Z5634" t="e">
        <f>VLOOKUP(B5634,Sheet1!A$4:F$4000,2,0)</f>
        <v>#N/A</v>
      </c>
      <c r="AA5634" t="e">
        <f>VLOOKUP(B5634,Sheet1!A$4:F$4000,3,0)</f>
        <v>#N/A</v>
      </c>
      <c r="AB5634" t="e">
        <f>VLOOKUP(B5634,Sheet1!A$4:F$4000,4,0)</f>
        <v>#N/A</v>
      </c>
      <c r="AC5634" t="e">
        <f>VLOOKUP(B5634,Sheet1!A$4:F$4000,6,0)</f>
        <v>#N/A</v>
      </c>
    </row>
    <row r="5635" spans="26:29" x14ac:dyDescent="0.45">
      <c r="Z5635" t="e">
        <f>VLOOKUP(B5635,Sheet1!A$4:F$4000,2,0)</f>
        <v>#N/A</v>
      </c>
      <c r="AA5635" t="e">
        <f>VLOOKUP(B5635,Sheet1!A$4:F$4000,3,0)</f>
        <v>#N/A</v>
      </c>
      <c r="AB5635" t="e">
        <f>VLOOKUP(B5635,Sheet1!A$4:F$4000,4,0)</f>
        <v>#N/A</v>
      </c>
      <c r="AC5635" t="e">
        <f>VLOOKUP(B5635,Sheet1!A$4:F$4000,6,0)</f>
        <v>#N/A</v>
      </c>
    </row>
    <row r="5636" spans="26:29" x14ac:dyDescent="0.45">
      <c r="Z5636" t="e">
        <f>VLOOKUP(B5636,Sheet1!A$4:F$4000,2,0)</f>
        <v>#N/A</v>
      </c>
      <c r="AA5636" t="e">
        <f>VLOOKUP(B5636,Sheet1!A$4:F$4000,3,0)</f>
        <v>#N/A</v>
      </c>
      <c r="AB5636" t="e">
        <f>VLOOKUP(B5636,Sheet1!A$4:F$4000,4,0)</f>
        <v>#N/A</v>
      </c>
      <c r="AC5636" t="e">
        <f>VLOOKUP(B5636,Sheet1!A$4:F$4000,6,0)</f>
        <v>#N/A</v>
      </c>
    </row>
    <row r="5637" spans="26:29" x14ac:dyDescent="0.45">
      <c r="Z5637" t="e">
        <f>VLOOKUP(B5637,Sheet1!A$4:F$4000,2,0)</f>
        <v>#N/A</v>
      </c>
      <c r="AA5637" t="e">
        <f>VLOOKUP(B5637,Sheet1!A$4:F$4000,3,0)</f>
        <v>#N/A</v>
      </c>
      <c r="AB5637" t="e">
        <f>VLOOKUP(B5637,Sheet1!A$4:F$4000,4,0)</f>
        <v>#N/A</v>
      </c>
      <c r="AC5637" t="e">
        <f>VLOOKUP(B5637,Sheet1!A$4:F$4000,6,0)</f>
        <v>#N/A</v>
      </c>
    </row>
    <row r="5638" spans="26:29" x14ac:dyDescent="0.45">
      <c r="Z5638" t="e">
        <f>VLOOKUP(B5638,Sheet1!A$4:F$4000,2,0)</f>
        <v>#N/A</v>
      </c>
      <c r="AA5638" t="e">
        <f>VLOOKUP(B5638,Sheet1!A$4:F$4000,3,0)</f>
        <v>#N/A</v>
      </c>
      <c r="AB5638" t="e">
        <f>VLOOKUP(B5638,Sheet1!A$4:F$4000,4,0)</f>
        <v>#N/A</v>
      </c>
      <c r="AC5638" t="e">
        <f>VLOOKUP(B5638,Sheet1!A$4:F$4000,6,0)</f>
        <v>#N/A</v>
      </c>
    </row>
    <row r="5639" spans="26:29" x14ac:dyDescent="0.45">
      <c r="Z5639" t="e">
        <f>VLOOKUP(B5639,Sheet1!A$4:F$4000,2,0)</f>
        <v>#N/A</v>
      </c>
      <c r="AA5639" t="e">
        <f>VLOOKUP(B5639,Sheet1!A$4:F$4000,3,0)</f>
        <v>#N/A</v>
      </c>
      <c r="AB5639" t="e">
        <f>VLOOKUP(B5639,Sheet1!A$4:F$4000,4,0)</f>
        <v>#N/A</v>
      </c>
      <c r="AC5639" t="e">
        <f>VLOOKUP(B5639,Sheet1!A$4:F$4000,6,0)</f>
        <v>#N/A</v>
      </c>
    </row>
    <row r="5640" spans="26:29" x14ac:dyDescent="0.45">
      <c r="Z5640" t="e">
        <f>VLOOKUP(B5640,Sheet1!A$4:F$4000,2,0)</f>
        <v>#N/A</v>
      </c>
      <c r="AA5640" t="e">
        <f>VLOOKUP(B5640,Sheet1!A$4:F$4000,3,0)</f>
        <v>#N/A</v>
      </c>
      <c r="AB5640" t="e">
        <f>VLOOKUP(B5640,Sheet1!A$4:F$4000,4,0)</f>
        <v>#N/A</v>
      </c>
      <c r="AC5640" t="e">
        <f>VLOOKUP(B5640,Sheet1!A$4:F$4000,6,0)</f>
        <v>#N/A</v>
      </c>
    </row>
    <row r="5641" spans="26:29" x14ac:dyDescent="0.45">
      <c r="Z5641" t="e">
        <f>VLOOKUP(B5641,Sheet1!A$4:F$4000,2,0)</f>
        <v>#N/A</v>
      </c>
      <c r="AA5641" t="e">
        <f>VLOOKUP(B5641,Sheet1!A$4:F$4000,3,0)</f>
        <v>#N/A</v>
      </c>
      <c r="AB5641" t="e">
        <f>VLOOKUP(B5641,Sheet1!A$4:F$4000,4,0)</f>
        <v>#N/A</v>
      </c>
      <c r="AC5641" t="e">
        <f>VLOOKUP(B5641,Sheet1!A$4:F$4000,6,0)</f>
        <v>#N/A</v>
      </c>
    </row>
    <row r="5642" spans="26:29" x14ac:dyDescent="0.45">
      <c r="Z5642" t="e">
        <f>VLOOKUP(B5642,Sheet1!A$4:F$4000,2,0)</f>
        <v>#N/A</v>
      </c>
      <c r="AA5642" t="e">
        <f>VLOOKUP(B5642,Sheet1!A$4:F$4000,3,0)</f>
        <v>#N/A</v>
      </c>
      <c r="AB5642" t="e">
        <f>VLOOKUP(B5642,Sheet1!A$4:F$4000,4,0)</f>
        <v>#N/A</v>
      </c>
      <c r="AC5642" t="e">
        <f>VLOOKUP(B5642,Sheet1!A$4:F$4000,6,0)</f>
        <v>#N/A</v>
      </c>
    </row>
    <row r="5643" spans="26:29" x14ac:dyDescent="0.45">
      <c r="Z5643" t="e">
        <f>VLOOKUP(B5643,Sheet1!A$4:F$4000,2,0)</f>
        <v>#N/A</v>
      </c>
      <c r="AA5643" t="e">
        <f>VLOOKUP(B5643,Sheet1!A$4:F$4000,3,0)</f>
        <v>#N/A</v>
      </c>
      <c r="AB5643" t="e">
        <f>VLOOKUP(B5643,Sheet1!A$4:F$4000,4,0)</f>
        <v>#N/A</v>
      </c>
      <c r="AC5643" t="e">
        <f>VLOOKUP(B5643,Sheet1!A$4:F$4000,6,0)</f>
        <v>#N/A</v>
      </c>
    </row>
    <row r="5644" spans="26:29" x14ac:dyDescent="0.45">
      <c r="Z5644" t="e">
        <f>VLOOKUP(B5644,Sheet1!A$4:F$4000,2,0)</f>
        <v>#N/A</v>
      </c>
      <c r="AA5644" t="e">
        <f>VLOOKUP(B5644,Sheet1!A$4:F$4000,3,0)</f>
        <v>#N/A</v>
      </c>
      <c r="AB5644" t="e">
        <f>VLOOKUP(B5644,Sheet1!A$4:F$4000,4,0)</f>
        <v>#N/A</v>
      </c>
      <c r="AC5644" t="e">
        <f>VLOOKUP(B5644,Sheet1!A$4:F$4000,6,0)</f>
        <v>#N/A</v>
      </c>
    </row>
    <row r="5645" spans="26:29" x14ac:dyDescent="0.45">
      <c r="Z5645" t="e">
        <f>VLOOKUP(B5645,Sheet1!A$4:F$4000,2,0)</f>
        <v>#N/A</v>
      </c>
      <c r="AA5645" t="e">
        <f>VLOOKUP(B5645,Sheet1!A$4:F$4000,3,0)</f>
        <v>#N/A</v>
      </c>
      <c r="AB5645" t="e">
        <f>VLOOKUP(B5645,Sheet1!A$4:F$4000,4,0)</f>
        <v>#N/A</v>
      </c>
      <c r="AC5645" t="e">
        <f>VLOOKUP(B5645,Sheet1!A$4:F$4000,6,0)</f>
        <v>#N/A</v>
      </c>
    </row>
    <row r="5646" spans="26:29" x14ac:dyDescent="0.45">
      <c r="Z5646" t="e">
        <f>VLOOKUP(B5646,Sheet1!A$4:F$4000,2,0)</f>
        <v>#N/A</v>
      </c>
      <c r="AA5646" t="e">
        <f>VLOOKUP(B5646,Sheet1!A$4:F$4000,3,0)</f>
        <v>#N/A</v>
      </c>
      <c r="AB5646" t="e">
        <f>VLOOKUP(B5646,Sheet1!A$4:F$4000,4,0)</f>
        <v>#N/A</v>
      </c>
      <c r="AC5646" t="e">
        <f>VLOOKUP(B5646,Sheet1!A$4:F$4000,6,0)</f>
        <v>#N/A</v>
      </c>
    </row>
    <row r="5647" spans="26:29" x14ac:dyDescent="0.45">
      <c r="Z5647" t="e">
        <f>VLOOKUP(B5647,Sheet1!A$4:F$4000,2,0)</f>
        <v>#N/A</v>
      </c>
      <c r="AA5647" t="e">
        <f>VLOOKUP(B5647,Sheet1!A$4:F$4000,3,0)</f>
        <v>#N/A</v>
      </c>
      <c r="AB5647" t="e">
        <f>VLOOKUP(B5647,Sheet1!A$4:F$4000,4,0)</f>
        <v>#N/A</v>
      </c>
      <c r="AC5647" t="e">
        <f>VLOOKUP(B5647,Sheet1!A$4:F$4000,6,0)</f>
        <v>#N/A</v>
      </c>
    </row>
    <row r="5648" spans="26:29" x14ac:dyDescent="0.45">
      <c r="Z5648" t="e">
        <f>VLOOKUP(B5648,Sheet1!A$4:F$4000,2,0)</f>
        <v>#N/A</v>
      </c>
      <c r="AA5648" t="e">
        <f>VLOOKUP(B5648,Sheet1!A$4:F$4000,3,0)</f>
        <v>#N/A</v>
      </c>
      <c r="AB5648" t="e">
        <f>VLOOKUP(B5648,Sheet1!A$4:F$4000,4,0)</f>
        <v>#N/A</v>
      </c>
      <c r="AC5648" t="e">
        <f>VLOOKUP(B5648,Sheet1!A$4:F$4000,6,0)</f>
        <v>#N/A</v>
      </c>
    </row>
    <row r="5649" spans="26:29" x14ac:dyDescent="0.45">
      <c r="Z5649" t="e">
        <f>VLOOKUP(B5649,Sheet1!A$4:F$4000,2,0)</f>
        <v>#N/A</v>
      </c>
      <c r="AA5649" t="e">
        <f>VLOOKUP(B5649,Sheet1!A$4:F$4000,3,0)</f>
        <v>#N/A</v>
      </c>
      <c r="AB5649" t="e">
        <f>VLOOKUP(B5649,Sheet1!A$4:F$4000,4,0)</f>
        <v>#N/A</v>
      </c>
      <c r="AC5649" t="e">
        <f>VLOOKUP(B5649,Sheet1!A$4:F$4000,6,0)</f>
        <v>#N/A</v>
      </c>
    </row>
    <row r="5650" spans="26:29" x14ac:dyDescent="0.45">
      <c r="Z5650" t="e">
        <f>VLOOKUP(B5650,Sheet1!A$4:F$4000,2,0)</f>
        <v>#N/A</v>
      </c>
      <c r="AA5650" t="e">
        <f>VLOOKUP(B5650,Sheet1!A$4:F$4000,3,0)</f>
        <v>#N/A</v>
      </c>
      <c r="AB5650" t="e">
        <f>VLOOKUP(B5650,Sheet1!A$4:F$4000,4,0)</f>
        <v>#N/A</v>
      </c>
      <c r="AC5650" t="e">
        <f>VLOOKUP(B5650,Sheet1!A$4:F$4000,6,0)</f>
        <v>#N/A</v>
      </c>
    </row>
    <row r="5651" spans="26:29" x14ac:dyDescent="0.45">
      <c r="Z5651" t="e">
        <f>VLOOKUP(B5651,Sheet1!A$4:F$4000,2,0)</f>
        <v>#N/A</v>
      </c>
      <c r="AA5651" t="e">
        <f>VLOOKUP(B5651,Sheet1!A$4:F$4000,3,0)</f>
        <v>#N/A</v>
      </c>
      <c r="AB5651" t="e">
        <f>VLOOKUP(B5651,Sheet1!A$4:F$4000,4,0)</f>
        <v>#N/A</v>
      </c>
      <c r="AC5651" t="e">
        <f>VLOOKUP(B5651,Sheet1!A$4:F$4000,6,0)</f>
        <v>#N/A</v>
      </c>
    </row>
    <row r="5652" spans="26:29" x14ac:dyDescent="0.45">
      <c r="Z5652" t="e">
        <f>VLOOKUP(B5652,Sheet1!A$4:F$4000,2,0)</f>
        <v>#N/A</v>
      </c>
      <c r="AA5652" t="e">
        <f>VLOOKUP(B5652,Sheet1!A$4:F$4000,3,0)</f>
        <v>#N/A</v>
      </c>
      <c r="AB5652" t="e">
        <f>VLOOKUP(B5652,Sheet1!A$4:F$4000,4,0)</f>
        <v>#N/A</v>
      </c>
      <c r="AC5652" t="e">
        <f>VLOOKUP(B5652,Sheet1!A$4:F$4000,6,0)</f>
        <v>#N/A</v>
      </c>
    </row>
    <row r="5653" spans="26:29" x14ac:dyDescent="0.45">
      <c r="Z5653" t="e">
        <f>VLOOKUP(B5653,Sheet1!A$4:F$4000,2,0)</f>
        <v>#N/A</v>
      </c>
      <c r="AA5653" t="e">
        <f>VLOOKUP(B5653,Sheet1!A$4:F$4000,3,0)</f>
        <v>#N/A</v>
      </c>
      <c r="AB5653" t="e">
        <f>VLOOKUP(B5653,Sheet1!A$4:F$4000,4,0)</f>
        <v>#N/A</v>
      </c>
      <c r="AC5653" t="e">
        <f>VLOOKUP(B5653,Sheet1!A$4:F$4000,6,0)</f>
        <v>#N/A</v>
      </c>
    </row>
    <row r="5654" spans="26:29" x14ac:dyDescent="0.45">
      <c r="Z5654" t="e">
        <f>VLOOKUP(B5654,Sheet1!A$4:F$4000,2,0)</f>
        <v>#N/A</v>
      </c>
      <c r="AA5654" t="e">
        <f>VLOOKUP(B5654,Sheet1!A$4:F$4000,3,0)</f>
        <v>#N/A</v>
      </c>
      <c r="AB5654" t="e">
        <f>VLOOKUP(B5654,Sheet1!A$4:F$4000,4,0)</f>
        <v>#N/A</v>
      </c>
      <c r="AC5654" t="e">
        <f>VLOOKUP(B5654,Sheet1!A$4:F$4000,6,0)</f>
        <v>#N/A</v>
      </c>
    </row>
    <row r="5655" spans="26:29" x14ac:dyDescent="0.45">
      <c r="Z5655" t="e">
        <f>VLOOKUP(B5655,Sheet1!A$4:F$4000,2,0)</f>
        <v>#N/A</v>
      </c>
      <c r="AA5655" t="e">
        <f>VLOOKUP(B5655,Sheet1!A$4:F$4000,3,0)</f>
        <v>#N/A</v>
      </c>
      <c r="AB5655" t="e">
        <f>VLOOKUP(B5655,Sheet1!A$4:F$4000,4,0)</f>
        <v>#N/A</v>
      </c>
      <c r="AC5655" t="e">
        <f>VLOOKUP(B5655,Sheet1!A$4:F$4000,6,0)</f>
        <v>#N/A</v>
      </c>
    </row>
    <row r="5656" spans="26:29" x14ac:dyDescent="0.45">
      <c r="Z5656" t="e">
        <f>VLOOKUP(B5656,Sheet1!A$4:F$4000,2,0)</f>
        <v>#N/A</v>
      </c>
      <c r="AA5656" t="e">
        <f>VLOOKUP(B5656,Sheet1!A$4:F$4000,3,0)</f>
        <v>#N/A</v>
      </c>
      <c r="AB5656" t="e">
        <f>VLOOKUP(B5656,Sheet1!A$4:F$4000,4,0)</f>
        <v>#N/A</v>
      </c>
      <c r="AC5656" t="e">
        <f>VLOOKUP(B5656,Sheet1!A$4:F$4000,6,0)</f>
        <v>#N/A</v>
      </c>
    </row>
    <row r="5657" spans="26:29" x14ac:dyDescent="0.45">
      <c r="Z5657" t="e">
        <f>VLOOKUP(B5657,Sheet1!A$4:F$4000,2,0)</f>
        <v>#N/A</v>
      </c>
      <c r="AA5657" t="e">
        <f>VLOOKUP(B5657,Sheet1!A$4:F$4000,3,0)</f>
        <v>#N/A</v>
      </c>
      <c r="AB5657" t="e">
        <f>VLOOKUP(B5657,Sheet1!A$4:F$4000,4,0)</f>
        <v>#N/A</v>
      </c>
      <c r="AC5657" t="e">
        <f>VLOOKUP(B5657,Sheet1!A$4:F$4000,6,0)</f>
        <v>#N/A</v>
      </c>
    </row>
    <row r="5658" spans="26:29" x14ac:dyDescent="0.45">
      <c r="Z5658" t="e">
        <f>VLOOKUP(B5658,Sheet1!A$4:F$4000,2,0)</f>
        <v>#N/A</v>
      </c>
      <c r="AA5658" t="e">
        <f>VLOOKUP(B5658,Sheet1!A$4:F$4000,3,0)</f>
        <v>#N/A</v>
      </c>
      <c r="AB5658" t="e">
        <f>VLOOKUP(B5658,Sheet1!A$4:F$4000,4,0)</f>
        <v>#N/A</v>
      </c>
      <c r="AC5658" t="e">
        <f>VLOOKUP(B5658,Sheet1!A$4:F$4000,6,0)</f>
        <v>#N/A</v>
      </c>
    </row>
    <row r="5659" spans="26:29" x14ac:dyDescent="0.45">
      <c r="Z5659" t="e">
        <f>VLOOKUP(B5659,Sheet1!A$4:F$4000,2,0)</f>
        <v>#N/A</v>
      </c>
      <c r="AA5659" t="e">
        <f>VLOOKUP(B5659,Sheet1!A$4:F$4000,3,0)</f>
        <v>#N/A</v>
      </c>
      <c r="AB5659" t="e">
        <f>VLOOKUP(B5659,Sheet1!A$4:F$4000,4,0)</f>
        <v>#N/A</v>
      </c>
      <c r="AC5659" t="e">
        <f>VLOOKUP(B5659,Sheet1!A$4:F$4000,6,0)</f>
        <v>#N/A</v>
      </c>
    </row>
    <row r="5660" spans="26:29" x14ac:dyDescent="0.45">
      <c r="Z5660" t="e">
        <f>VLOOKUP(B5660,Sheet1!A$4:F$4000,2,0)</f>
        <v>#N/A</v>
      </c>
      <c r="AA5660" t="e">
        <f>VLOOKUP(B5660,Sheet1!A$4:F$4000,3,0)</f>
        <v>#N/A</v>
      </c>
      <c r="AB5660" t="e">
        <f>VLOOKUP(B5660,Sheet1!A$4:F$4000,4,0)</f>
        <v>#N/A</v>
      </c>
      <c r="AC5660" t="e">
        <f>VLOOKUP(B5660,Sheet1!A$4:F$4000,6,0)</f>
        <v>#N/A</v>
      </c>
    </row>
    <row r="5661" spans="26:29" x14ac:dyDescent="0.45">
      <c r="Z5661" t="e">
        <f>VLOOKUP(B5661,Sheet1!A$4:F$4000,2,0)</f>
        <v>#N/A</v>
      </c>
      <c r="AA5661" t="e">
        <f>VLOOKUP(B5661,Sheet1!A$4:F$4000,3,0)</f>
        <v>#N/A</v>
      </c>
      <c r="AB5661" t="e">
        <f>VLOOKUP(B5661,Sheet1!A$4:F$4000,4,0)</f>
        <v>#N/A</v>
      </c>
      <c r="AC5661" t="e">
        <f>VLOOKUP(B5661,Sheet1!A$4:F$4000,6,0)</f>
        <v>#N/A</v>
      </c>
    </row>
    <row r="5662" spans="26:29" x14ac:dyDescent="0.45">
      <c r="Z5662" t="e">
        <f>VLOOKUP(B5662,Sheet1!A$4:F$4000,2,0)</f>
        <v>#N/A</v>
      </c>
      <c r="AA5662" t="e">
        <f>VLOOKUP(B5662,Sheet1!A$4:F$4000,3,0)</f>
        <v>#N/A</v>
      </c>
      <c r="AB5662" t="e">
        <f>VLOOKUP(B5662,Sheet1!A$4:F$4000,4,0)</f>
        <v>#N/A</v>
      </c>
      <c r="AC5662" t="e">
        <f>VLOOKUP(B5662,Sheet1!A$4:F$4000,6,0)</f>
        <v>#N/A</v>
      </c>
    </row>
    <row r="5663" spans="26:29" x14ac:dyDescent="0.45">
      <c r="Z5663" t="e">
        <f>VLOOKUP(B5663,Sheet1!A$4:F$4000,2,0)</f>
        <v>#N/A</v>
      </c>
      <c r="AA5663" t="e">
        <f>VLOOKUP(B5663,Sheet1!A$4:F$4000,3,0)</f>
        <v>#N/A</v>
      </c>
      <c r="AB5663" t="e">
        <f>VLOOKUP(B5663,Sheet1!A$4:F$4000,4,0)</f>
        <v>#N/A</v>
      </c>
      <c r="AC5663" t="e">
        <f>VLOOKUP(B5663,Sheet1!A$4:F$4000,6,0)</f>
        <v>#N/A</v>
      </c>
    </row>
    <row r="5664" spans="26:29" x14ac:dyDescent="0.45">
      <c r="Z5664" t="e">
        <f>VLOOKUP(B5664,Sheet1!A$4:F$4000,2,0)</f>
        <v>#N/A</v>
      </c>
      <c r="AA5664" t="e">
        <f>VLOOKUP(B5664,Sheet1!A$4:F$4000,3,0)</f>
        <v>#N/A</v>
      </c>
      <c r="AB5664" t="e">
        <f>VLOOKUP(B5664,Sheet1!A$4:F$4000,4,0)</f>
        <v>#N/A</v>
      </c>
      <c r="AC5664" t="e">
        <f>VLOOKUP(B5664,Sheet1!A$4:F$4000,6,0)</f>
        <v>#N/A</v>
      </c>
    </row>
    <row r="5665" spans="26:29" x14ac:dyDescent="0.45">
      <c r="Z5665" t="e">
        <f>VLOOKUP(B5665,Sheet1!A$4:F$4000,2,0)</f>
        <v>#N/A</v>
      </c>
      <c r="AA5665" t="e">
        <f>VLOOKUP(B5665,Sheet1!A$4:F$4000,3,0)</f>
        <v>#N/A</v>
      </c>
      <c r="AB5665" t="e">
        <f>VLOOKUP(B5665,Sheet1!A$4:F$4000,4,0)</f>
        <v>#N/A</v>
      </c>
      <c r="AC5665" t="e">
        <f>VLOOKUP(B5665,Sheet1!A$4:F$4000,6,0)</f>
        <v>#N/A</v>
      </c>
    </row>
    <row r="5666" spans="26:29" x14ac:dyDescent="0.45">
      <c r="Z5666" t="e">
        <f>VLOOKUP(B5666,Sheet1!A$4:F$4000,2,0)</f>
        <v>#N/A</v>
      </c>
      <c r="AA5666" t="e">
        <f>VLOOKUP(B5666,Sheet1!A$4:F$4000,3,0)</f>
        <v>#N/A</v>
      </c>
      <c r="AB5666" t="e">
        <f>VLOOKUP(B5666,Sheet1!A$4:F$4000,4,0)</f>
        <v>#N/A</v>
      </c>
      <c r="AC5666" t="e">
        <f>VLOOKUP(B5666,Sheet1!A$4:F$4000,6,0)</f>
        <v>#N/A</v>
      </c>
    </row>
    <row r="5667" spans="26:29" x14ac:dyDescent="0.45">
      <c r="Z5667" t="e">
        <f>VLOOKUP(B5667,Sheet1!A$4:F$4000,2,0)</f>
        <v>#N/A</v>
      </c>
      <c r="AA5667" t="e">
        <f>VLOOKUP(B5667,Sheet1!A$4:F$4000,3,0)</f>
        <v>#N/A</v>
      </c>
      <c r="AB5667" t="e">
        <f>VLOOKUP(B5667,Sheet1!A$4:F$4000,4,0)</f>
        <v>#N/A</v>
      </c>
      <c r="AC5667" t="e">
        <f>VLOOKUP(B5667,Sheet1!A$4:F$4000,6,0)</f>
        <v>#N/A</v>
      </c>
    </row>
    <row r="5668" spans="26:29" x14ac:dyDescent="0.45">
      <c r="Z5668" t="e">
        <f>VLOOKUP(B5668,Sheet1!A$4:F$4000,2,0)</f>
        <v>#N/A</v>
      </c>
      <c r="AA5668" t="e">
        <f>VLOOKUP(B5668,Sheet1!A$4:F$4000,3,0)</f>
        <v>#N/A</v>
      </c>
      <c r="AB5668" t="e">
        <f>VLOOKUP(B5668,Sheet1!A$4:F$4000,4,0)</f>
        <v>#N/A</v>
      </c>
      <c r="AC5668" t="e">
        <f>VLOOKUP(B5668,Sheet1!A$4:F$4000,6,0)</f>
        <v>#N/A</v>
      </c>
    </row>
    <row r="5669" spans="26:29" x14ac:dyDescent="0.45">
      <c r="Z5669" t="e">
        <f>VLOOKUP(B5669,Sheet1!A$4:F$4000,2,0)</f>
        <v>#N/A</v>
      </c>
      <c r="AA5669" t="e">
        <f>VLOOKUP(B5669,Sheet1!A$4:F$4000,3,0)</f>
        <v>#N/A</v>
      </c>
      <c r="AB5669" t="e">
        <f>VLOOKUP(B5669,Sheet1!A$4:F$4000,4,0)</f>
        <v>#N/A</v>
      </c>
      <c r="AC5669" t="e">
        <f>VLOOKUP(B5669,Sheet1!A$4:F$4000,6,0)</f>
        <v>#N/A</v>
      </c>
    </row>
    <row r="5670" spans="26:29" x14ac:dyDescent="0.45">
      <c r="Z5670" t="e">
        <f>VLOOKUP(B5670,Sheet1!A$4:F$4000,2,0)</f>
        <v>#N/A</v>
      </c>
      <c r="AA5670" t="e">
        <f>VLOOKUP(B5670,Sheet1!A$4:F$4000,3,0)</f>
        <v>#N/A</v>
      </c>
      <c r="AB5670" t="e">
        <f>VLOOKUP(B5670,Sheet1!A$4:F$4000,4,0)</f>
        <v>#N/A</v>
      </c>
      <c r="AC5670" t="e">
        <f>VLOOKUP(B5670,Sheet1!A$4:F$4000,6,0)</f>
        <v>#N/A</v>
      </c>
    </row>
    <row r="5671" spans="26:29" x14ac:dyDescent="0.45">
      <c r="Z5671" t="e">
        <f>VLOOKUP(B5671,Sheet1!A$4:F$4000,2,0)</f>
        <v>#N/A</v>
      </c>
      <c r="AA5671" t="e">
        <f>VLOOKUP(B5671,Sheet1!A$4:F$4000,3,0)</f>
        <v>#N/A</v>
      </c>
      <c r="AB5671" t="e">
        <f>VLOOKUP(B5671,Sheet1!A$4:F$4000,4,0)</f>
        <v>#N/A</v>
      </c>
      <c r="AC5671" t="e">
        <f>VLOOKUP(B5671,Sheet1!A$4:F$4000,6,0)</f>
        <v>#N/A</v>
      </c>
    </row>
    <row r="5672" spans="26:29" x14ac:dyDescent="0.45">
      <c r="Z5672" t="e">
        <f>VLOOKUP(B5672,Sheet1!A$4:F$4000,2,0)</f>
        <v>#N/A</v>
      </c>
      <c r="AA5672" t="e">
        <f>VLOOKUP(B5672,Sheet1!A$4:F$4000,3,0)</f>
        <v>#N/A</v>
      </c>
      <c r="AB5672" t="e">
        <f>VLOOKUP(B5672,Sheet1!A$4:F$4000,4,0)</f>
        <v>#N/A</v>
      </c>
      <c r="AC5672" t="e">
        <f>VLOOKUP(B5672,Sheet1!A$4:F$4000,6,0)</f>
        <v>#N/A</v>
      </c>
    </row>
    <row r="5673" spans="26:29" x14ac:dyDescent="0.45">
      <c r="Z5673" t="e">
        <f>VLOOKUP(B5673,Sheet1!A$4:F$4000,2,0)</f>
        <v>#N/A</v>
      </c>
      <c r="AA5673" t="e">
        <f>VLOOKUP(B5673,Sheet1!A$4:F$4000,3,0)</f>
        <v>#N/A</v>
      </c>
      <c r="AB5673" t="e">
        <f>VLOOKUP(B5673,Sheet1!A$4:F$4000,4,0)</f>
        <v>#N/A</v>
      </c>
      <c r="AC5673" t="e">
        <f>VLOOKUP(B5673,Sheet1!A$4:F$4000,6,0)</f>
        <v>#N/A</v>
      </c>
    </row>
    <row r="5674" spans="26:29" x14ac:dyDescent="0.45">
      <c r="Z5674" t="e">
        <f>VLOOKUP(B5674,Sheet1!A$4:F$4000,2,0)</f>
        <v>#N/A</v>
      </c>
      <c r="AA5674" t="e">
        <f>VLOOKUP(B5674,Sheet1!A$4:F$4000,3,0)</f>
        <v>#N/A</v>
      </c>
      <c r="AB5674" t="e">
        <f>VLOOKUP(B5674,Sheet1!A$4:F$4000,4,0)</f>
        <v>#N/A</v>
      </c>
      <c r="AC5674" t="e">
        <f>VLOOKUP(B5674,Sheet1!A$4:F$4000,6,0)</f>
        <v>#N/A</v>
      </c>
    </row>
    <row r="5675" spans="26:29" x14ac:dyDescent="0.45">
      <c r="Z5675" t="e">
        <f>VLOOKUP(B5675,Sheet1!A$4:F$4000,2,0)</f>
        <v>#N/A</v>
      </c>
      <c r="AA5675" t="e">
        <f>VLOOKUP(B5675,Sheet1!A$4:F$4000,3,0)</f>
        <v>#N/A</v>
      </c>
      <c r="AB5675" t="e">
        <f>VLOOKUP(B5675,Sheet1!A$4:F$4000,4,0)</f>
        <v>#N/A</v>
      </c>
      <c r="AC5675" t="e">
        <f>VLOOKUP(B5675,Sheet1!A$4:F$4000,6,0)</f>
        <v>#N/A</v>
      </c>
    </row>
    <row r="5676" spans="26:29" x14ac:dyDescent="0.45">
      <c r="Z5676" t="e">
        <f>VLOOKUP(B5676,Sheet1!A$4:F$4000,2,0)</f>
        <v>#N/A</v>
      </c>
      <c r="AA5676" t="e">
        <f>VLOOKUP(B5676,Sheet1!A$4:F$4000,3,0)</f>
        <v>#N/A</v>
      </c>
      <c r="AB5676" t="e">
        <f>VLOOKUP(B5676,Sheet1!A$4:F$4000,4,0)</f>
        <v>#N/A</v>
      </c>
      <c r="AC5676" t="e">
        <f>VLOOKUP(B5676,Sheet1!A$4:F$4000,6,0)</f>
        <v>#N/A</v>
      </c>
    </row>
    <row r="5677" spans="26:29" x14ac:dyDescent="0.45">
      <c r="Z5677" t="e">
        <f>VLOOKUP(B5677,Sheet1!A$4:F$4000,2,0)</f>
        <v>#N/A</v>
      </c>
      <c r="AA5677" t="e">
        <f>VLOOKUP(B5677,Sheet1!A$4:F$4000,3,0)</f>
        <v>#N/A</v>
      </c>
      <c r="AB5677" t="e">
        <f>VLOOKUP(B5677,Sheet1!A$4:F$4000,4,0)</f>
        <v>#N/A</v>
      </c>
      <c r="AC5677" t="e">
        <f>VLOOKUP(B5677,Sheet1!A$4:F$4000,6,0)</f>
        <v>#N/A</v>
      </c>
    </row>
    <row r="5678" spans="26:29" x14ac:dyDescent="0.45">
      <c r="Z5678" t="e">
        <f>VLOOKUP(B5678,Sheet1!A$4:F$4000,2,0)</f>
        <v>#N/A</v>
      </c>
      <c r="AA5678" t="e">
        <f>VLOOKUP(B5678,Sheet1!A$4:F$4000,3,0)</f>
        <v>#N/A</v>
      </c>
      <c r="AB5678" t="e">
        <f>VLOOKUP(B5678,Sheet1!A$4:F$4000,4,0)</f>
        <v>#N/A</v>
      </c>
      <c r="AC5678" t="e">
        <f>VLOOKUP(B5678,Sheet1!A$4:F$4000,6,0)</f>
        <v>#N/A</v>
      </c>
    </row>
    <row r="5679" spans="26:29" x14ac:dyDescent="0.45">
      <c r="Z5679" t="e">
        <f>VLOOKUP(B5679,Sheet1!A$4:F$4000,2,0)</f>
        <v>#N/A</v>
      </c>
      <c r="AA5679" t="e">
        <f>VLOOKUP(B5679,Sheet1!A$4:F$4000,3,0)</f>
        <v>#N/A</v>
      </c>
      <c r="AB5679" t="e">
        <f>VLOOKUP(B5679,Sheet1!A$4:F$4000,4,0)</f>
        <v>#N/A</v>
      </c>
      <c r="AC5679" t="e">
        <f>VLOOKUP(B5679,Sheet1!A$4:F$4000,6,0)</f>
        <v>#N/A</v>
      </c>
    </row>
    <row r="5680" spans="26:29" x14ac:dyDescent="0.45">
      <c r="Z5680" t="e">
        <f>VLOOKUP(B5680,Sheet1!A$4:F$4000,2,0)</f>
        <v>#N/A</v>
      </c>
      <c r="AA5680" t="e">
        <f>VLOOKUP(B5680,Sheet1!A$4:F$4000,3,0)</f>
        <v>#N/A</v>
      </c>
      <c r="AB5680" t="e">
        <f>VLOOKUP(B5680,Sheet1!A$4:F$4000,4,0)</f>
        <v>#N/A</v>
      </c>
      <c r="AC5680" t="e">
        <f>VLOOKUP(B5680,Sheet1!A$4:F$4000,6,0)</f>
        <v>#N/A</v>
      </c>
    </row>
    <row r="5681" spans="26:29" x14ac:dyDescent="0.45">
      <c r="Z5681" t="e">
        <f>VLOOKUP(B5681,Sheet1!A$4:F$4000,2,0)</f>
        <v>#N/A</v>
      </c>
      <c r="AA5681" t="e">
        <f>VLOOKUP(B5681,Sheet1!A$4:F$4000,3,0)</f>
        <v>#N/A</v>
      </c>
      <c r="AB5681" t="e">
        <f>VLOOKUP(B5681,Sheet1!A$4:F$4000,4,0)</f>
        <v>#N/A</v>
      </c>
      <c r="AC5681" t="e">
        <f>VLOOKUP(B5681,Sheet1!A$4:F$4000,6,0)</f>
        <v>#N/A</v>
      </c>
    </row>
    <row r="5682" spans="26:29" x14ac:dyDescent="0.45">
      <c r="Z5682" t="e">
        <f>VLOOKUP(B5682,Sheet1!A$4:F$4000,2,0)</f>
        <v>#N/A</v>
      </c>
      <c r="AA5682" t="e">
        <f>VLOOKUP(B5682,Sheet1!A$4:F$4000,3,0)</f>
        <v>#N/A</v>
      </c>
      <c r="AB5682" t="e">
        <f>VLOOKUP(B5682,Sheet1!A$4:F$4000,4,0)</f>
        <v>#N/A</v>
      </c>
      <c r="AC5682" t="e">
        <f>VLOOKUP(B5682,Sheet1!A$4:F$4000,6,0)</f>
        <v>#N/A</v>
      </c>
    </row>
    <row r="5683" spans="26:29" x14ac:dyDescent="0.45">
      <c r="Z5683" t="e">
        <f>VLOOKUP(B5683,Sheet1!A$4:F$4000,2,0)</f>
        <v>#N/A</v>
      </c>
      <c r="AA5683" t="e">
        <f>VLOOKUP(B5683,Sheet1!A$4:F$4000,3,0)</f>
        <v>#N/A</v>
      </c>
      <c r="AB5683" t="e">
        <f>VLOOKUP(B5683,Sheet1!A$4:F$4000,4,0)</f>
        <v>#N/A</v>
      </c>
      <c r="AC5683" t="e">
        <f>VLOOKUP(B5683,Sheet1!A$4:F$4000,6,0)</f>
        <v>#N/A</v>
      </c>
    </row>
    <row r="5684" spans="26:29" x14ac:dyDescent="0.45">
      <c r="Z5684" t="e">
        <f>VLOOKUP(B5684,Sheet1!A$4:F$4000,2,0)</f>
        <v>#N/A</v>
      </c>
      <c r="AA5684" t="e">
        <f>VLOOKUP(B5684,Sheet1!A$4:F$4000,3,0)</f>
        <v>#N/A</v>
      </c>
      <c r="AB5684" t="e">
        <f>VLOOKUP(B5684,Sheet1!A$4:F$4000,4,0)</f>
        <v>#N/A</v>
      </c>
      <c r="AC5684" t="e">
        <f>VLOOKUP(B5684,Sheet1!A$4:F$4000,6,0)</f>
        <v>#N/A</v>
      </c>
    </row>
    <row r="5685" spans="26:29" x14ac:dyDescent="0.45">
      <c r="Z5685" t="e">
        <f>VLOOKUP(B5685,Sheet1!A$4:F$4000,2,0)</f>
        <v>#N/A</v>
      </c>
      <c r="AA5685" t="e">
        <f>VLOOKUP(B5685,Sheet1!A$4:F$4000,3,0)</f>
        <v>#N/A</v>
      </c>
      <c r="AB5685" t="e">
        <f>VLOOKUP(B5685,Sheet1!A$4:F$4000,4,0)</f>
        <v>#N/A</v>
      </c>
      <c r="AC5685" t="e">
        <f>VLOOKUP(B5685,Sheet1!A$4:F$4000,6,0)</f>
        <v>#N/A</v>
      </c>
    </row>
    <row r="5686" spans="26:29" x14ac:dyDescent="0.45">
      <c r="Z5686" t="e">
        <f>VLOOKUP(B5686,Sheet1!A$4:F$4000,2,0)</f>
        <v>#N/A</v>
      </c>
      <c r="AA5686" t="e">
        <f>VLOOKUP(B5686,Sheet1!A$4:F$4000,3,0)</f>
        <v>#N/A</v>
      </c>
      <c r="AB5686" t="e">
        <f>VLOOKUP(B5686,Sheet1!A$4:F$4000,4,0)</f>
        <v>#N/A</v>
      </c>
      <c r="AC5686" t="e">
        <f>VLOOKUP(B5686,Sheet1!A$4:F$4000,6,0)</f>
        <v>#N/A</v>
      </c>
    </row>
    <row r="5687" spans="26:29" x14ac:dyDescent="0.45">
      <c r="Z5687" t="e">
        <f>VLOOKUP(B5687,Sheet1!A$4:F$4000,2,0)</f>
        <v>#N/A</v>
      </c>
      <c r="AA5687" t="e">
        <f>VLOOKUP(B5687,Sheet1!A$4:F$4000,3,0)</f>
        <v>#N/A</v>
      </c>
      <c r="AB5687" t="e">
        <f>VLOOKUP(B5687,Sheet1!A$4:F$4000,4,0)</f>
        <v>#N/A</v>
      </c>
      <c r="AC5687" t="e">
        <f>VLOOKUP(B5687,Sheet1!A$4:F$4000,6,0)</f>
        <v>#N/A</v>
      </c>
    </row>
    <row r="5688" spans="26:29" x14ac:dyDescent="0.45">
      <c r="Z5688" t="e">
        <f>VLOOKUP(B5688,Sheet1!A$4:F$4000,2,0)</f>
        <v>#N/A</v>
      </c>
      <c r="AA5688" t="e">
        <f>VLOOKUP(B5688,Sheet1!A$4:F$4000,3,0)</f>
        <v>#N/A</v>
      </c>
      <c r="AB5688" t="e">
        <f>VLOOKUP(B5688,Sheet1!A$4:F$4000,4,0)</f>
        <v>#N/A</v>
      </c>
      <c r="AC5688" t="e">
        <f>VLOOKUP(B5688,Sheet1!A$4:F$4000,6,0)</f>
        <v>#N/A</v>
      </c>
    </row>
    <row r="5689" spans="26:29" x14ac:dyDescent="0.45">
      <c r="Z5689" t="e">
        <f>VLOOKUP(B5689,Sheet1!A$4:F$4000,2,0)</f>
        <v>#N/A</v>
      </c>
      <c r="AA5689" t="e">
        <f>VLOOKUP(B5689,Sheet1!A$4:F$4000,3,0)</f>
        <v>#N/A</v>
      </c>
      <c r="AB5689" t="e">
        <f>VLOOKUP(B5689,Sheet1!A$4:F$4000,4,0)</f>
        <v>#N/A</v>
      </c>
      <c r="AC5689" t="e">
        <f>VLOOKUP(B5689,Sheet1!A$4:F$4000,6,0)</f>
        <v>#N/A</v>
      </c>
    </row>
    <row r="5690" spans="26:29" x14ac:dyDescent="0.45">
      <c r="Z5690" t="e">
        <f>VLOOKUP(B5690,Sheet1!A$4:F$4000,2,0)</f>
        <v>#N/A</v>
      </c>
      <c r="AA5690" t="e">
        <f>VLOOKUP(B5690,Sheet1!A$4:F$4000,3,0)</f>
        <v>#N/A</v>
      </c>
      <c r="AB5690" t="e">
        <f>VLOOKUP(B5690,Sheet1!A$4:F$4000,4,0)</f>
        <v>#N/A</v>
      </c>
      <c r="AC5690" t="e">
        <f>VLOOKUP(B5690,Sheet1!A$4:F$4000,6,0)</f>
        <v>#N/A</v>
      </c>
    </row>
    <row r="5691" spans="26:29" x14ac:dyDescent="0.45">
      <c r="Z5691" t="e">
        <f>VLOOKUP(B5691,Sheet1!A$4:F$4000,2,0)</f>
        <v>#N/A</v>
      </c>
      <c r="AA5691" t="e">
        <f>VLOOKUP(B5691,Sheet1!A$4:F$4000,3,0)</f>
        <v>#N/A</v>
      </c>
      <c r="AB5691" t="e">
        <f>VLOOKUP(B5691,Sheet1!A$4:F$4000,4,0)</f>
        <v>#N/A</v>
      </c>
      <c r="AC5691" t="e">
        <f>VLOOKUP(B5691,Sheet1!A$4:F$4000,6,0)</f>
        <v>#N/A</v>
      </c>
    </row>
    <row r="5692" spans="26:29" x14ac:dyDescent="0.45">
      <c r="Z5692" t="e">
        <f>VLOOKUP(B5692,Sheet1!A$4:F$4000,2,0)</f>
        <v>#N/A</v>
      </c>
      <c r="AA5692" t="e">
        <f>VLOOKUP(B5692,Sheet1!A$4:F$4000,3,0)</f>
        <v>#N/A</v>
      </c>
      <c r="AB5692" t="e">
        <f>VLOOKUP(B5692,Sheet1!A$4:F$4000,4,0)</f>
        <v>#N/A</v>
      </c>
      <c r="AC5692" t="e">
        <f>VLOOKUP(B5692,Sheet1!A$4:F$4000,6,0)</f>
        <v>#N/A</v>
      </c>
    </row>
    <row r="5693" spans="26:29" x14ac:dyDescent="0.45">
      <c r="Z5693" t="e">
        <f>VLOOKUP(B5693,Sheet1!A$4:F$4000,2,0)</f>
        <v>#N/A</v>
      </c>
      <c r="AA5693" t="e">
        <f>VLOOKUP(B5693,Sheet1!A$4:F$4000,3,0)</f>
        <v>#N/A</v>
      </c>
      <c r="AB5693" t="e">
        <f>VLOOKUP(B5693,Sheet1!A$4:F$4000,4,0)</f>
        <v>#N/A</v>
      </c>
      <c r="AC5693" t="e">
        <f>VLOOKUP(B5693,Sheet1!A$4:F$4000,6,0)</f>
        <v>#N/A</v>
      </c>
    </row>
    <row r="5694" spans="26:29" x14ac:dyDescent="0.45">
      <c r="Z5694" t="e">
        <f>VLOOKUP(B5694,Sheet1!A$4:F$4000,2,0)</f>
        <v>#N/A</v>
      </c>
      <c r="AA5694" t="e">
        <f>VLOOKUP(B5694,Sheet1!A$4:F$4000,3,0)</f>
        <v>#N/A</v>
      </c>
      <c r="AB5694" t="e">
        <f>VLOOKUP(B5694,Sheet1!A$4:F$4000,4,0)</f>
        <v>#N/A</v>
      </c>
      <c r="AC5694" t="e">
        <f>VLOOKUP(B5694,Sheet1!A$4:F$4000,6,0)</f>
        <v>#N/A</v>
      </c>
    </row>
    <row r="5695" spans="26:29" x14ac:dyDescent="0.45">
      <c r="Z5695" t="e">
        <f>VLOOKUP(B5695,Sheet1!A$4:F$4000,2,0)</f>
        <v>#N/A</v>
      </c>
      <c r="AA5695" t="e">
        <f>VLOOKUP(B5695,Sheet1!A$4:F$4000,3,0)</f>
        <v>#N/A</v>
      </c>
      <c r="AB5695" t="e">
        <f>VLOOKUP(B5695,Sheet1!A$4:F$4000,4,0)</f>
        <v>#N/A</v>
      </c>
      <c r="AC5695" t="e">
        <f>VLOOKUP(B5695,Sheet1!A$4:F$4000,6,0)</f>
        <v>#N/A</v>
      </c>
    </row>
    <row r="5696" spans="26:29" x14ac:dyDescent="0.45">
      <c r="Z5696" t="e">
        <f>VLOOKUP(B5696,Sheet1!A$4:F$4000,2,0)</f>
        <v>#N/A</v>
      </c>
      <c r="AA5696" t="e">
        <f>VLOOKUP(B5696,Sheet1!A$4:F$4000,3,0)</f>
        <v>#N/A</v>
      </c>
      <c r="AB5696" t="e">
        <f>VLOOKUP(B5696,Sheet1!A$4:F$4000,4,0)</f>
        <v>#N/A</v>
      </c>
      <c r="AC5696" t="e">
        <f>VLOOKUP(B5696,Sheet1!A$4:F$4000,6,0)</f>
        <v>#N/A</v>
      </c>
    </row>
    <row r="5697" spans="26:29" x14ac:dyDescent="0.45">
      <c r="Z5697" t="e">
        <f>VLOOKUP(B5697,Sheet1!A$4:F$4000,2,0)</f>
        <v>#N/A</v>
      </c>
      <c r="AA5697" t="e">
        <f>VLOOKUP(B5697,Sheet1!A$4:F$4000,3,0)</f>
        <v>#N/A</v>
      </c>
      <c r="AB5697" t="e">
        <f>VLOOKUP(B5697,Sheet1!A$4:F$4000,4,0)</f>
        <v>#N/A</v>
      </c>
      <c r="AC5697" t="e">
        <f>VLOOKUP(B5697,Sheet1!A$4:F$4000,6,0)</f>
        <v>#N/A</v>
      </c>
    </row>
    <row r="5698" spans="26:29" x14ac:dyDescent="0.45">
      <c r="Z5698" t="e">
        <f>VLOOKUP(B5698,Sheet1!A$4:F$4000,2,0)</f>
        <v>#N/A</v>
      </c>
      <c r="AA5698" t="e">
        <f>VLOOKUP(B5698,Sheet1!A$4:F$4000,3,0)</f>
        <v>#N/A</v>
      </c>
      <c r="AB5698" t="e">
        <f>VLOOKUP(B5698,Sheet1!A$4:F$4000,4,0)</f>
        <v>#N/A</v>
      </c>
      <c r="AC5698" t="e">
        <f>VLOOKUP(B5698,Sheet1!A$4:F$4000,6,0)</f>
        <v>#N/A</v>
      </c>
    </row>
    <row r="5699" spans="26:29" x14ac:dyDescent="0.45">
      <c r="Z5699" t="e">
        <f>VLOOKUP(B5699,Sheet1!A$4:F$4000,2,0)</f>
        <v>#N/A</v>
      </c>
      <c r="AA5699" t="e">
        <f>VLOOKUP(B5699,Sheet1!A$4:F$4000,3,0)</f>
        <v>#N/A</v>
      </c>
      <c r="AB5699" t="e">
        <f>VLOOKUP(B5699,Sheet1!A$4:F$4000,4,0)</f>
        <v>#N/A</v>
      </c>
      <c r="AC5699" t="e">
        <f>VLOOKUP(B5699,Sheet1!A$4:F$4000,6,0)</f>
        <v>#N/A</v>
      </c>
    </row>
    <row r="5700" spans="26:29" x14ac:dyDescent="0.45">
      <c r="Z5700" t="e">
        <f>VLOOKUP(B5700,Sheet1!A$4:F$4000,2,0)</f>
        <v>#N/A</v>
      </c>
      <c r="AA5700" t="e">
        <f>VLOOKUP(B5700,Sheet1!A$4:F$4000,3,0)</f>
        <v>#N/A</v>
      </c>
      <c r="AB5700" t="e">
        <f>VLOOKUP(B5700,Sheet1!A$4:F$4000,4,0)</f>
        <v>#N/A</v>
      </c>
      <c r="AC5700" t="e">
        <f>VLOOKUP(B5700,Sheet1!A$4:F$4000,6,0)</f>
        <v>#N/A</v>
      </c>
    </row>
    <row r="5701" spans="26:29" x14ac:dyDescent="0.45">
      <c r="Z5701" t="e">
        <f>VLOOKUP(B5701,Sheet1!A$4:F$4000,2,0)</f>
        <v>#N/A</v>
      </c>
      <c r="AA5701" t="e">
        <f>VLOOKUP(B5701,Sheet1!A$4:F$4000,3,0)</f>
        <v>#N/A</v>
      </c>
      <c r="AB5701" t="e">
        <f>VLOOKUP(B5701,Sheet1!A$4:F$4000,4,0)</f>
        <v>#N/A</v>
      </c>
      <c r="AC5701" t="e">
        <f>VLOOKUP(B5701,Sheet1!A$4:F$4000,6,0)</f>
        <v>#N/A</v>
      </c>
    </row>
    <row r="5702" spans="26:29" x14ac:dyDescent="0.45">
      <c r="Z5702" t="e">
        <f>VLOOKUP(B5702,Sheet1!A$4:F$4000,2,0)</f>
        <v>#N/A</v>
      </c>
      <c r="AA5702" t="e">
        <f>VLOOKUP(B5702,Sheet1!A$4:F$4000,3,0)</f>
        <v>#N/A</v>
      </c>
      <c r="AB5702" t="e">
        <f>VLOOKUP(B5702,Sheet1!A$4:F$4000,4,0)</f>
        <v>#N/A</v>
      </c>
      <c r="AC5702" t="e">
        <f>VLOOKUP(B5702,Sheet1!A$4:F$4000,6,0)</f>
        <v>#N/A</v>
      </c>
    </row>
    <row r="5703" spans="26:29" x14ac:dyDescent="0.45">
      <c r="Z5703" t="e">
        <f>VLOOKUP(B5703,Sheet1!A$4:F$4000,2,0)</f>
        <v>#N/A</v>
      </c>
      <c r="AA5703" t="e">
        <f>VLOOKUP(B5703,Sheet1!A$4:F$4000,3,0)</f>
        <v>#N/A</v>
      </c>
      <c r="AB5703" t="e">
        <f>VLOOKUP(B5703,Sheet1!A$4:F$4000,4,0)</f>
        <v>#N/A</v>
      </c>
      <c r="AC5703" t="e">
        <f>VLOOKUP(B5703,Sheet1!A$4:F$4000,6,0)</f>
        <v>#N/A</v>
      </c>
    </row>
    <row r="5704" spans="26:29" x14ac:dyDescent="0.45">
      <c r="Z5704" t="e">
        <f>VLOOKUP(B5704,Sheet1!A$4:F$4000,2,0)</f>
        <v>#N/A</v>
      </c>
      <c r="AA5704" t="e">
        <f>VLOOKUP(B5704,Sheet1!A$4:F$4000,3,0)</f>
        <v>#N/A</v>
      </c>
      <c r="AB5704" t="e">
        <f>VLOOKUP(B5704,Sheet1!A$4:F$4000,4,0)</f>
        <v>#N/A</v>
      </c>
      <c r="AC5704" t="e">
        <f>VLOOKUP(B5704,Sheet1!A$4:F$4000,6,0)</f>
        <v>#N/A</v>
      </c>
    </row>
    <row r="5705" spans="26:29" x14ac:dyDescent="0.45">
      <c r="Z5705" t="e">
        <f>VLOOKUP(B5705,Sheet1!A$4:F$4000,2,0)</f>
        <v>#N/A</v>
      </c>
      <c r="AA5705" t="e">
        <f>VLOOKUP(B5705,Sheet1!A$4:F$4000,3,0)</f>
        <v>#N/A</v>
      </c>
      <c r="AB5705" t="e">
        <f>VLOOKUP(B5705,Sheet1!A$4:F$4000,4,0)</f>
        <v>#N/A</v>
      </c>
      <c r="AC5705" t="e">
        <f>VLOOKUP(B5705,Sheet1!A$4:F$4000,6,0)</f>
        <v>#N/A</v>
      </c>
    </row>
    <row r="5706" spans="26:29" x14ac:dyDescent="0.45">
      <c r="Z5706" t="e">
        <f>VLOOKUP(B5706,Sheet1!A$4:F$4000,2,0)</f>
        <v>#N/A</v>
      </c>
      <c r="AA5706" t="e">
        <f>VLOOKUP(B5706,Sheet1!A$4:F$4000,3,0)</f>
        <v>#N/A</v>
      </c>
      <c r="AB5706" t="e">
        <f>VLOOKUP(B5706,Sheet1!A$4:F$4000,4,0)</f>
        <v>#N/A</v>
      </c>
      <c r="AC5706" t="e">
        <f>VLOOKUP(B5706,Sheet1!A$4:F$4000,6,0)</f>
        <v>#N/A</v>
      </c>
    </row>
    <row r="5707" spans="26:29" x14ac:dyDescent="0.45">
      <c r="Z5707" t="e">
        <f>VLOOKUP(B5707,Sheet1!A$4:F$4000,2,0)</f>
        <v>#N/A</v>
      </c>
      <c r="AA5707" t="e">
        <f>VLOOKUP(B5707,Sheet1!A$4:F$4000,3,0)</f>
        <v>#N/A</v>
      </c>
      <c r="AB5707" t="e">
        <f>VLOOKUP(B5707,Sheet1!A$4:F$4000,4,0)</f>
        <v>#N/A</v>
      </c>
      <c r="AC5707" t="e">
        <f>VLOOKUP(B5707,Sheet1!A$4:F$4000,6,0)</f>
        <v>#N/A</v>
      </c>
    </row>
    <row r="5708" spans="26:29" x14ac:dyDescent="0.45">
      <c r="Z5708" t="e">
        <f>VLOOKUP(B5708,Sheet1!A$4:F$4000,2,0)</f>
        <v>#N/A</v>
      </c>
      <c r="AA5708" t="e">
        <f>VLOOKUP(B5708,Sheet1!A$4:F$4000,3,0)</f>
        <v>#N/A</v>
      </c>
      <c r="AB5708" t="e">
        <f>VLOOKUP(B5708,Sheet1!A$4:F$4000,4,0)</f>
        <v>#N/A</v>
      </c>
      <c r="AC5708" t="e">
        <f>VLOOKUP(B5708,Sheet1!A$4:F$4000,6,0)</f>
        <v>#N/A</v>
      </c>
    </row>
    <row r="5709" spans="26:29" x14ac:dyDescent="0.45">
      <c r="Z5709" t="e">
        <f>VLOOKUP(B5709,Sheet1!A$4:F$4000,2,0)</f>
        <v>#N/A</v>
      </c>
      <c r="AA5709" t="e">
        <f>VLOOKUP(B5709,Sheet1!A$4:F$4000,3,0)</f>
        <v>#N/A</v>
      </c>
      <c r="AB5709" t="e">
        <f>VLOOKUP(B5709,Sheet1!A$4:F$4000,4,0)</f>
        <v>#N/A</v>
      </c>
      <c r="AC5709" t="e">
        <f>VLOOKUP(B5709,Sheet1!A$4:F$4000,6,0)</f>
        <v>#N/A</v>
      </c>
    </row>
    <row r="5710" spans="26:29" x14ac:dyDescent="0.45">
      <c r="Z5710" t="e">
        <f>VLOOKUP(B5710,Sheet1!A$4:F$4000,2,0)</f>
        <v>#N/A</v>
      </c>
      <c r="AA5710" t="e">
        <f>VLOOKUP(B5710,Sheet1!A$4:F$4000,3,0)</f>
        <v>#N/A</v>
      </c>
      <c r="AB5710" t="e">
        <f>VLOOKUP(B5710,Sheet1!A$4:F$4000,4,0)</f>
        <v>#N/A</v>
      </c>
      <c r="AC5710" t="e">
        <f>VLOOKUP(B5710,Sheet1!A$4:F$4000,6,0)</f>
        <v>#N/A</v>
      </c>
    </row>
    <row r="5711" spans="26:29" x14ac:dyDescent="0.45">
      <c r="Z5711" t="e">
        <f>VLOOKUP(B5711,Sheet1!A$4:F$4000,2,0)</f>
        <v>#N/A</v>
      </c>
      <c r="AA5711" t="e">
        <f>VLOOKUP(B5711,Sheet1!A$4:F$4000,3,0)</f>
        <v>#N/A</v>
      </c>
      <c r="AB5711" t="e">
        <f>VLOOKUP(B5711,Sheet1!A$4:F$4000,4,0)</f>
        <v>#N/A</v>
      </c>
      <c r="AC5711" t="e">
        <f>VLOOKUP(B5711,Sheet1!A$4:F$4000,6,0)</f>
        <v>#N/A</v>
      </c>
    </row>
    <row r="5712" spans="26:29" x14ac:dyDescent="0.45">
      <c r="Z5712" t="e">
        <f>VLOOKUP(B5712,Sheet1!A$4:F$4000,2,0)</f>
        <v>#N/A</v>
      </c>
      <c r="AA5712" t="e">
        <f>VLOOKUP(B5712,Sheet1!A$4:F$4000,3,0)</f>
        <v>#N/A</v>
      </c>
      <c r="AB5712" t="e">
        <f>VLOOKUP(B5712,Sheet1!A$4:F$4000,4,0)</f>
        <v>#N/A</v>
      </c>
      <c r="AC5712" t="e">
        <f>VLOOKUP(B5712,Sheet1!A$4:F$4000,6,0)</f>
        <v>#N/A</v>
      </c>
    </row>
    <row r="5713" spans="26:29" x14ac:dyDescent="0.45">
      <c r="Z5713" t="e">
        <f>VLOOKUP(B5713,Sheet1!A$4:F$4000,2,0)</f>
        <v>#N/A</v>
      </c>
      <c r="AA5713" t="e">
        <f>VLOOKUP(B5713,Sheet1!A$4:F$4000,3,0)</f>
        <v>#N/A</v>
      </c>
      <c r="AB5713" t="e">
        <f>VLOOKUP(B5713,Sheet1!A$4:F$4000,4,0)</f>
        <v>#N/A</v>
      </c>
      <c r="AC5713" t="e">
        <f>VLOOKUP(B5713,Sheet1!A$4:F$4000,6,0)</f>
        <v>#N/A</v>
      </c>
    </row>
    <row r="5714" spans="26:29" x14ac:dyDescent="0.45">
      <c r="Z5714" t="e">
        <f>VLOOKUP(B5714,Sheet1!A$4:F$4000,2,0)</f>
        <v>#N/A</v>
      </c>
      <c r="AA5714" t="e">
        <f>VLOOKUP(B5714,Sheet1!A$4:F$4000,3,0)</f>
        <v>#N/A</v>
      </c>
      <c r="AB5714" t="e">
        <f>VLOOKUP(B5714,Sheet1!A$4:F$4000,4,0)</f>
        <v>#N/A</v>
      </c>
      <c r="AC5714" t="e">
        <f>VLOOKUP(B5714,Sheet1!A$4:F$4000,6,0)</f>
        <v>#N/A</v>
      </c>
    </row>
    <row r="5715" spans="26:29" x14ac:dyDescent="0.45">
      <c r="Z5715" t="e">
        <f>VLOOKUP(B5715,Sheet1!A$4:F$4000,2,0)</f>
        <v>#N/A</v>
      </c>
      <c r="AA5715" t="e">
        <f>VLOOKUP(B5715,Sheet1!A$4:F$4000,3,0)</f>
        <v>#N/A</v>
      </c>
      <c r="AB5715" t="e">
        <f>VLOOKUP(B5715,Sheet1!A$4:F$4000,4,0)</f>
        <v>#N/A</v>
      </c>
      <c r="AC5715" t="e">
        <f>VLOOKUP(B5715,Sheet1!A$4:F$4000,6,0)</f>
        <v>#N/A</v>
      </c>
    </row>
    <row r="5716" spans="26:29" x14ac:dyDescent="0.45">
      <c r="Z5716" t="e">
        <f>VLOOKUP(B5716,Sheet1!A$4:F$4000,2,0)</f>
        <v>#N/A</v>
      </c>
      <c r="AA5716" t="e">
        <f>VLOOKUP(B5716,Sheet1!A$4:F$4000,3,0)</f>
        <v>#N/A</v>
      </c>
      <c r="AB5716" t="e">
        <f>VLOOKUP(B5716,Sheet1!A$4:F$4000,4,0)</f>
        <v>#N/A</v>
      </c>
      <c r="AC5716" t="e">
        <f>VLOOKUP(B5716,Sheet1!A$4:F$4000,6,0)</f>
        <v>#N/A</v>
      </c>
    </row>
    <row r="5717" spans="26:29" x14ac:dyDescent="0.45">
      <c r="Z5717" t="e">
        <f>VLOOKUP(B5717,Sheet1!A$4:F$4000,2,0)</f>
        <v>#N/A</v>
      </c>
      <c r="AA5717" t="e">
        <f>VLOOKUP(B5717,Sheet1!A$4:F$4000,3,0)</f>
        <v>#N/A</v>
      </c>
      <c r="AB5717" t="e">
        <f>VLOOKUP(B5717,Sheet1!A$4:F$4000,4,0)</f>
        <v>#N/A</v>
      </c>
      <c r="AC5717" t="e">
        <f>VLOOKUP(B5717,Sheet1!A$4:F$4000,6,0)</f>
        <v>#N/A</v>
      </c>
    </row>
    <row r="5718" spans="26:29" x14ac:dyDescent="0.45">
      <c r="Z5718" t="e">
        <f>VLOOKUP(B5718,Sheet1!A$4:F$4000,2,0)</f>
        <v>#N/A</v>
      </c>
      <c r="AA5718" t="e">
        <f>VLOOKUP(B5718,Sheet1!A$4:F$4000,3,0)</f>
        <v>#N/A</v>
      </c>
      <c r="AB5718" t="e">
        <f>VLOOKUP(B5718,Sheet1!A$4:F$4000,4,0)</f>
        <v>#N/A</v>
      </c>
      <c r="AC5718" t="e">
        <f>VLOOKUP(B5718,Sheet1!A$4:F$4000,6,0)</f>
        <v>#N/A</v>
      </c>
    </row>
    <row r="5719" spans="26:29" x14ac:dyDescent="0.45">
      <c r="Z5719" t="e">
        <f>VLOOKUP(B5719,Sheet1!A$4:F$4000,2,0)</f>
        <v>#N/A</v>
      </c>
      <c r="AA5719" t="e">
        <f>VLOOKUP(B5719,Sheet1!A$4:F$4000,3,0)</f>
        <v>#N/A</v>
      </c>
      <c r="AB5719" t="e">
        <f>VLOOKUP(B5719,Sheet1!A$4:F$4000,4,0)</f>
        <v>#N/A</v>
      </c>
      <c r="AC5719" t="e">
        <f>VLOOKUP(B5719,Sheet1!A$4:F$4000,6,0)</f>
        <v>#N/A</v>
      </c>
    </row>
    <row r="5720" spans="26:29" x14ac:dyDescent="0.45">
      <c r="Z5720" t="e">
        <f>VLOOKUP(B5720,Sheet1!A$4:F$4000,2,0)</f>
        <v>#N/A</v>
      </c>
      <c r="AA5720" t="e">
        <f>VLOOKUP(B5720,Sheet1!A$4:F$4000,3,0)</f>
        <v>#N/A</v>
      </c>
      <c r="AB5720" t="e">
        <f>VLOOKUP(B5720,Sheet1!A$4:F$4000,4,0)</f>
        <v>#N/A</v>
      </c>
      <c r="AC5720" t="e">
        <f>VLOOKUP(B5720,Sheet1!A$4:F$4000,6,0)</f>
        <v>#N/A</v>
      </c>
    </row>
    <row r="5721" spans="26:29" x14ac:dyDescent="0.45">
      <c r="Z5721" t="e">
        <f>VLOOKUP(B5721,Sheet1!A$4:F$4000,2,0)</f>
        <v>#N/A</v>
      </c>
      <c r="AA5721" t="e">
        <f>VLOOKUP(B5721,Sheet1!A$4:F$4000,3,0)</f>
        <v>#N/A</v>
      </c>
      <c r="AB5721" t="e">
        <f>VLOOKUP(B5721,Sheet1!A$4:F$4000,4,0)</f>
        <v>#N/A</v>
      </c>
      <c r="AC5721" t="e">
        <f>VLOOKUP(B5721,Sheet1!A$4:F$4000,6,0)</f>
        <v>#N/A</v>
      </c>
    </row>
    <row r="5722" spans="26:29" x14ac:dyDescent="0.45">
      <c r="Z5722" t="e">
        <f>VLOOKUP(B5722,Sheet1!A$4:F$4000,2,0)</f>
        <v>#N/A</v>
      </c>
      <c r="AA5722" t="e">
        <f>VLOOKUP(B5722,Sheet1!A$4:F$4000,3,0)</f>
        <v>#N/A</v>
      </c>
      <c r="AB5722" t="e">
        <f>VLOOKUP(B5722,Sheet1!A$4:F$4000,4,0)</f>
        <v>#N/A</v>
      </c>
      <c r="AC5722" t="e">
        <f>VLOOKUP(B5722,Sheet1!A$4:F$4000,6,0)</f>
        <v>#N/A</v>
      </c>
    </row>
    <row r="5723" spans="26:29" x14ac:dyDescent="0.45">
      <c r="Z5723" t="e">
        <f>VLOOKUP(B5723,Sheet1!A$4:F$4000,2,0)</f>
        <v>#N/A</v>
      </c>
      <c r="AA5723" t="e">
        <f>VLOOKUP(B5723,Sheet1!A$4:F$4000,3,0)</f>
        <v>#N/A</v>
      </c>
      <c r="AB5723" t="e">
        <f>VLOOKUP(B5723,Sheet1!A$4:F$4000,4,0)</f>
        <v>#N/A</v>
      </c>
      <c r="AC5723" t="e">
        <f>VLOOKUP(B5723,Sheet1!A$4:F$4000,6,0)</f>
        <v>#N/A</v>
      </c>
    </row>
    <row r="5724" spans="26:29" x14ac:dyDescent="0.45">
      <c r="Z5724" t="e">
        <f>VLOOKUP(B5724,Sheet1!A$4:F$4000,2,0)</f>
        <v>#N/A</v>
      </c>
      <c r="AA5724" t="e">
        <f>VLOOKUP(B5724,Sheet1!A$4:F$4000,3,0)</f>
        <v>#N/A</v>
      </c>
      <c r="AB5724" t="e">
        <f>VLOOKUP(B5724,Sheet1!A$4:F$4000,4,0)</f>
        <v>#N/A</v>
      </c>
      <c r="AC5724" t="e">
        <f>VLOOKUP(B5724,Sheet1!A$4:F$4000,6,0)</f>
        <v>#N/A</v>
      </c>
    </row>
    <row r="5725" spans="26:29" x14ac:dyDescent="0.45">
      <c r="Z5725" t="e">
        <f>VLOOKUP(B5725,Sheet1!A$4:F$4000,2,0)</f>
        <v>#N/A</v>
      </c>
      <c r="AA5725" t="e">
        <f>VLOOKUP(B5725,Sheet1!A$4:F$4000,3,0)</f>
        <v>#N/A</v>
      </c>
      <c r="AB5725" t="e">
        <f>VLOOKUP(B5725,Sheet1!A$4:F$4000,4,0)</f>
        <v>#N/A</v>
      </c>
      <c r="AC5725" t="e">
        <f>VLOOKUP(B5725,Sheet1!A$4:F$4000,6,0)</f>
        <v>#N/A</v>
      </c>
    </row>
    <row r="5726" spans="26:29" x14ac:dyDescent="0.45">
      <c r="Z5726" t="e">
        <f>VLOOKUP(B5726,Sheet1!A$4:F$4000,2,0)</f>
        <v>#N/A</v>
      </c>
      <c r="AA5726" t="e">
        <f>VLOOKUP(B5726,Sheet1!A$4:F$4000,3,0)</f>
        <v>#N/A</v>
      </c>
      <c r="AB5726" t="e">
        <f>VLOOKUP(B5726,Sheet1!A$4:F$4000,4,0)</f>
        <v>#N/A</v>
      </c>
      <c r="AC5726" t="e">
        <f>VLOOKUP(B5726,Sheet1!A$4:F$4000,6,0)</f>
        <v>#N/A</v>
      </c>
    </row>
    <row r="5727" spans="26:29" x14ac:dyDescent="0.45">
      <c r="Z5727" t="e">
        <f>VLOOKUP(B5727,Sheet1!A$4:F$4000,2,0)</f>
        <v>#N/A</v>
      </c>
      <c r="AA5727" t="e">
        <f>VLOOKUP(B5727,Sheet1!A$4:F$4000,3,0)</f>
        <v>#N/A</v>
      </c>
      <c r="AB5727" t="e">
        <f>VLOOKUP(B5727,Sheet1!A$4:F$4000,4,0)</f>
        <v>#N/A</v>
      </c>
      <c r="AC5727" t="e">
        <f>VLOOKUP(B5727,Sheet1!A$4:F$4000,6,0)</f>
        <v>#N/A</v>
      </c>
    </row>
    <row r="5728" spans="26:29" x14ac:dyDescent="0.45">
      <c r="Z5728" t="e">
        <f>VLOOKUP(B5728,Sheet1!A$4:F$4000,2,0)</f>
        <v>#N/A</v>
      </c>
      <c r="AA5728" t="e">
        <f>VLOOKUP(B5728,Sheet1!A$4:F$4000,3,0)</f>
        <v>#N/A</v>
      </c>
      <c r="AB5728" t="e">
        <f>VLOOKUP(B5728,Sheet1!A$4:F$4000,4,0)</f>
        <v>#N/A</v>
      </c>
      <c r="AC5728" t="e">
        <f>VLOOKUP(B5728,Sheet1!A$4:F$4000,6,0)</f>
        <v>#N/A</v>
      </c>
    </row>
    <row r="5729" spans="26:29" x14ac:dyDescent="0.45">
      <c r="Z5729" t="e">
        <f>VLOOKUP(B5729,Sheet1!A$4:F$4000,2,0)</f>
        <v>#N/A</v>
      </c>
      <c r="AA5729" t="e">
        <f>VLOOKUP(B5729,Sheet1!A$4:F$4000,3,0)</f>
        <v>#N/A</v>
      </c>
      <c r="AB5729" t="e">
        <f>VLOOKUP(B5729,Sheet1!A$4:F$4000,4,0)</f>
        <v>#N/A</v>
      </c>
      <c r="AC5729" t="e">
        <f>VLOOKUP(B5729,Sheet1!A$4:F$4000,6,0)</f>
        <v>#N/A</v>
      </c>
    </row>
    <row r="5730" spans="26:29" x14ac:dyDescent="0.45">
      <c r="Z5730" t="e">
        <f>VLOOKUP(B5730,Sheet1!A$4:F$4000,2,0)</f>
        <v>#N/A</v>
      </c>
      <c r="AA5730" t="e">
        <f>VLOOKUP(B5730,Sheet1!A$4:F$4000,3,0)</f>
        <v>#N/A</v>
      </c>
      <c r="AB5730" t="e">
        <f>VLOOKUP(B5730,Sheet1!A$4:F$4000,4,0)</f>
        <v>#N/A</v>
      </c>
      <c r="AC5730" t="e">
        <f>VLOOKUP(B5730,Sheet1!A$4:F$4000,6,0)</f>
        <v>#N/A</v>
      </c>
    </row>
    <row r="5731" spans="26:29" x14ac:dyDescent="0.45">
      <c r="Z5731" t="e">
        <f>VLOOKUP(B5731,Sheet1!A$4:F$4000,2,0)</f>
        <v>#N/A</v>
      </c>
      <c r="AA5731" t="e">
        <f>VLOOKUP(B5731,Sheet1!A$4:F$4000,3,0)</f>
        <v>#N/A</v>
      </c>
      <c r="AB5731" t="e">
        <f>VLOOKUP(B5731,Sheet1!A$4:F$4000,4,0)</f>
        <v>#N/A</v>
      </c>
      <c r="AC5731" t="e">
        <f>VLOOKUP(B5731,Sheet1!A$4:F$4000,6,0)</f>
        <v>#N/A</v>
      </c>
    </row>
    <row r="5732" spans="26:29" x14ac:dyDescent="0.45">
      <c r="Z5732" t="e">
        <f>VLOOKUP(B5732,Sheet1!A$4:F$4000,2,0)</f>
        <v>#N/A</v>
      </c>
      <c r="AA5732" t="e">
        <f>VLOOKUP(B5732,Sheet1!A$4:F$4000,3,0)</f>
        <v>#N/A</v>
      </c>
      <c r="AB5732" t="e">
        <f>VLOOKUP(B5732,Sheet1!A$4:F$4000,4,0)</f>
        <v>#N/A</v>
      </c>
      <c r="AC5732" t="e">
        <f>VLOOKUP(B5732,Sheet1!A$4:F$4000,6,0)</f>
        <v>#N/A</v>
      </c>
    </row>
    <row r="5733" spans="26:29" x14ac:dyDescent="0.45">
      <c r="Z5733" t="e">
        <f>VLOOKUP(B5733,Sheet1!A$4:F$4000,2,0)</f>
        <v>#N/A</v>
      </c>
      <c r="AA5733" t="e">
        <f>VLOOKUP(B5733,Sheet1!A$4:F$4000,3,0)</f>
        <v>#N/A</v>
      </c>
      <c r="AB5733" t="e">
        <f>VLOOKUP(B5733,Sheet1!A$4:F$4000,4,0)</f>
        <v>#N/A</v>
      </c>
      <c r="AC5733" t="e">
        <f>VLOOKUP(B5733,Sheet1!A$4:F$4000,6,0)</f>
        <v>#N/A</v>
      </c>
    </row>
    <row r="5734" spans="26:29" x14ac:dyDescent="0.45">
      <c r="Z5734" t="e">
        <f>VLOOKUP(B5734,Sheet1!A$4:F$4000,2,0)</f>
        <v>#N/A</v>
      </c>
      <c r="AA5734" t="e">
        <f>VLOOKUP(B5734,Sheet1!A$4:F$4000,3,0)</f>
        <v>#N/A</v>
      </c>
      <c r="AB5734" t="e">
        <f>VLOOKUP(B5734,Sheet1!A$4:F$4000,4,0)</f>
        <v>#N/A</v>
      </c>
      <c r="AC5734" t="e">
        <f>VLOOKUP(B5734,Sheet1!A$4:F$4000,6,0)</f>
        <v>#N/A</v>
      </c>
    </row>
    <row r="5735" spans="26:29" x14ac:dyDescent="0.45">
      <c r="Z5735" t="e">
        <f>VLOOKUP(B5735,Sheet1!A$4:F$4000,2,0)</f>
        <v>#N/A</v>
      </c>
      <c r="AA5735" t="e">
        <f>VLOOKUP(B5735,Sheet1!A$4:F$4000,3,0)</f>
        <v>#N/A</v>
      </c>
      <c r="AB5735" t="e">
        <f>VLOOKUP(B5735,Sheet1!A$4:F$4000,4,0)</f>
        <v>#N/A</v>
      </c>
      <c r="AC5735" t="e">
        <f>VLOOKUP(B5735,Sheet1!A$4:F$4000,6,0)</f>
        <v>#N/A</v>
      </c>
    </row>
    <row r="5736" spans="26:29" x14ac:dyDescent="0.45">
      <c r="Z5736" t="e">
        <f>VLOOKUP(B5736,Sheet1!A$4:F$4000,2,0)</f>
        <v>#N/A</v>
      </c>
      <c r="AA5736" t="e">
        <f>VLOOKUP(B5736,Sheet1!A$4:F$4000,3,0)</f>
        <v>#N/A</v>
      </c>
      <c r="AB5736" t="e">
        <f>VLOOKUP(B5736,Sheet1!A$4:F$4000,4,0)</f>
        <v>#N/A</v>
      </c>
      <c r="AC5736" t="e">
        <f>VLOOKUP(B5736,Sheet1!A$4:F$4000,6,0)</f>
        <v>#N/A</v>
      </c>
    </row>
    <row r="5737" spans="26:29" x14ac:dyDescent="0.45">
      <c r="Z5737" t="e">
        <f>VLOOKUP(B5737,Sheet1!A$4:F$4000,2,0)</f>
        <v>#N/A</v>
      </c>
      <c r="AA5737" t="e">
        <f>VLOOKUP(B5737,Sheet1!A$4:F$4000,3,0)</f>
        <v>#N/A</v>
      </c>
      <c r="AB5737" t="e">
        <f>VLOOKUP(B5737,Sheet1!A$4:F$4000,4,0)</f>
        <v>#N/A</v>
      </c>
      <c r="AC5737" t="e">
        <f>VLOOKUP(B5737,Sheet1!A$4:F$4000,6,0)</f>
        <v>#N/A</v>
      </c>
    </row>
    <row r="5738" spans="26:29" x14ac:dyDescent="0.45">
      <c r="Z5738" t="e">
        <f>VLOOKUP(B5738,Sheet1!A$4:F$4000,2,0)</f>
        <v>#N/A</v>
      </c>
      <c r="AA5738" t="e">
        <f>VLOOKUP(B5738,Sheet1!A$4:F$4000,3,0)</f>
        <v>#N/A</v>
      </c>
      <c r="AB5738" t="e">
        <f>VLOOKUP(B5738,Sheet1!A$4:F$4000,4,0)</f>
        <v>#N/A</v>
      </c>
      <c r="AC5738" t="e">
        <f>VLOOKUP(B5738,Sheet1!A$4:F$4000,6,0)</f>
        <v>#N/A</v>
      </c>
    </row>
    <row r="5739" spans="26:29" x14ac:dyDescent="0.45">
      <c r="Z5739" t="e">
        <f>VLOOKUP(B5739,Sheet1!A$4:F$4000,2,0)</f>
        <v>#N/A</v>
      </c>
      <c r="AA5739" t="e">
        <f>VLOOKUP(B5739,Sheet1!A$4:F$4000,3,0)</f>
        <v>#N/A</v>
      </c>
      <c r="AB5739" t="e">
        <f>VLOOKUP(B5739,Sheet1!A$4:F$4000,4,0)</f>
        <v>#N/A</v>
      </c>
      <c r="AC5739" t="e">
        <f>VLOOKUP(B5739,Sheet1!A$4:F$4000,6,0)</f>
        <v>#N/A</v>
      </c>
    </row>
    <row r="5740" spans="26:29" x14ac:dyDescent="0.45">
      <c r="Z5740" t="e">
        <f>VLOOKUP(B5740,Sheet1!A$4:F$4000,2,0)</f>
        <v>#N/A</v>
      </c>
      <c r="AA5740" t="e">
        <f>VLOOKUP(B5740,Sheet1!A$4:F$4000,3,0)</f>
        <v>#N/A</v>
      </c>
      <c r="AB5740" t="e">
        <f>VLOOKUP(B5740,Sheet1!A$4:F$4000,4,0)</f>
        <v>#N/A</v>
      </c>
      <c r="AC5740" t="e">
        <f>VLOOKUP(B5740,Sheet1!A$4:F$4000,6,0)</f>
        <v>#N/A</v>
      </c>
    </row>
    <row r="5741" spans="26:29" x14ac:dyDescent="0.45">
      <c r="Z5741" t="e">
        <f>VLOOKUP(B5741,Sheet1!A$4:F$4000,2,0)</f>
        <v>#N/A</v>
      </c>
      <c r="AA5741" t="e">
        <f>VLOOKUP(B5741,Sheet1!A$4:F$4000,3,0)</f>
        <v>#N/A</v>
      </c>
      <c r="AB5741" t="e">
        <f>VLOOKUP(B5741,Sheet1!A$4:F$4000,4,0)</f>
        <v>#N/A</v>
      </c>
      <c r="AC5741" t="e">
        <f>VLOOKUP(B5741,Sheet1!A$4:F$4000,6,0)</f>
        <v>#N/A</v>
      </c>
    </row>
    <row r="5742" spans="26:29" x14ac:dyDescent="0.45">
      <c r="Z5742" t="e">
        <f>VLOOKUP(B5742,Sheet1!A$4:F$4000,2,0)</f>
        <v>#N/A</v>
      </c>
      <c r="AA5742" t="e">
        <f>VLOOKUP(B5742,Sheet1!A$4:F$4000,3,0)</f>
        <v>#N/A</v>
      </c>
      <c r="AB5742" t="e">
        <f>VLOOKUP(B5742,Sheet1!A$4:F$4000,4,0)</f>
        <v>#N/A</v>
      </c>
      <c r="AC5742" t="e">
        <f>VLOOKUP(B5742,Sheet1!A$4:F$4000,6,0)</f>
        <v>#N/A</v>
      </c>
    </row>
    <row r="5743" spans="26:29" x14ac:dyDescent="0.45">
      <c r="Z5743" t="e">
        <f>VLOOKUP(B5743,Sheet1!A$4:F$4000,2,0)</f>
        <v>#N/A</v>
      </c>
      <c r="AA5743" t="e">
        <f>VLOOKUP(B5743,Sheet1!A$4:F$4000,3,0)</f>
        <v>#N/A</v>
      </c>
      <c r="AB5743" t="e">
        <f>VLOOKUP(B5743,Sheet1!A$4:F$4000,4,0)</f>
        <v>#N/A</v>
      </c>
      <c r="AC5743" t="e">
        <f>VLOOKUP(B5743,Sheet1!A$4:F$4000,6,0)</f>
        <v>#N/A</v>
      </c>
    </row>
    <row r="5744" spans="26:29" x14ac:dyDescent="0.45">
      <c r="Z5744" t="e">
        <f>VLOOKUP(B5744,Sheet1!A$4:F$4000,2,0)</f>
        <v>#N/A</v>
      </c>
      <c r="AA5744" t="e">
        <f>VLOOKUP(B5744,Sheet1!A$4:F$4000,3,0)</f>
        <v>#N/A</v>
      </c>
      <c r="AB5744" t="e">
        <f>VLOOKUP(B5744,Sheet1!A$4:F$4000,4,0)</f>
        <v>#N/A</v>
      </c>
      <c r="AC5744" t="e">
        <f>VLOOKUP(B5744,Sheet1!A$4:F$4000,6,0)</f>
        <v>#N/A</v>
      </c>
    </row>
    <row r="5745" spans="26:29" x14ac:dyDescent="0.45">
      <c r="Z5745" t="e">
        <f>VLOOKUP(B5745,Sheet1!A$4:F$4000,2,0)</f>
        <v>#N/A</v>
      </c>
      <c r="AA5745" t="e">
        <f>VLOOKUP(B5745,Sheet1!A$4:F$4000,3,0)</f>
        <v>#N/A</v>
      </c>
      <c r="AB5745" t="e">
        <f>VLOOKUP(B5745,Sheet1!A$4:F$4000,4,0)</f>
        <v>#N/A</v>
      </c>
      <c r="AC5745" t="e">
        <f>VLOOKUP(B5745,Sheet1!A$4:F$4000,6,0)</f>
        <v>#N/A</v>
      </c>
    </row>
    <row r="5746" spans="26:29" x14ac:dyDescent="0.45">
      <c r="Z5746" t="e">
        <f>VLOOKUP(B5746,Sheet1!A$4:F$4000,2,0)</f>
        <v>#N/A</v>
      </c>
      <c r="AA5746" t="e">
        <f>VLOOKUP(B5746,Sheet1!A$4:F$4000,3,0)</f>
        <v>#N/A</v>
      </c>
      <c r="AB5746" t="e">
        <f>VLOOKUP(B5746,Sheet1!A$4:F$4000,4,0)</f>
        <v>#N/A</v>
      </c>
      <c r="AC5746" t="e">
        <f>VLOOKUP(B5746,Sheet1!A$4:F$4000,6,0)</f>
        <v>#N/A</v>
      </c>
    </row>
    <row r="5747" spans="26:29" x14ac:dyDescent="0.45">
      <c r="Z5747" t="e">
        <f>VLOOKUP(B5747,Sheet1!A$4:F$4000,2,0)</f>
        <v>#N/A</v>
      </c>
      <c r="AA5747" t="e">
        <f>VLOOKUP(B5747,Sheet1!A$4:F$4000,3,0)</f>
        <v>#N/A</v>
      </c>
      <c r="AB5747" t="e">
        <f>VLOOKUP(B5747,Sheet1!A$4:F$4000,4,0)</f>
        <v>#N/A</v>
      </c>
      <c r="AC5747" t="e">
        <f>VLOOKUP(B5747,Sheet1!A$4:F$4000,6,0)</f>
        <v>#N/A</v>
      </c>
    </row>
    <row r="5748" spans="26:29" x14ac:dyDescent="0.45">
      <c r="Z5748" t="e">
        <f>VLOOKUP(B5748,Sheet1!A$4:F$4000,2,0)</f>
        <v>#N/A</v>
      </c>
      <c r="AA5748" t="e">
        <f>VLOOKUP(B5748,Sheet1!A$4:F$4000,3,0)</f>
        <v>#N/A</v>
      </c>
      <c r="AB5748" t="e">
        <f>VLOOKUP(B5748,Sheet1!A$4:F$4000,4,0)</f>
        <v>#N/A</v>
      </c>
      <c r="AC5748" t="e">
        <f>VLOOKUP(B5748,Sheet1!A$4:F$4000,6,0)</f>
        <v>#N/A</v>
      </c>
    </row>
    <row r="5749" spans="26:29" x14ac:dyDescent="0.45">
      <c r="Z5749" t="e">
        <f>VLOOKUP(B5749,Sheet1!A$4:F$4000,2,0)</f>
        <v>#N/A</v>
      </c>
      <c r="AA5749" t="e">
        <f>VLOOKUP(B5749,Sheet1!A$4:F$4000,3,0)</f>
        <v>#N/A</v>
      </c>
      <c r="AB5749" t="e">
        <f>VLOOKUP(B5749,Sheet1!A$4:F$4000,4,0)</f>
        <v>#N/A</v>
      </c>
      <c r="AC5749" t="e">
        <f>VLOOKUP(B5749,Sheet1!A$4:F$4000,6,0)</f>
        <v>#N/A</v>
      </c>
    </row>
    <row r="5750" spans="26:29" x14ac:dyDescent="0.45">
      <c r="Z5750" t="e">
        <f>VLOOKUP(B5750,Sheet1!A$4:F$4000,2,0)</f>
        <v>#N/A</v>
      </c>
      <c r="AA5750" t="e">
        <f>VLOOKUP(B5750,Sheet1!A$4:F$4000,3,0)</f>
        <v>#N/A</v>
      </c>
      <c r="AB5750" t="e">
        <f>VLOOKUP(B5750,Sheet1!A$4:F$4000,4,0)</f>
        <v>#N/A</v>
      </c>
      <c r="AC5750" t="e">
        <f>VLOOKUP(B5750,Sheet1!A$4:F$4000,6,0)</f>
        <v>#N/A</v>
      </c>
    </row>
    <row r="5751" spans="26:29" x14ac:dyDescent="0.45">
      <c r="Z5751" t="e">
        <f>VLOOKUP(B5751,Sheet1!A$4:F$4000,2,0)</f>
        <v>#N/A</v>
      </c>
      <c r="AA5751" t="e">
        <f>VLOOKUP(B5751,Sheet1!A$4:F$4000,3,0)</f>
        <v>#N/A</v>
      </c>
      <c r="AB5751" t="e">
        <f>VLOOKUP(B5751,Sheet1!A$4:F$4000,4,0)</f>
        <v>#N/A</v>
      </c>
      <c r="AC5751" t="e">
        <f>VLOOKUP(B5751,Sheet1!A$4:F$4000,6,0)</f>
        <v>#N/A</v>
      </c>
    </row>
    <row r="5752" spans="26:29" x14ac:dyDescent="0.45">
      <c r="Z5752" t="e">
        <f>VLOOKUP(B5752,Sheet1!A$4:F$4000,2,0)</f>
        <v>#N/A</v>
      </c>
      <c r="AA5752" t="e">
        <f>VLOOKUP(B5752,Sheet1!A$4:F$4000,3,0)</f>
        <v>#N/A</v>
      </c>
      <c r="AB5752" t="e">
        <f>VLOOKUP(B5752,Sheet1!A$4:F$4000,4,0)</f>
        <v>#N/A</v>
      </c>
      <c r="AC5752" t="e">
        <f>VLOOKUP(B5752,Sheet1!A$4:F$4000,6,0)</f>
        <v>#N/A</v>
      </c>
    </row>
    <row r="5753" spans="26:29" x14ac:dyDescent="0.45">
      <c r="Z5753" t="e">
        <f>VLOOKUP(B5753,Sheet1!A$4:F$4000,2,0)</f>
        <v>#N/A</v>
      </c>
      <c r="AA5753" t="e">
        <f>VLOOKUP(B5753,Sheet1!A$4:F$4000,3,0)</f>
        <v>#N/A</v>
      </c>
      <c r="AB5753" t="e">
        <f>VLOOKUP(B5753,Sheet1!A$4:F$4000,4,0)</f>
        <v>#N/A</v>
      </c>
      <c r="AC5753" t="e">
        <f>VLOOKUP(B5753,Sheet1!A$4:F$4000,6,0)</f>
        <v>#N/A</v>
      </c>
    </row>
    <row r="5754" spans="26:29" x14ac:dyDescent="0.45">
      <c r="Z5754" t="e">
        <f>VLOOKUP(B5754,Sheet1!A$4:F$4000,2,0)</f>
        <v>#N/A</v>
      </c>
      <c r="AA5754" t="e">
        <f>VLOOKUP(B5754,Sheet1!A$4:F$4000,3,0)</f>
        <v>#N/A</v>
      </c>
      <c r="AB5754" t="e">
        <f>VLOOKUP(B5754,Sheet1!A$4:F$4000,4,0)</f>
        <v>#N/A</v>
      </c>
      <c r="AC5754" t="e">
        <f>VLOOKUP(B5754,Sheet1!A$4:F$4000,6,0)</f>
        <v>#N/A</v>
      </c>
    </row>
    <row r="5755" spans="26:29" x14ac:dyDescent="0.45">
      <c r="Z5755" t="e">
        <f>VLOOKUP(B5755,Sheet1!A$4:F$4000,2,0)</f>
        <v>#N/A</v>
      </c>
      <c r="AA5755" t="e">
        <f>VLOOKUP(B5755,Sheet1!A$4:F$4000,3,0)</f>
        <v>#N/A</v>
      </c>
      <c r="AB5755" t="e">
        <f>VLOOKUP(B5755,Sheet1!A$4:F$4000,4,0)</f>
        <v>#N/A</v>
      </c>
      <c r="AC5755" t="e">
        <f>VLOOKUP(B5755,Sheet1!A$4:F$4000,6,0)</f>
        <v>#N/A</v>
      </c>
    </row>
    <row r="5756" spans="26:29" x14ac:dyDescent="0.45">
      <c r="Z5756" t="e">
        <f>VLOOKUP(B5756,Sheet1!A$4:F$4000,2,0)</f>
        <v>#N/A</v>
      </c>
      <c r="AA5756" t="e">
        <f>VLOOKUP(B5756,Sheet1!A$4:F$4000,3,0)</f>
        <v>#N/A</v>
      </c>
      <c r="AB5756" t="e">
        <f>VLOOKUP(B5756,Sheet1!A$4:F$4000,4,0)</f>
        <v>#N/A</v>
      </c>
      <c r="AC5756" t="e">
        <f>VLOOKUP(B5756,Sheet1!A$4:F$4000,6,0)</f>
        <v>#N/A</v>
      </c>
    </row>
    <row r="5757" spans="26:29" x14ac:dyDescent="0.45">
      <c r="Z5757" t="e">
        <f>VLOOKUP(B5757,Sheet1!A$4:F$4000,2,0)</f>
        <v>#N/A</v>
      </c>
      <c r="AA5757" t="e">
        <f>VLOOKUP(B5757,Sheet1!A$4:F$4000,3,0)</f>
        <v>#N/A</v>
      </c>
      <c r="AB5757" t="e">
        <f>VLOOKUP(B5757,Sheet1!A$4:F$4000,4,0)</f>
        <v>#N/A</v>
      </c>
      <c r="AC5757" t="e">
        <f>VLOOKUP(B5757,Sheet1!A$4:F$4000,6,0)</f>
        <v>#N/A</v>
      </c>
    </row>
    <row r="5758" spans="26:29" x14ac:dyDescent="0.45">
      <c r="Z5758" t="e">
        <f>VLOOKUP(B5758,Sheet1!A$4:F$4000,2,0)</f>
        <v>#N/A</v>
      </c>
      <c r="AA5758" t="e">
        <f>VLOOKUP(B5758,Sheet1!A$4:F$4000,3,0)</f>
        <v>#N/A</v>
      </c>
      <c r="AB5758" t="e">
        <f>VLOOKUP(B5758,Sheet1!A$4:F$4000,4,0)</f>
        <v>#N/A</v>
      </c>
      <c r="AC5758" t="e">
        <f>VLOOKUP(B5758,Sheet1!A$4:F$4000,6,0)</f>
        <v>#N/A</v>
      </c>
    </row>
    <row r="5759" spans="26:29" x14ac:dyDescent="0.45">
      <c r="Z5759" t="e">
        <f>VLOOKUP(B5759,Sheet1!A$4:F$4000,2,0)</f>
        <v>#N/A</v>
      </c>
      <c r="AA5759" t="e">
        <f>VLOOKUP(B5759,Sheet1!A$4:F$4000,3,0)</f>
        <v>#N/A</v>
      </c>
      <c r="AB5759" t="e">
        <f>VLOOKUP(B5759,Sheet1!A$4:F$4000,4,0)</f>
        <v>#N/A</v>
      </c>
      <c r="AC5759" t="e">
        <f>VLOOKUP(B5759,Sheet1!A$4:F$4000,6,0)</f>
        <v>#N/A</v>
      </c>
    </row>
    <row r="5760" spans="26:29" x14ac:dyDescent="0.45">
      <c r="Z5760" t="e">
        <f>VLOOKUP(B5760,Sheet1!A$4:F$4000,2,0)</f>
        <v>#N/A</v>
      </c>
      <c r="AA5760" t="e">
        <f>VLOOKUP(B5760,Sheet1!A$4:F$4000,3,0)</f>
        <v>#N/A</v>
      </c>
      <c r="AB5760" t="e">
        <f>VLOOKUP(B5760,Sheet1!A$4:F$4000,4,0)</f>
        <v>#N/A</v>
      </c>
      <c r="AC5760" t="e">
        <f>VLOOKUP(B5760,Sheet1!A$4:F$4000,6,0)</f>
        <v>#N/A</v>
      </c>
    </row>
    <row r="5761" spans="26:29" x14ac:dyDescent="0.45">
      <c r="Z5761" t="e">
        <f>VLOOKUP(B5761,Sheet1!A$4:F$4000,2,0)</f>
        <v>#N/A</v>
      </c>
      <c r="AA5761" t="e">
        <f>VLOOKUP(B5761,Sheet1!A$4:F$4000,3,0)</f>
        <v>#N/A</v>
      </c>
      <c r="AB5761" t="e">
        <f>VLOOKUP(B5761,Sheet1!A$4:F$4000,4,0)</f>
        <v>#N/A</v>
      </c>
      <c r="AC5761" t="e">
        <f>VLOOKUP(B5761,Sheet1!A$4:F$4000,6,0)</f>
        <v>#N/A</v>
      </c>
    </row>
    <row r="5762" spans="26:29" x14ac:dyDescent="0.45">
      <c r="Z5762" t="e">
        <f>VLOOKUP(B5762,Sheet1!A$4:F$4000,2,0)</f>
        <v>#N/A</v>
      </c>
      <c r="AA5762" t="e">
        <f>VLOOKUP(B5762,Sheet1!A$4:F$4000,3,0)</f>
        <v>#N/A</v>
      </c>
      <c r="AB5762" t="e">
        <f>VLOOKUP(B5762,Sheet1!A$4:F$4000,4,0)</f>
        <v>#N/A</v>
      </c>
      <c r="AC5762" t="e">
        <f>VLOOKUP(B5762,Sheet1!A$4:F$4000,6,0)</f>
        <v>#N/A</v>
      </c>
    </row>
    <row r="5763" spans="26:29" x14ac:dyDescent="0.45">
      <c r="Z5763" t="e">
        <f>VLOOKUP(B5763,Sheet1!A$4:F$4000,2,0)</f>
        <v>#N/A</v>
      </c>
      <c r="AA5763" t="e">
        <f>VLOOKUP(B5763,Sheet1!A$4:F$4000,3,0)</f>
        <v>#N/A</v>
      </c>
      <c r="AB5763" t="e">
        <f>VLOOKUP(B5763,Sheet1!A$4:F$4000,4,0)</f>
        <v>#N/A</v>
      </c>
      <c r="AC5763" t="e">
        <f>VLOOKUP(B5763,Sheet1!A$4:F$4000,6,0)</f>
        <v>#N/A</v>
      </c>
    </row>
    <row r="5764" spans="26:29" x14ac:dyDescent="0.45">
      <c r="Z5764" t="e">
        <f>VLOOKUP(B5764,Sheet1!A$4:F$4000,2,0)</f>
        <v>#N/A</v>
      </c>
      <c r="AA5764" t="e">
        <f>VLOOKUP(B5764,Sheet1!A$4:F$4000,3,0)</f>
        <v>#N/A</v>
      </c>
      <c r="AB5764" t="e">
        <f>VLOOKUP(B5764,Sheet1!A$4:F$4000,4,0)</f>
        <v>#N/A</v>
      </c>
      <c r="AC5764" t="e">
        <f>VLOOKUP(B5764,Sheet1!A$4:F$4000,6,0)</f>
        <v>#N/A</v>
      </c>
    </row>
    <row r="5765" spans="26:29" x14ac:dyDescent="0.45">
      <c r="Z5765" t="e">
        <f>VLOOKUP(B5765,Sheet1!A$4:F$4000,2,0)</f>
        <v>#N/A</v>
      </c>
      <c r="AA5765" t="e">
        <f>VLOOKUP(B5765,Sheet1!A$4:F$4000,3,0)</f>
        <v>#N/A</v>
      </c>
      <c r="AB5765" t="e">
        <f>VLOOKUP(B5765,Sheet1!A$4:F$4000,4,0)</f>
        <v>#N/A</v>
      </c>
      <c r="AC5765" t="e">
        <f>VLOOKUP(B5765,Sheet1!A$4:F$4000,6,0)</f>
        <v>#N/A</v>
      </c>
    </row>
    <row r="5766" spans="26:29" x14ac:dyDescent="0.45">
      <c r="Z5766" t="e">
        <f>VLOOKUP(B5766,Sheet1!A$4:F$4000,2,0)</f>
        <v>#N/A</v>
      </c>
      <c r="AA5766" t="e">
        <f>VLOOKUP(B5766,Sheet1!A$4:F$4000,3,0)</f>
        <v>#N/A</v>
      </c>
      <c r="AB5766" t="e">
        <f>VLOOKUP(B5766,Sheet1!A$4:F$4000,4,0)</f>
        <v>#N/A</v>
      </c>
      <c r="AC5766" t="e">
        <f>VLOOKUP(B5766,Sheet1!A$4:F$4000,6,0)</f>
        <v>#N/A</v>
      </c>
    </row>
    <row r="5767" spans="26:29" x14ac:dyDescent="0.45">
      <c r="Z5767" t="e">
        <f>VLOOKUP(B5767,Sheet1!A$4:F$4000,2,0)</f>
        <v>#N/A</v>
      </c>
      <c r="AA5767" t="e">
        <f>VLOOKUP(B5767,Sheet1!A$4:F$4000,3,0)</f>
        <v>#N/A</v>
      </c>
      <c r="AB5767" t="e">
        <f>VLOOKUP(B5767,Sheet1!A$4:F$4000,4,0)</f>
        <v>#N/A</v>
      </c>
      <c r="AC5767" t="e">
        <f>VLOOKUP(B5767,Sheet1!A$4:F$4000,6,0)</f>
        <v>#N/A</v>
      </c>
    </row>
    <row r="5768" spans="26:29" x14ac:dyDescent="0.45">
      <c r="Z5768" t="e">
        <f>VLOOKUP(B5768,Sheet1!A$4:F$4000,2,0)</f>
        <v>#N/A</v>
      </c>
      <c r="AA5768" t="e">
        <f>VLOOKUP(B5768,Sheet1!A$4:F$4000,3,0)</f>
        <v>#N/A</v>
      </c>
      <c r="AB5768" t="e">
        <f>VLOOKUP(B5768,Sheet1!A$4:F$4000,4,0)</f>
        <v>#N/A</v>
      </c>
      <c r="AC5768" t="e">
        <f>VLOOKUP(B5768,Sheet1!A$4:F$4000,6,0)</f>
        <v>#N/A</v>
      </c>
    </row>
    <row r="5769" spans="26:29" x14ac:dyDescent="0.45">
      <c r="Z5769" t="e">
        <f>VLOOKUP(B5769,Sheet1!A$4:F$4000,2,0)</f>
        <v>#N/A</v>
      </c>
      <c r="AA5769" t="e">
        <f>VLOOKUP(B5769,Sheet1!A$4:F$4000,3,0)</f>
        <v>#N/A</v>
      </c>
      <c r="AB5769" t="e">
        <f>VLOOKUP(B5769,Sheet1!A$4:F$4000,4,0)</f>
        <v>#N/A</v>
      </c>
      <c r="AC5769" t="e">
        <f>VLOOKUP(B5769,Sheet1!A$4:F$4000,6,0)</f>
        <v>#N/A</v>
      </c>
    </row>
    <row r="5770" spans="26:29" x14ac:dyDescent="0.45">
      <c r="Z5770" t="e">
        <f>VLOOKUP(B5770,Sheet1!A$4:F$4000,2,0)</f>
        <v>#N/A</v>
      </c>
      <c r="AA5770" t="e">
        <f>VLOOKUP(B5770,Sheet1!A$4:F$4000,3,0)</f>
        <v>#N/A</v>
      </c>
      <c r="AB5770" t="e">
        <f>VLOOKUP(B5770,Sheet1!A$4:F$4000,4,0)</f>
        <v>#N/A</v>
      </c>
      <c r="AC5770" t="e">
        <f>VLOOKUP(B5770,Sheet1!A$4:F$4000,6,0)</f>
        <v>#N/A</v>
      </c>
    </row>
    <row r="5771" spans="26:29" x14ac:dyDescent="0.45">
      <c r="Z5771" t="e">
        <f>VLOOKUP(B5771,Sheet1!A$4:F$4000,2,0)</f>
        <v>#N/A</v>
      </c>
      <c r="AA5771" t="e">
        <f>VLOOKUP(B5771,Sheet1!A$4:F$4000,3,0)</f>
        <v>#N/A</v>
      </c>
      <c r="AB5771" t="e">
        <f>VLOOKUP(B5771,Sheet1!A$4:F$4000,4,0)</f>
        <v>#N/A</v>
      </c>
      <c r="AC5771" t="e">
        <f>VLOOKUP(B5771,Sheet1!A$4:F$4000,6,0)</f>
        <v>#N/A</v>
      </c>
    </row>
    <row r="5772" spans="26:29" x14ac:dyDescent="0.45">
      <c r="Z5772" t="e">
        <f>VLOOKUP(B5772,Sheet1!A$4:F$4000,2,0)</f>
        <v>#N/A</v>
      </c>
      <c r="AA5772" t="e">
        <f>VLOOKUP(B5772,Sheet1!A$4:F$4000,3,0)</f>
        <v>#N/A</v>
      </c>
      <c r="AB5772" t="e">
        <f>VLOOKUP(B5772,Sheet1!A$4:F$4000,4,0)</f>
        <v>#N/A</v>
      </c>
      <c r="AC5772" t="e">
        <f>VLOOKUP(B5772,Sheet1!A$4:F$4000,6,0)</f>
        <v>#N/A</v>
      </c>
    </row>
    <row r="5773" spans="26:29" x14ac:dyDescent="0.45">
      <c r="Z5773" t="e">
        <f>VLOOKUP(B5773,Sheet1!A$4:F$4000,2,0)</f>
        <v>#N/A</v>
      </c>
      <c r="AA5773" t="e">
        <f>VLOOKUP(B5773,Sheet1!A$4:F$4000,3,0)</f>
        <v>#N/A</v>
      </c>
      <c r="AB5773" t="e">
        <f>VLOOKUP(B5773,Sheet1!A$4:F$4000,4,0)</f>
        <v>#N/A</v>
      </c>
      <c r="AC5773" t="e">
        <f>VLOOKUP(B5773,Sheet1!A$4:F$4000,6,0)</f>
        <v>#N/A</v>
      </c>
    </row>
    <row r="5774" spans="26:29" x14ac:dyDescent="0.45">
      <c r="Z5774" t="e">
        <f>VLOOKUP(B5774,Sheet1!A$4:F$4000,2,0)</f>
        <v>#N/A</v>
      </c>
      <c r="AA5774" t="e">
        <f>VLOOKUP(B5774,Sheet1!A$4:F$4000,3,0)</f>
        <v>#N/A</v>
      </c>
      <c r="AB5774" t="e">
        <f>VLOOKUP(B5774,Sheet1!A$4:F$4000,4,0)</f>
        <v>#N/A</v>
      </c>
      <c r="AC5774" t="e">
        <f>VLOOKUP(B5774,Sheet1!A$4:F$4000,6,0)</f>
        <v>#N/A</v>
      </c>
    </row>
    <row r="5775" spans="26:29" x14ac:dyDescent="0.45">
      <c r="Z5775" t="e">
        <f>VLOOKUP(B5775,Sheet1!A$4:F$4000,2,0)</f>
        <v>#N/A</v>
      </c>
      <c r="AA5775" t="e">
        <f>VLOOKUP(B5775,Sheet1!A$4:F$4000,3,0)</f>
        <v>#N/A</v>
      </c>
      <c r="AB5775" t="e">
        <f>VLOOKUP(B5775,Sheet1!A$4:F$4000,4,0)</f>
        <v>#N/A</v>
      </c>
      <c r="AC5775" t="e">
        <f>VLOOKUP(B5775,Sheet1!A$4:F$4000,6,0)</f>
        <v>#N/A</v>
      </c>
    </row>
    <row r="5776" spans="26:29" x14ac:dyDescent="0.45">
      <c r="Z5776" t="e">
        <f>VLOOKUP(B5776,Sheet1!A$4:F$4000,2,0)</f>
        <v>#N/A</v>
      </c>
      <c r="AA5776" t="e">
        <f>VLOOKUP(B5776,Sheet1!A$4:F$4000,3,0)</f>
        <v>#N/A</v>
      </c>
      <c r="AB5776" t="e">
        <f>VLOOKUP(B5776,Sheet1!A$4:F$4000,4,0)</f>
        <v>#N/A</v>
      </c>
      <c r="AC5776" t="e">
        <f>VLOOKUP(B5776,Sheet1!A$4:F$4000,6,0)</f>
        <v>#N/A</v>
      </c>
    </row>
    <row r="5777" spans="26:29" x14ac:dyDescent="0.45">
      <c r="Z5777" t="e">
        <f>VLOOKUP(B5777,Sheet1!A$4:F$4000,2,0)</f>
        <v>#N/A</v>
      </c>
      <c r="AA5777" t="e">
        <f>VLOOKUP(B5777,Sheet1!A$4:F$4000,3,0)</f>
        <v>#N/A</v>
      </c>
      <c r="AB5777" t="e">
        <f>VLOOKUP(B5777,Sheet1!A$4:F$4000,4,0)</f>
        <v>#N/A</v>
      </c>
      <c r="AC5777" t="e">
        <f>VLOOKUP(B5777,Sheet1!A$4:F$4000,6,0)</f>
        <v>#N/A</v>
      </c>
    </row>
    <row r="5778" spans="26:29" x14ac:dyDescent="0.45">
      <c r="Z5778" t="e">
        <f>VLOOKUP(B5778,Sheet1!A$4:F$4000,2,0)</f>
        <v>#N/A</v>
      </c>
      <c r="AA5778" t="e">
        <f>VLOOKUP(B5778,Sheet1!A$4:F$4000,3,0)</f>
        <v>#N/A</v>
      </c>
      <c r="AB5778" t="e">
        <f>VLOOKUP(B5778,Sheet1!A$4:F$4000,4,0)</f>
        <v>#N/A</v>
      </c>
      <c r="AC5778" t="e">
        <f>VLOOKUP(B5778,Sheet1!A$4:F$4000,6,0)</f>
        <v>#N/A</v>
      </c>
    </row>
    <row r="5779" spans="26:29" x14ac:dyDescent="0.45">
      <c r="Z5779" t="e">
        <f>VLOOKUP(B5779,Sheet1!A$4:F$4000,2,0)</f>
        <v>#N/A</v>
      </c>
      <c r="AA5779" t="e">
        <f>VLOOKUP(B5779,Sheet1!A$4:F$4000,3,0)</f>
        <v>#N/A</v>
      </c>
      <c r="AB5779" t="e">
        <f>VLOOKUP(B5779,Sheet1!A$4:F$4000,4,0)</f>
        <v>#N/A</v>
      </c>
      <c r="AC5779" t="e">
        <f>VLOOKUP(B5779,Sheet1!A$4:F$4000,6,0)</f>
        <v>#N/A</v>
      </c>
    </row>
    <row r="5780" spans="26:29" x14ac:dyDescent="0.45">
      <c r="Z5780" t="e">
        <f>VLOOKUP(B5780,Sheet1!A$4:F$4000,2,0)</f>
        <v>#N/A</v>
      </c>
      <c r="AA5780" t="e">
        <f>VLOOKUP(B5780,Sheet1!A$4:F$4000,3,0)</f>
        <v>#N/A</v>
      </c>
      <c r="AB5780" t="e">
        <f>VLOOKUP(B5780,Sheet1!A$4:F$4000,4,0)</f>
        <v>#N/A</v>
      </c>
      <c r="AC5780" t="e">
        <f>VLOOKUP(B5780,Sheet1!A$4:F$4000,6,0)</f>
        <v>#N/A</v>
      </c>
    </row>
    <row r="5781" spans="26:29" x14ac:dyDescent="0.45">
      <c r="Z5781" t="e">
        <f>VLOOKUP(B5781,Sheet1!A$4:F$4000,2,0)</f>
        <v>#N/A</v>
      </c>
      <c r="AA5781" t="e">
        <f>VLOOKUP(B5781,Sheet1!A$4:F$4000,3,0)</f>
        <v>#N/A</v>
      </c>
      <c r="AB5781" t="e">
        <f>VLOOKUP(B5781,Sheet1!A$4:F$4000,4,0)</f>
        <v>#N/A</v>
      </c>
      <c r="AC5781" t="e">
        <f>VLOOKUP(B5781,Sheet1!A$4:F$4000,6,0)</f>
        <v>#N/A</v>
      </c>
    </row>
    <row r="5782" spans="26:29" x14ac:dyDescent="0.45">
      <c r="Z5782" t="e">
        <f>VLOOKUP(B5782,Sheet1!A$4:F$4000,2,0)</f>
        <v>#N/A</v>
      </c>
      <c r="AA5782" t="e">
        <f>VLOOKUP(B5782,Sheet1!A$4:F$4000,3,0)</f>
        <v>#N/A</v>
      </c>
      <c r="AB5782" t="e">
        <f>VLOOKUP(B5782,Sheet1!A$4:F$4000,4,0)</f>
        <v>#N/A</v>
      </c>
      <c r="AC5782" t="e">
        <f>VLOOKUP(B5782,Sheet1!A$4:F$4000,6,0)</f>
        <v>#N/A</v>
      </c>
    </row>
    <row r="5783" spans="26:29" x14ac:dyDescent="0.45">
      <c r="Z5783" t="e">
        <f>VLOOKUP(B5783,Sheet1!A$4:F$4000,2,0)</f>
        <v>#N/A</v>
      </c>
      <c r="AA5783" t="e">
        <f>VLOOKUP(B5783,Sheet1!A$4:F$4000,3,0)</f>
        <v>#N/A</v>
      </c>
      <c r="AB5783" t="e">
        <f>VLOOKUP(B5783,Sheet1!A$4:F$4000,4,0)</f>
        <v>#N/A</v>
      </c>
      <c r="AC5783" t="e">
        <f>VLOOKUP(B5783,Sheet1!A$4:F$4000,6,0)</f>
        <v>#N/A</v>
      </c>
    </row>
    <row r="5784" spans="26:29" x14ac:dyDescent="0.45">
      <c r="Z5784" t="e">
        <f>VLOOKUP(B5784,Sheet1!A$4:F$4000,2,0)</f>
        <v>#N/A</v>
      </c>
      <c r="AA5784" t="e">
        <f>VLOOKUP(B5784,Sheet1!A$4:F$4000,3,0)</f>
        <v>#N/A</v>
      </c>
      <c r="AB5784" t="e">
        <f>VLOOKUP(B5784,Sheet1!A$4:F$4000,4,0)</f>
        <v>#N/A</v>
      </c>
      <c r="AC5784" t="e">
        <f>VLOOKUP(B5784,Sheet1!A$4:F$4000,6,0)</f>
        <v>#N/A</v>
      </c>
    </row>
    <row r="5785" spans="26:29" x14ac:dyDescent="0.45">
      <c r="Z5785" t="e">
        <f>VLOOKUP(B5785,Sheet1!A$4:F$4000,2,0)</f>
        <v>#N/A</v>
      </c>
      <c r="AA5785" t="e">
        <f>VLOOKUP(B5785,Sheet1!A$4:F$4000,3,0)</f>
        <v>#N/A</v>
      </c>
      <c r="AB5785" t="e">
        <f>VLOOKUP(B5785,Sheet1!A$4:F$4000,4,0)</f>
        <v>#N/A</v>
      </c>
      <c r="AC5785" t="e">
        <f>VLOOKUP(B5785,Sheet1!A$4:F$4000,6,0)</f>
        <v>#N/A</v>
      </c>
    </row>
    <row r="5786" spans="26:29" x14ac:dyDescent="0.45">
      <c r="Z5786" t="e">
        <f>VLOOKUP(B5786,Sheet1!A$4:F$4000,2,0)</f>
        <v>#N/A</v>
      </c>
      <c r="AA5786" t="e">
        <f>VLOOKUP(B5786,Sheet1!A$4:F$4000,3,0)</f>
        <v>#N/A</v>
      </c>
      <c r="AB5786" t="e">
        <f>VLOOKUP(B5786,Sheet1!A$4:F$4000,4,0)</f>
        <v>#N/A</v>
      </c>
      <c r="AC5786" t="e">
        <f>VLOOKUP(B5786,Sheet1!A$4:F$4000,6,0)</f>
        <v>#N/A</v>
      </c>
    </row>
    <row r="5787" spans="26:29" x14ac:dyDescent="0.45">
      <c r="Z5787" t="e">
        <f>VLOOKUP(B5787,Sheet1!A$4:F$4000,2,0)</f>
        <v>#N/A</v>
      </c>
      <c r="AA5787" t="e">
        <f>VLOOKUP(B5787,Sheet1!A$4:F$4000,3,0)</f>
        <v>#N/A</v>
      </c>
      <c r="AB5787" t="e">
        <f>VLOOKUP(B5787,Sheet1!A$4:F$4000,4,0)</f>
        <v>#N/A</v>
      </c>
      <c r="AC5787" t="e">
        <f>VLOOKUP(B5787,Sheet1!A$4:F$4000,6,0)</f>
        <v>#N/A</v>
      </c>
    </row>
    <row r="5788" spans="26:29" x14ac:dyDescent="0.45">
      <c r="Z5788" t="e">
        <f>VLOOKUP(B5788,Sheet1!A$4:F$4000,2,0)</f>
        <v>#N/A</v>
      </c>
      <c r="AA5788" t="e">
        <f>VLOOKUP(B5788,Sheet1!A$4:F$4000,3,0)</f>
        <v>#N/A</v>
      </c>
      <c r="AB5788" t="e">
        <f>VLOOKUP(B5788,Sheet1!A$4:F$4000,4,0)</f>
        <v>#N/A</v>
      </c>
      <c r="AC5788" t="e">
        <f>VLOOKUP(B5788,Sheet1!A$4:F$4000,6,0)</f>
        <v>#N/A</v>
      </c>
    </row>
    <row r="5789" spans="26:29" x14ac:dyDescent="0.45">
      <c r="Z5789" t="e">
        <f>VLOOKUP(B5789,Sheet1!A$4:F$4000,2,0)</f>
        <v>#N/A</v>
      </c>
      <c r="AA5789" t="e">
        <f>VLOOKUP(B5789,Sheet1!A$4:F$4000,3,0)</f>
        <v>#N/A</v>
      </c>
      <c r="AB5789" t="e">
        <f>VLOOKUP(B5789,Sheet1!A$4:F$4000,4,0)</f>
        <v>#N/A</v>
      </c>
      <c r="AC5789" t="e">
        <f>VLOOKUP(B5789,Sheet1!A$4:F$4000,6,0)</f>
        <v>#N/A</v>
      </c>
    </row>
    <row r="5790" spans="26:29" x14ac:dyDescent="0.45">
      <c r="Z5790" t="e">
        <f>VLOOKUP(B5790,Sheet1!A$4:F$4000,2,0)</f>
        <v>#N/A</v>
      </c>
      <c r="AA5790" t="e">
        <f>VLOOKUP(B5790,Sheet1!A$4:F$4000,3,0)</f>
        <v>#N/A</v>
      </c>
      <c r="AB5790" t="e">
        <f>VLOOKUP(B5790,Sheet1!A$4:F$4000,4,0)</f>
        <v>#N/A</v>
      </c>
      <c r="AC5790" t="e">
        <f>VLOOKUP(B5790,Sheet1!A$4:F$4000,6,0)</f>
        <v>#N/A</v>
      </c>
    </row>
    <row r="5791" spans="26:29" x14ac:dyDescent="0.45">
      <c r="Z5791" t="e">
        <f>VLOOKUP(B5791,Sheet1!A$4:F$4000,2,0)</f>
        <v>#N/A</v>
      </c>
      <c r="AA5791" t="e">
        <f>VLOOKUP(B5791,Sheet1!A$4:F$4000,3,0)</f>
        <v>#N/A</v>
      </c>
      <c r="AB5791" t="e">
        <f>VLOOKUP(B5791,Sheet1!A$4:F$4000,4,0)</f>
        <v>#N/A</v>
      </c>
      <c r="AC5791" t="e">
        <f>VLOOKUP(B5791,Sheet1!A$4:F$4000,6,0)</f>
        <v>#N/A</v>
      </c>
    </row>
    <row r="5792" spans="26:29" x14ac:dyDescent="0.45">
      <c r="Z5792" t="e">
        <f>VLOOKUP(B5792,Sheet1!A$4:F$4000,2,0)</f>
        <v>#N/A</v>
      </c>
      <c r="AA5792" t="e">
        <f>VLOOKUP(B5792,Sheet1!A$4:F$4000,3,0)</f>
        <v>#N/A</v>
      </c>
      <c r="AB5792" t="e">
        <f>VLOOKUP(B5792,Sheet1!A$4:F$4000,4,0)</f>
        <v>#N/A</v>
      </c>
      <c r="AC5792" t="e">
        <f>VLOOKUP(B5792,Sheet1!A$4:F$4000,6,0)</f>
        <v>#N/A</v>
      </c>
    </row>
    <row r="5793" spans="26:29" x14ac:dyDescent="0.45">
      <c r="Z5793" t="e">
        <f>VLOOKUP(B5793,Sheet1!A$4:F$4000,2,0)</f>
        <v>#N/A</v>
      </c>
      <c r="AA5793" t="e">
        <f>VLOOKUP(B5793,Sheet1!A$4:F$4000,3,0)</f>
        <v>#N/A</v>
      </c>
      <c r="AB5793" t="e">
        <f>VLOOKUP(B5793,Sheet1!A$4:F$4000,4,0)</f>
        <v>#N/A</v>
      </c>
      <c r="AC5793" t="e">
        <f>VLOOKUP(B5793,Sheet1!A$4:F$4000,6,0)</f>
        <v>#N/A</v>
      </c>
    </row>
    <row r="5794" spans="26:29" x14ac:dyDescent="0.45">
      <c r="Z5794" t="e">
        <f>VLOOKUP(B5794,Sheet1!A$4:F$4000,2,0)</f>
        <v>#N/A</v>
      </c>
      <c r="AA5794" t="e">
        <f>VLOOKUP(B5794,Sheet1!A$4:F$4000,3,0)</f>
        <v>#N/A</v>
      </c>
      <c r="AB5794" t="e">
        <f>VLOOKUP(B5794,Sheet1!A$4:F$4000,4,0)</f>
        <v>#N/A</v>
      </c>
      <c r="AC5794" t="e">
        <f>VLOOKUP(B5794,Sheet1!A$4:F$4000,6,0)</f>
        <v>#N/A</v>
      </c>
    </row>
    <row r="5795" spans="26:29" x14ac:dyDescent="0.45">
      <c r="Z5795" t="e">
        <f>VLOOKUP(B5795,Sheet1!A$4:F$4000,2,0)</f>
        <v>#N/A</v>
      </c>
      <c r="AA5795" t="e">
        <f>VLOOKUP(B5795,Sheet1!A$4:F$4000,3,0)</f>
        <v>#N/A</v>
      </c>
      <c r="AB5795" t="e">
        <f>VLOOKUP(B5795,Sheet1!A$4:F$4000,4,0)</f>
        <v>#N/A</v>
      </c>
      <c r="AC5795" t="e">
        <f>VLOOKUP(B5795,Sheet1!A$4:F$4000,6,0)</f>
        <v>#N/A</v>
      </c>
    </row>
    <row r="5796" spans="26:29" x14ac:dyDescent="0.45">
      <c r="Z5796" t="e">
        <f>VLOOKUP(B5796,Sheet1!A$4:F$4000,2,0)</f>
        <v>#N/A</v>
      </c>
      <c r="AA5796" t="e">
        <f>VLOOKUP(B5796,Sheet1!A$4:F$4000,3,0)</f>
        <v>#N/A</v>
      </c>
      <c r="AB5796" t="e">
        <f>VLOOKUP(B5796,Sheet1!A$4:F$4000,4,0)</f>
        <v>#N/A</v>
      </c>
      <c r="AC5796" t="e">
        <f>VLOOKUP(B5796,Sheet1!A$4:F$4000,6,0)</f>
        <v>#N/A</v>
      </c>
    </row>
    <row r="5797" spans="26:29" x14ac:dyDescent="0.45">
      <c r="Z5797" t="e">
        <f>VLOOKUP(B5797,Sheet1!A$4:F$4000,2,0)</f>
        <v>#N/A</v>
      </c>
      <c r="AA5797" t="e">
        <f>VLOOKUP(B5797,Sheet1!A$4:F$4000,3,0)</f>
        <v>#N/A</v>
      </c>
      <c r="AB5797" t="e">
        <f>VLOOKUP(B5797,Sheet1!A$4:F$4000,4,0)</f>
        <v>#N/A</v>
      </c>
      <c r="AC5797" t="e">
        <f>VLOOKUP(B5797,Sheet1!A$4:F$4000,6,0)</f>
        <v>#N/A</v>
      </c>
    </row>
    <row r="5798" spans="26:29" x14ac:dyDescent="0.45">
      <c r="Z5798" t="e">
        <f>VLOOKUP(B5798,Sheet1!A$4:F$4000,2,0)</f>
        <v>#N/A</v>
      </c>
      <c r="AA5798" t="e">
        <f>VLOOKUP(B5798,Sheet1!A$4:F$4000,3,0)</f>
        <v>#N/A</v>
      </c>
      <c r="AB5798" t="e">
        <f>VLOOKUP(B5798,Sheet1!A$4:F$4000,4,0)</f>
        <v>#N/A</v>
      </c>
      <c r="AC5798" t="e">
        <f>VLOOKUP(B5798,Sheet1!A$4:F$4000,6,0)</f>
        <v>#N/A</v>
      </c>
    </row>
    <row r="5799" spans="26:29" x14ac:dyDescent="0.45">
      <c r="Z5799" t="e">
        <f>VLOOKUP(B5799,Sheet1!A$4:F$4000,2,0)</f>
        <v>#N/A</v>
      </c>
      <c r="AA5799" t="e">
        <f>VLOOKUP(B5799,Sheet1!A$4:F$4000,3,0)</f>
        <v>#N/A</v>
      </c>
      <c r="AB5799" t="e">
        <f>VLOOKUP(B5799,Sheet1!A$4:F$4000,4,0)</f>
        <v>#N/A</v>
      </c>
      <c r="AC5799" t="e">
        <f>VLOOKUP(B5799,Sheet1!A$4:F$4000,6,0)</f>
        <v>#N/A</v>
      </c>
    </row>
    <row r="5800" spans="26:29" x14ac:dyDescent="0.45">
      <c r="Z5800" t="e">
        <f>VLOOKUP(B5800,Sheet1!A$4:F$4000,2,0)</f>
        <v>#N/A</v>
      </c>
      <c r="AA5800" t="e">
        <f>VLOOKUP(B5800,Sheet1!A$4:F$4000,3,0)</f>
        <v>#N/A</v>
      </c>
      <c r="AB5800" t="e">
        <f>VLOOKUP(B5800,Sheet1!A$4:F$4000,4,0)</f>
        <v>#N/A</v>
      </c>
      <c r="AC5800" t="e">
        <f>VLOOKUP(B5800,Sheet1!A$4:F$4000,6,0)</f>
        <v>#N/A</v>
      </c>
    </row>
    <row r="5801" spans="26:29" x14ac:dyDescent="0.45">
      <c r="Z5801" t="e">
        <f>VLOOKUP(B5801,Sheet1!A$4:F$4000,2,0)</f>
        <v>#N/A</v>
      </c>
      <c r="AA5801" t="e">
        <f>VLOOKUP(B5801,Sheet1!A$4:F$4000,3,0)</f>
        <v>#N/A</v>
      </c>
      <c r="AB5801" t="e">
        <f>VLOOKUP(B5801,Sheet1!A$4:F$4000,4,0)</f>
        <v>#N/A</v>
      </c>
      <c r="AC5801" t="e">
        <f>VLOOKUP(B5801,Sheet1!A$4:F$4000,6,0)</f>
        <v>#N/A</v>
      </c>
    </row>
    <row r="5802" spans="26:29" x14ac:dyDescent="0.45">
      <c r="Z5802" t="e">
        <f>VLOOKUP(B5802,Sheet1!A$4:F$4000,2,0)</f>
        <v>#N/A</v>
      </c>
      <c r="AA5802" t="e">
        <f>VLOOKUP(B5802,Sheet1!A$4:F$4000,3,0)</f>
        <v>#N/A</v>
      </c>
      <c r="AB5802" t="e">
        <f>VLOOKUP(B5802,Sheet1!A$4:F$4000,4,0)</f>
        <v>#N/A</v>
      </c>
      <c r="AC5802" t="e">
        <f>VLOOKUP(B5802,Sheet1!A$4:F$4000,6,0)</f>
        <v>#N/A</v>
      </c>
    </row>
    <row r="5803" spans="26:29" x14ac:dyDescent="0.45">
      <c r="Z5803" t="e">
        <f>VLOOKUP(B5803,Sheet1!A$4:F$4000,2,0)</f>
        <v>#N/A</v>
      </c>
      <c r="AA5803" t="e">
        <f>VLOOKUP(B5803,Sheet1!A$4:F$4000,3,0)</f>
        <v>#N/A</v>
      </c>
      <c r="AB5803" t="e">
        <f>VLOOKUP(B5803,Sheet1!A$4:F$4000,4,0)</f>
        <v>#N/A</v>
      </c>
      <c r="AC5803" t="e">
        <f>VLOOKUP(B5803,Sheet1!A$4:F$4000,6,0)</f>
        <v>#N/A</v>
      </c>
    </row>
    <row r="5804" spans="26:29" x14ac:dyDescent="0.45">
      <c r="Z5804" t="e">
        <f>VLOOKUP(B5804,Sheet1!A$4:F$4000,2,0)</f>
        <v>#N/A</v>
      </c>
      <c r="AA5804" t="e">
        <f>VLOOKUP(B5804,Sheet1!A$4:F$4000,3,0)</f>
        <v>#N/A</v>
      </c>
      <c r="AB5804" t="e">
        <f>VLOOKUP(B5804,Sheet1!A$4:F$4000,4,0)</f>
        <v>#N/A</v>
      </c>
      <c r="AC5804" t="e">
        <f>VLOOKUP(B5804,Sheet1!A$4:F$4000,6,0)</f>
        <v>#N/A</v>
      </c>
    </row>
    <row r="5805" spans="26:29" x14ac:dyDescent="0.45">
      <c r="Z5805" t="e">
        <f>VLOOKUP(B5805,Sheet1!A$4:F$4000,2,0)</f>
        <v>#N/A</v>
      </c>
      <c r="AA5805" t="e">
        <f>VLOOKUP(B5805,Sheet1!A$4:F$4000,3,0)</f>
        <v>#N/A</v>
      </c>
      <c r="AB5805" t="e">
        <f>VLOOKUP(B5805,Sheet1!A$4:F$4000,4,0)</f>
        <v>#N/A</v>
      </c>
      <c r="AC5805" t="e">
        <f>VLOOKUP(B5805,Sheet1!A$4:F$4000,6,0)</f>
        <v>#N/A</v>
      </c>
    </row>
    <row r="5806" spans="26:29" x14ac:dyDescent="0.45">
      <c r="Z5806" t="e">
        <f>VLOOKUP(B5806,Sheet1!A$4:F$4000,2,0)</f>
        <v>#N/A</v>
      </c>
      <c r="AA5806" t="e">
        <f>VLOOKUP(B5806,Sheet1!A$4:F$4000,3,0)</f>
        <v>#N/A</v>
      </c>
      <c r="AB5806" t="e">
        <f>VLOOKUP(B5806,Sheet1!A$4:F$4000,4,0)</f>
        <v>#N/A</v>
      </c>
      <c r="AC5806" t="e">
        <f>VLOOKUP(B5806,Sheet1!A$4:F$4000,6,0)</f>
        <v>#N/A</v>
      </c>
    </row>
    <row r="5807" spans="26:29" x14ac:dyDescent="0.45">
      <c r="Z5807" t="e">
        <f>VLOOKUP(B5807,Sheet1!A$4:F$4000,2,0)</f>
        <v>#N/A</v>
      </c>
      <c r="AA5807" t="e">
        <f>VLOOKUP(B5807,Sheet1!A$4:F$4000,3,0)</f>
        <v>#N/A</v>
      </c>
      <c r="AB5807" t="e">
        <f>VLOOKUP(B5807,Sheet1!A$4:F$4000,4,0)</f>
        <v>#N/A</v>
      </c>
      <c r="AC5807" t="e">
        <f>VLOOKUP(B5807,Sheet1!A$4:F$4000,6,0)</f>
        <v>#N/A</v>
      </c>
    </row>
    <row r="5808" spans="26:29" x14ac:dyDescent="0.45">
      <c r="Z5808" t="e">
        <f>VLOOKUP(B5808,Sheet1!A$4:F$4000,2,0)</f>
        <v>#N/A</v>
      </c>
      <c r="AA5808" t="e">
        <f>VLOOKUP(B5808,Sheet1!A$4:F$4000,3,0)</f>
        <v>#N/A</v>
      </c>
      <c r="AB5808" t="e">
        <f>VLOOKUP(B5808,Sheet1!A$4:F$4000,4,0)</f>
        <v>#N/A</v>
      </c>
      <c r="AC5808" t="e">
        <f>VLOOKUP(B5808,Sheet1!A$4:F$4000,6,0)</f>
        <v>#N/A</v>
      </c>
    </row>
    <row r="5809" spans="26:29" x14ac:dyDescent="0.45">
      <c r="Z5809" t="e">
        <f>VLOOKUP(B5809,Sheet1!A$4:F$4000,2,0)</f>
        <v>#N/A</v>
      </c>
      <c r="AA5809" t="e">
        <f>VLOOKUP(B5809,Sheet1!A$4:F$4000,3,0)</f>
        <v>#N/A</v>
      </c>
      <c r="AB5809" t="e">
        <f>VLOOKUP(B5809,Sheet1!A$4:F$4000,4,0)</f>
        <v>#N/A</v>
      </c>
      <c r="AC5809" t="e">
        <f>VLOOKUP(B5809,Sheet1!A$4:F$4000,6,0)</f>
        <v>#N/A</v>
      </c>
    </row>
    <row r="5810" spans="26:29" x14ac:dyDescent="0.45">
      <c r="Z5810" t="e">
        <f>VLOOKUP(B5810,Sheet1!A$4:F$4000,2,0)</f>
        <v>#N/A</v>
      </c>
      <c r="AA5810" t="e">
        <f>VLOOKUP(B5810,Sheet1!A$4:F$4000,3,0)</f>
        <v>#N/A</v>
      </c>
      <c r="AB5810" t="e">
        <f>VLOOKUP(B5810,Sheet1!A$4:F$4000,4,0)</f>
        <v>#N/A</v>
      </c>
      <c r="AC5810" t="e">
        <f>VLOOKUP(B5810,Sheet1!A$4:F$4000,6,0)</f>
        <v>#N/A</v>
      </c>
    </row>
    <row r="5811" spans="26:29" x14ac:dyDescent="0.45">
      <c r="Z5811" t="e">
        <f>VLOOKUP(B5811,Sheet1!A$4:F$4000,2,0)</f>
        <v>#N/A</v>
      </c>
      <c r="AA5811" t="e">
        <f>VLOOKUP(B5811,Sheet1!A$4:F$4000,3,0)</f>
        <v>#N/A</v>
      </c>
      <c r="AB5811" t="e">
        <f>VLOOKUP(B5811,Sheet1!A$4:F$4000,4,0)</f>
        <v>#N/A</v>
      </c>
      <c r="AC5811" t="e">
        <f>VLOOKUP(B5811,Sheet1!A$4:F$4000,6,0)</f>
        <v>#N/A</v>
      </c>
    </row>
    <row r="5812" spans="26:29" x14ac:dyDescent="0.45">
      <c r="Z5812" t="e">
        <f>VLOOKUP(B5812,Sheet1!A$4:F$4000,2,0)</f>
        <v>#N/A</v>
      </c>
      <c r="AA5812" t="e">
        <f>VLOOKUP(B5812,Sheet1!A$4:F$4000,3,0)</f>
        <v>#N/A</v>
      </c>
      <c r="AB5812" t="e">
        <f>VLOOKUP(B5812,Sheet1!A$4:F$4000,4,0)</f>
        <v>#N/A</v>
      </c>
      <c r="AC5812" t="e">
        <f>VLOOKUP(B5812,Sheet1!A$4:F$4000,6,0)</f>
        <v>#N/A</v>
      </c>
    </row>
    <row r="5813" spans="26:29" x14ac:dyDescent="0.45">
      <c r="Z5813" t="e">
        <f>VLOOKUP(B5813,Sheet1!A$4:F$4000,2,0)</f>
        <v>#N/A</v>
      </c>
      <c r="AA5813" t="e">
        <f>VLOOKUP(B5813,Sheet1!A$4:F$4000,3,0)</f>
        <v>#N/A</v>
      </c>
      <c r="AB5813" t="e">
        <f>VLOOKUP(B5813,Sheet1!A$4:F$4000,4,0)</f>
        <v>#N/A</v>
      </c>
      <c r="AC5813" t="e">
        <f>VLOOKUP(B5813,Sheet1!A$4:F$4000,6,0)</f>
        <v>#N/A</v>
      </c>
    </row>
    <row r="5814" spans="26:29" x14ac:dyDescent="0.45">
      <c r="Z5814" t="e">
        <f>VLOOKUP(B5814,Sheet1!A$4:F$4000,2,0)</f>
        <v>#N/A</v>
      </c>
      <c r="AA5814" t="e">
        <f>VLOOKUP(B5814,Sheet1!A$4:F$4000,3,0)</f>
        <v>#N/A</v>
      </c>
      <c r="AB5814" t="e">
        <f>VLOOKUP(B5814,Sheet1!A$4:F$4000,4,0)</f>
        <v>#N/A</v>
      </c>
      <c r="AC5814" t="e">
        <f>VLOOKUP(B5814,Sheet1!A$4:F$4000,6,0)</f>
        <v>#N/A</v>
      </c>
    </row>
    <row r="5815" spans="26:29" x14ac:dyDescent="0.45">
      <c r="Z5815" t="e">
        <f>VLOOKUP(B5815,Sheet1!A$4:F$4000,2,0)</f>
        <v>#N/A</v>
      </c>
      <c r="AA5815" t="e">
        <f>VLOOKUP(B5815,Sheet1!A$4:F$4000,3,0)</f>
        <v>#N/A</v>
      </c>
      <c r="AB5815" t="e">
        <f>VLOOKUP(B5815,Sheet1!A$4:F$4000,4,0)</f>
        <v>#N/A</v>
      </c>
      <c r="AC5815" t="e">
        <f>VLOOKUP(B5815,Sheet1!A$4:F$4000,6,0)</f>
        <v>#N/A</v>
      </c>
    </row>
    <row r="5816" spans="26:29" x14ac:dyDescent="0.45">
      <c r="Z5816" t="e">
        <f>VLOOKUP(B5816,Sheet1!A$4:F$4000,2,0)</f>
        <v>#N/A</v>
      </c>
      <c r="AA5816" t="e">
        <f>VLOOKUP(B5816,Sheet1!A$4:F$4000,3,0)</f>
        <v>#N/A</v>
      </c>
      <c r="AB5816" t="e">
        <f>VLOOKUP(B5816,Sheet1!A$4:F$4000,4,0)</f>
        <v>#N/A</v>
      </c>
      <c r="AC5816" t="e">
        <f>VLOOKUP(B5816,Sheet1!A$4:F$4000,6,0)</f>
        <v>#N/A</v>
      </c>
    </row>
    <row r="5817" spans="26:29" x14ac:dyDescent="0.45">
      <c r="Z5817" t="e">
        <f>VLOOKUP(B5817,Sheet1!A$4:F$4000,2,0)</f>
        <v>#N/A</v>
      </c>
      <c r="AA5817" t="e">
        <f>VLOOKUP(B5817,Sheet1!A$4:F$4000,3,0)</f>
        <v>#N/A</v>
      </c>
      <c r="AB5817" t="e">
        <f>VLOOKUP(B5817,Sheet1!A$4:F$4000,4,0)</f>
        <v>#N/A</v>
      </c>
      <c r="AC5817" t="e">
        <f>VLOOKUP(B5817,Sheet1!A$4:F$4000,6,0)</f>
        <v>#N/A</v>
      </c>
    </row>
    <row r="5818" spans="26:29" x14ac:dyDescent="0.45">
      <c r="Z5818" t="e">
        <f>VLOOKUP(B5818,Sheet1!A$4:F$4000,2,0)</f>
        <v>#N/A</v>
      </c>
      <c r="AA5818" t="e">
        <f>VLOOKUP(B5818,Sheet1!A$4:F$4000,3,0)</f>
        <v>#N/A</v>
      </c>
      <c r="AB5818" t="e">
        <f>VLOOKUP(B5818,Sheet1!A$4:F$4000,4,0)</f>
        <v>#N/A</v>
      </c>
      <c r="AC5818" t="e">
        <f>VLOOKUP(B5818,Sheet1!A$4:F$4000,6,0)</f>
        <v>#N/A</v>
      </c>
    </row>
    <row r="5819" spans="26:29" x14ac:dyDescent="0.45">
      <c r="Z5819" t="e">
        <f>VLOOKUP(B5819,Sheet1!A$4:F$4000,2,0)</f>
        <v>#N/A</v>
      </c>
      <c r="AA5819" t="e">
        <f>VLOOKUP(B5819,Sheet1!A$4:F$4000,3,0)</f>
        <v>#N/A</v>
      </c>
      <c r="AB5819" t="e">
        <f>VLOOKUP(B5819,Sheet1!A$4:F$4000,4,0)</f>
        <v>#N/A</v>
      </c>
      <c r="AC5819" t="e">
        <f>VLOOKUP(B5819,Sheet1!A$4:F$4000,6,0)</f>
        <v>#N/A</v>
      </c>
    </row>
    <row r="5820" spans="26:29" x14ac:dyDescent="0.45">
      <c r="Z5820" t="e">
        <f>VLOOKUP(B5820,Sheet1!A$4:F$4000,2,0)</f>
        <v>#N/A</v>
      </c>
      <c r="AA5820" t="e">
        <f>VLOOKUP(B5820,Sheet1!A$4:F$4000,3,0)</f>
        <v>#N/A</v>
      </c>
      <c r="AB5820" t="e">
        <f>VLOOKUP(B5820,Sheet1!A$4:F$4000,4,0)</f>
        <v>#N/A</v>
      </c>
      <c r="AC5820" t="e">
        <f>VLOOKUP(B5820,Sheet1!A$4:F$4000,6,0)</f>
        <v>#N/A</v>
      </c>
    </row>
    <row r="5821" spans="26:29" x14ac:dyDescent="0.45">
      <c r="Z5821" t="e">
        <f>VLOOKUP(B5821,Sheet1!A$4:F$4000,2,0)</f>
        <v>#N/A</v>
      </c>
      <c r="AA5821" t="e">
        <f>VLOOKUP(B5821,Sheet1!A$4:F$4000,3,0)</f>
        <v>#N/A</v>
      </c>
      <c r="AB5821" t="e">
        <f>VLOOKUP(B5821,Sheet1!A$4:F$4000,4,0)</f>
        <v>#N/A</v>
      </c>
      <c r="AC5821" t="e">
        <f>VLOOKUP(B5821,Sheet1!A$4:F$4000,6,0)</f>
        <v>#N/A</v>
      </c>
    </row>
    <row r="5822" spans="26:29" x14ac:dyDescent="0.45">
      <c r="Z5822" t="e">
        <f>VLOOKUP(B5822,Sheet1!A$4:F$4000,2,0)</f>
        <v>#N/A</v>
      </c>
      <c r="AA5822" t="e">
        <f>VLOOKUP(B5822,Sheet1!A$4:F$4000,3,0)</f>
        <v>#N/A</v>
      </c>
      <c r="AB5822" t="e">
        <f>VLOOKUP(B5822,Sheet1!A$4:F$4000,4,0)</f>
        <v>#N/A</v>
      </c>
      <c r="AC5822" t="e">
        <f>VLOOKUP(B5822,Sheet1!A$4:F$4000,6,0)</f>
        <v>#N/A</v>
      </c>
    </row>
    <row r="5823" spans="26:29" x14ac:dyDescent="0.45">
      <c r="Z5823" t="e">
        <f>VLOOKUP(B5823,Sheet1!A$4:F$4000,2,0)</f>
        <v>#N/A</v>
      </c>
      <c r="AA5823" t="e">
        <f>VLOOKUP(B5823,Sheet1!A$4:F$4000,3,0)</f>
        <v>#N/A</v>
      </c>
      <c r="AB5823" t="e">
        <f>VLOOKUP(B5823,Sheet1!A$4:F$4000,4,0)</f>
        <v>#N/A</v>
      </c>
      <c r="AC5823" t="e">
        <f>VLOOKUP(B5823,Sheet1!A$4:F$4000,6,0)</f>
        <v>#N/A</v>
      </c>
    </row>
    <row r="5824" spans="26:29" x14ac:dyDescent="0.45">
      <c r="Z5824" t="e">
        <f>VLOOKUP(B5824,Sheet1!A$4:F$4000,2,0)</f>
        <v>#N/A</v>
      </c>
      <c r="AA5824" t="e">
        <f>VLOOKUP(B5824,Sheet1!A$4:F$4000,3,0)</f>
        <v>#N/A</v>
      </c>
      <c r="AB5824" t="e">
        <f>VLOOKUP(B5824,Sheet1!A$4:F$4000,4,0)</f>
        <v>#N/A</v>
      </c>
      <c r="AC5824" t="e">
        <f>VLOOKUP(B5824,Sheet1!A$4:F$4000,6,0)</f>
        <v>#N/A</v>
      </c>
    </row>
    <row r="5825" spans="26:29" x14ac:dyDescent="0.45">
      <c r="Z5825" t="e">
        <f>VLOOKUP(B5825,Sheet1!A$4:F$4000,2,0)</f>
        <v>#N/A</v>
      </c>
      <c r="AA5825" t="e">
        <f>VLOOKUP(B5825,Sheet1!A$4:F$4000,3,0)</f>
        <v>#N/A</v>
      </c>
      <c r="AB5825" t="e">
        <f>VLOOKUP(B5825,Sheet1!A$4:F$4000,4,0)</f>
        <v>#N/A</v>
      </c>
      <c r="AC5825" t="e">
        <f>VLOOKUP(B5825,Sheet1!A$4:F$4000,6,0)</f>
        <v>#N/A</v>
      </c>
    </row>
    <row r="5826" spans="26:29" x14ac:dyDescent="0.45">
      <c r="Z5826" t="e">
        <f>VLOOKUP(B5826,Sheet1!A$4:F$4000,2,0)</f>
        <v>#N/A</v>
      </c>
      <c r="AA5826" t="e">
        <f>VLOOKUP(B5826,Sheet1!A$4:F$4000,3,0)</f>
        <v>#N/A</v>
      </c>
      <c r="AB5826" t="e">
        <f>VLOOKUP(B5826,Sheet1!A$4:F$4000,4,0)</f>
        <v>#N/A</v>
      </c>
      <c r="AC5826" t="e">
        <f>VLOOKUP(B5826,Sheet1!A$4:F$4000,6,0)</f>
        <v>#N/A</v>
      </c>
    </row>
    <row r="5827" spans="26:29" x14ac:dyDescent="0.45">
      <c r="Z5827" t="e">
        <f>VLOOKUP(B5827,Sheet1!A$4:F$4000,2,0)</f>
        <v>#N/A</v>
      </c>
      <c r="AA5827" t="e">
        <f>VLOOKUP(B5827,Sheet1!A$4:F$4000,3,0)</f>
        <v>#N/A</v>
      </c>
      <c r="AB5827" t="e">
        <f>VLOOKUP(B5827,Sheet1!A$4:F$4000,4,0)</f>
        <v>#N/A</v>
      </c>
      <c r="AC5827" t="e">
        <f>VLOOKUP(B5827,Sheet1!A$4:F$4000,6,0)</f>
        <v>#N/A</v>
      </c>
    </row>
    <row r="5828" spans="26:29" x14ac:dyDescent="0.45">
      <c r="Z5828" t="e">
        <f>VLOOKUP(B5828,Sheet1!A$4:F$4000,2,0)</f>
        <v>#N/A</v>
      </c>
      <c r="AA5828" t="e">
        <f>VLOOKUP(B5828,Sheet1!A$4:F$4000,3,0)</f>
        <v>#N/A</v>
      </c>
      <c r="AB5828" t="e">
        <f>VLOOKUP(B5828,Sheet1!A$4:F$4000,4,0)</f>
        <v>#N/A</v>
      </c>
      <c r="AC5828" t="e">
        <f>VLOOKUP(B5828,Sheet1!A$4:F$4000,6,0)</f>
        <v>#N/A</v>
      </c>
    </row>
    <row r="5829" spans="26:29" x14ac:dyDescent="0.45">
      <c r="Z5829" t="e">
        <f>VLOOKUP(B5829,Sheet1!A$4:F$4000,2,0)</f>
        <v>#N/A</v>
      </c>
      <c r="AA5829" t="e">
        <f>VLOOKUP(B5829,Sheet1!A$4:F$4000,3,0)</f>
        <v>#N/A</v>
      </c>
      <c r="AB5829" t="e">
        <f>VLOOKUP(B5829,Sheet1!A$4:F$4000,4,0)</f>
        <v>#N/A</v>
      </c>
      <c r="AC5829" t="e">
        <f>VLOOKUP(B5829,Sheet1!A$4:F$4000,6,0)</f>
        <v>#N/A</v>
      </c>
    </row>
    <row r="5830" spans="26:29" x14ac:dyDescent="0.45">
      <c r="Z5830" t="e">
        <f>VLOOKUP(B5830,Sheet1!A$4:F$4000,2,0)</f>
        <v>#N/A</v>
      </c>
      <c r="AA5830" t="e">
        <f>VLOOKUP(B5830,Sheet1!A$4:F$4000,3,0)</f>
        <v>#N/A</v>
      </c>
      <c r="AB5830" t="e">
        <f>VLOOKUP(B5830,Sheet1!A$4:F$4000,4,0)</f>
        <v>#N/A</v>
      </c>
      <c r="AC5830" t="e">
        <f>VLOOKUP(B5830,Sheet1!A$4:F$4000,6,0)</f>
        <v>#N/A</v>
      </c>
    </row>
    <row r="5831" spans="26:29" x14ac:dyDescent="0.45">
      <c r="Z5831" t="e">
        <f>VLOOKUP(B5831,Sheet1!A$4:F$4000,2,0)</f>
        <v>#N/A</v>
      </c>
      <c r="AA5831" t="e">
        <f>VLOOKUP(B5831,Sheet1!A$4:F$4000,3,0)</f>
        <v>#N/A</v>
      </c>
      <c r="AB5831" t="e">
        <f>VLOOKUP(B5831,Sheet1!A$4:F$4000,4,0)</f>
        <v>#N/A</v>
      </c>
      <c r="AC5831" t="e">
        <f>VLOOKUP(B5831,Sheet1!A$4:F$4000,6,0)</f>
        <v>#N/A</v>
      </c>
    </row>
    <row r="5832" spans="26:29" x14ac:dyDescent="0.45">
      <c r="Z5832" t="e">
        <f>VLOOKUP(B5832,Sheet1!A$4:F$4000,2,0)</f>
        <v>#N/A</v>
      </c>
      <c r="AA5832" t="e">
        <f>VLOOKUP(B5832,Sheet1!A$4:F$4000,3,0)</f>
        <v>#N/A</v>
      </c>
      <c r="AB5832" t="e">
        <f>VLOOKUP(B5832,Sheet1!A$4:F$4000,4,0)</f>
        <v>#N/A</v>
      </c>
      <c r="AC5832" t="e">
        <f>VLOOKUP(B5832,Sheet1!A$4:F$4000,6,0)</f>
        <v>#N/A</v>
      </c>
    </row>
    <row r="5833" spans="26:29" x14ac:dyDescent="0.45">
      <c r="Z5833" t="e">
        <f>VLOOKUP(B5833,Sheet1!A$4:F$4000,2,0)</f>
        <v>#N/A</v>
      </c>
      <c r="AA5833" t="e">
        <f>VLOOKUP(B5833,Sheet1!A$4:F$4000,3,0)</f>
        <v>#N/A</v>
      </c>
      <c r="AB5833" t="e">
        <f>VLOOKUP(B5833,Sheet1!A$4:F$4000,4,0)</f>
        <v>#N/A</v>
      </c>
      <c r="AC5833" t="e">
        <f>VLOOKUP(B5833,Sheet1!A$4:F$4000,6,0)</f>
        <v>#N/A</v>
      </c>
    </row>
    <row r="5834" spans="26:29" x14ac:dyDescent="0.45">
      <c r="Z5834" t="e">
        <f>VLOOKUP(B5834,Sheet1!A$4:F$4000,2,0)</f>
        <v>#N/A</v>
      </c>
      <c r="AA5834" t="e">
        <f>VLOOKUP(B5834,Sheet1!A$4:F$4000,3,0)</f>
        <v>#N/A</v>
      </c>
      <c r="AB5834" t="e">
        <f>VLOOKUP(B5834,Sheet1!A$4:F$4000,4,0)</f>
        <v>#N/A</v>
      </c>
      <c r="AC5834" t="e">
        <f>VLOOKUP(B5834,Sheet1!A$4:F$4000,6,0)</f>
        <v>#N/A</v>
      </c>
    </row>
    <row r="5835" spans="26:29" x14ac:dyDescent="0.45">
      <c r="Z5835" t="e">
        <f>VLOOKUP(B5835,Sheet1!A$4:F$4000,2,0)</f>
        <v>#N/A</v>
      </c>
      <c r="AA5835" t="e">
        <f>VLOOKUP(B5835,Sheet1!A$4:F$4000,3,0)</f>
        <v>#N/A</v>
      </c>
      <c r="AB5835" t="e">
        <f>VLOOKUP(B5835,Sheet1!A$4:F$4000,4,0)</f>
        <v>#N/A</v>
      </c>
      <c r="AC5835" t="e">
        <f>VLOOKUP(B5835,Sheet1!A$4:F$4000,6,0)</f>
        <v>#N/A</v>
      </c>
    </row>
    <row r="5836" spans="26:29" x14ac:dyDescent="0.45">
      <c r="Z5836" t="e">
        <f>VLOOKUP(B5836,Sheet1!A$4:F$4000,2,0)</f>
        <v>#N/A</v>
      </c>
      <c r="AA5836" t="e">
        <f>VLOOKUP(B5836,Sheet1!A$4:F$4000,3,0)</f>
        <v>#N/A</v>
      </c>
      <c r="AB5836" t="e">
        <f>VLOOKUP(B5836,Sheet1!A$4:F$4000,4,0)</f>
        <v>#N/A</v>
      </c>
      <c r="AC5836" t="e">
        <f>VLOOKUP(B5836,Sheet1!A$4:F$4000,6,0)</f>
        <v>#N/A</v>
      </c>
    </row>
    <row r="5837" spans="26:29" x14ac:dyDescent="0.45">
      <c r="Z5837" t="e">
        <f>VLOOKUP(B5837,Sheet1!A$4:F$4000,2,0)</f>
        <v>#N/A</v>
      </c>
      <c r="AA5837" t="e">
        <f>VLOOKUP(B5837,Sheet1!A$4:F$4000,3,0)</f>
        <v>#N/A</v>
      </c>
      <c r="AB5837" t="e">
        <f>VLOOKUP(B5837,Sheet1!A$4:F$4000,4,0)</f>
        <v>#N/A</v>
      </c>
      <c r="AC5837" t="e">
        <f>VLOOKUP(B5837,Sheet1!A$4:F$4000,6,0)</f>
        <v>#N/A</v>
      </c>
    </row>
    <row r="5838" spans="26:29" x14ac:dyDescent="0.45">
      <c r="Z5838" t="e">
        <f>VLOOKUP(B5838,Sheet1!A$4:F$4000,2,0)</f>
        <v>#N/A</v>
      </c>
      <c r="AA5838" t="e">
        <f>VLOOKUP(B5838,Sheet1!A$4:F$4000,3,0)</f>
        <v>#N/A</v>
      </c>
      <c r="AB5838" t="e">
        <f>VLOOKUP(B5838,Sheet1!A$4:F$4000,4,0)</f>
        <v>#N/A</v>
      </c>
      <c r="AC5838" t="e">
        <f>VLOOKUP(B5838,Sheet1!A$4:F$4000,6,0)</f>
        <v>#N/A</v>
      </c>
    </row>
    <row r="5839" spans="26:29" x14ac:dyDescent="0.45">
      <c r="Z5839" t="e">
        <f>VLOOKUP(B5839,Sheet1!A$4:F$4000,2,0)</f>
        <v>#N/A</v>
      </c>
      <c r="AA5839" t="e">
        <f>VLOOKUP(B5839,Sheet1!A$4:F$4000,3,0)</f>
        <v>#N/A</v>
      </c>
      <c r="AB5839" t="e">
        <f>VLOOKUP(B5839,Sheet1!A$4:F$4000,4,0)</f>
        <v>#N/A</v>
      </c>
      <c r="AC5839" t="e">
        <f>VLOOKUP(B5839,Sheet1!A$4:F$4000,6,0)</f>
        <v>#N/A</v>
      </c>
    </row>
    <row r="5840" spans="26:29" x14ac:dyDescent="0.45">
      <c r="Z5840" t="e">
        <f>VLOOKUP(B5840,Sheet1!A$4:F$4000,2,0)</f>
        <v>#N/A</v>
      </c>
      <c r="AA5840" t="e">
        <f>VLOOKUP(B5840,Sheet1!A$4:F$4000,3,0)</f>
        <v>#N/A</v>
      </c>
      <c r="AB5840" t="e">
        <f>VLOOKUP(B5840,Sheet1!A$4:F$4000,4,0)</f>
        <v>#N/A</v>
      </c>
      <c r="AC5840" t="e">
        <f>VLOOKUP(B5840,Sheet1!A$4:F$4000,6,0)</f>
        <v>#N/A</v>
      </c>
    </row>
    <row r="5841" spans="26:29" x14ac:dyDescent="0.45">
      <c r="Z5841" t="e">
        <f>VLOOKUP(B5841,Sheet1!A$4:F$4000,2,0)</f>
        <v>#N/A</v>
      </c>
      <c r="AA5841" t="e">
        <f>VLOOKUP(B5841,Sheet1!A$4:F$4000,3,0)</f>
        <v>#N/A</v>
      </c>
      <c r="AB5841" t="e">
        <f>VLOOKUP(B5841,Sheet1!A$4:F$4000,4,0)</f>
        <v>#N/A</v>
      </c>
      <c r="AC5841" t="e">
        <f>VLOOKUP(B5841,Sheet1!A$4:F$4000,6,0)</f>
        <v>#N/A</v>
      </c>
    </row>
    <row r="5842" spans="26:29" x14ac:dyDescent="0.45">
      <c r="Z5842" t="e">
        <f>VLOOKUP(B5842,Sheet1!A$4:F$4000,2,0)</f>
        <v>#N/A</v>
      </c>
      <c r="AA5842" t="e">
        <f>VLOOKUP(B5842,Sheet1!A$4:F$4000,3,0)</f>
        <v>#N/A</v>
      </c>
      <c r="AB5842" t="e">
        <f>VLOOKUP(B5842,Sheet1!A$4:F$4000,4,0)</f>
        <v>#N/A</v>
      </c>
      <c r="AC5842" t="e">
        <f>VLOOKUP(B5842,Sheet1!A$4:F$4000,6,0)</f>
        <v>#N/A</v>
      </c>
    </row>
    <row r="5843" spans="26:29" x14ac:dyDescent="0.45">
      <c r="Z5843" t="e">
        <f>VLOOKUP(B5843,Sheet1!A$4:F$4000,2,0)</f>
        <v>#N/A</v>
      </c>
      <c r="AA5843" t="e">
        <f>VLOOKUP(B5843,Sheet1!A$4:F$4000,3,0)</f>
        <v>#N/A</v>
      </c>
      <c r="AB5843" t="e">
        <f>VLOOKUP(B5843,Sheet1!A$4:F$4000,4,0)</f>
        <v>#N/A</v>
      </c>
      <c r="AC5843" t="e">
        <f>VLOOKUP(B5843,Sheet1!A$4:F$4000,6,0)</f>
        <v>#N/A</v>
      </c>
    </row>
    <row r="5844" spans="26:29" x14ac:dyDescent="0.45">
      <c r="Z5844" t="e">
        <f>VLOOKUP(B5844,Sheet1!A$4:F$4000,2,0)</f>
        <v>#N/A</v>
      </c>
      <c r="AA5844" t="e">
        <f>VLOOKUP(B5844,Sheet1!A$4:F$4000,3,0)</f>
        <v>#N/A</v>
      </c>
      <c r="AB5844" t="e">
        <f>VLOOKUP(B5844,Sheet1!A$4:F$4000,4,0)</f>
        <v>#N/A</v>
      </c>
      <c r="AC5844" t="e">
        <f>VLOOKUP(B5844,Sheet1!A$4:F$4000,6,0)</f>
        <v>#N/A</v>
      </c>
    </row>
    <row r="5845" spans="26:29" x14ac:dyDescent="0.45">
      <c r="Z5845" t="e">
        <f>VLOOKUP(B5845,Sheet1!A$4:F$4000,2,0)</f>
        <v>#N/A</v>
      </c>
      <c r="AA5845" t="e">
        <f>VLOOKUP(B5845,Sheet1!A$4:F$4000,3,0)</f>
        <v>#N/A</v>
      </c>
      <c r="AB5845" t="e">
        <f>VLOOKUP(B5845,Sheet1!A$4:F$4000,4,0)</f>
        <v>#N/A</v>
      </c>
      <c r="AC5845" t="e">
        <f>VLOOKUP(B5845,Sheet1!A$4:F$4000,6,0)</f>
        <v>#N/A</v>
      </c>
    </row>
    <row r="5846" spans="26:29" x14ac:dyDescent="0.45">
      <c r="Z5846" t="e">
        <f>VLOOKUP(B5846,Sheet1!A$4:F$4000,2,0)</f>
        <v>#N/A</v>
      </c>
      <c r="AA5846" t="e">
        <f>VLOOKUP(B5846,Sheet1!A$4:F$4000,3,0)</f>
        <v>#N/A</v>
      </c>
      <c r="AB5846" t="e">
        <f>VLOOKUP(B5846,Sheet1!A$4:F$4000,4,0)</f>
        <v>#N/A</v>
      </c>
      <c r="AC5846" t="e">
        <f>VLOOKUP(B5846,Sheet1!A$4:F$4000,6,0)</f>
        <v>#N/A</v>
      </c>
    </row>
    <row r="5847" spans="26:29" x14ac:dyDescent="0.45">
      <c r="Z5847" t="e">
        <f>VLOOKUP(B5847,Sheet1!A$4:F$4000,2,0)</f>
        <v>#N/A</v>
      </c>
      <c r="AA5847" t="e">
        <f>VLOOKUP(B5847,Sheet1!A$4:F$4000,3,0)</f>
        <v>#N/A</v>
      </c>
      <c r="AB5847" t="e">
        <f>VLOOKUP(B5847,Sheet1!A$4:F$4000,4,0)</f>
        <v>#N/A</v>
      </c>
      <c r="AC5847" t="e">
        <f>VLOOKUP(B5847,Sheet1!A$4:F$4000,6,0)</f>
        <v>#N/A</v>
      </c>
    </row>
    <row r="5848" spans="26:29" x14ac:dyDescent="0.45">
      <c r="Z5848" t="e">
        <f>VLOOKUP(B5848,Sheet1!A$4:F$4000,2,0)</f>
        <v>#N/A</v>
      </c>
      <c r="AA5848" t="e">
        <f>VLOOKUP(B5848,Sheet1!A$4:F$4000,3,0)</f>
        <v>#N/A</v>
      </c>
      <c r="AB5848" t="e">
        <f>VLOOKUP(B5848,Sheet1!A$4:F$4000,4,0)</f>
        <v>#N/A</v>
      </c>
      <c r="AC5848" t="e">
        <f>VLOOKUP(B5848,Sheet1!A$4:F$4000,6,0)</f>
        <v>#N/A</v>
      </c>
    </row>
    <row r="5849" spans="26:29" x14ac:dyDescent="0.45">
      <c r="Z5849" t="e">
        <f>VLOOKUP(B5849,Sheet1!A$4:F$4000,2,0)</f>
        <v>#N/A</v>
      </c>
      <c r="AA5849" t="e">
        <f>VLOOKUP(B5849,Sheet1!A$4:F$4000,3,0)</f>
        <v>#N/A</v>
      </c>
      <c r="AB5849" t="e">
        <f>VLOOKUP(B5849,Sheet1!A$4:F$4000,4,0)</f>
        <v>#N/A</v>
      </c>
      <c r="AC5849" t="e">
        <f>VLOOKUP(B5849,Sheet1!A$4:F$4000,6,0)</f>
        <v>#N/A</v>
      </c>
    </row>
    <row r="5850" spans="26:29" x14ac:dyDescent="0.45">
      <c r="Z5850" t="e">
        <f>VLOOKUP(B5850,Sheet1!A$4:F$4000,2,0)</f>
        <v>#N/A</v>
      </c>
      <c r="AA5850" t="e">
        <f>VLOOKUP(B5850,Sheet1!A$4:F$4000,3,0)</f>
        <v>#N/A</v>
      </c>
      <c r="AB5850" t="e">
        <f>VLOOKUP(B5850,Sheet1!A$4:F$4000,4,0)</f>
        <v>#N/A</v>
      </c>
      <c r="AC5850" t="e">
        <f>VLOOKUP(B5850,Sheet1!A$4:F$4000,6,0)</f>
        <v>#N/A</v>
      </c>
    </row>
    <row r="5851" spans="26:29" x14ac:dyDescent="0.45">
      <c r="Z5851" t="e">
        <f>VLOOKUP(B5851,Sheet1!A$4:F$4000,2,0)</f>
        <v>#N/A</v>
      </c>
      <c r="AA5851" t="e">
        <f>VLOOKUP(B5851,Sheet1!A$4:F$4000,3,0)</f>
        <v>#N/A</v>
      </c>
      <c r="AB5851" t="e">
        <f>VLOOKUP(B5851,Sheet1!A$4:F$4000,4,0)</f>
        <v>#N/A</v>
      </c>
      <c r="AC5851" t="e">
        <f>VLOOKUP(B5851,Sheet1!A$4:F$4000,6,0)</f>
        <v>#N/A</v>
      </c>
    </row>
    <row r="5852" spans="26:29" x14ac:dyDescent="0.45">
      <c r="Z5852" t="e">
        <f>VLOOKUP(B5852,Sheet1!A$4:F$4000,2,0)</f>
        <v>#N/A</v>
      </c>
      <c r="AA5852" t="e">
        <f>VLOOKUP(B5852,Sheet1!A$4:F$4000,3,0)</f>
        <v>#N/A</v>
      </c>
      <c r="AB5852" t="e">
        <f>VLOOKUP(B5852,Sheet1!A$4:F$4000,4,0)</f>
        <v>#N/A</v>
      </c>
      <c r="AC5852" t="e">
        <f>VLOOKUP(B5852,Sheet1!A$4:F$4000,6,0)</f>
        <v>#N/A</v>
      </c>
    </row>
    <row r="5853" spans="26:29" x14ac:dyDescent="0.45">
      <c r="Z5853" t="e">
        <f>VLOOKUP(B5853,Sheet1!A$4:F$4000,2,0)</f>
        <v>#N/A</v>
      </c>
      <c r="AA5853" t="e">
        <f>VLOOKUP(B5853,Sheet1!A$4:F$4000,3,0)</f>
        <v>#N/A</v>
      </c>
      <c r="AB5853" t="e">
        <f>VLOOKUP(B5853,Sheet1!A$4:F$4000,4,0)</f>
        <v>#N/A</v>
      </c>
      <c r="AC5853" t="e">
        <f>VLOOKUP(B5853,Sheet1!A$4:F$4000,6,0)</f>
        <v>#N/A</v>
      </c>
    </row>
    <row r="5854" spans="26:29" x14ac:dyDescent="0.45">
      <c r="Z5854" t="e">
        <f>VLOOKUP(B5854,Sheet1!A$4:F$4000,2,0)</f>
        <v>#N/A</v>
      </c>
      <c r="AA5854" t="e">
        <f>VLOOKUP(B5854,Sheet1!A$4:F$4000,3,0)</f>
        <v>#N/A</v>
      </c>
      <c r="AB5854" t="e">
        <f>VLOOKUP(B5854,Sheet1!A$4:F$4000,4,0)</f>
        <v>#N/A</v>
      </c>
      <c r="AC5854" t="e">
        <f>VLOOKUP(B5854,Sheet1!A$4:F$4000,6,0)</f>
        <v>#N/A</v>
      </c>
    </row>
    <row r="5855" spans="26:29" x14ac:dyDescent="0.45">
      <c r="Z5855" t="e">
        <f>VLOOKUP(B5855,Sheet1!A$4:F$4000,2,0)</f>
        <v>#N/A</v>
      </c>
      <c r="AA5855" t="e">
        <f>VLOOKUP(B5855,Sheet1!A$4:F$4000,3,0)</f>
        <v>#N/A</v>
      </c>
      <c r="AB5855" t="e">
        <f>VLOOKUP(B5855,Sheet1!A$4:F$4000,4,0)</f>
        <v>#N/A</v>
      </c>
      <c r="AC5855" t="e">
        <f>VLOOKUP(B5855,Sheet1!A$4:F$4000,6,0)</f>
        <v>#N/A</v>
      </c>
    </row>
    <row r="5856" spans="26:29" x14ac:dyDescent="0.45">
      <c r="Z5856" t="e">
        <f>VLOOKUP(B5856,Sheet1!A$4:F$4000,2,0)</f>
        <v>#N/A</v>
      </c>
      <c r="AA5856" t="e">
        <f>VLOOKUP(B5856,Sheet1!A$4:F$4000,3,0)</f>
        <v>#N/A</v>
      </c>
      <c r="AB5856" t="e">
        <f>VLOOKUP(B5856,Sheet1!A$4:F$4000,4,0)</f>
        <v>#N/A</v>
      </c>
      <c r="AC5856" t="e">
        <f>VLOOKUP(B5856,Sheet1!A$4:F$4000,6,0)</f>
        <v>#N/A</v>
      </c>
    </row>
    <row r="5857" spans="26:29" x14ac:dyDescent="0.45">
      <c r="Z5857" t="e">
        <f>VLOOKUP(B5857,Sheet1!A$4:F$4000,2,0)</f>
        <v>#N/A</v>
      </c>
      <c r="AA5857" t="e">
        <f>VLOOKUP(B5857,Sheet1!A$4:F$4000,3,0)</f>
        <v>#N/A</v>
      </c>
      <c r="AB5857" t="e">
        <f>VLOOKUP(B5857,Sheet1!A$4:F$4000,4,0)</f>
        <v>#N/A</v>
      </c>
      <c r="AC5857" t="e">
        <f>VLOOKUP(B5857,Sheet1!A$4:F$4000,6,0)</f>
        <v>#N/A</v>
      </c>
    </row>
    <row r="5858" spans="26:29" x14ac:dyDescent="0.45">
      <c r="Z5858" t="e">
        <f>VLOOKUP(B5858,Sheet1!A$4:F$4000,2,0)</f>
        <v>#N/A</v>
      </c>
      <c r="AA5858" t="e">
        <f>VLOOKUP(B5858,Sheet1!A$4:F$4000,3,0)</f>
        <v>#N/A</v>
      </c>
      <c r="AB5858" t="e">
        <f>VLOOKUP(B5858,Sheet1!A$4:F$4000,4,0)</f>
        <v>#N/A</v>
      </c>
      <c r="AC5858" t="e">
        <f>VLOOKUP(B5858,Sheet1!A$4:F$4000,6,0)</f>
        <v>#N/A</v>
      </c>
    </row>
    <row r="5859" spans="26:29" x14ac:dyDescent="0.45">
      <c r="Z5859" t="e">
        <f>VLOOKUP(B5859,Sheet1!A$4:F$4000,2,0)</f>
        <v>#N/A</v>
      </c>
      <c r="AA5859" t="e">
        <f>VLOOKUP(B5859,Sheet1!A$4:F$4000,3,0)</f>
        <v>#N/A</v>
      </c>
      <c r="AB5859" t="e">
        <f>VLOOKUP(B5859,Sheet1!A$4:F$4000,4,0)</f>
        <v>#N/A</v>
      </c>
      <c r="AC5859" t="e">
        <f>VLOOKUP(B5859,Sheet1!A$4:F$4000,6,0)</f>
        <v>#N/A</v>
      </c>
    </row>
    <row r="5860" spans="26:29" x14ac:dyDescent="0.45">
      <c r="Z5860" t="e">
        <f>VLOOKUP(B5860,Sheet1!A$4:F$4000,2,0)</f>
        <v>#N/A</v>
      </c>
      <c r="AA5860" t="e">
        <f>VLOOKUP(B5860,Sheet1!A$4:F$4000,3,0)</f>
        <v>#N/A</v>
      </c>
      <c r="AB5860" t="e">
        <f>VLOOKUP(B5860,Sheet1!A$4:F$4000,4,0)</f>
        <v>#N/A</v>
      </c>
      <c r="AC5860" t="e">
        <f>VLOOKUP(B5860,Sheet1!A$4:F$4000,6,0)</f>
        <v>#N/A</v>
      </c>
    </row>
    <row r="5861" spans="26:29" x14ac:dyDescent="0.45">
      <c r="Z5861" t="e">
        <f>VLOOKUP(B5861,Sheet1!A$4:F$4000,2,0)</f>
        <v>#N/A</v>
      </c>
      <c r="AA5861" t="e">
        <f>VLOOKUP(B5861,Sheet1!A$4:F$4000,3,0)</f>
        <v>#N/A</v>
      </c>
      <c r="AB5861" t="e">
        <f>VLOOKUP(B5861,Sheet1!A$4:F$4000,4,0)</f>
        <v>#N/A</v>
      </c>
      <c r="AC5861" t="e">
        <f>VLOOKUP(B5861,Sheet1!A$4:F$4000,6,0)</f>
        <v>#N/A</v>
      </c>
    </row>
    <row r="5862" spans="26:29" x14ac:dyDescent="0.45">
      <c r="Z5862" t="e">
        <f>VLOOKUP(B5862,Sheet1!A$4:F$4000,2,0)</f>
        <v>#N/A</v>
      </c>
      <c r="AA5862" t="e">
        <f>VLOOKUP(B5862,Sheet1!A$4:F$4000,3,0)</f>
        <v>#N/A</v>
      </c>
      <c r="AB5862" t="e">
        <f>VLOOKUP(B5862,Sheet1!A$4:F$4000,4,0)</f>
        <v>#N/A</v>
      </c>
      <c r="AC5862" t="e">
        <f>VLOOKUP(B5862,Sheet1!A$4:F$4000,6,0)</f>
        <v>#N/A</v>
      </c>
    </row>
    <row r="5863" spans="26:29" x14ac:dyDescent="0.45">
      <c r="Z5863" t="e">
        <f>VLOOKUP(B5863,Sheet1!A$4:F$4000,2,0)</f>
        <v>#N/A</v>
      </c>
      <c r="AA5863" t="e">
        <f>VLOOKUP(B5863,Sheet1!A$4:F$4000,3,0)</f>
        <v>#N/A</v>
      </c>
      <c r="AB5863" t="e">
        <f>VLOOKUP(B5863,Sheet1!A$4:F$4000,4,0)</f>
        <v>#N/A</v>
      </c>
      <c r="AC5863" t="e">
        <f>VLOOKUP(B5863,Sheet1!A$4:F$4000,6,0)</f>
        <v>#N/A</v>
      </c>
    </row>
    <row r="5864" spans="26:29" x14ac:dyDescent="0.45">
      <c r="Z5864" t="e">
        <f>VLOOKUP(B5864,Sheet1!A$4:F$4000,2,0)</f>
        <v>#N/A</v>
      </c>
      <c r="AA5864" t="e">
        <f>VLOOKUP(B5864,Sheet1!A$4:F$4000,3,0)</f>
        <v>#N/A</v>
      </c>
      <c r="AB5864" t="e">
        <f>VLOOKUP(B5864,Sheet1!A$4:F$4000,4,0)</f>
        <v>#N/A</v>
      </c>
      <c r="AC5864" t="e">
        <f>VLOOKUP(B5864,Sheet1!A$4:F$4000,6,0)</f>
        <v>#N/A</v>
      </c>
    </row>
    <row r="5865" spans="26:29" x14ac:dyDescent="0.45">
      <c r="Z5865" t="e">
        <f>VLOOKUP(B5865,Sheet1!A$4:F$4000,2,0)</f>
        <v>#N/A</v>
      </c>
      <c r="AA5865" t="e">
        <f>VLOOKUP(B5865,Sheet1!A$4:F$4000,3,0)</f>
        <v>#N/A</v>
      </c>
      <c r="AB5865" t="e">
        <f>VLOOKUP(B5865,Sheet1!A$4:F$4000,4,0)</f>
        <v>#N/A</v>
      </c>
      <c r="AC5865" t="e">
        <f>VLOOKUP(B5865,Sheet1!A$4:F$4000,6,0)</f>
        <v>#N/A</v>
      </c>
    </row>
    <row r="5866" spans="26:29" x14ac:dyDescent="0.45">
      <c r="Z5866" t="e">
        <f>VLOOKUP(B5866,Sheet1!A$4:F$4000,2,0)</f>
        <v>#N/A</v>
      </c>
      <c r="AA5866" t="e">
        <f>VLOOKUP(B5866,Sheet1!A$4:F$4000,3,0)</f>
        <v>#N/A</v>
      </c>
      <c r="AB5866" t="e">
        <f>VLOOKUP(B5866,Sheet1!A$4:F$4000,4,0)</f>
        <v>#N/A</v>
      </c>
      <c r="AC5866" t="e">
        <f>VLOOKUP(B5866,Sheet1!A$4:F$4000,6,0)</f>
        <v>#N/A</v>
      </c>
    </row>
    <row r="5867" spans="26:29" x14ac:dyDescent="0.45">
      <c r="Z5867" t="e">
        <f>VLOOKUP(B5867,Sheet1!A$4:F$4000,2,0)</f>
        <v>#N/A</v>
      </c>
      <c r="AA5867" t="e">
        <f>VLOOKUP(B5867,Sheet1!A$4:F$4000,3,0)</f>
        <v>#N/A</v>
      </c>
      <c r="AB5867" t="e">
        <f>VLOOKUP(B5867,Sheet1!A$4:F$4000,4,0)</f>
        <v>#N/A</v>
      </c>
      <c r="AC5867" t="e">
        <f>VLOOKUP(B5867,Sheet1!A$4:F$4000,6,0)</f>
        <v>#N/A</v>
      </c>
    </row>
    <row r="5868" spans="26:29" x14ac:dyDescent="0.45">
      <c r="Z5868" t="e">
        <f>VLOOKUP(B5868,Sheet1!A$4:F$4000,2,0)</f>
        <v>#N/A</v>
      </c>
      <c r="AA5868" t="e">
        <f>VLOOKUP(B5868,Sheet1!A$4:F$4000,3,0)</f>
        <v>#N/A</v>
      </c>
      <c r="AB5868" t="e">
        <f>VLOOKUP(B5868,Sheet1!A$4:F$4000,4,0)</f>
        <v>#N/A</v>
      </c>
      <c r="AC5868" t="e">
        <f>VLOOKUP(B5868,Sheet1!A$4:F$4000,6,0)</f>
        <v>#N/A</v>
      </c>
    </row>
    <row r="5869" spans="26:29" x14ac:dyDescent="0.45">
      <c r="Z5869" t="e">
        <f>VLOOKUP(B5869,Sheet1!A$4:F$4000,2,0)</f>
        <v>#N/A</v>
      </c>
      <c r="AA5869" t="e">
        <f>VLOOKUP(B5869,Sheet1!A$4:F$4000,3,0)</f>
        <v>#N/A</v>
      </c>
      <c r="AB5869" t="e">
        <f>VLOOKUP(B5869,Sheet1!A$4:F$4000,4,0)</f>
        <v>#N/A</v>
      </c>
      <c r="AC5869" t="e">
        <f>VLOOKUP(B5869,Sheet1!A$4:F$4000,6,0)</f>
        <v>#N/A</v>
      </c>
    </row>
    <row r="5870" spans="26:29" x14ac:dyDescent="0.45">
      <c r="Z5870" t="e">
        <f>VLOOKUP(B5870,Sheet1!A$4:F$4000,2,0)</f>
        <v>#N/A</v>
      </c>
      <c r="AA5870" t="e">
        <f>VLOOKUP(B5870,Sheet1!A$4:F$4000,3,0)</f>
        <v>#N/A</v>
      </c>
      <c r="AB5870" t="e">
        <f>VLOOKUP(B5870,Sheet1!A$4:F$4000,4,0)</f>
        <v>#N/A</v>
      </c>
      <c r="AC5870" t="e">
        <f>VLOOKUP(B5870,Sheet1!A$4:F$4000,6,0)</f>
        <v>#N/A</v>
      </c>
    </row>
    <row r="5871" spans="26:29" x14ac:dyDescent="0.45">
      <c r="Z5871" t="e">
        <f>VLOOKUP(B5871,Sheet1!A$4:F$4000,2,0)</f>
        <v>#N/A</v>
      </c>
      <c r="AA5871" t="e">
        <f>VLOOKUP(B5871,Sheet1!A$4:F$4000,3,0)</f>
        <v>#N/A</v>
      </c>
      <c r="AB5871" t="e">
        <f>VLOOKUP(B5871,Sheet1!A$4:F$4000,4,0)</f>
        <v>#N/A</v>
      </c>
      <c r="AC5871" t="e">
        <f>VLOOKUP(B5871,Sheet1!A$4:F$4000,6,0)</f>
        <v>#N/A</v>
      </c>
    </row>
    <row r="5872" spans="26:29" x14ac:dyDescent="0.45">
      <c r="Z5872" t="e">
        <f>VLOOKUP(B5872,Sheet1!A$4:F$4000,2,0)</f>
        <v>#N/A</v>
      </c>
      <c r="AA5872" t="e">
        <f>VLOOKUP(B5872,Sheet1!A$4:F$4000,3,0)</f>
        <v>#N/A</v>
      </c>
      <c r="AB5872" t="e">
        <f>VLOOKUP(B5872,Sheet1!A$4:F$4000,4,0)</f>
        <v>#N/A</v>
      </c>
      <c r="AC5872" t="e">
        <f>VLOOKUP(B5872,Sheet1!A$4:F$4000,6,0)</f>
        <v>#N/A</v>
      </c>
    </row>
    <row r="5873" spans="26:29" x14ac:dyDescent="0.45">
      <c r="Z5873" t="e">
        <f>VLOOKUP(B5873,Sheet1!A$4:F$4000,2,0)</f>
        <v>#N/A</v>
      </c>
      <c r="AA5873" t="e">
        <f>VLOOKUP(B5873,Sheet1!A$4:F$4000,3,0)</f>
        <v>#N/A</v>
      </c>
      <c r="AB5873" t="e">
        <f>VLOOKUP(B5873,Sheet1!A$4:F$4000,4,0)</f>
        <v>#N/A</v>
      </c>
      <c r="AC5873" t="e">
        <f>VLOOKUP(B5873,Sheet1!A$4:F$4000,6,0)</f>
        <v>#N/A</v>
      </c>
    </row>
    <row r="5874" spans="26:29" x14ac:dyDescent="0.45">
      <c r="Z5874" t="e">
        <f>VLOOKUP(B5874,Sheet1!A$4:F$4000,2,0)</f>
        <v>#N/A</v>
      </c>
      <c r="AA5874" t="e">
        <f>VLOOKUP(B5874,Sheet1!A$4:F$4000,3,0)</f>
        <v>#N/A</v>
      </c>
      <c r="AB5874" t="e">
        <f>VLOOKUP(B5874,Sheet1!A$4:F$4000,4,0)</f>
        <v>#N/A</v>
      </c>
      <c r="AC5874" t="e">
        <f>VLOOKUP(B5874,Sheet1!A$4:F$4000,6,0)</f>
        <v>#N/A</v>
      </c>
    </row>
    <row r="5875" spans="26:29" x14ac:dyDescent="0.45">
      <c r="Z5875" t="e">
        <f>VLOOKUP(B5875,Sheet1!A$4:F$4000,2,0)</f>
        <v>#N/A</v>
      </c>
      <c r="AA5875" t="e">
        <f>VLOOKUP(B5875,Sheet1!A$4:F$4000,3,0)</f>
        <v>#N/A</v>
      </c>
      <c r="AB5875" t="e">
        <f>VLOOKUP(B5875,Sheet1!A$4:F$4000,4,0)</f>
        <v>#N/A</v>
      </c>
      <c r="AC5875" t="e">
        <f>VLOOKUP(B5875,Sheet1!A$4:F$4000,6,0)</f>
        <v>#N/A</v>
      </c>
    </row>
    <row r="5876" spans="26:29" x14ac:dyDescent="0.45">
      <c r="Z5876" t="e">
        <f>VLOOKUP(B5876,Sheet1!A$4:F$4000,2,0)</f>
        <v>#N/A</v>
      </c>
      <c r="AA5876" t="e">
        <f>VLOOKUP(B5876,Sheet1!A$4:F$4000,3,0)</f>
        <v>#N/A</v>
      </c>
      <c r="AB5876" t="e">
        <f>VLOOKUP(B5876,Sheet1!A$4:F$4000,4,0)</f>
        <v>#N/A</v>
      </c>
      <c r="AC5876" t="e">
        <f>VLOOKUP(B5876,Sheet1!A$4:F$4000,6,0)</f>
        <v>#N/A</v>
      </c>
    </row>
    <row r="5877" spans="26:29" x14ac:dyDescent="0.45">
      <c r="Z5877" t="e">
        <f>VLOOKUP(B5877,Sheet1!A$4:F$4000,2,0)</f>
        <v>#N/A</v>
      </c>
      <c r="AA5877" t="e">
        <f>VLOOKUP(B5877,Sheet1!A$4:F$4000,3,0)</f>
        <v>#N/A</v>
      </c>
      <c r="AB5877" t="e">
        <f>VLOOKUP(B5877,Sheet1!A$4:F$4000,4,0)</f>
        <v>#N/A</v>
      </c>
      <c r="AC5877" t="e">
        <f>VLOOKUP(B5877,Sheet1!A$4:F$4000,6,0)</f>
        <v>#N/A</v>
      </c>
    </row>
    <row r="5878" spans="26:29" x14ac:dyDescent="0.45">
      <c r="Z5878" t="e">
        <f>VLOOKUP(B5878,Sheet1!A$4:F$4000,2,0)</f>
        <v>#N/A</v>
      </c>
      <c r="AA5878" t="e">
        <f>VLOOKUP(B5878,Sheet1!A$4:F$4000,3,0)</f>
        <v>#N/A</v>
      </c>
      <c r="AB5878" t="e">
        <f>VLOOKUP(B5878,Sheet1!A$4:F$4000,4,0)</f>
        <v>#N/A</v>
      </c>
      <c r="AC5878" t="e">
        <f>VLOOKUP(B5878,Sheet1!A$4:F$4000,6,0)</f>
        <v>#N/A</v>
      </c>
    </row>
    <row r="5879" spans="26:29" x14ac:dyDescent="0.45">
      <c r="Z5879" t="e">
        <f>VLOOKUP(B5879,Sheet1!A$4:F$4000,2,0)</f>
        <v>#N/A</v>
      </c>
      <c r="AA5879" t="e">
        <f>VLOOKUP(B5879,Sheet1!A$4:F$4000,3,0)</f>
        <v>#N/A</v>
      </c>
      <c r="AB5879" t="e">
        <f>VLOOKUP(B5879,Sheet1!A$4:F$4000,4,0)</f>
        <v>#N/A</v>
      </c>
      <c r="AC5879" t="e">
        <f>VLOOKUP(B5879,Sheet1!A$4:F$4000,6,0)</f>
        <v>#N/A</v>
      </c>
    </row>
    <row r="5880" spans="26:29" x14ac:dyDescent="0.45">
      <c r="Z5880" t="e">
        <f>VLOOKUP(B5880,Sheet1!A$4:F$4000,2,0)</f>
        <v>#N/A</v>
      </c>
      <c r="AA5880" t="e">
        <f>VLOOKUP(B5880,Sheet1!A$4:F$4000,3,0)</f>
        <v>#N/A</v>
      </c>
      <c r="AB5880" t="e">
        <f>VLOOKUP(B5880,Sheet1!A$4:F$4000,4,0)</f>
        <v>#N/A</v>
      </c>
      <c r="AC5880" t="e">
        <f>VLOOKUP(B5880,Sheet1!A$4:F$4000,6,0)</f>
        <v>#N/A</v>
      </c>
    </row>
    <row r="5881" spans="26:29" x14ac:dyDescent="0.45">
      <c r="Z5881" t="e">
        <f>VLOOKUP(B5881,Sheet1!A$4:F$4000,2,0)</f>
        <v>#N/A</v>
      </c>
      <c r="AA5881" t="e">
        <f>VLOOKUP(B5881,Sheet1!A$4:F$4000,3,0)</f>
        <v>#N/A</v>
      </c>
      <c r="AB5881" t="e">
        <f>VLOOKUP(B5881,Sheet1!A$4:F$4000,4,0)</f>
        <v>#N/A</v>
      </c>
      <c r="AC5881" t="e">
        <f>VLOOKUP(B5881,Sheet1!A$4:F$4000,6,0)</f>
        <v>#N/A</v>
      </c>
    </row>
    <row r="5882" spans="26:29" x14ac:dyDescent="0.45">
      <c r="Z5882" t="e">
        <f>VLOOKUP(B5882,Sheet1!A$4:F$4000,2,0)</f>
        <v>#N/A</v>
      </c>
      <c r="AA5882" t="e">
        <f>VLOOKUP(B5882,Sheet1!A$4:F$4000,3,0)</f>
        <v>#N/A</v>
      </c>
      <c r="AB5882" t="e">
        <f>VLOOKUP(B5882,Sheet1!A$4:F$4000,4,0)</f>
        <v>#N/A</v>
      </c>
      <c r="AC5882" t="e">
        <f>VLOOKUP(B5882,Sheet1!A$4:F$4000,6,0)</f>
        <v>#N/A</v>
      </c>
    </row>
    <row r="5883" spans="26:29" x14ac:dyDescent="0.45">
      <c r="Z5883" t="e">
        <f>VLOOKUP(B5883,Sheet1!A$4:F$4000,2,0)</f>
        <v>#N/A</v>
      </c>
      <c r="AA5883" t="e">
        <f>VLOOKUP(B5883,Sheet1!A$4:F$4000,3,0)</f>
        <v>#N/A</v>
      </c>
      <c r="AB5883" t="e">
        <f>VLOOKUP(B5883,Sheet1!A$4:F$4000,4,0)</f>
        <v>#N/A</v>
      </c>
      <c r="AC5883" t="e">
        <f>VLOOKUP(B5883,Sheet1!A$4:F$4000,6,0)</f>
        <v>#N/A</v>
      </c>
    </row>
    <row r="5884" spans="26:29" x14ac:dyDescent="0.45">
      <c r="Z5884" t="e">
        <f>VLOOKUP(B5884,Sheet1!A$4:F$4000,2,0)</f>
        <v>#N/A</v>
      </c>
      <c r="AA5884" t="e">
        <f>VLOOKUP(B5884,Sheet1!A$4:F$4000,3,0)</f>
        <v>#N/A</v>
      </c>
      <c r="AB5884" t="e">
        <f>VLOOKUP(B5884,Sheet1!A$4:F$4000,4,0)</f>
        <v>#N/A</v>
      </c>
      <c r="AC5884" t="e">
        <f>VLOOKUP(B5884,Sheet1!A$4:F$4000,6,0)</f>
        <v>#N/A</v>
      </c>
    </row>
    <row r="5885" spans="26:29" x14ac:dyDescent="0.45">
      <c r="Z5885" t="e">
        <f>VLOOKUP(B5885,Sheet1!A$4:F$4000,2,0)</f>
        <v>#N/A</v>
      </c>
      <c r="AA5885" t="e">
        <f>VLOOKUP(B5885,Sheet1!A$4:F$4000,3,0)</f>
        <v>#N/A</v>
      </c>
      <c r="AB5885" t="e">
        <f>VLOOKUP(B5885,Sheet1!A$4:F$4000,4,0)</f>
        <v>#N/A</v>
      </c>
      <c r="AC5885" t="e">
        <f>VLOOKUP(B5885,Sheet1!A$4:F$4000,6,0)</f>
        <v>#N/A</v>
      </c>
    </row>
    <row r="5886" spans="26:29" x14ac:dyDescent="0.45">
      <c r="Z5886" t="e">
        <f>VLOOKUP(B5886,Sheet1!A$4:F$4000,2,0)</f>
        <v>#N/A</v>
      </c>
      <c r="AA5886" t="e">
        <f>VLOOKUP(B5886,Sheet1!A$4:F$4000,3,0)</f>
        <v>#N/A</v>
      </c>
      <c r="AB5886" t="e">
        <f>VLOOKUP(B5886,Sheet1!A$4:F$4000,4,0)</f>
        <v>#N/A</v>
      </c>
      <c r="AC5886" t="e">
        <f>VLOOKUP(B5886,Sheet1!A$4:F$4000,6,0)</f>
        <v>#N/A</v>
      </c>
    </row>
    <row r="5887" spans="26:29" x14ac:dyDescent="0.45">
      <c r="Z5887" t="e">
        <f>VLOOKUP(B5887,Sheet1!A$4:F$4000,2,0)</f>
        <v>#N/A</v>
      </c>
      <c r="AA5887" t="e">
        <f>VLOOKUP(B5887,Sheet1!A$4:F$4000,3,0)</f>
        <v>#N/A</v>
      </c>
      <c r="AB5887" t="e">
        <f>VLOOKUP(B5887,Sheet1!A$4:F$4000,4,0)</f>
        <v>#N/A</v>
      </c>
      <c r="AC5887" t="e">
        <f>VLOOKUP(B5887,Sheet1!A$4:F$4000,6,0)</f>
        <v>#N/A</v>
      </c>
    </row>
    <row r="5888" spans="26:29" x14ac:dyDescent="0.45">
      <c r="Z5888" t="e">
        <f>VLOOKUP(B5888,Sheet1!A$4:F$4000,2,0)</f>
        <v>#N/A</v>
      </c>
      <c r="AA5888" t="e">
        <f>VLOOKUP(B5888,Sheet1!A$4:F$4000,3,0)</f>
        <v>#N/A</v>
      </c>
      <c r="AB5888" t="e">
        <f>VLOOKUP(B5888,Sheet1!A$4:F$4000,4,0)</f>
        <v>#N/A</v>
      </c>
      <c r="AC5888" t="e">
        <f>VLOOKUP(B5888,Sheet1!A$4:F$4000,6,0)</f>
        <v>#N/A</v>
      </c>
    </row>
    <row r="5889" spans="26:29" x14ac:dyDescent="0.45">
      <c r="Z5889" t="e">
        <f>VLOOKUP(B5889,Sheet1!A$4:F$4000,2,0)</f>
        <v>#N/A</v>
      </c>
      <c r="AA5889" t="e">
        <f>VLOOKUP(B5889,Sheet1!A$4:F$4000,3,0)</f>
        <v>#N/A</v>
      </c>
      <c r="AB5889" t="e">
        <f>VLOOKUP(B5889,Sheet1!A$4:F$4000,4,0)</f>
        <v>#N/A</v>
      </c>
      <c r="AC5889" t="e">
        <f>VLOOKUP(B5889,Sheet1!A$4:F$4000,6,0)</f>
        <v>#N/A</v>
      </c>
    </row>
    <row r="5890" spans="26:29" x14ac:dyDescent="0.45">
      <c r="Z5890" t="e">
        <f>VLOOKUP(B5890,Sheet1!A$4:F$4000,2,0)</f>
        <v>#N/A</v>
      </c>
      <c r="AA5890" t="e">
        <f>VLOOKUP(B5890,Sheet1!A$4:F$4000,3,0)</f>
        <v>#N/A</v>
      </c>
      <c r="AB5890" t="e">
        <f>VLOOKUP(B5890,Sheet1!A$4:F$4000,4,0)</f>
        <v>#N/A</v>
      </c>
      <c r="AC5890" t="e">
        <f>VLOOKUP(B5890,Sheet1!A$4:F$4000,6,0)</f>
        <v>#N/A</v>
      </c>
    </row>
    <row r="5891" spans="26:29" x14ac:dyDescent="0.45">
      <c r="Z5891" t="e">
        <f>VLOOKUP(B5891,Sheet1!A$4:F$4000,2,0)</f>
        <v>#N/A</v>
      </c>
      <c r="AA5891" t="e">
        <f>VLOOKUP(B5891,Sheet1!A$4:F$4000,3,0)</f>
        <v>#N/A</v>
      </c>
      <c r="AB5891" t="e">
        <f>VLOOKUP(B5891,Sheet1!A$4:F$4000,4,0)</f>
        <v>#N/A</v>
      </c>
      <c r="AC5891" t="e">
        <f>VLOOKUP(B5891,Sheet1!A$4:F$4000,6,0)</f>
        <v>#N/A</v>
      </c>
    </row>
    <row r="5892" spans="26:29" x14ac:dyDescent="0.45">
      <c r="Z5892" t="e">
        <f>VLOOKUP(B5892,Sheet1!A$4:F$4000,2,0)</f>
        <v>#N/A</v>
      </c>
      <c r="AA5892" t="e">
        <f>VLOOKUP(B5892,Sheet1!A$4:F$4000,3,0)</f>
        <v>#N/A</v>
      </c>
      <c r="AB5892" t="e">
        <f>VLOOKUP(B5892,Sheet1!A$4:F$4000,4,0)</f>
        <v>#N/A</v>
      </c>
      <c r="AC5892" t="e">
        <f>VLOOKUP(B5892,Sheet1!A$4:F$4000,6,0)</f>
        <v>#N/A</v>
      </c>
    </row>
    <row r="5893" spans="26:29" x14ac:dyDescent="0.45">
      <c r="Z5893" t="e">
        <f>VLOOKUP(B5893,Sheet1!A$4:F$4000,2,0)</f>
        <v>#N/A</v>
      </c>
      <c r="AA5893" t="e">
        <f>VLOOKUP(B5893,Sheet1!A$4:F$4000,3,0)</f>
        <v>#N/A</v>
      </c>
      <c r="AB5893" t="e">
        <f>VLOOKUP(B5893,Sheet1!A$4:F$4000,4,0)</f>
        <v>#N/A</v>
      </c>
      <c r="AC5893" t="e">
        <f>VLOOKUP(B5893,Sheet1!A$4:F$4000,6,0)</f>
        <v>#N/A</v>
      </c>
    </row>
    <row r="5894" spans="26:29" x14ac:dyDescent="0.45">
      <c r="Z5894" t="e">
        <f>VLOOKUP(B5894,Sheet1!A$4:F$4000,2,0)</f>
        <v>#N/A</v>
      </c>
      <c r="AA5894" t="e">
        <f>VLOOKUP(B5894,Sheet1!A$4:F$4000,3,0)</f>
        <v>#N/A</v>
      </c>
      <c r="AB5894" t="e">
        <f>VLOOKUP(B5894,Sheet1!A$4:F$4000,4,0)</f>
        <v>#N/A</v>
      </c>
      <c r="AC5894" t="e">
        <f>VLOOKUP(B5894,Sheet1!A$4:F$4000,6,0)</f>
        <v>#N/A</v>
      </c>
    </row>
    <row r="5895" spans="26:29" x14ac:dyDescent="0.45">
      <c r="Z5895" t="e">
        <f>VLOOKUP(B5895,Sheet1!A$4:F$4000,2,0)</f>
        <v>#N/A</v>
      </c>
      <c r="AA5895" t="e">
        <f>VLOOKUP(B5895,Sheet1!A$4:F$4000,3,0)</f>
        <v>#N/A</v>
      </c>
      <c r="AB5895" t="e">
        <f>VLOOKUP(B5895,Sheet1!A$4:F$4000,4,0)</f>
        <v>#N/A</v>
      </c>
      <c r="AC5895" t="e">
        <f>VLOOKUP(B5895,Sheet1!A$4:F$4000,6,0)</f>
        <v>#N/A</v>
      </c>
    </row>
    <row r="5896" spans="26:29" x14ac:dyDescent="0.45">
      <c r="Z5896" t="e">
        <f>VLOOKUP(B5896,Sheet1!A$4:F$4000,2,0)</f>
        <v>#N/A</v>
      </c>
      <c r="AA5896" t="e">
        <f>VLOOKUP(B5896,Sheet1!A$4:F$4000,3,0)</f>
        <v>#N/A</v>
      </c>
      <c r="AB5896" t="e">
        <f>VLOOKUP(B5896,Sheet1!A$4:F$4000,4,0)</f>
        <v>#N/A</v>
      </c>
      <c r="AC5896" t="e">
        <f>VLOOKUP(B5896,Sheet1!A$4:F$4000,6,0)</f>
        <v>#N/A</v>
      </c>
    </row>
    <row r="5897" spans="26:29" x14ac:dyDescent="0.45">
      <c r="Z5897" t="e">
        <f>VLOOKUP(B5897,Sheet1!A$4:F$4000,2,0)</f>
        <v>#N/A</v>
      </c>
      <c r="AA5897" t="e">
        <f>VLOOKUP(B5897,Sheet1!A$4:F$4000,3,0)</f>
        <v>#N/A</v>
      </c>
      <c r="AB5897" t="e">
        <f>VLOOKUP(B5897,Sheet1!A$4:F$4000,4,0)</f>
        <v>#N/A</v>
      </c>
      <c r="AC5897" t="e">
        <f>VLOOKUP(B5897,Sheet1!A$4:F$4000,6,0)</f>
        <v>#N/A</v>
      </c>
    </row>
    <row r="5898" spans="26:29" x14ac:dyDescent="0.45">
      <c r="Z5898" t="e">
        <f>VLOOKUP(B5898,Sheet1!A$4:F$4000,2,0)</f>
        <v>#N/A</v>
      </c>
      <c r="AA5898" t="e">
        <f>VLOOKUP(B5898,Sheet1!A$4:F$4000,3,0)</f>
        <v>#N/A</v>
      </c>
      <c r="AB5898" t="e">
        <f>VLOOKUP(B5898,Sheet1!A$4:F$4000,4,0)</f>
        <v>#N/A</v>
      </c>
      <c r="AC5898" t="e">
        <f>VLOOKUP(B5898,Sheet1!A$4:F$4000,6,0)</f>
        <v>#N/A</v>
      </c>
    </row>
    <row r="5899" spans="26:29" x14ac:dyDescent="0.45">
      <c r="Z5899" t="e">
        <f>VLOOKUP(B5899,Sheet1!A$4:F$4000,2,0)</f>
        <v>#N/A</v>
      </c>
      <c r="AA5899" t="e">
        <f>VLOOKUP(B5899,Sheet1!A$4:F$4000,3,0)</f>
        <v>#N/A</v>
      </c>
      <c r="AB5899" t="e">
        <f>VLOOKUP(B5899,Sheet1!A$4:F$4000,4,0)</f>
        <v>#N/A</v>
      </c>
      <c r="AC5899" t="e">
        <f>VLOOKUP(B5899,Sheet1!A$4:F$4000,6,0)</f>
        <v>#N/A</v>
      </c>
    </row>
    <row r="5900" spans="26:29" x14ac:dyDescent="0.45">
      <c r="Z5900" t="e">
        <f>VLOOKUP(B5900,Sheet1!A$4:F$4000,2,0)</f>
        <v>#N/A</v>
      </c>
      <c r="AA5900" t="e">
        <f>VLOOKUP(B5900,Sheet1!A$4:F$4000,3,0)</f>
        <v>#N/A</v>
      </c>
      <c r="AB5900" t="e">
        <f>VLOOKUP(B5900,Sheet1!A$4:F$4000,4,0)</f>
        <v>#N/A</v>
      </c>
      <c r="AC5900" t="e">
        <f>VLOOKUP(B5900,Sheet1!A$4:F$4000,6,0)</f>
        <v>#N/A</v>
      </c>
    </row>
    <row r="5901" spans="26:29" x14ac:dyDescent="0.45">
      <c r="Z5901" t="e">
        <f>VLOOKUP(B5901,Sheet1!A$4:F$4000,2,0)</f>
        <v>#N/A</v>
      </c>
      <c r="AA5901" t="e">
        <f>VLOOKUP(B5901,Sheet1!A$4:F$4000,3,0)</f>
        <v>#N/A</v>
      </c>
      <c r="AB5901" t="e">
        <f>VLOOKUP(B5901,Sheet1!A$4:F$4000,4,0)</f>
        <v>#N/A</v>
      </c>
      <c r="AC5901" t="e">
        <f>VLOOKUP(B5901,Sheet1!A$4:F$4000,6,0)</f>
        <v>#N/A</v>
      </c>
    </row>
    <row r="5902" spans="26:29" x14ac:dyDescent="0.45">
      <c r="Z5902" t="e">
        <f>VLOOKUP(B5902,Sheet1!A$4:F$4000,2,0)</f>
        <v>#N/A</v>
      </c>
      <c r="AA5902" t="e">
        <f>VLOOKUP(B5902,Sheet1!A$4:F$4000,3,0)</f>
        <v>#N/A</v>
      </c>
      <c r="AB5902" t="e">
        <f>VLOOKUP(B5902,Sheet1!A$4:F$4000,4,0)</f>
        <v>#N/A</v>
      </c>
      <c r="AC5902" t="e">
        <f>VLOOKUP(B5902,Sheet1!A$4:F$4000,6,0)</f>
        <v>#N/A</v>
      </c>
    </row>
    <row r="5903" spans="26:29" x14ac:dyDescent="0.45">
      <c r="Z5903" t="e">
        <f>VLOOKUP(B5903,Sheet1!A$4:F$4000,2,0)</f>
        <v>#N/A</v>
      </c>
      <c r="AA5903" t="e">
        <f>VLOOKUP(B5903,Sheet1!A$4:F$4000,3,0)</f>
        <v>#N/A</v>
      </c>
      <c r="AB5903" t="e">
        <f>VLOOKUP(B5903,Sheet1!A$4:F$4000,4,0)</f>
        <v>#N/A</v>
      </c>
      <c r="AC5903" t="e">
        <f>VLOOKUP(B5903,Sheet1!A$4:F$4000,6,0)</f>
        <v>#N/A</v>
      </c>
    </row>
    <row r="5904" spans="26:29" x14ac:dyDescent="0.45">
      <c r="Z5904" t="e">
        <f>VLOOKUP(B5904,Sheet1!A$4:F$4000,2,0)</f>
        <v>#N/A</v>
      </c>
      <c r="AA5904" t="e">
        <f>VLOOKUP(B5904,Sheet1!A$4:F$4000,3,0)</f>
        <v>#N/A</v>
      </c>
      <c r="AB5904" t="e">
        <f>VLOOKUP(B5904,Sheet1!A$4:F$4000,4,0)</f>
        <v>#N/A</v>
      </c>
      <c r="AC5904" t="e">
        <f>VLOOKUP(B5904,Sheet1!A$4:F$4000,6,0)</f>
        <v>#N/A</v>
      </c>
    </row>
    <row r="5905" spans="26:29" x14ac:dyDescent="0.45">
      <c r="Z5905" t="e">
        <f>VLOOKUP(B5905,Sheet1!A$4:F$4000,2,0)</f>
        <v>#N/A</v>
      </c>
      <c r="AA5905" t="e">
        <f>VLOOKUP(B5905,Sheet1!A$4:F$4000,3,0)</f>
        <v>#N/A</v>
      </c>
      <c r="AB5905" t="e">
        <f>VLOOKUP(B5905,Sheet1!A$4:F$4000,4,0)</f>
        <v>#N/A</v>
      </c>
      <c r="AC5905" t="e">
        <f>VLOOKUP(B5905,Sheet1!A$4:F$4000,6,0)</f>
        <v>#N/A</v>
      </c>
    </row>
    <row r="5906" spans="26:29" x14ac:dyDescent="0.45">
      <c r="Z5906" t="e">
        <f>VLOOKUP(B5906,Sheet1!A$4:F$4000,2,0)</f>
        <v>#N/A</v>
      </c>
      <c r="AA5906" t="e">
        <f>VLOOKUP(B5906,Sheet1!A$4:F$4000,3,0)</f>
        <v>#N/A</v>
      </c>
      <c r="AB5906" t="e">
        <f>VLOOKUP(B5906,Sheet1!A$4:F$4000,4,0)</f>
        <v>#N/A</v>
      </c>
      <c r="AC5906" t="e">
        <f>VLOOKUP(B5906,Sheet1!A$4:F$4000,6,0)</f>
        <v>#N/A</v>
      </c>
    </row>
    <row r="5907" spans="26:29" x14ac:dyDescent="0.45">
      <c r="Z5907" t="e">
        <f>VLOOKUP(B5907,Sheet1!A$4:F$4000,2,0)</f>
        <v>#N/A</v>
      </c>
      <c r="AA5907" t="e">
        <f>VLOOKUP(B5907,Sheet1!A$4:F$4000,3,0)</f>
        <v>#N/A</v>
      </c>
      <c r="AB5907" t="e">
        <f>VLOOKUP(B5907,Sheet1!A$4:F$4000,4,0)</f>
        <v>#N/A</v>
      </c>
      <c r="AC5907" t="e">
        <f>VLOOKUP(B5907,Sheet1!A$4:F$4000,6,0)</f>
        <v>#N/A</v>
      </c>
    </row>
    <row r="5908" spans="26:29" x14ac:dyDescent="0.45">
      <c r="Z5908" t="e">
        <f>VLOOKUP(B5908,Sheet1!A$4:F$4000,2,0)</f>
        <v>#N/A</v>
      </c>
      <c r="AA5908" t="e">
        <f>VLOOKUP(B5908,Sheet1!A$4:F$4000,3,0)</f>
        <v>#N/A</v>
      </c>
      <c r="AB5908" t="e">
        <f>VLOOKUP(B5908,Sheet1!A$4:F$4000,4,0)</f>
        <v>#N/A</v>
      </c>
      <c r="AC5908" t="e">
        <f>VLOOKUP(B5908,Sheet1!A$4:F$4000,6,0)</f>
        <v>#N/A</v>
      </c>
    </row>
    <row r="5909" spans="26:29" x14ac:dyDescent="0.45">
      <c r="Z5909" t="e">
        <f>VLOOKUP(B5909,Sheet1!A$4:F$4000,2,0)</f>
        <v>#N/A</v>
      </c>
      <c r="AA5909" t="e">
        <f>VLOOKUP(B5909,Sheet1!A$4:F$4000,3,0)</f>
        <v>#N/A</v>
      </c>
      <c r="AB5909" t="e">
        <f>VLOOKUP(B5909,Sheet1!A$4:F$4000,4,0)</f>
        <v>#N/A</v>
      </c>
      <c r="AC5909" t="e">
        <f>VLOOKUP(B5909,Sheet1!A$4:F$4000,6,0)</f>
        <v>#N/A</v>
      </c>
    </row>
    <row r="5910" spans="26:29" x14ac:dyDescent="0.45">
      <c r="Z5910" t="e">
        <f>VLOOKUP(B5910,Sheet1!A$4:F$4000,2,0)</f>
        <v>#N/A</v>
      </c>
      <c r="AA5910" t="e">
        <f>VLOOKUP(B5910,Sheet1!A$4:F$4000,3,0)</f>
        <v>#N/A</v>
      </c>
      <c r="AB5910" t="e">
        <f>VLOOKUP(B5910,Sheet1!A$4:F$4000,4,0)</f>
        <v>#N/A</v>
      </c>
      <c r="AC5910" t="e">
        <f>VLOOKUP(B5910,Sheet1!A$4:F$4000,6,0)</f>
        <v>#N/A</v>
      </c>
    </row>
    <row r="5911" spans="26:29" x14ac:dyDescent="0.45">
      <c r="Z5911" t="e">
        <f>VLOOKUP(B5911,Sheet1!A$4:F$4000,2,0)</f>
        <v>#N/A</v>
      </c>
      <c r="AA5911" t="e">
        <f>VLOOKUP(B5911,Sheet1!A$4:F$4000,3,0)</f>
        <v>#N/A</v>
      </c>
      <c r="AB5911" t="e">
        <f>VLOOKUP(B5911,Sheet1!A$4:F$4000,4,0)</f>
        <v>#N/A</v>
      </c>
      <c r="AC5911" t="e">
        <f>VLOOKUP(B5911,Sheet1!A$4:F$4000,6,0)</f>
        <v>#N/A</v>
      </c>
    </row>
    <row r="5912" spans="26:29" x14ac:dyDescent="0.45">
      <c r="Z5912" t="e">
        <f>VLOOKUP(B5912,Sheet1!A$4:F$4000,2,0)</f>
        <v>#N/A</v>
      </c>
      <c r="AA5912" t="e">
        <f>VLOOKUP(B5912,Sheet1!A$4:F$4000,3,0)</f>
        <v>#N/A</v>
      </c>
      <c r="AB5912" t="e">
        <f>VLOOKUP(B5912,Sheet1!A$4:F$4000,4,0)</f>
        <v>#N/A</v>
      </c>
      <c r="AC5912" t="e">
        <f>VLOOKUP(B5912,Sheet1!A$4:F$4000,6,0)</f>
        <v>#N/A</v>
      </c>
    </row>
    <row r="5913" spans="26:29" x14ac:dyDescent="0.45">
      <c r="Z5913" t="e">
        <f>VLOOKUP(B5913,Sheet1!A$4:F$4000,2,0)</f>
        <v>#N/A</v>
      </c>
      <c r="AA5913" t="e">
        <f>VLOOKUP(B5913,Sheet1!A$4:F$4000,3,0)</f>
        <v>#N/A</v>
      </c>
      <c r="AB5913" t="e">
        <f>VLOOKUP(B5913,Sheet1!A$4:F$4000,4,0)</f>
        <v>#N/A</v>
      </c>
      <c r="AC5913" t="e">
        <f>VLOOKUP(B5913,Sheet1!A$4:F$4000,6,0)</f>
        <v>#N/A</v>
      </c>
    </row>
    <row r="5914" spans="26:29" x14ac:dyDescent="0.45">
      <c r="Z5914" t="e">
        <f>VLOOKUP(B5914,Sheet1!A$4:F$4000,2,0)</f>
        <v>#N/A</v>
      </c>
      <c r="AA5914" t="e">
        <f>VLOOKUP(B5914,Sheet1!A$4:F$4000,3,0)</f>
        <v>#N/A</v>
      </c>
      <c r="AB5914" t="e">
        <f>VLOOKUP(B5914,Sheet1!A$4:F$4000,4,0)</f>
        <v>#N/A</v>
      </c>
      <c r="AC5914" t="e">
        <f>VLOOKUP(B5914,Sheet1!A$4:F$4000,6,0)</f>
        <v>#N/A</v>
      </c>
    </row>
    <row r="5915" spans="26:29" x14ac:dyDescent="0.45">
      <c r="Z5915" t="e">
        <f>VLOOKUP(B5915,Sheet1!A$4:F$4000,2,0)</f>
        <v>#N/A</v>
      </c>
      <c r="AA5915" t="e">
        <f>VLOOKUP(B5915,Sheet1!A$4:F$4000,3,0)</f>
        <v>#N/A</v>
      </c>
      <c r="AB5915" t="e">
        <f>VLOOKUP(B5915,Sheet1!A$4:F$4000,4,0)</f>
        <v>#N/A</v>
      </c>
      <c r="AC5915" t="e">
        <f>VLOOKUP(B5915,Sheet1!A$4:F$4000,6,0)</f>
        <v>#N/A</v>
      </c>
    </row>
    <row r="5916" spans="26:29" x14ac:dyDescent="0.45">
      <c r="Z5916" t="e">
        <f>VLOOKUP(B5916,Sheet1!A$4:F$4000,2,0)</f>
        <v>#N/A</v>
      </c>
      <c r="AA5916" t="e">
        <f>VLOOKUP(B5916,Sheet1!A$4:F$4000,3,0)</f>
        <v>#N/A</v>
      </c>
      <c r="AB5916" t="e">
        <f>VLOOKUP(B5916,Sheet1!A$4:F$4000,4,0)</f>
        <v>#N/A</v>
      </c>
      <c r="AC5916" t="e">
        <f>VLOOKUP(B5916,Sheet1!A$4:F$4000,6,0)</f>
        <v>#N/A</v>
      </c>
    </row>
    <row r="5917" spans="26:29" x14ac:dyDescent="0.45">
      <c r="Z5917" t="e">
        <f>VLOOKUP(B5917,Sheet1!A$4:F$4000,2,0)</f>
        <v>#N/A</v>
      </c>
      <c r="AA5917" t="e">
        <f>VLOOKUP(B5917,Sheet1!A$4:F$4000,3,0)</f>
        <v>#N/A</v>
      </c>
      <c r="AB5917" t="e">
        <f>VLOOKUP(B5917,Sheet1!A$4:F$4000,4,0)</f>
        <v>#N/A</v>
      </c>
      <c r="AC5917" t="e">
        <f>VLOOKUP(B5917,Sheet1!A$4:F$4000,6,0)</f>
        <v>#N/A</v>
      </c>
    </row>
    <row r="5918" spans="26:29" x14ac:dyDescent="0.45">
      <c r="Z5918" t="e">
        <f>VLOOKUP(B5918,Sheet1!A$4:F$4000,2,0)</f>
        <v>#N/A</v>
      </c>
      <c r="AA5918" t="e">
        <f>VLOOKUP(B5918,Sheet1!A$4:F$4000,3,0)</f>
        <v>#N/A</v>
      </c>
      <c r="AB5918" t="e">
        <f>VLOOKUP(B5918,Sheet1!A$4:F$4000,4,0)</f>
        <v>#N/A</v>
      </c>
      <c r="AC5918" t="e">
        <f>VLOOKUP(B5918,Sheet1!A$4:F$4000,6,0)</f>
        <v>#N/A</v>
      </c>
    </row>
    <row r="5919" spans="26:29" x14ac:dyDescent="0.45">
      <c r="Z5919" t="e">
        <f>VLOOKUP(B5919,Sheet1!A$4:F$4000,2,0)</f>
        <v>#N/A</v>
      </c>
      <c r="AA5919" t="e">
        <f>VLOOKUP(B5919,Sheet1!A$4:F$4000,3,0)</f>
        <v>#N/A</v>
      </c>
      <c r="AB5919" t="e">
        <f>VLOOKUP(B5919,Sheet1!A$4:F$4000,4,0)</f>
        <v>#N/A</v>
      </c>
      <c r="AC5919" t="e">
        <f>VLOOKUP(B5919,Sheet1!A$4:F$4000,6,0)</f>
        <v>#N/A</v>
      </c>
    </row>
    <row r="5920" spans="26:29" x14ac:dyDescent="0.45">
      <c r="Z5920" t="e">
        <f>VLOOKUP(B5920,Sheet1!A$4:F$4000,2,0)</f>
        <v>#N/A</v>
      </c>
      <c r="AA5920" t="e">
        <f>VLOOKUP(B5920,Sheet1!A$4:F$4000,3,0)</f>
        <v>#N/A</v>
      </c>
      <c r="AB5920" t="e">
        <f>VLOOKUP(B5920,Sheet1!A$4:F$4000,4,0)</f>
        <v>#N/A</v>
      </c>
      <c r="AC5920" t="e">
        <f>VLOOKUP(B5920,Sheet1!A$4:F$4000,6,0)</f>
        <v>#N/A</v>
      </c>
    </row>
    <row r="5921" spans="26:29" x14ac:dyDescent="0.45">
      <c r="Z5921" t="e">
        <f>VLOOKUP(B5921,Sheet1!A$4:F$4000,2,0)</f>
        <v>#N/A</v>
      </c>
      <c r="AA5921" t="e">
        <f>VLOOKUP(B5921,Sheet1!A$4:F$4000,3,0)</f>
        <v>#N/A</v>
      </c>
      <c r="AB5921" t="e">
        <f>VLOOKUP(B5921,Sheet1!A$4:F$4000,4,0)</f>
        <v>#N/A</v>
      </c>
      <c r="AC5921" t="e">
        <f>VLOOKUP(B5921,Sheet1!A$4:F$4000,6,0)</f>
        <v>#N/A</v>
      </c>
    </row>
    <row r="5922" spans="26:29" x14ac:dyDescent="0.45">
      <c r="Z5922" t="e">
        <f>VLOOKUP(B5922,Sheet1!A$4:F$4000,2,0)</f>
        <v>#N/A</v>
      </c>
      <c r="AA5922" t="e">
        <f>VLOOKUP(B5922,Sheet1!A$4:F$4000,3,0)</f>
        <v>#N/A</v>
      </c>
      <c r="AB5922" t="e">
        <f>VLOOKUP(B5922,Sheet1!A$4:F$4000,4,0)</f>
        <v>#N/A</v>
      </c>
      <c r="AC5922" t="e">
        <f>VLOOKUP(B5922,Sheet1!A$4:F$4000,6,0)</f>
        <v>#N/A</v>
      </c>
    </row>
    <row r="5923" spans="26:29" x14ac:dyDescent="0.45">
      <c r="Z5923" t="e">
        <f>VLOOKUP(B5923,Sheet1!A$4:F$4000,2,0)</f>
        <v>#N/A</v>
      </c>
      <c r="AA5923" t="e">
        <f>VLOOKUP(B5923,Sheet1!A$4:F$4000,3,0)</f>
        <v>#N/A</v>
      </c>
      <c r="AB5923" t="e">
        <f>VLOOKUP(B5923,Sheet1!A$4:F$4000,4,0)</f>
        <v>#N/A</v>
      </c>
      <c r="AC5923" t="e">
        <f>VLOOKUP(B5923,Sheet1!A$4:F$4000,6,0)</f>
        <v>#N/A</v>
      </c>
    </row>
    <row r="5924" spans="26:29" x14ac:dyDescent="0.45">
      <c r="Z5924" t="e">
        <f>VLOOKUP(B5924,Sheet1!A$4:F$4000,2,0)</f>
        <v>#N/A</v>
      </c>
      <c r="AA5924" t="e">
        <f>VLOOKUP(B5924,Sheet1!A$4:F$4000,3,0)</f>
        <v>#N/A</v>
      </c>
      <c r="AB5924" t="e">
        <f>VLOOKUP(B5924,Sheet1!A$4:F$4000,4,0)</f>
        <v>#N/A</v>
      </c>
      <c r="AC5924" t="e">
        <f>VLOOKUP(B5924,Sheet1!A$4:F$4000,6,0)</f>
        <v>#N/A</v>
      </c>
    </row>
    <row r="5925" spans="26:29" x14ac:dyDescent="0.45">
      <c r="Z5925" t="e">
        <f>VLOOKUP(B5925,Sheet1!A$4:F$4000,2,0)</f>
        <v>#N/A</v>
      </c>
      <c r="AA5925" t="e">
        <f>VLOOKUP(B5925,Sheet1!A$4:F$4000,3,0)</f>
        <v>#N/A</v>
      </c>
      <c r="AB5925" t="e">
        <f>VLOOKUP(B5925,Sheet1!A$4:F$4000,4,0)</f>
        <v>#N/A</v>
      </c>
      <c r="AC5925" t="e">
        <f>VLOOKUP(B5925,Sheet1!A$4:F$4000,6,0)</f>
        <v>#N/A</v>
      </c>
    </row>
    <row r="5926" spans="26:29" x14ac:dyDescent="0.45">
      <c r="Z5926" t="e">
        <f>VLOOKUP(B5926,Sheet1!A$4:F$4000,2,0)</f>
        <v>#N/A</v>
      </c>
      <c r="AA5926" t="e">
        <f>VLOOKUP(B5926,Sheet1!A$4:F$4000,3,0)</f>
        <v>#N/A</v>
      </c>
      <c r="AB5926" t="e">
        <f>VLOOKUP(B5926,Sheet1!A$4:F$4000,4,0)</f>
        <v>#N/A</v>
      </c>
      <c r="AC5926" t="e">
        <f>VLOOKUP(B5926,Sheet1!A$4:F$4000,6,0)</f>
        <v>#N/A</v>
      </c>
    </row>
    <row r="5927" spans="26:29" x14ac:dyDescent="0.45">
      <c r="Z5927" t="e">
        <f>VLOOKUP(B5927,Sheet1!A$4:F$4000,2,0)</f>
        <v>#N/A</v>
      </c>
      <c r="AA5927" t="e">
        <f>VLOOKUP(B5927,Sheet1!A$4:F$4000,3,0)</f>
        <v>#N/A</v>
      </c>
      <c r="AB5927" t="e">
        <f>VLOOKUP(B5927,Sheet1!A$4:F$4000,4,0)</f>
        <v>#N/A</v>
      </c>
      <c r="AC5927" t="e">
        <f>VLOOKUP(B5927,Sheet1!A$4:F$4000,6,0)</f>
        <v>#N/A</v>
      </c>
    </row>
    <row r="5928" spans="26:29" x14ac:dyDescent="0.45">
      <c r="Z5928" t="e">
        <f>VLOOKUP(B5928,Sheet1!A$4:F$4000,2,0)</f>
        <v>#N/A</v>
      </c>
      <c r="AA5928" t="e">
        <f>VLOOKUP(B5928,Sheet1!A$4:F$4000,3,0)</f>
        <v>#N/A</v>
      </c>
      <c r="AB5928" t="e">
        <f>VLOOKUP(B5928,Sheet1!A$4:F$4000,4,0)</f>
        <v>#N/A</v>
      </c>
      <c r="AC5928" t="e">
        <f>VLOOKUP(B5928,Sheet1!A$4:F$4000,6,0)</f>
        <v>#N/A</v>
      </c>
    </row>
    <row r="5929" spans="26:29" x14ac:dyDescent="0.45">
      <c r="Z5929" t="e">
        <f>VLOOKUP(B5929,Sheet1!A$4:F$4000,2,0)</f>
        <v>#N/A</v>
      </c>
      <c r="AA5929" t="e">
        <f>VLOOKUP(B5929,Sheet1!A$4:F$4000,3,0)</f>
        <v>#N/A</v>
      </c>
      <c r="AB5929" t="e">
        <f>VLOOKUP(B5929,Sheet1!A$4:F$4000,4,0)</f>
        <v>#N/A</v>
      </c>
      <c r="AC5929" t="e">
        <f>VLOOKUP(B5929,Sheet1!A$4:F$4000,6,0)</f>
        <v>#N/A</v>
      </c>
    </row>
    <row r="5930" spans="26:29" x14ac:dyDescent="0.45">
      <c r="Z5930" t="e">
        <f>VLOOKUP(B5930,Sheet1!A$4:F$4000,2,0)</f>
        <v>#N/A</v>
      </c>
      <c r="AA5930" t="e">
        <f>VLOOKUP(B5930,Sheet1!A$4:F$4000,3,0)</f>
        <v>#N/A</v>
      </c>
      <c r="AB5930" t="e">
        <f>VLOOKUP(B5930,Sheet1!A$4:F$4000,4,0)</f>
        <v>#N/A</v>
      </c>
      <c r="AC5930" t="e">
        <f>VLOOKUP(B5930,Sheet1!A$4:F$4000,6,0)</f>
        <v>#N/A</v>
      </c>
    </row>
    <row r="5931" spans="26:29" x14ac:dyDescent="0.45">
      <c r="Z5931" t="e">
        <f>VLOOKUP(B5931,Sheet1!A$4:F$4000,2,0)</f>
        <v>#N/A</v>
      </c>
      <c r="AA5931" t="e">
        <f>VLOOKUP(B5931,Sheet1!A$4:F$4000,3,0)</f>
        <v>#N/A</v>
      </c>
      <c r="AB5931" t="e">
        <f>VLOOKUP(B5931,Sheet1!A$4:F$4000,4,0)</f>
        <v>#N/A</v>
      </c>
      <c r="AC5931" t="e">
        <f>VLOOKUP(B5931,Sheet1!A$4:F$4000,6,0)</f>
        <v>#N/A</v>
      </c>
    </row>
    <row r="5932" spans="26:29" x14ac:dyDescent="0.45">
      <c r="Z5932" t="e">
        <f>VLOOKUP(B5932,Sheet1!A$4:F$4000,2,0)</f>
        <v>#N/A</v>
      </c>
      <c r="AA5932" t="e">
        <f>VLOOKUP(B5932,Sheet1!A$4:F$4000,3,0)</f>
        <v>#N/A</v>
      </c>
      <c r="AB5932" t="e">
        <f>VLOOKUP(B5932,Sheet1!A$4:F$4000,4,0)</f>
        <v>#N/A</v>
      </c>
      <c r="AC5932" t="e">
        <f>VLOOKUP(B5932,Sheet1!A$4:F$4000,6,0)</f>
        <v>#N/A</v>
      </c>
    </row>
    <row r="5933" spans="26:29" x14ac:dyDescent="0.45">
      <c r="Z5933" t="e">
        <f>VLOOKUP(B5933,Sheet1!A$4:F$4000,2,0)</f>
        <v>#N/A</v>
      </c>
      <c r="AA5933" t="e">
        <f>VLOOKUP(B5933,Sheet1!A$4:F$4000,3,0)</f>
        <v>#N/A</v>
      </c>
      <c r="AB5933" t="e">
        <f>VLOOKUP(B5933,Sheet1!A$4:F$4000,4,0)</f>
        <v>#N/A</v>
      </c>
      <c r="AC5933" t="e">
        <f>VLOOKUP(B5933,Sheet1!A$4:F$4000,6,0)</f>
        <v>#N/A</v>
      </c>
    </row>
    <row r="5934" spans="26:29" x14ac:dyDescent="0.45">
      <c r="Z5934" t="e">
        <f>VLOOKUP(B5934,Sheet1!A$4:F$4000,2,0)</f>
        <v>#N/A</v>
      </c>
      <c r="AA5934" t="e">
        <f>VLOOKUP(B5934,Sheet1!A$4:F$4000,3,0)</f>
        <v>#N/A</v>
      </c>
      <c r="AB5934" t="e">
        <f>VLOOKUP(B5934,Sheet1!A$4:F$4000,4,0)</f>
        <v>#N/A</v>
      </c>
      <c r="AC5934" t="e">
        <f>VLOOKUP(B5934,Sheet1!A$4:F$4000,6,0)</f>
        <v>#N/A</v>
      </c>
    </row>
    <row r="5935" spans="26:29" x14ac:dyDescent="0.45">
      <c r="Z5935" t="e">
        <f>VLOOKUP(B5935,Sheet1!A$4:F$4000,2,0)</f>
        <v>#N/A</v>
      </c>
      <c r="AA5935" t="e">
        <f>VLOOKUP(B5935,Sheet1!A$4:F$4000,3,0)</f>
        <v>#N/A</v>
      </c>
      <c r="AB5935" t="e">
        <f>VLOOKUP(B5935,Sheet1!A$4:F$4000,4,0)</f>
        <v>#N/A</v>
      </c>
      <c r="AC5935" t="e">
        <f>VLOOKUP(B5935,Sheet1!A$4:F$4000,6,0)</f>
        <v>#N/A</v>
      </c>
    </row>
    <row r="5936" spans="26:29" x14ac:dyDescent="0.45">
      <c r="Z5936" t="e">
        <f>VLOOKUP(B5936,Sheet1!A$4:F$4000,2,0)</f>
        <v>#N/A</v>
      </c>
      <c r="AA5936" t="e">
        <f>VLOOKUP(B5936,Sheet1!A$4:F$4000,3,0)</f>
        <v>#N/A</v>
      </c>
      <c r="AB5936" t="e">
        <f>VLOOKUP(B5936,Sheet1!A$4:F$4000,4,0)</f>
        <v>#N/A</v>
      </c>
      <c r="AC5936" t="e">
        <f>VLOOKUP(B5936,Sheet1!A$4:F$4000,6,0)</f>
        <v>#N/A</v>
      </c>
    </row>
    <row r="5937" spans="26:29" x14ac:dyDescent="0.45">
      <c r="Z5937" t="e">
        <f>VLOOKUP(B5937,Sheet1!A$4:F$4000,2,0)</f>
        <v>#N/A</v>
      </c>
      <c r="AA5937" t="e">
        <f>VLOOKUP(B5937,Sheet1!A$4:F$4000,3,0)</f>
        <v>#N/A</v>
      </c>
      <c r="AB5937" t="e">
        <f>VLOOKUP(B5937,Sheet1!A$4:F$4000,4,0)</f>
        <v>#N/A</v>
      </c>
      <c r="AC5937" t="e">
        <f>VLOOKUP(B5937,Sheet1!A$4:F$4000,6,0)</f>
        <v>#N/A</v>
      </c>
    </row>
    <row r="5938" spans="26:29" x14ac:dyDescent="0.45">
      <c r="Z5938" t="e">
        <f>VLOOKUP(B5938,Sheet1!A$4:F$4000,2,0)</f>
        <v>#N/A</v>
      </c>
      <c r="AA5938" t="e">
        <f>VLOOKUP(B5938,Sheet1!A$4:F$4000,3,0)</f>
        <v>#N/A</v>
      </c>
      <c r="AB5938" t="e">
        <f>VLOOKUP(B5938,Sheet1!A$4:F$4000,4,0)</f>
        <v>#N/A</v>
      </c>
      <c r="AC5938" t="e">
        <f>VLOOKUP(B5938,Sheet1!A$4:F$4000,6,0)</f>
        <v>#N/A</v>
      </c>
    </row>
    <row r="5939" spans="26:29" x14ac:dyDescent="0.45">
      <c r="Z5939" t="e">
        <f>VLOOKUP(B5939,Sheet1!A$4:F$4000,2,0)</f>
        <v>#N/A</v>
      </c>
      <c r="AA5939" t="e">
        <f>VLOOKUP(B5939,Sheet1!A$4:F$4000,3,0)</f>
        <v>#N/A</v>
      </c>
      <c r="AB5939" t="e">
        <f>VLOOKUP(B5939,Sheet1!A$4:F$4000,4,0)</f>
        <v>#N/A</v>
      </c>
      <c r="AC5939" t="e">
        <f>VLOOKUP(B5939,Sheet1!A$4:F$4000,6,0)</f>
        <v>#N/A</v>
      </c>
    </row>
    <row r="5940" spans="26:29" x14ac:dyDescent="0.45">
      <c r="Z5940" t="e">
        <f>VLOOKUP(B5940,Sheet1!A$4:F$4000,2,0)</f>
        <v>#N/A</v>
      </c>
      <c r="AA5940" t="e">
        <f>VLOOKUP(B5940,Sheet1!A$4:F$4000,3,0)</f>
        <v>#N/A</v>
      </c>
      <c r="AB5940" t="e">
        <f>VLOOKUP(B5940,Sheet1!A$4:F$4000,4,0)</f>
        <v>#N/A</v>
      </c>
      <c r="AC5940" t="e">
        <f>VLOOKUP(B5940,Sheet1!A$4:F$4000,6,0)</f>
        <v>#N/A</v>
      </c>
    </row>
    <row r="5941" spans="26:29" x14ac:dyDescent="0.45">
      <c r="Z5941" t="e">
        <f>VLOOKUP(B5941,Sheet1!A$4:F$4000,2,0)</f>
        <v>#N/A</v>
      </c>
      <c r="AA5941" t="e">
        <f>VLOOKUP(B5941,Sheet1!A$4:F$4000,3,0)</f>
        <v>#N/A</v>
      </c>
      <c r="AB5941" t="e">
        <f>VLOOKUP(B5941,Sheet1!A$4:F$4000,4,0)</f>
        <v>#N/A</v>
      </c>
      <c r="AC5941" t="e">
        <f>VLOOKUP(B5941,Sheet1!A$4:F$4000,6,0)</f>
        <v>#N/A</v>
      </c>
    </row>
    <row r="5942" spans="26:29" x14ac:dyDescent="0.45">
      <c r="Z5942" t="e">
        <f>VLOOKUP(B5942,Sheet1!A$4:F$4000,2,0)</f>
        <v>#N/A</v>
      </c>
      <c r="AA5942" t="e">
        <f>VLOOKUP(B5942,Sheet1!A$4:F$4000,3,0)</f>
        <v>#N/A</v>
      </c>
      <c r="AB5942" t="e">
        <f>VLOOKUP(B5942,Sheet1!A$4:F$4000,4,0)</f>
        <v>#N/A</v>
      </c>
      <c r="AC5942" t="e">
        <f>VLOOKUP(B5942,Sheet1!A$4:F$4000,6,0)</f>
        <v>#N/A</v>
      </c>
    </row>
    <row r="5943" spans="26:29" x14ac:dyDescent="0.45">
      <c r="Z5943" t="e">
        <f>VLOOKUP(B5943,Sheet1!A$4:F$4000,2,0)</f>
        <v>#N/A</v>
      </c>
      <c r="AA5943" t="e">
        <f>VLOOKUP(B5943,Sheet1!A$4:F$4000,3,0)</f>
        <v>#N/A</v>
      </c>
      <c r="AB5943" t="e">
        <f>VLOOKUP(B5943,Sheet1!A$4:F$4000,4,0)</f>
        <v>#N/A</v>
      </c>
      <c r="AC5943" t="e">
        <f>VLOOKUP(B5943,Sheet1!A$4:F$4000,6,0)</f>
        <v>#N/A</v>
      </c>
    </row>
    <row r="5944" spans="26:29" x14ac:dyDescent="0.45">
      <c r="Z5944" t="e">
        <f>VLOOKUP(B5944,Sheet1!A$4:F$4000,2,0)</f>
        <v>#N/A</v>
      </c>
      <c r="AA5944" t="e">
        <f>VLOOKUP(B5944,Sheet1!A$4:F$4000,3,0)</f>
        <v>#N/A</v>
      </c>
      <c r="AB5944" t="e">
        <f>VLOOKUP(B5944,Sheet1!A$4:F$4000,4,0)</f>
        <v>#N/A</v>
      </c>
      <c r="AC5944" t="e">
        <f>VLOOKUP(B5944,Sheet1!A$4:F$4000,6,0)</f>
        <v>#N/A</v>
      </c>
    </row>
    <row r="5945" spans="26:29" x14ac:dyDescent="0.45">
      <c r="Z5945" t="e">
        <f>VLOOKUP(B5945,Sheet1!A$4:F$4000,2,0)</f>
        <v>#N/A</v>
      </c>
      <c r="AA5945" t="e">
        <f>VLOOKUP(B5945,Sheet1!A$4:F$4000,3,0)</f>
        <v>#N/A</v>
      </c>
      <c r="AB5945" t="e">
        <f>VLOOKUP(B5945,Sheet1!A$4:F$4000,4,0)</f>
        <v>#N/A</v>
      </c>
      <c r="AC5945" t="e">
        <f>VLOOKUP(B5945,Sheet1!A$4:F$4000,6,0)</f>
        <v>#N/A</v>
      </c>
    </row>
    <row r="5946" spans="26:29" x14ac:dyDescent="0.45">
      <c r="Z5946" t="e">
        <f>VLOOKUP(B5946,Sheet1!A$4:F$4000,2,0)</f>
        <v>#N/A</v>
      </c>
      <c r="AA5946" t="e">
        <f>VLOOKUP(B5946,Sheet1!A$4:F$4000,3,0)</f>
        <v>#N/A</v>
      </c>
      <c r="AB5946" t="e">
        <f>VLOOKUP(B5946,Sheet1!A$4:F$4000,4,0)</f>
        <v>#N/A</v>
      </c>
      <c r="AC5946" t="e">
        <f>VLOOKUP(B5946,Sheet1!A$4:F$4000,6,0)</f>
        <v>#N/A</v>
      </c>
    </row>
    <row r="5947" spans="26:29" x14ac:dyDescent="0.45">
      <c r="Z5947" t="e">
        <f>VLOOKUP(B5947,Sheet1!A$4:F$4000,2,0)</f>
        <v>#N/A</v>
      </c>
      <c r="AA5947" t="e">
        <f>VLOOKUP(B5947,Sheet1!A$4:F$4000,3,0)</f>
        <v>#N/A</v>
      </c>
      <c r="AB5947" t="e">
        <f>VLOOKUP(B5947,Sheet1!A$4:F$4000,4,0)</f>
        <v>#N/A</v>
      </c>
      <c r="AC5947" t="e">
        <f>VLOOKUP(B5947,Sheet1!A$4:F$4000,6,0)</f>
        <v>#N/A</v>
      </c>
    </row>
    <row r="5948" spans="26:29" x14ac:dyDescent="0.45">
      <c r="Z5948" t="e">
        <f>VLOOKUP(B5948,Sheet1!A$4:F$4000,2,0)</f>
        <v>#N/A</v>
      </c>
      <c r="AA5948" t="e">
        <f>VLOOKUP(B5948,Sheet1!A$4:F$4000,3,0)</f>
        <v>#N/A</v>
      </c>
      <c r="AB5948" t="e">
        <f>VLOOKUP(B5948,Sheet1!A$4:F$4000,4,0)</f>
        <v>#N/A</v>
      </c>
      <c r="AC5948" t="e">
        <f>VLOOKUP(B5948,Sheet1!A$4:F$4000,6,0)</f>
        <v>#N/A</v>
      </c>
    </row>
    <row r="5949" spans="26:29" x14ac:dyDescent="0.45">
      <c r="Z5949" t="e">
        <f>VLOOKUP(B5949,Sheet1!A$4:F$4000,2,0)</f>
        <v>#N/A</v>
      </c>
      <c r="AA5949" t="e">
        <f>VLOOKUP(B5949,Sheet1!A$4:F$4000,3,0)</f>
        <v>#N/A</v>
      </c>
      <c r="AB5949" t="e">
        <f>VLOOKUP(B5949,Sheet1!A$4:F$4000,4,0)</f>
        <v>#N/A</v>
      </c>
      <c r="AC5949" t="e">
        <f>VLOOKUP(B5949,Sheet1!A$4:F$4000,6,0)</f>
        <v>#N/A</v>
      </c>
    </row>
    <row r="5950" spans="26:29" x14ac:dyDescent="0.45">
      <c r="Z5950" t="e">
        <f>VLOOKUP(B5950,Sheet1!A$4:F$4000,2,0)</f>
        <v>#N/A</v>
      </c>
      <c r="AA5950" t="e">
        <f>VLOOKUP(B5950,Sheet1!A$4:F$4000,3,0)</f>
        <v>#N/A</v>
      </c>
      <c r="AB5950" t="e">
        <f>VLOOKUP(B5950,Sheet1!A$4:F$4000,4,0)</f>
        <v>#N/A</v>
      </c>
      <c r="AC5950" t="e">
        <f>VLOOKUP(B5950,Sheet1!A$4:F$4000,6,0)</f>
        <v>#N/A</v>
      </c>
    </row>
    <row r="5951" spans="26:29" x14ac:dyDescent="0.45">
      <c r="Z5951" t="e">
        <f>VLOOKUP(B5951,Sheet1!A$4:F$4000,2,0)</f>
        <v>#N/A</v>
      </c>
      <c r="AA5951" t="e">
        <f>VLOOKUP(B5951,Sheet1!A$4:F$4000,3,0)</f>
        <v>#N/A</v>
      </c>
      <c r="AB5951" t="e">
        <f>VLOOKUP(B5951,Sheet1!A$4:F$4000,4,0)</f>
        <v>#N/A</v>
      </c>
      <c r="AC5951" t="e">
        <f>VLOOKUP(B5951,Sheet1!A$4:F$4000,6,0)</f>
        <v>#N/A</v>
      </c>
    </row>
    <row r="5952" spans="26:29" x14ac:dyDescent="0.45">
      <c r="Z5952" t="e">
        <f>VLOOKUP(B5952,Sheet1!A$4:F$4000,2,0)</f>
        <v>#N/A</v>
      </c>
      <c r="AA5952" t="e">
        <f>VLOOKUP(B5952,Sheet1!A$4:F$4000,3,0)</f>
        <v>#N/A</v>
      </c>
      <c r="AB5952" t="e">
        <f>VLOOKUP(B5952,Sheet1!A$4:F$4000,4,0)</f>
        <v>#N/A</v>
      </c>
      <c r="AC5952" t="e">
        <f>VLOOKUP(B5952,Sheet1!A$4:F$4000,6,0)</f>
        <v>#N/A</v>
      </c>
    </row>
    <row r="5953" spans="26:29" x14ac:dyDescent="0.45">
      <c r="Z5953" t="e">
        <f>VLOOKUP(B5953,Sheet1!A$4:F$4000,2,0)</f>
        <v>#N/A</v>
      </c>
      <c r="AA5953" t="e">
        <f>VLOOKUP(B5953,Sheet1!A$4:F$4000,3,0)</f>
        <v>#N/A</v>
      </c>
      <c r="AB5953" t="e">
        <f>VLOOKUP(B5953,Sheet1!A$4:F$4000,4,0)</f>
        <v>#N/A</v>
      </c>
      <c r="AC5953" t="e">
        <f>VLOOKUP(B5953,Sheet1!A$4:F$4000,6,0)</f>
        <v>#N/A</v>
      </c>
    </row>
    <row r="5954" spans="26:29" x14ac:dyDescent="0.45">
      <c r="Z5954" t="e">
        <f>VLOOKUP(B5954,Sheet1!A$4:F$4000,2,0)</f>
        <v>#N/A</v>
      </c>
      <c r="AA5954" t="e">
        <f>VLOOKUP(B5954,Sheet1!A$4:F$4000,3,0)</f>
        <v>#N/A</v>
      </c>
      <c r="AB5954" t="e">
        <f>VLOOKUP(B5954,Sheet1!A$4:F$4000,4,0)</f>
        <v>#N/A</v>
      </c>
      <c r="AC5954" t="e">
        <f>VLOOKUP(B5954,Sheet1!A$4:F$4000,6,0)</f>
        <v>#N/A</v>
      </c>
    </row>
    <row r="5955" spans="26:29" x14ac:dyDescent="0.45">
      <c r="Z5955" t="e">
        <f>VLOOKUP(B5955,Sheet1!A$4:F$4000,2,0)</f>
        <v>#N/A</v>
      </c>
      <c r="AA5955" t="e">
        <f>VLOOKUP(B5955,Sheet1!A$4:F$4000,3,0)</f>
        <v>#N/A</v>
      </c>
      <c r="AB5955" t="e">
        <f>VLOOKUP(B5955,Sheet1!A$4:F$4000,4,0)</f>
        <v>#N/A</v>
      </c>
      <c r="AC5955" t="e">
        <f>VLOOKUP(B5955,Sheet1!A$4:F$4000,6,0)</f>
        <v>#N/A</v>
      </c>
    </row>
    <row r="5956" spans="26:29" x14ac:dyDescent="0.45">
      <c r="Z5956" t="e">
        <f>VLOOKUP(B5956,Sheet1!A$4:F$4000,2,0)</f>
        <v>#N/A</v>
      </c>
      <c r="AA5956" t="e">
        <f>VLOOKUP(B5956,Sheet1!A$4:F$4000,3,0)</f>
        <v>#N/A</v>
      </c>
      <c r="AB5956" t="e">
        <f>VLOOKUP(B5956,Sheet1!A$4:F$4000,4,0)</f>
        <v>#N/A</v>
      </c>
      <c r="AC5956" t="e">
        <f>VLOOKUP(B5956,Sheet1!A$4:F$4000,6,0)</f>
        <v>#N/A</v>
      </c>
    </row>
    <row r="5957" spans="26:29" x14ac:dyDescent="0.45">
      <c r="Z5957" t="e">
        <f>VLOOKUP(B5957,Sheet1!A$4:F$4000,2,0)</f>
        <v>#N/A</v>
      </c>
      <c r="AA5957" t="e">
        <f>VLOOKUP(B5957,Sheet1!A$4:F$4000,3,0)</f>
        <v>#N/A</v>
      </c>
      <c r="AB5957" t="e">
        <f>VLOOKUP(B5957,Sheet1!A$4:F$4000,4,0)</f>
        <v>#N/A</v>
      </c>
      <c r="AC5957" t="e">
        <f>VLOOKUP(B5957,Sheet1!A$4:F$4000,6,0)</f>
        <v>#N/A</v>
      </c>
    </row>
    <row r="5958" spans="26:29" x14ac:dyDescent="0.45">
      <c r="Z5958" t="e">
        <f>VLOOKUP(B5958,Sheet1!A$4:F$4000,2,0)</f>
        <v>#N/A</v>
      </c>
      <c r="AA5958" t="e">
        <f>VLOOKUP(B5958,Sheet1!A$4:F$4000,3,0)</f>
        <v>#N/A</v>
      </c>
      <c r="AB5958" t="e">
        <f>VLOOKUP(B5958,Sheet1!A$4:F$4000,4,0)</f>
        <v>#N/A</v>
      </c>
      <c r="AC5958" t="e">
        <f>VLOOKUP(B5958,Sheet1!A$4:F$4000,6,0)</f>
        <v>#N/A</v>
      </c>
    </row>
    <row r="5959" spans="26:29" x14ac:dyDescent="0.45">
      <c r="Z5959" t="e">
        <f>VLOOKUP(B5959,Sheet1!A$4:F$4000,2,0)</f>
        <v>#N/A</v>
      </c>
      <c r="AA5959" t="e">
        <f>VLOOKUP(B5959,Sheet1!A$4:F$4000,3,0)</f>
        <v>#N/A</v>
      </c>
      <c r="AB5959" t="e">
        <f>VLOOKUP(B5959,Sheet1!A$4:F$4000,4,0)</f>
        <v>#N/A</v>
      </c>
      <c r="AC5959" t="e">
        <f>VLOOKUP(B5959,Sheet1!A$4:F$4000,6,0)</f>
        <v>#N/A</v>
      </c>
    </row>
    <row r="5960" spans="26:29" x14ac:dyDescent="0.45">
      <c r="Z5960" t="e">
        <f>VLOOKUP(B5960,Sheet1!A$4:F$4000,2,0)</f>
        <v>#N/A</v>
      </c>
      <c r="AA5960" t="e">
        <f>VLOOKUP(B5960,Sheet1!A$4:F$4000,3,0)</f>
        <v>#N/A</v>
      </c>
      <c r="AB5960" t="e">
        <f>VLOOKUP(B5960,Sheet1!A$4:F$4000,4,0)</f>
        <v>#N/A</v>
      </c>
      <c r="AC5960" t="e">
        <f>VLOOKUP(B5960,Sheet1!A$4:F$4000,6,0)</f>
        <v>#N/A</v>
      </c>
    </row>
    <row r="5961" spans="26:29" x14ac:dyDescent="0.45">
      <c r="Z5961" t="e">
        <f>VLOOKUP(B5961,Sheet1!A$4:F$4000,2,0)</f>
        <v>#N/A</v>
      </c>
      <c r="AA5961" t="e">
        <f>VLOOKUP(B5961,Sheet1!A$4:F$4000,3,0)</f>
        <v>#N/A</v>
      </c>
      <c r="AB5961" t="e">
        <f>VLOOKUP(B5961,Sheet1!A$4:F$4000,4,0)</f>
        <v>#N/A</v>
      </c>
      <c r="AC5961" t="e">
        <f>VLOOKUP(B5961,Sheet1!A$4:F$4000,6,0)</f>
        <v>#N/A</v>
      </c>
    </row>
    <row r="5962" spans="26:29" x14ac:dyDescent="0.45">
      <c r="Z5962" t="e">
        <f>VLOOKUP(B5962,Sheet1!A$4:F$4000,2,0)</f>
        <v>#N/A</v>
      </c>
      <c r="AA5962" t="e">
        <f>VLOOKUP(B5962,Sheet1!A$4:F$4000,3,0)</f>
        <v>#N/A</v>
      </c>
      <c r="AB5962" t="e">
        <f>VLOOKUP(B5962,Sheet1!A$4:F$4000,4,0)</f>
        <v>#N/A</v>
      </c>
      <c r="AC5962" t="e">
        <f>VLOOKUP(B5962,Sheet1!A$4:F$4000,6,0)</f>
        <v>#N/A</v>
      </c>
    </row>
    <row r="5963" spans="26:29" x14ac:dyDescent="0.45">
      <c r="Z5963" t="e">
        <f>VLOOKUP(B5963,Sheet1!A$4:F$4000,2,0)</f>
        <v>#N/A</v>
      </c>
      <c r="AA5963" t="e">
        <f>VLOOKUP(B5963,Sheet1!A$4:F$4000,3,0)</f>
        <v>#N/A</v>
      </c>
      <c r="AB5963" t="e">
        <f>VLOOKUP(B5963,Sheet1!A$4:F$4000,4,0)</f>
        <v>#N/A</v>
      </c>
      <c r="AC5963" t="e">
        <f>VLOOKUP(B5963,Sheet1!A$4:F$4000,6,0)</f>
        <v>#N/A</v>
      </c>
    </row>
    <row r="5964" spans="26:29" x14ac:dyDescent="0.45">
      <c r="Z5964" t="e">
        <f>VLOOKUP(B5964,Sheet1!A$4:F$4000,2,0)</f>
        <v>#N/A</v>
      </c>
      <c r="AA5964" t="e">
        <f>VLOOKUP(B5964,Sheet1!A$4:F$4000,3,0)</f>
        <v>#N/A</v>
      </c>
      <c r="AB5964" t="e">
        <f>VLOOKUP(B5964,Sheet1!A$4:F$4000,4,0)</f>
        <v>#N/A</v>
      </c>
      <c r="AC5964" t="e">
        <f>VLOOKUP(B5964,Sheet1!A$4:F$4000,6,0)</f>
        <v>#N/A</v>
      </c>
    </row>
    <row r="5965" spans="26:29" x14ac:dyDescent="0.45">
      <c r="Z5965" t="e">
        <f>VLOOKUP(B5965,Sheet1!A$4:F$4000,2,0)</f>
        <v>#N/A</v>
      </c>
      <c r="AA5965" t="e">
        <f>VLOOKUP(B5965,Sheet1!A$4:F$4000,3,0)</f>
        <v>#N/A</v>
      </c>
      <c r="AB5965" t="e">
        <f>VLOOKUP(B5965,Sheet1!A$4:F$4000,4,0)</f>
        <v>#N/A</v>
      </c>
      <c r="AC5965" t="e">
        <f>VLOOKUP(B5965,Sheet1!A$4:F$4000,6,0)</f>
        <v>#N/A</v>
      </c>
    </row>
    <row r="5966" spans="26:29" x14ac:dyDescent="0.45">
      <c r="Z5966" t="e">
        <f>VLOOKUP(B5966,Sheet1!A$4:F$4000,2,0)</f>
        <v>#N/A</v>
      </c>
      <c r="AA5966" t="e">
        <f>VLOOKUP(B5966,Sheet1!A$4:F$4000,3,0)</f>
        <v>#N/A</v>
      </c>
      <c r="AB5966" t="e">
        <f>VLOOKUP(B5966,Sheet1!A$4:F$4000,4,0)</f>
        <v>#N/A</v>
      </c>
      <c r="AC5966" t="e">
        <f>VLOOKUP(B5966,Sheet1!A$4:F$4000,6,0)</f>
        <v>#N/A</v>
      </c>
    </row>
    <row r="5967" spans="26:29" x14ac:dyDescent="0.45">
      <c r="Z5967" t="e">
        <f>VLOOKUP(B5967,Sheet1!A$4:F$4000,2,0)</f>
        <v>#N/A</v>
      </c>
      <c r="AA5967" t="e">
        <f>VLOOKUP(B5967,Sheet1!A$4:F$4000,3,0)</f>
        <v>#N/A</v>
      </c>
      <c r="AB5967" t="e">
        <f>VLOOKUP(B5967,Sheet1!A$4:F$4000,4,0)</f>
        <v>#N/A</v>
      </c>
      <c r="AC5967" t="e">
        <f>VLOOKUP(B5967,Sheet1!A$4:F$4000,6,0)</f>
        <v>#N/A</v>
      </c>
    </row>
    <row r="5968" spans="26:29" x14ac:dyDescent="0.45">
      <c r="Z5968" t="e">
        <f>VLOOKUP(B5968,Sheet1!A$4:F$4000,2,0)</f>
        <v>#N/A</v>
      </c>
      <c r="AA5968" t="e">
        <f>VLOOKUP(B5968,Sheet1!A$4:F$4000,3,0)</f>
        <v>#N/A</v>
      </c>
      <c r="AB5968" t="e">
        <f>VLOOKUP(B5968,Sheet1!A$4:F$4000,4,0)</f>
        <v>#N/A</v>
      </c>
      <c r="AC5968" t="e">
        <f>VLOOKUP(B5968,Sheet1!A$4:F$4000,6,0)</f>
        <v>#N/A</v>
      </c>
    </row>
    <row r="5969" spans="26:29" x14ac:dyDescent="0.45">
      <c r="Z5969" t="e">
        <f>VLOOKUP(B5969,Sheet1!A$4:F$4000,2,0)</f>
        <v>#N/A</v>
      </c>
      <c r="AA5969" t="e">
        <f>VLOOKUP(B5969,Sheet1!A$4:F$4000,3,0)</f>
        <v>#N/A</v>
      </c>
      <c r="AB5969" t="e">
        <f>VLOOKUP(B5969,Sheet1!A$4:F$4000,4,0)</f>
        <v>#N/A</v>
      </c>
      <c r="AC5969" t="e">
        <f>VLOOKUP(B5969,Sheet1!A$4:F$4000,6,0)</f>
        <v>#N/A</v>
      </c>
    </row>
    <row r="5970" spans="26:29" x14ac:dyDescent="0.45">
      <c r="Z5970" t="e">
        <f>VLOOKUP(B5970,Sheet1!A$4:F$4000,2,0)</f>
        <v>#N/A</v>
      </c>
      <c r="AA5970" t="e">
        <f>VLOOKUP(B5970,Sheet1!A$4:F$4000,3,0)</f>
        <v>#N/A</v>
      </c>
      <c r="AB5970" t="e">
        <f>VLOOKUP(B5970,Sheet1!A$4:F$4000,4,0)</f>
        <v>#N/A</v>
      </c>
      <c r="AC5970" t="e">
        <f>VLOOKUP(B5970,Sheet1!A$4:F$4000,6,0)</f>
        <v>#N/A</v>
      </c>
    </row>
    <row r="5971" spans="26:29" x14ac:dyDescent="0.45">
      <c r="Z5971" t="e">
        <f>VLOOKUP(B5971,Sheet1!A$4:F$4000,2,0)</f>
        <v>#N/A</v>
      </c>
      <c r="AA5971" t="e">
        <f>VLOOKUP(B5971,Sheet1!A$4:F$4000,3,0)</f>
        <v>#N/A</v>
      </c>
      <c r="AB5971" t="e">
        <f>VLOOKUP(B5971,Sheet1!A$4:F$4000,4,0)</f>
        <v>#N/A</v>
      </c>
      <c r="AC5971" t="e">
        <f>VLOOKUP(B5971,Sheet1!A$4:F$4000,6,0)</f>
        <v>#N/A</v>
      </c>
    </row>
    <row r="5972" spans="26:29" x14ac:dyDescent="0.45">
      <c r="Z5972" t="e">
        <f>VLOOKUP(B5972,Sheet1!A$4:F$4000,2,0)</f>
        <v>#N/A</v>
      </c>
      <c r="AA5972" t="e">
        <f>VLOOKUP(B5972,Sheet1!A$4:F$4000,3,0)</f>
        <v>#N/A</v>
      </c>
      <c r="AB5972" t="e">
        <f>VLOOKUP(B5972,Sheet1!A$4:F$4000,4,0)</f>
        <v>#N/A</v>
      </c>
      <c r="AC5972" t="e">
        <f>VLOOKUP(B5972,Sheet1!A$4:F$4000,6,0)</f>
        <v>#N/A</v>
      </c>
    </row>
    <row r="5973" spans="26:29" x14ac:dyDescent="0.45">
      <c r="Z5973" t="e">
        <f>VLOOKUP(B5973,Sheet1!A$4:F$4000,2,0)</f>
        <v>#N/A</v>
      </c>
      <c r="AA5973" t="e">
        <f>VLOOKUP(B5973,Sheet1!A$4:F$4000,3,0)</f>
        <v>#N/A</v>
      </c>
      <c r="AB5973" t="e">
        <f>VLOOKUP(B5973,Sheet1!A$4:F$4000,4,0)</f>
        <v>#N/A</v>
      </c>
      <c r="AC5973" t="e">
        <f>VLOOKUP(B5973,Sheet1!A$4:F$4000,6,0)</f>
        <v>#N/A</v>
      </c>
    </row>
    <row r="5974" spans="26:29" x14ac:dyDescent="0.45">
      <c r="Z5974" t="e">
        <f>VLOOKUP(B5974,Sheet1!A$4:F$4000,2,0)</f>
        <v>#N/A</v>
      </c>
      <c r="AA5974" t="e">
        <f>VLOOKUP(B5974,Sheet1!A$4:F$4000,3,0)</f>
        <v>#N/A</v>
      </c>
      <c r="AB5974" t="e">
        <f>VLOOKUP(B5974,Sheet1!A$4:F$4000,4,0)</f>
        <v>#N/A</v>
      </c>
      <c r="AC5974" t="e">
        <f>VLOOKUP(B5974,Sheet1!A$4:F$4000,6,0)</f>
        <v>#N/A</v>
      </c>
    </row>
    <row r="5975" spans="26:29" x14ac:dyDescent="0.45">
      <c r="Z5975" t="e">
        <f>VLOOKUP(B5975,Sheet1!A$4:F$4000,2,0)</f>
        <v>#N/A</v>
      </c>
      <c r="AA5975" t="e">
        <f>VLOOKUP(B5975,Sheet1!A$4:F$4000,3,0)</f>
        <v>#N/A</v>
      </c>
      <c r="AB5975" t="e">
        <f>VLOOKUP(B5975,Sheet1!A$4:F$4000,4,0)</f>
        <v>#N/A</v>
      </c>
      <c r="AC5975" t="e">
        <f>VLOOKUP(B5975,Sheet1!A$4:F$4000,6,0)</f>
        <v>#N/A</v>
      </c>
    </row>
    <row r="5976" spans="26:29" x14ac:dyDescent="0.45">
      <c r="Z5976" t="e">
        <f>VLOOKUP(B5976,Sheet1!A$4:F$4000,2,0)</f>
        <v>#N/A</v>
      </c>
      <c r="AA5976" t="e">
        <f>VLOOKUP(B5976,Sheet1!A$4:F$4000,3,0)</f>
        <v>#N/A</v>
      </c>
      <c r="AB5976" t="e">
        <f>VLOOKUP(B5976,Sheet1!A$4:F$4000,4,0)</f>
        <v>#N/A</v>
      </c>
      <c r="AC5976" t="e">
        <f>VLOOKUP(B5976,Sheet1!A$4:F$4000,6,0)</f>
        <v>#N/A</v>
      </c>
    </row>
    <row r="5977" spans="26:29" x14ac:dyDescent="0.45">
      <c r="Z5977" t="e">
        <f>VLOOKUP(B5977,Sheet1!A$4:F$4000,2,0)</f>
        <v>#N/A</v>
      </c>
      <c r="AA5977" t="e">
        <f>VLOOKUP(B5977,Sheet1!A$4:F$4000,3,0)</f>
        <v>#N/A</v>
      </c>
      <c r="AB5977" t="e">
        <f>VLOOKUP(B5977,Sheet1!A$4:F$4000,4,0)</f>
        <v>#N/A</v>
      </c>
      <c r="AC5977" t="e">
        <f>VLOOKUP(B5977,Sheet1!A$4:F$4000,6,0)</f>
        <v>#N/A</v>
      </c>
    </row>
    <row r="5978" spans="26:29" x14ac:dyDescent="0.45">
      <c r="Z5978" t="e">
        <f>VLOOKUP(B5978,Sheet1!A$4:F$4000,2,0)</f>
        <v>#N/A</v>
      </c>
      <c r="AA5978" t="e">
        <f>VLOOKUP(B5978,Sheet1!A$4:F$4000,3,0)</f>
        <v>#N/A</v>
      </c>
      <c r="AB5978" t="e">
        <f>VLOOKUP(B5978,Sheet1!A$4:F$4000,4,0)</f>
        <v>#N/A</v>
      </c>
      <c r="AC5978" t="e">
        <f>VLOOKUP(B5978,Sheet1!A$4:F$4000,6,0)</f>
        <v>#N/A</v>
      </c>
    </row>
    <row r="5979" spans="26:29" x14ac:dyDescent="0.45">
      <c r="Z5979" t="e">
        <f>VLOOKUP(B5979,Sheet1!A$4:F$4000,2,0)</f>
        <v>#N/A</v>
      </c>
      <c r="AA5979" t="e">
        <f>VLOOKUP(B5979,Sheet1!A$4:F$4000,3,0)</f>
        <v>#N/A</v>
      </c>
      <c r="AB5979" t="e">
        <f>VLOOKUP(B5979,Sheet1!A$4:F$4000,4,0)</f>
        <v>#N/A</v>
      </c>
      <c r="AC5979" t="e">
        <f>VLOOKUP(B5979,Sheet1!A$4:F$4000,6,0)</f>
        <v>#N/A</v>
      </c>
    </row>
    <row r="5980" spans="26:29" x14ac:dyDescent="0.45">
      <c r="Z5980" t="e">
        <f>VLOOKUP(B5980,Sheet1!A$4:F$4000,2,0)</f>
        <v>#N/A</v>
      </c>
      <c r="AA5980" t="e">
        <f>VLOOKUP(B5980,Sheet1!A$4:F$4000,3,0)</f>
        <v>#N/A</v>
      </c>
      <c r="AB5980" t="e">
        <f>VLOOKUP(B5980,Sheet1!A$4:F$4000,4,0)</f>
        <v>#N/A</v>
      </c>
      <c r="AC5980" t="e">
        <f>VLOOKUP(B5980,Sheet1!A$4:F$4000,6,0)</f>
        <v>#N/A</v>
      </c>
    </row>
    <row r="5981" spans="26:29" x14ac:dyDescent="0.45">
      <c r="Z5981" t="e">
        <f>VLOOKUP(B5981,Sheet1!A$4:F$4000,2,0)</f>
        <v>#N/A</v>
      </c>
      <c r="AA5981" t="e">
        <f>VLOOKUP(B5981,Sheet1!A$4:F$4000,3,0)</f>
        <v>#N/A</v>
      </c>
      <c r="AB5981" t="e">
        <f>VLOOKUP(B5981,Sheet1!A$4:F$4000,4,0)</f>
        <v>#N/A</v>
      </c>
      <c r="AC5981" t="e">
        <f>VLOOKUP(B5981,Sheet1!A$4:F$4000,6,0)</f>
        <v>#N/A</v>
      </c>
    </row>
    <row r="5982" spans="26:29" x14ac:dyDescent="0.45">
      <c r="Z5982" t="e">
        <f>VLOOKUP(B5982,Sheet1!A$4:F$4000,2,0)</f>
        <v>#N/A</v>
      </c>
      <c r="AA5982" t="e">
        <f>VLOOKUP(B5982,Sheet1!A$4:F$4000,3,0)</f>
        <v>#N/A</v>
      </c>
      <c r="AB5982" t="e">
        <f>VLOOKUP(B5982,Sheet1!A$4:F$4000,4,0)</f>
        <v>#N/A</v>
      </c>
      <c r="AC5982" t="e">
        <f>VLOOKUP(B5982,Sheet1!A$4:F$4000,6,0)</f>
        <v>#N/A</v>
      </c>
    </row>
    <row r="5983" spans="26:29" x14ac:dyDescent="0.45">
      <c r="Z5983" t="e">
        <f>VLOOKUP(B5983,Sheet1!A$4:F$4000,2,0)</f>
        <v>#N/A</v>
      </c>
      <c r="AA5983" t="e">
        <f>VLOOKUP(B5983,Sheet1!A$4:F$4000,3,0)</f>
        <v>#N/A</v>
      </c>
      <c r="AB5983" t="e">
        <f>VLOOKUP(B5983,Sheet1!A$4:F$4000,4,0)</f>
        <v>#N/A</v>
      </c>
      <c r="AC5983" t="e">
        <f>VLOOKUP(B5983,Sheet1!A$4:F$4000,6,0)</f>
        <v>#N/A</v>
      </c>
    </row>
    <row r="5984" spans="26:29" x14ac:dyDescent="0.45">
      <c r="Z5984" t="e">
        <f>VLOOKUP(B5984,Sheet1!A$4:F$4000,2,0)</f>
        <v>#N/A</v>
      </c>
      <c r="AA5984" t="e">
        <f>VLOOKUP(B5984,Sheet1!A$4:F$4000,3,0)</f>
        <v>#N/A</v>
      </c>
      <c r="AB5984" t="e">
        <f>VLOOKUP(B5984,Sheet1!A$4:F$4000,4,0)</f>
        <v>#N/A</v>
      </c>
      <c r="AC5984" t="e">
        <f>VLOOKUP(B5984,Sheet1!A$4:F$4000,6,0)</f>
        <v>#N/A</v>
      </c>
    </row>
    <row r="5985" spans="26:29" x14ac:dyDescent="0.45">
      <c r="Z5985" t="e">
        <f>VLOOKUP(B5985,Sheet1!A$4:F$4000,2,0)</f>
        <v>#N/A</v>
      </c>
      <c r="AA5985" t="e">
        <f>VLOOKUP(B5985,Sheet1!A$4:F$4000,3,0)</f>
        <v>#N/A</v>
      </c>
      <c r="AB5985" t="e">
        <f>VLOOKUP(B5985,Sheet1!A$4:F$4000,4,0)</f>
        <v>#N/A</v>
      </c>
      <c r="AC5985" t="e">
        <f>VLOOKUP(B5985,Sheet1!A$4:F$4000,6,0)</f>
        <v>#N/A</v>
      </c>
    </row>
    <row r="5986" spans="26:29" x14ac:dyDescent="0.45">
      <c r="Z5986" t="e">
        <f>VLOOKUP(B5986,Sheet1!A$4:F$4000,2,0)</f>
        <v>#N/A</v>
      </c>
      <c r="AA5986" t="e">
        <f>VLOOKUP(B5986,Sheet1!A$4:F$4000,3,0)</f>
        <v>#N/A</v>
      </c>
      <c r="AB5986" t="e">
        <f>VLOOKUP(B5986,Sheet1!A$4:F$4000,4,0)</f>
        <v>#N/A</v>
      </c>
      <c r="AC5986" t="e">
        <f>VLOOKUP(B5986,Sheet1!A$4:F$4000,6,0)</f>
        <v>#N/A</v>
      </c>
    </row>
    <row r="5987" spans="26:29" x14ac:dyDescent="0.45">
      <c r="Z5987" t="e">
        <f>VLOOKUP(B5987,Sheet1!A$4:F$4000,2,0)</f>
        <v>#N/A</v>
      </c>
      <c r="AA5987" t="e">
        <f>VLOOKUP(B5987,Sheet1!A$4:F$4000,3,0)</f>
        <v>#N/A</v>
      </c>
      <c r="AB5987" t="e">
        <f>VLOOKUP(B5987,Sheet1!A$4:F$4000,4,0)</f>
        <v>#N/A</v>
      </c>
      <c r="AC5987" t="e">
        <f>VLOOKUP(B5987,Sheet1!A$4:F$4000,6,0)</f>
        <v>#N/A</v>
      </c>
    </row>
    <row r="5988" spans="26:29" x14ac:dyDescent="0.45">
      <c r="Z5988" t="e">
        <f>VLOOKUP(B5988,Sheet1!A$4:F$4000,2,0)</f>
        <v>#N/A</v>
      </c>
      <c r="AA5988" t="e">
        <f>VLOOKUP(B5988,Sheet1!A$4:F$4000,3,0)</f>
        <v>#N/A</v>
      </c>
      <c r="AB5988" t="e">
        <f>VLOOKUP(B5988,Sheet1!A$4:F$4000,4,0)</f>
        <v>#N/A</v>
      </c>
      <c r="AC5988" t="e">
        <f>VLOOKUP(B5988,Sheet1!A$4:F$4000,6,0)</f>
        <v>#N/A</v>
      </c>
    </row>
    <row r="5989" spans="26:29" x14ac:dyDescent="0.45">
      <c r="Z5989" t="e">
        <f>VLOOKUP(B5989,Sheet1!A$4:F$4000,2,0)</f>
        <v>#N/A</v>
      </c>
      <c r="AA5989" t="e">
        <f>VLOOKUP(B5989,Sheet1!A$4:F$4000,3,0)</f>
        <v>#N/A</v>
      </c>
      <c r="AB5989" t="e">
        <f>VLOOKUP(B5989,Sheet1!A$4:F$4000,4,0)</f>
        <v>#N/A</v>
      </c>
      <c r="AC5989" t="e">
        <f>VLOOKUP(B5989,Sheet1!A$4:F$4000,6,0)</f>
        <v>#N/A</v>
      </c>
    </row>
    <row r="5990" spans="26:29" x14ac:dyDescent="0.45">
      <c r="Z5990" t="e">
        <f>VLOOKUP(B5990,Sheet1!A$4:F$4000,2,0)</f>
        <v>#N/A</v>
      </c>
      <c r="AA5990" t="e">
        <f>VLOOKUP(B5990,Sheet1!A$4:F$4000,3,0)</f>
        <v>#N/A</v>
      </c>
      <c r="AB5990" t="e">
        <f>VLOOKUP(B5990,Sheet1!A$4:F$4000,4,0)</f>
        <v>#N/A</v>
      </c>
      <c r="AC5990" t="e">
        <f>VLOOKUP(B5990,Sheet1!A$4:F$4000,6,0)</f>
        <v>#N/A</v>
      </c>
    </row>
    <row r="5991" spans="26:29" x14ac:dyDescent="0.45">
      <c r="Z5991" t="e">
        <f>VLOOKUP(B5991,Sheet1!A$4:F$4000,2,0)</f>
        <v>#N/A</v>
      </c>
      <c r="AA5991" t="e">
        <f>VLOOKUP(B5991,Sheet1!A$4:F$4000,3,0)</f>
        <v>#N/A</v>
      </c>
      <c r="AB5991" t="e">
        <f>VLOOKUP(B5991,Sheet1!A$4:F$4000,4,0)</f>
        <v>#N/A</v>
      </c>
      <c r="AC5991" t="e">
        <f>VLOOKUP(B5991,Sheet1!A$4:F$4000,6,0)</f>
        <v>#N/A</v>
      </c>
    </row>
    <row r="5992" spans="26:29" x14ac:dyDescent="0.45">
      <c r="Z5992" t="e">
        <f>VLOOKUP(B5992,Sheet1!A$4:F$4000,2,0)</f>
        <v>#N/A</v>
      </c>
      <c r="AA5992" t="e">
        <f>VLOOKUP(B5992,Sheet1!A$4:F$4000,3,0)</f>
        <v>#N/A</v>
      </c>
      <c r="AB5992" t="e">
        <f>VLOOKUP(B5992,Sheet1!A$4:F$4000,4,0)</f>
        <v>#N/A</v>
      </c>
      <c r="AC5992" t="e">
        <f>VLOOKUP(B5992,Sheet1!A$4:F$4000,6,0)</f>
        <v>#N/A</v>
      </c>
    </row>
    <row r="5993" spans="26:29" x14ac:dyDescent="0.45">
      <c r="Z5993" t="e">
        <f>VLOOKUP(B5993,Sheet1!A$4:F$4000,2,0)</f>
        <v>#N/A</v>
      </c>
      <c r="AA5993" t="e">
        <f>VLOOKUP(B5993,Sheet1!A$4:F$4000,3,0)</f>
        <v>#N/A</v>
      </c>
      <c r="AB5993" t="e">
        <f>VLOOKUP(B5993,Sheet1!A$4:F$4000,4,0)</f>
        <v>#N/A</v>
      </c>
      <c r="AC5993" t="e">
        <f>VLOOKUP(B5993,Sheet1!A$4:F$4000,6,0)</f>
        <v>#N/A</v>
      </c>
    </row>
    <row r="5994" spans="26:29" x14ac:dyDescent="0.45">
      <c r="Z5994" t="e">
        <f>VLOOKUP(B5994,Sheet1!A$4:F$4000,2,0)</f>
        <v>#N/A</v>
      </c>
      <c r="AA5994" t="e">
        <f>VLOOKUP(B5994,Sheet1!A$4:F$4000,3,0)</f>
        <v>#N/A</v>
      </c>
      <c r="AB5994" t="e">
        <f>VLOOKUP(B5994,Sheet1!A$4:F$4000,4,0)</f>
        <v>#N/A</v>
      </c>
      <c r="AC5994" t="e">
        <f>VLOOKUP(B5994,Sheet1!A$4:F$4000,6,0)</f>
        <v>#N/A</v>
      </c>
    </row>
    <row r="5995" spans="26:29" x14ac:dyDescent="0.45">
      <c r="Z5995" t="e">
        <f>VLOOKUP(B5995,Sheet1!A$4:F$4000,2,0)</f>
        <v>#N/A</v>
      </c>
      <c r="AA5995" t="e">
        <f>VLOOKUP(B5995,Sheet1!A$4:F$4000,3,0)</f>
        <v>#N/A</v>
      </c>
      <c r="AB5995" t="e">
        <f>VLOOKUP(B5995,Sheet1!A$4:F$4000,4,0)</f>
        <v>#N/A</v>
      </c>
      <c r="AC5995" t="e">
        <f>VLOOKUP(B5995,Sheet1!A$4:F$4000,6,0)</f>
        <v>#N/A</v>
      </c>
    </row>
    <row r="5996" spans="26:29" x14ac:dyDescent="0.45">
      <c r="Z5996" t="e">
        <f>VLOOKUP(B5996,Sheet1!A$4:F$4000,2,0)</f>
        <v>#N/A</v>
      </c>
      <c r="AA5996" t="e">
        <f>VLOOKUP(B5996,Sheet1!A$4:F$4000,3,0)</f>
        <v>#N/A</v>
      </c>
      <c r="AB5996" t="e">
        <f>VLOOKUP(B5996,Sheet1!A$4:F$4000,4,0)</f>
        <v>#N/A</v>
      </c>
      <c r="AC5996" t="e">
        <f>VLOOKUP(B5996,Sheet1!A$4:F$4000,6,0)</f>
        <v>#N/A</v>
      </c>
    </row>
    <row r="5997" spans="26:29" x14ac:dyDescent="0.45">
      <c r="Z5997" t="e">
        <f>VLOOKUP(B5997,Sheet1!A$4:F$4000,2,0)</f>
        <v>#N/A</v>
      </c>
      <c r="AA5997" t="e">
        <f>VLOOKUP(B5997,Sheet1!A$4:F$4000,3,0)</f>
        <v>#N/A</v>
      </c>
      <c r="AB5997" t="e">
        <f>VLOOKUP(B5997,Sheet1!A$4:F$4000,4,0)</f>
        <v>#N/A</v>
      </c>
      <c r="AC5997" t="e">
        <f>VLOOKUP(B5997,Sheet1!A$4:F$4000,6,0)</f>
        <v>#N/A</v>
      </c>
    </row>
    <row r="5998" spans="26:29" x14ac:dyDescent="0.45">
      <c r="Z5998" t="e">
        <f>VLOOKUP(B5998,Sheet1!A$4:F$4000,2,0)</f>
        <v>#N/A</v>
      </c>
      <c r="AA5998" t="e">
        <f>VLOOKUP(B5998,Sheet1!A$4:F$4000,3,0)</f>
        <v>#N/A</v>
      </c>
      <c r="AB5998" t="e">
        <f>VLOOKUP(B5998,Sheet1!A$4:F$4000,4,0)</f>
        <v>#N/A</v>
      </c>
      <c r="AC5998" t="e">
        <f>VLOOKUP(B5998,Sheet1!A$4:F$4000,6,0)</f>
        <v>#N/A</v>
      </c>
    </row>
    <row r="5999" spans="26:29" x14ac:dyDescent="0.45">
      <c r="Z5999" t="e">
        <f>VLOOKUP(B5999,Sheet1!A$4:F$4000,2,0)</f>
        <v>#N/A</v>
      </c>
      <c r="AA5999" t="e">
        <f>VLOOKUP(B5999,Sheet1!A$4:F$4000,3,0)</f>
        <v>#N/A</v>
      </c>
      <c r="AB5999" t="e">
        <f>VLOOKUP(B5999,Sheet1!A$4:F$4000,4,0)</f>
        <v>#N/A</v>
      </c>
      <c r="AC5999" t="e">
        <f>VLOOKUP(B5999,Sheet1!A$4:F$4000,6,0)</f>
        <v>#N/A</v>
      </c>
    </row>
    <row r="6000" spans="26:29" x14ac:dyDescent="0.45">
      <c r="Z6000" t="e">
        <f>VLOOKUP(B6000,Sheet1!A$4:F$4000,2,0)</f>
        <v>#N/A</v>
      </c>
      <c r="AA6000" t="e">
        <f>VLOOKUP(B6000,Sheet1!A$4:F$4000,3,0)</f>
        <v>#N/A</v>
      </c>
      <c r="AB6000" t="e">
        <f>VLOOKUP(B6000,Sheet1!A$4:F$4000,4,0)</f>
        <v>#N/A</v>
      </c>
      <c r="AC6000" t="e">
        <f>VLOOKUP(B6000,Sheet1!A$4:F$4000,6,0)</f>
        <v>#N/A</v>
      </c>
    </row>
    <row r="6001" spans="26:29" x14ac:dyDescent="0.45">
      <c r="Z6001" t="e">
        <f>VLOOKUP(B6001,Sheet1!A$4:F$4000,2,0)</f>
        <v>#N/A</v>
      </c>
      <c r="AA6001" t="e">
        <f>VLOOKUP(B6001,Sheet1!A$4:F$4000,3,0)</f>
        <v>#N/A</v>
      </c>
      <c r="AB6001" t="e">
        <f>VLOOKUP(B6001,Sheet1!A$4:F$4000,4,0)</f>
        <v>#N/A</v>
      </c>
      <c r="AC6001" t="e">
        <f>VLOOKUP(B6001,Sheet1!A$4:F$4000,6,0)</f>
        <v>#N/A</v>
      </c>
    </row>
    <row r="6002" spans="26:29" x14ac:dyDescent="0.45">
      <c r="Z6002" t="e">
        <f>VLOOKUP(B6002,Sheet1!A$4:F$4000,2,0)</f>
        <v>#N/A</v>
      </c>
      <c r="AA6002" t="e">
        <f>VLOOKUP(B6002,Sheet1!A$4:F$4000,3,0)</f>
        <v>#N/A</v>
      </c>
      <c r="AB6002" t="e">
        <f>VLOOKUP(B6002,Sheet1!A$4:F$4000,4,0)</f>
        <v>#N/A</v>
      </c>
      <c r="AC6002" t="e">
        <f>VLOOKUP(B6002,Sheet1!A$4:F$4000,6,0)</f>
        <v>#N/A</v>
      </c>
    </row>
    <row r="6003" spans="26:29" x14ac:dyDescent="0.45">
      <c r="Z6003" t="e">
        <f>VLOOKUP(B6003,Sheet1!A$4:F$4000,2,0)</f>
        <v>#N/A</v>
      </c>
      <c r="AA6003" t="e">
        <f>VLOOKUP(B6003,Sheet1!A$4:F$4000,3,0)</f>
        <v>#N/A</v>
      </c>
      <c r="AB6003" t="e">
        <f>VLOOKUP(B6003,Sheet1!A$4:F$4000,4,0)</f>
        <v>#N/A</v>
      </c>
      <c r="AC6003" t="e">
        <f>VLOOKUP(B6003,Sheet1!A$4:F$4000,6,0)</f>
        <v>#N/A</v>
      </c>
    </row>
    <row r="6004" spans="26:29" x14ac:dyDescent="0.45">
      <c r="Z6004" t="e">
        <f>VLOOKUP(B6004,Sheet1!A$4:F$4000,2,0)</f>
        <v>#N/A</v>
      </c>
      <c r="AA6004" t="e">
        <f>VLOOKUP(B6004,Sheet1!A$4:F$4000,3,0)</f>
        <v>#N/A</v>
      </c>
      <c r="AB6004" t="e">
        <f>VLOOKUP(B6004,Sheet1!A$4:F$4000,4,0)</f>
        <v>#N/A</v>
      </c>
      <c r="AC6004" t="e">
        <f>VLOOKUP(B6004,Sheet1!A$4:F$4000,6,0)</f>
        <v>#N/A</v>
      </c>
    </row>
    <row r="6005" spans="26:29" x14ac:dyDescent="0.45">
      <c r="Z6005" t="e">
        <f>VLOOKUP(B6005,Sheet1!A$4:F$4000,2,0)</f>
        <v>#N/A</v>
      </c>
      <c r="AA6005" t="e">
        <f>VLOOKUP(B6005,Sheet1!A$4:F$4000,3,0)</f>
        <v>#N/A</v>
      </c>
      <c r="AB6005" t="e">
        <f>VLOOKUP(B6005,Sheet1!A$4:F$4000,4,0)</f>
        <v>#N/A</v>
      </c>
      <c r="AC6005" t="e">
        <f>VLOOKUP(B6005,Sheet1!A$4:F$4000,6,0)</f>
        <v>#N/A</v>
      </c>
    </row>
    <row r="6006" spans="26:29" x14ac:dyDescent="0.45">
      <c r="Z6006" t="e">
        <f>VLOOKUP(B6006,Sheet1!A$4:F$4000,2,0)</f>
        <v>#N/A</v>
      </c>
      <c r="AA6006" t="e">
        <f>VLOOKUP(B6006,Sheet1!A$4:F$4000,3,0)</f>
        <v>#N/A</v>
      </c>
      <c r="AB6006" t="e">
        <f>VLOOKUP(B6006,Sheet1!A$4:F$4000,4,0)</f>
        <v>#N/A</v>
      </c>
      <c r="AC6006" t="e">
        <f>VLOOKUP(B6006,Sheet1!A$4:F$4000,6,0)</f>
        <v>#N/A</v>
      </c>
    </row>
    <row r="6007" spans="26:29" x14ac:dyDescent="0.45">
      <c r="Z6007" t="e">
        <f>VLOOKUP(B6007,Sheet1!A$4:F$4000,2,0)</f>
        <v>#N/A</v>
      </c>
      <c r="AA6007" t="e">
        <f>VLOOKUP(B6007,Sheet1!A$4:F$4000,3,0)</f>
        <v>#N/A</v>
      </c>
      <c r="AB6007" t="e">
        <f>VLOOKUP(B6007,Sheet1!A$4:F$4000,4,0)</f>
        <v>#N/A</v>
      </c>
      <c r="AC6007" t="e">
        <f>VLOOKUP(B6007,Sheet1!A$4:F$4000,6,0)</f>
        <v>#N/A</v>
      </c>
    </row>
    <row r="6008" spans="26:29" x14ac:dyDescent="0.45">
      <c r="Z6008" t="e">
        <f>VLOOKUP(B6008,Sheet1!A$4:F$4000,2,0)</f>
        <v>#N/A</v>
      </c>
      <c r="AA6008" t="e">
        <f>VLOOKUP(B6008,Sheet1!A$4:F$4000,3,0)</f>
        <v>#N/A</v>
      </c>
      <c r="AB6008" t="e">
        <f>VLOOKUP(B6008,Sheet1!A$4:F$4000,4,0)</f>
        <v>#N/A</v>
      </c>
      <c r="AC6008" t="e">
        <f>VLOOKUP(B6008,Sheet1!A$4:F$4000,6,0)</f>
        <v>#N/A</v>
      </c>
    </row>
    <row r="6009" spans="26:29" x14ac:dyDescent="0.45">
      <c r="Z6009" t="e">
        <f>VLOOKUP(B6009,Sheet1!A$4:F$4000,2,0)</f>
        <v>#N/A</v>
      </c>
      <c r="AA6009" t="e">
        <f>VLOOKUP(B6009,Sheet1!A$4:F$4000,3,0)</f>
        <v>#N/A</v>
      </c>
      <c r="AB6009" t="e">
        <f>VLOOKUP(B6009,Sheet1!A$4:F$4000,4,0)</f>
        <v>#N/A</v>
      </c>
      <c r="AC6009" t="e">
        <f>VLOOKUP(B6009,Sheet1!A$4:F$4000,6,0)</f>
        <v>#N/A</v>
      </c>
    </row>
    <row r="6010" spans="26:29" x14ac:dyDescent="0.45">
      <c r="Z6010" t="e">
        <f>VLOOKUP(B6010,Sheet1!A$4:F$4000,2,0)</f>
        <v>#N/A</v>
      </c>
      <c r="AA6010" t="e">
        <f>VLOOKUP(B6010,Sheet1!A$4:F$4000,3,0)</f>
        <v>#N/A</v>
      </c>
      <c r="AB6010" t="e">
        <f>VLOOKUP(B6010,Sheet1!A$4:F$4000,4,0)</f>
        <v>#N/A</v>
      </c>
      <c r="AC6010" t="e">
        <f>VLOOKUP(B6010,Sheet1!A$4:F$4000,6,0)</f>
        <v>#N/A</v>
      </c>
    </row>
    <row r="6011" spans="26:29" x14ac:dyDescent="0.45">
      <c r="Z6011" t="e">
        <f>VLOOKUP(B6011,Sheet1!A$4:F$4000,2,0)</f>
        <v>#N/A</v>
      </c>
      <c r="AA6011" t="e">
        <f>VLOOKUP(B6011,Sheet1!A$4:F$4000,3,0)</f>
        <v>#N/A</v>
      </c>
      <c r="AB6011" t="e">
        <f>VLOOKUP(B6011,Sheet1!A$4:F$4000,4,0)</f>
        <v>#N/A</v>
      </c>
      <c r="AC6011" t="e">
        <f>VLOOKUP(B6011,Sheet1!A$4:F$4000,6,0)</f>
        <v>#N/A</v>
      </c>
    </row>
    <row r="6012" spans="26:29" x14ac:dyDescent="0.45">
      <c r="Z6012" t="e">
        <f>VLOOKUP(B6012,Sheet1!A$4:F$4000,2,0)</f>
        <v>#N/A</v>
      </c>
      <c r="AA6012" t="e">
        <f>VLOOKUP(B6012,Sheet1!A$4:F$4000,3,0)</f>
        <v>#N/A</v>
      </c>
      <c r="AB6012" t="e">
        <f>VLOOKUP(B6012,Sheet1!A$4:F$4000,4,0)</f>
        <v>#N/A</v>
      </c>
      <c r="AC6012" t="e">
        <f>VLOOKUP(B6012,Sheet1!A$4:F$4000,6,0)</f>
        <v>#N/A</v>
      </c>
    </row>
    <row r="6013" spans="26:29" x14ac:dyDescent="0.45">
      <c r="Z6013" t="e">
        <f>VLOOKUP(B6013,Sheet1!A$4:F$4000,2,0)</f>
        <v>#N/A</v>
      </c>
      <c r="AA6013" t="e">
        <f>VLOOKUP(B6013,Sheet1!A$4:F$4000,3,0)</f>
        <v>#N/A</v>
      </c>
      <c r="AB6013" t="e">
        <f>VLOOKUP(B6013,Sheet1!A$4:F$4000,4,0)</f>
        <v>#N/A</v>
      </c>
      <c r="AC6013" t="e">
        <f>VLOOKUP(B6013,Sheet1!A$4:F$4000,6,0)</f>
        <v>#N/A</v>
      </c>
    </row>
    <row r="6014" spans="26:29" x14ac:dyDescent="0.45">
      <c r="Z6014" t="e">
        <f>VLOOKUP(B6014,Sheet1!A$4:F$4000,2,0)</f>
        <v>#N/A</v>
      </c>
      <c r="AA6014" t="e">
        <f>VLOOKUP(B6014,Sheet1!A$4:F$4000,3,0)</f>
        <v>#N/A</v>
      </c>
      <c r="AB6014" t="e">
        <f>VLOOKUP(B6014,Sheet1!A$4:F$4000,4,0)</f>
        <v>#N/A</v>
      </c>
      <c r="AC6014" t="e">
        <f>VLOOKUP(B6014,Sheet1!A$4:F$4000,6,0)</f>
        <v>#N/A</v>
      </c>
    </row>
    <row r="6015" spans="26:29" x14ac:dyDescent="0.45">
      <c r="Z6015" t="e">
        <f>VLOOKUP(B6015,Sheet1!A$4:F$4000,2,0)</f>
        <v>#N/A</v>
      </c>
      <c r="AA6015" t="e">
        <f>VLOOKUP(B6015,Sheet1!A$4:F$4000,3,0)</f>
        <v>#N/A</v>
      </c>
      <c r="AB6015" t="e">
        <f>VLOOKUP(B6015,Sheet1!A$4:F$4000,4,0)</f>
        <v>#N/A</v>
      </c>
      <c r="AC6015" t="e">
        <f>VLOOKUP(B6015,Sheet1!A$4:F$4000,6,0)</f>
        <v>#N/A</v>
      </c>
    </row>
    <row r="6016" spans="26:29" x14ac:dyDescent="0.45">
      <c r="Z6016" t="e">
        <f>VLOOKUP(B6016,Sheet1!A$4:F$4000,2,0)</f>
        <v>#N/A</v>
      </c>
      <c r="AA6016" t="e">
        <f>VLOOKUP(B6016,Sheet1!A$4:F$4000,3,0)</f>
        <v>#N/A</v>
      </c>
      <c r="AB6016" t="e">
        <f>VLOOKUP(B6016,Sheet1!A$4:F$4000,4,0)</f>
        <v>#N/A</v>
      </c>
      <c r="AC6016" t="e">
        <f>VLOOKUP(B6016,Sheet1!A$4:F$4000,6,0)</f>
        <v>#N/A</v>
      </c>
    </row>
    <row r="6017" spans="26:29" x14ac:dyDescent="0.45">
      <c r="Z6017" t="e">
        <f>VLOOKUP(B6017,Sheet1!A$4:F$4000,2,0)</f>
        <v>#N/A</v>
      </c>
      <c r="AA6017" t="e">
        <f>VLOOKUP(B6017,Sheet1!A$4:F$4000,3,0)</f>
        <v>#N/A</v>
      </c>
      <c r="AB6017" t="e">
        <f>VLOOKUP(B6017,Sheet1!A$4:F$4000,4,0)</f>
        <v>#N/A</v>
      </c>
      <c r="AC6017" t="e">
        <f>VLOOKUP(B6017,Sheet1!A$4:F$4000,6,0)</f>
        <v>#N/A</v>
      </c>
    </row>
    <row r="6018" spans="26:29" x14ac:dyDescent="0.45">
      <c r="Z6018" t="e">
        <f>VLOOKUP(B6018,Sheet1!A$4:F$4000,2,0)</f>
        <v>#N/A</v>
      </c>
      <c r="AA6018" t="e">
        <f>VLOOKUP(B6018,Sheet1!A$4:F$4000,3,0)</f>
        <v>#N/A</v>
      </c>
      <c r="AB6018" t="e">
        <f>VLOOKUP(B6018,Sheet1!A$4:F$4000,4,0)</f>
        <v>#N/A</v>
      </c>
      <c r="AC6018" t="e">
        <f>VLOOKUP(B6018,Sheet1!A$4:F$4000,6,0)</f>
        <v>#N/A</v>
      </c>
    </row>
    <row r="6019" spans="26:29" x14ac:dyDescent="0.45">
      <c r="Z6019" t="e">
        <f>VLOOKUP(B6019,Sheet1!A$4:F$4000,2,0)</f>
        <v>#N/A</v>
      </c>
      <c r="AA6019" t="e">
        <f>VLOOKUP(B6019,Sheet1!A$4:F$4000,3,0)</f>
        <v>#N/A</v>
      </c>
      <c r="AB6019" t="e">
        <f>VLOOKUP(B6019,Sheet1!A$4:F$4000,4,0)</f>
        <v>#N/A</v>
      </c>
      <c r="AC6019" t="e">
        <f>VLOOKUP(B6019,Sheet1!A$4:F$4000,6,0)</f>
        <v>#N/A</v>
      </c>
    </row>
    <row r="6020" spans="26:29" x14ac:dyDescent="0.45">
      <c r="Z6020" t="e">
        <f>VLOOKUP(B6020,Sheet1!A$4:F$4000,2,0)</f>
        <v>#N/A</v>
      </c>
      <c r="AA6020" t="e">
        <f>VLOOKUP(B6020,Sheet1!A$4:F$4000,3,0)</f>
        <v>#N/A</v>
      </c>
      <c r="AB6020" t="e">
        <f>VLOOKUP(B6020,Sheet1!A$4:F$4000,4,0)</f>
        <v>#N/A</v>
      </c>
      <c r="AC6020" t="e">
        <f>VLOOKUP(B6020,Sheet1!A$4:F$4000,6,0)</f>
        <v>#N/A</v>
      </c>
    </row>
    <row r="6021" spans="26:29" x14ac:dyDescent="0.45">
      <c r="Z6021" t="e">
        <f>VLOOKUP(B6021,Sheet1!A$4:F$4000,2,0)</f>
        <v>#N/A</v>
      </c>
      <c r="AA6021" t="e">
        <f>VLOOKUP(B6021,Sheet1!A$4:F$4000,3,0)</f>
        <v>#N/A</v>
      </c>
      <c r="AB6021" t="e">
        <f>VLOOKUP(B6021,Sheet1!A$4:F$4000,4,0)</f>
        <v>#N/A</v>
      </c>
      <c r="AC6021" t="e">
        <f>VLOOKUP(B6021,Sheet1!A$4:F$4000,6,0)</f>
        <v>#N/A</v>
      </c>
    </row>
    <row r="6022" spans="26:29" x14ac:dyDescent="0.45">
      <c r="Z6022" t="e">
        <f>VLOOKUP(B6022,Sheet1!A$4:F$4000,2,0)</f>
        <v>#N/A</v>
      </c>
      <c r="AA6022" t="e">
        <f>VLOOKUP(B6022,Sheet1!A$4:F$4000,3,0)</f>
        <v>#N/A</v>
      </c>
      <c r="AB6022" t="e">
        <f>VLOOKUP(B6022,Sheet1!A$4:F$4000,4,0)</f>
        <v>#N/A</v>
      </c>
      <c r="AC6022" t="e">
        <f>VLOOKUP(B6022,Sheet1!A$4:F$4000,6,0)</f>
        <v>#N/A</v>
      </c>
    </row>
    <row r="6023" spans="26:29" x14ac:dyDescent="0.45">
      <c r="Z6023" t="e">
        <f>VLOOKUP(B6023,Sheet1!A$4:F$4000,2,0)</f>
        <v>#N/A</v>
      </c>
      <c r="AA6023" t="e">
        <f>VLOOKUP(B6023,Sheet1!A$4:F$4000,3,0)</f>
        <v>#N/A</v>
      </c>
      <c r="AB6023" t="e">
        <f>VLOOKUP(B6023,Sheet1!A$4:F$4000,4,0)</f>
        <v>#N/A</v>
      </c>
      <c r="AC6023" t="e">
        <f>VLOOKUP(B6023,Sheet1!A$4:F$4000,6,0)</f>
        <v>#N/A</v>
      </c>
    </row>
    <row r="6024" spans="26:29" x14ac:dyDescent="0.45">
      <c r="Z6024" t="e">
        <f>VLOOKUP(B6024,Sheet1!A$4:F$4000,2,0)</f>
        <v>#N/A</v>
      </c>
      <c r="AA6024" t="e">
        <f>VLOOKUP(B6024,Sheet1!A$4:F$4000,3,0)</f>
        <v>#N/A</v>
      </c>
      <c r="AB6024" t="e">
        <f>VLOOKUP(B6024,Sheet1!A$4:F$4000,4,0)</f>
        <v>#N/A</v>
      </c>
      <c r="AC6024" t="e">
        <f>VLOOKUP(B6024,Sheet1!A$4:F$4000,6,0)</f>
        <v>#N/A</v>
      </c>
    </row>
    <row r="6025" spans="26:29" x14ac:dyDescent="0.45">
      <c r="Z6025" t="e">
        <f>VLOOKUP(B6025,Sheet1!A$4:F$4000,2,0)</f>
        <v>#N/A</v>
      </c>
      <c r="AA6025" t="e">
        <f>VLOOKUP(B6025,Sheet1!A$4:F$4000,3,0)</f>
        <v>#N/A</v>
      </c>
      <c r="AB6025" t="e">
        <f>VLOOKUP(B6025,Sheet1!A$4:F$4000,4,0)</f>
        <v>#N/A</v>
      </c>
      <c r="AC6025" t="e">
        <f>VLOOKUP(B6025,Sheet1!A$4:F$4000,6,0)</f>
        <v>#N/A</v>
      </c>
    </row>
    <row r="6026" spans="26:29" x14ac:dyDescent="0.45">
      <c r="Z6026" t="e">
        <f>VLOOKUP(B6026,Sheet1!A$4:F$4000,2,0)</f>
        <v>#N/A</v>
      </c>
      <c r="AA6026" t="e">
        <f>VLOOKUP(B6026,Sheet1!A$4:F$4000,3,0)</f>
        <v>#N/A</v>
      </c>
      <c r="AB6026" t="e">
        <f>VLOOKUP(B6026,Sheet1!A$4:F$4000,4,0)</f>
        <v>#N/A</v>
      </c>
      <c r="AC6026" t="e">
        <f>VLOOKUP(B6026,Sheet1!A$4:F$4000,6,0)</f>
        <v>#N/A</v>
      </c>
    </row>
    <row r="6027" spans="26:29" x14ac:dyDescent="0.45">
      <c r="Z6027" t="e">
        <f>VLOOKUP(B6027,Sheet1!A$4:F$4000,2,0)</f>
        <v>#N/A</v>
      </c>
      <c r="AA6027" t="e">
        <f>VLOOKUP(B6027,Sheet1!A$4:F$4000,3,0)</f>
        <v>#N/A</v>
      </c>
      <c r="AB6027" t="e">
        <f>VLOOKUP(B6027,Sheet1!A$4:F$4000,4,0)</f>
        <v>#N/A</v>
      </c>
      <c r="AC6027" t="e">
        <f>VLOOKUP(B6027,Sheet1!A$4:F$4000,6,0)</f>
        <v>#N/A</v>
      </c>
    </row>
    <row r="6028" spans="26:29" x14ac:dyDescent="0.45">
      <c r="Z6028" t="e">
        <f>VLOOKUP(B6028,Sheet1!A$4:F$4000,2,0)</f>
        <v>#N/A</v>
      </c>
      <c r="AA6028" t="e">
        <f>VLOOKUP(B6028,Sheet1!A$4:F$4000,3,0)</f>
        <v>#N/A</v>
      </c>
      <c r="AB6028" t="e">
        <f>VLOOKUP(B6028,Sheet1!A$4:F$4000,4,0)</f>
        <v>#N/A</v>
      </c>
      <c r="AC6028" t="e">
        <f>VLOOKUP(B6028,Sheet1!A$4:F$4000,6,0)</f>
        <v>#N/A</v>
      </c>
    </row>
    <row r="6029" spans="26:29" x14ac:dyDescent="0.45">
      <c r="Z6029" t="e">
        <f>VLOOKUP(B6029,Sheet1!A$4:F$4000,2,0)</f>
        <v>#N/A</v>
      </c>
      <c r="AA6029" t="e">
        <f>VLOOKUP(B6029,Sheet1!A$4:F$4000,3,0)</f>
        <v>#N/A</v>
      </c>
      <c r="AB6029" t="e">
        <f>VLOOKUP(B6029,Sheet1!A$4:F$4000,4,0)</f>
        <v>#N/A</v>
      </c>
      <c r="AC6029" t="e">
        <f>VLOOKUP(B6029,Sheet1!A$4:F$4000,6,0)</f>
        <v>#N/A</v>
      </c>
    </row>
    <row r="6030" spans="26:29" x14ac:dyDescent="0.45">
      <c r="Z6030" t="e">
        <f>VLOOKUP(B6030,Sheet1!A$4:F$4000,2,0)</f>
        <v>#N/A</v>
      </c>
      <c r="AA6030" t="e">
        <f>VLOOKUP(B6030,Sheet1!A$4:F$4000,3,0)</f>
        <v>#N/A</v>
      </c>
      <c r="AB6030" t="e">
        <f>VLOOKUP(B6030,Sheet1!A$4:F$4000,4,0)</f>
        <v>#N/A</v>
      </c>
      <c r="AC6030" t="e">
        <f>VLOOKUP(B6030,Sheet1!A$4:F$4000,6,0)</f>
        <v>#N/A</v>
      </c>
    </row>
    <row r="6031" spans="26:29" x14ac:dyDescent="0.45">
      <c r="Z6031" t="e">
        <f>VLOOKUP(B6031,Sheet1!A$4:F$4000,2,0)</f>
        <v>#N/A</v>
      </c>
      <c r="AA6031" t="e">
        <f>VLOOKUP(B6031,Sheet1!A$4:F$4000,3,0)</f>
        <v>#N/A</v>
      </c>
      <c r="AB6031" t="e">
        <f>VLOOKUP(B6031,Sheet1!A$4:F$4000,4,0)</f>
        <v>#N/A</v>
      </c>
      <c r="AC6031" t="e">
        <f>VLOOKUP(B6031,Sheet1!A$4:F$4000,6,0)</f>
        <v>#N/A</v>
      </c>
    </row>
    <row r="6032" spans="26:29" x14ac:dyDescent="0.45">
      <c r="Z6032" t="e">
        <f>VLOOKUP(B6032,Sheet1!A$4:F$4000,2,0)</f>
        <v>#N/A</v>
      </c>
      <c r="AA6032" t="e">
        <f>VLOOKUP(B6032,Sheet1!A$4:F$4000,3,0)</f>
        <v>#N/A</v>
      </c>
      <c r="AB6032" t="e">
        <f>VLOOKUP(B6032,Sheet1!A$4:F$4000,4,0)</f>
        <v>#N/A</v>
      </c>
      <c r="AC6032" t="e">
        <f>VLOOKUP(B6032,Sheet1!A$4:F$4000,6,0)</f>
        <v>#N/A</v>
      </c>
    </row>
    <row r="6033" spans="26:29" x14ac:dyDescent="0.45">
      <c r="Z6033" t="e">
        <f>VLOOKUP(B6033,Sheet1!A$4:F$4000,2,0)</f>
        <v>#N/A</v>
      </c>
      <c r="AA6033" t="e">
        <f>VLOOKUP(B6033,Sheet1!A$4:F$4000,3,0)</f>
        <v>#N/A</v>
      </c>
      <c r="AB6033" t="e">
        <f>VLOOKUP(B6033,Sheet1!A$4:F$4000,4,0)</f>
        <v>#N/A</v>
      </c>
      <c r="AC6033" t="e">
        <f>VLOOKUP(B6033,Sheet1!A$4:F$4000,6,0)</f>
        <v>#N/A</v>
      </c>
    </row>
    <row r="6034" spans="26:29" x14ac:dyDescent="0.45">
      <c r="Z6034" t="e">
        <f>VLOOKUP(B6034,Sheet1!A$4:F$4000,2,0)</f>
        <v>#N/A</v>
      </c>
      <c r="AA6034" t="e">
        <f>VLOOKUP(B6034,Sheet1!A$4:F$4000,3,0)</f>
        <v>#N/A</v>
      </c>
      <c r="AB6034" t="e">
        <f>VLOOKUP(B6034,Sheet1!A$4:F$4000,4,0)</f>
        <v>#N/A</v>
      </c>
      <c r="AC6034" t="e">
        <f>VLOOKUP(B6034,Sheet1!A$4:F$4000,6,0)</f>
        <v>#N/A</v>
      </c>
    </row>
    <row r="6035" spans="26:29" x14ac:dyDescent="0.45">
      <c r="Z6035" t="e">
        <f>VLOOKUP(B6035,Sheet1!A$4:F$4000,2,0)</f>
        <v>#N/A</v>
      </c>
      <c r="AA6035" t="e">
        <f>VLOOKUP(B6035,Sheet1!A$4:F$4000,3,0)</f>
        <v>#N/A</v>
      </c>
      <c r="AB6035" t="e">
        <f>VLOOKUP(B6035,Sheet1!A$4:F$4000,4,0)</f>
        <v>#N/A</v>
      </c>
      <c r="AC6035" t="e">
        <f>VLOOKUP(B6035,Sheet1!A$4:F$4000,6,0)</f>
        <v>#N/A</v>
      </c>
    </row>
    <row r="6036" spans="26:29" x14ac:dyDescent="0.45">
      <c r="Z6036" t="e">
        <f>VLOOKUP(B6036,Sheet1!A$4:F$4000,2,0)</f>
        <v>#N/A</v>
      </c>
      <c r="AA6036" t="e">
        <f>VLOOKUP(B6036,Sheet1!A$4:F$4000,3,0)</f>
        <v>#N/A</v>
      </c>
      <c r="AB6036" t="e">
        <f>VLOOKUP(B6036,Sheet1!A$4:F$4000,4,0)</f>
        <v>#N/A</v>
      </c>
      <c r="AC6036" t="e">
        <f>VLOOKUP(B6036,Sheet1!A$4:F$4000,6,0)</f>
        <v>#N/A</v>
      </c>
    </row>
    <row r="6037" spans="26:29" x14ac:dyDescent="0.45">
      <c r="Z6037" t="e">
        <f>VLOOKUP(B6037,Sheet1!A$4:F$4000,2,0)</f>
        <v>#N/A</v>
      </c>
      <c r="AA6037" t="e">
        <f>VLOOKUP(B6037,Sheet1!A$4:F$4000,3,0)</f>
        <v>#N/A</v>
      </c>
      <c r="AB6037" t="e">
        <f>VLOOKUP(B6037,Sheet1!A$4:F$4000,4,0)</f>
        <v>#N/A</v>
      </c>
      <c r="AC6037" t="e">
        <f>VLOOKUP(B6037,Sheet1!A$4:F$4000,6,0)</f>
        <v>#N/A</v>
      </c>
    </row>
    <row r="6038" spans="26:29" x14ac:dyDescent="0.45">
      <c r="Z6038" t="e">
        <f>VLOOKUP(B6038,Sheet1!A$4:F$4000,2,0)</f>
        <v>#N/A</v>
      </c>
      <c r="AA6038" t="e">
        <f>VLOOKUP(B6038,Sheet1!A$4:F$4000,3,0)</f>
        <v>#N/A</v>
      </c>
      <c r="AB6038" t="e">
        <f>VLOOKUP(B6038,Sheet1!A$4:F$4000,4,0)</f>
        <v>#N/A</v>
      </c>
      <c r="AC6038" t="e">
        <f>VLOOKUP(B6038,Sheet1!A$4:F$4000,6,0)</f>
        <v>#N/A</v>
      </c>
    </row>
    <row r="6039" spans="26:29" x14ac:dyDescent="0.45">
      <c r="Z6039" t="e">
        <f>VLOOKUP(B6039,Sheet1!A$4:F$4000,2,0)</f>
        <v>#N/A</v>
      </c>
      <c r="AA6039" t="e">
        <f>VLOOKUP(B6039,Sheet1!A$4:F$4000,3,0)</f>
        <v>#N/A</v>
      </c>
      <c r="AB6039" t="e">
        <f>VLOOKUP(B6039,Sheet1!A$4:F$4000,4,0)</f>
        <v>#N/A</v>
      </c>
      <c r="AC6039" t="e">
        <f>VLOOKUP(B6039,Sheet1!A$4:F$4000,6,0)</f>
        <v>#N/A</v>
      </c>
    </row>
    <row r="6040" spans="26:29" x14ac:dyDescent="0.45">
      <c r="Z6040" t="e">
        <f>VLOOKUP(B6040,Sheet1!A$4:F$4000,2,0)</f>
        <v>#N/A</v>
      </c>
      <c r="AA6040" t="e">
        <f>VLOOKUP(B6040,Sheet1!A$4:F$4000,3,0)</f>
        <v>#N/A</v>
      </c>
      <c r="AB6040" t="e">
        <f>VLOOKUP(B6040,Sheet1!A$4:F$4000,4,0)</f>
        <v>#N/A</v>
      </c>
      <c r="AC6040" t="e">
        <f>VLOOKUP(B6040,Sheet1!A$4:F$4000,6,0)</f>
        <v>#N/A</v>
      </c>
    </row>
    <row r="6041" spans="26:29" x14ac:dyDescent="0.45">
      <c r="Z6041" t="e">
        <f>VLOOKUP(B6041,Sheet1!A$4:F$4000,2,0)</f>
        <v>#N/A</v>
      </c>
      <c r="AA6041" t="e">
        <f>VLOOKUP(B6041,Sheet1!A$4:F$4000,3,0)</f>
        <v>#N/A</v>
      </c>
      <c r="AB6041" t="e">
        <f>VLOOKUP(B6041,Sheet1!A$4:F$4000,4,0)</f>
        <v>#N/A</v>
      </c>
      <c r="AC6041" t="e">
        <f>VLOOKUP(B6041,Sheet1!A$4:F$4000,6,0)</f>
        <v>#N/A</v>
      </c>
    </row>
    <row r="6042" spans="26:29" x14ac:dyDescent="0.45">
      <c r="Z6042" t="e">
        <f>VLOOKUP(B6042,Sheet1!A$4:F$4000,2,0)</f>
        <v>#N/A</v>
      </c>
      <c r="AA6042" t="e">
        <f>VLOOKUP(B6042,Sheet1!A$4:F$4000,3,0)</f>
        <v>#N/A</v>
      </c>
      <c r="AB6042" t="e">
        <f>VLOOKUP(B6042,Sheet1!A$4:F$4000,4,0)</f>
        <v>#N/A</v>
      </c>
      <c r="AC6042" t="e">
        <f>VLOOKUP(B6042,Sheet1!A$4:F$4000,6,0)</f>
        <v>#N/A</v>
      </c>
    </row>
    <row r="6043" spans="26:29" x14ac:dyDescent="0.45">
      <c r="Z6043" t="e">
        <f>VLOOKUP(B6043,Sheet1!A$4:F$4000,2,0)</f>
        <v>#N/A</v>
      </c>
      <c r="AA6043" t="e">
        <f>VLOOKUP(B6043,Sheet1!A$4:F$4000,3,0)</f>
        <v>#N/A</v>
      </c>
      <c r="AB6043" t="e">
        <f>VLOOKUP(B6043,Sheet1!A$4:F$4000,4,0)</f>
        <v>#N/A</v>
      </c>
      <c r="AC6043" t="e">
        <f>VLOOKUP(B6043,Sheet1!A$4:F$4000,6,0)</f>
        <v>#N/A</v>
      </c>
    </row>
    <row r="6044" spans="26:29" x14ac:dyDescent="0.45">
      <c r="Z6044" t="e">
        <f>VLOOKUP(B6044,Sheet1!A$4:F$4000,2,0)</f>
        <v>#N/A</v>
      </c>
      <c r="AA6044" t="e">
        <f>VLOOKUP(B6044,Sheet1!A$4:F$4000,3,0)</f>
        <v>#N/A</v>
      </c>
      <c r="AB6044" t="e">
        <f>VLOOKUP(B6044,Sheet1!A$4:F$4000,4,0)</f>
        <v>#N/A</v>
      </c>
      <c r="AC6044" t="e">
        <f>VLOOKUP(B6044,Sheet1!A$4:F$4000,6,0)</f>
        <v>#N/A</v>
      </c>
    </row>
    <row r="6045" spans="26:29" x14ac:dyDescent="0.45">
      <c r="Z6045" t="e">
        <f>VLOOKUP(B6045,Sheet1!A$4:F$4000,2,0)</f>
        <v>#N/A</v>
      </c>
      <c r="AA6045" t="e">
        <f>VLOOKUP(B6045,Sheet1!A$4:F$4000,3,0)</f>
        <v>#N/A</v>
      </c>
      <c r="AB6045" t="e">
        <f>VLOOKUP(B6045,Sheet1!A$4:F$4000,4,0)</f>
        <v>#N/A</v>
      </c>
      <c r="AC6045" t="e">
        <f>VLOOKUP(B6045,Sheet1!A$4:F$4000,6,0)</f>
        <v>#N/A</v>
      </c>
    </row>
    <row r="6046" spans="26:29" x14ac:dyDescent="0.45">
      <c r="Z6046" t="e">
        <f>VLOOKUP(B6046,Sheet1!A$4:F$4000,2,0)</f>
        <v>#N/A</v>
      </c>
      <c r="AA6046" t="e">
        <f>VLOOKUP(B6046,Sheet1!A$4:F$4000,3,0)</f>
        <v>#N/A</v>
      </c>
      <c r="AB6046" t="e">
        <f>VLOOKUP(B6046,Sheet1!A$4:F$4000,4,0)</f>
        <v>#N/A</v>
      </c>
      <c r="AC6046" t="e">
        <f>VLOOKUP(B6046,Sheet1!A$4:F$4000,6,0)</f>
        <v>#N/A</v>
      </c>
    </row>
    <row r="6047" spans="26:29" x14ac:dyDescent="0.45">
      <c r="Z6047" t="e">
        <f>VLOOKUP(B6047,Sheet1!A$4:F$4000,2,0)</f>
        <v>#N/A</v>
      </c>
      <c r="AA6047" t="e">
        <f>VLOOKUP(B6047,Sheet1!A$4:F$4000,3,0)</f>
        <v>#N/A</v>
      </c>
      <c r="AB6047" t="e">
        <f>VLOOKUP(B6047,Sheet1!A$4:F$4000,4,0)</f>
        <v>#N/A</v>
      </c>
      <c r="AC6047" t="e">
        <f>VLOOKUP(B6047,Sheet1!A$4:F$4000,6,0)</f>
        <v>#N/A</v>
      </c>
    </row>
    <row r="6048" spans="26:29" x14ac:dyDescent="0.45">
      <c r="Z6048" t="e">
        <f>VLOOKUP(B6048,Sheet1!A$4:F$4000,2,0)</f>
        <v>#N/A</v>
      </c>
      <c r="AA6048" t="e">
        <f>VLOOKUP(B6048,Sheet1!A$4:F$4000,3,0)</f>
        <v>#N/A</v>
      </c>
      <c r="AB6048" t="e">
        <f>VLOOKUP(B6048,Sheet1!A$4:F$4000,4,0)</f>
        <v>#N/A</v>
      </c>
      <c r="AC6048" t="e">
        <f>VLOOKUP(B6048,Sheet1!A$4:F$4000,6,0)</f>
        <v>#N/A</v>
      </c>
    </row>
    <row r="6049" spans="26:29" x14ac:dyDescent="0.45">
      <c r="Z6049" t="e">
        <f>VLOOKUP(B6049,Sheet1!A$4:F$4000,2,0)</f>
        <v>#N/A</v>
      </c>
      <c r="AA6049" t="e">
        <f>VLOOKUP(B6049,Sheet1!A$4:F$4000,3,0)</f>
        <v>#N/A</v>
      </c>
      <c r="AB6049" t="e">
        <f>VLOOKUP(B6049,Sheet1!A$4:F$4000,4,0)</f>
        <v>#N/A</v>
      </c>
      <c r="AC6049" t="e">
        <f>VLOOKUP(B6049,Sheet1!A$4:F$4000,6,0)</f>
        <v>#N/A</v>
      </c>
    </row>
    <row r="6050" spans="26:29" x14ac:dyDescent="0.45">
      <c r="Z6050" t="e">
        <f>VLOOKUP(B6050,Sheet1!A$4:F$4000,2,0)</f>
        <v>#N/A</v>
      </c>
      <c r="AA6050" t="e">
        <f>VLOOKUP(B6050,Sheet1!A$4:F$4000,3,0)</f>
        <v>#N/A</v>
      </c>
      <c r="AB6050" t="e">
        <f>VLOOKUP(B6050,Sheet1!A$4:F$4000,4,0)</f>
        <v>#N/A</v>
      </c>
      <c r="AC6050" t="e">
        <f>VLOOKUP(B6050,Sheet1!A$4:F$4000,6,0)</f>
        <v>#N/A</v>
      </c>
    </row>
    <row r="6051" spans="26:29" x14ac:dyDescent="0.45">
      <c r="Z6051" t="e">
        <f>VLOOKUP(B6051,Sheet1!A$4:F$4000,2,0)</f>
        <v>#N/A</v>
      </c>
      <c r="AA6051" t="e">
        <f>VLOOKUP(B6051,Sheet1!A$4:F$4000,3,0)</f>
        <v>#N/A</v>
      </c>
      <c r="AB6051" t="e">
        <f>VLOOKUP(B6051,Sheet1!A$4:F$4000,4,0)</f>
        <v>#N/A</v>
      </c>
      <c r="AC6051" t="e">
        <f>VLOOKUP(B6051,Sheet1!A$4:F$4000,6,0)</f>
        <v>#N/A</v>
      </c>
    </row>
    <row r="6052" spans="26:29" x14ac:dyDescent="0.45">
      <c r="Z6052" t="e">
        <f>VLOOKUP(B6052,Sheet1!A$4:F$4000,2,0)</f>
        <v>#N/A</v>
      </c>
      <c r="AA6052" t="e">
        <f>VLOOKUP(B6052,Sheet1!A$4:F$4000,3,0)</f>
        <v>#N/A</v>
      </c>
      <c r="AB6052" t="e">
        <f>VLOOKUP(B6052,Sheet1!A$4:F$4000,4,0)</f>
        <v>#N/A</v>
      </c>
      <c r="AC6052" t="e">
        <f>VLOOKUP(B6052,Sheet1!A$4:F$4000,6,0)</f>
        <v>#N/A</v>
      </c>
    </row>
    <row r="6053" spans="26:29" x14ac:dyDescent="0.45">
      <c r="Z6053" t="e">
        <f>VLOOKUP(B6053,Sheet1!A$4:F$4000,2,0)</f>
        <v>#N/A</v>
      </c>
      <c r="AA6053" t="e">
        <f>VLOOKUP(B6053,Sheet1!A$4:F$4000,3,0)</f>
        <v>#N/A</v>
      </c>
      <c r="AB6053" t="e">
        <f>VLOOKUP(B6053,Sheet1!A$4:F$4000,4,0)</f>
        <v>#N/A</v>
      </c>
      <c r="AC6053" t="e">
        <f>VLOOKUP(B6053,Sheet1!A$4:F$4000,6,0)</f>
        <v>#N/A</v>
      </c>
    </row>
    <row r="6054" spans="26:29" x14ac:dyDescent="0.45">
      <c r="Z6054" t="e">
        <f>VLOOKUP(B6054,Sheet1!A$4:F$4000,2,0)</f>
        <v>#N/A</v>
      </c>
      <c r="AA6054" t="e">
        <f>VLOOKUP(B6054,Sheet1!A$4:F$4000,3,0)</f>
        <v>#N/A</v>
      </c>
      <c r="AB6054" t="e">
        <f>VLOOKUP(B6054,Sheet1!A$4:F$4000,4,0)</f>
        <v>#N/A</v>
      </c>
      <c r="AC6054" t="e">
        <f>VLOOKUP(B6054,Sheet1!A$4:F$4000,6,0)</f>
        <v>#N/A</v>
      </c>
    </row>
    <row r="6055" spans="26:29" x14ac:dyDescent="0.45">
      <c r="Z6055" t="e">
        <f>VLOOKUP(B6055,Sheet1!A$4:F$4000,2,0)</f>
        <v>#N/A</v>
      </c>
      <c r="AA6055" t="e">
        <f>VLOOKUP(B6055,Sheet1!A$4:F$4000,3,0)</f>
        <v>#N/A</v>
      </c>
      <c r="AB6055" t="e">
        <f>VLOOKUP(B6055,Sheet1!A$4:F$4000,4,0)</f>
        <v>#N/A</v>
      </c>
      <c r="AC6055" t="e">
        <f>VLOOKUP(B6055,Sheet1!A$4:F$4000,6,0)</f>
        <v>#N/A</v>
      </c>
    </row>
    <row r="6056" spans="26:29" x14ac:dyDescent="0.45">
      <c r="Z6056" t="e">
        <f>VLOOKUP(B6056,Sheet1!A$4:F$4000,2,0)</f>
        <v>#N/A</v>
      </c>
      <c r="AA6056" t="e">
        <f>VLOOKUP(B6056,Sheet1!A$4:F$4000,3,0)</f>
        <v>#N/A</v>
      </c>
      <c r="AB6056" t="e">
        <f>VLOOKUP(B6056,Sheet1!A$4:F$4000,4,0)</f>
        <v>#N/A</v>
      </c>
      <c r="AC6056" t="e">
        <f>VLOOKUP(B6056,Sheet1!A$4:F$4000,6,0)</f>
        <v>#N/A</v>
      </c>
    </row>
    <row r="6057" spans="26:29" x14ac:dyDescent="0.45">
      <c r="Z6057" t="e">
        <f>VLOOKUP(B6057,Sheet1!A$4:F$4000,2,0)</f>
        <v>#N/A</v>
      </c>
      <c r="AA6057" t="e">
        <f>VLOOKUP(B6057,Sheet1!A$4:F$4000,3,0)</f>
        <v>#N/A</v>
      </c>
      <c r="AB6057" t="e">
        <f>VLOOKUP(B6057,Sheet1!A$4:F$4000,4,0)</f>
        <v>#N/A</v>
      </c>
      <c r="AC6057" t="e">
        <f>VLOOKUP(B6057,Sheet1!A$4:F$4000,6,0)</f>
        <v>#N/A</v>
      </c>
    </row>
    <row r="6058" spans="26:29" x14ac:dyDescent="0.45">
      <c r="Z6058" t="e">
        <f>VLOOKUP(B6058,Sheet1!A$4:F$4000,2,0)</f>
        <v>#N/A</v>
      </c>
      <c r="AA6058" t="e">
        <f>VLOOKUP(B6058,Sheet1!A$4:F$4000,3,0)</f>
        <v>#N/A</v>
      </c>
      <c r="AB6058" t="e">
        <f>VLOOKUP(B6058,Sheet1!A$4:F$4000,4,0)</f>
        <v>#N/A</v>
      </c>
      <c r="AC6058" t="e">
        <f>VLOOKUP(B6058,Sheet1!A$4:F$4000,6,0)</f>
        <v>#N/A</v>
      </c>
    </row>
    <row r="6059" spans="26:29" x14ac:dyDescent="0.45">
      <c r="Z6059" t="e">
        <f>VLOOKUP(B6059,Sheet1!A$4:F$4000,2,0)</f>
        <v>#N/A</v>
      </c>
      <c r="AA6059" t="e">
        <f>VLOOKUP(B6059,Sheet1!A$4:F$4000,3,0)</f>
        <v>#N/A</v>
      </c>
      <c r="AB6059" t="e">
        <f>VLOOKUP(B6059,Sheet1!A$4:F$4000,4,0)</f>
        <v>#N/A</v>
      </c>
      <c r="AC6059" t="e">
        <f>VLOOKUP(B6059,Sheet1!A$4:F$4000,6,0)</f>
        <v>#N/A</v>
      </c>
    </row>
    <row r="6060" spans="26:29" x14ac:dyDescent="0.45">
      <c r="Z6060" t="e">
        <f>VLOOKUP(B6060,Sheet1!A$4:F$4000,2,0)</f>
        <v>#N/A</v>
      </c>
      <c r="AA6060" t="e">
        <f>VLOOKUP(B6060,Sheet1!A$4:F$4000,3,0)</f>
        <v>#N/A</v>
      </c>
      <c r="AB6060" t="e">
        <f>VLOOKUP(B6060,Sheet1!A$4:F$4000,4,0)</f>
        <v>#N/A</v>
      </c>
      <c r="AC6060" t="e">
        <f>VLOOKUP(B6060,Sheet1!A$4:F$4000,6,0)</f>
        <v>#N/A</v>
      </c>
    </row>
    <row r="6061" spans="26:29" x14ac:dyDescent="0.45">
      <c r="Z6061" t="e">
        <f>VLOOKUP(B6061,Sheet1!A$4:F$4000,2,0)</f>
        <v>#N/A</v>
      </c>
      <c r="AA6061" t="e">
        <f>VLOOKUP(B6061,Sheet1!A$4:F$4000,3,0)</f>
        <v>#N/A</v>
      </c>
      <c r="AB6061" t="e">
        <f>VLOOKUP(B6061,Sheet1!A$4:F$4000,4,0)</f>
        <v>#N/A</v>
      </c>
      <c r="AC6061" t="e">
        <f>VLOOKUP(B6061,Sheet1!A$4:F$4000,6,0)</f>
        <v>#N/A</v>
      </c>
    </row>
    <row r="6062" spans="26:29" x14ac:dyDescent="0.45">
      <c r="Z6062" t="e">
        <f>VLOOKUP(B6062,Sheet1!A$4:F$4000,2,0)</f>
        <v>#N/A</v>
      </c>
      <c r="AA6062" t="e">
        <f>VLOOKUP(B6062,Sheet1!A$4:F$4000,3,0)</f>
        <v>#N/A</v>
      </c>
      <c r="AB6062" t="e">
        <f>VLOOKUP(B6062,Sheet1!A$4:F$4000,4,0)</f>
        <v>#N/A</v>
      </c>
      <c r="AC6062" t="e">
        <f>VLOOKUP(B6062,Sheet1!A$4:F$4000,6,0)</f>
        <v>#N/A</v>
      </c>
    </row>
    <row r="6063" spans="26:29" x14ac:dyDescent="0.45">
      <c r="Z6063" t="e">
        <f>VLOOKUP(B6063,Sheet1!A$4:F$4000,2,0)</f>
        <v>#N/A</v>
      </c>
      <c r="AA6063" t="e">
        <f>VLOOKUP(B6063,Sheet1!A$4:F$4000,3,0)</f>
        <v>#N/A</v>
      </c>
      <c r="AB6063" t="e">
        <f>VLOOKUP(B6063,Sheet1!A$4:F$4000,4,0)</f>
        <v>#N/A</v>
      </c>
      <c r="AC6063" t="e">
        <f>VLOOKUP(B6063,Sheet1!A$4:F$4000,6,0)</f>
        <v>#N/A</v>
      </c>
    </row>
    <row r="6064" spans="26:29" x14ac:dyDescent="0.45">
      <c r="Z6064" t="e">
        <f>VLOOKUP(B6064,Sheet1!A$4:F$4000,2,0)</f>
        <v>#N/A</v>
      </c>
      <c r="AA6064" t="e">
        <f>VLOOKUP(B6064,Sheet1!A$4:F$4000,3,0)</f>
        <v>#N/A</v>
      </c>
      <c r="AB6064" t="e">
        <f>VLOOKUP(B6064,Sheet1!A$4:F$4000,4,0)</f>
        <v>#N/A</v>
      </c>
      <c r="AC6064" t="e">
        <f>VLOOKUP(B6064,Sheet1!A$4:F$4000,6,0)</f>
        <v>#N/A</v>
      </c>
    </row>
    <row r="6065" spans="26:29" x14ac:dyDescent="0.45">
      <c r="Z6065" t="e">
        <f>VLOOKUP(B6065,Sheet1!A$4:F$4000,2,0)</f>
        <v>#N/A</v>
      </c>
      <c r="AA6065" t="e">
        <f>VLOOKUP(B6065,Sheet1!A$4:F$4000,3,0)</f>
        <v>#N/A</v>
      </c>
      <c r="AB6065" t="e">
        <f>VLOOKUP(B6065,Sheet1!A$4:F$4000,4,0)</f>
        <v>#N/A</v>
      </c>
      <c r="AC6065" t="e">
        <f>VLOOKUP(B6065,Sheet1!A$4:F$4000,6,0)</f>
        <v>#N/A</v>
      </c>
    </row>
    <row r="6066" spans="26:29" x14ac:dyDescent="0.45">
      <c r="Z6066" t="e">
        <f>VLOOKUP(B6066,Sheet1!A$4:F$4000,2,0)</f>
        <v>#N/A</v>
      </c>
      <c r="AA6066" t="e">
        <f>VLOOKUP(B6066,Sheet1!A$4:F$4000,3,0)</f>
        <v>#N/A</v>
      </c>
      <c r="AB6066" t="e">
        <f>VLOOKUP(B6066,Sheet1!A$4:F$4000,4,0)</f>
        <v>#N/A</v>
      </c>
      <c r="AC6066" t="e">
        <f>VLOOKUP(B6066,Sheet1!A$4:F$4000,6,0)</f>
        <v>#N/A</v>
      </c>
    </row>
    <row r="6067" spans="26:29" x14ac:dyDescent="0.45">
      <c r="Z6067" t="e">
        <f>VLOOKUP(B6067,Sheet1!A$4:F$4000,2,0)</f>
        <v>#N/A</v>
      </c>
      <c r="AA6067" t="e">
        <f>VLOOKUP(B6067,Sheet1!A$4:F$4000,3,0)</f>
        <v>#N/A</v>
      </c>
      <c r="AB6067" t="e">
        <f>VLOOKUP(B6067,Sheet1!A$4:F$4000,4,0)</f>
        <v>#N/A</v>
      </c>
      <c r="AC6067" t="e">
        <f>VLOOKUP(B6067,Sheet1!A$4:F$4000,6,0)</f>
        <v>#N/A</v>
      </c>
    </row>
    <row r="6068" spans="26:29" x14ac:dyDescent="0.45">
      <c r="Z6068" t="e">
        <f>VLOOKUP(B6068,Sheet1!A$4:F$4000,2,0)</f>
        <v>#N/A</v>
      </c>
      <c r="AA6068" t="e">
        <f>VLOOKUP(B6068,Sheet1!A$4:F$4000,3,0)</f>
        <v>#N/A</v>
      </c>
      <c r="AB6068" t="e">
        <f>VLOOKUP(B6068,Sheet1!A$4:F$4000,4,0)</f>
        <v>#N/A</v>
      </c>
      <c r="AC6068" t="e">
        <f>VLOOKUP(B6068,Sheet1!A$4:F$4000,6,0)</f>
        <v>#N/A</v>
      </c>
    </row>
    <row r="6069" spans="26:29" x14ac:dyDescent="0.45">
      <c r="Z6069" t="e">
        <f>VLOOKUP(B6069,Sheet1!A$4:F$4000,2,0)</f>
        <v>#N/A</v>
      </c>
      <c r="AA6069" t="e">
        <f>VLOOKUP(B6069,Sheet1!A$4:F$4000,3,0)</f>
        <v>#N/A</v>
      </c>
      <c r="AB6069" t="e">
        <f>VLOOKUP(B6069,Sheet1!A$4:F$4000,4,0)</f>
        <v>#N/A</v>
      </c>
      <c r="AC6069" t="e">
        <f>VLOOKUP(B6069,Sheet1!A$4:F$4000,6,0)</f>
        <v>#N/A</v>
      </c>
    </row>
    <row r="6070" spans="26:29" x14ac:dyDescent="0.45">
      <c r="Z6070" t="e">
        <f>VLOOKUP(B6070,Sheet1!A$4:F$4000,2,0)</f>
        <v>#N/A</v>
      </c>
      <c r="AA6070" t="e">
        <f>VLOOKUP(B6070,Sheet1!A$4:F$4000,3,0)</f>
        <v>#N/A</v>
      </c>
      <c r="AB6070" t="e">
        <f>VLOOKUP(B6070,Sheet1!A$4:F$4000,4,0)</f>
        <v>#N/A</v>
      </c>
      <c r="AC6070" t="e">
        <f>VLOOKUP(B6070,Sheet1!A$4:F$4000,6,0)</f>
        <v>#N/A</v>
      </c>
    </row>
    <row r="6071" spans="26:29" x14ac:dyDescent="0.45">
      <c r="Z6071" t="e">
        <f>VLOOKUP(B6071,Sheet1!A$4:F$4000,2,0)</f>
        <v>#N/A</v>
      </c>
      <c r="AA6071" t="e">
        <f>VLOOKUP(B6071,Sheet1!A$4:F$4000,3,0)</f>
        <v>#N/A</v>
      </c>
      <c r="AB6071" t="e">
        <f>VLOOKUP(B6071,Sheet1!A$4:F$4000,4,0)</f>
        <v>#N/A</v>
      </c>
      <c r="AC6071" t="e">
        <f>VLOOKUP(B6071,Sheet1!A$4:F$4000,6,0)</f>
        <v>#N/A</v>
      </c>
    </row>
    <row r="6072" spans="26:29" x14ac:dyDescent="0.45">
      <c r="Z6072" t="e">
        <f>VLOOKUP(B6072,Sheet1!A$4:F$4000,2,0)</f>
        <v>#N/A</v>
      </c>
      <c r="AA6072" t="e">
        <f>VLOOKUP(B6072,Sheet1!A$4:F$4000,3,0)</f>
        <v>#N/A</v>
      </c>
      <c r="AB6072" t="e">
        <f>VLOOKUP(B6072,Sheet1!A$4:F$4000,4,0)</f>
        <v>#N/A</v>
      </c>
      <c r="AC6072" t="e">
        <f>VLOOKUP(B6072,Sheet1!A$4:F$4000,6,0)</f>
        <v>#N/A</v>
      </c>
    </row>
    <row r="6073" spans="26:29" x14ac:dyDescent="0.45">
      <c r="Z6073" t="e">
        <f>VLOOKUP(B6073,Sheet1!A$4:F$4000,2,0)</f>
        <v>#N/A</v>
      </c>
      <c r="AA6073" t="e">
        <f>VLOOKUP(B6073,Sheet1!A$4:F$4000,3,0)</f>
        <v>#N/A</v>
      </c>
      <c r="AB6073" t="e">
        <f>VLOOKUP(B6073,Sheet1!A$4:F$4000,4,0)</f>
        <v>#N/A</v>
      </c>
      <c r="AC6073" t="e">
        <f>VLOOKUP(B6073,Sheet1!A$4:F$4000,6,0)</f>
        <v>#N/A</v>
      </c>
    </row>
    <row r="6074" spans="26:29" x14ac:dyDescent="0.45">
      <c r="Z6074" t="e">
        <f>VLOOKUP(B6074,Sheet1!A$4:F$4000,2,0)</f>
        <v>#N/A</v>
      </c>
      <c r="AA6074" t="e">
        <f>VLOOKUP(B6074,Sheet1!A$4:F$4000,3,0)</f>
        <v>#N/A</v>
      </c>
      <c r="AB6074" t="e">
        <f>VLOOKUP(B6074,Sheet1!A$4:F$4000,4,0)</f>
        <v>#N/A</v>
      </c>
      <c r="AC6074" t="e">
        <f>VLOOKUP(B6074,Sheet1!A$4:F$4000,6,0)</f>
        <v>#N/A</v>
      </c>
    </row>
    <row r="6075" spans="26:29" x14ac:dyDescent="0.45">
      <c r="Z6075" t="e">
        <f>VLOOKUP(B6075,Sheet1!A$4:F$4000,2,0)</f>
        <v>#N/A</v>
      </c>
      <c r="AA6075" t="e">
        <f>VLOOKUP(B6075,Sheet1!A$4:F$4000,3,0)</f>
        <v>#N/A</v>
      </c>
      <c r="AB6075" t="e">
        <f>VLOOKUP(B6075,Sheet1!A$4:F$4000,4,0)</f>
        <v>#N/A</v>
      </c>
      <c r="AC6075" t="e">
        <f>VLOOKUP(B6075,Sheet1!A$4:F$4000,6,0)</f>
        <v>#N/A</v>
      </c>
    </row>
    <row r="6076" spans="26:29" x14ac:dyDescent="0.45">
      <c r="Z6076" t="e">
        <f>VLOOKUP(B6076,Sheet1!A$4:F$4000,2,0)</f>
        <v>#N/A</v>
      </c>
      <c r="AA6076" t="e">
        <f>VLOOKUP(B6076,Sheet1!A$4:F$4000,3,0)</f>
        <v>#N/A</v>
      </c>
      <c r="AB6076" t="e">
        <f>VLOOKUP(B6076,Sheet1!A$4:F$4000,4,0)</f>
        <v>#N/A</v>
      </c>
      <c r="AC6076" t="e">
        <f>VLOOKUP(B6076,Sheet1!A$4:F$4000,6,0)</f>
        <v>#N/A</v>
      </c>
    </row>
    <row r="6077" spans="26:29" x14ac:dyDescent="0.45">
      <c r="Z6077" t="e">
        <f>VLOOKUP(B6077,Sheet1!A$4:F$4000,2,0)</f>
        <v>#N/A</v>
      </c>
      <c r="AA6077" t="e">
        <f>VLOOKUP(B6077,Sheet1!A$4:F$4000,3,0)</f>
        <v>#N/A</v>
      </c>
      <c r="AB6077" t="e">
        <f>VLOOKUP(B6077,Sheet1!A$4:F$4000,4,0)</f>
        <v>#N/A</v>
      </c>
      <c r="AC6077" t="e">
        <f>VLOOKUP(B6077,Sheet1!A$4:F$4000,6,0)</f>
        <v>#N/A</v>
      </c>
    </row>
    <row r="6078" spans="26:29" x14ac:dyDescent="0.45">
      <c r="Z6078" t="e">
        <f>VLOOKUP(B6078,Sheet1!A$4:F$4000,2,0)</f>
        <v>#N/A</v>
      </c>
      <c r="AA6078" t="e">
        <f>VLOOKUP(B6078,Sheet1!A$4:F$4000,3,0)</f>
        <v>#N/A</v>
      </c>
      <c r="AB6078" t="e">
        <f>VLOOKUP(B6078,Sheet1!A$4:F$4000,4,0)</f>
        <v>#N/A</v>
      </c>
      <c r="AC6078" t="e">
        <f>VLOOKUP(B6078,Sheet1!A$4:F$4000,6,0)</f>
        <v>#N/A</v>
      </c>
    </row>
    <row r="6079" spans="26:29" x14ac:dyDescent="0.45">
      <c r="Z6079" t="e">
        <f>VLOOKUP(B6079,Sheet1!A$4:F$4000,2,0)</f>
        <v>#N/A</v>
      </c>
      <c r="AA6079" t="e">
        <f>VLOOKUP(B6079,Sheet1!A$4:F$4000,3,0)</f>
        <v>#N/A</v>
      </c>
      <c r="AB6079" t="e">
        <f>VLOOKUP(B6079,Sheet1!A$4:F$4000,4,0)</f>
        <v>#N/A</v>
      </c>
      <c r="AC6079" t="e">
        <f>VLOOKUP(B6079,Sheet1!A$4:F$4000,6,0)</f>
        <v>#N/A</v>
      </c>
    </row>
    <row r="6080" spans="26:29" x14ac:dyDescent="0.45">
      <c r="Z6080" t="e">
        <f>VLOOKUP(B6080,Sheet1!A$4:F$4000,2,0)</f>
        <v>#N/A</v>
      </c>
      <c r="AA6080" t="e">
        <f>VLOOKUP(B6080,Sheet1!A$4:F$4000,3,0)</f>
        <v>#N/A</v>
      </c>
      <c r="AB6080" t="e">
        <f>VLOOKUP(B6080,Sheet1!A$4:F$4000,4,0)</f>
        <v>#N/A</v>
      </c>
      <c r="AC6080" t="e">
        <f>VLOOKUP(B6080,Sheet1!A$4:F$4000,6,0)</f>
        <v>#N/A</v>
      </c>
    </row>
    <row r="6081" spans="26:29" x14ac:dyDescent="0.45">
      <c r="Z6081" t="e">
        <f>VLOOKUP(B6081,Sheet1!A$4:F$4000,2,0)</f>
        <v>#N/A</v>
      </c>
      <c r="AA6081" t="e">
        <f>VLOOKUP(B6081,Sheet1!A$4:F$4000,3,0)</f>
        <v>#N/A</v>
      </c>
      <c r="AB6081" t="e">
        <f>VLOOKUP(B6081,Sheet1!A$4:F$4000,4,0)</f>
        <v>#N/A</v>
      </c>
      <c r="AC6081" t="e">
        <f>VLOOKUP(B6081,Sheet1!A$4:F$4000,6,0)</f>
        <v>#N/A</v>
      </c>
    </row>
    <row r="6082" spans="26:29" x14ac:dyDescent="0.45">
      <c r="Z6082" t="e">
        <f>VLOOKUP(B6082,Sheet1!A$4:F$4000,2,0)</f>
        <v>#N/A</v>
      </c>
      <c r="AA6082" t="e">
        <f>VLOOKUP(B6082,Sheet1!A$4:F$4000,3,0)</f>
        <v>#N/A</v>
      </c>
      <c r="AB6082" t="e">
        <f>VLOOKUP(B6082,Sheet1!A$4:F$4000,4,0)</f>
        <v>#N/A</v>
      </c>
      <c r="AC6082" t="e">
        <f>VLOOKUP(B6082,Sheet1!A$4:F$4000,6,0)</f>
        <v>#N/A</v>
      </c>
    </row>
    <row r="6083" spans="26:29" x14ac:dyDescent="0.45">
      <c r="Z6083" t="e">
        <f>VLOOKUP(B6083,Sheet1!A$4:F$4000,2,0)</f>
        <v>#N/A</v>
      </c>
      <c r="AA6083" t="e">
        <f>VLOOKUP(B6083,Sheet1!A$4:F$4000,3,0)</f>
        <v>#N/A</v>
      </c>
      <c r="AB6083" t="e">
        <f>VLOOKUP(B6083,Sheet1!A$4:F$4000,4,0)</f>
        <v>#N/A</v>
      </c>
      <c r="AC6083" t="e">
        <f>VLOOKUP(B6083,Sheet1!A$4:F$4000,6,0)</f>
        <v>#N/A</v>
      </c>
    </row>
    <row r="6084" spans="26:29" x14ac:dyDescent="0.45">
      <c r="Z6084" t="e">
        <f>VLOOKUP(B6084,Sheet1!A$4:F$4000,2,0)</f>
        <v>#N/A</v>
      </c>
      <c r="AA6084" t="e">
        <f>VLOOKUP(B6084,Sheet1!A$4:F$4000,3,0)</f>
        <v>#N/A</v>
      </c>
      <c r="AB6084" t="e">
        <f>VLOOKUP(B6084,Sheet1!A$4:F$4000,4,0)</f>
        <v>#N/A</v>
      </c>
      <c r="AC6084" t="e">
        <f>VLOOKUP(B6084,Sheet1!A$4:F$4000,6,0)</f>
        <v>#N/A</v>
      </c>
    </row>
    <row r="6085" spans="26:29" x14ac:dyDescent="0.45">
      <c r="Z6085" t="e">
        <f>VLOOKUP(B6085,Sheet1!A$4:F$4000,2,0)</f>
        <v>#N/A</v>
      </c>
      <c r="AA6085" t="e">
        <f>VLOOKUP(B6085,Sheet1!A$4:F$4000,3,0)</f>
        <v>#N/A</v>
      </c>
      <c r="AB6085" t="e">
        <f>VLOOKUP(B6085,Sheet1!A$4:F$4000,4,0)</f>
        <v>#N/A</v>
      </c>
      <c r="AC6085" t="e">
        <f>VLOOKUP(B6085,Sheet1!A$4:F$4000,6,0)</f>
        <v>#N/A</v>
      </c>
    </row>
    <row r="6086" spans="26:29" x14ac:dyDescent="0.45">
      <c r="Z6086" t="e">
        <f>VLOOKUP(B6086,Sheet1!A$4:F$4000,2,0)</f>
        <v>#N/A</v>
      </c>
      <c r="AA6086" t="e">
        <f>VLOOKUP(B6086,Sheet1!A$4:F$4000,3,0)</f>
        <v>#N/A</v>
      </c>
      <c r="AB6086" t="e">
        <f>VLOOKUP(B6086,Sheet1!A$4:F$4000,4,0)</f>
        <v>#N/A</v>
      </c>
      <c r="AC6086" t="e">
        <f>VLOOKUP(B6086,Sheet1!A$4:F$4000,6,0)</f>
        <v>#N/A</v>
      </c>
    </row>
    <row r="6087" spans="26:29" x14ac:dyDescent="0.45">
      <c r="Z6087" t="e">
        <f>VLOOKUP(B6087,Sheet1!A$4:F$4000,2,0)</f>
        <v>#N/A</v>
      </c>
      <c r="AA6087" t="e">
        <f>VLOOKUP(B6087,Sheet1!A$4:F$4000,3,0)</f>
        <v>#N/A</v>
      </c>
      <c r="AB6087" t="e">
        <f>VLOOKUP(B6087,Sheet1!A$4:F$4000,4,0)</f>
        <v>#N/A</v>
      </c>
      <c r="AC6087" t="e">
        <f>VLOOKUP(B6087,Sheet1!A$4:F$4000,6,0)</f>
        <v>#N/A</v>
      </c>
    </row>
    <row r="6088" spans="26:29" x14ac:dyDescent="0.45">
      <c r="Z6088" t="e">
        <f>VLOOKUP(B6088,Sheet1!A$4:F$4000,2,0)</f>
        <v>#N/A</v>
      </c>
      <c r="AA6088" t="e">
        <f>VLOOKUP(B6088,Sheet1!A$4:F$4000,3,0)</f>
        <v>#N/A</v>
      </c>
      <c r="AB6088" t="e">
        <f>VLOOKUP(B6088,Sheet1!A$4:F$4000,4,0)</f>
        <v>#N/A</v>
      </c>
      <c r="AC6088" t="e">
        <f>VLOOKUP(B6088,Sheet1!A$4:F$4000,6,0)</f>
        <v>#N/A</v>
      </c>
    </row>
    <row r="6089" spans="26:29" x14ac:dyDescent="0.45">
      <c r="Z6089" t="e">
        <f>VLOOKUP(B6089,Sheet1!A$4:F$4000,2,0)</f>
        <v>#N/A</v>
      </c>
      <c r="AA6089" t="e">
        <f>VLOOKUP(B6089,Sheet1!A$4:F$4000,3,0)</f>
        <v>#N/A</v>
      </c>
      <c r="AB6089" t="e">
        <f>VLOOKUP(B6089,Sheet1!A$4:F$4000,4,0)</f>
        <v>#N/A</v>
      </c>
      <c r="AC6089" t="e">
        <f>VLOOKUP(B6089,Sheet1!A$4:F$4000,6,0)</f>
        <v>#N/A</v>
      </c>
    </row>
    <row r="6090" spans="26:29" x14ac:dyDescent="0.45">
      <c r="Z6090" t="e">
        <f>VLOOKUP(B6090,Sheet1!A$4:F$4000,2,0)</f>
        <v>#N/A</v>
      </c>
      <c r="AA6090" t="e">
        <f>VLOOKUP(B6090,Sheet1!A$4:F$4000,3,0)</f>
        <v>#N/A</v>
      </c>
      <c r="AB6090" t="e">
        <f>VLOOKUP(B6090,Sheet1!A$4:F$4000,4,0)</f>
        <v>#N/A</v>
      </c>
      <c r="AC6090" t="e">
        <f>VLOOKUP(B6090,Sheet1!A$4:F$4000,6,0)</f>
        <v>#N/A</v>
      </c>
    </row>
    <row r="6091" spans="26:29" x14ac:dyDescent="0.45">
      <c r="Z6091" t="e">
        <f>VLOOKUP(B6091,Sheet1!A$4:F$4000,2,0)</f>
        <v>#N/A</v>
      </c>
      <c r="AA6091" t="e">
        <f>VLOOKUP(B6091,Sheet1!A$4:F$4000,3,0)</f>
        <v>#N/A</v>
      </c>
      <c r="AB6091" t="e">
        <f>VLOOKUP(B6091,Sheet1!A$4:F$4000,4,0)</f>
        <v>#N/A</v>
      </c>
      <c r="AC6091" t="e">
        <f>VLOOKUP(B6091,Sheet1!A$4:F$4000,6,0)</f>
        <v>#N/A</v>
      </c>
    </row>
    <row r="6092" spans="26:29" x14ac:dyDescent="0.45">
      <c r="Z6092" t="e">
        <f>VLOOKUP(B6092,Sheet1!A$4:F$4000,2,0)</f>
        <v>#N/A</v>
      </c>
      <c r="AA6092" t="e">
        <f>VLOOKUP(B6092,Sheet1!A$4:F$4000,3,0)</f>
        <v>#N/A</v>
      </c>
      <c r="AB6092" t="e">
        <f>VLOOKUP(B6092,Sheet1!A$4:F$4000,4,0)</f>
        <v>#N/A</v>
      </c>
      <c r="AC6092" t="e">
        <f>VLOOKUP(B6092,Sheet1!A$4:F$4000,6,0)</f>
        <v>#N/A</v>
      </c>
    </row>
    <row r="6093" spans="26:29" x14ac:dyDescent="0.45">
      <c r="Z6093" t="e">
        <f>VLOOKUP(B6093,Sheet1!A$4:F$4000,2,0)</f>
        <v>#N/A</v>
      </c>
      <c r="AA6093" t="e">
        <f>VLOOKUP(B6093,Sheet1!A$4:F$4000,3,0)</f>
        <v>#N/A</v>
      </c>
      <c r="AB6093" t="e">
        <f>VLOOKUP(B6093,Sheet1!A$4:F$4000,4,0)</f>
        <v>#N/A</v>
      </c>
      <c r="AC6093" t="e">
        <f>VLOOKUP(B6093,Sheet1!A$4:F$4000,6,0)</f>
        <v>#N/A</v>
      </c>
    </row>
    <row r="6094" spans="26:29" x14ac:dyDescent="0.45">
      <c r="Z6094" t="e">
        <f>VLOOKUP(B6094,Sheet1!A$4:F$4000,2,0)</f>
        <v>#N/A</v>
      </c>
      <c r="AA6094" t="e">
        <f>VLOOKUP(B6094,Sheet1!A$4:F$4000,3,0)</f>
        <v>#N/A</v>
      </c>
      <c r="AB6094" t="e">
        <f>VLOOKUP(B6094,Sheet1!A$4:F$4000,4,0)</f>
        <v>#N/A</v>
      </c>
      <c r="AC6094" t="e">
        <f>VLOOKUP(B6094,Sheet1!A$4:F$4000,6,0)</f>
        <v>#N/A</v>
      </c>
    </row>
    <row r="6095" spans="26:29" x14ac:dyDescent="0.45">
      <c r="Z6095" t="e">
        <f>VLOOKUP(B6095,Sheet1!A$4:F$4000,2,0)</f>
        <v>#N/A</v>
      </c>
      <c r="AA6095" t="e">
        <f>VLOOKUP(B6095,Sheet1!A$4:F$4000,3,0)</f>
        <v>#N/A</v>
      </c>
      <c r="AB6095" t="e">
        <f>VLOOKUP(B6095,Sheet1!A$4:F$4000,4,0)</f>
        <v>#N/A</v>
      </c>
      <c r="AC6095" t="e">
        <f>VLOOKUP(B6095,Sheet1!A$4:F$4000,6,0)</f>
        <v>#N/A</v>
      </c>
    </row>
    <row r="6096" spans="26:29" x14ac:dyDescent="0.45">
      <c r="Z6096" t="e">
        <f>VLOOKUP(B6096,Sheet1!A$4:F$4000,2,0)</f>
        <v>#N/A</v>
      </c>
      <c r="AA6096" t="e">
        <f>VLOOKUP(B6096,Sheet1!A$4:F$4000,3,0)</f>
        <v>#N/A</v>
      </c>
      <c r="AB6096" t="e">
        <f>VLOOKUP(B6096,Sheet1!A$4:F$4000,4,0)</f>
        <v>#N/A</v>
      </c>
      <c r="AC6096" t="e">
        <f>VLOOKUP(B6096,Sheet1!A$4:F$4000,6,0)</f>
        <v>#N/A</v>
      </c>
    </row>
    <row r="6097" spans="26:29" x14ac:dyDescent="0.45">
      <c r="Z6097" t="e">
        <f>VLOOKUP(B6097,Sheet1!A$4:F$4000,2,0)</f>
        <v>#N/A</v>
      </c>
      <c r="AA6097" t="e">
        <f>VLOOKUP(B6097,Sheet1!A$4:F$4000,3,0)</f>
        <v>#N/A</v>
      </c>
      <c r="AB6097" t="e">
        <f>VLOOKUP(B6097,Sheet1!A$4:F$4000,4,0)</f>
        <v>#N/A</v>
      </c>
      <c r="AC6097" t="e">
        <f>VLOOKUP(B6097,Sheet1!A$4:F$4000,6,0)</f>
        <v>#N/A</v>
      </c>
    </row>
    <row r="6098" spans="26:29" x14ac:dyDescent="0.45">
      <c r="Z6098" t="e">
        <f>VLOOKUP(B6098,Sheet1!A$4:F$4000,2,0)</f>
        <v>#N/A</v>
      </c>
      <c r="AA6098" t="e">
        <f>VLOOKUP(B6098,Sheet1!A$4:F$4000,3,0)</f>
        <v>#N/A</v>
      </c>
      <c r="AB6098" t="e">
        <f>VLOOKUP(B6098,Sheet1!A$4:F$4000,4,0)</f>
        <v>#N/A</v>
      </c>
      <c r="AC6098" t="e">
        <f>VLOOKUP(B6098,Sheet1!A$4:F$4000,6,0)</f>
        <v>#N/A</v>
      </c>
    </row>
    <row r="6099" spans="26:29" x14ac:dyDescent="0.45">
      <c r="Z6099" t="e">
        <f>VLOOKUP(B6099,Sheet1!A$4:F$4000,2,0)</f>
        <v>#N/A</v>
      </c>
      <c r="AA6099" t="e">
        <f>VLOOKUP(B6099,Sheet1!A$4:F$4000,3,0)</f>
        <v>#N/A</v>
      </c>
      <c r="AB6099" t="e">
        <f>VLOOKUP(B6099,Sheet1!A$4:F$4000,4,0)</f>
        <v>#N/A</v>
      </c>
      <c r="AC6099" t="e">
        <f>VLOOKUP(B6099,Sheet1!A$4:F$4000,6,0)</f>
        <v>#N/A</v>
      </c>
    </row>
    <row r="6100" spans="26:29" x14ac:dyDescent="0.45">
      <c r="Z6100" t="e">
        <f>VLOOKUP(B6100,Sheet1!A$4:F$4000,2,0)</f>
        <v>#N/A</v>
      </c>
      <c r="AA6100" t="e">
        <f>VLOOKUP(B6100,Sheet1!A$4:F$4000,3,0)</f>
        <v>#N/A</v>
      </c>
      <c r="AB6100" t="e">
        <f>VLOOKUP(B6100,Sheet1!A$4:F$4000,4,0)</f>
        <v>#N/A</v>
      </c>
      <c r="AC6100" t="e">
        <f>VLOOKUP(B6100,Sheet1!A$4:F$4000,6,0)</f>
        <v>#N/A</v>
      </c>
    </row>
    <row r="6101" spans="26:29" x14ac:dyDescent="0.45">
      <c r="Z6101" t="e">
        <f>VLOOKUP(B6101,Sheet1!A$4:F$4000,2,0)</f>
        <v>#N/A</v>
      </c>
      <c r="AA6101" t="e">
        <f>VLOOKUP(B6101,Sheet1!A$4:F$4000,3,0)</f>
        <v>#N/A</v>
      </c>
      <c r="AB6101" t="e">
        <f>VLOOKUP(B6101,Sheet1!A$4:F$4000,4,0)</f>
        <v>#N/A</v>
      </c>
      <c r="AC6101" t="e">
        <f>VLOOKUP(B6101,Sheet1!A$4:F$4000,6,0)</f>
        <v>#N/A</v>
      </c>
    </row>
    <row r="6102" spans="26:29" x14ac:dyDescent="0.45">
      <c r="Z6102" t="e">
        <f>VLOOKUP(B6102,Sheet1!A$4:F$4000,2,0)</f>
        <v>#N/A</v>
      </c>
      <c r="AA6102" t="e">
        <f>VLOOKUP(B6102,Sheet1!A$4:F$4000,3,0)</f>
        <v>#N/A</v>
      </c>
      <c r="AB6102" t="e">
        <f>VLOOKUP(B6102,Sheet1!A$4:F$4000,4,0)</f>
        <v>#N/A</v>
      </c>
      <c r="AC6102" t="e">
        <f>VLOOKUP(B6102,Sheet1!A$4:F$4000,6,0)</f>
        <v>#N/A</v>
      </c>
    </row>
    <row r="6103" spans="26:29" x14ac:dyDescent="0.45">
      <c r="Z6103" t="e">
        <f>VLOOKUP(B6103,Sheet1!A$4:F$4000,2,0)</f>
        <v>#N/A</v>
      </c>
      <c r="AA6103" t="e">
        <f>VLOOKUP(B6103,Sheet1!A$4:F$4000,3,0)</f>
        <v>#N/A</v>
      </c>
      <c r="AB6103" t="e">
        <f>VLOOKUP(B6103,Sheet1!A$4:F$4000,4,0)</f>
        <v>#N/A</v>
      </c>
      <c r="AC6103" t="e">
        <f>VLOOKUP(B6103,Sheet1!A$4:F$4000,6,0)</f>
        <v>#N/A</v>
      </c>
    </row>
    <row r="6104" spans="26:29" x14ac:dyDescent="0.45">
      <c r="Z6104" t="e">
        <f>VLOOKUP(B6104,Sheet1!A$4:F$4000,2,0)</f>
        <v>#N/A</v>
      </c>
      <c r="AA6104" t="e">
        <f>VLOOKUP(B6104,Sheet1!A$4:F$4000,3,0)</f>
        <v>#N/A</v>
      </c>
      <c r="AB6104" t="e">
        <f>VLOOKUP(B6104,Sheet1!A$4:F$4000,4,0)</f>
        <v>#N/A</v>
      </c>
      <c r="AC6104" t="e">
        <f>VLOOKUP(B6104,Sheet1!A$4:F$4000,6,0)</f>
        <v>#N/A</v>
      </c>
    </row>
    <row r="6105" spans="26:29" x14ac:dyDescent="0.45">
      <c r="Z6105" t="e">
        <f>VLOOKUP(B6105,Sheet1!A$4:F$4000,2,0)</f>
        <v>#N/A</v>
      </c>
      <c r="AA6105" t="e">
        <f>VLOOKUP(B6105,Sheet1!A$4:F$4000,3,0)</f>
        <v>#N/A</v>
      </c>
      <c r="AB6105" t="e">
        <f>VLOOKUP(B6105,Sheet1!A$4:F$4000,4,0)</f>
        <v>#N/A</v>
      </c>
      <c r="AC6105" t="e">
        <f>VLOOKUP(B6105,Sheet1!A$4:F$4000,6,0)</f>
        <v>#N/A</v>
      </c>
    </row>
    <row r="6106" spans="26:29" x14ac:dyDescent="0.45">
      <c r="Z6106" t="e">
        <f>VLOOKUP(B6106,Sheet1!A$4:F$4000,2,0)</f>
        <v>#N/A</v>
      </c>
      <c r="AA6106" t="e">
        <f>VLOOKUP(B6106,Sheet1!A$4:F$4000,3,0)</f>
        <v>#N/A</v>
      </c>
      <c r="AB6106" t="e">
        <f>VLOOKUP(B6106,Sheet1!A$4:F$4000,4,0)</f>
        <v>#N/A</v>
      </c>
      <c r="AC6106" t="e">
        <f>VLOOKUP(B6106,Sheet1!A$4:F$4000,6,0)</f>
        <v>#N/A</v>
      </c>
    </row>
    <row r="6107" spans="26:29" x14ac:dyDescent="0.45">
      <c r="Z6107" t="e">
        <f>VLOOKUP(B6107,Sheet1!A$4:F$4000,2,0)</f>
        <v>#N/A</v>
      </c>
      <c r="AA6107" t="e">
        <f>VLOOKUP(B6107,Sheet1!A$4:F$4000,3,0)</f>
        <v>#N/A</v>
      </c>
      <c r="AB6107" t="e">
        <f>VLOOKUP(B6107,Sheet1!A$4:F$4000,4,0)</f>
        <v>#N/A</v>
      </c>
      <c r="AC6107" t="e">
        <f>VLOOKUP(B6107,Sheet1!A$4:F$4000,6,0)</f>
        <v>#N/A</v>
      </c>
    </row>
    <row r="6108" spans="26:29" x14ac:dyDescent="0.45">
      <c r="Z6108" t="e">
        <f>VLOOKUP(B6108,Sheet1!A$4:F$4000,2,0)</f>
        <v>#N/A</v>
      </c>
      <c r="AA6108" t="e">
        <f>VLOOKUP(B6108,Sheet1!A$4:F$4000,3,0)</f>
        <v>#N/A</v>
      </c>
      <c r="AB6108" t="e">
        <f>VLOOKUP(B6108,Sheet1!A$4:F$4000,4,0)</f>
        <v>#N/A</v>
      </c>
      <c r="AC6108" t="e">
        <f>VLOOKUP(B6108,Sheet1!A$4:F$4000,6,0)</f>
        <v>#N/A</v>
      </c>
    </row>
    <row r="6109" spans="26:29" x14ac:dyDescent="0.45">
      <c r="Z6109" t="e">
        <f>VLOOKUP(B6109,Sheet1!A$4:F$4000,2,0)</f>
        <v>#N/A</v>
      </c>
      <c r="AA6109" t="e">
        <f>VLOOKUP(B6109,Sheet1!A$4:F$4000,3,0)</f>
        <v>#N/A</v>
      </c>
      <c r="AB6109" t="e">
        <f>VLOOKUP(B6109,Sheet1!A$4:F$4000,4,0)</f>
        <v>#N/A</v>
      </c>
      <c r="AC6109" t="e">
        <f>VLOOKUP(B6109,Sheet1!A$4:F$4000,6,0)</f>
        <v>#N/A</v>
      </c>
    </row>
    <row r="6110" spans="26:29" x14ac:dyDescent="0.45">
      <c r="Z6110" t="e">
        <f>VLOOKUP(B6110,Sheet1!A$4:F$4000,2,0)</f>
        <v>#N/A</v>
      </c>
      <c r="AA6110" t="e">
        <f>VLOOKUP(B6110,Sheet1!A$4:F$4000,3,0)</f>
        <v>#N/A</v>
      </c>
      <c r="AB6110" t="e">
        <f>VLOOKUP(B6110,Sheet1!A$4:F$4000,4,0)</f>
        <v>#N/A</v>
      </c>
      <c r="AC6110" t="e">
        <f>VLOOKUP(B6110,Sheet1!A$4:F$4000,6,0)</f>
        <v>#N/A</v>
      </c>
    </row>
    <row r="6111" spans="26:29" x14ac:dyDescent="0.45">
      <c r="Z6111" t="e">
        <f>VLOOKUP(B6111,Sheet1!A$4:F$4000,2,0)</f>
        <v>#N/A</v>
      </c>
      <c r="AA6111" t="e">
        <f>VLOOKUP(B6111,Sheet1!A$4:F$4000,3,0)</f>
        <v>#N/A</v>
      </c>
      <c r="AB6111" t="e">
        <f>VLOOKUP(B6111,Sheet1!A$4:F$4000,4,0)</f>
        <v>#N/A</v>
      </c>
      <c r="AC6111" t="e">
        <f>VLOOKUP(B6111,Sheet1!A$4:F$4000,6,0)</f>
        <v>#N/A</v>
      </c>
    </row>
    <row r="6112" spans="26:29" x14ac:dyDescent="0.45">
      <c r="Z6112" t="e">
        <f>VLOOKUP(B6112,Sheet1!A$4:F$4000,2,0)</f>
        <v>#N/A</v>
      </c>
      <c r="AA6112" t="e">
        <f>VLOOKUP(B6112,Sheet1!A$4:F$4000,3,0)</f>
        <v>#N/A</v>
      </c>
      <c r="AB6112" t="e">
        <f>VLOOKUP(B6112,Sheet1!A$4:F$4000,4,0)</f>
        <v>#N/A</v>
      </c>
      <c r="AC6112" t="e">
        <f>VLOOKUP(B6112,Sheet1!A$4:F$4000,6,0)</f>
        <v>#N/A</v>
      </c>
    </row>
    <row r="6113" spans="26:29" x14ac:dyDescent="0.45">
      <c r="Z6113" t="e">
        <f>VLOOKUP(B6113,Sheet1!A$4:F$4000,2,0)</f>
        <v>#N/A</v>
      </c>
      <c r="AA6113" t="e">
        <f>VLOOKUP(B6113,Sheet1!A$4:F$4000,3,0)</f>
        <v>#N/A</v>
      </c>
      <c r="AB6113" t="e">
        <f>VLOOKUP(B6113,Sheet1!A$4:F$4000,4,0)</f>
        <v>#N/A</v>
      </c>
      <c r="AC6113" t="e">
        <f>VLOOKUP(B6113,Sheet1!A$4:F$4000,6,0)</f>
        <v>#N/A</v>
      </c>
    </row>
    <row r="6114" spans="26:29" x14ac:dyDescent="0.45">
      <c r="Z6114" t="e">
        <f>VLOOKUP(B6114,Sheet1!A$4:F$4000,2,0)</f>
        <v>#N/A</v>
      </c>
      <c r="AA6114" t="e">
        <f>VLOOKUP(B6114,Sheet1!A$4:F$4000,3,0)</f>
        <v>#N/A</v>
      </c>
      <c r="AB6114" t="e">
        <f>VLOOKUP(B6114,Sheet1!A$4:F$4000,4,0)</f>
        <v>#N/A</v>
      </c>
      <c r="AC6114" t="e">
        <f>VLOOKUP(B6114,Sheet1!A$4:F$4000,6,0)</f>
        <v>#N/A</v>
      </c>
    </row>
    <row r="6115" spans="26:29" x14ac:dyDescent="0.45">
      <c r="Z6115" t="e">
        <f>VLOOKUP(B6115,Sheet1!A$4:F$4000,2,0)</f>
        <v>#N/A</v>
      </c>
      <c r="AA6115" t="e">
        <f>VLOOKUP(B6115,Sheet1!A$4:F$4000,3,0)</f>
        <v>#N/A</v>
      </c>
      <c r="AB6115" t="e">
        <f>VLOOKUP(B6115,Sheet1!A$4:F$4000,4,0)</f>
        <v>#N/A</v>
      </c>
      <c r="AC6115" t="e">
        <f>VLOOKUP(B6115,Sheet1!A$4:F$4000,6,0)</f>
        <v>#N/A</v>
      </c>
    </row>
    <row r="6116" spans="26:29" x14ac:dyDescent="0.45">
      <c r="Z6116" t="e">
        <f>VLOOKUP(B6116,Sheet1!A$4:F$4000,2,0)</f>
        <v>#N/A</v>
      </c>
      <c r="AA6116" t="e">
        <f>VLOOKUP(B6116,Sheet1!A$4:F$4000,3,0)</f>
        <v>#N/A</v>
      </c>
      <c r="AB6116" t="e">
        <f>VLOOKUP(B6116,Sheet1!A$4:F$4000,4,0)</f>
        <v>#N/A</v>
      </c>
      <c r="AC6116" t="e">
        <f>VLOOKUP(B6116,Sheet1!A$4:F$4000,6,0)</f>
        <v>#N/A</v>
      </c>
    </row>
    <row r="6117" spans="26:29" x14ac:dyDescent="0.45">
      <c r="Z6117" t="e">
        <f>VLOOKUP(B6117,Sheet1!A$4:F$4000,2,0)</f>
        <v>#N/A</v>
      </c>
      <c r="AA6117" t="e">
        <f>VLOOKUP(B6117,Sheet1!A$4:F$4000,3,0)</f>
        <v>#N/A</v>
      </c>
      <c r="AB6117" t="e">
        <f>VLOOKUP(B6117,Sheet1!A$4:F$4000,4,0)</f>
        <v>#N/A</v>
      </c>
      <c r="AC6117" t="e">
        <f>VLOOKUP(B6117,Sheet1!A$4:F$4000,6,0)</f>
        <v>#N/A</v>
      </c>
    </row>
    <row r="6118" spans="26:29" x14ac:dyDescent="0.45">
      <c r="Z6118" t="e">
        <f>VLOOKUP(B6118,Sheet1!A$4:F$4000,2,0)</f>
        <v>#N/A</v>
      </c>
      <c r="AA6118" t="e">
        <f>VLOOKUP(B6118,Sheet1!A$4:F$4000,3,0)</f>
        <v>#N/A</v>
      </c>
      <c r="AB6118" t="e">
        <f>VLOOKUP(B6118,Sheet1!A$4:F$4000,4,0)</f>
        <v>#N/A</v>
      </c>
      <c r="AC6118" t="e">
        <f>VLOOKUP(B6118,Sheet1!A$4:F$4000,6,0)</f>
        <v>#N/A</v>
      </c>
    </row>
    <row r="6119" spans="26:29" x14ac:dyDescent="0.45">
      <c r="Z6119" t="e">
        <f>VLOOKUP(B6119,Sheet1!A$4:F$4000,2,0)</f>
        <v>#N/A</v>
      </c>
      <c r="AA6119" t="e">
        <f>VLOOKUP(B6119,Sheet1!A$4:F$4000,3,0)</f>
        <v>#N/A</v>
      </c>
      <c r="AB6119" t="e">
        <f>VLOOKUP(B6119,Sheet1!A$4:F$4000,4,0)</f>
        <v>#N/A</v>
      </c>
      <c r="AC6119" t="e">
        <f>VLOOKUP(B6119,Sheet1!A$4:F$4000,6,0)</f>
        <v>#N/A</v>
      </c>
    </row>
    <row r="6120" spans="26:29" x14ac:dyDescent="0.45">
      <c r="Z6120" t="e">
        <f>VLOOKUP(B6120,Sheet1!A$4:F$4000,2,0)</f>
        <v>#N/A</v>
      </c>
      <c r="AA6120" t="e">
        <f>VLOOKUP(B6120,Sheet1!A$4:F$4000,3,0)</f>
        <v>#N/A</v>
      </c>
      <c r="AB6120" t="e">
        <f>VLOOKUP(B6120,Sheet1!A$4:F$4000,4,0)</f>
        <v>#N/A</v>
      </c>
      <c r="AC6120" t="e">
        <f>VLOOKUP(B6120,Sheet1!A$4:F$4000,6,0)</f>
        <v>#N/A</v>
      </c>
    </row>
    <row r="6121" spans="26:29" x14ac:dyDescent="0.45">
      <c r="Z6121" t="e">
        <f>VLOOKUP(B6121,Sheet1!A$4:F$4000,2,0)</f>
        <v>#N/A</v>
      </c>
      <c r="AA6121" t="e">
        <f>VLOOKUP(B6121,Sheet1!A$4:F$4000,3,0)</f>
        <v>#N/A</v>
      </c>
      <c r="AB6121" t="e">
        <f>VLOOKUP(B6121,Sheet1!A$4:F$4000,4,0)</f>
        <v>#N/A</v>
      </c>
      <c r="AC6121" t="e">
        <f>VLOOKUP(B6121,Sheet1!A$4:F$4000,6,0)</f>
        <v>#N/A</v>
      </c>
    </row>
    <row r="6122" spans="26:29" x14ac:dyDescent="0.45">
      <c r="Z6122" t="e">
        <f>VLOOKUP(B6122,Sheet1!A$4:F$4000,2,0)</f>
        <v>#N/A</v>
      </c>
      <c r="AA6122" t="e">
        <f>VLOOKUP(B6122,Sheet1!A$4:F$4000,3,0)</f>
        <v>#N/A</v>
      </c>
      <c r="AB6122" t="e">
        <f>VLOOKUP(B6122,Sheet1!A$4:F$4000,4,0)</f>
        <v>#N/A</v>
      </c>
      <c r="AC6122" t="e">
        <f>VLOOKUP(B6122,Sheet1!A$4:F$4000,6,0)</f>
        <v>#N/A</v>
      </c>
    </row>
    <row r="6123" spans="26:29" x14ac:dyDescent="0.45">
      <c r="Z6123" t="e">
        <f>VLOOKUP(B6123,Sheet1!A$4:F$4000,2,0)</f>
        <v>#N/A</v>
      </c>
      <c r="AA6123" t="e">
        <f>VLOOKUP(B6123,Sheet1!A$4:F$4000,3,0)</f>
        <v>#N/A</v>
      </c>
      <c r="AB6123" t="e">
        <f>VLOOKUP(B6123,Sheet1!A$4:F$4000,4,0)</f>
        <v>#N/A</v>
      </c>
      <c r="AC6123" t="e">
        <f>VLOOKUP(B6123,Sheet1!A$4:F$4000,6,0)</f>
        <v>#N/A</v>
      </c>
    </row>
    <row r="6124" spans="26:29" x14ac:dyDescent="0.45">
      <c r="Z6124" t="e">
        <f>VLOOKUP(B6124,Sheet1!A$4:F$4000,2,0)</f>
        <v>#N/A</v>
      </c>
      <c r="AA6124" t="e">
        <f>VLOOKUP(B6124,Sheet1!A$4:F$4000,3,0)</f>
        <v>#N/A</v>
      </c>
      <c r="AB6124" t="e">
        <f>VLOOKUP(B6124,Sheet1!A$4:F$4000,4,0)</f>
        <v>#N/A</v>
      </c>
      <c r="AC6124" t="e">
        <f>VLOOKUP(B6124,Sheet1!A$4:F$4000,6,0)</f>
        <v>#N/A</v>
      </c>
    </row>
    <row r="6125" spans="26:29" x14ac:dyDescent="0.45">
      <c r="Z6125" t="e">
        <f>VLOOKUP(B6125,Sheet1!A$4:F$4000,2,0)</f>
        <v>#N/A</v>
      </c>
      <c r="AA6125" t="e">
        <f>VLOOKUP(B6125,Sheet1!A$4:F$4000,3,0)</f>
        <v>#N/A</v>
      </c>
      <c r="AB6125" t="e">
        <f>VLOOKUP(B6125,Sheet1!A$4:F$4000,4,0)</f>
        <v>#N/A</v>
      </c>
      <c r="AC6125" t="e">
        <f>VLOOKUP(B6125,Sheet1!A$4:F$4000,6,0)</f>
        <v>#N/A</v>
      </c>
    </row>
    <row r="6126" spans="26:29" x14ac:dyDescent="0.45">
      <c r="Z6126" t="e">
        <f>VLOOKUP(B6126,Sheet1!A$4:F$4000,2,0)</f>
        <v>#N/A</v>
      </c>
      <c r="AA6126" t="e">
        <f>VLOOKUP(B6126,Sheet1!A$4:F$4000,3,0)</f>
        <v>#N/A</v>
      </c>
      <c r="AB6126" t="e">
        <f>VLOOKUP(B6126,Sheet1!A$4:F$4000,4,0)</f>
        <v>#N/A</v>
      </c>
      <c r="AC6126" t="e">
        <f>VLOOKUP(B6126,Sheet1!A$4:F$4000,6,0)</f>
        <v>#N/A</v>
      </c>
    </row>
    <row r="6127" spans="26:29" x14ac:dyDescent="0.45">
      <c r="Z6127" t="e">
        <f>VLOOKUP(B6127,Sheet1!A$4:F$4000,2,0)</f>
        <v>#N/A</v>
      </c>
      <c r="AA6127" t="e">
        <f>VLOOKUP(B6127,Sheet1!A$4:F$4000,3,0)</f>
        <v>#N/A</v>
      </c>
      <c r="AB6127" t="e">
        <f>VLOOKUP(B6127,Sheet1!A$4:F$4000,4,0)</f>
        <v>#N/A</v>
      </c>
      <c r="AC6127" t="e">
        <f>VLOOKUP(B6127,Sheet1!A$4:F$4000,6,0)</f>
        <v>#N/A</v>
      </c>
    </row>
    <row r="6128" spans="26:29" x14ac:dyDescent="0.45">
      <c r="Z6128" t="e">
        <f>VLOOKUP(B6128,Sheet1!A$4:F$4000,2,0)</f>
        <v>#N/A</v>
      </c>
      <c r="AA6128" t="e">
        <f>VLOOKUP(B6128,Sheet1!A$4:F$4000,3,0)</f>
        <v>#N/A</v>
      </c>
      <c r="AB6128" t="e">
        <f>VLOOKUP(B6128,Sheet1!A$4:F$4000,4,0)</f>
        <v>#N/A</v>
      </c>
      <c r="AC6128" t="e">
        <f>VLOOKUP(B6128,Sheet1!A$4:F$4000,6,0)</f>
        <v>#N/A</v>
      </c>
    </row>
    <row r="6129" spans="26:29" x14ac:dyDescent="0.45">
      <c r="Z6129" t="e">
        <f>VLOOKUP(B6129,Sheet1!A$4:F$4000,2,0)</f>
        <v>#N/A</v>
      </c>
      <c r="AA6129" t="e">
        <f>VLOOKUP(B6129,Sheet1!A$4:F$4000,3,0)</f>
        <v>#N/A</v>
      </c>
      <c r="AB6129" t="e">
        <f>VLOOKUP(B6129,Sheet1!A$4:F$4000,4,0)</f>
        <v>#N/A</v>
      </c>
      <c r="AC6129" t="e">
        <f>VLOOKUP(B6129,Sheet1!A$4:F$4000,6,0)</f>
        <v>#N/A</v>
      </c>
    </row>
    <row r="6130" spans="26:29" x14ac:dyDescent="0.45">
      <c r="Z6130" t="e">
        <f>VLOOKUP(B6130,Sheet1!A$4:F$4000,2,0)</f>
        <v>#N/A</v>
      </c>
      <c r="AA6130" t="e">
        <f>VLOOKUP(B6130,Sheet1!A$4:F$4000,3,0)</f>
        <v>#N/A</v>
      </c>
      <c r="AB6130" t="e">
        <f>VLOOKUP(B6130,Sheet1!A$4:F$4000,4,0)</f>
        <v>#N/A</v>
      </c>
      <c r="AC6130" t="e">
        <f>VLOOKUP(B6130,Sheet1!A$4:F$4000,6,0)</f>
        <v>#N/A</v>
      </c>
    </row>
    <row r="6131" spans="26:29" x14ac:dyDescent="0.45">
      <c r="Z6131" t="e">
        <f>VLOOKUP(B6131,Sheet1!A$4:F$4000,2,0)</f>
        <v>#N/A</v>
      </c>
      <c r="AA6131" t="e">
        <f>VLOOKUP(B6131,Sheet1!A$4:F$4000,3,0)</f>
        <v>#N/A</v>
      </c>
      <c r="AB6131" t="e">
        <f>VLOOKUP(B6131,Sheet1!A$4:F$4000,4,0)</f>
        <v>#N/A</v>
      </c>
      <c r="AC6131" t="e">
        <f>VLOOKUP(B6131,Sheet1!A$4:F$4000,6,0)</f>
        <v>#N/A</v>
      </c>
    </row>
    <row r="6132" spans="26:29" x14ac:dyDescent="0.45">
      <c r="Z6132" t="e">
        <f>VLOOKUP(B6132,Sheet1!A$4:F$4000,2,0)</f>
        <v>#N/A</v>
      </c>
      <c r="AA6132" t="e">
        <f>VLOOKUP(B6132,Sheet1!A$4:F$4000,3,0)</f>
        <v>#N/A</v>
      </c>
      <c r="AB6132" t="e">
        <f>VLOOKUP(B6132,Sheet1!A$4:F$4000,4,0)</f>
        <v>#N/A</v>
      </c>
      <c r="AC6132" t="e">
        <f>VLOOKUP(B6132,Sheet1!A$4:F$4000,6,0)</f>
        <v>#N/A</v>
      </c>
    </row>
    <row r="6133" spans="26:29" x14ac:dyDescent="0.45">
      <c r="Z6133" t="e">
        <f>VLOOKUP(B6133,Sheet1!A$4:F$4000,2,0)</f>
        <v>#N/A</v>
      </c>
      <c r="AA6133" t="e">
        <f>VLOOKUP(B6133,Sheet1!A$4:F$4000,3,0)</f>
        <v>#N/A</v>
      </c>
      <c r="AB6133" t="e">
        <f>VLOOKUP(B6133,Sheet1!A$4:F$4000,4,0)</f>
        <v>#N/A</v>
      </c>
      <c r="AC6133" t="e">
        <f>VLOOKUP(B6133,Sheet1!A$4:F$4000,6,0)</f>
        <v>#N/A</v>
      </c>
    </row>
    <row r="6134" spans="26:29" x14ac:dyDescent="0.45">
      <c r="Z6134" t="e">
        <f>VLOOKUP(B6134,Sheet1!A$4:F$4000,2,0)</f>
        <v>#N/A</v>
      </c>
      <c r="AA6134" t="e">
        <f>VLOOKUP(B6134,Sheet1!A$4:F$4000,3,0)</f>
        <v>#N/A</v>
      </c>
      <c r="AB6134" t="e">
        <f>VLOOKUP(B6134,Sheet1!A$4:F$4000,4,0)</f>
        <v>#N/A</v>
      </c>
      <c r="AC6134" t="e">
        <f>VLOOKUP(B6134,Sheet1!A$4:F$4000,6,0)</f>
        <v>#N/A</v>
      </c>
    </row>
    <row r="6135" spans="26:29" x14ac:dyDescent="0.45">
      <c r="Z6135" t="e">
        <f>VLOOKUP(B6135,Sheet1!A$4:F$4000,2,0)</f>
        <v>#N/A</v>
      </c>
      <c r="AA6135" t="e">
        <f>VLOOKUP(B6135,Sheet1!A$4:F$4000,3,0)</f>
        <v>#N/A</v>
      </c>
      <c r="AB6135" t="e">
        <f>VLOOKUP(B6135,Sheet1!A$4:F$4000,4,0)</f>
        <v>#N/A</v>
      </c>
      <c r="AC6135" t="e">
        <f>VLOOKUP(B6135,Sheet1!A$4:F$4000,6,0)</f>
        <v>#N/A</v>
      </c>
    </row>
    <row r="6136" spans="26:29" x14ac:dyDescent="0.45">
      <c r="Z6136" t="e">
        <f>VLOOKUP(B6136,Sheet1!A$4:F$4000,2,0)</f>
        <v>#N/A</v>
      </c>
      <c r="AA6136" t="e">
        <f>VLOOKUP(B6136,Sheet1!A$4:F$4000,3,0)</f>
        <v>#N/A</v>
      </c>
      <c r="AB6136" t="e">
        <f>VLOOKUP(B6136,Sheet1!A$4:F$4000,4,0)</f>
        <v>#N/A</v>
      </c>
      <c r="AC6136" t="e">
        <f>VLOOKUP(B6136,Sheet1!A$4:F$4000,6,0)</f>
        <v>#N/A</v>
      </c>
    </row>
    <row r="6137" spans="26:29" x14ac:dyDescent="0.45">
      <c r="Z6137" t="e">
        <f>VLOOKUP(B6137,Sheet1!A$4:F$4000,2,0)</f>
        <v>#N/A</v>
      </c>
      <c r="AA6137" t="e">
        <f>VLOOKUP(B6137,Sheet1!A$4:F$4000,3,0)</f>
        <v>#N/A</v>
      </c>
      <c r="AB6137" t="e">
        <f>VLOOKUP(B6137,Sheet1!A$4:F$4000,4,0)</f>
        <v>#N/A</v>
      </c>
      <c r="AC6137" t="e">
        <f>VLOOKUP(B6137,Sheet1!A$4:F$4000,6,0)</f>
        <v>#N/A</v>
      </c>
    </row>
    <row r="6138" spans="26:29" x14ac:dyDescent="0.45">
      <c r="Z6138" t="e">
        <f>VLOOKUP(B6138,Sheet1!A$4:F$4000,2,0)</f>
        <v>#N/A</v>
      </c>
      <c r="AA6138" t="e">
        <f>VLOOKUP(B6138,Sheet1!A$4:F$4000,3,0)</f>
        <v>#N/A</v>
      </c>
      <c r="AB6138" t="e">
        <f>VLOOKUP(B6138,Sheet1!A$4:F$4000,4,0)</f>
        <v>#N/A</v>
      </c>
      <c r="AC6138" t="e">
        <f>VLOOKUP(B6138,Sheet1!A$4:F$4000,6,0)</f>
        <v>#N/A</v>
      </c>
    </row>
    <row r="6139" spans="26:29" x14ac:dyDescent="0.45">
      <c r="Z6139" t="e">
        <f>VLOOKUP(B6139,Sheet1!A$4:F$4000,2,0)</f>
        <v>#N/A</v>
      </c>
      <c r="AA6139" t="e">
        <f>VLOOKUP(B6139,Sheet1!A$4:F$4000,3,0)</f>
        <v>#N/A</v>
      </c>
      <c r="AB6139" t="e">
        <f>VLOOKUP(B6139,Sheet1!A$4:F$4000,4,0)</f>
        <v>#N/A</v>
      </c>
      <c r="AC6139" t="e">
        <f>VLOOKUP(B6139,Sheet1!A$4:F$4000,6,0)</f>
        <v>#N/A</v>
      </c>
    </row>
    <row r="6140" spans="26:29" x14ac:dyDescent="0.45">
      <c r="Z6140" t="e">
        <f>VLOOKUP(B6140,Sheet1!A$4:F$4000,2,0)</f>
        <v>#N/A</v>
      </c>
      <c r="AA6140" t="e">
        <f>VLOOKUP(B6140,Sheet1!A$4:F$4000,3,0)</f>
        <v>#N/A</v>
      </c>
      <c r="AB6140" t="e">
        <f>VLOOKUP(B6140,Sheet1!A$4:F$4000,4,0)</f>
        <v>#N/A</v>
      </c>
      <c r="AC6140" t="e">
        <f>VLOOKUP(B6140,Sheet1!A$4:F$4000,6,0)</f>
        <v>#N/A</v>
      </c>
    </row>
    <row r="6141" spans="26:29" x14ac:dyDescent="0.45">
      <c r="Z6141" t="e">
        <f>VLOOKUP(B6141,Sheet1!A$4:F$4000,2,0)</f>
        <v>#N/A</v>
      </c>
      <c r="AA6141" t="e">
        <f>VLOOKUP(B6141,Sheet1!A$4:F$4000,3,0)</f>
        <v>#N/A</v>
      </c>
      <c r="AB6141" t="e">
        <f>VLOOKUP(B6141,Sheet1!A$4:F$4000,4,0)</f>
        <v>#N/A</v>
      </c>
      <c r="AC6141" t="e">
        <f>VLOOKUP(B6141,Sheet1!A$4:F$4000,6,0)</f>
        <v>#N/A</v>
      </c>
    </row>
    <row r="6142" spans="26:29" x14ac:dyDescent="0.45">
      <c r="Z6142" t="e">
        <f>VLOOKUP(B6142,Sheet1!A$4:F$4000,2,0)</f>
        <v>#N/A</v>
      </c>
      <c r="AA6142" t="e">
        <f>VLOOKUP(B6142,Sheet1!A$4:F$4000,3,0)</f>
        <v>#N/A</v>
      </c>
      <c r="AB6142" t="e">
        <f>VLOOKUP(B6142,Sheet1!A$4:F$4000,4,0)</f>
        <v>#N/A</v>
      </c>
      <c r="AC6142" t="e">
        <f>VLOOKUP(B6142,Sheet1!A$4:F$4000,6,0)</f>
        <v>#N/A</v>
      </c>
    </row>
    <row r="6143" spans="26:29" x14ac:dyDescent="0.45">
      <c r="Z6143" t="e">
        <f>VLOOKUP(B6143,Sheet1!A$4:F$4000,2,0)</f>
        <v>#N/A</v>
      </c>
      <c r="AA6143" t="e">
        <f>VLOOKUP(B6143,Sheet1!A$4:F$4000,3,0)</f>
        <v>#N/A</v>
      </c>
      <c r="AB6143" t="e">
        <f>VLOOKUP(B6143,Sheet1!A$4:F$4000,4,0)</f>
        <v>#N/A</v>
      </c>
      <c r="AC6143" t="e">
        <f>VLOOKUP(B6143,Sheet1!A$4:F$4000,6,0)</f>
        <v>#N/A</v>
      </c>
    </row>
    <row r="6144" spans="26:29" x14ac:dyDescent="0.45">
      <c r="Z6144" t="e">
        <f>VLOOKUP(B6144,Sheet1!A$4:F$4000,2,0)</f>
        <v>#N/A</v>
      </c>
      <c r="AA6144" t="e">
        <f>VLOOKUP(B6144,Sheet1!A$4:F$4000,3,0)</f>
        <v>#N/A</v>
      </c>
      <c r="AB6144" t="e">
        <f>VLOOKUP(B6144,Sheet1!A$4:F$4000,4,0)</f>
        <v>#N/A</v>
      </c>
      <c r="AC6144" t="e">
        <f>VLOOKUP(B6144,Sheet1!A$4:F$4000,6,0)</f>
        <v>#N/A</v>
      </c>
    </row>
    <row r="6145" spans="26:29" x14ac:dyDescent="0.45">
      <c r="Z6145" t="e">
        <f>VLOOKUP(B6145,Sheet1!A$4:F$4000,2,0)</f>
        <v>#N/A</v>
      </c>
      <c r="AA6145" t="e">
        <f>VLOOKUP(B6145,Sheet1!A$4:F$4000,3,0)</f>
        <v>#N/A</v>
      </c>
      <c r="AB6145" t="e">
        <f>VLOOKUP(B6145,Sheet1!A$4:F$4000,4,0)</f>
        <v>#N/A</v>
      </c>
      <c r="AC6145" t="e">
        <f>VLOOKUP(B6145,Sheet1!A$4:F$4000,6,0)</f>
        <v>#N/A</v>
      </c>
    </row>
    <row r="6146" spans="26:29" x14ac:dyDescent="0.45">
      <c r="Z6146" t="e">
        <f>VLOOKUP(B6146,Sheet1!A$4:F$4000,2,0)</f>
        <v>#N/A</v>
      </c>
      <c r="AA6146" t="e">
        <f>VLOOKUP(B6146,Sheet1!A$4:F$4000,3,0)</f>
        <v>#N/A</v>
      </c>
      <c r="AB6146" t="e">
        <f>VLOOKUP(B6146,Sheet1!A$4:F$4000,4,0)</f>
        <v>#N/A</v>
      </c>
      <c r="AC6146" t="e">
        <f>VLOOKUP(B6146,Sheet1!A$4:F$4000,6,0)</f>
        <v>#N/A</v>
      </c>
    </row>
    <row r="6147" spans="26:29" x14ac:dyDescent="0.45">
      <c r="Z6147" t="e">
        <f>VLOOKUP(B6147,Sheet1!A$4:F$4000,2,0)</f>
        <v>#N/A</v>
      </c>
      <c r="AA6147" t="e">
        <f>VLOOKUP(B6147,Sheet1!A$4:F$4000,3,0)</f>
        <v>#N/A</v>
      </c>
      <c r="AB6147" t="e">
        <f>VLOOKUP(B6147,Sheet1!A$4:F$4000,4,0)</f>
        <v>#N/A</v>
      </c>
      <c r="AC6147" t="e">
        <f>VLOOKUP(B6147,Sheet1!A$4:F$4000,6,0)</f>
        <v>#N/A</v>
      </c>
    </row>
    <row r="6148" spans="26:29" x14ac:dyDescent="0.45">
      <c r="Z6148" t="e">
        <f>VLOOKUP(B6148,Sheet1!A$4:F$4000,2,0)</f>
        <v>#N/A</v>
      </c>
      <c r="AA6148" t="e">
        <f>VLOOKUP(B6148,Sheet1!A$4:F$4000,3,0)</f>
        <v>#N/A</v>
      </c>
      <c r="AB6148" t="e">
        <f>VLOOKUP(B6148,Sheet1!A$4:F$4000,4,0)</f>
        <v>#N/A</v>
      </c>
      <c r="AC6148" t="e">
        <f>VLOOKUP(B6148,Sheet1!A$4:F$4000,6,0)</f>
        <v>#N/A</v>
      </c>
    </row>
    <row r="6149" spans="26:29" x14ac:dyDescent="0.45">
      <c r="Z6149" t="e">
        <f>VLOOKUP(B6149,Sheet1!A$4:F$4000,2,0)</f>
        <v>#N/A</v>
      </c>
      <c r="AA6149" t="e">
        <f>VLOOKUP(B6149,Sheet1!A$4:F$4000,3,0)</f>
        <v>#N/A</v>
      </c>
      <c r="AB6149" t="e">
        <f>VLOOKUP(B6149,Sheet1!A$4:F$4000,4,0)</f>
        <v>#N/A</v>
      </c>
      <c r="AC6149" t="e">
        <f>VLOOKUP(B6149,Sheet1!A$4:F$4000,6,0)</f>
        <v>#N/A</v>
      </c>
    </row>
    <row r="6150" spans="26:29" x14ac:dyDescent="0.45">
      <c r="Z6150" t="e">
        <f>VLOOKUP(B6150,Sheet1!A$4:F$4000,2,0)</f>
        <v>#N/A</v>
      </c>
      <c r="AA6150" t="e">
        <f>VLOOKUP(B6150,Sheet1!A$4:F$4000,3,0)</f>
        <v>#N/A</v>
      </c>
      <c r="AB6150" t="e">
        <f>VLOOKUP(B6150,Sheet1!A$4:F$4000,4,0)</f>
        <v>#N/A</v>
      </c>
      <c r="AC6150" t="e">
        <f>VLOOKUP(B6150,Sheet1!A$4:F$4000,6,0)</f>
        <v>#N/A</v>
      </c>
    </row>
    <row r="6151" spans="26:29" x14ac:dyDescent="0.45">
      <c r="Z6151" t="e">
        <f>VLOOKUP(B6151,Sheet1!A$4:F$4000,2,0)</f>
        <v>#N/A</v>
      </c>
      <c r="AA6151" t="e">
        <f>VLOOKUP(B6151,Sheet1!A$4:F$4000,3,0)</f>
        <v>#N/A</v>
      </c>
      <c r="AB6151" t="e">
        <f>VLOOKUP(B6151,Sheet1!A$4:F$4000,4,0)</f>
        <v>#N/A</v>
      </c>
      <c r="AC6151" t="e">
        <f>VLOOKUP(B6151,Sheet1!A$4:F$4000,6,0)</f>
        <v>#N/A</v>
      </c>
    </row>
    <row r="6152" spans="26:29" x14ac:dyDescent="0.45">
      <c r="Z6152" t="e">
        <f>VLOOKUP(B6152,Sheet1!A$4:F$4000,2,0)</f>
        <v>#N/A</v>
      </c>
      <c r="AA6152" t="e">
        <f>VLOOKUP(B6152,Sheet1!A$4:F$4000,3,0)</f>
        <v>#N/A</v>
      </c>
      <c r="AB6152" t="e">
        <f>VLOOKUP(B6152,Sheet1!A$4:F$4000,4,0)</f>
        <v>#N/A</v>
      </c>
      <c r="AC6152" t="e">
        <f>VLOOKUP(B6152,Sheet1!A$4:F$4000,6,0)</f>
        <v>#N/A</v>
      </c>
    </row>
    <row r="6153" spans="26:29" x14ac:dyDescent="0.45">
      <c r="Z6153" t="e">
        <f>VLOOKUP(B6153,Sheet1!A$4:F$4000,2,0)</f>
        <v>#N/A</v>
      </c>
      <c r="AA6153" t="e">
        <f>VLOOKUP(B6153,Sheet1!A$4:F$4000,3,0)</f>
        <v>#N/A</v>
      </c>
      <c r="AB6153" t="e">
        <f>VLOOKUP(B6153,Sheet1!A$4:F$4000,4,0)</f>
        <v>#N/A</v>
      </c>
      <c r="AC6153" t="e">
        <f>VLOOKUP(B6153,Sheet1!A$4:F$4000,6,0)</f>
        <v>#N/A</v>
      </c>
    </row>
    <row r="6154" spans="26:29" x14ac:dyDescent="0.45">
      <c r="Z6154" t="e">
        <f>VLOOKUP(B6154,Sheet1!A$4:F$4000,2,0)</f>
        <v>#N/A</v>
      </c>
      <c r="AA6154" t="e">
        <f>VLOOKUP(B6154,Sheet1!A$4:F$4000,3,0)</f>
        <v>#N/A</v>
      </c>
      <c r="AB6154" t="e">
        <f>VLOOKUP(B6154,Sheet1!A$4:F$4000,4,0)</f>
        <v>#N/A</v>
      </c>
      <c r="AC6154" t="e">
        <f>VLOOKUP(B6154,Sheet1!A$4:F$4000,6,0)</f>
        <v>#N/A</v>
      </c>
    </row>
    <row r="6155" spans="26:29" x14ac:dyDescent="0.45">
      <c r="Z6155" t="e">
        <f>VLOOKUP(B6155,Sheet1!A$4:F$4000,2,0)</f>
        <v>#N/A</v>
      </c>
      <c r="AA6155" t="e">
        <f>VLOOKUP(B6155,Sheet1!A$4:F$4000,3,0)</f>
        <v>#N/A</v>
      </c>
      <c r="AB6155" t="e">
        <f>VLOOKUP(B6155,Sheet1!A$4:F$4000,4,0)</f>
        <v>#N/A</v>
      </c>
      <c r="AC6155" t="e">
        <f>VLOOKUP(B6155,Sheet1!A$4:F$4000,6,0)</f>
        <v>#N/A</v>
      </c>
    </row>
    <row r="6156" spans="26:29" x14ac:dyDescent="0.45">
      <c r="Z6156" t="e">
        <f>VLOOKUP(B6156,Sheet1!A$4:F$4000,2,0)</f>
        <v>#N/A</v>
      </c>
      <c r="AA6156" t="e">
        <f>VLOOKUP(B6156,Sheet1!A$4:F$4000,3,0)</f>
        <v>#N/A</v>
      </c>
      <c r="AB6156" t="e">
        <f>VLOOKUP(B6156,Sheet1!A$4:F$4000,4,0)</f>
        <v>#N/A</v>
      </c>
      <c r="AC6156" t="e">
        <f>VLOOKUP(B6156,Sheet1!A$4:F$4000,6,0)</f>
        <v>#N/A</v>
      </c>
    </row>
    <row r="6157" spans="26:29" x14ac:dyDescent="0.45">
      <c r="Z6157" t="e">
        <f>VLOOKUP(B6157,Sheet1!A$4:F$4000,2,0)</f>
        <v>#N/A</v>
      </c>
      <c r="AA6157" t="e">
        <f>VLOOKUP(B6157,Sheet1!A$4:F$4000,3,0)</f>
        <v>#N/A</v>
      </c>
      <c r="AB6157" t="e">
        <f>VLOOKUP(B6157,Sheet1!A$4:F$4000,4,0)</f>
        <v>#N/A</v>
      </c>
      <c r="AC6157" t="e">
        <f>VLOOKUP(B6157,Sheet1!A$4:F$4000,6,0)</f>
        <v>#N/A</v>
      </c>
    </row>
    <row r="6158" spans="26:29" x14ac:dyDescent="0.45">
      <c r="Z6158" t="e">
        <f>VLOOKUP(B6158,Sheet1!A$4:F$4000,2,0)</f>
        <v>#N/A</v>
      </c>
      <c r="AA6158" t="e">
        <f>VLOOKUP(B6158,Sheet1!A$4:F$4000,3,0)</f>
        <v>#N/A</v>
      </c>
      <c r="AB6158" t="e">
        <f>VLOOKUP(B6158,Sheet1!A$4:F$4000,4,0)</f>
        <v>#N/A</v>
      </c>
      <c r="AC6158" t="e">
        <f>VLOOKUP(B6158,Sheet1!A$4:F$4000,6,0)</f>
        <v>#N/A</v>
      </c>
    </row>
    <row r="6159" spans="26:29" x14ac:dyDescent="0.45">
      <c r="Z6159" t="e">
        <f>VLOOKUP(B6159,Sheet1!A$4:F$4000,2,0)</f>
        <v>#N/A</v>
      </c>
      <c r="AA6159" t="e">
        <f>VLOOKUP(B6159,Sheet1!A$4:F$4000,3,0)</f>
        <v>#N/A</v>
      </c>
      <c r="AB6159" t="e">
        <f>VLOOKUP(B6159,Sheet1!A$4:F$4000,4,0)</f>
        <v>#N/A</v>
      </c>
      <c r="AC6159" t="e">
        <f>VLOOKUP(B6159,Sheet1!A$4:F$4000,6,0)</f>
        <v>#N/A</v>
      </c>
    </row>
    <row r="6160" spans="26:29" x14ac:dyDescent="0.45">
      <c r="Z6160" t="e">
        <f>VLOOKUP(B6160,Sheet1!A$4:F$4000,2,0)</f>
        <v>#N/A</v>
      </c>
      <c r="AA6160" t="e">
        <f>VLOOKUP(B6160,Sheet1!A$4:F$4000,3,0)</f>
        <v>#N/A</v>
      </c>
      <c r="AB6160" t="e">
        <f>VLOOKUP(B6160,Sheet1!A$4:F$4000,4,0)</f>
        <v>#N/A</v>
      </c>
      <c r="AC6160" t="e">
        <f>VLOOKUP(B6160,Sheet1!A$4:F$4000,6,0)</f>
        <v>#N/A</v>
      </c>
    </row>
    <row r="6161" spans="26:29" x14ac:dyDescent="0.45">
      <c r="Z6161" t="e">
        <f>VLOOKUP(B6161,Sheet1!A$4:F$4000,2,0)</f>
        <v>#N/A</v>
      </c>
      <c r="AA6161" t="e">
        <f>VLOOKUP(B6161,Sheet1!A$4:F$4000,3,0)</f>
        <v>#N/A</v>
      </c>
      <c r="AB6161" t="e">
        <f>VLOOKUP(B6161,Sheet1!A$4:F$4000,4,0)</f>
        <v>#N/A</v>
      </c>
      <c r="AC6161" t="e">
        <f>VLOOKUP(B6161,Sheet1!A$4:F$4000,6,0)</f>
        <v>#N/A</v>
      </c>
    </row>
    <row r="6162" spans="26:29" x14ac:dyDescent="0.45">
      <c r="Z6162" t="e">
        <f>VLOOKUP(B6162,Sheet1!A$4:F$4000,2,0)</f>
        <v>#N/A</v>
      </c>
      <c r="AA6162" t="e">
        <f>VLOOKUP(B6162,Sheet1!A$4:F$4000,3,0)</f>
        <v>#N/A</v>
      </c>
      <c r="AB6162" t="e">
        <f>VLOOKUP(B6162,Sheet1!A$4:F$4000,4,0)</f>
        <v>#N/A</v>
      </c>
      <c r="AC6162" t="e">
        <f>VLOOKUP(B6162,Sheet1!A$4:F$4000,6,0)</f>
        <v>#N/A</v>
      </c>
    </row>
    <row r="6163" spans="26:29" x14ac:dyDescent="0.45">
      <c r="Z6163" t="e">
        <f>VLOOKUP(B6163,Sheet1!A$4:F$4000,2,0)</f>
        <v>#N/A</v>
      </c>
      <c r="AA6163" t="e">
        <f>VLOOKUP(B6163,Sheet1!A$4:F$4000,3,0)</f>
        <v>#N/A</v>
      </c>
      <c r="AB6163" t="e">
        <f>VLOOKUP(B6163,Sheet1!A$4:F$4000,4,0)</f>
        <v>#N/A</v>
      </c>
      <c r="AC6163" t="e">
        <f>VLOOKUP(B6163,Sheet1!A$4:F$4000,6,0)</f>
        <v>#N/A</v>
      </c>
    </row>
    <row r="6164" spans="26:29" x14ac:dyDescent="0.45">
      <c r="Z6164" t="e">
        <f>VLOOKUP(B6164,Sheet1!A$4:F$4000,2,0)</f>
        <v>#N/A</v>
      </c>
      <c r="AA6164" t="e">
        <f>VLOOKUP(B6164,Sheet1!A$4:F$4000,3,0)</f>
        <v>#N/A</v>
      </c>
      <c r="AB6164" t="e">
        <f>VLOOKUP(B6164,Sheet1!A$4:F$4000,4,0)</f>
        <v>#N/A</v>
      </c>
      <c r="AC6164" t="e">
        <f>VLOOKUP(B6164,Sheet1!A$4:F$4000,6,0)</f>
        <v>#N/A</v>
      </c>
    </row>
    <row r="6165" spans="26:29" x14ac:dyDescent="0.45">
      <c r="Z6165" t="e">
        <f>VLOOKUP(B6165,Sheet1!A$4:F$4000,2,0)</f>
        <v>#N/A</v>
      </c>
      <c r="AA6165" t="e">
        <f>VLOOKUP(B6165,Sheet1!A$4:F$4000,3,0)</f>
        <v>#N/A</v>
      </c>
      <c r="AB6165" t="e">
        <f>VLOOKUP(B6165,Sheet1!A$4:F$4000,4,0)</f>
        <v>#N/A</v>
      </c>
      <c r="AC6165" t="e">
        <f>VLOOKUP(B6165,Sheet1!A$4:F$4000,6,0)</f>
        <v>#N/A</v>
      </c>
    </row>
    <row r="6166" spans="26:29" x14ac:dyDescent="0.45">
      <c r="Z6166" t="e">
        <f>VLOOKUP(B6166,Sheet1!A$4:F$4000,2,0)</f>
        <v>#N/A</v>
      </c>
      <c r="AA6166" t="e">
        <f>VLOOKUP(B6166,Sheet1!A$4:F$4000,3,0)</f>
        <v>#N/A</v>
      </c>
      <c r="AB6166" t="e">
        <f>VLOOKUP(B6166,Sheet1!A$4:F$4000,4,0)</f>
        <v>#N/A</v>
      </c>
      <c r="AC6166" t="e">
        <f>VLOOKUP(B6166,Sheet1!A$4:F$4000,6,0)</f>
        <v>#N/A</v>
      </c>
    </row>
    <row r="6167" spans="26:29" x14ac:dyDescent="0.45">
      <c r="Z6167" t="e">
        <f>VLOOKUP(B6167,Sheet1!A$4:F$4000,2,0)</f>
        <v>#N/A</v>
      </c>
      <c r="AA6167" t="e">
        <f>VLOOKUP(B6167,Sheet1!A$4:F$4000,3,0)</f>
        <v>#N/A</v>
      </c>
      <c r="AB6167" t="e">
        <f>VLOOKUP(B6167,Sheet1!A$4:F$4000,4,0)</f>
        <v>#N/A</v>
      </c>
      <c r="AC6167" t="e">
        <f>VLOOKUP(B6167,Sheet1!A$4:F$4000,6,0)</f>
        <v>#N/A</v>
      </c>
    </row>
    <row r="6168" spans="26:29" x14ac:dyDescent="0.45">
      <c r="Z6168" t="e">
        <f>VLOOKUP(B6168,Sheet1!A$4:F$4000,2,0)</f>
        <v>#N/A</v>
      </c>
      <c r="AA6168" t="e">
        <f>VLOOKUP(B6168,Sheet1!A$4:F$4000,3,0)</f>
        <v>#N/A</v>
      </c>
      <c r="AB6168" t="e">
        <f>VLOOKUP(B6168,Sheet1!A$4:F$4000,4,0)</f>
        <v>#N/A</v>
      </c>
      <c r="AC6168" t="e">
        <f>VLOOKUP(B6168,Sheet1!A$4:F$4000,6,0)</f>
        <v>#N/A</v>
      </c>
    </row>
    <row r="6169" spans="26:29" x14ac:dyDescent="0.45">
      <c r="Z6169" t="e">
        <f>VLOOKUP(B6169,Sheet1!A$4:F$4000,2,0)</f>
        <v>#N/A</v>
      </c>
      <c r="AA6169" t="e">
        <f>VLOOKUP(B6169,Sheet1!A$4:F$4000,3,0)</f>
        <v>#N/A</v>
      </c>
      <c r="AB6169" t="e">
        <f>VLOOKUP(B6169,Sheet1!A$4:F$4000,4,0)</f>
        <v>#N/A</v>
      </c>
      <c r="AC6169" t="e">
        <f>VLOOKUP(B6169,Sheet1!A$4:F$4000,6,0)</f>
        <v>#N/A</v>
      </c>
    </row>
    <row r="6170" spans="26:29" x14ac:dyDescent="0.45">
      <c r="Z6170" t="e">
        <f>VLOOKUP(B6170,Sheet1!A$4:F$4000,2,0)</f>
        <v>#N/A</v>
      </c>
      <c r="AA6170" t="e">
        <f>VLOOKUP(B6170,Sheet1!A$4:F$4000,3,0)</f>
        <v>#N/A</v>
      </c>
      <c r="AB6170" t="e">
        <f>VLOOKUP(B6170,Sheet1!A$4:F$4000,4,0)</f>
        <v>#N/A</v>
      </c>
      <c r="AC6170" t="e">
        <f>VLOOKUP(B6170,Sheet1!A$4:F$4000,6,0)</f>
        <v>#N/A</v>
      </c>
    </row>
    <row r="6171" spans="26:29" x14ac:dyDescent="0.45">
      <c r="Z6171" t="e">
        <f>VLOOKUP(B6171,Sheet1!A$4:F$4000,2,0)</f>
        <v>#N/A</v>
      </c>
      <c r="AA6171" t="e">
        <f>VLOOKUP(B6171,Sheet1!A$4:F$4000,3,0)</f>
        <v>#N/A</v>
      </c>
      <c r="AB6171" t="e">
        <f>VLOOKUP(B6171,Sheet1!A$4:F$4000,4,0)</f>
        <v>#N/A</v>
      </c>
      <c r="AC6171" t="e">
        <f>VLOOKUP(B6171,Sheet1!A$4:F$4000,6,0)</f>
        <v>#N/A</v>
      </c>
    </row>
    <row r="6172" spans="26:29" x14ac:dyDescent="0.45">
      <c r="Z6172" t="e">
        <f>VLOOKUP(B6172,Sheet1!A$4:F$4000,2,0)</f>
        <v>#N/A</v>
      </c>
      <c r="AA6172" t="e">
        <f>VLOOKUP(B6172,Sheet1!A$4:F$4000,3,0)</f>
        <v>#N/A</v>
      </c>
      <c r="AB6172" t="e">
        <f>VLOOKUP(B6172,Sheet1!A$4:F$4000,4,0)</f>
        <v>#N/A</v>
      </c>
      <c r="AC6172" t="e">
        <f>VLOOKUP(B6172,Sheet1!A$4:F$4000,6,0)</f>
        <v>#N/A</v>
      </c>
    </row>
    <row r="6173" spans="26:29" x14ac:dyDescent="0.45">
      <c r="Z6173" t="e">
        <f>VLOOKUP(B6173,Sheet1!A$4:F$4000,2,0)</f>
        <v>#N/A</v>
      </c>
      <c r="AA6173" t="e">
        <f>VLOOKUP(B6173,Sheet1!A$4:F$4000,3,0)</f>
        <v>#N/A</v>
      </c>
      <c r="AB6173" t="e">
        <f>VLOOKUP(B6173,Sheet1!A$4:F$4000,4,0)</f>
        <v>#N/A</v>
      </c>
      <c r="AC6173" t="e">
        <f>VLOOKUP(B6173,Sheet1!A$4:F$4000,6,0)</f>
        <v>#N/A</v>
      </c>
    </row>
    <row r="6174" spans="26:29" x14ac:dyDescent="0.45">
      <c r="Z6174" t="e">
        <f>VLOOKUP(B6174,Sheet1!A$4:F$4000,2,0)</f>
        <v>#N/A</v>
      </c>
      <c r="AA6174" t="e">
        <f>VLOOKUP(B6174,Sheet1!A$4:F$4000,3,0)</f>
        <v>#N/A</v>
      </c>
      <c r="AB6174" t="e">
        <f>VLOOKUP(B6174,Sheet1!A$4:F$4000,4,0)</f>
        <v>#N/A</v>
      </c>
      <c r="AC6174" t="e">
        <f>VLOOKUP(B6174,Sheet1!A$4:F$4000,6,0)</f>
        <v>#N/A</v>
      </c>
    </row>
    <row r="6175" spans="26:29" x14ac:dyDescent="0.45">
      <c r="Z6175" t="e">
        <f>VLOOKUP(B6175,Sheet1!A$4:F$4000,2,0)</f>
        <v>#N/A</v>
      </c>
      <c r="AA6175" t="e">
        <f>VLOOKUP(B6175,Sheet1!A$4:F$4000,3,0)</f>
        <v>#N/A</v>
      </c>
      <c r="AB6175" t="e">
        <f>VLOOKUP(B6175,Sheet1!A$4:F$4000,4,0)</f>
        <v>#N/A</v>
      </c>
      <c r="AC6175" t="e">
        <f>VLOOKUP(B6175,Sheet1!A$4:F$4000,6,0)</f>
        <v>#N/A</v>
      </c>
    </row>
    <row r="6176" spans="26:29" x14ac:dyDescent="0.45">
      <c r="Z6176" t="e">
        <f>VLOOKUP(B6176,Sheet1!A$4:F$4000,2,0)</f>
        <v>#N/A</v>
      </c>
      <c r="AA6176" t="e">
        <f>VLOOKUP(B6176,Sheet1!A$4:F$4000,3,0)</f>
        <v>#N/A</v>
      </c>
      <c r="AB6176" t="e">
        <f>VLOOKUP(B6176,Sheet1!A$4:F$4000,4,0)</f>
        <v>#N/A</v>
      </c>
      <c r="AC6176" t="e">
        <f>VLOOKUP(B6176,Sheet1!A$4:F$4000,6,0)</f>
        <v>#N/A</v>
      </c>
    </row>
    <row r="6177" spans="26:29" x14ac:dyDescent="0.45">
      <c r="Z6177" t="e">
        <f>VLOOKUP(B6177,Sheet1!A$4:F$4000,2,0)</f>
        <v>#N/A</v>
      </c>
      <c r="AA6177" t="e">
        <f>VLOOKUP(B6177,Sheet1!A$4:F$4000,3,0)</f>
        <v>#N/A</v>
      </c>
      <c r="AB6177" t="e">
        <f>VLOOKUP(B6177,Sheet1!A$4:F$4000,4,0)</f>
        <v>#N/A</v>
      </c>
      <c r="AC6177" t="e">
        <f>VLOOKUP(B6177,Sheet1!A$4:F$4000,6,0)</f>
        <v>#N/A</v>
      </c>
    </row>
    <row r="6178" spans="26:29" x14ac:dyDescent="0.45">
      <c r="Z6178" t="e">
        <f>VLOOKUP(B6178,Sheet1!A$4:F$4000,2,0)</f>
        <v>#N/A</v>
      </c>
      <c r="AA6178" t="e">
        <f>VLOOKUP(B6178,Sheet1!A$4:F$4000,3,0)</f>
        <v>#N/A</v>
      </c>
      <c r="AB6178" t="e">
        <f>VLOOKUP(B6178,Sheet1!A$4:F$4000,4,0)</f>
        <v>#N/A</v>
      </c>
      <c r="AC6178" t="e">
        <f>VLOOKUP(B6178,Sheet1!A$4:F$4000,6,0)</f>
        <v>#N/A</v>
      </c>
    </row>
    <row r="6179" spans="26:29" x14ac:dyDescent="0.45">
      <c r="Z6179" t="e">
        <f>VLOOKUP(B6179,Sheet1!A$4:F$4000,2,0)</f>
        <v>#N/A</v>
      </c>
      <c r="AA6179" t="e">
        <f>VLOOKUP(B6179,Sheet1!A$4:F$4000,3,0)</f>
        <v>#N/A</v>
      </c>
      <c r="AB6179" t="e">
        <f>VLOOKUP(B6179,Sheet1!A$4:F$4000,4,0)</f>
        <v>#N/A</v>
      </c>
      <c r="AC6179" t="e">
        <f>VLOOKUP(B6179,Sheet1!A$4:F$4000,6,0)</f>
        <v>#N/A</v>
      </c>
    </row>
    <row r="6180" spans="26:29" x14ac:dyDescent="0.45">
      <c r="Z6180" t="e">
        <f>VLOOKUP(B6180,Sheet1!A$4:F$4000,2,0)</f>
        <v>#N/A</v>
      </c>
      <c r="AA6180" t="e">
        <f>VLOOKUP(B6180,Sheet1!A$4:F$4000,3,0)</f>
        <v>#N/A</v>
      </c>
      <c r="AB6180" t="e">
        <f>VLOOKUP(B6180,Sheet1!A$4:F$4000,4,0)</f>
        <v>#N/A</v>
      </c>
      <c r="AC6180" t="e">
        <f>VLOOKUP(B6180,Sheet1!A$4:F$4000,6,0)</f>
        <v>#N/A</v>
      </c>
    </row>
    <row r="6181" spans="26:29" x14ac:dyDescent="0.45">
      <c r="Z6181" t="e">
        <f>VLOOKUP(B6181,Sheet1!A$4:F$4000,2,0)</f>
        <v>#N/A</v>
      </c>
      <c r="AA6181" t="e">
        <f>VLOOKUP(B6181,Sheet1!A$4:F$4000,3,0)</f>
        <v>#N/A</v>
      </c>
      <c r="AB6181" t="e">
        <f>VLOOKUP(B6181,Sheet1!A$4:F$4000,4,0)</f>
        <v>#N/A</v>
      </c>
      <c r="AC6181" t="e">
        <f>VLOOKUP(B6181,Sheet1!A$4:F$4000,6,0)</f>
        <v>#N/A</v>
      </c>
    </row>
    <row r="6182" spans="26:29" x14ac:dyDescent="0.45">
      <c r="Z6182" t="e">
        <f>VLOOKUP(B6182,Sheet1!A$4:F$4000,2,0)</f>
        <v>#N/A</v>
      </c>
      <c r="AA6182" t="e">
        <f>VLOOKUP(B6182,Sheet1!A$4:F$4000,3,0)</f>
        <v>#N/A</v>
      </c>
      <c r="AB6182" t="e">
        <f>VLOOKUP(B6182,Sheet1!A$4:F$4000,4,0)</f>
        <v>#N/A</v>
      </c>
      <c r="AC6182" t="e">
        <f>VLOOKUP(B6182,Sheet1!A$4:F$4000,6,0)</f>
        <v>#N/A</v>
      </c>
    </row>
    <row r="6183" spans="26:29" x14ac:dyDescent="0.45">
      <c r="Z6183" t="e">
        <f>VLOOKUP(B6183,Sheet1!A$4:F$4000,2,0)</f>
        <v>#N/A</v>
      </c>
      <c r="AA6183" t="e">
        <f>VLOOKUP(B6183,Sheet1!A$4:F$4000,3,0)</f>
        <v>#N/A</v>
      </c>
      <c r="AB6183" t="e">
        <f>VLOOKUP(B6183,Sheet1!A$4:F$4000,4,0)</f>
        <v>#N/A</v>
      </c>
      <c r="AC6183" t="e">
        <f>VLOOKUP(B6183,Sheet1!A$4:F$4000,6,0)</f>
        <v>#N/A</v>
      </c>
    </row>
    <row r="6184" spans="26:29" x14ac:dyDescent="0.45">
      <c r="Z6184" t="e">
        <f>VLOOKUP(B6184,Sheet1!A$4:F$4000,2,0)</f>
        <v>#N/A</v>
      </c>
      <c r="AA6184" t="e">
        <f>VLOOKUP(B6184,Sheet1!A$4:F$4000,3,0)</f>
        <v>#N/A</v>
      </c>
      <c r="AB6184" t="e">
        <f>VLOOKUP(B6184,Sheet1!A$4:F$4000,4,0)</f>
        <v>#N/A</v>
      </c>
      <c r="AC6184" t="e">
        <f>VLOOKUP(B6184,Sheet1!A$4:F$4000,6,0)</f>
        <v>#N/A</v>
      </c>
    </row>
    <row r="6185" spans="26:29" x14ac:dyDescent="0.45">
      <c r="Z6185" t="e">
        <f>VLOOKUP(B6185,Sheet1!A$4:F$4000,2,0)</f>
        <v>#N/A</v>
      </c>
      <c r="AA6185" t="e">
        <f>VLOOKUP(B6185,Sheet1!A$4:F$4000,3,0)</f>
        <v>#N/A</v>
      </c>
      <c r="AB6185" t="e">
        <f>VLOOKUP(B6185,Sheet1!A$4:F$4000,4,0)</f>
        <v>#N/A</v>
      </c>
      <c r="AC6185" t="e">
        <f>VLOOKUP(B6185,Sheet1!A$4:F$4000,6,0)</f>
        <v>#N/A</v>
      </c>
    </row>
    <row r="6186" spans="26:29" x14ac:dyDescent="0.45">
      <c r="Z6186" t="e">
        <f>VLOOKUP(B6186,Sheet1!A$4:F$4000,2,0)</f>
        <v>#N/A</v>
      </c>
      <c r="AA6186" t="e">
        <f>VLOOKUP(B6186,Sheet1!A$4:F$4000,3,0)</f>
        <v>#N/A</v>
      </c>
      <c r="AB6186" t="e">
        <f>VLOOKUP(B6186,Sheet1!A$4:F$4000,4,0)</f>
        <v>#N/A</v>
      </c>
      <c r="AC6186" t="e">
        <f>VLOOKUP(B6186,Sheet1!A$4:F$4000,6,0)</f>
        <v>#N/A</v>
      </c>
    </row>
    <row r="6187" spans="26:29" x14ac:dyDescent="0.45">
      <c r="Z6187" t="e">
        <f>VLOOKUP(B6187,Sheet1!A$4:F$4000,2,0)</f>
        <v>#N/A</v>
      </c>
      <c r="AA6187" t="e">
        <f>VLOOKUP(B6187,Sheet1!A$4:F$4000,3,0)</f>
        <v>#N/A</v>
      </c>
      <c r="AB6187" t="e">
        <f>VLOOKUP(B6187,Sheet1!A$4:F$4000,4,0)</f>
        <v>#N/A</v>
      </c>
      <c r="AC6187" t="e">
        <f>VLOOKUP(B6187,Sheet1!A$4:F$4000,6,0)</f>
        <v>#N/A</v>
      </c>
    </row>
    <row r="6188" spans="26:29" x14ac:dyDescent="0.45">
      <c r="Z6188" t="e">
        <f>VLOOKUP(B6188,Sheet1!A$4:F$4000,2,0)</f>
        <v>#N/A</v>
      </c>
      <c r="AA6188" t="e">
        <f>VLOOKUP(B6188,Sheet1!A$4:F$4000,3,0)</f>
        <v>#N/A</v>
      </c>
      <c r="AB6188" t="e">
        <f>VLOOKUP(B6188,Sheet1!A$4:F$4000,4,0)</f>
        <v>#N/A</v>
      </c>
      <c r="AC6188" t="e">
        <f>VLOOKUP(B6188,Sheet1!A$4:F$4000,6,0)</f>
        <v>#N/A</v>
      </c>
    </row>
    <row r="6189" spans="26:29" x14ac:dyDescent="0.45">
      <c r="Z6189" t="e">
        <f>VLOOKUP(B6189,Sheet1!A$4:F$4000,2,0)</f>
        <v>#N/A</v>
      </c>
      <c r="AA6189" t="e">
        <f>VLOOKUP(B6189,Sheet1!A$4:F$4000,3,0)</f>
        <v>#N/A</v>
      </c>
      <c r="AB6189" t="e">
        <f>VLOOKUP(B6189,Sheet1!A$4:F$4000,4,0)</f>
        <v>#N/A</v>
      </c>
      <c r="AC6189" t="e">
        <f>VLOOKUP(B6189,Sheet1!A$4:F$4000,6,0)</f>
        <v>#N/A</v>
      </c>
    </row>
    <row r="6190" spans="26:29" x14ac:dyDescent="0.45">
      <c r="Z6190" t="e">
        <f>VLOOKUP(B6190,Sheet1!A$4:F$4000,2,0)</f>
        <v>#N/A</v>
      </c>
      <c r="AA6190" t="e">
        <f>VLOOKUP(B6190,Sheet1!A$4:F$4000,3,0)</f>
        <v>#N/A</v>
      </c>
      <c r="AB6190" t="e">
        <f>VLOOKUP(B6190,Sheet1!A$4:F$4000,4,0)</f>
        <v>#N/A</v>
      </c>
      <c r="AC6190" t="e">
        <f>VLOOKUP(B6190,Sheet1!A$4:F$4000,6,0)</f>
        <v>#N/A</v>
      </c>
    </row>
    <row r="6191" spans="26:29" x14ac:dyDescent="0.45">
      <c r="Z6191" t="e">
        <f>VLOOKUP(B6191,Sheet1!A$4:F$4000,2,0)</f>
        <v>#N/A</v>
      </c>
      <c r="AA6191" t="e">
        <f>VLOOKUP(B6191,Sheet1!A$4:F$4000,3,0)</f>
        <v>#N/A</v>
      </c>
      <c r="AB6191" t="e">
        <f>VLOOKUP(B6191,Sheet1!A$4:F$4000,4,0)</f>
        <v>#N/A</v>
      </c>
      <c r="AC6191" t="e">
        <f>VLOOKUP(B6191,Sheet1!A$4:F$4000,6,0)</f>
        <v>#N/A</v>
      </c>
    </row>
    <row r="6192" spans="26:29" x14ac:dyDescent="0.45">
      <c r="Z6192" t="e">
        <f>VLOOKUP(B6192,Sheet1!A$4:F$4000,2,0)</f>
        <v>#N/A</v>
      </c>
      <c r="AA6192" t="e">
        <f>VLOOKUP(B6192,Sheet1!A$4:F$4000,3,0)</f>
        <v>#N/A</v>
      </c>
      <c r="AB6192" t="e">
        <f>VLOOKUP(B6192,Sheet1!A$4:F$4000,4,0)</f>
        <v>#N/A</v>
      </c>
      <c r="AC6192" t="e">
        <f>VLOOKUP(B6192,Sheet1!A$4:F$4000,6,0)</f>
        <v>#N/A</v>
      </c>
    </row>
    <row r="6193" spans="26:29" x14ac:dyDescent="0.45">
      <c r="Z6193" t="e">
        <f>VLOOKUP(B6193,Sheet1!A$4:F$4000,2,0)</f>
        <v>#N/A</v>
      </c>
      <c r="AA6193" t="e">
        <f>VLOOKUP(B6193,Sheet1!A$4:F$4000,3,0)</f>
        <v>#N/A</v>
      </c>
      <c r="AB6193" t="e">
        <f>VLOOKUP(B6193,Sheet1!A$4:F$4000,4,0)</f>
        <v>#N/A</v>
      </c>
      <c r="AC6193" t="e">
        <f>VLOOKUP(B6193,Sheet1!A$4:F$4000,6,0)</f>
        <v>#N/A</v>
      </c>
    </row>
    <row r="6194" spans="26:29" x14ac:dyDescent="0.45">
      <c r="Z6194" t="e">
        <f>VLOOKUP(B6194,Sheet1!A$4:F$4000,2,0)</f>
        <v>#N/A</v>
      </c>
      <c r="AA6194" t="e">
        <f>VLOOKUP(B6194,Sheet1!A$4:F$4000,3,0)</f>
        <v>#N/A</v>
      </c>
      <c r="AB6194" t="e">
        <f>VLOOKUP(B6194,Sheet1!A$4:F$4000,4,0)</f>
        <v>#N/A</v>
      </c>
      <c r="AC6194" t="e">
        <f>VLOOKUP(B6194,Sheet1!A$4:F$4000,6,0)</f>
        <v>#N/A</v>
      </c>
    </row>
    <row r="6195" spans="26:29" x14ac:dyDescent="0.45">
      <c r="Z6195" t="e">
        <f>VLOOKUP(B6195,Sheet1!A$4:F$4000,2,0)</f>
        <v>#N/A</v>
      </c>
      <c r="AA6195" t="e">
        <f>VLOOKUP(B6195,Sheet1!A$4:F$4000,3,0)</f>
        <v>#N/A</v>
      </c>
      <c r="AB6195" t="e">
        <f>VLOOKUP(B6195,Sheet1!A$4:F$4000,4,0)</f>
        <v>#N/A</v>
      </c>
      <c r="AC6195" t="e">
        <f>VLOOKUP(B6195,Sheet1!A$4:F$4000,6,0)</f>
        <v>#N/A</v>
      </c>
    </row>
    <row r="6196" spans="26:29" x14ac:dyDescent="0.45">
      <c r="Z6196" t="e">
        <f>VLOOKUP(B6196,Sheet1!A$4:F$4000,2,0)</f>
        <v>#N/A</v>
      </c>
      <c r="AA6196" t="e">
        <f>VLOOKUP(B6196,Sheet1!A$4:F$4000,3,0)</f>
        <v>#N/A</v>
      </c>
      <c r="AB6196" t="e">
        <f>VLOOKUP(B6196,Sheet1!A$4:F$4000,4,0)</f>
        <v>#N/A</v>
      </c>
      <c r="AC6196" t="e">
        <f>VLOOKUP(B6196,Sheet1!A$4:F$4000,6,0)</f>
        <v>#N/A</v>
      </c>
    </row>
    <row r="6197" spans="26:29" x14ac:dyDescent="0.45">
      <c r="Z6197" t="e">
        <f>VLOOKUP(B6197,Sheet1!A$4:F$4000,2,0)</f>
        <v>#N/A</v>
      </c>
      <c r="AA6197" t="e">
        <f>VLOOKUP(B6197,Sheet1!A$4:F$4000,3,0)</f>
        <v>#N/A</v>
      </c>
      <c r="AB6197" t="e">
        <f>VLOOKUP(B6197,Sheet1!A$4:F$4000,4,0)</f>
        <v>#N/A</v>
      </c>
      <c r="AC6197" t="e">
        <f>VLOOKUP(B6197,Sheet1!A$4:F$4000,6,0)</f>
        <v>#N/A</v>
      </c>
    </row>
    <row r="6198" spans="26:29" x14ac:dyDescent="0.45">
      <c r="Z6198" t="e">
        <f>VLOOKUP(B6198,Sheet1!A$4:F$4000,2,0)</f>
        <v>#N/A</v>
      </c>
      <c r="AA6198" t="e">
        <f>VLOOKUP(B6198,Sheet1!A$4:F$4000,3,0)</f>
        <v>#N/A</v>
      </c>
      <c r="AB6198" t="e">
        <f>VLOOKUP(B6198,Sheet1!A$4:F$4000,4,0)</f>
        <v>#N/A</v>
      </c>
      <c r="AC6198" t="e">
        <f>VLOOKUP(B6198,Sheet1!A$4:F$4000,6,0)</f>
        <v>#N/A</v>
      </c>
    </row>
    <row r="6199" spans="26:29" x14ac:dyDescent="0.45">
      <c r="Z6199" t="e">
        <f>VLOOKUP(B6199,Sheet1!A$4:F$4000,2,0)</f>
        <v>#N/A</v>
      </c>
      <c r="AA6199" t="e">
        <f>VLOOKUP(B6199,Sheet1!A$4:F$4000,3,0)</f>
        <v>#N/A</v>
      </c>
      <c r="AB6199" t="e">
        <f>VLOOKUP(B6199,Sheet1!A$4:F$4000,4,0)</f>
        <v>#N/A</v>
      </c>
      <c r="AC6199" t="e">
        <f>VLOOKUP(B6199,Sheet1!A$4:F$4000,6,0)</f>
        <v>#N/A</v>
      </c>
    </row>
    <row r="6200" spans="26:29" x14ac:dyDescent="0.45">
      <c r="Z6200" t="e">
        <f>VLOOKUP(B6200,Sheet1!A$4:F$4000,2,0)</f>
        <v>#N/A</v>
      </c>
      <c r="AA6200" t="e">
        <f>VLOOKUP(B6200,Sheet1!A$4:F$4000,3,0)</f>
        <v>#N/A</v>
      </c>
      <c r="AB6200" t="e">
        <f>VLOOKUP(B6200,Sheet1!A$4:F$4000,4,0)</f>
        <v>#N/A</v>
      </c>
      <c r="AC6200" t="e">
        <f>VLOOKUP(B6200,Sheet1!A$4:F$4000,6,0)</f>
        <v>#N/A</v>
      </c>
    </row>
    <row r="6201" spans="26:29" x14ac:dyDescent="0.45">
      <c r="Z6201" t="e">
        <f>VLOOKUP(B6201,Sheet1!A$4:F$4000,2,0)</f>
        <v>#N/A</v>
      </c>
      <c r="AA6201" t="e">
        <f>VLOOKUP(B6201,Sheet1!A$4:F$4000,3,0)</f>
        <v>#N/A</v>
      </c>
      <c r="AB6201" t="e">
        <f>VLOOKUP(B6201,Sheet1!A$4:F$4000,4,0)</f>
        <v>#N/A</v>
      </c>
      <c r="AC6201" t="e">
        <f>VLOOKUP(B6201,Sheet1!A$4:F$4000,6,0)</f>
        <v>#N/A</v>
      </c>
    </row>
    <row r="6202" spans="26:29" x14ac:dyDescent="0.45">
      <c r="Z6202" t="e">
        <f>VLOOKUP(B6202,Sheet1!A$4:F$4000,2,0)</f>
        <v>#N/A</v>
      </c>
      <c r="AA6202" t="e">
        <f>VLOOKUP(B6202,Sheet1!A$4:F$4000,3,0)</f>
        <v>#N/A</v>
      </c>
      <c r="AB6202" t="e">
        <f>VLOOKUP(B6202,Sheet1!A$4:F$4000,4,0)</f>
        <v>#N/A</v>
      </c>
      <c r="AC6202" t="e">
        <f>VLOOKUP(B6202,Sheet1!A$4:F$4000,6,0)</f>
        <v>#N/A</v>
      </c>
    </row>
    <row r="6203" spans="26:29" x14ac:dyDescent="0.45">
      <c r="Z6203" t="e">
        <f>VLOOKUP(B6203,Sheet1!A$4:F$4000,2,0)</f>
        <v>#N/A</v>
      </c>
      <c r="AA6203" t="e">
        <f>VLOOKUP(B6203,Sheet1!A$4:F$4000,3,0)</f>
        <v>#N/A</v>
      </c>
      <c r="AB6203" t="e">
        <f>VLOOKUP(B6203,Sheet1!A$4:F$4000,4,0)</f>
        <v>#N/A</v>
      </c>
      <c r="AC6203" t="e">
        <f>VLOOKUP(B6203,Sheet1!A$4:F$4000,6,0)</f>
        <v>#N/A</v>
      </c>
    </row>
    <row r="6204" spans="26:29" x14ac:dyDescent="0.45">
      <c r="Z6204" t="e">
        <f>VLOOKUP(B6204,Sheet1!A$4:F$4000,2,0)</f>
        <v>#N/A</v>
      </c>
      <c r="AA6204" t="e">
        <f>VLOOKUP(B6204,Sheet1!A$4:F$4000,3,0)</f>
        <v>#N/A</v>
      </c>
      <c r="AB6204" t="e">
        <f>VLOOKUP(B6204,Sheet1!A$4:F$4000,4,0)</f>
        <v>#N/A</v>
      </c>
      <c r="AC6204" t="e">
        <f>VLOOKUP(B6204,Sheet1!A$4:F$4000,6,0)</f>
        <v>#N/A</v>
      </c>
    </row>
    <row r="6205" spans="26:29" x14ac:dyDescent="0.45">
      <c r="Z6205" t="e">
        <f>VLOOKUP(B6205,Sheet1!A$4:F$4000,2,0)</f>
        <v>#N/A</v>
      </c>
      <c r="AA6205" t="e">
        <f>VLOOKUP(B6205,Sheet1!A$4:F$4000,3,0)</f>
        <v>#N/A</v>
      </c>
      <c r="AB6205" t="e">
        <f>VLOOKUP(B6205,Sheet1!A$4:F$4000,4,0)</f>
        <v>#N/A</v>
      </c>
      <c r="AC6205" t="e">
        <f>VLOOKUP(B6205,Sheet1!A$4:F$4000,6,0)</f>
        <v>#N/A</v>
      </c>
    </row>
    <row r="6206" spans="26:29" x14ac:dyDescent="0.45">
      <c r="Z6206" t="e">
        <f>VLOOKUP(B6206,Sheet1!A$4:F$4000,2,0)</f>
        <v>#N/A</v>
      </c>
      <c r="AA6206" t="e">
        <f>VLOOKUP(B6206,Sheet1!A$4:F$4000,3,0)</f>
        <v>#N/A</v>
      </c>
      <c r="AB6206" t="e">
        <f>VLOOKUP(B6206,Sheet1!A$4:F$4000,4,0)</f>
        <v>#N/A</v>
      </c>
      <c r="AC6206" t="e">
        <f>VLOOKUP(B6206,Sheet1!A$4:F$4000,6,0)</f>
        <v>#N/A</v>
      </c>
    </row>
    <row r="6207" spans="26:29" x14ac:dyDescent="0.45">
      <c r="Z6207" t="e">
        <f>VLOOKUP(B6207,Sheet1!A$4:F$4000,2,0)</f>
        <v>#N/A</v>
      </c>
      <c r="AA6207" t="e">
        <f>VLOOKUP(B6207,Sheet1!A$4:F$4000,3,0)</f>
        <v>#N/A</v>
      </c>
      <c r="AB6207" t="e">
        <f>VLOOKUP(B6207,Sheet1!A$4:F$4000,4,0)</f>
        <v>#N/A</v>
      </c>
      <c r="AC6207" t="e">
        <f>VLOOKUP(B6207,Sheet1!A$4:F$4000,6,0)</f>
        <v>#N/A</v>
      </c>
    </row>
    <row r="6208" spans="26:29" x14ac:dyDescent="0.45">
      <c r="Z6208" t="e">
        <f>VLOOKUP(B6208,Sheet1!A$4:F$4000,2,0)</f>
        <v>#N/A</v>
      </c>
      <c r="AA6208" t="e">
        <f>VLOOKUP(B6208,Sheet1!A$4:F$4000,3,0)</f>
        <v>#N/A</v>
      </c>
      <c r="AB6208" t="e">
        <f>VLOOKUP(B6208,Sheet1!A$4:F$4000,4,0)</f>
        <v>#N/A</v>
      </c>
      <c r="AC6208" t="e">
        <f>VLOOKUP(B6208,Sheet1!A$4:F$4000,6,0)</f>
        <v>#N/A</v>
      </c>
    </row>
    <row r="6209" spans="26:29" x14ac:dyDescent="0.45">
      <c r="Z6209" t="e">
        <f>VLOOKUP(B6209,Sheet1!A$4:F$4000,2,0)</f>
        <v>#N/A</v>
      </c>
      <c r="AA6209" t="e">
        <f>VLOOKUP(B6209,Sheet1!A$4:F$4000,3,0)</f>
        <v>#N/A</v>
      </c>
      <c r="AB6209" t="e">
        <f>VLOOKUP(B6209,Sheet1!A$4:F$4000,4,0)</f>
        <v>#N/A</v>
      </c>
      <c r="AC6209" t="e">
        <f>VLOOKUP(B6209,Sheet1!A$4:F$4000,6,0)</f>
        <v>#N/A</v>
      </c>
    </row>
    <row r="6210" spans="26:29" x14ac:dyDescent="0.45">
      <c r="Z6210" t="e">
        <f>VLOOKUP(B6210,Sheet1!A$4:F$4000,2,0)</f>
        <v>#N/A</v>
      </c>
      <c r="AA6210" t="e">
        <f>VLOOKUP(B6210,Sheet1!A$4:F$4000,3,0)</f>
        <v>#N/A</v>
      </c>
      <c r="AB6210" t="e">
        <f>VLOOKUP(B6210,Sheet1!A$4:F$4000,4,0)</f>
        <v>#N/A</v>
      </c>
      <c r="AC6210" t="e">
        <f>VLOOKUP(B6210,Sheet1!A$4:F$4000,6,0)</f>
        <v>#N/A</v>
      </c>
    </row>
    <row r="6211" spans="26:29" x14ac:dyDescent="0.45">
      <c r="Z6211" t="e">
        <f>VLOOKUP(B6211,Sheet1!A$4:F$4000,2,0)</f>
        <v>#N/A</v>
      </c>
      <c r="AA6211" t="e">
        <f>VLOOKUP(B6211,Sheet1!A$4:F$4000,3,0)</f>
        <v>#N/A</v>
      </c>
      <c r="AB6211" t="e">
        <f>VLOOKUP(B6211,Sheet1!A$4:F$4000,4,0)</f>
        <v>#N/A</v>
      </c>
      <c r="AC6211" t="e">
        <f>VLOOKUP(B6211,Sheet1!A$4:F$4000,6,0)</f>
        <v>#N/A</v>
      </c>
    </row>
    <row r="6212" spans="26:29" x14ac:dyDescent="0.45">
      <c r="Z6212" t="e">
        <f>VLOOKUP(B6212,Sheet1!A$4:F$4000,2,0)</f>
        <v>#N/A</v>
      </c>
      <c r="AA6212" t="e">
        <f>VLOOKUP(B6212,Sheet1!A$4:F$4000,3,0)</f>
        <v>#N/A</v>
      </c>
      <c r="AB6212" t="e">
        <f>VLOOKUP(B6212,Sheet1!A$4:F$4000,4,0)</f>
        <v>#N/A</v>
      </c>
      <c r="AC6212" t="e">
        <f>VLOOKUP(B6212,Sheet1!A$4:F$4000,6,0)</f>
        <v>#N/A</v>
      </c>
    </row>
    <row r="6213" spans="26:29" x14ac:dyDescent="0.45">
      <c r="Z6213" t="e">
        <f>VLOOKUP(B6213,Sheet1!A$4:F$4000,2,0)</f>
        <v>#N/A</v>
      </c>
      <c r="AA6213" t="e">
        <f>VLOOKUP(B6213,Sheet1!A$4:F$4000,3,0)</f>
        <v>#N/A</v>
      </c>
      <c r="AB6213" t="e">
        <f>VLOOKUP(B6213,Sheet1!A$4:F$4000,4,0)</f>
        <v>#N/A</v>
      </c>
      <c r="AC6213" t="e">
        <f>VLOOKUP(B6213,Sheet1!A$4:F$4000,6,0)</f>
        <v>#N/A</v>
      </c>
    </row>
    <row r="6214" spans="26:29" x14ac:dyDescent="0.45">
      <c r="Z6214" t="e">
        <f>VLOOKUP(B6214,Sheet1!A$4:F$4000,2,0)</f>
        <v>#N/A</v>
      </c>
      <c r="AA6214" t="e">
        <f>VLOOKUP(B6214,Sheet1!A$4:F$4000,3,0)</f>
        <v>#N/A</v>
      </c>
      <c r="AB6214" t="e">
        <f>VLOOKUP(B6214,Sheet1!A$4:F$4000,4,0)</f>
        <v>#N/A</v>
      </c>
      <c r="AC6214" t="e">
        <f>VLOOKUP(B6214,Sheet1!A$4:F$4000,6,0)</f>
        <v>#N/A</v>
      </c>
    </row>
    <row r="6215" spans="26:29" x14ac:dyDescent="0.45">
      <c r="Z6215" t="e">
        <f>VLOOKUP(B6215,Sheet1!A$4:F$4000,2,0)</f>
        <v>#N/A</v>
      </c>
      <c r="AA6215" t="e">
        <f>VLOOKUP(B6215,Sheet1!A$4:F$4000,3,0)</f>
        <v>#N/A</v>
      </c>
      <c r="AB6215" t="e">
        <f>VLOOKUP(B6215,Sheet1!A$4:F$4000,4,0)</f>
        <v>#N/A</v>
      </c>
      <c r="AC6215" t="e">
        <f>VLOOKUP(B6215,Sheet1!A$4:F$4000,6,0)</f>
        <v>#N/A</v>
      </c>
    </row>
    <row r="6216" spans="26:29" x14ac:dyDescent="0.45">
      <c r="Z6216" t="e">
        <f>VLOOKUP(B6216,Sheet1!A$4:F$4000,2,0)</f>
        <v>#N/A</v>
      </c>
      <c r="AA6216" t="e">
        <f>VLOOKUP(B6216,Sheet1!A$4:F$4000,3,0)</f>
        <v>#N/A</v>
      </c>
      <c r="AB6216" t="e">
        <f>VLOOKUP(B6216,Sheet1!A$4:F$4000,4,0)</f>
        <v>#N/A</v>
      </c>
      <c r="AC6216" t="e">
        <f>VLOOKUP(B6216,Sheet1!A$4:F$4000,6,0)</f>
        <v>#N/A</v>
      </c>
    </row>
    <row r="6217" spans="26:29" x14ac:dyDescent="0.45">
      <c r="Z6217" t="e">
        <f>VLOOKUP(B6217,Sheet1!A$4:F$4000,2,0)</f>
        <v>#N/A</v>
      </c>
      <c r="AA6217" t="e">
        <f>VLOOKUP(B6217,Sheet1!A$4:F$4000,3,0)</f>
        <v>#N/A</v>
      </c>
      <c r="AB6217" t="e">
        <f>VLOOKUP(B6217,Sheet1!A$4:F$4000,4,0)</f>
        <v>#N/A</v>
      </c>
      <c r="AC6217" t="e">
        <f>VLOOKUP(B6217,Sheet1!A$4:F$4000,6,0)</f>
        <v>#N/A</v>
      </c>
    </row>
    <row r="6218" spans="26:29" x14ac:dyDescent="0.45">
      <c r="Z6218" t="e">
        <f>VLOOKUP(B6218,Sheet1!A$4:F$4000,2,0)</f>
        <v>#N/A</v>
      </c>
      <c r="AA6218" t="e">
        <f>VLOOKUP(B6218,Sheet1!A$4:F$4000,3,0)</f>
        <v>#N/A</v>
      </c>
      <c r="AB6218" t="e">
        <f>VLOOKUP(B6218,Sheet1!A$4:F$4000,4,0)</f>
        <v>#N/A</v>
      </c>
      <c r="AC6218" t="e">
        <f>VLOOKUP(B6218,Sheet1!A$4:F$4000,6,0)</f>
        <v>#N/A</v>
      </c>
    </row>
    <row r="6219" spans="26:29" x14ac:dyDescent="0.45">
      <c r="Z6219" t="e">
        <f>VLOOKUP(B6219,Sheet1!A$4:F$4000,2,0)</f>
        <v>#N/A</v>
      </c>
      <c r="AA6219" t="e">
        <f>VLOOKUP(B6219,Sheet1!A$4:F$4000,3,0)</f>
        <v>#N/A</v>
      </c>
      <c r="AB6219" t="e">
        <f>VLOOKUP(B6219,Sheet1!A$4:F$4000,4,0)</f>
        <v>#N/A</v>
      </c>
      <c r="AC6219" t="e">
        <f>VLOOKUP(B6219,Sheet1!A$4:F$4000,6,0)</f>
        <v>#N/A</v>
      </c>
    </row>
    <row r="6220" spans="26:29" x14ac:dyDescent="0.45">
      <c r="Z6220" t="e">
        <f>VLOOKUP(B6220,Sheet1!A$4:F$4000,2,0)</f>
        <v>#N/A</v>
      </c>
      <c r="AA6220" t="e">
        <f>VLOOKUP(B6220,Sheet1!A$4:F$4000,3,0)</f>
        <v>#N/A</v>
      </c>
      <c r="AB6220" t="e">
        <f>VLOOKUP(B6220,Sheet1!A$4:F$4000,4,0)</f>
        <v>#N/A</v>
      </c>
      <c r="AC6220" t="e">
        <f>VLOOKUP(B6220,Sheet1!A$4:F$4000,6,0)</f>
        <v>#N/A</v>
      </c>
    </row>
    <row r="6221" spans="26:29" x14ac:dyDescent="0.45">
      <c r="Z6221" t="e">
        <f>VLOOKUP(B6221,Sheet1!A$4:F$4000,2,0)</f>
        <v>#N/A</v>
      </c>
      <c r="AA6221" t="e">
        <f>VLOOKUP(B6221,Sheet1!A$4:F$4000,3,0)</f>
        <v>#N/A</v>
      </c>
      <c r="AB6221" t="e">
        <f>VLOOKUP(B6221,Sheet1!A$4:F$4000,4,0)</f>
        <v>#N/A</v>
      </c>
      <c r="AC6221" t="e">
        <f>VLOOKUP(B6221,Sheet1!A$4:F$4000,6,0)</f>
        <v>#N/A</v>
      </c>
    </row>
    <row r="6222" spans="26:29" x14ac:dyDescent="0.45">
      <c r="Z6222" t="e">
        <f>VLOOKUP(B6222,Sheet1!A$4:F$4000,2,0)</f>
        <v>#N/A</v>
      </c>
      <c r="AA6222" t="e">
        <f>VLOOKUP(B6222,Sheet1!A$4:F$4000,3,0)</f>
        <v>#N/A</v>
      </c>
      <c r="AB6222" t="e">
        <f>VLOOKUP(B6222,Sheet1!A$4:F$4000,4,0)</f>
        <v>#N/A</v>
      </c>
      <c r="AC6222" t="e">
        <f>VLOOKUP(B6222,Sheet1!A$4:F$4000,6,0)</f>
        <v>#N/A</v>
      </c>
    </row>
    <row r="6223" spans="26:29" x14ac:dyDescent="0.45">
      <c r="Z6223" t="e">
        <f>VLOOKUP(B6223,Sheet1!A$4:F$4000,2,0)</f>
        <v>#N/A</v>
      </c>
      <c r="AA6223" t="e">
        <f>VLOOKUP(B6223,Sheet1!A$4:F$4000,3,0)</f>
        <v>#N/A</v>
      </c>
      <c r="AB6223" t="e">
        <f>VLOOKUP(B6223,Sheet1!A$4:F$4000,4,0)</f>
        <v>#N/A</v>
      </c>
      <c r="AC6223" t="e">
        <f>VLOOKUP(B6223,Sheet1!A$4:F$4000,6,0)</f>
        <v>#N/A</v>
      </c>
    </row>
    <row r="6224" spans="26:29" x14ac:dyDescent="0.45">
      <c r="Z6224" t="e">
        <f>VLOOKUP(B6224,Sheet1!A$4:F$4000,2,0)</f>
        <v>#N/A</v>
      </c>
      <c r="AA6224" t="e">
        <f>VLOOKUP(B6224,Sheet1!A$4:F$4000,3,0)</f>
        <v>#N/A</v>
      </c>
      <c r="AB6224" t="e">
        <f>VLOOKUP(B6224,Sheet1!A$4:F$4000,4,0)</f>
        <v>#N/A</v>
      </c>
      <c r="AC6224" t="e">
        <f>VLOOKUP(B6224,Sheet1!A$4:F$4000,6,0)</f>
        <v>#N/A</v>
      </c>
    </row>
    <row r="6225" spans="26:29" x14ac:dyDescent="0.45">
      <c r="Z6225" t="e">
        <f>VLOOKUP(B6225,Sheet1!A$4:F$4000,2,0)</f>
        <v>#N/A</v>
      </c>
      <c r="AA6225" t="e">
        <f>VLOOKUP(B6225,Sheet1!A$4:F$4000,3,0)</f>
        <v>#N/A</v>
      </c>
      <c r="AB6225" t="e">
        <f>VLOOKUP(B6225,Sheet1!A$4:F$4000,4,0)</f>
        <v>#N/A</v>
      </c>
      <c r="AC6225" t="e">
        <f>VLOOKUP(B6225,Sheet1!A$4:F$4000,6,0)</f>
        <v>#N/A</v>
      </c>
    </row>
    <row r="6226" spans="26:29" x14ac:dyDescent="0.45">
      <c r="Z6226" t="e">
        <f>VLOOKUP(B6226,Sheet1!A$4:F$4000,2,0)</f>
        <v>#N/A</v>
      </c>
      <c r="AA6226" t="e">
        <f>VLOOKUP(B6226,Sheet1!A$4:F$4000,3,0)</f>
        <v>#N/A</v>
      </c>
      <c r="AB6226" t="e">
        <f>VLOOKUP(B6226,Sheet1!A$4:F$4000,4,0)</f>
        <v>#N/A</v>
      </c>
      <c r="AC6226" t="e">
        <f>VLOOKUP(B6226,Sheet1!A$4:F$4000,6,0)</f>
        <v>#N/A</v>
      </c>
    </row>
    <row r="6227" spans="26:29" x14ac:dyDescent="0.45">
      <c r="Z6227" t="e">
        <f>VLOOKUP(B6227,Sheet1!A$4:F$4000,2,0)</f>
        <v>#N/A</v>
      </c>
      <c r="AA6227" t="e">
        <f>VLOOKUP(B6227,Sheet1!A$4:F$4000,3,0)</f>
        <v>#N/A</v>
      </c>
      <c r="AB6227" t="e">
        <f>VLOOKUP(B6227,Sheet1!A$4:F$4000,4,0)</f>
        <v>#N/A</v>
      </c>
      <c r="AC6227" t="e">
        <f>VLOOKUP(B6227,Sheet1!A$4:F$4000,6,0)</f>
        <v>#N/A</v>
      </c>
    </row>
    <row r="6228" spans="26:29" x14ac:dyDescent="0.45">
      <c r="Z6228" t="e">
        <f>VLOOKUP(B6228,Sheet1!A$4:F$4000,2,0)</f>
        <v>#N/A</v>
      </c>
      <c r="AA6228" t="e">
        <f>VLOOKUP(B6228,Sheet1!A$4:F$4000,3,0)</f>
        <v>#N/A</v>
      </c>
      <c r="AB6228" t="e">
        <f>VLOOKUP(B6228,Sheet1!A$4:F$4000,4,0)</f>
        <v>#N/A</v>
      </c>
      <c r="AC6228" t="e">
        <f>VLOOKUP(B6228,Sheet1!A$4:F$4000,6,0)</f>
        <v>#N/A</v>
      </c>
    </row>
    <row r="6229" spans="26:29" x14ac:dyDescent="0.45">
      <c r="Z6229" t="e">
        <f>VLOOKUP(B6229,Sheet1!A$4:F$4000,2,0)</f>
        <v>#N/A</v>
      </c>
      <c r="AA6229" t="e">
        <f>VLOOKUP(B6229,Sheet1!A$4:F$4000,3,0)</f>
        <v>#N/A</v>
      </c>
      <c r="AB6229" t="e">
        <f>VLOOKUP(B6229,Sheet1!A$4:F$4000,4,0)</f>
        <v>#N/A</v>
      </c>
      <c r="AC6229" t="e">
        <f>VLOOKUP(B6229,Sheet1!A$4:F$4000,6,0)</f>
        <v>#N/A</v>
      </c>
    </row>
    <row r="6230" spans="26:29" x14ac:dyDescent="0.45">
      <c r="Z6230" t="e">
        <f>VLOOKUP(B6230,Sheet1!A$4:F$4000,2,0)</f>
        <v>#N/A</v>
      </c>
      <c r="AA6230" t="e">
        <f>VLOOKUP(B6230,Sheet1!A$4:F$4000,3,0)</f>
        <v>#N/A</v>
      </c>
      <c r="AB6230" t="e">
        <f>VLOOKUP(B6230,Sheet1!A$4:F$4000,4,0)</f>
        <v>#N/A</v>
      </c>
      <c r="AC6230" t="e">
        <f>VLOOKUP(B6230,Sheet1!A$4:F$4000,6,0)</f>
        <v>#N/A</v>
      </c>
    </row>
    <row r="6231" spans="26:29" x14ac:dyDescent="0.45">
      <c r="Z6231" t="e">
        <f>VLOOKUP(B6231,Sheet1!A$4:F$4000,2,0)</f>
        <v>#N/A</v>
      </c>
      <c r="AA6231" t="e">
        <f>VLOOKUP(B6231,Sheet1!A$4:F$4000,3,0)</f>
        <v>#N/A</v>
      </c>
      <c r="AB6231" t="e">
        <f>VLOOKUP(B6231,Sheet1!A$4:F$4000,4,0)</f>
        <v>#N/A</v>
      </c>
      <c r="AC6231" t="e">
        <f>VLOOKUP(B6231,Sheet1!A$4:F$4000,6,0)</f>
        <v>#N/A</v>
      </c>
    </row>
    <row r="6232" spans="26:29" x14ac:dyDescent="0.45">
      <c r="Z6232" t="e">
        <f>VLOOKUP(B6232,Sheet1!A$4:F$4000,2,0)</f>
        <v>#N/A</v>
      </c>
      <c r="AA6232" t="e">
        <f>VLOOKUP(B6232,Sheet1!A$4:F$4000,3,0)</f>
        <v>#N/A</v>
      </c>
      <c r="AB6232" t="e">
        <f>VLOOKUP(B6232,Sheet1!A$4:F$4000,4,0)</f>
        <v>#N/A</v>
      </c>
      <c r="AC6232" t="e">
        <f>VLOOKUP(B6232,Sheet1!A$4:F$4000,6,0)</f>
        <v>#N/A</v>
      </c>
    </row>
    <row r="6233" spans="26:29" x14ac:dyDescent="0.45">
      <c r="Z6233" t="e">
        <f>VLOOKUP(B6233,Sheet1!A$4:F$4000,2,0)</f>
        <v>#N/A</v>
      </c>
      <c r="AA6233" t="e">
        <f>VLOOKUP(B6233,Sheet1!A$4:F$4000,3,0)</f>
        <v>#N/A</v>
      </c>
      <c r="AB6233" t="e">
        <f>VLOOKUP(B6233,Sheet1!A$4:F$4000,4,0)</f>
        <v>#N/A</v>
      </c>
      <c r="AC6233" t="e">
        <f>VLOOKUP(B6233,Sheet1!A$4:F$4000,6,0)</f>
        <v>#N/A</v>
      </c>
    </row>
    <row r="6234" spans="26:29" x14ac:dyDescent="0.45">
      <c r="Z6234" t="e">
        <f>VLOOKUP(B6234,Sheet1!A$4:F$4000,2,0)</f>
        <v>#N/A</v>
      </c>
      <c r="AA6234" t="e">
        <f>VLOOKUP(B6234,Sheet1!A$4:F$4000,3,0)</f>
        <v>#N/A</v>
      </c>
      <c r="AB6234" t="e">
        <f>VLOOKUP(B6234,Sheet1!A$4:F$4000,4,0)</f>
        <v>#N/A</v>
      </c>
      <c r="AC6234" t="e">
        <f>VLOOKUP(B6234,Sheet1!A$4:F$4000,6,0)</f>
        <v>#N/A</v>
      </c>
    </row>
    <row r="6235" spans="26:29" x14ac:dyDescent="0.45">
      <c r="Z6235" t="e">
        <f>VLOOKUP(B6235,Sheet1!A$4:F$4000,2,0)</f>
        <v>#N/A</v>
      </c>
      <c r="AA6235" t="e">
        <f>VLOOKUP(B6235,Sheet1!A$4:F$4000,3,0)</f>
        <v>#N/A</v>
      </c>
      <c r="AB6235" t="e">
        <f>VLOOKUP(B6235,Sheet1!A$4:F$4000,4,0)</f>
        <v>#N/A</v>
      </c>
      <c r="AC6235" t="e">
        <f>VLOOKUP(B6235,Sheet1!A$4:F$4000,6,0)</f>
        <v>#N/A</v>
      </c>
    </row>
    <row r="6236" spans="26:29" x14ac:dyDescent="0.45">
      <c r="Z6236" t="e">
        <f>VLOOKUP(B6236,Sheet1!A$4:F$4000,2,0)</f>
        <v>#N/A</v>
      </c>
      <c r="AA6236" t="e">
        <f>VLOOKUP(B6236,Sheet1!A$4:F$4000,3,0)</f>
        <v>#N/A</v>
      </c>
      <c r="AB6236" t="e">
        <f>VLOOKUP(B6236,Sheet1!A$4:F$4000,4,0)</f>
        <v>#N/A</v>
      </c>
      <c r="AC6236" t="e">
        <f>VLOOKUP(B6236,Sheet1!A$4:F$4000,6,0)</f>
        <v>#N/A</v>
      </c>
    </row>
    <row r="6237" spans="26:29" x14ac:dyDescent="0.45">
      <c r="Z6237" t="e">
        <f>VLOOKUP(B6237,Sheet1!A$4:F$4000,2,0)</f>
        <v>#N/A</v>
      </c>
      <c r="AA6237" t="e">
        <f>VLOOKUP(B6237,Sheet1!A$4:F$4000,3,0)</f>
        <v>#N/A</v>
      </c>
      <c r="AB6237" t="e">
        <f>VLOOKUP(B6237,Sheet1!A$4:F$4000,4,0)</f>
        <v>#N/A</v>
      </c>
      <c r="AC6237" t="e">
        <f>VLOOKUP(B6237,Sheet1!A$4:F$4000,6,0)</f>
        <v>#N/A</v>
      </c>
    </row>
    <row r="6238" spans="26:29" x14ac:dyDescent="0.45">
      <c r="Z6238" t="e">
        <f>VLOOKUP(B6238,Sheet1!A$4:F$4000,2,0)</f>
        <v>#N/A</v>
      </c>
      <c r="AA6238" t="e">
        <f>VLOOKUP(B6238,Sheet1!A$4:F$4000,3,0)</f>
        <v>#N/A</v>
      </c>
      <c r="AB6238" t="e">
        <f>VLOOKUP(B6238,Sheet1!A$4:F$4000,4,0)</f>
        <v>#N/A</v>
      </c>
      <c r="AC6238" t="e">
        <f>VLOOKUP(B6238,Sheet1!A$4:F$4000,6,0)</f>
        <v>#N/A</v>
      </c>
    </row>
    <row r="6239" spans="26:29" x14ac:dyDescent="0.45">
      <c r="Z6239" t="e">
        <f>VLOOKUP(B6239,Sheet1!A$4:F$4000,2,0)</f>
        <v>#N/A</v>
      </c>
      <c r="AA6239" t="e">
        <f>VLOOKUP(B6239,Sheet1!A$4:F$4000,3,0)</f>
        <v>#N/A</v>
      </c>
      <c r="AB6239" t="e">
        <f>VLOOKUP(B6239,Sheet1!A$4:F$4000,4,0)</f>
        <v>#N/A</v>
      </c>
      <c r="AC6239" t="e">
        <f>VLOOKUP(B6239,Sheet1!A$4:F$4000,6,0)</f>
        <v>#N/A</v>
      </c>
    </row>
    <row r="6240" spans="26:29" x14ac:dyDescent="0.45">
      <c r="Z6240" t="e">
        <f>VLOOKUP(B6240,Sheet1!A$4:F$4000,2,0)</f>
        <v>#N/A</v>
      </c>
      <c r="AA6240" t="e">
        <f>VLOOKUP(B6240,Sheet1!A$4:F$4000,3,0)</f>
        <v>#N/A</v>
      </c>
      <c r="AB6240" t="e">
        <f>VLOOKUP(B6240,Sheet1!A$4:F$4000,4,0)</f>
        <v>#N/A</v>
      </c>
      <c r="AC6240" t="e">
        <f>VLOOKUP(B6240,Sheet1!A$4:F$4000,6,0)</f>
        <v>#N/A</v>
      </c>
    </row>
    <row r="6241" spans="26:29" x14ac:dyDescent="0.45">
      <c r="Z6241" t="e">
        <f>VLOOKUP(B6241,Sheet1!A$4:F$4000,2,0)</f>
        <v>#N/A</v>
      </c>
      <c r="AA6241" t="e">
        <f>VLOOKUP(B6241,Sheet1!A$4:F$4000,3,0)</f>
        <v>#N/A</v>
      </c>
      <c r="AB6241" t="e">
        <f>VLOOKUP(B6241,Sheet1!A$4:F$4000,4,0)</f>
        <v>#N/A</v>
      </c>
      <c r="AC6241" t="e">
        <f>VLOOKUP(B6241,Sheet1!A$4:F$4000,6,0)</f>
        <v>#N/A</v>
      </c>
    </row>
    <row r="6242" spans="26:29" x14ac:dyDescent="0.45">
      <c r="Z6242" t="e">
        <f>VLOOKUP(B6242,Sheet1!A$4:F$4000,2,0)</f>
        <v>#N/A</v>
      </c>
      <c r="AA6242" t="e">
        <f>VLOOKUP(B6242,Sheet1!A$4:F$4000,3,0)</f>
        <v>#N/A</v>
      </c>
      <c r="AB6242" t="e">
        <f>VLOOKUP(B6242,Sheet1!A$4:F$4000,4,0)</f>
        <v>#N/A</v>
      </c>
      <c r="AC6242" t="e">
        <f>VLOOKUP(B6242,Sheet1!A$4:F$4000,6,0)</f>
        <v>#N/A</v>
      </c>
    </row>
    <row r="6243" spans="26:29" x14ac:dyDescent="0.45">
      <c r="Z6243" t="e">
        <f>VLOOKUP(B6243,Sheet1!A$4:F$4000,2,0)</f>
        <v>#N/A</v>
      </c>
      <c r="AA6243" t="e">
        <f>VLOOKUP(B6243,Sheet1!A$4:F$4000,3,0)</f>
        <v>#N/A</v>
      </c>
      <c r="AB6243" t="e">
        <f>VLOOKUP(B6243,Sheet1!A$4:F$4000,4,0)</f>
        <v>#N/A</v>
      </c>
      <c r="AC6243" t="e">
        <f>VLOOKUP(B6243,Sheet1!A$4:F$4000,6,0)</f>
        <v>#N/A</v>
      </c>
    </row>
    <row r="6244" spans="26:29" x14ac:dyDescent="0.45">
      <c r="Z6244" t="e">
        <f>VLOOKUP(B6244,Sheet1!A$4:F$4000,2,0)</f>
        <v>#N/A</v>
      </c>
      <c r="AA6244" t="e">
        <f>VLOOKUP(B6244,Sheet1!A$4:F$4000,3,0)</f>
        <v>#N/A</v>
      </c>
      <c r="AB6244" t="e">
        <f>VLOOKUP(B6244,Sheet1!A$4:F$4000,4,0)</f>
        <v>#N/A</v>
      </c>
      <c r="AC6244" t="e">
        <f>VLOOKUP(B6244,Sheet1!A$4:F$4000,6,0)</f>
        <v>#N/A</v>
      </c>
    </row>
    <row r="6245" spans="26:29" x14ac:dyDescent="0.45">
      <c r="Z6245" t="e">
        <f>VLOOKUP(B6245,Sheet1!A$4:F$4000,2,0)</f>
        <v>#N/A</v>
      </c>
      <c r="AA6245" t="e">
        <f>VLOOKUP(B6245,Sheet1!A$4:F$4000,3,0)</f>
        <v>#N/A</v>
      </c>
      <c r="AB6245" t="e">
        <f>VLOOKUP(B6245,Sheet1!A$4:F$4000,4,0)</f>
        <v>#N/A</v>
      </c>
      <c r="AC6245" t="e">
        <f>VLOOKUP(B6245,Sheet1!A$4:F$4000,6,0)</f>
        <v>#N/A</v>
      </c>
    </row>
    <row r="6246" spans="26:29" x14ac:dyDescent="0.45">
      <c r="Z6246" t="e">
        <f>VLOOKUP(B6246,Sheet1!A$4:F$4000,2,0)</f>
        <v>#N/A</v>
      </c>
      <c r="AA6246" t="e">
        <f>VLOOKUP(B6246,Sheet1!A$4:F$4000,3,0)</f>
        <v>#N/A</v>
      </c>
      <c r="AB6246" t="e">
        <f>VLOOKUP(B6246,Sheet1!A$4:F$4000,4,0)</f>
        <v>#N/A</v>
      </c>
      <c r="AC6246" t="e">
        <f>VLOOKUP(B6246,Sheet1!A$4:F$4000,6,0)</f>
        <v>#N/A</v>
      </c>
    </row>
    <row r="6247" spans="26:29" x14ac:dyDescent="0.45">
      <c r="Z6247" t="e">
        <f>VLOOKUP(B6247,Sheet1!A$4:F$4000,2,0)</f>
        <v>#N/A</v>
      </c>
      <c r="AA6247" t="e">
        <f>VLOOKUP(B6247,Sheet1!A$4:F$4000,3,0)</f>
        <v>#N/A</v>
      </c>
      <c r="AB6247" t="e">
        <f>VLOOKUP(B6247,Sheet1!A$4:F$4000,4,0)</f>
        <v>#N/A</v>
      </c>
      <c r="AC6247" t="e">
        <f>VLOOKUP(B6247,Sheet1!A$4:F$4000,6,0)</f>
        <v>#N/A</v>
      </c>
    </row>
    <row r="6248" spans="26:29" x14ac:dyDescent="0.45">
      <c r="Z6248" t="e">
        <f>VLOOKUP(B6248,Sheet1!A$4:F$4000,2,0)</f>
        <v>#N/A</v>
      </c>
      <c r="AA6248" t="e">
        <f>VLOOKUP(B6248,Sheet1!A$4:F$4000,3,0)</f>
        <v>#N/A</v>
      </c>
      <c r="AB6248" t="e">
        <f>VLOOKUP(B6248,Sheet1!A$4:F$4000,4,0)</f>
        <v>#N/A</v>
      </c>
      <c r="AC6248" t="e">
        <f>VLOOKUP(B6248,Sheet1!A$4:F$4000,6,0)</f>
        <v>#N/A</v>
      </c>
    </row>
    <row r="6249" spans="26:29" x14ac:dyDescent="0.45">
      <c r="Z6249" t="e">
        <f>VLOOKUP(B6249,Sheet1!A$4:F$4000,2,0)</f>
        <v>#N/A</v>
      </c>
      <c r="AA6249" t="e">
        <f>VLOOKUP(B6249,Sheet1!A$4:F$4000,3,0)</f>
        <v>#N/A</v>
      </c>
      <c r="AB6249" t="e">
        <f>VLOOKUP(B6249,Sheet1!A$4:F$4000,4,0)</f>
        <v>#N/A</v>
      </c>
      <c r="AC6249" t="e">
        <f>VLOOKUP(B6249,Sheet1!A$4:F$4000,6,0)</f>
        <v>#N/A</v>
      </c>
    </row>
    <row r="6250" spans="26:29" x14ac:dyDescent="0.45">
      <c r="Z6250" t="e">
        <f>VLOOKUP(B6250,Sheet1!A$4:F$4000,2,0)</f>
        <v>#N/A</v>
      </c>
      <c r="AA6250" t="e">
        <f>VLOOKUP(B6250,Sheet1!A$4:F$4000,3,0)</f>
        <v>#N/A</v>
      </c>
      <c r="AB6250" t="e">
        <f>VLOOKUP(B6250,Sheet1!A$4:F$4000,4,0)</f>
        <v>#N/A</v>
      </c>
      <c r="AC6250" t="e">
        <f>VLOOKUP(B6250,Sheet1!A$4:F$4000,6,0)</f>
        <v>#N/A</v>
      </c>
    </row>
    <row r="6251" spans="26:29" x14ac:dyDescent="0.45">
      <c r="Z6251" t="e">
        <f>VLOOKUP(B6251,Sheet1!A$4:F$4000,2,0)</f>
        <v>#N/A</v>
      </c>
      <c r="AA6251" t="e">
        <f>VLOOKUP(B6251,Sheet1!A$4:F$4000,3,0)</f>
        <v>#N/A</v>
      </c>
      <c r="AB6251" t="e">
        <f>VLOOKUP(B6251,Sheet1!A$4:F$4000,4,0)</f>
        <v>#N/A</v>
      </c>
      <c r="AC6251" t="e">
        <f>VLOOKUP(B6251,Sheet1!A$4:F$4000,6,0)</f>
        <v>#N/A</v>
      </c>
    </row>
    <row r="6252" spans="26:29" x14ac:dyDescent="0.45">
      <c r="Z6252" t="e">
        <f>VLOOKUP(B6252,Sheet1!A$4:F$4000,2,0)</f>
        <v>#N/A</v>
      </c>
      <c r="AA6252" t="e">
        <f>VLOOKUP(B6252,Sheet1!A$4:F$4000,3,0)</f>
        <v>#N/A</v>
      </c>
      <c r="AB6252" t="e">
        <f>VLOOKUP(B6252,Sheet1!A$4:F$4000,4,0)</f>
        <v>#N/A</v>
      </c>
      <c r="AC6252" t="e">
        <f>VLOOKUP(B6252,Sheet1!A$4:F$4000,6,0)</f>
        <v>#N/A</v>
      </c>
    </row>
    <row r="6253" spans="26:29" x14ac:dyDescent="0.45">
      <c r="Z6253" t="e">
        <f>VLOOKUP(B6253,Sheet1!A$4:F$4000,2,0)</f>
        <v>#N/A</v>
      </c>
      <c r="AA6253" t="e">
        <f>VLOOKUP(B6253,Sheet1!A$4:F$4000,3,0)</f>
        <v>#N/A</v>
      </c>
      <c r="AB6253" t="e">
        <f>VLOOKUP(B6253,Sheet1!A$4:F$4000,4,0)</f>
        <v>#N/A</v>
      </c>
      <c r="AC6253" t="e">
        <f>VLOOKUP(B6253,Sheet1!A$4:F$4000,6,0)</f>
        <v>#N/A</v>
      </c>
    </row>
    <row r="6254" spans="26:29" x14ac:dyDescent="0.45">
      <c r="Z6254" t="e">
        <f>VLOOKUP(B6254,Sheet1!A$4:F$4000,2,0)</f>
        <v>#N/A</v>
      </c>
      <c r="AA6254" t="e">
        <f>VLOOKUP(B6254,Sheet1!A$4:F$4000,3,0)</f>
        <v>#N/A</v>
      </c>
      <c r="AB6254" t="e">
        <f>VLOOKUP(B6254,Sheet1!A$4:F$4000,4,0)</f>
        <v>#N/A</v>
      </c>
      <c r="AC6254" t="e">
        <f>VLOOKUP(B6254,Sheet1!A$4:F$4000,6,0)</f>
        <v>#N/A</v>
      </c>
    </row>
    <row r="6255" spans="26:29" x14ac:dyDescent="0.45">
      <c r="Z6255" t="e">
        <f>VLOOKUP(B6255,Sheet1!A$4:F$4000,2,0)</f>
        <v>#N/A</v>
      </c>
      <c r="AA6255" t="e">
        <f>VLOOKUP(B6255,Sheet1!A$4:F$4000,3,0)</f>
        <v>#N/A</v>
      </c>
      <c r="AB6255" t="e">
        <f>VLOOKUP(B6255,Sheet1!A$4:F$4000,4,0)</f>
        <v>#N/A</v>
      </c>
      <c r="AC6255" t="e">
        <f>VLOOKUP(B6255,Sheet1!A$4:F$4000,6,0)</f>
        <v>#N/A</v>
      </c>
    </row>
    <row r="6256" spans="26:29" x14ac:dyDescent="0.45">
      <c r="Z6256" t="e">
        <f>VLOOKUP(B6256,Sheet1!A$4:F$4000,2,0)</f>
        <v>#N/A</v>
      </c>
      <c r="AA6256" t="e">
        <f>VLOOKUP(B6256,Sheet1!A$4:F$4000,3,0)</f>
        <v>#N/A</v>
      </c>
      <c r="AB6256" t="e">
        <f>VLOOKUP(B6256,Sheet1!A$4:F$4000,4,0)</f>
        <v>#N/A</v>
      </c>
      <c r="AC6256" t="e">
        <f>VLOOKUP(B6256,Sheet1!A$4:F$4000,6,0)</f>
        <v>#N/A</v>
      </c>
    </row>
    <row r="6257" spans="26:29" x14ac:dyDescent="0.45">
      <c r="Z6257" t="e">
        <f>VLOOKUP(B6257,Sheet1!A$4:F$4000,2,0)</f>
        <v>#N/A</v>
      </c>
      <c r="AA6257" t="e">
        <f>VLOOKUP(B6257,Sheet1!A$4:F$4000,3,0)</f>
        <v>#N/A</v>
      </c>
      <c r="AB6257" t="e">
        <f>VLOOKUP(B6257,Sheet1!A$4:F$4000,4,0)</f>
        <v>#N/A</v>
      </c>
      <c r="AC6257" t="e">
        <f>VLOOKUP(B6257,Sheet1!A$4:F$4000,6,0)</f>
        <v>#N/A</v>
      </c>
    </row>
    <row r="6258" spans="26:29" x14ac:dyDescent="0.45">
      <c r="Z6258" t="e">
        <f>VLOOKUP(B6258,Sheet1!A$4:F$4000,2,0)</f>
        <v>#N/A</v>
      </c>
      <c r="AA6258" t="e">
        <f>VLOOKUP(B6258,Sheet1!A$4:F$4000,3,0)</f>
        <v>#N/A</v>
      </c>
      <c r="AB6258" t="e">
        <f>VLOOKUP(B6258,Sheet1!A$4:F$4000,4,0)</f>
        <v>#N/A</v>
      </c>
      <c r="AC6258" t="e">
        <f>VLOOKUP(B6258,Sheet1!A$4:F$4000,6,0)</f>
        <v>#N/A</v>
      </c>
    </row>
    <row r="6259" spans="26:29" x14ac:dyDescent="0.45">
      <c r="Z6259" t="e">
        <f>VLOOKUP(B6259,Sheet1!A$4:F$4000,2,0)</f>
        <v>#N/A</v>
      </c>
      <c r="AA6259" t="e">
        <f>VLOOKUP(B6259,Sheet1!A$4:F$4000,3,0)</f>
        <v>#N/A</v>
      </c>
      <c r="AB6259" t="e">
        <f>VLOOKUP(B6259,Sheet1!A$4:F$4000,4,0)</f>
        <v>#N/A</v>
      </c>
      <c r="AC6259" t="e">
        <f>VLOOKUP(B6259,Sheet1!A$4:F$4000,6,0)</f>
        <v>#N/A</v>
      </c>
    </row>
    <row r="6260" spans="26:29" x14ac:dyDescent="0.45">
      <c r="Z6260" t="e">
        <f>VLOOKUP(B6260,Sheet1!A$4:F$4000,2,0)</f>
        <v>#N/A</v>
      </c>
      <c r="AA6260" t="e">
        <f>VLOOKUP(B6260,Sheet1!A$4:F$4000,3,0)</f>
        <v>#N/A</v>
      </c>
      <c r="AB6260" t="e">
        <f>VLOOKUP(B6260,Sheet1!A$4:F$4000,4,0)</f>
        <v>#N/A</v>
      </c>
      <c r="AC6260" t="e">
        <f>VLOOKUP(B6260,Sheet1!A$4:F$4000,6,0)</f>
        <v>#N/A</v>
      </c>
    </row>
    <row r="6261" spans="26:29" x14ac:dyDescent="0.45">
      <c r="Z6261" t="e">
        <f>VLOOKUP(B6261,Sheet1!A$4:F$4000,2,0)</f>
        <v>#N/A</v>
      </c>
      <c r="AA6261" t="e">
        <f>VLOOKUP(B6261,Sheet1!A$4:F$4000,3,0)</f>
        <v>#N/A</v>
      </c>
      <c r="AB6261" t="e">
        <f>VLOOKUP(B6261,Sheet1!A$4:F$4000,4,0)</f>
        <v>#N/A</v>
      </c>
      <c r="AC6261" t="e">
        <f>VLOOKUP(B6261,Sheet1!A$4:F$4000,6,0)</f>
        <v>#N/A</v>
      </c>
    </row>
    <row r="6262" spans="26:29" x14ac:dyDescent="0.45">
      <c r="Z6262" t="e">
        <f>VLOOKUP(B6262,Sheet1!A$4:F$4000,2,0)</f>
        <v>#N/A</v>
      </c>
      <c r="AA6262" t="e">
        <f>VLOOKUP(B6262,Sheet1!A$4:F$4000,3,0)</f>
        <v>#N/A</v>
      </c>
      <c r="AB6262" t="e">
        <f>VLOOKUP(B6262,Sheet1!A$4:F$4000,4,0)</f>
        <v>#N/A</v>
      </c>
      <c r="AC6262" t="e">
        <f>VLOOKUP(B6262,Sheet1!A$4:F$4000,6,0)</f>
        <v>#N/A</v>
      </c>
    </row>
    <row r="6263" spans="26:29" x14ac:dyDescent="0.45">
      <c r="Z6263" t="e">
        <f>VLOOKUP(B6263,Sheet1!A$4:F$4000,2,0)</f>
        <v>#N/A</v>
      </c>
      <c r="AA6263" t="e">
        <f>VLOOKUP(B6263,Sheet1!A$4:F$4000,3,0)</f>
        <v>#N/A</v>
      </c>
      <c r="AB6263" t="e">
        <f>VLOOKUP(B6263,Sheet1!A$4:F$4000,4,0)</f>
        <v>#N/A</v>
      </c>
      <c r="AC6263" t="e">
        <f>VLOOKUP(B6263,Sheet1!A$4:F$4000,6,0)</f>
        <v>#N/A</v>
      </c>
    </row>
    <row r="6264" spans="26:29" x14ac:dyDescent="0.45">
      <c r="Z6264" t="e">
        <f>VLOOKUP(B6264,Sheet1!A$4:F$4000,2,0)</f>
        <v>#N/A</v>
      </c>
      <c r="AA6264" t="e">
        <f>VLOOKUP(B6264,Sheet1!A$4:F$4000,3,0)</f>
        <v>#N/A</v>
      </c>
      <c r="AB6264" t="e">
        <f>VLOOKUP(B6264,Sheet1!A$4:F$4000,4,0)</f>
        <v>#N/A</v>
      </c>
      <c r="AC6264" t="e">
        <f>VLOOKUP(B6264,Sheet1!A$4:F$4000,6,0)</f>
        <v>#N/A</v>
      </c>
    </row>
    <row r="6265" spans="26:29" x14ac:dyDescent="0.45">
      <c r="Z6265" t="e">
        <f>VLOOKUP(B6265,Sheet1!A$4:F$4000,2,0)</f>
        <v>#N/A</v>
      </c>
      <c r="AA6265" t="e">
        <f>VLOOKUP(B6265,Sheet1!A$4:F$4000,3,0)</f>
        <v>#N/A</v>
      </c>
      <c r="AB6265" t="e">
        <f>VLOOKUP(B6265,Sheet1!A$4:F$4000,4,0)</f>
        <v>#N/A</v>
      </c>
      <c r="AC6265" t="e">
        <f>VLOOKUP(B6265,Sheet1!A$4:F$4000,6,0)</f>
        <v>#N/A</v>
      </c>
    </row>
    <row r="6266" spans="26:29" x14ac:dyDescent="0.45">
      <c r="Z6266" t="e">
        <f>VLOOKUP(B6266,Sheet1!A$4:F$4000,2,0)</f>
        <v>#N/A</v>
      </c>
      <c r="AA6266" t="e">
        <f>VLOOKUP(B6266,Sheet1!A$4:F$4000,3,0)</f>
        <v>#N/A</v>
      </c>
      <c r="AB6266" t="e">
        <f>VLOOKUP(B6266,Sheet1!A$4:F$4000,4,0)</f>
        <v>#N/A</v>
      </c>
      <c r="AC6266" t="e">
        <f>VLOOKUP(B6266,Sheet1!A$4:F$4000,6,0)</f>
        <v>#N/A</v>
      </c>
    </row>
    <row r="6267" spans="26:29" x14ac:dyDescent="0.45">
      <c r="Z6267" t="e">
        <f>VLOOKUP(B6267,Sheet1!A$4:F$4000,2,0)</f>
        <v>#N/A</v>
      </c>
      <c r="AA6267" t="e">
        <f>VLOOKUP(B6267,Sheet1!A$4:F$4000,3,0)</f>
        <v>#N/A</v>
      </c>
      <c r="AB6267" t="e">
        <f>VLOOKUP(B6267,Sheet1!A$4:F$4000,4,0)</f>
        <v>#N/A</v>
      </c>
      <c r="AC6267" t="e">
        <f>VLOOKUP(B6267,Sheet1!A$4:F$4000,6,0)</f>
        <v>#N/A</v>
      </c>
    </row>
    <row r="6268" spans="26:29" x14ac:dyDescent="0.45">
      <c r="Z6268" t="e">
        <f>VLOOKUP(B6268,Sheet1!A$4:F$4000,2,0)</f>
        <v>#N/A</v>
      </c>
      <c r="AA6268" t="e">
        <f>VLOOKUP(B6268,Sheet1!A$4:F$4000,3,0)</f>
        <v>#N/A</v>
      </c>
      <c r="AB6268" t="e">
        <f>VLOOKUP(B6268,Sheet1!A$4:F$4000,4,0)</f>
        <v>#N/A</v>
      </c>
      <c r="AC6268" t="e">
        <f>VLOOKUP(B6268,Sheet1!A$4:F$4000,6,0)</f>
        <v>#N/A</v>
      </c>
    </row>
    <row r="6269" spans="26:29" x14ac:dyDescent="0.45">
      <c r="Z6269" t="e">
        <f>VLOOKUP(B6269,Sheet1!A$4:F$4000,2,0)</f>
        <v>#N/A</v>
      </c>
      <c r="AA6269" t="e">
        <f>VLOOKUP(B6269,Sheet1!A$4:F$4000,3,0)</f>
        <v>#N/A</v>
      </c>
      <c r="AB6269" t="e">
        <f>VLOOKUP(B6269,Sheet1!A$4:F$4000,4,0)</f>
        <v>#N/A</v>
      </c>
      <c r="AC6269" t="e">
        <f>VLOOKUP(B6269,Sheet1!A$4:F$4000,6,0)</f>
        <v>#N/A</v>
      </c>
    </row>
    <row r="6270" spans="26:29" x14ac:dyDescent="0.45">
      <c r="Z6270" t="e">
        <f>VLOOKUP(B6270,Sheet1!A$4:F$4000,2,0)</f>
        <v>#N/A</v>
      </c>
      <c r="AA6270" t="e">
        <f>VLOOKUP(B6270,Sheet1!A$4:F$4000,3,0)</f>
        <v>#N/A</v>
      </c>
      <c r="AB6270" t="e">
        <f>VLOOKUP(B6270,Sheet1!A$4:F$4000,4,0)</f>
        <v>#N/A</v>
      </c>
      <c r="AC6270" t="e">
        <f>VLOOKUP(B6270,Sheet1!A$4:F$4000,6,0)</f>
        <v>#N/A</v>
      </c>
    </row>
    <row r="6271" spans="26:29" x14ac:dyDescent="0.45">
      <c r="Z6271" t="e">
        <f>VLOOKUP(B6271,Sheet1!A$4:F$4000,2,0)</f>
        <v>#N/A</v>
      </c>
      <c r="AA6271" t="e">
        <f>VLOOKUP(B6271,Sheet1!A$4:F$4000,3,0)</f>
        <v>#N/A</v>
      </c>
      <c r="AB6271" t="e">
        <f>VLOOKUP(B6271,Sheet1!A$4:F$4000,4,0)</f>
        <v>#N/A</v>
      </c>
      <c r="AC6271" t="e">
        <f>VLOOKUP(B6271,Sheet1!A$4:F$4000,6,0)</f>
        <v>#N/A</v>
      </c>
    </row>
    <row r="6272" spans="26:29" x14ac:dyDescent="0.45">
      <c r="Z6272" t="e">
        <f>VLOOKUP(B6272,Sheet1!A$4:F$4000,2,0)</f>
        <v>#N/A</v>
      </c>
      <c r="AA6272" t="e">
        <f>VLOOKUP(B6272,Sheet1!A$4:F$4000,3,0)</f>
        <v>#N/A</v>
      </c>
      <c r="AB6272" t="e">
        <f>VLOOKUP(B6272,Sheet1!A$4:F$4000,4,0)</f>
        <v>#N/A</v>
      </c>
      <c r="AC6272" t="e">
        <f>VLOOKUP(B6272,Sheet1!A$4:F$4000,6,0)</f>
        <v>#N/A</v>
      </c>
    </row>
    <row r="6273" spans="26:29" x14ac:dyDescent="0.45">
      <c r="Z6273" t="e">
        <f>VLOOKUP(B6273,Sheet1!A$4:F$4000,2,0)</f>
        <v>#N/A</v>
      </c>
      <c r="AA6273" t="e">
        <f>VLOOKUP(B6273,Sheet1!A$4:F$4000,3,0)</f>
        <v>#N/A</v>
      </c>
      <c r="AB6273" t="e">
        <f>VLOOKUP(B6273,Sheet1!A$4:F$4000,4,0)</f>
        <v>#N/A</v>
      </c>
      <c r="AC6273" t="e">
        <f>VLOOKUP(B6273,Sheet1!A$4:F$4000,6,0)</f>
        <v>#N/A</v>
      </c>
    </row>
    <row r="6274" spans="26:29" x14ac:dyDescent="0.45">
      <c r="Z6274" t="e">
        <f>VLOOKUP(B6274,Sheet1!A$4:F$4000,2,0)</f>
        <v>#N/A</v>
      </c>
      <c r="AA6274" t="e">
        <f>VLOOKUP(B6274,Sheet1!A$4:F$4000,3,0)</f>
        <v>#N/A</v>
      </c>
      <c r="AB6274" t="e">
        <f>VLOOKUP(B6274,Sheet1!A$4:F$4000,4,0)</f>
        <v>#N/A</v>
      </c>
      <c r="AC6274" t="e">
        <f>VLOOKUP(B6274,Sheet1!A$4:F$4000,6,0)</f>
        <v>#N/A</v>
      </c>
    </row>
    <row r="6275" spans="26:29" x14ac:dyDescent="0.45">
      <c r="Z6275" t="e">
        <f>VLOOKUP(B6275,Sheet1!A$4:F$4000,2,0)</f>
        <v>#N/A</v>
      </c>
      <c r="AA6275" t="e">
        <f>VLOOKUP(B6275,Sheet1!A$4:F$4000,3,0)</f>
        <v>#N/A</v>
      </c>
      <c r="AB6275" t="e">
        <f>VLOOKUP(B6275,Sheet1!A$4:F$4000,4,0)</f>
        <v>#N/A</v>
      </c>
      <c r="AC6275" t="e">
        <f>VLOOKUP(B6275,Sheet1!A$4:F$4000,6,0)</f>
        <v>#N/A</v>
      </c>
    </row>
    <row r="6276" spans="26:29" x14ac:dyDescent="0.45">
      <c r="Z6276" t="e">
        <f>VLOOKUP(B6276,Sheet1!A$4:F$4000,2,0)</f>
        <v>#N/A</v>
      </c>
      <c r="AA6276" t="e">
        <f>VLOOKUP(B6276,Sheet1!A$4:F$4000,3,0)</f>
        <v>#N/A</v>
      </c>
      <c r="AB6276" t="e">
        <f>VLOOKUP(B6276,Sheet1!A$4:F$4000,4,0)</f>
        <v>#N/A</v>
      </c>
      <c r="AC6276" t="e">
        <f>VLOOKUP(B6276,Sheet1!A$4:F$4000,6,0)</f>
        <v>#N/A</v>
      </c>
    </row>
    <row r="6277" spans="26:29" x14ac:dyDescent="0.45">
      <c r="Z6277" t="e">
        <f>VLOOKUP(B6277,Sheet1!A$4:F$4000,2,0)</f>
        <v>#N/A</v>
      </c>
      <c r="AA6277" t="e">
        <f>VLOOKUP(B6277,Sheet1!A$4:F$4000,3,0)</f>
        <v>#N/A</v>
      </c>
      <c r="AB6277" t="e">
        <f>VLOOKUP(B6277,Sheet1!A$4:F$4000,4,0)</f>
        <v>#N/A</v>
      </c>
      <c r="AC6277" t="e">
        <f>VLOOKUP(B6277,Sheet1!A$4:F$4000,6,0)</f>
        <v>#N/A</v>
      </c>
    </row>
    <row r="6278" spans="26:29" x14ac:dyDescent="0.45">
      <c r="Z6278" t="e">
        <f>VLOOKUP(B6278,Sheet1!A$4:F$4000,2,0)</f>
        <v>#N/A</v>
      </c>
      <c r="AA6278" t="e">
        <f>VLOOKUP(B6278,Sheet1!A$4:F$4000,3,0)</f>
        <v>#N/A</v>
      </c>
      <c r="AB6278" t="e">
        <f>VLOOKUP(B6278,Sheet1!A$4:F$4000,4,0)</f>
        <v>#N/A</v>
      </c>
      <c r="AC6278" t="e">
        <f>VLOOKUP(B6278,Sheet1!A$4:F$4000,6,0)</f>
        <v>#N/A</v>
      </c>
    </row>
    <row r="6279" spans="26:29" x14ac:dyDescent="0.45">
      <c r="Z6279" t="e">
        <f>VLOOKUP(B6279,Sheet1!A$4:F$4000,2,0)</f>
        <v>#N/A</v>
      </c>
      <c r="AA6279" t="e">
        <f>VLOOKUP(B6279,Sheet1!A$4:F$4000,3,0)</f>
        <v>#N/A</v>
      </c>
      <c r="AB6279" t="e">
        <f>VLOOKUP(B6279,Sheet1!A$4:F$4000,4,0)</f>
        <v>#N/A</v>
      </c>
      <c r="AC6279" t="e">
        <f>VLOOKUP(B6279,Sheet1!A$4:F$4000,6,0)</f>
        <v>#N/A</v>
      </c>
    </row>
    <row r="6280" spans="26:29" x14ac:dyDescent="0.45">
      <c r="Z6280" t="e">
        <f>VLOOKUP(B6280,Sheet1!A$4:F$4000,2,0)</f>
        <v>#N/A</v>
      </c>
      <c r="AA6280" t="e">
        <f>VLOOKUP(B6280,Sheet1!A$4:F$4000,3,0)</f>
        <v>#N/A</v>
      </c>
      <c r="AB6280" t="e">
        <f>VLOOKUP(B6280,Sheet1!A$4:F$4000,4,0)</f>
        <v>#N/A</v>
      </c>
      <c r="AC6280" t="e">
        <f>VLOOKUP(B6280,Sheet1!A$4:F$4000,6,0)</f>
        <v>#N/A</v>
      </c>
    </row>
    <row r="6281" spans="26:29" x14ac:dyDescent="0.45">
      <c r="Z6281" t="e">
        <f>VLOOKUP(B6281,Sheet1!A$4:F$4000,2,0)</f>
        <v>#N/A</v>
      </c>
      <c r="AA6281" t="e">
        <f>VLOOKUP(B6281,Sheet1!A$4:F$4000,3,0)</f>
        <v>#N/A</v>
      </c>
      <c r="AB6281" t="e">
        <f>VLOOKUP(B6281,Sheet1!A$4:F$4000,4,0)</f>
        <v>#N/A</v>
      </c>
      <c r="AC6281" t="e">
        <f>VLOOKUP(B6281,Sheet1!A$4:F$4000,6,0)</f>
        <v>#N/A</v>
      </c>
    </row>
    <row r="6282" spans="26:29" x14ac:dyDescent="0.45">
      <c r="Z6282" t="e">
        <f>VLOOKUP(B6282,Sheet1!A$4:F$4000,2,0)</f>
        <v>#N/A</v>
      </c>
      <c r="AA6282" t="e">
        <f>VLOOKUP(B6282,Sheet1!A$4:F$4000,3,0)</f>
        <v>#N/A</v>
      </c>
      <c r="AB6282" t="e">
        <f>VLOOKUP(B6282,Sheet1!A$4:F$4000,4,0)</f>
        <v>#N/A</v>
      </c>
      <c r="AC6282" t="e">
        <f>VLOOKUP(B6282,Sheet1!A$4:F$4000,6,0)</f>
        <v>#N/A</v>
      </c>
    </row>
    <row r="6283" spans="26:29" x14ac:dyDescent="0.45">
      <c r="Z6283" t="e">
        <f>VLOOKUP(B6283,Sheet1!A$4:F$4000,2,0)</f>
        <v>#N/A</v>
      </c>
      <c r="AA6283" t="e">
        <f>VLOOKUP(B6283,Sheet1!A$4:F$4000,3,0)</f>
        <v>#N/A</v>
      </c>
      <c r="AB6283" t="e">
        <f>VLOOKUP(B6283,Sheet1!A$4:F$4000,4,0)</f>
        <v>#N/A</v>
      </c>
      <c r="AC6283" t="e">
        <f>VLOOKUP(B6283,Sheet1!A$4:F$4000,6,0)</f>
        <v>#N/A</v>
      </c>
    </row>
    <row r="6284" spans="26:29" x14ac:dyDescent="0.45">
      <c r="Z6284" t="e">
        <f>VLOOKUP(B6284,Sheet1!A$4:F$4000,2,0)</f>
        <v>#N/A</v>
      </c>
      <c r="AA6284" t="e">
        <f>VLOOKUP(B6284,Sheet1!A$4:F$4000,3,0)</f>
        <v>#N/A</v>
      </c>
      <c r="AB6284" t="e">
        <f>VLOOKUP(B6284,Sheet1!A$4:F$4000,4,0)</f>
        <v>#N/A</v>
      </c>
      <c r="AC6284" t="e">
        <f>VLOOKUP(B6284,Sheet1!A$4:F$4000,6,0)</f>
        <v>#N/A</v>
      </c>
    </row>
    <row r="6285" spans="26:29" x14ac:dyDescent="0.45">
      <c r="Z6285" t="e">
        <f>VLOOKUP(B6285,Sheet1!A$4:F$4000,2,0)</f>
        <v>#N/A</v>
      </c>
      <c r="AA6285" t="e">
        <f>VLOOKUP(B6285,Sheet1!A$4:F$4000,3,0)</f>
        <v>#N/A</v>
      </c>
      <c r="AB6285" t="e">
        <f>VLOOKUP(B6285,Sheet1!A$4:F$4000,4,0)</f>
        <v>#N/A</v>
      </c>
      <c r="AC6285" t="e">
        <f>VLOOKUP(B6285,Sheet1!A$4:F$4000,6,0)</f>
        <v>#N/A</v>
      </c>
    </row>
    <row r="6286" spans="26:29" x14ac:dyDescent="0.45">
      <c r="Z6286" t="e">
        <f>VLOOKUP(B6286,Sheet1!A$4:F$4000,2,0)</f>
        <v>#N/A</v>
      </c>
      <c r="AA6286" t="e">
        <f>VLOOKUP(B6286,Sheet1!A$4:F$4000,3,0)</f>
        <v>#N/A</v>
      </c>
      <c r="AB6286" t="e">
        <f>VLOOKUP(B6286,Sheet1!A$4:F$4000,4,0)</f>
        <v>#N/A</v>
      </c>
      <c r="AC6286" t="e">
        <f>VLOOKUP(B6286,Sheet1!A$4:F$4000,6,0)</f>
        <v>#N/A</v>
      </c>
    </row>
    <row r="6287" spans="26:29" x14ac:dyDescent="0.45">
      <c r="Z6287" t="e">
        <f>VLOOKUP(B6287,Sheet1!A$4:F$4000,2,0)</f>
        <v>#N/A</v>
      </c>
      <c r="AA6287" t="e">
        <f>VLOOKUP(B6287,Sheet1!A$4:F$4000,3,0)</f>
        <v>#N/A</v>
      </c>
      <c r="AB6287" t="e">
        <f>VLOOKUP(B6287,Sheet1!A$4:F$4000,4,0)</f>
        <v>#N/A</v>
      </c>
      <c r="AC6287" t="e">
        <f>VLOOKUP(B6287,Sheet1!A$4:F$4000,6,0)</f>
        <v>#N/A</v>
      </c>
    </row>
    <row r="6288" spans="26:29" x14ac:dyDescent="0.45">
      <c r="Z6288" t="e">
        <f>VLOOKUP(B6288,Sheet1!A$4:F$4000,2,0)</f>
        <v>#N/A</v>
      </c>
      <c r="AA6288" t="e">
        <f>VLOOKUP(B6288,Sheet1!A$4:F$4000,3,0)</f>
        <v>#N/A</v>
      </c>
      <c r="AB6288" t="e">
        <f>VLOOKUP(B6288,Sheet1!A$4:F$4000,4,0)</f>
        <v>#N/A</v>
      </c>
      <c r="AC6288" t="e">
        <f>VLOOKUP(B6288,Sheet1!A$4:F$4000,6,0)</f>
        <v>#N/A</v>
      </c>
    </row>
    <row r="6289" spans="26:29" x14ac:dyDescent="0.45">
      <c r="Z6289" t="e">
        <f>VLOOKUP(B6289,Sheet1!A$4:F$4000,2,0)</f>
        <v>#N/A</v>
      </c>
      <c r="AA6289" t="e">
        <f>VLOOKUP(B6289,Sheet1!A$4:F$4000,3,0)</f>
        <v>#N/A</v>
      </c>
      <c r="AB6289" t="e">
        <f>VLOOKUP(B6289,Sheet1!A$4:F$4000,4,0)</f>
        <v>#N/A</v>
      </c>
      <c r="AC6289" t="e">
        <f>VLOOKUP(B6289,Sheet1!A$4:F$4000,6,0)</f>
        <v>#N/A</v>
      </c>
    </row>
    <row r="6290" spans="26:29" x14ac:dyDescent="0.45">
      <c r="Z6290" t="e">
        <f>VLOOKUP(B6290,Sheet1!A$4:F$4000,2,0)</f>
        <v>#N/A</v>
      </c>
      <c r="AA6290" t="e">
        <f>VLOOKUP(B6290,Sheet1!A$4:F$4000,3,0)</f>
        <v>#N/A</v>
      </c>
      <c r="AB6290" t="e">
        <f>VLOOKUP(B6290,Sheet1!A$4:F$4000,4,0)</f>
        <v>#N/A</v>
      </c>
      <c r="AC6290" t="e">
        <f>VLOOKUP(B6290,Sheet1!A$4:F$4000,6,0)</f>
        <v>#N/A</v>
      </c>
    </row>
    <row r="6291" spans="26:29" x14ac:dyDescent="0.45">
      <c r="Z6291" t="e">
        <f>VLOOKUP(B6291,Sheet1!A$4:F$4000,2,0)</f>
        <v>#N/A</v>
      </c>
      <c r="AA6291" t="e">
        <f>VLOOKUP(B6291,Sheet1!A$4:F$4000,3,0)</f>
        <v>#N/A</v>
      </c>
      <c r="AB6291" t="e">
        <f>VLOOKUP(B6291,Sheet1!A$4:F$4000,4,0)</f>
        <v>#N/A</v>
      </c>
      <c r="AC6291" t="e">
        <f>VLOOKUP(B6291,Sheet1!A$4:F$4000,6,0)</f>
        <v>#N/A</v>
      </c>
    </row>
    <row r="6292" spans="26:29" x14ac:dyDescent="0.45">
      <c r="Z6292" t="e">
        <f>VLOOKUP(B6292,Sheet1!A$4:F$4000,2,0)</f>
        <v>#N/A</v>
      </c>
      <c r="AA6292" t="e">
        <f>VLOOKUP(B6292,Sheet1!A$4:F$4000,3,0)</f>
        <v>#N/A</v>
      </c>
      <c r="AB6292" t="e">
        <f>VLOOKUP(B6292,Sheet1!A$4:F$4000,4,0)</f>
        <v>#N/A</v>
      </c>
      <c r="AC6292" t="e">
        <f>VLOOKUP(B6292,Sheet1!A$4:F$4000,6,0)</f>
        <v>#N/A</v>
      </c>
    </row>
    <row r="6293" spans="26:29" x14ac:dyDescent="0.45">
      <c r="Z6293" t="e">
        <f>VLOOKUP(B6293,Sheet1!A$4:F$4000,2,0)</f>
        <v>#N/A</v>
      </c>
      <c r="AA6293" t="e">
        <f>VLOOKUP(B6293,Sheet1!A$4:F$4000,3,0)</f>
        <v>#N/A</v>
      </c>
      <c r="AB6293" t="e">
        <f>VLOOKUP(B6293,Sheet1!A$4:F$4000,4,0)</f>
        <v>#N/A</v>
      </c>
      <c r="AC6293" t="e">
        <f>VLOOKUP(B6293,Sheet1!A$4:F$4000,6,0)</f>
        <v>#N/A</v>
      </c>
    </row>
    <row r="6294" spans="26:29" x14ac:dyDescent="0.45">
      <c r="Z6294" t="e">
        <f>VLOOKUP(B6294,Sheet1!A$4:F$4000,2,0)</f>
        <v>#N/A</v>
      </c>
      <c r="AA6294" t="e">
        <f>VLOOKUP(B6294,Sheet1!A$4:F$4000,3,0)</f>
        <v>#N/A</v>
      </c>
      <c r="AB6294" t="e">
        <f>VLOOKUP(B6294,Sheet1!A$4:F$4000,4,0)</f>
        <v>#N/A</v>
      </c>
      <c r="AC6294" t="e">
        <f>VLOOKUP(B6294,Sheet1!A$4:F$4000,6,0)</f>
        <v>#N/A</v>
      </c>
    </row>
    <row r="6295" spans="26:29" x14ac:dyDescent="0.45">
      <c r="Z6295" t="e">
        <f>VLOOKUP(B6295,Sheet1!A$4:F$4000,2,0)</f>
        <v>#N/A</v>
      </c>
      <c r="AA6295" t="e">
        <f>VLOOKUP(B6295,Sheet1!A$4:F$4000,3,0)</f>
        <v>#N/A</v>
      </c>
      <c r="AB6295" t="e">
        <f>VLOOKUP(B6295,Sheet1!A$4:F$4000,4,0)</f>
        <v>#N/A</v>
      </c>
      <c r="AC6295" t="e">
        <f>VLOOKUP(B6295,Sheet1!A$4:F$4000,6,0)</f>
        <v>#N/A</v>
      </c>
    </row>
    <row r="6296" spans="26:29" x14ac:dyDescent="0.45">
      <c r="Z6296" t="e">
        <f>VLOOKUP(B6296,Sheet1!A$4:F$4000,2,0)</f>
        <v>#N/A</v>
      </c>
      <c r="AA6296" t="e">
        <f>VLOOKUP(B6296,Sheet1!A$4:F$4000,3,0)</f>
        <v>#N/A</v>
      </c>
      <c r="AB6296" t="e">
        <f>VLOOKUP(B6296,Sheet1!A$4:F$4000,4,0)</f>
        <v>#N/A</v>
      </c>
      <c r="AC6296" t="e">
        <f>VLOOKUP(B6296,Sheet1!A$4:F$4000,6,0)</f>
        <v>#N/A</v>
      </c>
    </row>
    <row r="6297" spans="26:29" x14ac:dyDescent="0.45">
      <c r="Z6297" t="e">
        <f>VLOOKUP(B6297,Sheet1!A$4:F$4000,2,0)</f>
        <v>#N/A</v>
      </c>
      <c r="AA6297" t="e">
        <f>VLOOKUP(B6297,Sheet1!A$4:F$4000,3,0)</f>
        <v>#N/A</v>
      </c>
      <c r="AB6297" t="e">
        <f>VLOOKUP(B6297,Sheet1!A$4:F$4000,4,0)</f>
        <v>#N/A</v>
      </c>
      <c r="AC6297" t="e">
        <f>VLOOKUP(B6297,Sheet1!A$4:F$4000,6,0)</f>
        <v>#N/A</v>
      </c>
    </row>
    <row r="6298" spans="26:29" x14ac:dyDescent="0.45">
      <c r="Z6298" t="e">
        <f>VLOOKUP(B6298,Sheet1!A$4:F$4000,2,0)</f>
        <v>#N/A</v>
      </c>
      <c r="AA6298" t="e">
        <f>VLOOKUP(B6298,Sheet1!A$4:F$4000,3,0)</f>
        <v>#N/A</v>
      </c>
      <c r="AB6298" t="e">
        <f>VLOOKUP(B6298,Sheet1!A$4:F$4000,4,0)</f>
        <v>#N/A</v>
      </c>
      <c r="AC6298" t="e">
        <f>VLOOKUP(B6298,Sheet1!A$4:F$4000,6,0)</f>
        <v>#N/A</v>
      </c>
    </row>
    <row r="6299" spans="26:29" x14ac:dyDescent="0.45">
      <c r="Z6299" t="e">
        <f>VLOOKUP(B6299,Sheet1!A$4:F$4000,2,0)</f>
        <v>#N/A</v>
      </c>
      <c r="AA6299" t="e">
        <f>VLOOKUP(B6299,Sheet1!A$4:F$4000,3,0)</f>
        <v>#N/A</v>
      </c>
      <c r="AB6299" t="e">
        <f>VLOOKUP(B6299,Sheet1!A$4:F$4000,4,0)</f>
        <v>#N/A</v>
      </c>
      <c r="AC6299" t="e">
        <f>VLOOKUP(B6299,Sheet1!A$4:F$4000,6,0)</f>
        <v>#N/A</v>
      </c>
    </row>
    <row r="6300" spans="26:29" x14ac:dyDescent="0.45">
      <c r="Z6300" t="e">
        <f>VLOOKUP(B6300,Sheet1!A$4:F$4000,2,0)</f>
        <v>#N/A</v>
      </c>
      <c r="AA6300" t="e">
        <f>VLOOKUP(B6300,Sheet1!A$4:F$4000,3,0)</f>
        <v>#N/A</v>
      </c>
      <c r="AB6300" t="e">
        <f>VLOOKUP(B6300,Sheet1!A$4:F$4000,4,0)</f>
        <v>#N/A</v>
      </c>
      <c r="AC6300" t="e">
        <f>VLOOKUP(B6300,Sheet1!A$4:F$4000,6,0)</f>
        <v>#N/A</v>
      </c>
    </row>
    <row r="6301" spans="26:29" x14ac:dyDescent="0.45">
      <c r="Z6301" t="e">
        <f>VLOOKUP(B6301,Sheet1!A$4:F$4000,2,0)</f>
        <v>#N/A</v>
      </c>
      <c r="AA6301" t="e">
        <f>VLOOKUP(B6301,Sheet1!A$4:F$4000,3,0)</f>
        <v>#N/A</v>
      </c>
      <c r="AB6301" t="e">
        <f>VLOOKUP(B6301,Sheet1!A$4:F$4000,4,0)</f>
        <v>#N/A</v>
      </c>
      <c r="AC6301" t="e">
        <f>VLOOKUP(B6301,Sheet1!A$4:F$4000,6,0)</f>
        <v>#N/A</v>
      </c>
    </row>
    <row r="6302" spans="26:29" x14ac:dyDescent="0.45">
      <c r="Z6302" t="e">
        <f>VLOOKUP(B6302,Sheet1!A$4:F$4000,2,0)</f>
        <v>#N/A</v>
      </c>
      <c r="AA6302" t="e">
        <f>VLOOKUP(B6302,Sheet1!A$4:F$4000,3,0)</f>
        <v>#N/A</v>
      </c>
      <c r="AB6302" t="e">
        <f>VLOOKUP(B6302,Sheet1!A$4:F$4000,4,0)</f>
        <v>#N/A</v>
      </c>
      <c r="AC6302" t="e">
        <f>VLOOKUP(B6302,Sheet1!A$4:F$4000,6,0)</f>
        <v>#N/A</v>
      </c>
    </row>
    <row r="6303" spans="26:29" x14ac:dyDescent="0.45">
      <c r="Z6303" t="e">
        <f>VLOOKUP(B6303,Sheet1!A$4:F$4000,2,0)</f>
        <v>#N/A</v>
      </c>
      <c r="AA6303" t="e">
        <f>VLOOKUP(B6303,Sheet1!A$4:F$4000,3,0)</f>
        <v>#N/A</v>
      </c>
      <c r="AB6303" t="e">
        <f>VLOOKUP(B6303,Sheet1!A$4:F$4000,4,0)</f>
        <v>#N/A</v>
      </c>
      <c r="AC6303" t="e">
        <f>VLOOKUP(B6303,Sheet1!A$4:F$4000,6,0)</f>
        <v>#N/A</v>
      </c>
    </row>
    <row r="6304" spans="26:29" x14ac:dyDescent="0.45">
      <c r="Z6304" t="e">
        <f>VLOOKUP(B6304,Sheet1!A$4:F$4000,2,0)</f>
        <v>#N/A</v>
      </c>
      <c r="AA6304" t="e">
        <f>VLOOKUP(B6304,Sheet1!A$4:F$4000,3,0)</f>
        <v>#N/A</v>
      </c>
      <c r="AB6304" t="e">
        <f>VLOOKUP(B6304,Sheet1!A$4:F$4000,4,0)</f>
        <v>#N/A</v>
      </c>
      <c r="AC6304" t="e">
        <f>VLOOKUP(B6304,Sheet1!A$4:F$4000,6,0)</f>
        <v>#N/A</v>
      </c>
    </row>
    <row r="6305" spans="26:29" x14ac:dyDescent="0.45">
      <c r="Z6305" t="e">
        <f>VLOOKUP(B6305,Sheet1!A$4:F$4000,2,0)</f>
        <v>#N/A</v>
      </c>
      <c r="AA6305" t="e">
        <f>VLOOKUP(B6305,Sheet1!A$4:F$4000,3,0)</f>
        <v>#N/A</v>
      </c>
      <c r="AB6305" t="e">
        <f>VLOOKUP(B6305,Sheet1!A$4:F$4000,4,0)</f>
        <v>#N/A</v>
      </c>
      <c r="AC6305" t="e">
        <f>VLOOKUP(B6305,Sheet1!A$4:F$4000,6,0)</f>
        <v>#N/A</v>
      </c>
    </row>
    <row r="6306" spans="26:29" x14ac:dyDescent="0.45">
      <c r="Z6306" t="e">
        <f>VLOOKUP(B6306,Sheet1!A$4:F$4000,2,0)</f>
        <v>#N/A</v>
      </c>
      <c r="AA6306" t="e">
        <f>VLOOKUP(B6306,Sheet1!A$4:F$4000,3,0)</f>
        <v>#N/A</v>
      </c>
      <c r="AB6306" t="e">
        <f>VLOOKUP(B6306,Sheet1!A$4:F$4000,4,0)</f>
        <v>#N/A</v>
      </c>
      <c r="AC6306" t="e">
        <f>VLOOKUP(B6306,Sheet1!A$4:F$4000,6,0)</f>
        <v>#N/A</v>
      </c>
    </row>
    <row r="6307" spans="26:29" x14ac:dyDescent="0.45">
      <c r="Z6307" t="e">
        <f>VLOOKUP(B6307,Sheet1!A$4:F$4000,2,0)</f>
        <v>#N/A</v>
      </c>
      <c r="AA6307" t="e">
        <f>VLOOKUP(B6307,Sheet1!A$4:F$4000,3,0)</f>
        <v>#N/A</v>
      </c>
      <c r="AB6307" t="e">
        <f>VLOOKUP(B6307,Sheet1!A$4:F$4000,4,0)</f>
        <v>#N/A</v>
      </c>
      <c r="AC6307" t="e">
        <f>VLOOKUP(B6307,Sheet1!A$4:F$4000,6,0)</f>
        <v>#N/A</v>
      </c>
    </row>
    <row r="6308" spans="26:29" x14ac:dyDescent="0.45">
      <c r="Z6308" t="e">
        <f>VLOOKUP(B6308,Sheet1!A$4:F$4000,2,0)</f>
        <v>#N/A</v>
      </c>
      <c r="AA6308" t="e">
        <f>VLOOKUP(B6308,Sheet1!A$4:F$4000,3,0)</f>
        <v>#N/A</v>
      </c>
      <c r="AB6308" t="e">
        <f>VLOOKUP(B6308,Sheet1!A$4:F$4000,4,0)</f>
        <v>#N/A</v>
      </c>
      <c r="AC6308" t="e">
        <f>VLOOKUP(B6308,Sheet1!A$4:F$4000,6,0)</f>
        <v>#N/A</v>
      </c>
    </row>
    <row r="6309" spans="26:29" x14ac:dyDescent="0.45">
      <c r="Z6309" t="e">
        <f>VLOOKUP(B6309,Sheet1!A$4:F$4000,2,0)</f>
        <v>#N/A</v>
      </c>
      <c r="AA6309" t="e">
        <f>VLOOKUP(B6309,Sheet1!A$4:F$4000,3,0)</f>
        <v>#N/A</v>
      </c>
      <c r="AB6309" t="e">
        <f>VLOOKUP(B6309,Sheet1!A$4:F$4000,4,0)</f>
        <v>#N/A</v>
      </c>
      <c r="AC6309" t="e">
        <f>VLOOKUP(B6309,Sheet1!A$4:F$4000,6,0)</f>
        <v>#N/A</v>
      </c>
    </row>
    <row r="6310" spans="26:29" x14ac:dyDescent="0.45">
      <c r="Z6310" t="e">
        <f>VLOOKUP(B6310,Sheet1!A$4:F$4000,2,0)</f>
        <v>#N/A</v>
      </c>
      <c r="AA6310" t="e">
        <f>VLOOKUP(B6310,Sheet1!A$4:F$4000,3,0)</f>
        <v>#N/A</v>
      </c>
      <c r="AB6310" t="e">
        <f>VLOOKUP(B6310,Sheet1!A$4:F$4000,4,0)</f>
        <v>#N/A</v>
      </c>
      <c r="AC6310" t="e">
        <f>VLOOKUP(B6310,Sheet1!A$4:F$4000,6,0)</f>
        <v>#N/A</v>
      </c>
    </row>
    <row r="6311" spans="26:29" x14ac:dyDescent="0.45">
      <c r="Z6311" t="e">
        <f>VLOOKUP(B6311,Sheet1!A$4:F$4000,2,0)</f>
        <v>#N/A</v>
      </c>
      <c r="AA6311" t="e">
        <f>VLOOKUP(B6311,Sheet1!A$4:F$4000,3,0)</f>
        <v>#N/A</v>
      </c>
      <c r="AB6311" t="e">
        <f>VLOOKUP(B6311,Sheet1!A$4:F$4000,4,0)</f>
        <v>#N/A</v>
      </c>
      <c r="AC6311" t="e">
        <f>VLOOKUP(B6311,Sheet1!A$4:F$4000,6,0)</f>
        <v>#N/A</v>
      </c>
    </row>
    <row r="6312" spans="26:29" x14ac:dyDescent="0.45">
      <c r="Z6312" t="e">
        <f>VLOOKUP(B6312,Sheet1!A$4:F$4000,2,0)</f>
        <v>#N/A</v>
      </c>
      <c r="AA6312" t="e">
        <f>VLOOKUP(B6312,Sheet1!A$4:F$4000,3,0)</f>
        <v>#N/A</v>
      </c>
      <c r="AB6312" t="e">
        <f>VLOOKUP(B6312,Sheet1!A$4:F$4000,4,0)</f>
        <v>#N/A</v>
      </c>
      <c r="AC6312" t="e">
        <f>VLOOKUP(B6312,Sheet1!A$4:F$4000,6,0)</f>
        <v>#N/A</v>
      </c>
    </row>
    <row r="6313" spans="26:29" x14ac:dyDescent="0.45">
      <c r="Z6313" t="e">
        <f>VLOOKUP(B6313,Sheet1!A$4:F$4000,2,0)</f>
        <v>#N/A</v>
      </c>
      <c r="AA6313" t="e">
        <f>VLOOKUP(B6313,Sheet1!A$4:F$4000,3,0)</f>
        <v>#N/A</v>
      </c>
      <c r="AB6313" t="e">
        <f>VLOOKUP(B6313,Sheet1!A$4:F$4000,4,0)</f>
        <v>#N/A</v>
      </c>
      <c r="AC6313" t="e">
        <f>VLOOKUP(B6313,Sheet1!A$4:F$4000,6,0)</f>
        <v>#N/A</v>
      </c>
    </row>
    <row r="6314" spans="26:29" x14ac:dyDescent="0.45">
      <c r="Z6314" t="e">
        <f>VLOOKUP(B6314,Sheet1!A$4:F$4000,2,0)</f>
        <v>#N/A</v>
      </c>
      <c r="AA6314" t="e">
        <f>VLOOKUP(B6314,Sheet1!A$4:F$4000,3,0)</f>
        <v>#N/A</v>
      </c>
      <c r="AB6314" t="e">
        <f>VLOOKUP(B6314,Sheet1!A$4:F$4000,4,0)</f>
        <v>#N/A</v>
      </c>
      <c r="AC6314" t="e">
        <f>VLOOKUP(B6314,Sheet1!A$4:F$4000,6,0)</f>
        <v>#N/A</v>
      </c>
    </row>
    <row r="6315" spans="26:29" x14ac:dyDescent="0.45">
      <c r="Z6315" t="e">
        <f>VLOOKUP(B6315,Sheet1!A$4:F$4000,2,0)</f>
        <v>#N/A</v>
      </c>
      <c r="AA6315" t="e">
        <f>VLOOKUP(B6315,Sheet1!A$4:F$4000,3,0)</f>
        <v>#N/A</v>
      </c>
      <c r="AB6315" t="e">
        <f>VLOOKUP(B6315,Sheet1!A$4:F$4000,4,0)</f>
        <v>#N/A</v>
      </c>
      <c r="AC6315" t="e">
        <f>VLOOKUP(B6315,Sheet1!A$4:F$4000,6,0)</f>
        <v>#N/A</v>
      </c>
    </row>
    <row r="6316" spans="26:29" x14ac:dyDescent="0.45">
      <c r="Z6316" t="e">
        <f>VLOOKUP(B6316,Sheet1!A$4:F$4000,2,0)</f>
        <v>#N/A</v>
      </c>
      <c r="AA6316" t="e">
        <f>VLOOKUP(B6316,Sheet1!A$4:F$4000,3,0)</f>
        <v>#N/A</v>
      </c>
      <c r="AB6316" t="e">
        <f>VLOOKUP(B6316,Sheet1!A$4:F$4000,4,0)</f>
        <v>#N/A</v>
      </c>
      <c r="AC6316" t="e">
        <f>VLOOKUP(B6316,Sheet1!A$4:F$4000,6,0)</f>
        <v>#N/A</v>
      </c>
    </row>
    <row r="6317" spans="26:29" x14ac:dyDescent="0.45">
      <c r="Z6317" t="e">
        <f>VLOOKUP(B6317,Sheet1!A$4:F$4000,2,0)</f>
        <v>#N/A</v>
      </c>
      <c r="AA6317" t="e">
        <f>VLOOKUP(B6317,Sheet1!A$4:F$4000,3,0)</f>
        <v>#N/A</v>
      </c>
      <c r="AB6317" t="e">
        <f>VLOOKUP(B6317,Sheet1!A$4:F$4000,4,0)</f>
        <v>#N/A</v>
      </c>
      <c r="AC6317" t="e">
        <f>VLOOKUP(B6317,Sheet1!A$4:F$4000,6,0)</f>
        <v>#N/A</v>
      </c>
    </row>
    <row r="6318" spans="26:29" x14ac:dyDescent="0.45">
      <c r="Z6318" t="e">
        <f>VLOOKUP(B6318,Sheet1!A$4:F$4000,2,0)</f>
        <v>#N/A</v>
      </c>
      <c r="AA6318" t="e">
        <f>VLOOKUP(B6318,Sheet1!A$4:F$4000,3,0)</f>
        <v>#N/A</v>
      </c>
      <c r="AB6318" t="e">
        <f>VLOOKUP(B6318,Sheet1!A$4:F$4000,4,0)</f>
        <v>#N/A</v>
      </c>
      <c r="AC6318" t="e">
        <f>VLOOKUP(B6318,Sheet1!A$4:F$4000,6,0)</f>
        <v>#N/A</v>
      </c>
    </row>
    <row r="6319" spans="26:29" x14ac:dyDescent="0.45">
      <c r="Z6319" t="e">
        <f>VLOOKUP(B6319,Sheet1!A$4:F$4000,2,0)</f>
        <v>#N/A</v>
      </c>
      <c r="AA6319" t="e">
        <f>VLOOKUP(B6319,Sheet1!A$4:F$4000,3,0)</f>
        <v>#N/A</v>
      </c>
      <c r="AB6319" t="e">
        <f>VLOOKUP(B6319,Sheet1!A$4:F$4000,4,0)</f>
        <v>#N/A</v>
      </c>
      <c r="AC6319" t="e">
        <f>VLOOKUP(B6319,Sheet1!A$4:F$4000,6,0)</f>
        <v>#N/A</v>
      </c>
    </row>
    <row r="6320" spans="26:29" x14ac:dyDescent="0.45">
      <c r="Z6320" t="e">
        <f>VLOOKUP(B6320,Sheet1!A$4:F$4000,2,0)</f>
        <v>#N/A</v>
      </c>
      <c r="AA6320" t="e">
        <f>VLOOKUP(B6320,Sheet1!A$4:F$4000,3,0)</f>
        <v>#N/A</v>
      </c>
      <c r="AB6320" t="e">
        <f>VLOOKUP(B6320,Sheet1!A$4:F$4000,4,0)</f>
        <v>#N/A</v>
      </c>
      <c r="AC6320" t="e">
        <f>VLOOKUP(B6320,Sheet1!A$4:F$4000,6,0)</f>
        <v>#N/A</v>
      </c>
    </row>
    <row r="6321" spans="26:29" x14ac:dyDescent="0.45">
      <c r="Z6321" t="e">
        <f>VLOOKUP(B6321,Sheet1!A$4:F$4000,2,0)</f>
        <v>#N/A</v>
      </c>
      <c r="AA6321" t="e">
        <f>VLOOKUP(B6321,Sheet1!A$4:F$4000,3,0)</f>
        <v>#N/A</v>
      </c>
      <c r="AB6321" t="e">
        <f>VLOOKUP(B6321,Sheet1!A$4:F$4000,4,0)</f>
        <v>#N/A</v>
      </c>
      <c r="AC6321" t="e">
        <f>VLOOKUP(B6321,Sheet1!A$4:F$4000,6,0)</f>
        <v>#N/A</v>
      </c>
    </row>
    <row r="6322" spans="26:29" x14ac:dyDescent="0.45">
      <c r="Z6322" t="e">
        <f>VLOOKUP(B6322,Sheet1!A$4:F$4000,2,0)</f>
        <v>#N/A</v>
      </c>
      <c r="AA6322" t="e">
        <f>VLOOKUP(B6322,Sheet1!A$4:F$4000,3,0)</f>
        <v>#N/A</v>
      </c>
      <c r="AB6322" t="e">
        <f>VLOOKUP(B6322,Sheet1!A$4:F$4000,4,0)</f>
        <v>#N/A</v>
      </c>
      <c r="AC6322" t="e">
        <f>VLOOKUP(B6322,Sheet1!A$4:F$4000,6,0)</f>
        <v>#N/A</v>
      </c>
    </row>
    <row r="6323" spans="26:29" x14ac:dyDescent="0.45">
      <c r="Z6323" t="e">
        <f>VLOOKUP(B6323,Sheet1!A$4:F$4000,2,0)</f>
        <v>#N/A</v>
      </c>
      <c r="AA6323" t="e">
        <f>VLOOKUP(B6323,Sheet1!A$4:F$4000,3,0)</f>
        <v>#N/A</v>
      </c>
      <c r="AB6323" t="e">
        <f>VLOOKUP(B6323,Sheet1!A$4:F$4000,4,0)</f>
        <v>#N/A</v>
      </c>
      <c r="AC6323" t="e">
        <f>VLOOKUP(B6323,Sheet1!A$4:F$4000,6,0)</f>
        <v>#N/A</v>
      </c>
    </row>
    <row r="6324" spans="26:29" x14ac:dyDescent="0.45">
      <c r="Z6324" t="e">
        <f>VLOOKUP(B6324,Sheet1!A$4:F$4000,2,0)</f>
        <v>#N/A</v>
      </c>
      <c r="AA6324" t="e">
        <f>VLOOKUP(B6324,Sheet1!A$4:F$4000,3,0)</f>
        <v>#N/A</v>
      </c>
      <c r="AB6324" t="e">
        <f>VLOOKUP(B6324,Sheet1!A$4:F$4000,4,0)</f>
        <v>#N/A</v>
      </c>
      <c r="AC6324" t="e">
        <f>VLOOKUP(B6324,Sheet1!A$4:F$4000,6,0)</f>
        <v>#N/A</v>
      </c>
    </row>
    <row r="6325" spans="26:29" x14ac:dyDescent="0.45">
      <c r="Z6325" t="e">
        <f>VLOOKUP(B6325,Sheet1!A$4:F$4000,2,0)</f>
        <v>#N/A</v>
      </c>
      <c r="AA6325" t="e">
        <f>VLOOKUP(B6325,Sheet1!A$4:F$4000,3,0)</f>
        <v>#N/A</v>
      </c>
      <c r="AB6325" t="e">
        <f>VLOOKUP(B6325,Sheet1!A$4:F$4000,4,0)</f>
        <v>#N/A</v>
      </c>
      <c r="AC6325" t="e">
        <f>VLOOKUP(B6325,Sheet1!A$4:F$4000,6,0)</f>
        <v>#N/A</v>
      </c>
    </row>
    <row r="6326" spans="26:29" x14ac:dyDescent="0.45">
      <c r="Z6326" t="e">
        <f>VLOOKUP(B6326,Sheet1!A$4:F$4000,2,0)</f>
        <v>#N/A</v>
      </c>
      <c r="AA6326" t="e">
        <f>VLOOKUP(B6326,Sheet1!A$4:F$4000,3,0)</f>
        <v>#N/A</v>
      </c>
      <c r="AB6326" t="e">
        <f>VLOOKUP(B6326,Sheet1!A$4:F$4000,4,0)</f>
        <v>#N/A</v>
      </c>
      <c r="AC6326" t="e">
        <f>VLOOKUP(B6326,Sheet1!A$4:F$4000,6,0)</f>
        <v>#N/A</v>
      </c>
    </row>
    <row r="6327" spans="26:29" x14ac:dyDescent="0.45">
      <c r="Z6327" t="e">
        <f>VLOOKUP(B6327,Sheet1!A$4:F$4000,2,0)</f>
        <v>#N/A</v>
      </c>
      <c r="AA6327" t="e">
        <f>VLOOKUP(B6327,Sheet1!A$4:F$4000,3,0)</f>
        <v>#N/A</v>
      </c>
      <c r="AB6327" t="e">
        <f>VLOOKUP(B6327,Sheet1!A$4:F$4000,4,0)</f>
        <v>#N/A</v>
      </c>
      <c r="AC6327" t="e">
        <f>VLOOKUP(B6327,Sheet1!A$4:F$4000,6,0)</f>
        <v>#N/A</v>
      </c>
    </row>
    <row r="6328" spans="26:29" x14ac:dyDescent="0.45">
      <c r="Z6328" t="e">
        <f>VLOOKUP(B6328,Sheet1!A$4:F$4000,2,0)</f>
        <v>#N/A</v>
      </c>
      <c r="AA6328" t="e">
        <f>VLOOKUP(B6328,Sheet1!A$4:F$4000,3,0)</f>
        <v>#N/A</v>
      </c>
      <c r="AB6328" t="e">
        <f>VLOOKUP(B6328,Sheet1!A$4:F$4000,4,0)</f>
        <v>#N/A</v>
      </c>
      <c r="AC6328" t="e">
        <f>VLOOKUP(B6328,Sheet1!A$4:F$4000,6,0)</f>
        <v>#N/A</v>
      </c>
    </row>
    <row r="6329" spans="26:29" x14ac:dyDescent="0.45">
      <c r="Z6329" t="e">
        <f>VLOOKUP(B6329,Sheet1!A$4:F$4000,2,0)</f>
        <v>#N/A</v>
      </c>
      <c r="AA6329" t="e">
        <f>VLOOKUP(B6329,Sheet1!A$4:F$4000,3,0)</f>
        <v>#N/A</v>
      </c>
      <c r="AB6329" t="e">
        <f>VLOOKUP(B6329,Sheet1!A$4:F$4000,4,0)</f>
        <v>#N/A</v>
      </c>
      <c r="AC6329" t="e">
        <f>VLOOKUP(B6329,Sheet1!A$4:F$4000,6,0)</f>
        <v>#N/A</v>
      </c>
    </row>
    <row r="6330" spans="26:29" x14ac:dyDescent="0.45">
      <c r="Z6330" t="e">
        <f>VLOOKUP(B6330,Sheet1!A$4:F$4000,2,0)</f>
        <v>#N/A</v>
      </c>
      <c r="AA6330" t="e">
        <f>VLOOKUP(B6330,Sheet1!A$4:F$4000,3,0)</f>
        <v>#N/A</v>
      </c>
      <c r="AB6330" t="e">
        <f>VLOOKUP(B6330,Sheet1!A$4:F$4000,4,0)</f>
        <v>#N/A</v>
      </c>
      <c r="AC6330" t="e">
        <f>VLOOKUP(B6330,Sheet1!A$4:F$4000,6,0)</f>
        <v>#N/A</v>
      </c>
    </row>
    <row r="6331" spans="26:29" x14ac:dyDescent="0.45">
      <c r="Z6331" t="e">
        <f>VLOOKUP(B6331,Sheet1!A$4:F$4000,2,0)</f>
        <v>#N/A</v>
      </c>
      <c r="AA6331" t="e">
        <f>VLOOKUP(B6331,Sheet1!A$4:F$4000,3,0)</f>
        <v>#N/A</v>
      </c>
      <c r="AB6331" t="e">
        <f>VLOOKUP(B6331,Sheet1!A$4:F$4000,4,0)</f>
        <v>#N/A</v>
      </c>
      <c r="AC6331" t="e">
        <f>VLOOKUP(B6331,Sheet1!A$4:F$4000,6,0)</f>
        <v>#N/A</v>
      </c>
    </row>
    <row r="6332" spans="26:29" x14ac:dyDescent="0.45">
      <c r="Z6332" t="e">
        <f>VLOOKUP(B6332,Sheet1!A$4:F$4000,2,0)</f>
        <v>#N/A</v>
      </c>
      <c r="AA6332" t="e">
        <f>VLOOKUP(B6332,Sheet1!A$4:F$4000,3,0)</f>
        <v>#N/A</v>
      </c>
      <c r="AB6332" t="e">
        <f>VLOOKUP(B6332,Sheet1!A$4:F$4000,4,0)</f>
        <v>#N/A</v>
      </c>
      <c r="AC6332" t="e">
        <f>VLOOKUP(B6332,Sheet1!A$4:F$4000,6,0)</f>
        <v>#N/A</v>
      </c>
    </row>
    <row r="6333" spans="26:29" x14ac:dyDescent="0.45">
      <c r="Z6333" t="e">
        <f>VLOOKUP(B6333,Sheet1!A$4:F$4000,2,0)</f>
        <v>#N/A</v>
      </c>
      <c r="AA6333" t="e">
        <f>VLOOKUP(B6333,Sheet1!A$4:F$4000,3,0)</f>
        <v>#N/A</v>
      </c>
      <c r="AB6333" t="e">
        <f>VLOOKUP(B6333,Sheet1!A$4:F$4000,4,0)</f>
        <v>#N/A</v>
      </c>
      <c r="AC6333" t="e">
        <f>VLOOKUP(B6333,Sheet1!A$4:F$4000,6,0)</f>
        <v>#N/A</v>
      </c>
    </row>
    <row r="6334" spans="26:29" x14ac:dyDescent="0.45">
      <c r="Z6334" t="e">
        <f>VLOOKUP(B6334,Sheet1!A$4:F$4000,2,0)</f>
        <v>#N/A</v>
      </c>
      <c r="AA6334" t="e">
        <f>VLOOKUP(B6334,Sheet1!A$4:F$4000,3,0)</f>
        <v>#N/A</v>
      </c>
      <c r="AB6334" t="e">
        <f>VLOOKUP(B6334,Sheet1!A$4:F$4000,4,0)</f>
        <v>#N/A</v>
      </c>
      <c r="AC6334" t="e">
        <f>VLOOKUP(B6334,Sheet1!A$4:F$4000,6,0)</f>
        <v>#N/A</v>
      </c>
    </row>
    <row r="6335" spans="26:29" x14ac:dyDescent="0.45">
      <c r="Z6335" t="e">
        <f>VLOOKUP(B6335,Sheet1!A$4:F$4000,2,0)</f>
        <v>#N/A</v>
      </c>
      <c r="AA6335" t="e">
        <f>VLOOKUP(B6335,Sheet1!A$4:F$4000,3,0)</f>
        <v>#N/A</v>
      </c>
      <c r="AB6335" t="e">
        <f>VLOOKUP(B6335,Sheet1!A$4:F$4000,4,0)</f>
        <v>#N/A</v>
      </c>
      <c r="AC6335" t="e">
        <f>VLOOKUP(B6335,Sheet1!A$4:F$4000,6,0)</f>
        <v>#N/A</v>
      </c>
    </row>
    <row r="6336" spans="26:29" x14ac:dyDescent="0.45">
      <c r="Z6336" t="e">
        <f>VLOOKUP(B6336,Sheet1!A$4:F$4000,2,0)</f>
        <v>#N/A</v>
      </c>
      <c r="AA6336" t="e">
        <f>VLOOKUP(B6336,Sheet1!A$4:F$4000,3,0)</f>
        <v>#N/A</v>
      </c>
      <c r="AB6336" t="e">
        <f>VLOOKUP(B6336,Sheet1!A$4:F$4000,4,0)</f>
        <v>#N/A</v>
      </c>
      <c r="AC6336" t="e">
        <f>VLOOKUP(B6336,Sheet1!A$4:F$4000,6,0)</f>
        <v>#N/A</v>
      </c>
    </row>
    <row r="6337" spans="26:29" x14ac:dyDescent="0.45">
      <c r="Z6337" t="e">
        <f>VLOOKUP(B6337,Sheet1!A$4:F$4000,2,0)</f>
        <v>#N/A</v>
      </c>
      <c r="AA6337" t="e">
        <f>VLOOKUP(B6337,Sheet1!A$4:F$4000,3,0)</f>
        <v>#N/A</v>
      </c>
      <c r="AB6337" t="e">
        <f>VLOOKUP(B6337,Sheet1!A$4:F$4000,4,0)</f>
        <v>#N/A</v>
      </c>
      <c r="AC6337" t="e">
        <f>VLOOKUP(B6337,Sheet1!A$4:F$4000,6,0)</f>
        <v>#N/A</v>
      </c>
    </row>
    <row r="6338" spans="26:29" x14ac:dyDescent="0.45">
      <c r="Z6338" t="e">
        <f>VLOOKUP(B6338,Sheet1!A$4:F$4000,2,0)</f>
        <v>#N/A</v>
      </c>
      <c r="AA6338" t="e">
        <f>VLOOKUP(B6338,Sheet1!A$4:F$4000,3,0)</f>
        <v>#N/A</v>
      </c>
      <c r="AB6338" t="e">
        <f>VLOOKUP(B6338,Sheet1!A$4:F$4000,4,0)</f>
        <v>#N/A</v>
      </c>
      <c r="AC6338" t="e">
        <f>VLOOKUP(B6338,Sheet1!A$4:F$4000,6,0)</f>
        <v>#N/A</v>
      </c>
    </row>
    <row r="6339" spans="26:29" x14ac:dyDescent="0.45">
      <c r="Z6339" t="e">
        <f>VLOOKUP(B6339,Sheet1!A$4:F$4000,2,0)</f>
        <v>#N/A</v>
      </c>
      <c r="AA6339" t="e">
        <f>VLOOKUP(B6339,Sheet1!A$4:F$4000,3,0)</f>
        <v>#N/A</v>
      </c>
      <c r="AB6339" t="e">
        <f>VLOOKUP(B6339,Sheet1!A$4:F$4000,4,0)</f>
        <v>#N/A</v>
      </c>
      <c r="AC6339" t="e">
        <f>VLOOKUP(B6339,Sheet1!A$4:F$4000,6,0)</f>
        <v>#N/A</v>
      </c>
    </row>
    <row r="6340" spans="26:29" x14ac:dyDescent="0.45">
      <c r="Z6340" t="e">
        <f>VLOOKUP(B6340,Sheet1!A$4:F$4000,2,0)</f>
        <v>#N/A</v>
      </c>
      <c r="AA6340" t="e">
        <f>VLOOKUP(B6340,Sheet1!A$4:F$4000,3,0)</f>
        <v>#N/A</v>
      </c>
      <c r="AB6340" t="e">
        <f>VLOOKUP(B6340,Sheet1!A$4:F$4000,4,0)</f>
        <v>#N/A</v>
      </c>
      <c r="AC6340" t="e">
        <f>VLOOKUP(B6340,Sheet1!A$4:F$4000,6,0)</f>
        <v>#N/A</v>
      </c>
    </row>
    <row r="6341" spans="26:29" x14ac:dyDescent="0.45">
      <c r="Z6341" t="e">
        <f>VLOOKUP(B6341,Sheet1!A$4:F$4000,2,0)</f>
        <v>#N/A</v>
      </c>
      <c r="AA6341" t="e">
        <f>VLOOKUP(B6341,Sheet1!A$4:F$4000,3,0)</f>
        <v>#N/A</v>
      </c>
      <c r="AB6341" t="e">
        <f>VLOOKUP(B6341,Sheet1!A$4:F$4000,4,0)</f>
        <v>#N/A</v>
      </c>
      <c r="AC6341" t="e">
        <f>VLOOKUP(B6341,Sheet1!A$4:F$4000,6,0)</f>
        <v>#N/A</v>
      </c>
    </row>
    <row r="6342" spans="26:29" x14ac:dyDescent="0.45">
      <c r="Z6342" t="e">
        <f>VLOOKUP(B6342,Sheet1!A$4:F$4000,2,0)</f>
        <v>#N/A</v>
      </c>
      <c r="AA6342" t="e">
        <f>VLOOKUP(B6342,Sheet1!A$4:F$4000,3,0)</f>
        <v>#N/A</v>
      </c>
      <c r="AB6342" t="e">
        <f>VLOOKUP(B6342,Sheet1!A$4:F$4000,4,0)</f>
        <v>#N/A</v>
      </c>
      <c r="AC6342" t="e">
        <f>VLOOKUP(B6342,Sheet1!A$4:F$4000,6,0)</f>
        <v>#N/A</v>
      </c>
    </row>
    <row r="6343" spans="26:29" x14ac:dyDescent="0.45">
      <c r="Z6343" t="e">
        <f>VLOOKUP(B6343,Sheet1!A$4:F$4000,2,0)</f>
        <v>#N/A</v>
      </c>
      <c r="AA6343" t="e">
        <f>VLOOKUP(B6343,Sheet1!A$4:F$4000,3,0)</f>
        <v>#N/A</v>
      </c>
      <c r="AB6343" t="e">
        <f>VLOOKUP(B6343,Sheet1!A$4:F$4000,4,0)</f>
        <v>#N/A</v>
      </c>
      <c r="AC6343" t="e">
        <f>VLOOKUP(B6343,Sheet1!A$4:F$4000,6,0)</f>
        <v>#N/A</v>
      </c>
    </row>
    <row r="6344" spans="26:29" x14ac:dyDescent="0.45">
      <c r="Z6344" t="e">
        <f>VLOOKUP(B6344,Sheet1!A$4:F$4000,2,0)</f>
        <v>#N/A</v>
      </c>
      <c r="AA6344" t="e">
        <f>VLOOKUP(B6344,Sheet1!A$4:F$4000,3,0)</f>
        <v>#N/A</v>
      </c>
      <c r="AB6344" t="e">
        <f>VLOOKUP(B6344,Sheet1!A$4:F$4000,4,0)</f>
        <v>#N/A</v>
      </c>
      <c r="AC6344" t="e">
        <f>VLOOKUP(B6344,Sheet1!A$4:F$4000,6,0)</f>
        <v>#N/A</v>
      </c>
    </row>
    <row r="6345" spans="26:29" x14ac:dyDescent="0.45">
      <c r="Z6345" t="e">
        <f>VLOOKUP(B6345,Sheet1!A$4:F$4000,2,0)</f>
        <v>#N/A</v>
      </c>
      <c r="AA6345" t="e">
        <f>VLOOKUP(B6345,Sheet1!A$4:F$4000,3,0)</f>
        <v>#N/A</v>
      </c>
      <c r="AB6345" t="e">
        <f>VLOOKUP(B6345,Sheet1!A$4:F$4000,4,0)</f>
        <v>#N/A</v>
      </c>
      <c r="AC6345" t="e">
        <f>VLOOKUP(B6345,Sheet1!A$4:F$4000,6,0)</f>
        <v>#N/A</v>
      </c>
    </row>
    <row r="6346" spans="26:29" x14ac:dyDescent="0.45">
      <c r="Z6346" t="e">
        <f>VLOOKUP(B6346,Sheet1!A$4:F$4000,2,0)</f>
        <v>#N/A</v>
      </c>
      <c r="AA6346" t="e">
        <f>VLOOKUP(B6346,Sheet1!A$4:F$4000,3,0)</f>
        <v>#N/A</v>
      </c>
      <c r="AB6346" t="e">
        <f>VLOOKUP(B6346,Sheet1!A$4:F$4000,4,0)</f>
        <v>#N/A</v>
      </c>
      <c r="AC6346" t="e">
        <f>VLOOKUP(B6346,Sheet1!A$4:F$4000,6,0)</f>
        <v>#N/A</v>
      </c>
    </row>
    <row r="6347" spans="26:29" x14ac:dyDescent="0.45">
      <c r="Z6347" t="e">
        <f>VLOOKUP(B6347,Sheet1!A$4:F$4000,2,0)</f>
        <v>#N/A</v>
      </c>
      <c r="AA6347" t="e">
        <f>VLOOKUP(B6347,Sheet1!A$4:F$4000,3,0)</f>
        <v>#N/A</v>
      </c>
      <c r="AB6347" t="e">
        <f>VLOOKUP(B6347,Sheet1!A$4:F$4000,4,0)</f>
        <v>#N/A</v>
      </c>
      <c r="AC6347" t="e">
        <f>VLOOKUP(B6347,Sheet1!A$4:F$4000,6,0)</f>
        <v>#N/A</v>
      </c>
    </row>
    <row r="6348" spans="26:29" x14ac:dyDescent="0.45">
      <c r="Z6348" t="e">
        <f>VLOOKUP(B6348,Sheet1!A$4:F$4000,2,0)</f>
        <v>#N/A</v>
      </c>
      <c r="AA6348" t="e">
        <f>VLOOKUP(B6348,Sheet1!A$4:F$4000,3,0)</f>
        <v>#N/A</v>
      </c>
      <c r="AB6348" t="e">
        <f>VLOOKUP(B6348,Sheet1!A$4:F$4000,4,0)</f>
        <v>#N/A</v>
      </c>
      <c r="AC6348" t="e">
        <f>VLOOKUP(B6348,Sheet1!A$4:F$4000,6,0)</f>
        <v>#N/A</v>
      </c>
    </row>
    <row r="6349" spans="26:29" x14ac:dyDescent="0.45">
      <c r="Z6349" t="e">
        <f>VLOOKUP(B6349,Sheet1!A$4:F$4000,2,0)</f>
        <v>#N/A</v>
      </c>
      <c r="AA6349" t="e">
        <f>VLOOKUP(B6349,Sheet1!A$4:F$4000,3,0)</f>
        <v>#N/A</v>
      </c>
      <c r="AB6349" t="e">
        <f>VLOOKUP(B6349,Sheet1!A$4:F$4000,4,0)</f>
        <v>#N/A</v>
      </c>
      <c r="AC6349" t="e">
        <f>VLOOKUP(B6349,Sheet1!A$4:F$4000,6,0)</f>
        <v>#N/A</v>
      </c>
    </row>
    <row r="6350" spans="26:29" x14ac:dyDescent="0.45">
      <c r="Z6350" t="e">
        <f>VLOOKUP(B6350,Sheet1!A$4:F$4000,2,0)</f>
        <v>#N/A</v>
      </c>
      <c r="AA6350" t="e">
        <f>VLOOKUP(B6350,Sheet1!A$4:F$4000,3,0)</f>
        <v>#N/A</v>
      </c>
      <c r="AB6350" t="e">
        <f>VLOOKUP(B6350,Sheet1!A$4:F$4000,4,0)</f>
        <v>#N/A</v>
      </c>
      <c r="AC6350" t="e">
        <f>VLOOKUP(B6350,Sheet1!A$4:F$4000,6,0)</f>
        <v>#N/A</v>
      </c>
    </row>
    <row r="6351" spans="26:29" x14ac:dyDescent="0.45">
      <c r="Z6351" t="e">
        <f>VLOOKUP(B6351,Sheet1!A$4:F$4000,2,0)</f>
        <v>#N/A</v>
      </c>
      <c r="AA6351" t="e">
        <f>VLOOKUP(B6351,Sheet1!A$4:F$4000,3,0)</f>
        <v>#N/A</v>
      </c>
      <c r="AB6351" t="e">
        <f>VLOOKUP(B6351,Sheet1!A$4:F$4000,4,0)</f>
        <v>#N/A</v>
      </c>
      <c r="AC6351" t="e">
        <f>VLOOKUP(B6351,Sheet1!A$4:F$4000,6,0)</f>
        <v>#N/A</v>
      </c>
    </row>
    <row r="6352" spans="26:29" x14ac:dyDescent="0.45">
      <c r="Z6352" t="e">
        <f>VLOOKUP(B6352,Sheet1!A$4:F$4000,2,0)</f>
        <v>#N/A</v>
      </c>
      <c r="AA6352" t="e">
        <f>VLOOKUP(B6352,Sheet1!A$4:F$4000,3,0)</f>
        <v>#N/A</v>
      </c>
      <c r="AB6352" t="e">
        <f>VLOOKUP(B6352,Sheet1!A$4:F$4000,4,0)</f>
        <v>#N/A</v>
      </c>
      <c r="AC6352" t="e">
        <f>VLOOKUP(B6352,Sheet1!A$4:F$4000,6,0)</f>
        <v>#N/A</v>
      </c>
    </row>
    <row r="6353" spans="26:29" x14ac:dyDescent="0.45">
      <c r="Z6353" t="e">
        <f>VLOOKUP(B6353,Sheet1!A$4:F$4000,2,0)</f>
        <v>#N/A</v>
      </c>
      <c r="AA6353" t="e">
        <f>VLOOKUP(B6353,Sheet1!A$4:F$4000,3,0)</f>
        <v>#N/A</v>
      </c>
      <c r="AB6353" t="e">
        <f>VLOOKUP(B6353,Sheet1!A$4:F$4000,4,0)</f>
        <v>#N/A</v>
      </c>
      <c r="AC6353" t="e">
        <f>VLOOKUP(B6353,Sheet1!A$4:F$4000,6,0)</f>
        <v>#N/A</v>
      </c>
    </row>
    <row r="6354" spans="26:29" x14ac:dyDescent="0.45">
      <c r="Z6354" t="e">
        <f>VLOOKUP(B6354,Sheet1!A$4:F$4000,2,0)</f>
        <v>#N/A</v>
      </c>
      <c r="AA6354" t="e">
        <f>VLOOKUP(B6354,Sheet1!A$4:F$4000,3,0)</f>
        <v>#N/A</v>
      </c>
      <c r="AB6354" t="e">
        <f>VLOOKUP(B6354,Sheet1!A$4:F$4000,4,0)</f>
        <v>#N/A</v>
      </c>
      <c r="AC6354" t="e">
        <f>VLOOKUP(B6354,Sheet1!A$4:F$4000,6,0)</f>
        <v>#N/A</v>
      </c>
    </row>
    <row r="6355" spans="26:29" x14ac:dyDescent="0.45">
      <c r="Z6355" t="e">
        <f>VLOOKUP(B6355,Sheet1!A$4:F$4000,2,0)</f>
        <v>#N/A</v>
      </c>
      <c r="AA6355" t="e">
        <f>VLOOKUP(B6355,Sheet1!A$4:F$4000,3,0)</f>
        <v>#N/A</v>
      </c>
      <c r="AB6355" t="e">
        <f>VLOOKUP(B6355,Sheet1!A$4:F$4000,4,0)</f>
        <v>#N/A</v>
      </c>
      <c r="AC6355" t="e">
        <f>VLOOKUP(B6355,Sheet1!A$4:F$4000,6,0)</f>
        <v>#N/A</v>
      </c>
    </row>
    <row r="6356" spans="26:29" x14ac:dyDescent="0.45">
      <c r="Z6356" t="e">
        <f>VLOOKUP(B6356,Sheet1!A$4:F$4000,2,0)</f>
        <v>#N/A</v>
      </c>
      <c r="AA6356" t="e">
        <f>VLOOKUP(B6356,Sheet1!A$4:F$4000,3,0)</f>
        <v>#N/A</v>
      </c>
      <c r="AB6356" t="e">
        <f>VLOOKUP(B6356,Sheet1!A$4:F$4000,4,0)</f>
        <v>#N/A</v>
      </c>
      <c r="AC6356" t="e">
        <f>VLOOKUP(B6356,Sheet1!A$4:F$4000,6,0)</f>
        <v>#N/A</v>
      </c>
    </row>
    <row r="6357" spans="26:29" x14ac:dyDescent="0.45">
      <c r="Z6357" t="e">
        <f>VLOOKUP(B6357,Sheet1!A$4:F$4000,2,0)</f>
        <v>#N/A</v>
      </c>
      <c r="AA6357" t="e">
        <f>VLOOKUP(B6357,Sheet1!A$4:F$4000,3,0)</f>
        <v>#N/A</v>
      </c>
      <c r="AB6357" t="e">
        <f>VLOOKUP(B6357,Sheet1!A$4:F$4000,4,0)</f>
        <v>#N/A</v>
      </c>
      <c r="AC6357" t="e">
        <f>VLOOKUP(B6357,Sheet1!A$4:F$4000,6,0)</f>
        <v>#N/A</v>
      </c>
    </row>
    <row r="6358" spans="26:29" x14ac:dyDescent="0.45">
      <c r="Z6358" t="e">
        <f>VLOOKUP(B6358,Sheet1!A$4:F$4000,2,0)</f>
        <v>#N/A</v>
      </c>
      <c r="AA6358" t="e">
        <f>VLOOKUP(B6358,Sheet1!A$4:F$4000,3,0)</f>
        <v>#N/A</v>
      </c>
      <c r="AB6358" t="e">
        <f>VLOOKUP(B6358,Sheet1!A$4:F$4000,4,0)</f>
        <v>#N/A</v>
      </c>
      <c r="AC6358" t="e">
        <f>VLOOKUP(B6358,Sheet1!A$4:F$4000,6,0)</f>
        <v>#N/A</v>
      </c>
    </row>
    <row r="6359" spans="26:29" x14ac:dyDescent="0.45">
      <c r="Z6359" t="e">
        <f>VLOOKUP(B6359,Sheet1!A$4:F$4000,2,0)</f>
        <v>#N/A</v>
      </c>
      <c r="AA6359" t="e">
        <f>VLOOKUP(B6359,Sheet1!A$4:F$4000,3,0)</f>
        <v>#N/A</v>
      </c>
      <c r="AB6359" t="e">
        <f>VLOOKUP(B6359,Sheet1!A$4:F$4000,4,0)</f>
        <v>#N/A</v>
      </c>
      <c r="AC6359" t="e">
        <f>VLOOKUP(B6359,Sheet1!A$4:F$4000,6,0)</f>
        <v>#N/A</v>
      </c>
    </row>
    <row r="6360" spans="26:29" x14ac:dyDescent="0.45">
      <c r="Z6360" t="e">
        <f>VLOOKUP(B6360,Sheet1!A$4:F$4000,2,0)</f>
        <v>#N/A</v>
      </c>
      <c r="AA6360" t="e">
        <f>VLOOKUP(B6360,Sheet1!A$4:F$4000,3,0)</f>
        <v>#N/A</v>
      </c>
      <c r="AB6360" t="e">
        <f>VLOOKUP(B6360,Sheet1!A$4:F$4000,4,0)</f>
        <v>#N/A</v>
      </c>
      <c r="AC6360" t="e">
        <f>VLOOKUP(B6360,Sheet1!A$4:F$4000,6,0)</f>
        <v>#N/A</v>
      </c>
    </row>
    <row r="6361" spans="26:29" x14ac:dyDescent="0.45">
      <c r="Z6361" t="e">
        <f>VLOOKUP(B6361,Sheet1!A$4:F$4000,2,0)</f>
        <v>#N/A</v>
      </c>
      <c r="AA6361" t="e">
        <f>VLOOKUP(B6361,Sheet1!A$4:F$4000,3,0)</f>
        <v>#N/A</v>
      </c>
      <c r="AB6361" t="e">
        <f>VLOOKUP(B6361,Sheet1!A$4:F$4000,4,0)</f>
        <v>#N/A</v>
      </c>
      <c r="AC6361" t="e">
        <f>VLOOKUP(B6361,Sheet1!A$4:F$4000,6,0)</f>
        <v>#N/A</v>
      </c>
    </row>
    <row r="6362" spans="26:29" x14ac:dyDescent="0.45">
      <c r="Z6362" t="e">
        <f>VLOOKUP(B6362,Sheet1!A$4:F$4000,2,0)</f>
        <v>#N/A</v>
      </c>
      <c r="AA6362" t="e">
        <f>VLOOKUP(B6362,Sheet1!A$4:F$4000,3,0)</f>
        <v>#N/A</v>
      </c>
      <c r="AB6362" t="e">
        <f>VLOOKUP(B6362,Sheet1!A$4:F$4000,4,0)</f>
        <v>#N/A</v>
      </c>
      <c r="AC6362" t="e">
        <f>VLOOKUP(B6362,Sheet1!A$4:F$4000,6,0)</f>
        <v>#N/A</v>
      </c>
    </row>
    <row r="6363" spans="26:29" x14ac:dyDescent="0.45">
      <c r="Z6363" t="e">
        <f>VLOOKUP(B6363,Sheet1!A$4:F$4000,2,0)</f>
        <v>#N/A</v>
      </c>
      <c r="AA6363" t="e">
        <f>VLOOKUP(B6363,Sheet1!A$4:F$4000,3,0)</f>
        <v>#N/A</v>
      </c>
      <c r="AB6363" t="e">
        <f>VLOOKUP(B6363,Sheet1!A$4:F$4000,4,0)</f>
        <v>#N/A</v>
      </c>
      <c r="AC6363" t="e">
        <f>VLOOKUP(B6363,Sheet1!A$4:F$4000,6,0)</f>
        <v>#N/A</v>
      </c>
    </row>
    <row r="6364" spans="26:29" x14ac:dyDescent="0.45">
      <c r="Z6364" t="e">
        <f>VLOOKUP(B6364,Sheet1!A$4:F$4000,2,0)</f>
        <v>#N/A</v>
      </c>
      <c r="AA6364" t="e">
        <f>VLOOKUP(B6364,Sheet1!A$4:F$4000,3,0)</f>
        <v>#N/A</v>
      </c>
      <c r="AB6364" t="e">
        <f>VLOOKUP(B6364,Sheet1!A$4:F$4000,4,0)</f>
        <v>#N/A</v>
      </c>
      <c r="AC6364" t="e">
        <f>VLOOKUP(B6364,Sheet1!A$4:F$4000,6,0)</f>
        <v>#N/A</v>
      </c>
    </row>
    <row r="6365" spans="26:29" x14ac:dyDescent="0.45">
      <c r="Z6365" t="e">
        <f>VLOOKUP(B6365,Sheet1!A$4:F$4000,2,0)</f>
        <v>#N/A</v>
      </c>
      <c r="AA6365" t="e">
        <f>VLOOKUP(B6365,Sheet1!A$4:F$4000,3,0)</f>
        <v>#N/A</v>
      </c>
      <c r="AB6365" t="e">
        <f>VLOOKUP(B6365,Sheet1!A$4:F$4000,4,0)</f>
        <v>#N/A</v>
      </c>
      <c r="AC6365" t="e">
        <f>VLOOKUP(B6365,Sheet1!A$4:F$4000,6,0)</f>
        <v>#N/A</v>
      </c>
    </row>
    <row r="6366" spans="26:29" x14ac:dyDescent="0.45">
      <c r="Z6366" t="e">
        <f>VLOOKUP(B6366,Sheet1!A$4:F$4000,2,0)</f>
        <v>#N/A</v>
      </c>
      <c r="AA6366" t="e">
        <f>VLOOKUP(B6366,Sheet1!A$4:F$4000,3,0)</f>
        <v>#N/A</v>
      </c>
      <c r="AB6366" t="e">
        <f>VLOOKUP(B6366,Sheet1!A$4:F$4000,4,0)</f>
        <v>#N/A</v>
      </c>
      <c r="AC6366" t="e">
        <f>VLOOKUP(B6366,Sheet1!A$4:F$4000,6,0)</f>
        <v>#N/A</v>
      </c>
    </row>
    <row r="6367" spans="26:29" x14ac:dyDescent="0.45">
      <c r="Z6367" t="e">
        <f>VLOOKUP(B6367,Sheet1!A$4:F$4000,2,0)</f>
        <v>#N/A</v>
      </c>
      <c r="AA6367" t="e">
        <f>VLOOKUP(B6367,Sheet1!A$4:F$4000,3,0)</f>
        <v>#N/A</v>
      </c>
      <c r="AB6367" t="e">
        <f>VLOOKUP(B6367,Sheet1!A$4:F$4000,4,0)</f>
        <v>#N/A</v>
      </c>
      <c r="AC6367" t="e">
        <f>VLOOKUP(B6367,Sheet1!A$4:F$4000,6,0)</f>
        <v>#N/A</v>
      </c>
    </row>
    <row r="6368" spans="26:29" x14ac:dyDescent="0.45">
      <c r="Z6368" t="e">
        <f>VLOOKUP(B6368,Sheet1!A$4:F$4000,2,0)</f>
        <v>#N/A</v>
      </c>
      <c r="AA6368" t="e">
        <f>VLOOKUP(B6368,Sheet1!A$4:F$4000,3,0)</f>
        <v>#N/A</v>
      </c>
      <c r="AB6368" t="e">
        <f>VLOOKUP(B6368,Sheet1!A$4:F$4000,4,0)</f>
        <v>#N/A</v>
      </c>
      <c r="AC6368" t="e">
        <f>VLOOKUP(B6368,Sheet1!A$4:F$4000,6,0)</f>
        <v>#N/A</v>
      </c>
    </row>
    <row r="6369" spans="26:29" x14ac:dyDescent="0.45">
      <c r="Z6369" t="e">
        <f>VLOOKUP(B6369,Sheet1!A$4:F$4000,2,0)</f>
        <v>#N/A</v>
      </c>
      <c r="AA6369" t="e">
        <f>VLOOKUP(B6369,Sheet1!A$4:F$4000,3,0)</f>
        <v>#N/A</v>
      </c>
      <c r="AB6369" t="e">
        <f>VLOOKUP(B6369,Sheet1!A$4:F$4000,4,0)</f>
        <v>#N/A</v>
      </c>
      <c r="AC6369" t="e">
        <f>VLOOKUP(B6369,Sheet1!A$4:F$4000,6,0)</f>
        <v>#N/A</v>
      </c>
    </row>
    <row r="6370" spans="26:29" x14ac:dyDescent="0.45">
      <c r="Z6370" t="e">
        <f>VLOOKUP(B6370,Sheet1!A$4:F$4000,2,0)</f>
        <v>#N/A</v>
      </c>
      <c r="AA6370" t="e">
        <f>VLOOKUP(B6370,Sheet1!A$4:F$4000,3,0)</f>
        <v>#N/A</v>
      </c>
      <c r="AB6370" t="e">
        <f>VLOOKUP(B6370,Sheet1!A$4:F$4000,4,0)</f>
        <v>#N/A</v>
      </c>
      <c r="AC6370" t="e">
        <f>VLOOKUP(B6370,Sheet1!A$4:F$4000,6,0)</f>
        <v>#N/A</v>
      </c>
    </row>
    <row r="6371" spans="26:29" x14ac:dyDescent="0.45">
      <c r="Z6371" t="e">
        <f>VLOOKUP(B6371,Sheet1!A$4:F$4000,2,0)</f>
        <v>#N/A</v>
      </c>
      <c r="AA6371" t="e">
        <f>VLOOKUP(B6371,Sheet1!A$4:F$4000,3,0)</f>
        <v>#N/A</v>
      </c>
      <c r="AB6371" t="e">
        <f>VLOOKUP(B6371,Sheet1!A$4:F$4000,4,0)</f>
        <v>#N/A</v>
      </c>
      <c r="AC6371" t="e">
        <f>VLOOKUP(B6371,Sheet1!A$4:F$4000,6,0)</f>
        <v>#N/A</v>
      </c>
    </row>
    <row r="6372" spans="26:29" x14ac:dyDescent="0.45">
      <c r="Z6372" t="e">
        <f>VLOOKUP(B6372,Sheet1!A$4:F$4000,2,0)</f>
        <v>#N/A</v>
      </c>
      <c r="AA6372" t="e">
        <f>VLOOKUP(B6372,Sheet1!A$4:F$4000,3,0)</f>
        <v>#N/A</v>
      </c>
      <c r="AB6372" t="e">
        <f>VLOOKUP(B6372,Sheet1!A$4:F$4000,4,0)</f>
        <v>#N/A</v>
      </c>
      <c r="AC6372" t="e">
        <f>VLOOKUP(B6372,Sheet1!A$4:F$4000,6,0)</f>
        <v>#N/A</v>
      </c>
    </row>
    <row r="6373" spans="26:29" x14ac:dyDescent="0.45">
      <c r="Z6373" t="e">
        <f>VLOOKUP(B6373,Sheet1!A$4:F$4000,2,0)</f>
        <v>#N/A</v>
      </c>
      <c r="AA6373" t="e">
        <f>VLOOKUP(B6373,Sheet1!A$4:F$4000,3,0)</f>
        <v>#N/A</v>
      </c>
      <c r="AB6373" t="e">
        <f>VLOOKUP(B6373,Sheet1!A$4:F$4000,4,0)</f>
        <v>#N/A</v>
      </c>
      <c r="AC6373" t="e">
        <f>VLOOKUP(B6373,Sheet1!A$4:F$4000,6,0)</f>
        <v>#N/A</v>
      </c>
    </row>
    <row r="6374" spans="26:29" x14ac:dyDescent="0.45">
      <c r="Z6374" t="e">
        <f>VLOOKUP(B6374,Sheet1!A$4:F$4000,2,0)</f>
        <v>#N/A</v>
      </c>
      <c r="AA6374" t="e">
        <f>VLOOKUP(B6374,Sheet1!A$4:F$4000,3,0)</f>
        <v>#N/A</v>
      </c>
      <c r="AB6374" t="e">
        <f>VLOOKUP(B6374,Sheet1!A$4:F$4000,4,0)</f>
        <v>#N/A</v>
      </c>
      <c r="AC6374" t="e">
        <f>VLOOKUP(B6374,Sheet1!A$4:F$4000,6,0)</f>
        <v>#N/A</v>
      </c>
    </row>
    <row r="6375" spans="26:29" x14ac:dyDescent="0.45">
      <c r="Z6375" t="e">
        <f>VLOOKUP(B6375,Sheet1!A$4:F$4000,2,0)</f>
        <v>#N/A</v>
      </c>
      <c r="AA6375" t="e">
        <f>VLOOKUP(B6375,Sheet1!A$4:F$4000,3,0)</f>
        <v>#N/A</v>
      </c>
      <c r="AB6375" t="e">
        <f>VLOOKUP(B6375,Sheet1!A$4:F$4000,4,0)</f>
        <v>#N/A</v>
      </c>
      <c r="AC6375" t="e">
        <f>VLOOKUP(B6375,Sheet1!A$4:F$4000,6,0)</f>
        <v>#N/A</v>
      </c>
    </row>
    <row r="6376" spans="26:29" x14ac:dyDescent="0.45">
      <c r="Z6376" t="e">
        <f>VLOOKUP(B6376,Sheet1!A$4:F$4000,2,0)</f>
        <v>#N/A</v>
      </c>
      <c r="AA6376" t="e">
        <f>VLOOKUP(B6376,Sheet1!A$4:F$4000,3,0)</f>
        <v>#N/A</v>
      </c>
      <c r="AB6376" t="e">
        <f>VLOOKUP(B6376,Sheet1!A$4:F$4000,4,0)</f>
        <v>#N/A</v>
      </c>
      <c r="AC6376" t="e">
        <f>VLOOKUP(B6376,Sheet1!A$4:F$4000,6,0)</f>
        <v>#N/A</v>
      </c>
    </row>
    <row r="6377" spans="26:29" x14ac:dyDescent="0.45">
      <c r="Z6377" t="e">
        <f>VLOOKUP(B6377,Sheet1!A$4:F$4000,2,0)</f>
        <v>#N/A</v>
      </c>
      <c r="AA6377" t="e">
        <f>VLOOKUP(B6377,Sheet1!A$4:F$4000,3,0)</f>
        <v>#N/A</v>
      </c>
      <c r="AB6377" t="e">
        <f>VLOOKUP(B6377,Sheet1!A$4:F$4000,4,0)</f>
        <v>#N/A</v>
      </c>
      <c r="AC6377" t="e">
        <f>VLOOKUP(B6377,Sheet1!A$4:F$4000,6,0)</f>
        <v>#N/A</v>
      </c>
    </row>
    <row r="6378" spans="26:29" x14ac:dyDescent="0.45">
      <c r="Z6378" t="e">
        <f>VLOOKUP(B6378,Sheet1!A$4:F$4000,2,0)</f>
        <v>#N/A</v>
      </c>
      <c r="AA6378" t="e">
        <f>VLOOKUP(B6378,Sheet1!A$4:F$4000,3,0)</f>
        <v>#N/A</v>
      </c>
      <c r="AB6378" t="e">
        <f>VLOOKUP(B6378,Sheet1!A$4:F$4000,4,0)</f>
        <v>#N/A</v>
      </c>
      <c r="AC6378" t="e">
        <f>VLOOKUP(B6378,Sheet1!A$4:F$4000,6,0)</f>
        <v>#N/A</v>
      </c>
    </row>
    <row r="6379" spans="26:29" x14ac:dyDescent="0.45">
      <c r="Z6379" t="e">
        <f>VLOOKUP(B6379,Sheet1!A$4:F$4000,2,0)</f>
        <v>#N/A</v>
      </c>
      <c r="AA6379" t="e">
        <f>VLOOKUP(B6379,Sheet1!A$4:F$4000,3,0)</f>
        <v>#N/A</v>
      </c>
      <c r="AB6379" t="e">
        <f>VLOOKUP(B6379,Sheet1!A$4:F$4000,4,0)</f>
        <v>#N/A</v>
      </c>
      <c r="AC6379" t="e">
        <f>VLOOKUP(B6379,Sheet1!A$4:F$4000,6,0)</f>
        <v>#N/A</v>
      </c>
    </row>
    <row r="6380" spans="26:29" x14ac:dyDescent="0.45">
      <c r="Z6380" t="e">
        <f>VLOOKUP(B6380,Sheet1!A$4:F$4000,2,0)</f>
        <v>#N/A</v>
      </c>
      <c r="AA6380" t="e">
        <f>VLOOKUP(B6380,Sheet1!A$4:F$4000,3,0)</f>
        <v>#N/A</v>
      </c>
      <c r="AB6380" t="e">
        <f>VLOOKUP(B6380,Sheet1!A$4:F$4000,4,0)</f>
        <v>#N/A</v>
      </c>
      <c r="AC6380" t="e">
        <f>VLOOKUP(B6380,Sheet1!A$4:F$4000,6,0)</f>
        <v>#N/A</v>
      </c>
    </row>
    <row r="6381" spans="26:29" x14ac:dyDescent="0.45">
      <c r="Z6381" t="e">
        <f>VLOOKUP(B6381,Sheet1!A$4:F$4000,2,0)</f>
        <v>#N/A</v>
      </c>
      <c r="AA6381" t="e">
        <f>VLOOKUP(B6381,Sheet1!A$4:F$4000,3,0)</f>
        <v>#N/A</v>
      </c>
      <c r="AB6381" t="e">
        <f>VLOOKUP(B6381,Sheet1!A$4:F$4000,4,0)</f>
        <v>#N/A</v>
      </c>
      <c r="AC6381" t="e">
        <f>VLOOKUP(B6381,Sheet1!A$4:F$4000,6,0)</f>
        <v>#N/A</v>
      </c>
    </row>
    <row r="6382" spans="26:29" x14ac:dyDescent="0.45">
      <c r="Z6382" t="e">
        <f>VLOOKUP(B6382,Sheet1!A$4:F$4000,2,0)</f>
        <v>#N/A</v>
      </c>
      <c r="AA6382" t="e">
        <f>VLOOKUP(B6382,Sheet1!A$4:F$4000,3,0)</f>
        <v>#N/A</v>
      </c>
      <c r="AB6382" t="e">
        <f>VLOOKUP(B6382,Sheet1!A$4:F$4000,4,0)</f>
        <v>#N/A</v>
      </c>
      <c r="AC6382" t="e">
        <f>VLOOKUP(B6382,Sheet1!A$4:F$4000,6,0)</f>
        <v>#N/A</v>
      </c>
    </row>
    <row r="6383" spans="26:29" x14ac:dyDescent="0.45">
      <c r="Z6383" t="e">
        <f>VLOOKUP(B6383,Sheet1!A$4:F$4000,2,0)</f>
        <v>#N/A</v>
      </c>
      <c r="AA6383" t="e">
        <f>VLOOKUP(B6383,Sheet1!A$4:F$4000,3,0)</f>
        <v>#N/A</v>
      </c>
      <c r="AB6383" t="e">
        <f>VLOOKUP(B6383,Sheet1!A$4:F$4000,4,0)</f>
        <v>#N/A</v>
      </c>
      <c r="AC6383" t="e">
        <f>VLOOKUP(B6383,Sheet1!A$4:F$4000,6,0)</f>
        <v>#N/A</v>
      </c>
    </row>
    <row r="6384" spans="26:29" x14ac:dyDescent="0.45">
      <c r="Z6384" t="e">
        <f>VLOOKUP(B6384,Sheet1!A$4:F$4000,2,0)</f>
        <v>#N/A</v>
      </c>
      <c r="AA6384" t="e">
        <f>VLOOKUP(B6384,Sheet1!A$4:F$4000,3,0)</f>
        <v>#N/A</v>
      </c>
      <c r="AB6384" t="e">
        <f>VLOOKUP(B6384,Sheet1!A$4:F$4000,4,0)</f>
        <v>#N/A</v>
      </c>
      <c r="AC6384" t="e">
        <f>VLOOKUP(B6384,Sheet1!A$4:F$4000,6,0)</f>
        <v>#N/A</v>
      </c>
    </row>
    <row r="6385" spans="26:29" x14ac:dyDescent="0.45">
      <c r="Z6385" t="e">
        <f>VLOOKUP(B6385,Sheet1!A$4:F$4000,2,0)</f>
        <v>#N/A</v>
      </c>
      <c r="AA6385" t="e">
        <f>VLOOKUP(B6385,Sheet1!A$4:F$4000,3,0)</f>
        <v>#N/A</v>
      </c>
      <c r="AB6385" t="e">
        <f>VLOOKUP(B6385,Sheet1!A$4:F$4000,4,0)</f>
        <v>#N/A</v>
      </c>
      <c r="AC6385" t="e">
        <f>VLOOKUP(B6385,Sheet1!A$4:F$4000,6,0)</f>
        <v>#N/A</v>
      </c>
    </row>
    <row r="6386" spans="26:29" x14ac:dyDescent="0.45">
      <c r="Z6386" t="e">
        <f>VLOOKUP(B6386,Sheet1!A$4:F$4000,2,0)</f>
        <v>#N/A</v>
      </c>
      <c r="AA6386" t="e">
        <f>VLOOKUP(B6386,Sheet1!A$4:F$4000,3,0)</f>
        <v>#N/A</v>
      </c>
      <c r="AB6386" t="e">
        <f>VLOOKUP(B6386,Sheet1!A$4:F$4000,4,0)</f>
        <v>#N/A</v>
      </c>
      <c r="AC6386" t="e">
        <f>VLOOKUP(B6386,Sheet1!A$4:F$4000,6,0)</f>
        <v>#N/A</v>
      </c>
    </row>
    <row r="6387" spans="26:29" x14ac:dyDescent="0.45">
      <c r="Z6387" t="e">
        <f>VLOOKUP(B6387,Sheet1!A$4:F$4000,2,0)</f>
        <v>#N/A</v>
      </c>
      <c r="AA6387" t="e">
        <f>VLOOKUP(B6387,Sheet1!A$4:F$4000,3,0)</f>
        <v>#N/A</v>
      </c>
      <c r="AB6387" t="e">
        <f>VLOOKUP(B6387,Sheet1!A$4:F$4000,4,0)</f>
        <v>#N/A</v>
      </c>
      <c r="AC6387" t="e">
        <f>VLOOKUP(B6387,Sheet1!A$4:F$4000,6,0)</f>
        <v>#N/A</v>
      </c>
    </row>
    <row r="6388" spans="26:29" x14ac:dyDescent="0.45">
      <c r="Z6388" t="e">
        <f>VLOOKUP(B6388,Sheet1!A$4:F$4000,2,0)</f>
        <v>#N/A</v>
      </c>
      <c r="AA6388" t="e">
        <f>VLOOKUP(B6388,Sheet1!A$4:F$4000,3,0)</f>
        <v>#N/A</v>
      </c>
      <c r="AB6388" t="e">
        <f>VLOOKUP(B6388,Sheet1!A$4:F$4000,4,0)</f>
        <v>#N/A</v>
      </c>
      <c r="AC6388" t="e">
        <f>VLOOKUP(B6388,Sheet1!A$4:F$4000,6,0)</f>
        <v>#N/A</v>
      </c>
    </row>
    <row r="6389" spans="26:29" x14ac:dyDescent="0.45">
      <c r="Z6389" t="e">
        <f>VLOOKUP(B6389,Sheet1!A$4:F$4000,2,0)</f>
        <v>#N/A</v>
      </c>
      <c r="AA6389" t="e">
        <f>VLOOKUP(B6389,Sheet1!A$4:F$4000,3,0)</f>
        <v>#N/A</v>
      </c>
      <c r="AB6389" t="e">
        <f>VLOOKUP(B6389,Sheet1!A$4:F$4000,4,0)</f>
        <v>#N/A</v>
      </c>
      <c r="AC6389" t="e">
        <f>VLOOKUP(B6389,Sheet1!A$4:F$4000,6,0)</f>
        <v>#N/A</v>
      </c>
    </row>
    <row r="6390" spans="26:29" x14ac:dyDescent="0.45">
      <c r="Z6390" t="e">
        <f>VLOOKUP(B6390,Sheet1!A$4:F$4000,2,0)</f>
        <v>#N/A</v>
      </c>
      <c r="AA6390" t="e">
        <f>VLOOKUP(B6390,Sheet1!A$4:F$4000,3,0)</f>
        <v>#N/A</v>
      </c>
      <c r="AB6390" t="e">
        <f>VLOOKUP(B6390,Sheet1!A$4:F$4000,4,0)</f>
        <v>#N/A</v>
      </c>
      <c r="AC6390" t="e">
        <f>VLOOKUP(B6390,Sheet1!A$4:F$4000,6,0)</f>
        <v>#N/A</v>
      </c>
    </row>
    <row r="6391" spans="26:29" x14ac:dyDescent="0.45">
      <c r="Z6391" t="e">
        <f>VLOOKUP(B6391,Sheet1!A$4:F$4000,2,0)</f>
        <v>#N/A</v>
      </c>
      <c r="AA6391" t="e">
        <f>VLOOKUP(B6391,Sheet1!A$4:F$4000,3,0)</f>
        <v>#N/A</v>
      </c>
      <c r="AB6391" t="e">
        <f>VLOOKUP(B6391,Sheet1!A$4:F$4000,4,0)</f>
        <v>#N/A</v>
      </c>
      <c r="AC6391" t="e">
        <f>VLOOKUP(B6391,Sheet1!A$4:F$4000,6,0)</f>
        <v>#N/A</v>
      </c>
    </row>
    <row r="6392" spans="26:29" x14ac:dyDescent="0.45">
      <c r="Z6392" t="e">
        <f>VLOOKUP(B6392,Sheet1!A$4:F$4000,2,0)</f>
        <v>#N/A</v>
      </c>
      <c r="AA6392" t="e">
        <f>VLOOKUP(B6392,Sheet1!A$4:F$4000,3,0)</f>
        <v>#N/A</v>
      </c>
      <c r="AB6392" t="e">
        <f>VLOOKUP(B6392,Sheet1!A$4:F$4000,4,0)</f>
        <v>#N/A</v>
      </c>
      <c r="AC6392" t="e">
        <f>VLOOKUP(B6392,Sheet1!A$4:F$4000,6,0)</f>
        <v>#N/A</v>
      </c>
    </row>
    <row r="6393" spans="26:29" x14ac:dyDescent="0.45">
      <c r="Z6393" t="e">
        <f>VLOOKUP(B6393,Sheet1!A$4:F$4000,2,0)</f>
        <v>#N/A</v>
      </c>
      <c r="AA6393" t="e">
        <f>VLOOKUP(B6393,Sheet1!A$4:F$4000,3,0)</f>
        <v>#N/A</v>
      </c>
      <c r="AB6393" t="e">
        <f>VLOOKUP(B6393,Sheet1!A$4:F$4000,4,0)</f>
        <v>#N/A</v>
      </c>
      <c r="AC6393" t="e">
        <f>VLOOKUP(B6393,Sheet1!A$4:F$4000,6,0)</f>
        <v>#N/A</v>
      </c>
    </row>
    <row r="6394" spans="26:29" x14ac:dyDescent="0.45">
      <c r="Z6394" t="e">
        <f>VLOOKUP(B6394,Sheet1!A$4:F$4000,2,0)</f>
        <v>#N/A</v>
      </c>
      <c r="AA6394" t="e">
        <f>VLOOKUP(B6394,Sheet1!A$4:F$4000,3,0)</f>
        <v>#N/A</v>
      </c>
      <c r="AB6394" t="e">
        <f>VLOOKUP(B6394,Sheet1!A$4:F$4000,4,0)</f>
        <v>#N/A</v>
      </c>
      <c r="AC6394" t="e">
        <f>VLOOKUP(B6394,Sheet1!A$4:F$4000,6,0)</f>
        <v>#N/A</v>
      </c>
    </row>
    <row r="6395" spans="26:29" x14ac:dyDescent="0.45">
      <c r="Z6395" t="e">
        <f>VLOOKUP(B6395,Sheet1!A$4:F$4000,2,0)</f>
        <v>#N/A</v>
      </c>
      <c r="AA6395" t="e">
        <f>VLOOKUP(B6395,Sheet1!A$4:F$4000,3,0)</f>
        <v>#N/A</v>
      </c>
      <c r="AB6395" t="e">
        <f>VLOOKUP(B6395,Sheet1!A$4:F$4000,4,0)</f>
        <v>#N/A</v>
      </c>
      <c r="AC6395" t="e">
        <f>VLOOKUP(B6395,Sheet1!A$4:F$4000,6,0)</f>
        <v>#N/A</v>
      </c>
    </row>
    <row r="6396" spans="26:29" x14ac:dyDescent="0.45">
      <c r="Z6396" t="e">
        <f>VLOOKUP(B6396,Sheet1!A$4:F$4000,2,0)</f>
        <v>#N/A</v>
      </c>
      <c r="AA6396" t="e">
        <f>VLOOKUP(B6396,Sheet1!A$4:F$4000,3,0)</f>
        <v>#N/A</v>
      </c>
      <c r="AB6396" t="e">
        <f>VLOOKUP(B6396,Sheet1!A$4:F$4000,4,0)</f>
        <v>#N/A</v>
      </c>
      <c r="AC6396" t="e">
        <f>VLOOKUP(B6396,Sheet1!A$4:F$4000,6,0)</f>
        <v>#N/A</v>
      </c>
    </row>
    <row r="6397" spans="26:29" x14ac:dyDescent="0.45">
      <c r="Z6397" t="e">
        <f>VLOOKUP(B6397,Sheet1!A$4:F$4000,2,0)</f>
        <v>#N/A</v>
      </c>
      <c r="AA6397" t="e">
        <f>VLOOKUP(B6397,Sheet1!A$4:F$4000,3,0)</f>
        <v>#N/A</v>
      </c>
      <c r="AB6397" t="e">
        <f>VLOOKUP(B6397,Sheet1!A$4:F$4000,4,0)</f>
        <v>#N/A</v>
      </c>
      <c r="AC6397" t="e">
        <f>VLOOKUP(B6397,Sheet1!A$4:F$4000,6,0)</f>
        <v>#N/A</v>
      </c>
    </row>
    <row r="6398" spans="26:29" x14ac:dyDescent="0.45">
      <c r="Z6398" t="e">
        <f>VLOOKUP(B6398,Sheet1!A$4:F$4000,2,0)</f>
        <v>#N/A</v>
      </c>
      <c r="AA6398" t="e">
        <f>VLOOKUP(B6398,Sheet1!A$4:F$4000,3,0)</f>
        <v>#N/A</v>
      </c>
      <c r="AB6398" t="e">
        <f>VLOOKUP(B6398,Sheet1!A$4:F$4000,4,0)</f>
        <v>#N/A</v>
      </c>
      <c r="AC6398" t="e">
        <f>VLOOKUP(B6398,Sheet1!A$4:F$4000,6,0)</f>
        <v>#N/A</v>
      </c>
    </row>
    <row r="6399" spans="26:29" x14ac:dyDescent="0.45">
      <c r="Z6399" t="e">
        <f>VLOOKUP(B6399,Sheet1!A$4:F$4000,2,0)</f>
        <v>#N/A</v>
      </c>
      <c r="AA6399" t="e">
        <f>VLOOKUP(B6399,Sheet1!A$4:F$4000,3,0)</f>
        <v>#N/A</v>
      </c>
      <c r="AB6399" t="e">
        <f>VLOOKUP(B6399,Sheet1!A$4:F$4000,4,0)</f>
        <v>#N/A</v>
      </c>
      <c r="AC6399" t="e">
        <f>VLOOKUP(B6399,Sheet1!A$4:F$4000,6,0)</f>
        <v>#N/A</v>
      </c>
    </row>
    <row r="6400" spans="26:29" x14ac:dyDescent="0.45">
      <c r="Z6400" t="e">
        <f>VLOOKUP(B6400,Sheet1!A$4:F$4000,2,0)</f>
        <v>#N/A</v>
      </c>
      <c r="AA6400" t="e">
        <f>VLOOKUP(B6400,Sheet1!A$4:F$4000,3,0)</f>
        <v>#N/A</v>
      </c>
      <c r="AB6400" t="e">
        <f>VLOOKUP(B6400,Sheet1!A$4:F$4000,4,0)</f>
        <v>#N/A</v>
      </c>
      <c r="AC6400" t="e">
        <f>VLOOKUP(B6400,Sheet1!A$4:F$4000,6,0)</f>
        <v>#N/A</v>
      </c>
    </row>
    <row r="6401" spans="26:29" x14ac:dyDescent="0.45">
      <c r="Z6401" t="e">
        <f>VLOOKUP(B6401,Sheet1!A$4:F$4000,2,0)</f>
        <v>#N/A</v>
      </c>
      <c r="AA6401" t="e">
        <f>VLOOKUP(B6401,Sheet1!A$4:F$4000,3,0)</f>
        <v>#N/A</v>
      </c>
      <c r="AB6401" t="e">
        <f>VLOOKUP(B6401,Sheet1!A$4:F$4000,4,0)</f>
        <v>#N/A</v>
      </c>
      <c r="AC6401" t="e">
        <f>VLOOKUP(B6401,Sheet1!A$4:F$4000,6,0)</f>
        <v>#N/A</v>
      </c>
    </row>
    <row r="6402" spans="26:29" x14ac:dyDescent="0.45">
      <c r="Z6402" t="e">
        <f>VLOOKUP(B6402,Sheet1!A$4:F$4000,2,0)</f>
        <v>#N/A</v>
      </c>
      <c r="AA6402" t="e">
        <f>VLOOKUP(B6402,Sheet1!A$4:F$4000,3,0)</f>
        <v>#N/A</v>
      </c>
      <c r="AB6402" t="e">
        <f>VLOOKUP(B6402,Sheet1!A$4:F$4000,4,0)</f>
        <v>#N/A</v>
      </c>
      <c r="AC6402" t="e">
        <f>VLOOKUP(B6402,Sheet1!A$4:F$4000,6,0)</f>
        <v>#N/A</v>
      </c>
    </row>
    <row r="6403" spans="26:29" x14ac:dyDescent="0.45">
      <c r="Z6403" t="e">
        <f>VLOOKUP(B6403,Sheet1!A$4:F$4000,2,0)</f>
        <v>#N/A</v>
      </c>
      <c r="AA6403" t="e">
        <f>VLOOKUP(B6403,Sheet1!A$4:F$4000,3,0)</f>
        <v>#N/A</v>
      </c>
      <c r="AB6403" t="e">
        <f>VLOOKUP(B6403,Sheet1!A$4:F$4000,4,0)</f>
        <v>#N/A</v>
      </c>
      <c r="AC6403" t="e">
        <f>VLOOKUP(B6403,Sheet1!A$4:F$4000,6,0)</f>
        <v>#N/A</v>
      </c>
    </row>
    <row r="6404" spans="26:29" x14ac:dyDescent="0.45">
      <c r="Z6404" t="e">
        <f>VLOOKUP(B6404,Sheet1!A$4:F$4000,2,0)</f>
        <v>#N/A</v>
      </c>
      <c r="AA6404" t="e">
        <f>VLOOKUP(B6404,Sheet1!A$4:F$4000,3,0)</f>
        <v>#N/A</v>
      </c>
      <c r="AB6404" t="e">
        <f>VLOOKUP(B6404,Sheet1!A$4:F$4000,4,0)</f>
        <v>#N/A</v>
      </c>
      <c r="AC6404" t="e">
        <f>VLOOKUP(B6404,Sheet1!A$4:F$4000,6,0)</f>
        <v>#N/A</v>
      </c>
    </row>
    <row r="6405" spans="26:29" x14ac:dyDescent="0.45">
      <c r="Z6405" t="e">
        <f>VLOOKUP(B6405,Sheet1!A$4:F$4000,2,0)</f>
        <v>#N/A</v>
      </c>
      <c r="AA6405" t="e">
        <f>VLOOKUP(B6405,Sheet1!A$4:F$4000,3,0)</f>
        <v>#N/A</v>
      </c>
      <c r="AB6405" t="e">
        <f>VLOOKUP(B6405,Sheet1!A$4:F$4000,4,0)</f>
        <v>#N/A</v>
      </c>
      <c r="AC6405" t="e">
        <f>VLOOKUP(B6405,Sheet1!A$4:F$4000,6,0)</f>
        <v>#N/A</v>
      </c>
    </row>
    <row r="6406" spans="26:29" x14ac:dyDescent="0.45">
      <c r="Z6406" t="e">
        <f>VLOOKUP(B6406,Sheet1!A$4:F$4000,2,0)</f>
        <v>#N/A</v>
      </c>
      <c r="AA6406" t="e">
        <f>VLOOKUP(B6406,Sheet1!A$4:F$4000,3,0)</f>
        <v>#N/A</v>
      </c>
      <c r="AB6406" t="e">
        <f>VLOOKUP(B6406,Sheet1!A$4:F$4000,4,0)</f>
        <v>#N/A</v>
      </c>
      <c r="AC6406" t="e">
        <f>VLOOKUP(B6406,Sheet1!A$4:F$4000,6,0)</f>
        <v>#N/A</v>
      </c>
    </row>
    <row r="6407" spans="26:29" x14ac:dyDescent="0.45">
      <c r="Z6407" t="e">
        <f>VLOOKUP(B6407,Sheet1!A$4:F$4000,2,0)</f>
        <v>#N/A</v>
      </c>
      <c r="AA6407" t="e">
        <f>VLOOKUP(B6407,Sheet1!A$4:F$4000,3,0)</f>
        <v>#N/A</v>
      </c>
      <c r="AB6407" t="e">
        <f>VLOOKUP(B6407,Sheet1!A$4:F$4000,4,0)</f>
        <v>#N/A</v>
      </c>
      <c r="AC6407" t="e">
        <f>VLOOKUP(B6407,Sheet1!A$4:F$4000,6,0)</f>
        <v>#N/A</v>
      </c>
    </row>
    <row r="6408" spans="26:29" x14ac:dyDescent="0.45">
      <c r="Z6408" t="e">
        <f>VLOOKUP(B6408,Sheet1!A$4:F$4000,2,0)</f>
        <v>#N/A</v>
      </c>
      <c r="AA6408" t="e">
        <f>VLOOKUP(B6408,Sheet1!A$4:F$4000,3,0)</f>
        <v>#N/A</v>
      </c>
      <c r="AB6408" t="e">
        <f>VLOOKUP(B6408,Sheet1!A$4:F$4000,4,0)</f>
        <v>#N/A</v>
      </c>
      <c r="AC6408" t="e">
        <f>VLOOKUP(B6408,Sheet1!A$4:F$4000,6,0)</f>
        <v>#N/A</v>
      </c>
    </row>
    <row r="6409" spans="26:29" x14ac:dyDescent="0.45">
      <c r="Z6409" t="e">
        <f>VLOOKUP(B6409,Sheet1!A$4:F$4000,2,0)</f>
        <v>#N/A</v>
      </c>
      <c r="AA6409" t="e">
        <f>VLOOKUP(B6409,Sheet1!A$4:F$4000,3,0)</f>
        <v>#N/A</v>
      </c>
      <c r="AB6409" t="e">
        <f>VLOOKUP(B6409,Sheet1!A$4:F$4000,4,0)</f>
        <v>#N/A</v>
      </c>
      <c r="AC6409" t="e">
        <f>VLOOKUP(B6409,Sheet1!A$4:F$4000,6,0)</f>
        <v>#N/A</v>
      </c>
    </row>
    <row r="6410" spans="26:29" x14ac:dyDescent="0.45">
      <c r="Z6410" t="e">
        <f>VLOOKUP(B6410,Sheet1!A$4:F$4000,2,0)</f>
        <v>#N/A</v>
      </c>
      <c r="AA6410" t="e">
        <f>VLOOKUP(B6410,Sheet1!A$4:F$4000,3,0)</f>
        <v>#N/A</v>
      </c>
      <c r="AB6410" t="e">
        <f>VLOOKUP(B6410,Sheet1!A$4:F$4000,4,0)</f>
        <v>#N/A</v>
      </c>
      <c r="AC6410" t="e">
        <f>VLOOKUP(B6410,Sheet1!A$4:F$4000,6,0)</f>
        <v>#N/A</v>
      </c>
    </row>
    <row r="6411" spans="26:29" x14ac:dyDescent="0.45">
      <c r="Z6411" t="e">
        <f>VLOOKUP(B6411,Sheet1!A$4:F$4000,2,0)</f>
        <v>#N/A</v>
      </c>
      <c r="AA6411" t="e">
        <f>VLOOKUP(B6411,Sheet1!A$4:F$4000,3,0)</f>
        <v>#N/A</v>
      </c>
      <c r="AB6411" t="e">
        <f>VLOOKUP(B6411,Sheet1!A$4:F$4000,4,0)</f>
        <v>#N/A</v>
      </c>
      <c r="AC6411" t="e">
        <f>VLOOKUP(B6411,Sheet1!A$4:F$4000,6,0)</f>
        <v>#N/A</v>
      </c>
    </row>
    <row r="6412" spans="26:29" x14ac:dyDescent="0.45">
      <c r="Z6412" t="e">
        <f>VLOOKUP(B6412,Sheet1!A$4:F$4000,2,0)</f>
        <v>#N/A</v>
      </c>
      <c r="AA6412" t="e">
        <f>VLOOKUP(B6412,Sheet1!A$4:F$4000,3,0)</f>
        <v>#N/A</v>
      </c>
      <c r="AB6412" t="e">
        <f>VLOOKUP(B6412,Sheet1!A$4:F$4000,4,0)</f>
        <v>#N/A</v>
      </c>
      <c r="AC6412" t="e">
        <f>VLOOKUP(B6412,Sheet1!A$4:F$4000,6,0)</f>
        <v>#N/A</v>
      </c>
    </row>
    <row r="6413" spans="26:29" x14ac:dyDescent="0.45">
      <c r="Z6413" t="e">
        <f>VLOOKUP(B6413,Sheet1!A$4:F$4000,2,0)</f>
        <v>#N/A</v>
      </c>
      <c r="AA6413" t="e">
        <f>VLOOKUP(B6413,Sheet1!A$4:F$4000,3,0)</f>
        <v>#N/A</v>
      </c>
      <c r="AB6413" t="e">
        <f>VLOOKUP(B6413,Sheet1!A$4:F$4000,4,0)</f>
        <v>#N/A</v>
      </c>
      <c r="AC6413" t="e">
        <f>VLOOKUP(B6413,Sheet1!A$4:F$4000,6,0)</f>
        <v>#N/A</v>
      </c>
    </row>
    <row r="6414" spans="26:29" x14ac:dyDescent="0.45">
      <c r="Z6414" t="e">
        <f>VLOOKUP(B6414,Sheet1!A$4:F$4000,2,0)</f>
        <v>#N/A</v>
      </c>
      <c r="AA6414" t="e">
        <f>VLOOKUP(B6414,Sheet1!A$4:F$4000,3,0)</f>
        <v>#N/A</v>
      </c>
      <c r="AB6414" t="e">
        <f>VLOOKUP(B6414,Sheet1!A$4:F$4000,4,0)</f>
        <v>#N/A</v>
      </c>
      <c r="AC6414" t="e">
        <f>VLOOKUP(B6414,Sheet1!A$4:F$4000,6,0)</f>
        <v>#N/A</v>
      </c>
    </row>
    <row r="6415" spans="26:29" x14ac:dyDescent="0.45">
      <c r="Z6415" t="e">
        <f>VLOOKUP(B6415,Sheet1!A$4:F$4000,2,0)</f>
        <v>#N/A</v>
      </c>
      <c r="AA6415" t="e">
        <f>VLOOKUP(B6415,Sheet1!A$4:F$4000,3,0)</f>
        <v>#N/A</v>
      </c>
      <c r="AB6415" t="e">
        <f>VLOOKUP(B6415,Sheet1!A$4:F$4000,4,0)</f>
        <v>#N/A</v>
      </c>
      <c r="AC6415" t="e">
        <f>VLOOKUP(B6415,Sheet1!A$4:F$4000,6,0)</f>
        <v>#N/A</v>
      </c>
    </row>
    <row r="6416" spans="26:29" x14ac:dyDescent="0.45">
      <c r="Z6416" t="e">
        <f>VLOOKUP(B6416,Sheet1!A$4:F$4000,2,0)</f>
        <v>#N/A</v>
      </c>
      <c r="AA6416" t="e">
        <f>VLOOKUP(B6416,Sheet1!A$4:F$4000,3,0)</f>
        <v>#N/A</v>
      </c>
      <c r="AB6416" t="e">
        <f>VLOOKUP(B6416,Sheet1!A$4:F$4000,4,0)</f>
        <v>#N/A</v>
      </c>
      <c r="AC6416" t="e">
        <f>VLOOKUP(B6416,Sheet1!A$4:F$4000,6,0)</f>
        <v>#N/A</v>
      </c>
    </row>
    <row r="6417" spans="26:29" x14ac:dyDescent="0.45">
      <c r="Z6417" t="e">
        <f>VLOOKUP(B6417,Sheet1!A$4:F$4000,2,0)</f>
        <v>#N/A</v>
      </c>
      <c r="AA6417" t="e">
        <f>VLOOKUP(B6417,Sheet1!A$4:F$4000,3,0)</f>
        <v>#N/A</v>
      </c>
      <c r="AB6417" t="e">
        <f>VLOOKUP(B6417,Sheet1!A$4:F$4000,4,0)</f>
        <v>#N/A</v>
      </c>
      <c r="AC6417" t="e">
        <f>VLOOKUP(B6417,Sheet1!A$4:F$4000,6,0)</f>
        <v>#N/A</v>
      </c>
    </row>
    <row r="6418" spans="26:29" x14ac:dyDescent="0.45">
      <c r="Z6418" t="e">
        <f>VLOOKUP(B6418,Sheet1!A$4:F$4000,2,0)</f>
        <v>#N/A</v>
      </c>
      <c r="AA6418" t="e">
        <f>VLOOKUP(B6418,Sheet1!A$4:F$4000,3,0)</f>
        <v>#N/A</v>
      </c>
      <c r="AB6418" t="e">
        <f>VLOOKUP(B6418,Sheet1!A$4:F$4000,4,0)</f>
        <v>#N/A</v>
      </c>
      <c r="AC6418" t="e">
        <f>VLOOKUP(B6418,Sheet1!A$4:F$4000,6,0)</f>
        <v>#N/A</v>
      </c>
    </row>
    <row r="6419" spans="26:29" x14ac:dyDescent="0.45">
      <c r="Z6419" t="e">
        <f>VLOOKUP(B6419,Sheet1!A$4:F$4000,2,0)</f>
        <v>#N/A</v>
      </c>
      <c r="AA6419" t="e">
        <f>VLOOKUP(B6419,Sheet1!A$4:F$4000,3,0)</f>
        <v>#N/A</v>
      </c>
      <c r="AB6419" t="e">
        <f>VLOOKUP(B6419,Sheet1!A$4:F$4000,4,0)</f>
        <v>#N/A</v>
      </c>
      <c r="AC6419" t="e">
        <f>VLOOKUP(B6419,Sheet1!A$4:F$4000,6,0)</f>
        <v>#N/A</v>
      </c>
    </row>
    <row r="6420" spans="26:29" x14ac:dyDescent="0.45">
      <c r="Z6420" t="e">
        <f>VLOOKUP(B6420,Sheet1!A$4:F$4000,2,0)</f>
        <v>#N/A</v>
      </c>
      <c r="AA6420" t="e">
        <f>VLOOKUP(B6420,Sheet1!A$4:F$4000,3,0)</f>
        <v>#N/A</v>
      </c>
      <c r="AB6420" t="e">
        <f>VLOOKUP(B6420,Sheet1!A$4:F$4000,4,0)</f>
        <v>#N/A</v>
      </c>
      <c r="AC6420" t="e">
        <f>VLOOKUP(B6420,Sheet1!A$4:F$4000,6,0)</f>
        <v>#N/A</v>
      </c>
    </row>
    <row r="6421" spans="26:29" x14ac:dyDescent="0.45">
      <c r="Z6421" t="e">
        <f>VLOOKUP(B6421,Sheet1!A$4:F$4000,2,0)</f>
        <v>#N/A</v>
      </c>
      <c r="AA6421" t="e">
        <f>VLOOKUP(B6421,Sheet1!A$4:F$4000,3,0)</f>
        <v>#N/A</v>
      </c>
      <c r="AB6421" t="e">
        <f>VLOOKUP(B6421,Sheet1!A$4:F$4000,4,0)</f>
        <v>#N/A</v>
      </c>
      <c r="AC6421" t="e">
        <f>VLOOKUP(B6421,Sheet1!A$4:F$4000,6,0)</f>
        <v>#N/A</v>
      </c>
    </row>
    <row r="6422" spans="26:29" x14ac:dyDescent="0.45">
      <c r="Z6422" t="e">
        <f>VLOOKUP(B6422,Sheet1!A$4:F$4000,2,0)</f>
        <v>#N/A</v>
      </c>
      <c r="AA6422" t="e">
        <f>VLOOKUP(B6422,Sheet1!A$4:F$4000,3,0)</f>
        <v>#N/A</v>
      </c>
      <c r="AB6422" t="e">
        <f>VLOOKUP(B6422,Sheet1!A$4:F$4000,4,0)</f>
        <v>#N/A</v>
      </c>
      <c r="AC6422" t="e">
        <f>VLOOKUP(B6422,Sheet1!A$4:F$4000,6,0)</f>
        <v>#N/A</v>
      </c>
    </row>
    <row r="6423" spans="26:29" x14ac:dyDescent="0.45">
      <c r="Z6423" t="e">
        <f>VLOOKUP(B6423,Sheet1!A$4:F$4000,2,0)</f>
        <v>#N/A</v>
      </c>
      <c r="AA6423" t="e">
        <f>VLOOKUP(B6423,Sheet1!A$4:F$4000,3,0)</f>
        <v>#N/A</v>
      </c>
      <c r="AB6423" t="e">
        <f>VLOOKUP(B6423,Sheet1!A$4:F$4000,4,0)</f>
        <v>#N/A</v>
      </c>
      <c r="AC6423" t="e">
        <f>VLOOKUP(B6423,Sheet1!A$4:F$4000,6,0)</f>
        <v>#N/A</v>
      </c>
    </row>
    <row r="6424" spans="26:29" x14ac:dyDescent="0.45">
      <c r="Z6424" t="e">
        <f>VLOOKUP(B6424,Sheet1!A$4:F$4000,2,0)</f>
        <v>#N/A</v>
      </c>
      <c r="AA6424" t="e">
        <f>VLOOKUP(B6424,Sheet1!A$4:F$4000,3,0)</f>
        <v>#N/A</v>
      </c>
      <c r="AB6424" t="e">
        <f>VLOOKUP(B6424,Sheet1!A$4:F$4000,4,0)</f>
        <v>#N/A</v>
      </c>
      <c r="AC6424" t="e">
        <f>VLOOKUP(B6424,Sheet1!A$4:F$4000,6,0)</f>
        <v>#N/A</v>
      </c>
    </row>
    <row r="6425" spans="26:29" x14ac:dyDescent="0.45">
      <c r="Z6425" t="e">
        <f>VLOOKUP(B6425,Sheet1!A$4:F$4000,2,0)</f>
        <v>#N/A</v>
      </c>
      <c r="AA6425" t="e">
        <f>VLOOKUP(B6425,Sheet1!A$4:F$4000,3,0)</f>
        <v>#N/A</v>
      </c>
      <c r="AB6425" t="e">
        <f>VLOOKUP(B6425,Sheet1!A$4:F$4000,4,0)</f>
        <v>#N/A</v>
      </c>
      <c r="AC6425" t="e">
        <f>VLOOKUP(B6425,Sheet1!A$4:F$4000,6,0)</f>
        <v>#N/A</v>
      </c>
    </row>
    <row r="6426" spans="26:29" x14ac:dyDescent="0.45">
      <c r="Z6426" t="e">
        <f>VLOOKUP(B6426,Sheet1!A$4:F$4000,2,0)</f>
        <v>#N/A</v>
      </c>
      <c r="AA6426" t="e">
        <f>VLOOKUP(B6426,Sheet1!A$4:F$4000,3,0)</f>
        <v>#N/A</v>
      </c>
      <c r="AB6426" t="e">
        <f>VLOOKUP(B6426,Sheet1!A$4:F$4000,4,0)</f>
        <v>#N/A</v>
      </c>
      <c r="AC6426" t="e">
        <f>VLOOKUP(B6426,Sheet1!A$4:F$4000,6,0)</f>
        <v>#N/A</v>
      </c>
    </row>
    <row r="6427" spans="26:29" x14ac:dyDescent="0.45">
      <c r="Z6427" t="e">
        <f>VLOOKUP(B6427,Sheet1!A$4:F$4000,2,0)</f>
        <v>#N/A</v>
      </c>
      <c r="AA6427" t="e">
        <f>VLOOKUP(B6427,Sheet1!A$4:F$4000,3,0)</f>
        <v>#N/A</v>
      </c>
      <c r="AB6427" t="e">
        <f>VLOOKUP(B6427,Sheet1!A$4:F$4000,4,0)</f>
        <v>#N/A</v>
      </c>
      <c r="AC6427" t="e">
        <f>VLOOKUP(B6427,Sheet1!A$4:F$4000,6,0)</f>
        <v>#N/A</v>
      </c>
    </row>
    <row r="6428" spans="26:29" x14ac:dyDescent="0.45">
      <c r="Z6428" t="e">
        <f>VLOOKUP(B6428,Sheet1!A$4:F$4000,2,0)</f>
        <v>#N/A</v>
      </c>
      <c r="AA6428" t="e">
        <f>VLOOKUP(B6428,Sheet1!A$4:F$4000,3,0)</f>
        <v>#N/A</v>
      </c>
      <c r="AB6428" t="e">
        <f>VLOOKUP(B6428,Sheet1!A$4:F$4000,4,0)</f>
        <v>#N/A</v>
      </c>
      <c r="AC6428" t="e">
        <f>VLOOKUP(B6428,Sheet1!A$4:F$4000,6,0)</f>
        <v>#N/A</v>
      </c>
    </row>
    <row r="6429" spans="26:29" x14ac:dyDescent="0.45">
      <c r="Z6429" t="e">
        <f>VLOOKUP(B6429,Sheet1!A$4:F$4000,2,0)</f>
        <v>#N/A</v>
      </c>
      <c r="AA6429" t="e">
        <f>VLOOKUP(B6429,Sheet1!A$4:F$4000,3,0)</f>
        <v>#N/A</v>
      </c>
      <c r="AB6429" t="e">
        <f>VLOOKUP(B6429,Sheet1!A$4:F$4000,4,0)</f>
        <v>#N/A</v>
      </c>
      <c r="AC6429" t="e">
        <f>VLOOKUP(B6429,Sheet1!A$4:F$4000,6,0)</f>
        <v>#N/A</v>
      </c>
    </row>
    <row r="6430" spans="26:29" x14ac:dyDescent="0.45">
      <c r="Z6430" t="e">
        <f>VLOOKUP(B6430,Sheet1!A$4:F$4000,2,0)</f>
        <v>#N/A</v>
      </c>
      <c r="AA6430" t="e">
        <f>VLOOKUP(B6430,Sheet1!A$4:F$4000,3,0)</f>
        <v>#N/A</v>
      </c>
      <c r="AB6430" t="e">
        <f>VLOOKUP(B6430,Sheet1!A$4:F$4000,4,0)</f>
        <v>#N/A</v>
      </c>
      <c r="AC6430" t="e">
        <f>VLOOKUP(B6430,Sheet1!A$4:F$4000,6,0)</f>
        <v>#N/A</v>
      </c>
    </row>
    <row r="6431" spans="26:29" x14ac:dyDescent="0.45">
      <c r="Z6431" t="e">
        <f>VLOOKUP(B6431,Sheet1!A$4:F$4000,2,0)</f>
        <v>#N/A</v>
      </c>
      <c r="AA6431" t="e">
        <f>VLOOKUP(B6431,Sheet1!A$4:F$4000,3,0)</f>
        <v>#N/A</v>
      </c>
      <c r="AB6431" t="e">
        <f>VLOOKUP(B6431,Sheet1!A$4:F$4000,4,0)</f>
        <v>#N/A</v>
      </c>
      <c r="AC6431" t="e">
        <f>VLOOKUP(B6431,Sheet1!A$4:F$4000,6,0)</f>
        <v>#N/A</v>
      </c>
    </row>
    <row r="6432" spans="26:29" x14ac:dyDescent="0.45">
      <c r="Z6432" t="e">
        <f>VLOOKUP(B6432,Sheet1!A$4:F$4000,2,0)</f>
        <v>#N/A</v>
      </c>
      <c r="AA6432" t="e">
        <f>VLOOKUP(B6432,Sheet1!A$4:F$4000,3,0)</f>
        <v>#N/A</v>
      </c>
      <c r="AB6432" t="e">
        <f>VLOOKUP(B6432,Sheet1!A$4:F$4000,4,0)</f>
        <v>#N/A</v>
      </c>
      <c r="AC6432" t="e">
        <f>VLOOKUP(B6432,Sheet1!A$4:F$4000,6,0)</f>
        <v>#N/A</v>
      </c>
    </row>
    <row r="6433" spans="26:29" x14ac:dyDescent="0.45">
      <c r="Z6433" t="e">
        <f>VLOOKUP(B6433,Sheet1!A$4:F$4000,2,0)</f>
        <v>#N/A</v>
      </c>
      <c r="AA6433" t="e">
        <f>VLOOKUP(B6433,Sheet1!A$4:F$4000,3,0)</f>
        <v>#N/A</v>
      </c>
      <c r="AB6433" t="e">
        <f>VLOOKUP(B6433,Sheet1!A$4:F$4000,4,0)</f>
        <v>#N/A</v>
      </c>
      <c r="AC6433" t="e">
        <f>VLOOKUP(B6433,Sheet1!A$4:F$4000,6,0)</f>
        <v>#N/A</v>
      </c>
    </row>
    <row r="6434" spans="26:29" x14ac:dyDescent="0.45">
      <c r="Z6434" t="e">
        <f>VLOOKUP(B6434,Sheet1!A$4:F$4000,2,0)</f>
        <v>#N/A</v>
      </c>
      <c r="AA6434" t="e">
        <f>VLOOKUP(B6434,Sheet1!A$4:F$4000,3,0)</f>
        <v>#N/A</v>
      </c>
      <c r="AB6434" t="e">
        <f>VLOOKUP(B6434,Sheet1!A$4:F$4000,4,0)</f>
        <v>#N/A</v>
      </c>
      <c r="AC6434" t="e">
        <f>VLOOKUP(B6434,Sheet1!A$4:F$4000,6,0)</f>
        <v>#N/A</v>
      </c>
    </row>
    <row r="6435" spans="26:29" x14ac:dyDescent="0.45">
      <c r="Z6435" t="e">
        <f>VLOOKUP(B6435,Sheet1!A$4:F$4000,2,0)</f>
        <v>#N/A</v>
      </c>
      <c r="AA6435" t="e">
        <f>VLOOKUP(B6435,Sheet1!A$4:F$4000,3,0)</f>
        <v>#N/A</v>
      </c>
      <c r="AB6435" t="e">
        <f>VLOOKUP(B6435,Sheet1!A$4:F$4000,4,0)</f>
        <v>#N/A</v>
      </c>
      <c r="AC6435" t="e">
        <f>VLOOKUP(B6435,Sheet1!A$4:F$4000,6,0)</f>
        <v>#N/A</v>
      </c>
    </row>
    <row r="6436" spans="26:29" x14ac:dyDescent="0.45">
      <c r="Z6436" t="e">
        <f>VLOOKUP(B6436,Sheet1!A$4:F$4000,2,0)</f>
        <v>#N/A</v>
      </c>
      <c r="AA6436" t="e">
        <f>VLOOKUP(B6436,Sheet1!A$4:F$4000,3,0)</f>
        <v>#N/A</v>
      </c>
      <c r="AB6436" t="e">
        <f>VLOOKUP(B6436,Sheet1!A$4:F$4000,4,0)</f>
        <v>#N/A</v>
      </c>
      <c r="AC6436" t="e">
        <f>VLOOKUP(B6436,Sheet1!A$4:F$4000,6,0)</f>
        <v>#N/A</v>
      </c>
    </row>
    <row r="6437" spans="26:29" x14ac:dyDescent="0.45">
      <c r="Z6437" t="e">
        <f>VLOOKUP(B6437,Sheet1!A$4:F$4000,2,0)</f>
        <v>#N/A</v>
      </c>
      <c r="AA6437" t="e">
        <f>VLOOKUP(B6437,Sheet1!A$4:F$4000,3,0)</f>
        <v>#N/A</v>
      </c>
      <c r="AB6437" t="e">
        <f>VLOOKUP(B6437,Sheet1!A$4:F$4000,4,0)</f>
        <v>#N/A</v>
      </c>
      <c r="AC6437" t="e">
        <f>VLOOKUP(B6437,Sheet1!A$4:F$4000,6,0)</f>
        <v>#N/A</v>
      </c>
    </row>
    <row r="6438" spans="26:29" x14ac:dyDescent="0.45">
      <c r="Z6438" t="e">
        <f>VLOOKUP(B6438,Sheet1!A$4:F$4000,2,0)</f>
        <v>#N/A</v>
      </c>
      <c r="AA6438" t="e">
        <f>VLOOKUP(B6438,Sheet1!A$4:F$4000,3,0)</f>
        <v>#N/A</v>
      </c>
      <c r="AB6438" t="e">
        <f>VLOOKUP(B6438,Sheet1!A$4:F$4000,4,0)</f>
        <v>#N/A</v>
      </c>
      <c r="AC6438" t="e">
        <f>VLOOKUP(B6438,Sheet1!A$4:F$4000,6,0)</f>
        <v>#N/A</v>
      </c>
    </row>
    <row r="6439" spans="26:29" x14ac:dyDescent="0.45">
      <c r="Z6439" t="e">
        <f>VLOOKUP(B6439,Sheet1!A$4:F$4000,2,0)</f>
        <v>#N/A</v>
      </c>
      <c r="AA6439" t="e">
        <f>VLOOKUP(B6439,Sheet1!A$4:F$4000,3,0)</f>
        <v>#N/A</v>
      </c>
      <c r="AB6439" t="e">
        <f>VLOOKUP(B6439,Sheet1!A$4:F$4000,4,0)</f>
        <v>#N/A</v>
      </c>
      <c r="AC6439" t="e">
        <f>VLOOKUP(B6439,Sheet1!A$4:F$4000,6,0)</f>
        <v>#N/A</v>
      </c>
    </row>
    <row r="6440" spans="26:29" x14ac:dyDescent="0.45">
      <c r="Z6440" t="e">
        <f>VLOOKUP(B6440,Sheet1!A$4:F$4000,2,0)</f>
        <v>#N/A</v>
      </c>
      <c r="AA6440" t="e">
        <f>VLOOKUP(B6440,Sheet1!A$4:F$4000,3,0)</f>
        <v>#N/A</v>
      </c>
      <c r="AB6440" t="e">
        <f>VLOOKUP(B6440,Sheet1!A$4:F$4000,4,0)</f>
        <v>#N/A</v>
      </c>
      <c r="AC6440" t="e">
        <f>VLOOKUP(B6440,Sheet1!A$4:F$4000,6,0)</f>
        <v>#N/A</v>
      </c>
    </row>
    <row r="6441" spans="26:29" x14ac:dyDescent="0.45">
      <c r="Z6441" t="e">
        <f>VLOOKUP(B6441,Sheet1!A$4:F$4000,2,0)</f>
        <v>#N/A</v>
      </c>
      <c r="AA6441" t="e">
        <f>VLOOKUP(B6441,Sheet1!A$4:F$4000,3,0)</f>
        <v>#N/A</v>
      </c>
      <c r="AB6441" t="e">
        <f>VLOOKUP(B6441,Sheet1!A$4:F$4000,4,0)</f>
        <v>#N/A</v>
      </c>
      <c r="AC6441" t="e">
        <f>VLOOKUP(B6441,Sheet1!A$4:F$4000,6,0)</f>
        <v>#N/A</v>
      </c>
    </row>
    <row r="6442" spans="26:29" x14ac:dyDescent="0.45">
      <c r="Z6442" t="e">
        <f>VLOOKUP(B6442,Sheet1!A$4:F$4000,2,0)</f>
        <v>#N/A</v>
      </c>
      <c r="AA6442" t="e">
        <f>VLOOKUP(B6442,Sheet1!A$4:F$4000,3,0)</f>
        <v>#N/A</v>
      </c>
      <c r="AB6442" t="e">
        <f>VLOOKUP(B6442,Sheet1!A$4:F$4000,4,0)</f>
        <v>#N/A</v>
      </c>
      <c r="AC6442" t="e">
        <f>VLOOKUP(B6442,Sheet1!A$4:F$4000,6,0)</f>
        <v>#N/A</v>
      </c>
    </row>
    <row r="6443" spans="26:29" x14ac:dyDescent="0.45">
      <c r="Z6443" t="e">
        <f>VLOOKUP(B6443,Sheet1!A$4:F$4000,2,0)</f>
        <v>#N/A</v>
      </c>
      <c r="AA6443" t="e">
        <f>VLOOKUP(B6443,Sheet1!A$4:F$4000,3,0)</f>
        <v>#N/A</v>
      </c>
      <c r="AB6443" t="e">
        <f>VLOOKUP(B6443,Sheet1!A$4:F$4000,4,0)</f>
        <v>#N/A</v>
      </c>
      <c r="AC6443" t="e">
        <f>VLOOKUP(B6443,Sheet1!A$4:F$4000,6,0)</f>
        <v>#N/A</v>
      </c>
    </row>
    <row r="6444" spans="26:29" x14ac:dyDescent="0.45">
      <c r="Z6444" t="e">
        <f>VLOOKUP(B6444,Sheet1!A$4:F$4000,2,0)</f>
        <v>#N/A</v>
      </c>
      <c r="AA6444" t="e">
        <f>VLOOKUP(B6444,Sheet1!A$4:F$4000,3,0)</f>
        <v>#N/A</v>
      </c>
      <c r="AB6444" t="e">
        <f>VLOOKUP(B6444,Sheet1!A$4:F$4000,4,0)</f>
        <v>#N/A</v>
      </c>
      <c r="AC6444" t="e">
        <f>VLOOKUP(B6444,Sheet1!A$4:F$4000,6,0)</f>
        <v>#N/A</v>
      </c>
    </row>
    <row r="6445" spans="26:29" x14ac:dyDescent="0.45">
      <c r="Z6445" t="e">
        <f>VLOOKUP(B6445,Sheet1!A$4:F$4000,2,0)</f>
        <v>#N/A</v>
      </c>
      <c r="AA6445" t="e">
        <f>VLOOKUP(B6445,Sheet1!A$4:F$4000,3,0)</f>
        <v>#N/A</v>
      </c>
      <c r="AB6445" t="e">
        <f>VLOOKUP(B6445,Sheet1!A$4:F$4000,4,0)</f>
        <v>#N/A</v>
      </c>
      <c r="AC6445" t="e">
        <f>VLOOKUP(B6445,Sheet1!A$4:F$4000,6,0)</f>
        <v>#N/A</v>
      </c>
    </row>
    <row r="6446" spans="26:29" x14ac:dyDescent="0.45">
      <c r="Z6446" t="e">
        <f>VLOOKUP(B6446,Sheet1!A$4:F$4000,2,0)</f>
        <v>#N/A</v>
      </c>
      <c r="AA6446" t="e">
        <f>VLOOKUP(B6446,Sheet1!A$4:F$4000,3,0)</f>
        <v>#N/A</v>
      </c>
      <c r="AB6446" t="e">
        <f>VLOOKUP(B6446,Sheet1!A$4:F$4000,4,0)</f>
        <v>#N/A</v>
      </c>
      <c r="AC6446" t="e">
        <f>VLOOKUP(B6446,Sheet1!A$4:F$4000,6,0)</f>
        <v>#N/A</v>
      </c>
    </row>
    <row r="6447" spans="26:29" x14ac:dyDescent="0.45">
      <c r="Z6447" t="e">
        <f>VLOOKUP(B6447,Sheet1!A$4:F$4000,2,0)</f>
        <v>#N/A</v>
      </c>
      <c r="AA6447" t="e">
        <f>VLOOKUP(B6447,Sheet1!A$4:F$4000,3,0)</f>
        <v>#N/A</v>
      </c>
      <c r="AB6447" t="e">
        <f>VLOOKUP(B6447,Sheet1!A$4:F$4000,4,0)</f>
        <v>#N/A</v>
      </c>
      <c r="AC6447" t="e">
        <f>VLOOKUP(B6447,Sheet1!A$4:F$4000,6,0)</f>
        <v>#N/A</v>
      </c>
    </row>
    <row r="6448" spans="26:29" x14ac:dyDescent="0.45">
      <c r="Z6448" t="e">
        <f>VLOOKUP(B6448,Sheet1!A$4:F$4000,2,0)</f>
        <v>#N/A</v>
      </c>
      <c r="AA6448" t="e">
        <f>VLOOKUP(B6448,Sheet1!A$4:F$4000,3,0)</f>
        <v>#N/A</v>
      </c>
      <c r="AB6448" t="e">
        <f>VLOOKUP(B6448,Sheet1!A$4:F$4000,4,0)</f>
        <v>#N/A</v>
      </c>
      <c r="AC6448" t="e">
        <f>VLOOKUP(B6448,Sheet1!A$4:F$4000,6,0)</f>
        <v>#N/A</v>
      </c>
    </row>
    <row r="6449" spans="26:29" x14ac:dyDescent="0.45">
      <c r="Z6449" t="e">
        <f>VLOOKUP(B6449,Sheet1!A$4:F$4000,2,0)</f>
        <v>#N/A</v>
      </c>
      <c r="AA6449" t="e">
        <f>VLOOKUP(B6449,Sheet1!A$4:F$4000,3,0)</f>
        <v>#N/A</v>
      </c>
      <c r="AB6449" t="e">
        <f>VLOOKUP(B6449,Sheet1!A$4:F$4000,4,0)</f>
        <v>#N/A</v>
      </c>
      <c r="AC6449" t="e">
        <f>VLOOKUP(B6449,Sheet1!A$4:F$4000,6,0)</f>
        <v>#N/A</v>
      </c>
    </row>
    <row r="6450" spans="26:29" x14ac:dyDescent="0.45">
      <c r="Z6450" t="e">
        <f>VLOOKUP(B6450,Sheet1!A$4:F$4000,2,0)</f>
        <v>#N/A</v>
      </c>
      <c r="AA6450" t="e">
        <f>VLOOKUP(B6450,Sheet1!A$4:F$4000,3,0)</f>
        <v>#N/A</v>
      </c>
      <c r="AB6450" t="e">
        <f>VLOOKUP(B6450,Sheet1!A$4:F$4000,4,0)</f>
        <v>#N/A</v>
      </c>
      <c r="AC6450" t="e">
        <f>VLOOKUP(B6450,Sheet1!A$4:F$4000,6,0)</f>
        <v>#N/A</v>
      </c>
    </row>
    <row r="6451" spans="26:29" x14ac:dyDescent="0.45">
      <c r="Z6451" t="e">
        <f>VLOOKUP(B6451,Sheet1!A$4:F$4000,2,0)</f>
        <v>#N/A</v>
      </c>
      <c r="AA6451" t="e">
        <f>VLOOKUP(B6451,Sheet1!A$4:F$4000,3,0)</f>
        <v>#N/A</v>
      </c>
      <c r="AB6451" t="e">
        <f>VLOOKUP(B6451,Sheet1!A$4:F$4000,4,0)</f>
        <v>#N/A</v>
      </c>
      <c r="AC6451" t="e">
        <f>VLOOKUP(B6451,Sheet1!A$4:F$4000,6,0)</f>
        <v>#N/A</v>
      </c>
    </row>
    <row r="6452" spans="26:29" x14ac:dyDescent="0.45">
      <c r="Z6452" t="e">
        <f>VLOOKUP(B6452,Sheet1!A$4:F$4000,2,0)</f>
        <v>#N/A</v>
      </c>
      <c r="AA6452" t="e">
        <f>VLOOKUP(B6452,Sheet1!A$4:F$4000,3,0)</f>
        <v>#N/A</v>
      </c>
      <c r="AB6452" t="e">
        <f>VLOOKUP(B6452,Sheet1!A$4:F$4000,4,0)</f>
        <v>#N/A</v>
      </c>
      <c r="AC6452" t="e">
        <f>VLOOKUP(B6452,Sheet1!A$4:F$4000,6,0)</f>
        <v>#N/A</v>
      </c>
    </row>
    <row r="6453" spans="26:29" x14ac:dyDescent="0.45">
      <c r="Z6453" t="e">
        <f>VLOOKUP(B6453,Sheet1!A$4:F$4000,2,0)</f>
        <v>#N/A</v>
      </c>
      <c r="AA6453" t="e">
        <f>VLOOKUP(B6453,Sheet1!A$4:F$4000,3,0)</f>
        <v>#N/A</v>
      </c>
      <c r="AB6453" t="e">
        <f>VLOOKUP(B6453,Sheet1!A$4:F$4000,4,0)</f>
        <v>#N/A</v>
      </c>
      <c r="AC6453" t="e">
        <f>VLOOKUP(B6453,Sheet1!A$4:F$4000,6,0)</f>
        <v>#N/A</v>
      </c>
    </row>
    <row r="6454" spans="26:29" x14ac:dyDescent="0.45">
      <c r="Z6454" t="e">
        <f>VLOOKUP(B6454,Sheet1!A$4:F$4000,2,0)</f>
        <v>#N/A</v>
      </c>
      <c r="AA6454" t="e">
        <f>VLOOKUP(B6454,Sheet1!A$4:F$4000,3,0)</f>
        <v>#N/A</v>
      </c>
      <c r="AB6454" t="e">
        <f>VLOOKUP(B6454,Sheet1!A$4:F$4000,4,0)</f>
        <v>#N/A</v>
      </c>
      <c r="AC6454" t="e">
        <f>VLOOKUP(B6454,Sheet1!A$4:F$4000,6,0)</f>
        <v>#N/A</v>
      </c>
    </row>
    <row r="6455" spans="26:29" x14ac:dyDescent="0.45">
      <c r="Z6455" t="e">
        <f>VLOOKUP(B6455,Sheet1!A$4:F$4000,2,0)</f>
        <v>#N/A</v>
      </c>
      <c r="AA6455" t="e">
        <f>VLOOKUP(B6455,Sheet1!A$4:F$4000,3,0)</f>
        <v>#N/A</v>
      </c>
      <c r="AB6455" t="e">
        <f>VLOOKUP(B6455,Sheet1!A$4:F$4000,4,0)</f>
        <v>#N/A</v>
      </c>
      <c r="AC6455" t="e">
        <f>VLOOKUP(B6455,Sheet1!A$4:F$4000,6,0)</f>
        <v>#N/A</v>
      </c>
    </row>
    <row r="6456" spans="26:29" x14ac:dyDescent="0.45">
      <c r="Z6456" t="e">
        <f>VLOOKUP(B6456,Sheet1!A$4:F$4000,2,0)</f>
        <v>#N/A</v>
      </c>
      <c r="AA6456" t="e">
        <f>VLOOKUP(B6456,Sheet1!A$4:F$4000,3,0)</f>
        <v>#N/A</v>
      </c>
      <c r="AB6456" t="e">
        <f>VLOOKUP(B6456,Sheet1!A$4:F$4000,4,0)</f>
        <v>#N/A</v>
      </c>
      <c r="AC6456" t="e">
        <f>VLOOKUP(B6456,Sheet1!A$4:F$4000,6,0)</f>
        <v>#N/A</v>
      </c>
    </row>
    <row r="6457" spans="26:29" x14ac:dyDescent="0.45">
      <c r="Z6457" t="e">
        <f>VLOOKUP(B6457,Sheet1!A$4:F$4000,2,0)</f>
        <v>#N/A</v>
      </c>
      <c r="AA6457" t="e">
        <f>VLOOKUP(B6457,Sheet1!A$4:F$4000,3,0)</f>
        <v>#N/A</v>
      </c>
      <c r="AB6457" t="e">
        <f>VLOOKUP(B6457,Sheet1!A$4:F$4000,4,0)</f>
        <v>#N/A</v>
      </c>
      <c r="AC6457" t="e">
        <f>VLOOKUP(B6457,Sheet1!A$4:F$4000,6,0)</f>
        <v>#N/A</v>
      </c>
    </row>
    <row r="6458" spans="26:29" x14ac:dyDescent="0.45">
      <c r="Z6458" t="e">
        <f>VLOOKUP(B6458,Sheet1!A$4:F$4000,2,0)</f>
        <v>#N/A</v>
      </c>
      <c r="AA6458" t="e">
        <f>VLOOKUP(B6458,Sheet1!A$4:F$4000,3,0)</f>
        <v>#N/A</v>
      </c>
      <c r="AB6458" t="e">
        <f>VLOOKUP(B6458,Sheet1!A$4:F$4000,4,0)</f>
        <v>#N/A</v>
      </c>
      <c r="AC6458" t="e">
        <f>VLOOKUP(B6458,Sheet1!A$4:F$4000,6,0)</f>
        <v>#N/A</v>
      </c>
    </row>
    <row r="6459" spans="26:29" x14ac:dyDescent="0.45">
      <c r="Z6459" t="e">
        <f>VLOOKUP(B6459,Sheet1!A$4:F$4000,2,0)</f>
        <v>#N/A</v>
      </c>
      <c r="AA6459" t="e">
        <f>VLOOKUP(B6459,Sheet1!A$4:F$4000,3,0)</f>
        <v>#N/A</v>
      </c>
      <c r="AB6459" t="e">
        <f>VLOOKUP(B6459,Sheet1!A$4:F$4000,4,0)</f>
        <v>#N/A</v>
      </c>
      <c r="AC6459" t="e">
        <f>VLOOKUP(B6459,Sheet1!A$4:F$4000,6,0)</f>
        <v>#N/A</v>
      </c>
    </row>
    <row r="6460" spans="26:29" x14ac:dyDescent="0.45">
      <c r="Z6460" t="e">
        <f>VLOOKUP(B6460,Sheet1!A$4:F$4000,2,0)</f>
        <v>#N/A</v>
      </c>
      <c r="AA6460" t="e">
        <f>VLOOKUP(B6460,Sheet1!A$4:F$4000,3,0)</f>
        <v>#N/A</v>
      </c>
      <c r="AB6460" t="e">
        <f>VLOOKUP(B6460,Sheet1!A$4:F$4000,4,0)</f>
        <v>#N/A</v>
      </c>
      <c r="AC6460" t="e">
        <f>VLOOKUP(B6460,Sheet1!A$4:F$4000,6,0)</f>
        <v>#N/A</v>
      </c>
    </row>
    <row r="6461" spans="26:29" x14ac:dyDescent="0.45">
      <c r="Z6461" t="e">
        <f>VLOOKUP(B6461,Sheet1!A$4:F$4000,2,0)</f>
        <v>#N/A</v>
      </c>
      <c r="AA6461" t="e">
        <f>VLOOKUP(B6461,Sheet1!A$4:F$4000,3,0)</f>
        <v>#N/A</v>
      </c>
      <c r="AB6461" t="e">
        <f>VLOOKUP(B6461,Sheet1!A$4:F$4000,4,0)</f>
        <v>#N/A</v>
      </c>
      <c r="AC6461" t="e">
        <f>VLOOKUP(B6461,Sheet1!A$4:F$4000,6,0)</f>
        <v>#N/A</v>
      </c>
    </row>
    <row r="6462" spans="26:29" x14ac:dyDescent="0.45">
      <c r="Z6462" t="e">
        <f>VLOOKUP(B6462,Sheet1!A$4:F$4000,2,0)</f>
        <v>#N/A</v>
      </c>
      <c r="AA6462" t="e">
        <f>VLOOKUP(B6462,Sheet1!A$4:F$4000,3,0)</f>
        <v>#N/A</v>
      </c>
      <c r="AB6462" t="e">
        <f>VLOOKUP(B6462,Sheet1!A$4:F$4000,4,0)</f>
        <v>#N/A</v>
      </c>
      <c r="AC6462" t="e">
        <f>VLOOKUP(B6462,Sheet1!A$4:F$4000,6,0)</f>
        <v>#N/A</v>
      </c>
    </row>
    <row r="6463" spans="26:29" x14ac:dyDescent="0.45">
      <c r="Z6463" t="e">
        <f>VLOOKUP(B6463,Sheet1!A$4:F$4000,2,0)</f>
        <v>#N/A</v>
      </c>
      <c r="AA6463" t="e">
        <f>VLOOKUP(B6463,Sheet1!A$4:F$4000,3,0)</f>
        <v>#N/A</v>
      </c>
      <c r="AB6463" t="e">
        <f>VLOOKUP(B6463,Sheet1!A$4:F$4000,4,0)</f>
        <v>#N/A</v>
      </c>
      <c r="AC6463" t="e">
        <f>VLOOKUP(B6463,Sheet1!A$4:F$4000,6,0)</f>
        <v>#N/A</v>
      </c>
    </row>
    <row r="6464" spans="26:29" x14ac:dyDescent="0.45">
      <c r="Z6464" t="e">
        <f>VLOOKUP(B6464,Sheet1!A$4:F$4000,2,0)</f>
        <v>#N/A</v>
      </c>
      <c r="AA6464" t="e">
        <f>VLOOKUP(B6464,Sheet1!A$4:F$4000,3,0)</f>
        <v>#N/A</v>
      </c>
      <c r="AB6464" t="e">
        <f>VLOOKUP(B6464,Sheet1!A$4:F$4000,4,0)</f>
        <v>#N/A</v>
      </c>
      <c r="AC6464" t="e">
        <f>VLOOKUP(B6464,Sheet1!A$4:F$4000,6,0)</f>
        <v>#N/A</v>
      </c>
    </row>
    <row r="6465" spans="26:29" x14ac:dyDescent="0.45">
      <c r="Z6465" t="e">
        <f>VLOOKUP(B6465,Sheet1!A$4:F$4000,2,0)</f>
        <v>#N/A</v>
      </c>
      <c r="AA6465" t="e">
        <f>VLOOKUP(B6465,Sheet1!A$4:F$4000,3,0)</f>
        <v>#N/A</v>
      </c>
      <c r="AB6465" t="e">
        <f>VLOOKUP(B6465,Sheet1!A$4:F$4000,4,0)</f>
        <v>#N/A</v>
      </c>
      <c r="AC6465" t="e">
        <f>VLOOKUP(B6465,Sheet1!A$4:F$4000,6,0)</f>
        <v>#N/A</v>
      </c>
    </row>
    <row r="6466" spans="26:29" x14ac:dyDescent="0.45">
      <c r="Z6466" t="e">
        <f>VLOOKUP(B6466,Sheet1!A$4:F$4000,2,0)</f>
        <v>#N/A</v>
      </c>
      <c r="AA6466" t="e">
        <f>VLOOKUP(B6466,Sheet1!A$4:F$4000,3,0)</f>
        <v>#N/A</v>
      </c>
      <c r="AB6466" t="e">
        <f>VLOOKUP(B6466,Sheet1!A$4:F$4000,4,0)</f>
        <v>#N/A</v>
      </c>
      <c r="AC6466" t="e">
        <f>VLOOKUP(B6466,Sheet1!A$4:F$4000,6,0)</f>
        <v>#N/A</v>
      </c>
    </row>
    <row r="6467" spans="26:29" x14ac:dyDescent="0.45">
      <c r="Z6467" t="e">
        <f>VLOOKUP(B6467,Sheet1!A$4:F$4000,2,0)</f>
        <v>#N/A</v>
      </c>
      <c r="AA6467" t="e">
        <f>VLOOKUP(B6467,Sheet1!A$4:F$4000,3,0)</f>
        <v>#N/A</v>
      </c>
      <c r="AB6467" t="e">
        <f>VLOOKUP(B6467,Sheet1!A$4:F$4000,4,0)</f>
        <v>#N/A</v>
      </c>
      <c r="AC6467" t="e">
        <f>VLOOKUP(B6467,Sheet1!A$4:F$4000,6,0)</f>
        <v>#N/A</v>
      </c>
    </row>
    <row r="6468" spans="26:29" x14ac:dyDescent="0.45">
      <c r="Z6468" t="e">
        <f>VLOOKUP(B6468,Sheet1!A$4:F$4000,2,0)</f>
        <v>#N/A</v>
      </c>
      <c r="AA6468" t="e">
        <f>VLOOKUP(B6468,Sheet1!A$4:F$4000,3,0)</f>
        <v>#N/A</v>
      </c>
      <c r="AB6468" t="e">
        <f>VLOOKUP(B6468,Sheet1!A$4:F$4000,4,0)</f>
        <v>#N/A</v>
      </c>
      <c r="AC6468" t="e">
        <f>VLOOKUP(B6468,Sheet1!A$4:F$4000,6,0)</f>
        <v>#N/A</v>
      </c>
    </row>
    <row r="6469" spans="26:29" x14ac:dyDescent="0.45">
      <c r="Z6469" t="e">
        <f>VLOOKUP(B6469,Sheet1!A$4:F$4000,2,0)</f>
        <v>#N/A</v>
      </c>
      <c r="AA6469" t="e">
        <f>VLOOKUP(B6469,Sheet1!A$4:F$4000,3,0)</f>
        <v>#N/A</v>
      </c>
      <c r="AB6469" t="e">
        <f>VLOOKUP(B6469,Sheet1!A$4:F$4000,4,0)</f>
        <v>#N/A</v>
      </c>
      <c r="AC6469" t="e">
        <f>VLOOKUP(B6469,Sheet1!A$4:F$4000,6,0)</f>
        <v>#N/A</v>
      </c>
    </row>
    <row r="6470" spans="26:29" x14ac:dyDescent="0.45">
      <c r="Z6470" t="e">
        <f>VLOOKUP(B6470,Sheet1!A$4:F$4000,2,0)</f>
        <v>#N/A</v>
      </c>
      <c r="AA6470" t="e">
        <f>VLOOKUP(B6470,Sheet1!A$4:F$4000,3,0)</f>
        <v>#N/A</v>
      </c>
      <c r="AB6470" t="e">
        <f>VLOOKUP(B6470,Sheet1!A$4:F$4000,4,0)</f>
        <v>#N/A</v>
      </c>
      <c r="AC6470" t="e">
        <f>VLOOKUP(B6470,Sheet1!A$4:F$4000,6,0)</f>
        <v>#N/A</v>
      </c>
    </row>
    <row r="6471" spans="26:29" x14ac:dyDescent="0.45">
      <c r="Z6471" t="e">
        <f>VLOOKUP(B6471,Sheet1!A$4:F$4000,2,0)</f>
        <v>#N/A</v>
      </c>
      <c r="AA6471" t="e">
        <f>VLOOKUP(B6471,Sheet1!A$4:F$4000,3,0)</f>
        <v>#N/A</v>
      </c>
      <c r="AB6471" t="e">
        <f>VLOOKUP(B6471,Sheet1!A$4:F$4000,4,0)</f>
        <v>#N/A</v>
      </c>
      <c r="AC6471" t="e">
        <f>VLOOKUP(B6471,Sheet1!A$4:F$4000,6,0)</f>
        <v>#N/A</v>
      </c>
    </row>
    <row r="6472" spans="26:29" x14ac:dyDescent="0.45">
      <c r="Z6472" t="e">
        <f>VLOOKUP(B6472,Sheet1!A$4:F$4000,2,0)</f>
        <v>#N/A</v>
      </c>
      <c r="AA6472" t="e">
        <f>VLOOKUP(B6472,Sheet1!A$4:F$4000,3,0)</f>
        <v>#N/A</v>
      </c>
      <c r="AB6472" t="e">
        <f>VLOOKUP(B6472,Sheet1!A$4:F$4000,4,0)</f>
        <v>#N/A</v>
      </c>
      <c r="AC6472" t="e">
        <f>VLOOKUP(B6472,Sheet1!A$4:F$4000,6,0)</f>
        <v>#N/A</v>
      </c>
    </row>
    <row r="6473" spans="26:29" x14ac:dyDescent="0.45">
      <c r="Z6473" t="e">
        <f>VLOOKUP(B6473,Sheet1!A$4:F$4000,2,0)</f>
        <v>#N/A</v>
      </c>
      <c r="AA6473" t="e">
        <f>VLOOKUP(B6473,Sheet1!A$4:F$4000,3,0)</f>
        <v>#N/A</v>
      </c>
      <c r="AB6473" t="e">
        <f>VLOOKUP(B6473,Sheet1!A$4:F$4000,4,0)</f>
        <v>#N/A</v>
      </c>
      <c r="AC6473" t="e">
        <f>VLOOKUP(B6473,Sheet1!A$4:F$4000,6,0)</f>
        <v>#N/A</v>
      </c>
    </row>
    <row r="6474" spans="26:29" x14ac:dyDescent="0.45">
      <c r="Z6474" t="e">
        <f>VLOOKUP(B6474,Sheet1!A$4:F$4000,2,0)</f>
        <v>#N/A</v>
      </c>
      <c r="AA6474" t="e">
        <f>VLOOKUP(B6474,Sheet1!A$4:F$4000,3,0)</f>
        <v>#N/A</v>
      </c>
      <c r="AB6474" t="e">
        <f>VLOOKUP(B6474,Sheet1!A$4:F$4000,4,0)</f>
        <v>#N/A</v>
      </c>
      <c r="AC6474" t="e">
        <f>VLOOKUP(B6474,Sheet1!A$4:F$4000,6,0)</f>
        <v>#N/A</v>
      </c>
    </row>
    <row r="6475" spans="26:29" x14ac:dyDescent="0.45">
      <c r="Z6475" t="e">
        <f>VLOOKUP(B6475,Sheet1!A$4:F$4000,2,0)</f>
        <v>#N/A</v>
      </c>
      <c r="AA6475" t="e">
        <f>VLOOKUP(B6475,Sheet1!A$4:F$4000,3,0)</f>
        <v>#N/A</v>
      </c>
      <c r="AB6475" t="e">
        <f>VLOOKUP(B6475,Sheet1!A$4:F$4000,4,0)</f>
        <v>#N/A</v>
      </c>
      <c r="AC6475" t="e">
        <f>VLOOKUP(B6475,Sheet1!A$4:F$4000,6,0)</f>
        <v>#N/A</v>
      </c>
    </row>
    <row r="6476" spans="26:29" x14ac:dyDescent="0.45">
      <c r="Z6476" t="e">
        <f>VLOOKUP(B6476,Sheet1!A$4:F$4000,2,0)</f>
        <v>#N/A</v>
      </c>
      <c r="AA6476" t="e">
        <f>VLOOKUP(B6476,Sheet1!A$4:F$4000,3,0)</f>
        <v>#N/A</v>
      </c>
      <c r="AB6476" t="e">
        <f>VLOOKUP(B6476,Sheet1!A$4:F$4000,4,0)</f>
        <v>#N/A</v>
      </c>
      <c r="AC6476" t="e">
        <f>VLOOKUP(B6476,Sheet1!A$4:F$4000,6,0)</f>
        <v>#N/A</v>
      </c>
    </row>
    <row r="6477" spans="26:29" x14ac:dyDescent="0.45">
      <c r="Z6477" t="e">
        <f>VLOOKUP(B6477,Sheet1!A$4:F$4000,2,0)</f>
        <v>#N/A</v>
      </c>
      <c r="AA6477" t="e">
        <f>VLOOKUP(B6477,Sheet1!A$4:F$4000,3,0)</f>
        <v>#N/A</v>
      </c>
      <c r="AB6477" t="e">
        <f>VLOOKUP(B6477,Sheet1!A$4:F$4000,4,0)</f>
        <v>#N/A</v>
      </c>
      <c r="AC6477" t="e">
        <f>VLOOKUP(B6477,Sheet1!A$4:F$4000,6,0)</f>
        <v>#N/A</v>
      </c>
    </row>
    <row r="6478" spans="26:29" x14ac:dyDescent="0.45">
      <c r="Z6478" t="e">
        <f>VLOOKUP(B6478,Sheet1!A$4:F$4000,2,0)</f>
        <v>#N/A</v>
      </c>
      <c r="AA6478" t="e">
        <f>VLOOKUP(B6478,Sheet1!A$4:F$4000,3,0)</f>
        <v>#N/A</v>
      </c>
      <c r="AB6478" t="e">
        <f>VLOOKUP(B6478,Sheet1!A$4:F$4000,4,0)</f>
        <v>#N/A</v>
      </c>
      <c r="AC6478" t="e">
        <f>VLOOKUP(B6478,Sheet1!A$4:F$4000,6,0)</f>
        <v>#N/A</v>
      </c>
    </row>
    <row r="6479" spans="26:29" x14ac:dyDescent="0.45">
      <c r="Z6479" t="e">
        <f>VLOOKUP(B6479,Sheet1!A$4:F$4000,2,0)</f>
        <v>#N/A</v>
      </c>
      <c r="AA6479" t="e">
        <f>VLOOKUP(B6479,Sheet1!A$4:F$4000,3,0)</f>
        <v>#N/A</v>
      </c>
      <c r="AB6479" t="e">
        <f>VLOOKUP(B6479,Sheet1!A$4:F$4000,4,0)</f>
        <v>#N/A</v>
      </c>
      <c r="AC6479" t="e">
        <f>VLOOKUP(B6479,Sheet1!A$4:F$4000,6,0)</f>
        <v>#N/A</v>
      </c>
    </row>
    <row r="6480" spans="26:29" x14ac:dyDescent="0.45">
      <c r="Z6480" t="e">
        <f>VLOOKUP(B6480,Sheet1!A$4:F$4000,2,0)</f>
        <v>#N/A</v>
      </c>
      <c r="AA6480" t="e">
        <f>VLOOKUP(B6480,Sheet1!A$4:F$4000,3,0)</f>
        <v>#N/A</v>
      </c>
      <c r="AB6480" t="e">
        <f>VLOOKUP(B6480,Sheet1!A$4:F$4000,4,0)</f>
        <v>#N/A</v>
      </c>
      <c r="AC6480" t="e">
        <f>VLOOKUP(B6480,Sheet1!A$4:F$4000,6,0)</f>
        <v>#N/A</v>
      </c>
    </row>
    <row r="6481" spans="26:29" x14ac:dyDescent="0.45">
      <c r="Z6481" t="e">
        <f>VLOOKUP(B6481,Sheet1!A$4:F$4000,2,0)</f>
        <v>#N/A</v>
      </c>
      <c r="AA6481" t="e">
        <f>VLOOKUP(B6481,Sheet1!A$4:F$4000,3,0)</f>
        <v>#N/A</v>
      </c>
      <c r="AB6481" t="e">
        <f>VLOOKUP(B6481,Sheet1!A$4:F$4000,4,0)</f>
        <v>#N/A</v>
      </c>
      <c r="AC6481" t="e">
        <f>VLOOKUP(B6481,Sheet1!A$4:F$4000,6,0)</f>
        <v>#N/A</v>
      </c>
    </row>
    <row r="6482" spans="26:29" x14ac:dyDescent="0.45">
      <c r="Z6482" t="e">
        <f>VLOOKUP(B6482,Sheet1!A$4:F$4000,2,0)</f>
        <v>#N/A</v>
      </c>
      <c r="AA6482" t="e">
        <f>VLOOKUP(B6482,Sheet1!A$4:F$4000,3,0)</f>
        <v>#N/A</v>
      </c>
      <c r="AB6482" t="e">
        <f>VLOOKUP(B6482,Sheet1!A$4:F$4000,4,0)</f>
        <v>#N/A</v>
      </c>
      <c r="AC6482" t="e">
        <f>VLOOKUP(B6482,Sheet1!A$4:F$4000,6,0)</f>
        <v>#N/A</v>
      </c>
    </row>
    <row r="6483" spans="26:29" x14ac:dyDescent="0.45">
      <c r="Z6483" t="e">
        <f>VLOOKUP(B6483,Sheet1!A$4:F$4000,2,0)</f>
        <v>#N/A</v>
      </c>
      <c r="AA6483" t="e">
        <f>VLOOKUP(B6483,Sheet1!A$4:F$4000,3,0)</f>
        <v>#N/A</v>
      </c>
      <c r="AB6483" t="e">
        <f>VLOOKUP(B6483,Sheet1!A$4:F$4000,4,0)</f>
        <v>#N/A</v>
      </c>
      <c r="AC6483" t="e">
        <f>VLOOKUP(B6483,Sheet1!A$4:F$4000,6,0)</f>
        <v>#N/A</v>
      </c>
    </row>
    <row r="6484" spans="26:29" x14ac:dyDescent="0.45">
      <c r="Z6484" t="e">
        <f>VLOOKUP(B6484,Sheet1!A$4:F$4000,2,0)</f>
        <v>#N/A</v>
      </c>
      <c r="AA6484" t="e">
        <f>VLOOKUP(B6484,Sheet1!A$4:F$4000,3,0)</f>
        <v>#N/A</v>
      </c>
      <c r="AB6484" t="e">
        <f>VLOOKUP(B6484,Sheet1!A$4:F$4000,4,0)</f>
        <v>#N/A</v>
      </c>
      <c r="AC6484" t="e">
        <f>VLOOKUP(B6484,Sheet1!A$4:F$4000,6,0)</f>
        <v>#N/A</v>
      </c>
    </row>
    <row r="6485" spans="26:29" x14ac:dyDescent="0.45">
      <c r="Z6485" t="e">
        <f>VLOOKUP(B6485,Sheet1!A$4:F$4000,2,0)</f>
        <v>#N/A</v>
      </c>
      <c r="AA6485" t="e">
        <f>VLOOKUP(B6485,Sheet1!A$4:F$4000,3,0)</f>
        <v>#N/A</v>
      </c>
      <c r="AB6485" t="e">
        <f>VLOOKUP(B6485,Sheet1!A$4:F$4000,4,0)</f>
        <v>#N/A</v>
      </c>
      <c r="AC6485" t="e">
        <f>VLOOKUP(B6485,Sheet1!A$4:F$4000,6,0)</f>
        <v>#N/A</v>
      </c>
    </row>
    <row r="6486" spans="26:29" x14ac:dyDescent="0.45">
      <c r="Z6486" t="e">
        <f>VLOOKUP(B6486,Sheet1!A$4:F$4000,2,0)</f>
        <v>#N/A</v>
      </c>
      <c r="AA6486" t="e">
        <f>VLOOKUP(B6486,Sheet1!A$4:F$4000,3,0)</f>
        <v>#N/A</v>
      </c>
      <c r="AB6486" t="e">
        <f>VLOOKUP(B6486,Sheet1!A$4:F$4000,4,0)</f>
        <v>#N/A</v>
      </c>
      <c r="AC6486" t="e">
        <f>VLOOKUP(B6486,Sheet1!A$4:F$4000,6,0)</f>
        <v>#N/A</v>
      </c>
    </row>
    <row r="6487" spans="26:29" x14ac:dyDescent="0.45">
      <c r="Z6487" t="e">
        <f>VLOOKUP(B6487,Sheet1!A$4:F$4000,2,0)</f>
        <v>#N/A</v>
      </c>
      <c r="AA6487" t="e">
        <f>VLOOKUP(B6487,Sheet1!A$4:F$4000,3,0)</f>
        <v>#N/A</v>
      </c>
      <c r="AB6487" t="e">
        <f>VLOOKUP(B6487,Sheet1!A$4:F$4000,4,0)</f>
        <v>#N/A</v>
      </c>
      <c r="AC6487" t="e">
        <f>VLOOKUP(B6487,Sheet1!A$4:F$4000,6,0)</f>
        <v>#N/A</v>
      </c>
    </row>
    <row r="6488" spans="26:29" x14ac:dyDescent="0.45">
      <c r="Z6488" t="e">
        <f>VLOOKUP(B6488,Sheet1!A$4:F$4000,2,0)</f>
        <v>#N/A</v>
      </c>
      <c r="AA6488" t="e">
        <f>VLOOKUP(B6488,Sheet1!A$4:F$4000,3,0)</f>
        <v>#N/A</v>
      </c>
      <c r="AB6488" t="e">
        <f>VLOOKUP(B6488,Sheet1!A$4:F$4000,4,0)</f>
        <v>#N/A</v>
      </c>
      <c r="AC6488" t="e">
        <f>VLOOKUP(B6488,Sheet1!A$4:F$4000,6,0)</f>
        <v>#N/A</v>
      </c>
    </row>
    <row r="6489" spans="26:29" x14ac:dyDescent="0.45">
      <c r="Z6489" t="e">
        <f>VLOOKUP(B6489,Sheet1!A$4:F$4000,2,0)</f>
        <v>#N/A</v>
      </c>
      <c r="AA6489" t="e">
        <f>VLOOKUP(B6489,Sheet1!A$4:F$4000,3,0)</f>
        <v>#N/A</v>
      </c>
      <c r="AB6489" t="e">
        <f>VLOOKUP(B6489,Sheet1!A$4:F$4000,4,0)</f>
        <v>#N/A</v>
      </c>
      <c r="AC6489" t="e">
        <f>VLOOKUP(B6489,Sheet1!A$4:F$4000,6,0)</f>
        <v>#N/A</v>
      </c>
    </row>
    <row r="6490" spans="26:29" x14ac:dyDescent="0.45">
      <c r="Z6490" t="e">
        <f>VLOOKUP(B6490,Sheet1!A$4:F$4000,2,0)</f>
        <v>#N/A</v>
      </c>
      <c r="AA6490" t="e">
        <f>VLOOKUP(B6490,Sheet1!A$4:F$4000,3,0)</f>
        <v>#N/A</v>
      </c>
      <c r="AB6490" t="e">
        <f>VLOOKUP(B6490,Sheet1!A$4:F$4000,4,0)</f>
        <v>#N/A</v>
      </c>
      <c r="AC6490" t="e">
        <f>VLOOKUP(B6490,Sheet1!A$4:F$4000,6,0)</f>
        <v>#N/A</v>
      </c>
    </row>
    <row r="6491" spans="26:29" x14ac:dyDescent="0.45">
      <c r="Z6491" t="e">
        <f>VLOOKUP(B6491,Sheet1!A$4:F$4000,2,0)</f>
        <v>#N/A</v>
      </c>
      <c r="AA6491" t="e">
        <f>VLOOKUP(B6491,Sheet1!A$4:F$4000,3,0)</f>
        <v>#N/A</v>
      </c>
      <c r="AB6491" t="e">
        <f>VLOOKUP(B6491,Sheet1!A$4:F$4000,4,0)</f>
        <v>#N/A</v>
      </c>
      <c r="AC6491" t="e">
        <f>VLOOKUP(B6491,Sheet1!A$4:F$4000,6,0)</f>
        <v>#N/A</v>
      </c>
    </row>
    <row r="6492" spans="26:29" x14ac:dyDescent="0.45">
      <c r="Z6492" t="e">
        <f>VLOOKUP(B6492,Sheet1!A$4:F$4000,2,0)</f>
        <v>#N/A</v>
      </c>
      <c r="AA6492" t="e">
        <f>VLOOKUP(B6492,Sheet1!A$4:F$4000,3,0)</f>
        <v>#N/A</v>
      </c>
      <c r="AB6492" t="e">
        <f>VLOOKUP(B6492,Sheet1!A$4:F$4000,4,0)</f>
        <v>#N/A</v>
      </c>
      <c r="AC6492" t="e">
        <f>VLOOKUP(B6492,Sheet1!A$4:F$4000,6,0)</f>
        <v>#N/A</v>
      </c>
    </row>
    <row r="6493" spans="26:29" x14ac:dyDescent="0.45">
      <c r="Z6493" t="e">
        <f>VLOOKUP(B6493,Sheet1!A$4:F$4000,2,0)</f>
        <v>#N/A</v>
      </c>
      <c r="AA6493" t="e">
        <f>VLOOKUP(B6493,Sheet1!A$4:F$4000,3,0)</f>
        <v>#N/A</v>
      </c>
      <c r="AB6493" t="e">
        <f>VLOOKUP(B6493,Sheet1!A$4:F$4000,4,0)</f>
        <v>#N/A</v>
      </c>
      <c r="AC6493" t="e">
        <f>VLOOKUP(B6493,Sheet1!A$4:F$4000,6,0)</f>
        <v>#N/A</v>
      </c>
    </row>
    <row r="6494" spans="26:29" x14ac:dyDescent="0.45">
      <c r="Z6494" t="e">
        <f>VLOOKUP(B6494,Sheet1!A$4:F$4000,2,0)</f>
        <v>#N/A</v>
      </c>
      <c r="AA6494" t="e">
        <f>VLOOKUP(B6494,Sheet1!A$4:F$4000,3,0)</f>
        <v>#N/A</v>
      </c>
      <c r="AB6494" t="e">
        <f>VLOOKUP(B6494,Sheet1!A$4:F$4000,4,0)</f>
        <v>#N/A</v>
      </c>
      <c r="AC6494" t="e">
        <f>VLOOKUP(B6494,Sheet1!A$4:F$4000,6,0)</f>
        <v>#N/A</v>
      </c>
    </row>
    <row r="6495" spans="26:29" x14ac:dyDescent="0.45">
      <c r="Z6495" t="e">
        <f>VLOOKUP(B6495,Sheet1!A$4:F$4000,2,0)</f>
        <v>#N/A</v>
      </c>
      <c r="AA6495" t="e">
        <f>VLOOKUP(B6495,Sheet1!A$4:F$4000,3,0)</f>
        <v>#N/A</v>
      </c>
      <c r="AB6495" t="e">
        <f>VLOOKUP(B6495,Sheet1!A$4:F$4000,4,0)</f>
        <v>#N/A</v>
      </c>
      <c r="AC6495" t="e">
        <f>VLOOKUP(B6495,Sheet1!A$4:F$4000,6,0)</f>
        <v>#N/A</v>
      </c>
    </row>
    <row r="6496" spans="26:29" x14ac:dyDescent="0.45">
      <c r="Z6496" t="e">
        <f>VLOOKUP(B6496,Sheet1!A$4:F$4000,2,0)</f>
        <v>#N/A</v>
      </c>
      <c r="AA6496" t="e">
        <f>VLOOKUP(B6496,Sheet1!A$4:F$4000,3,0)</f>
        <v>#N/A</v>
      </c>
      <c r="AB6496" t="e">
        <f>VLOOKUP(B6496,Sheet1!A$4:F$4000,4,0)</f>
        <v>#N/A</v>
      </c>
      <c r="AC6496" t="e">
        <f>VLOOKUP(B6496,Sheet1!A$4:F$4000,6,0)</f>
        <v>#N/A</v>
      </c>
    </row>
    <row r="6497" spans="26:29" x14ac:dyDescent="0.45">
      <c r="Z6497" t="e">
        <f>VLOOKUP(B6497,Sheet1!A$4:F$4000,2,0)</f>
        <v>#N/A</v>
      </c>
      <c r="AA6497" t="e">
        <f>VLOOKUP(B6497,Sheet1!A$4:F$4000,3,0)</f>
        <v>#N/A</v>
      </c>
      <c r="AB6497" t="e">
        <f>VLOOKUP(B6497,Sheet1!A$4:F$4000,4,0)</f>
        <v>#N/A</v>
      </c>
      <c r="AC6497" t="e">
        <f>VLOOKUP(B6497,Sheet1!A$4:F$4000,6,0)</f>
        <v>#N/A</v>
      </c>
    </row>
    <row r="6498" spans="26:29" x14ac:dyDescent="0.45">
      <c r="Z6498" t="e">
        <f>VLOOKUP(B6498,Sheet1!A$4:F$4000,2,0)</f>
        <v>#N/A</v>
      </c>
      <c r="AA6498" t="e">
        <f>VLOOKUP(B6498,Sheet1!A$4:F$4000,3,0)</f>
        <v>#N/A</v>
      </c>
      <c r="AB6498" t="e">
        <f>VLOOKUP(B6498,Sheet1!A$4:F$4000,4,0)</f>
        <v>#N/A</v>
      </c>
      <c r="AC6498" t="e">
        <f>VLOOKUP(B6498,Sheet1!A$4:F$4000,6,0)</f>
        <v>#N/A</v>
      </c>
    </row>
    <row r="6499" spans="26:29" x14ac:dyDescent="0.45">
      <c r="Z6499" t="e">
        <f>VLOOKUP(B6499,Sheet1!A$4:F$4000,2,0)</f>
        <v>#N/A</v>
      </c>
      <c r="AA6499" t="e">
        <f>VLOOKUP(B6499,Sheet1!A$4:F$4000,3,0)</f>
        <v>#N/A</v>
      </c>
      <c r="AB6499" t="e">
        <f>VLOOKUP(B6499,Sheet1!A$4:F$4000,4,0)</f>
        <v>#N/A</v>
      </c>
      <c r="AC6499" t="e">
        <f>VLOOKUP(B6499,Sheet1!A$4:F$4000,6,0)</f>
        <v>#N/A</v>
      </c>
    </row>
    <row r="6500" spans="26:29" x14ac:dyDescent="0.45">
      <c r="Z6500" t="e">
        <f>VLOOKUP(B6500,Sheet1!A$4:F$4000,2,0)</f>
        <v>#N/A</v>
      </c>
      <c r="AA6500" t="e">
        <f>VLOOKUP(B6500,Sheet1!A$4:F$4000,3,0)</f>
        <v>#N/A</v>
      </c>
      <c r="AB6500" t="e">
        <f>VLOOKUP(B6500,Sheet1!A$4:F$4000,4,0)</f>
        <v>#N/A</v>
      </c>
      <c r="AC6500" t="e">
        <f>VLOOKUP(B6500,Sheet1!A$4:F$4000,6,0)</f>
        <v>#N/A</v>
      </c>
    </row>
    <row r="6501" spans="26:29" x14ac:dyDescent="0.45">
      <c r="Z6501" t="e">
        <f>VLOOKUP(B6501,Sheet1!A$4:F$4000,2,0)</f>
        <v>#N/A</v>
      </c>
      <c r="AA6501" t="e">
        <f>VLOOKUP(B6501,Sheet1!A$4:F$4000,3,0)</f>
        <v>#N/A</v>
      </c>
      <c r="AB6501" t="e">
        <f>VLOOKUP(B6501,Sheet1!A$4:F$4000,4,0)</f>
        <v>#N/A</v>
      </c>
      <c r="AC6501" t="e">
        <f>VLOOKUP(B6501,Sheet1!A$4:F$4000,6,0)</f>
        <v>#N/A</v>
      </c>
    </row>
    <row r="6502" spans="26:29" x14ac:dyDescent="0.45">
      <c r="Z6502" t="e">
        <f>VLOOKUP(B6502,Sheet1!A$4:F$4000,2,0)</f>
        <v>#N/A</v>
      </c>
      <c r="AA6502" t="e">
        <f>VLOOKUP(B6502,Sheet1!A$4:F$4000,3,0)</f>
        <v>#N/A</v>
      </c>
      <c r="AB6502" t="e">
        <f>VLOOKUP(B6502,Sheet1!A$4:F$4000,4,0)</f>
        <v>#N/A</v>
      </c>
      <c r="AC6502" t="e">
        <f>VLOOKUP(B6502,Sheet1!A$4:F$4000,6,0)</f>
        <v>#N/A</v>
      </c>
    </row>
    <row r="6503" spans="26:29" x14ac:dyDescent="0.45">
      <c r="Z6503" t="e">
        <f>VLOOKUP(B6503,Sheet1!A$4:F$4000,2,0)</f>
        <v>#N/A</v>
      </c>
      <c r="AA6503" t="e">
        <f>VLOOKUP(B6503,Sheet1!A$4:F$4000,3,0)</f>
        <v>#N/A</v>
      </c>
      <c r="AB6503" t="e">
        <f>VLOOKUP(B6503,Sheet1!A$4:F$4000,4,0)</f>
        <v>#N/A</v>
      </c>
      <c r="AC6503" t="e">
        <f>VLOOKUP(B6503,Sheet1!A$4:F$4000,6,0)</f>
        <v>#N/A</v>
      </c>
    </row>
    <row r="6504" spans="26:29" x14ac:dyDescent="0.45">
      <c r="Z6504" t="e">
        <f>VLOOKUP(B6504,Sheet1!A$4:F$4000,2,0)</f>
        <v>#N/A</v>
      </c>
      <c r="AA6504" t="e">
        <f>VLOOKUP(B6504,Sheet1!A$4:F$4000,3,0)</f>
        <v>#N/A</v>
      </c>
      <c r="AB6504" t="e">
        <f>VLOOKUP(B6504,Sheet1!A$4:F$4000,4,0)</f>
        <v>#N/A</v>
      </c>
      <c r="AC6504" t="e">
        <f>VLOOKUP(B6504,Sheet1!A$4:F$4000,6,0)</f>
        <v>#N/A</v>
      </c>
    </row>
    <row r="6505" spans="26:29" x14ac:dyDescent="0.45">
      <c r="Z6505" t="e">
        <f>VLOOKUP(B6505,Sheet1!A$4:F$4000,2,0)</f>
        <v>#N/A</v>
      </c>
      <c r="AA6505" t="e">
        <f>VLOOKUP(B6505,Sheet1!A$4:F$4000,3,0)</f>
        <v>#N/A</v>
      </c>
      <c r="AB6505" t="e">
        <f>VLOOKUP(B6505,Sheet1!A$4:F$4000,4,0)</f>
        <v>#N/A</v>
      </c>
      <c r="AC6505" t="e">
        <f>VLOOKUP(B6505,Sheet1!A$4:F$4000,6,0)</f>
        <v>#N/A</v>
      </c>
    </row>
    <row r="6506" spans="26:29" x14ac:dyDescent="0.45">
      <c r="Z6506" t="e">
        <f>VLOOKUP(B6506,Sheet1!A$4:F$4000,2,0)</f>
        <v>#N/A</v>
      </c>
      <c r="AA6506" t="e">
        <f>VLOOKUP(B6506,Sheet1!A$4:F$4000,3,0)</f>
        <v>#N/A</v>
      </c>
      <c r="AB6506" t="e">
        <f>VLOOKUP(B6506,Sheet1!A$4:F$4000,4,0)</f>
        <v>#N/A</v>
      </c>
      <c r="AC6506" t="e">
        <f>VLOOKUP(B6506,Sheet1!A$4:F$4000,6,0)</f>
        <v>#N/A</v>
      </c>
    </row>
    <row r="6507" spans="26:29" x14ac:dyDescent="0.45">
      <c r="Z6507" t="e">
        <f>VLOOKUP(B6507,Sheet1!A$4:F$4000,2,0)</f>
        <v>#N/A</v>
      </c>
      <c r="AA6507" t="e">
        <f>VLOOKUP(B6507,Sheet1!A$4:F$4000,3,0)</f>
        <v>#N/A</v>
      </c>
      <c r="AB6507" t="e">
        <f>VLOOKUP(B6507,Sheet1!A$4:F$4000,4,0)</f>
        <v>#N/A</v>
      </c>
      <c r="AC6507" t="e">
        <f>VLOOKUP(B6507,Sheet1!A$4:F$4000,6,0)</f>
        <v>#N/A</v>
      </c>
    </row>
    <row r="6508" spans="26:29" x14ac:dyDescent="0.45">
      <c r="Z6508" t="e">
        <f>VLOOKUP(B6508,Sheet1!A$4:F$4000,2,0)</f>
        <v>#N/A</v>
      </c>
      <c r="AA6508" t="e">
        <f>VLOOKUP(B6508,Sheet1!A$4:F$4000,3,0)</f>
        <v>#N/A</v>
      </c>
      <c r="AB6508" t="e">
        <f>VLOOKUP(B6508,Sheet1!A$4:F$4000,4,0)</f>
        <v>#N/A</v>
      </c>
      <c r="AC6508" t="e">
        <f>VLOOKUP(B6508,Sheet1!A$4:F$4000,6,0)</f>
        <v>#N/A</v>
      </c>
    </row>
    <row r="6509" spans="26:29" x14ac:dyDescent="0.45">
      <c r="Z6509" t="e">
        <f>VLOOKUP(B6509,Sheet1!A$4:F$4000,2,0)</f>
        <v>#N/A</v>
      </c>
      <c r="AA6509" t="e">
        <f>VLOOKUP(B6509,Sheet1!A$4:F$4000,3,0)</f>
        <v>#N/A</v>
      </c>
      <c r="AB6509" t="e">
        <f>VLOOKUP(B6509,Sheet1!A$4:F$4000,4,0)</f>
        <v>#N/A</v>
      </c>
      <c r="AC6509" t="e">
        <f>VLOOKUP(B6509,Sheet1!A$4:F$4000,6,0)</f>
        <v>#N/A</v>
      </c>
    </row>
    <row r="6510" spans="26:29" x14ac:dyDescent="0.45">
      <c r="Z6510" t="e">
        <f>VLOOKUP(B6510,Sheet1!A$4:F$4000,2,0)</f>
        <v>#N/A</v>
      </c>
      <c r="AA6510" t="e">
        <f>VLOOKUP(B6510,Sheet1!A$4:F$4000,3,0)</f>
        <v>#N/A</v>
      </c>
      <c r="AB6510" t="e">
        <f>VLOOKUP(B6510,Sheet1!A$4:F$4000,4,0)</f>
        <v>#N/A</v>
      </c>
      <c r="AC6510" t="e">
        <f>VLOOKUP(B6510,Sheet1!A$4:F$4000,6,0)</f>
        <v>#N/A</v>
      </c>
    </row>
    <row r="6511" spans="26:29" x14ac:dyDescent="0.45">
      <c r="Z6511" t="e">
        <f>VLOOKUP(B6511,Sheet1!A$4:F$4000,2,0)</f>
        <v>#N/A</v>
      </c>
      <c r="AA6511" t="e">
        <f>VLOOKUP(B6511,Sheet1!A$4:F$4000,3,0)</f>
        <v>#N/A</v>
      </c>
      <c r="AB6511" t="e">
        <f>VLOOKUP(B6511,Sheet1!A$4:F$4000,4,0)</f>
        <v>#N/A</v>
      </c>
      <c r="AC6511" t="e">
        <f>VLOOKUP(B6511,Sheet1!A$4:F$4000,6,0)</f>
        <v>#N/A</v>
      </c>
    </row>
    <row r="6512" spans="26:29" x14ac:dyDescent="0.45">
      <c r="Z6512" t="e">
        <f>VLOOKUP(B6512,Sheet1!A$4:F$4000,2,0)</f>
        <v>#N/A</v>
      </c>
      <c r="AA6512" t="e">
        <f>VLOOKUP(B6512,Sheet1!A$4:F$4000,3,0)</f>
        <v>#N/A</v>
      </c>
      <c r="AB6512" t="e">
        <f>VLOOKUP(B6512,Sheet1!A$4:F$4000,4,0)</f>
        <v>#N/A</v>
      </c>
      <c r="AC6512" t="e">
        <f>VLOOKUP(B6512,Sheet1!A$4:F$4000,6,0)</f>
        <v>#N/A</v>
      </c>
    </row>
    <row r="6513" spans="26:29" x14ac:dyDescent="0.45">
      <c r="Z6513" t="e">
        <f>VLOOKUP(B6513,Sheet1!A$4:F$4000,2,0)</f>
        <v>#N/A</v>
      </c>
      <c r="AA6513" t="e">
        <f>VLOOKUP(B6513,Sheet1!A$4:F$4000,3,0)</f>
        <v>#N/A</v>
      </c>
      <c r="AB6513" t="e">
        <f>VLOOKUP(B6513,Sheet1!A$4:F$4000,4,0)</f>
        <v>#N/A</v>
      </c>
      <c r="AC6513" t="e">
        <f>VLOOKUP(B6513,Sheet1!A$4:F$4000,6,0)</f>
        <v>#N/A</v>
      </c>
    </row>
    <row r="6514" spans="26:29" x14ac:dyDescent="0.45">
      <c r="Z6514" t="e">
        <f>VLOOKUP(B6514,Sheet1!A$4:F$4000,2,0)</f>
        <v>#N/A</v>
      </c>
      <c r="AA6514" t="e">
        <f>VLOOKUP(B6514,Sheet1!A$4:F$4000,3,0)</f>
        <v>#N/A</v>
      </c>
      <c r="AB6514" t="e">
        <f>VLOOKUP(B6514,Sheet1!A$4:F$4000,4,0)</f>
        <v>#N/A</v>
      </c>
      <c r="AC6514" t="e">
        <f>VLOOKUP(B6514,Sheet1!A$4:F$4000,6,0)</f>
        <v>#N/A</v>
      </c>
    </row>
    <row r="6515" spans="26:29" x14ac:dyDescent="0.45">
      <c r="Z6515" t="e">
        <f>VLOOKUP(B6515,Sheet1!A$4:F$4000,2,0)</f>
        <v>#N/A</v>
      </c>
      <c r="AA6515" t="e">
        <f>VLOOKUP(B6515,Sheet1!A$4:F$4000,3,0)</f>
        <v>#N/A</v>
      </c>
      <c r="AB6515" t="e">
        <f>VLOOKUP(B6515,Sheet1!A$4:F$4000,4,0)</f>
        <v>#N/A</v>
      </c>
      <c r="AC6515" t="e">
        <f>VLOOKUP(B6515,Sheet1!A$4:F$4000,6,0)</f>
        <v>#N/A</v>
      </c>
    </row>
    <row r="6516" spans="26:29" x14ac:dyDescent="0.45">
      <c r="Z6516" t="e">
        <f>VLOOKUP(B6516,Sheet1!A$4:F$4000,2,0)</f>
        <v>#N/A</v>
      </c>
      <c r="AA6516" t="e">
        <f>VLOOKUP(B6516,Sheet1!A$4:F$4000,3,0)</f>
        <v>#N/A</v>
      </c>
      <c r="AB6516" t="e">
        <f>VLOOKUP(B6516,Sheet1!A$4:F$4000,4,0)</f>
        <v>#N/A</v>
      </c>
      <c r="AC6516" t="e">
        <f>VLOOKUP(B6516,Sheet1!A$4:F$4000,6,0)</f>
        <v>#N/A</v>
      </c>
    </row>
    <row r="6517" spans="26:29" x14ac:dyDescent="0.45">
      <c r="Z6517" t="e">
        <f>VLOOKUP(B6517,Sheet1!A$4:F$4000,2,0)</f>
        <v>#N/A</v>
      </c>
      <c r="AA6517" t="e">
        <f>VLOOKUP(B6517,Sheet1!A$4:F$4000,3,0)</f>
        <v>#N/A</v>
      </c>
      <c r="AB6517" t="e">
        <f>VLOOKUP(B6517,Sheet1!A$4:F$4000,4,0)</f>
        <v>#N/A</v>
      </c>
      <c r="AC6517" t="e">
        <f>VLOOKUP(B6517,Sheet1!A$4:F$4000,6,0)</f>
        <v>#N/A</v>
      </c>
    </row>
    <row r="6518" spans="26:29" x14ac:dyDescent="0.45">
      <c r="Z6518" t="e">
        <f>VLOOKUP(B6518,Sheet1!A$4:F$4000,2,0)</f>
        <v>#N/A</v>
      </c>
      <c r="AA6518" t="e">
        <f>VLOOKUP(B6518,Sheet1!A$4:F$4000,3,0)</f>
        <v>#N/A</v>
      </c>
      <c r="AB6518" t="e">
        <f>VLOOKUP(B6518,Sheet1!A$4:F$4000,4,0)</f>
        <v>#N/A</v>
      </c>
      <c r="AC6518" t="e">
        <f>VLOOKUP(B6518,Sheet1!A$4:F$4000,6,0)</f>
        <v>#N/A</v>
      </c>
    </row>
    <row r="6519" spans="26:29" x14ac:dyDescent="0.45">
      <c r="Z6519" t="e">
        <f>VLOOKUP(B6519,Sheet1!A$4:F$4000,2,0)</f>
        <v>#N/A</v>
      </c>
      <c r="AA6519" t="e">
        <f>VLOOKUP(B6519,Sheet1!A$4:F$4000,3,0)</f>
        <v>#N/A</v>
      </c>
      <c r="AB6519" t="e">
        <f>VLOOKUP(B6519,Sheet1!A$4:F$4000,4,0)</f>
        <v>#N/A</v>
      </c>
      <c r="AC6519" t="e">
        <f>VLOOKUP(B6519,Sheet1!A$4:F$4000,6,0)</f>
        <v>#N/A</v>
      </c>
    </row>
    <row r="6520" spans="26:29" x14ac:dyDescent="0.45">
      <c r="Z6520" t="e">
        <f>VLOOKUP(B6520,Sheet1!A$4:F$4000,2,0)</f>
        <v>#N/A</v>
      </c>
      <c r="AA6520" t="e">
        <f>VLOOKUP(B6520,Sheet1!A$4:F$4000,3,0)</f>
        <v>#N/A</v>
      </c>
      <c r="AB6520" t="e">
        <f>VLOOKUP(B6520,Sheet1!A$4:F$4000,4,0)</f>
        <v>#N/A</v>
      </c>
      <c r="AC6520" t="e">
        <f>VLOOKUP(B6520,Sheet1!A$4:F$4000,6,0)</f>
        <v>#N/A</v>
      </c>
    </row>
    <row r="6521" spans="26:29" x14ac:dyDescent="0.45">
      <c r="Z6521" t="e">
        <f>VLOOKUP(B6521,Sheet1!A$4:F$4000,2,0)</f>
        <v>#N/A</v>
      </c>
      <c r="AA6521" t="e">
        <f>VLOOKUP(B6521,Sheet1!A$4:F$4000,3,0)</f>
        <v>#N/A</v>
      </c>
      <c r="AB6521" t="e">
        <f>VLOOKUP(B6521,Sheet1!A$4:F$4000,4,0)</f>
        <v>#N/A</v>
      </c>
      <c r="AC6521" t="e">
        <f>VLOOKUP(B6521,Sheet1!A$4:F$4000,6,0)</f>
        <v>#N/A</v>
      </c>
    </row>
    <row r="6522" spans="26:29" x14ac:dyDescent="0.45">
      <c r="Z6522" t="e">
        <f>VLOOKUP(B6522,Sheet1!A$4:F$4000,2,0)</f>
        <v>#N/A</v>
      </c>
      <c r="AA6522" t="e">
        <f>VLOOKUP(B6522,Sheet1!A$4:F$4000,3,0)</f>
        <v>#N/A</v>
      </c>
      <c r="AB6522" t="e">
        <f>VLOOKUP(B6522,Sheet1!A$4:F$4000,4,0)</f>
        <v>#N/A</v>
      </c>
      <c r="AC6522" t="e">
        <f>VLOOKUP(B6522,Sheet1!A$4:F$4000,6,0)</f>
        <v>#N/A</v>
      </c>
    </row>
    <row r="6523" spans="26:29" x14ac:dyDescent="0.45">
      <c r="Z6523" t="e">
        <f>VLOOKUP(B6523,Sheet1!A$4:F$4000,2,0)</f>
        <v>#N/A</v>
      </c>
      <c r="AA6523" t="e">
        <f>VLOOKUP(B6523,Sheet1!A$4:F$4000,3,0)</f>
        <v>#N/A</v>
      </c>
      <c r="AB6523" t="e">
        <f>VLOOKUP(B6523,Sheet1!A$4:F$4000,4,0)</f>
        <v>#N/A</v>
      </c>
      <c r="AC6523" t="e">
        <f>VLOOKUP(B6523,Sheet1!A$4:F$4000,6,0)</f>
        <v>#N/A</v>
      </c>
    </row>
    <row r="6524" spans="26:29" x14ac:dyDescent="0.45">
      <c r="Z6524" t="e">
        <f>VLOOKUP(B6524,Sheet1!A$4:F$4000,2,0)</f>
        <v>#N/A</v>
      </c>
      <c r="AA6524" t="e">
        <f>VLOOKUP(B6524,Sheet1!A$4:F$4000,3,0)</f>
        <v>#N/A</v>
      </c>
      <c r="AB6524" t="e">
        <f>VLOOKUP(B6524,Sheet1!A$4:F$4000,4,0)</f>
        <v>#N/A</v>
      </c>
      <c r="AC6524" t="e">
        <f>VLOOKUP(B6524,Sheet1!A$4:F$4000,6,0)</f>
        <v>#N/A</v>
      </c>
    </row>
    <row r="6525" spans="26:29" x14ac:dyDescent="0.45">
      <c r="Z6525" t="e">
        <f>VLOOKUP(B6525,Sheet1!A$4:F$4000,2,0)</f>
        <v>#N/A</v>
      </c>
      <c r="AA6525" t="e">
        <f>VLOOKUP(B6525,Sheet1!A$4:F$4000,3,0)</f>
        <v>#N/A</v>
      </c>
      <c r="AB6525" t="e">
        <f>VLOOKUP(B6525,Sheet1!A$4:F$4000,4,0)</f>
        <v>#N/A</v>
      </c>
      <c r="AC6525" t="e">
        <f>VLOOKUP(B6525,Sheet1!A$4:F$4000,6,0)</f>
        <v>#N/A</v>
      </c>
    </row>
    <row r="6526" spans="26:29" x14ac:dyDescent="0.45">
      <c r="Z6526" t="e">
        <f>VLOOKUP(B6526,Sheet1!A$4:F$4000,2,0)</f>
        <v>#N/A</v>
      </c>
      <c r="AA6526" t="e">
        <f>VLOOKUP(B6526,Sheet1!A$4:F$4000,3,0)</f>
        <v>#N/A</v>
      </c>
      <c r="AB6526" t="e">
        <f>VLOOKUP(B6526,Sheet1!A$4:F$4000,4,0)</f>
        <v>#N/A</v>
      </c>
      <c r="AC6526" t="e">
        <f>VLOOKUP(B6526,Sheet1!A$4:F$4000,6,0)</f>
        <v>#N/A</v>
      </c>
    </row>
    <row r="6527" spans="26:29" x14ac:dyDescent="0.45">
      <c r="Z6527" t="e">
        <f>VLOOKUP(B6527,Sheet1!A$4:F$4000,2,0)</f>
        <v>#N/A</v>
      </c>
      <c r="AA6527" t="e">
        <f>VLOOKUP(B6527,Sheet1!A$4:F$4000,3,0)</f>
        <v>#N/A</v>
      </c>
      <c r="AB6527" t="e">
        <f>VLOOKUP(B6527,Sheet1!A$4:F$4000,4,0)</f>
        <v>#N/A</v>
      </c>
      <c r="AC6527" t="e">
        <f>VLOOKUP(B6527,Sheet1!A$4:F$4000,6,0)</f>
        <v>#N/A</v>
      </c>
    </row>
    <row r="6528" spans="26:29" x14ac:dyDescent="0.45">
      <c r="Z6528" t="e">
        <f>VLOOKUP(B6528,Sheet1!A$4:F$4000,2,0)</f>
        <v>#N/A</v>
      </c>
      <c r="AA6528" t="e">
        <f>VLOOKUP(B6528,Sheet1!A$4:F$4000,3,0)</f>
        <v>#N/A</v>
      </c>
      <c r="AB6528" t="e">
        <f>VLOOKUP(B6528,Sheet1!A$4:F$4000,4,0)</f>
        <v>#N/A</v>
      </c>
      <c r="AC6528" t="e">
        <f>VLOOKUP(B6528,Sheet1!A$4:F$4000,6,0)</f>
        <v>#N/A</v>
      </c>
    </row>
    <row r="6529" spans="26:29" x14ac:dyDescent="0.45">
      <c r="Z6529" t="e">
        <f>VLOOKUP(B6529,Sheet1!A$4:F$4000,2,0)</f>
        <v>#N/A</v>
      </c>
      <c r="AA6529" t="e">
        <f>VLOOKUP(B6529,Sheet1!A$4:F$4000,3,0)</f>
        <v>#N/A</v>
      </c>
      <c r="AB6529" t="e">
        <f>VLOOKUP(B6529,Sheet1!A$4:F$4000,4,0)</f>
        <v>#N/A</v>
      </c>
      <c r="AC6529" t="e">
        <f>VLOOKUP(B6529,Sheet1!A$4:F$4000,6,0)</f>
        <v>#N/A</v>
      </c>
    </row>
    <row r="6530" spans="26:29" x14ac:dyDescent="0.45">
      <c r="Z6530" t="e">
        <f>VLOOKUP(B6530,Sheet1!A$4:F$4000,2,0)</f>
        <v>#N/A</v>
      </c>
      <c r="AA6530" t="e">
        <f>VLOOKUP(B6530,Sheet1!A$4:F$4000,3,0)</f>
        <v>#N/A</v>
      </c>
      <c r="AB6530" t="e">
        <f>VLOOKUP(B6530,Sheet1!A$4:F$4000,4,0)</f>
        <v>#N/A</v>
      </c>
      <c r="AC6530" t="e">
        <f>VLOOKUP(B6530,Sheet1!A$4:F$4000,6,0)</f>
        <v>#N/A</v>
      </c>
    </row>
    <row r="6531" spans="26:29" x14ac:dyDescent="0.45">
      <c r="Z6531" t="e">
        <f>VLOOKUP(B6531,Sheet1!A$4:F$4000,2,0)</f>
        <v>#N/A</v>
      </c>
      <c r="AA6531" t="e">
        <f>VLOOKUP(B6531,Sheet1!A$4:F$4000,3,0)</f>
        <v>#N/A</v>
      </c>
      <c r="AB6531" t="e">
        <f>VLOOKUP(B6531,Sheet1!A$4:F$4000,4,0)</f>
        <v>#N/A</v>
      </c>
      <c r="AC6531" t="e">
        <f>VLOOKUP(B6531,Sheet1!A$4:F$4000,6,0)</f>
        <v>#N/A</v>
      </c>
    </row>
    <row r="6532" spans="26:29" x14ac:dyDescent="0.45">
      <c r="Z6532" t="e">
        <f>VLOOKUP(B6532,Sheet1!A$4:F$4000,2,0)</f>
        <v>#N/A</v>
      </c>
      <c r="AA6532" t="e">
        <f>VLOOKUP(B6532,Sheet1!A$4:F$4000,3,0)</f>
        <v>#N/A</v>
      </c>
      <c r="AB6532" t="e">
        <f>VLOOKUP(B6532,Sheet1!A$4:F$4000,4,0)</f>
        <v>#N/A</v>
      </c>
      <c r="AC6532" t="e">
        <f>VLOOKUP(B6532,Sheet1!A$4:F$4000,6,0)</f>
        <v>#N/A</v>
      </c>
    </row>
    <row r="6533" spans="26:29" x14ac:dyDescent="0.45">
      <c r="Z6533" t="e">
        <f>VLOOKUP(B6533,Sheet1!A$4:F$4000,2,0)</f>
        <v>#N/A</v>
      </c>
      <c r="AA6533" t="e">
        <f>VLOOKUP(B6533,Sheet1!A$4:F$4000,3,0)</f>
        <v>#N/A</v>
      </c>
      <c r="AB6533" t="e">
        <f>VLOOKUP(B6533,Sheet1!A$4:F$4000,4,0)</f>
        <v>#N/A</v>
      </c>
      <c r="AC6533" t="e">
        <f>VLOOKUP(B6533,Sheet1!A$4:F$4000,6,0)</f>
        <v>#N/A</v>
      </c>
    </row>
    <row r="6534" spans="26:29" x14ac:dyDescent="0.45">
      <c r="Z6534" t="e">
        <f>VLOOKUP(B6534,Sheet1!A$4:F$4000,2,0)</f>
        <v>#N/A</v>
      </c>
      <c r="AA6534" t="e">
        <f>VLOOKUP(B6534,Sheet1!A$4:F$4000,3,0)</f>
        <v>#N/A</v>
      </c>
      <c r="AB6534" t="e">
        <f>VLOOKUP(B6534,Sheet1!A$4:F$4000,4,0)</f>
        <v>#N/A</v>
      </c>
      <c r="AC6534" t="e">
        <f>VLOOKUP(B6534,Sheet1!A$4:F$4000,6,0)</f>
        <v>#N/A</v>
      </c>
    </row>
    <row r="6535" spans="26:29" x14ac:dyDescent="0.45">
      <c r="Z6535" t="e">
        <f>VLOOKUP(B6535,Sheet1!A$4:F$4000,2,0)</f>
        <v>#N/A</v>
      </c>
      <c r="AA6535" t="e">
        <f>VLOOKUP(B6535,Sheet1!A$4:F$4000,3,0)</f>
        <v>#N/A</v>
      </c>
      <c r="AB6535" t="e">
        <f>VLOOKUP(B6535,Sheet1!A$4:F$4000,4,0)</f>
        <v>#N/A</v>
      </c>
      <c r="AC6535" t="e">
        <f>VLOOKUP(B6535,Sheet1!A$4:F$4000,6,0)</f>
        <v>#N/A</v>
      </c>
    </row>
    <row r="6536" spans="26:29" x14ac:dyDescent="0.45">
      <c r="Z6536" t="e">
        <f>VLOOKUP(B6536,Sheet1!A$4:F$4000,2,0)</f>
        <v>#N/A</v>
      </c>
      <c r="AA6536" t="e">
        <f>VLOOKUP(B6536,Sheet1!A$4:F$4000,3,0)</f>
        <v>#N/A</v>
      </c>
      <c r="AB6536" t="e">
        <f>VLOOKUP(B6536,Sheet1!A$4:F$4000,4,0)</f>
        <v>#N/A</v>
      </c>
      <c r="AC6536" t="e">
        <f>VLOOKUP(B6536,Sheet1!A$4:F$4000,6,0)</f>
        <v>#N/A</v>
      </c>
    </row>
    <row r="6537" spans="26:29" x14ac:dyDescent="0.45">
      <c r="Z6537" t="e">
        <f>VLOOKUP(B6537,Sheet1!A$4:F$4000,2,0)</f>
        <v>#N/A</v>
      </c>
      <c r="AA6537" t="e">
        <f>VLOOKUP(B6537,Sheet1!A$4:F$4000,3,0)</f>
        <v>#N/A</v>
      </c>
      <c r="AB6537" t="e">
        <f>VLOOKUP(B6537,Sheet1!A$4:F$4000,4,0)</f>
        <v>#N/A</v>
      </c>
      <c r="AC6537" t="e">
        <f>VLOOKUP(B6537,Sheet1!A$4:F$4000,6,0)</f>
        <v>#N/A</v>
      </c>
    </row>
    <row r="6538" spans="26:29" x14ac:dyDescent="0.45">
      <c r="Z6538" t="e">
        <f>VLOOKUP(B6538,Sheet1!A$4:F$4000,2,0)</f>
        <v>#N/A</v>
      </c>
      <c r="AA6538" t="e">
        <f>VLOOKUP(B6538,Sheet1!A$4:F$4000,3,0)</f>
        <v>#N/A</v>
      </c>
      <c r="AB6538" t="e">
        <f>VLOOKUP(B6538,Sheet1!A$4:F$4000,4,0)</f>
        <v>#N/A</v>
      </c>
      <c r="AC6538" t="e">
        <f>VLOOKUP(B6538,Sheet1!A$4:F$4000,6,0)</f>
        <v>#N/A</v>
      </c>
    </row>
    <row r="6539" spans="26:29" x14ac:dyDescent="0.45">
      <c r="Z6539" t="e">
        <f>VLOOKUP(B6539,Sheet1!A$4:F$4000,2,0)</f>
        <v>#N/A</v>
      </c>
      <c r="AA6539" t="e">
        <f>VLOOKUP(B6539,Sheet1!A$4:F$4000,3,0)</f>
        <v>#N/A</v>
      </c>
      <c r="AB6539" t="e">
        <f>VLOOKUP(B6539,Sheet1!A$4:F$4000,4,0)</f>
        <v>#N/A</v>
      </c>
      <c r="AC6539" t="e">
        <f>VLOOKUP(B6539,Sheet1!A$4:F$4000,6,0)</f>
        <v>#N/A</v>
      </c>
    </row>
    <row r="6540" spans="26:29" x14ac:dyDescent="0.45">
      <c r="Z6540" t="e">
        <f>VLOOKUP(B6540,Sheet1!A$4:F$4000,2,0)</f>
        <v>#N/A</v>
      </c>
      <c r="AA6540" t="e">
        <f>VLOOKUP(B6540,Sheet1!A$4:F$4000,3,0)</f>
        <v>#N/A</v>
      </c>
      <c r="AB6540" t="e">
        <f>VLOOKUP(B6540,Sheet1!A$4:F$4000,4,0)</f>
        <v>#N/A</v>
      </c>
      <c r="AC6540" t="e">
        <f>VLOOKUP(B6540,Sheet1!A$4:F$4000,6,0)</f>
        <v>#N/A</v>
      </c>
    </row>
    <row r="6541" spans="26:29" x14ac:dyDescent="0.45">
      <c r="Z6541" t="e">
        <f>VLOOKUP(B6541,Sheet1!A$4:F$4000,2,0)</f>
        <v>#N/A</v>
      </c>
      <c r="AA6541" t="e">
        <f>VLOOKUP(B6541,Sheet1!A$4:F$4000,3,0)</f>
        <v>#N/A</v>
      </c>
      <c r="AB6541" t="e">
        <f>VLOOKUP(B6541,Sheet1!A$4:F$4000,4,0)</f>
        <v>#N/A</v>
      </c>
      <c r="AC6541" t="e">
        <f>VLOOKUP(B6541,Sheet1!A$4:F$4000,6,0)</f>
        <v>#N/A</v>
      </c>
    </row>
    <row r="6542" spans="26:29" x14ac:dyDescent="0.45">
      <c r="Z6542" t="e">
        <f>VLOOKUP(B6542,Sheet1!A$4:F$4000,2,0)</f>
        <v>#N/A</v>
      </c>
      <c r="AA6542" t="e">
        <f>VLOOKUP(B6542,Sheet1!A$4:F$4000,3,0)</f>
        <v>#N/A</v>
      </c>
      <c r="AB6542" t="e">
        <f>VLOOKUP(B6542,Sheet1!A$4:F$4000,4,0)</f>
        <v>#N/A</v>
      </c>
      <c r="AC6542" t="e">
        <f>VLOOKUP(B6542,Sheet1!A$4:F$4000,6,0)</f>
        <v>#N/A</v>
      </c>
    </row>
    <row r="6543" spans="26:29" x14ac:dyDescent="0.45">
      <c r="Z6543" t="e">
        <f>VLOOKUP(B6543,Sheet1!A$4:F$4000,2,0)</f>
        <v>#N/A</v>
      </c>
      <c r="AA6543" t="e">
        <f>VLOOKUP(B6543,Sheet1!A$4:F$4000,3,0)</f>
        <v>#N/A</v>
      </c>
      <c r="AB6543" t="e">
        <f>VLOOKUP(B6543,Sheet1!A$4:F$4000,4,0)</f>
        <v>#N/A</v>
      </c>
      <c r="AC6543" t="e">
        <f>VLOOKUP(B6543,Sheet1!A$4:F$4000,6,0)</f>
        <v>#N/A</v>
      </c>
    </row>
    <row r="6544" spans="26:29" x14ac:dyDescent="0.45">
      <c r="Z6544" t="e">
        <f>VLOOKUP(B6544,Sheet1!A$4:F$4000,2,0)</f>
        <v>#N/A</v>
      </c>
      <c r="AA6544" t="e">
        <f>VLOOKUP(B6544,Sheet1!A$4:F$4000,3,0)</f>
        <v>#N/A</v>
      </c>
      <c r="AB6544" t="e">
        <f>VLOOKUP(B6544,Sheet1!A$4:F$4000,4,0)</f>
        <v>#N/A</v>
      </c>
      <c r="AC6544" t="e">
        <f>VLOOKUP(B6544,Sheet1!A$4:F$4000,6,0)</f>
        <v>#N/A</v>
      </c>
    </row>
    <row r="6545" spans="26:29" x14ac:dyDescent="0.45">
      <c r="Z6545" t="e">
        <f>VLOOKUP(B6545,Sheet1!A$4:F$4000,2,0)</f>
        <v>#N/A</v>
      </c>
      <c r="AA6545" t="e">
        <f>VLOOKUP(B6545,Sheet1!A$4:F$4000,3,0)</f>
        <v>#N/A</v>
      </c>
      <c r="AB6545" t="e">
        <f>VLOOKUP(B6545,Sheet1!A$4:F$4000,4,0)</f>
        <v>#N/A</v>
      </c>
      <c r="AC6545" t="e">
        <f>VLOOKUP(B6545,Sheet1!A$4:F$4000,6,0)</f>
        <v>#N/A</v>
      </c>
    </row>
    <row r="6546" spans="26:29" x14ac:dyDescent="0.45">
      <c r="Z6546" t="e">
        <f>VLOOKUP(B6546,Sheet1!A$4:F$4000,2,0)</f>
        <v>#N/A</v>
      </c>
      <c r="AA6546" t="e">
        <f>VLOOKUP(B6546,Sheet1!A$4:F$4000,3,0)</f>
        <v>#N/A</v>
      </c>
      <c r="AB6546" t="e">
        <f>VLOOKUP(B6546,Sheet1!A$4:F$4000,4,0)</f>
        <v>#N/A</v>
      </c>
      <c r="AC6546" t="e">
        <f>VLOOKUP(B6546,Sheet1!A$4:F$4000,6,0)</f>
        <v>#N/A</v>
      </c>
    </row>
    <row r="6547" spans="26:29" x14ac:dyDescent="0.45">
      <c r="Z6547" t="e">
        <f>VLOOKUP(B6547,Sheet1!A$4:F$4000,2,0)</f>
        <v>#N/A</v>
      </c>
      <c r="AA6547" t="e">
        <f>VLOOKUP(B6547,Sheet1!A$4:F$4000,3,0)</f>
        <v>#N/A</v>
      </c>
      <c r="AB6547" t="e">
        <f>VLOOKUP(B6547,Sheet1!A$4:F$4000,4,0)</f>
        <v>#N/A</v>
      </c>
      <c r="AC6547" t="e">
        <f>VLOOKUP(B6547,Sheet1!A$4:F$4000,6,0)</f>
        <v>#N/A</v>
      </c>
    </row>
    <row r="6548" spans="26:29" x14ac:dyDescent="0.45">
      <c r="Z6548" t="e">
        <f>VLOOKUP(B6548,Sheet1!A$4:F$4000,2,0)</f>
        <v>#N/A</v>
      </c>
      <c r="AA6548" t="e">
        <f>VLOOKUP(B6548,Sheet1!A$4:F$4000,3,0)</f>
        <v>#N/A</v>
      </c>
      <c r="AB6548" t="e">
        <f>VLOOKUP(B6548,Sheet1!A$4:F$4000,4,0)</f>
        <v>#N/A</v>
      </c>
      <c r="AC6548" t="e">
        <f>VLOOKUP(B6548,Sheet1!A$4:F$4000,6,0)</f>
        <v>#N/A</v>
      </c>
    </row>
    <row r="6549" spans="26:29" x14ac:dyDescent="0.45">
      <c r="Z6549" t="e">
        <f>VLOOKUP(B6549,Sheet1!A$4:F$4000,2,0)</f>
        <v>#N/A</v>
      </c>
      <c r="AA6549" t="e">
        <f>VLOOKUP(B6549,Sheet1!A$4:F$4000,3,0)</f>
        <v>#N/A</v>
      </c>
      <c r="AB6549" t="e">
        <f>VLOOKUP(B6549,Sheet1!A$4:F$4000,4,0)</f>
        <v>#N/A</v>
      </c>
      <c r="AC6549" t="e">
        <f>VLOOKUP(B6549,Sheet1!A$4:F$4000,6,0)</f>
        <v>#N/A</v>
      </c>
    </row>
    <row r="6550" spans="26:29" x14ac:dyDescent="0.45">
      <c r="Z6550" t="e">
        <f>VLOOKUP(B6550,Sheet1!A$4:F$4000,2,0)</f>
        <v>#N/A</v>
      </c>
      <c r="AA6550" t="e">
        <f>VLOOKUP(B6550,Sheet1!A$4:F$4000,3,0)</f>
        <v>#N/A</v>
      </c>
      <c r="AB6550" t="e">
        <f>VLOOKUP(B6550,Sheet1!A$4:F$4000,4,0)</f>
        <v>#N/A</v>
      </c>
      <c r="AC6550" t="e">
        <f>VLOOKUP(B6550,Sheet1!A$4:F$4000,6,0)</f>
        <v>#N/A</v>
      </c>
    </row>
    <row r="6551" spans="26:29" x14ac:dyDescent="0.45">
      <c r="Z6551" t="e">
        <f>VLOOKUP(B6551,Sheet1!A$4:F$4000,2,0)</f>
        <v>#N/A</v>
      </c>
      <c r="AA6551" t="e">
        <f>VLOOKUP(B6551,Sheet1!A$4:F$4000,3,0)</f>
        <v>#N/A</v>
      </c>
      <c r="AB6551" t="e">
        <f>VLOOKUP(B6551,Sheet1!A$4:F$4000,4,0)</f>
        <v>#N/A</v>
      </c>
      <c r="AC6551" t="e">
        <f>VLOOKUP(B6551,Sheet1!A$4:F$4000,6,0)</f>
        <v>#N/A</v>
      </c>
    </row>
    <row r="6552" spans="26:29" x14ac:dyDescent="0.45">
      <c r="Z6552" t="e">
        <f>VLOOKUP(B6552,Sheet1!A$4:F$4000,2,0)</f>
        <v>#N/A</v>
      </c>
      <c r="AA6552" t="e">
        <f>VLOOKUP(B6552,Sheet1!A$4:F$4000,3,0)</f>
        <v>#N/A</v>
      </c>
      <c r="AB6552" t="e">
        <f>VLOOKUP(B6552,Sheet1!A$4:F$4000,4,0)</f>
        <v>#N/A</v>
      </c>
      <c r="AC6552" t="e">
        <f>VLOOKUP(B6552,Sheet1!A$4:F$4000,6,0)</f>
        <v>#N/A</v>
      </c>
    </row>
    <row r="6553" spans="26:29" x14ac:dyDescent="0.45">
      <c r="Z6553" t="e">
        <f>VLOOKUP(B6553,Sheet1!A$4:F$4000,2,0)</f>
        <v>#N/A</v>
      </c>
      <c r="AA6553" t="e">
        <f>VLOOKUP(B6553,Sheet1!A$4:F$4000,3,0)</f>
        <v>#N/A</v>
      </c>
      <c r="AB6553" t="e">
        <f>VLOOKUP(B6553,Sheet1!A$4:F$4000,4,0)</f>
        <v>#N/A</v>
      </c>
      <c r="AC6553" t="e">
        <f>VLOOKUP(B6553,Sheet1!A$4:F$4000,6,0)</f>
        <v>#N/A</v>
      </c>
    </row>
    <row r="6554" spans="26:29" x14ac:dyDescent="0.45">
      <c r="Z6554" t="e">
        <f>VLOOKUP(B6554,Sheet1!A$4:F$4000,2,0)</f>
        <v>#N/A</v>
      </c>
      <c r="AA6554" t="e">
        <f>VLOOKUP(B6554,Sheet1!A$4:F$4000,3,0)</f>
        <v>#N/A</v>
      </c>
      <c r="AB6554" t="e">
        <f>VLOOKUP(B6554,Sheet1!A$4:F$4000,4,0)</f>
        <v>#N/A</v>
      </c>
      <c r="AC6554" t="e">
        <f>VLOOKUP(B6554,Sheet1!A$4:F$4000,6,0)</f>
        <v>#N/A</v>
      </c>
    </row>
    <row r="6555" spans="26:29" x14ac:dyDescent="0.45">
      <c r="Z6555" t="e">
        <f>VLOOKUP(B6555,Sheet1!A$4:F$4000,2,0)</f>
        <v>#N/A</v>
      </c>
      <c r="AA6555" t="e">
        <f>VLOOKUP(B6555,Sheet1!A$4:F$4000,3,0)</f>
        <v>#N/A</v>
      </c>
      <c r="AB6555" t="e">
        <f>VLOOKUP(B6555,Sheet1!A$4:F$4000,4,0)</f>
        <v>#N/A</v>
      </c>
      <c r="AC6555" t="e">
        <f>VLOOKUP(B6555,Sheet1!A$4:F$4000,6,0)</f>
        <v>#N/A</v>
      </c>
    </row>
    <row r="6556" spans="26:29" x14ac:dyDescent="0.45">
      <c r="Z6556" t="e">
        <f>VLOOKUP(B6556,Sheet1!A$4:F$4000,2,0)</f>
        <v>#N/A</v>
      </c>
      <c r="AA6556" t="e">
        <f>VLOOKUP(B6556,Sheet1!A$4:F$4000,3,0)</f>
        <v>#N/A</v>
      </c>
      <c r="AB6556" t="e">
        <f>VLOOKUP(B6556,Sheet1!A$4:F$4000,4,0)</f>
        <v>#N/A</v>
      </c>
      <c r="AC6556" t="e">
        <f>VLOOKUP(B6556,Sheet1!A$4:F$4000,6,0)</f>
        <v>#N/A</v>
      </c>
    </row>
    <row r="6557" spans="26:29" x14ac:dyDescent="0.45">
      <c r="Z6557" t="e">
        <f>VLOOKUP(B6557,Sheet1!A$4:F$4000,2,0)</f>
        <v>#N/A</v>
      </c>
      <c r="AA6557" t="e">
        <f>VLOOKUP(B6557,Sheet1!A$4:F$4000,3,0)</f>
        <v>#N/A</v>
      </c>
      <c r="AB6557" t="e">
        <f>VLOOKUP(B6557,Sheet1!A$4:F$4000,4,0)</f>
        <v>#N/A</v>
      </c>
      <c r="AC6557" t="e">
        <f>VLOOKUP(B6557,Sheet1!A$4:F$4000,6,0)</f>
        <v>#N/A</v>
      </c>
    </row>
    <row r="6558" spans="26:29" x14ac:dyDescent="0.45">
      <c r="Z6558" t="e">
        <f>VLOOKUP(B6558,Sheet1!A$4:F$4000,2,0)</f>
        <v>#N/A</v>
      </c>
      <c r="AA6558" t="e">
        <f>VLOOKUP(B6558,Sheet1!A$4:F$4000,3,0)</f>
        <v>#N/A</v>
      </c>
      <c r="AB6558" t="e">
        <f>VLOOKUP(B6558,Sheet1!A$4:F$4000,4,0)</f>
        <v>#N/A</v>
      </c>
      <c r="AC6558" t="e">
        <f>VLOOKUP(B6558,Sheet1!A$4:F$4000,6,0)</f>
        <v>#N/A</v>
      </c>
    </row>
    <row r="6559" spans="26:29" x14ac:dyDescent="0.45">
      <c r="Z6559" t="e">
        <f>VLOOKUP(B6559,Sheet1!A$4:F$4000,2,0)</f>
        <v>#N/A</v>
      </c>
      <c r="AA6559" t="e">
        <f>VLOOKUP(B6559,Sheet1!A$4:F$4000,3,0)</f>
        <v>#N/A</v>
      </c>
      <c r="AB6559" t="e">
        <f>VLOOKUP(B6559,Sheet1!A$4:F$4000,4,0)</f>
        <v>#N/A</v>
      </c>
      <c r="AC6559" t="e">
        <f>VLOOKUP(B6559,Sheet1!A$4:F$4000,6,0)</f>
        <v>#N/A</v>
      </c>
    </row>
    <row r="6560" spans="26:29" x14ac:dyDescent="0.45">
      <c r="Z6560" t="e">
        <f>VLOOKUP(B6560,Sheet1!A$4:F$4000,2,0)</f>
        <v>#N/A</v>
      </c>
      <c r="AA6560" t="e">
        <f>VLOOKUP(B6560,Sheet1!A$4:F$4000,3,0)</f>
        <v>#N/A</v>
      </c>
      <c r="AB6560" t="e">
        <f>VLOOKUP(B6560,Sheet1!A$4:F$4000,4,0)</f>
        <v>#N/A</v>
      </c>
      <c r="AC6560" t="e">
        <f>VLOOKUP(B6560,Sheet1!A$4:F$4000,6,0)</f>
        <v>#N/A</v>
      </c>
    </row>
    <row r="6561" spans="26:29" x14ac:dyDescent="0.45">
      <c r="Z6561" t="e">
        <f>VLOOKUP(B6561,Sheet1!A$4:F$4000,2,0)</f>
        <v>#N/A</v>
      </c>
      <c r="AA6561" t="e">
        <f>VLOOKUP(B6561,Sheet1!A$4:F$4000,3,0)</f>
        <v>#N/A</v>
      </c>
      <c r="AB6561" t="e">
        <f>VLOOKUP(B6561,Sheet1!A$4:F$4000,4,0)</f>
        <v>#N/A</v>
      </c>
      <c r="AC6561" t="e">
        <f>VLOOKUP(B6561,Sheet1!A$4:F$4000,6,0)</f>
        <v>#N/A</v>
      </c>
    </row>
    <row r="6562" spans="26:29" x14ac:dyDescent="0.45">
      <c r="Z6562" t="e">
        <f>VLOOKUP(B6562,Sheet1!A$4:F$4000,2,0)</f>
        <v>#N/A</v>
      </c>
      <c r="AA6562" t="e">
        <f>VLOOKUP(B6562,Sheet1!A$4:F$4000,3,0)</f>
        <v>#N/A</v>
      </c>
      <c r="AB6562" t="e">
        <f>VLOOKUP(B6562,Sheet1!A$4:F$4000,4,0)</f>
        <v>#N/A</v>
      </c>
      <c r="AC6562" t="e">
        <f>VLOOKUP(B6562,Sheet1!A$4:F$4000,6,0)</f>
        <v>#N/A</v>
      </c>
    </row>
    <row r="6563" spans="26:29" x14ac:dyDescent="0.45">
      <c r="Z6563" t="e">
        <f>VLOOKUP(B6563,Sheet1!A$4:F$4000,2,0)</f>
        <v>#N/A</v>
      </c>
      <c r="AA6563" t="e">
        <f>VLOOKUP(B6563,Sheet1!A$4:F$4000,3,0)</f>
        <v>#N/A</v>
      </c>
      <c r="AB6563" t="e">
        <f>VLOOKUP(B6563,Sheet1!A$4:F$4000,4,0)</f>
        <v>#N/A</v>
      </c>
      <c r="AC6563" t="e">
        <f>VLOOKUP(B6563,Sheet1!A$4:F$4000,6,0)</f>
        <v>#N/A</v>
      </c>
    </row>
    <row r="6564" spans="26:29" x14ac:dyDescent="0.45">
      <c r="Z6564" t="e">
        <f>VLOOKUP(B6564,Sheet1!A$4:F$4000,2,0)</f>
        <v>#N/A</v>
      </c>
      <c r="AA6564" t="e">
        <f>VLOOKUP(B6564,Sheet1!A$4:F$4000,3,0)</f>
        <v>#N/A</v>
      </c>
      <c r="AB6564" t="e">
        <f>VLOOKUP(B6564,Sheet1!A$4:F$4000,4,0)</f>
        <v>#N/A</v>
      </c>
      <c r="AC6564" t="e">
        <f>VLOOKUP(B6564,Sheet1!A$4:F$4000,6,0)</f>
        <v>#N/A</v>
      </c>
    </row>
    <row r="6565" spans="26:29" x14ac:dyDescent="0.45">
      <c r="Z6565" t="e">
        <f>VLOOKUP(B6565,Sheet1!A$4:F$4000,2,0)</f>
        <v>#N/A</v>
      </c>
      <c r="AA6565" t="e">
        <f>VLOOKUP(B6565,Sheet1!A$4:F$4000,3,0)</f>
        <v>#N/A</v>
      </c>
      <c r="AB6565" t="e">
        <f>VLOOKUP(B6565,Sheet1!A$4:F$4000,4,0)</f>
        <v>#N/A</v>
      </c>
      <c r="AC6565" t="e">
        <f>VLOOKUP(B6565,Sheet1!A$4:F$4000,6,0)</f>
        <v>#N/A</v>
      </c>
    </row>
    <row r="6566" spans="26:29" x14ac:dyDescent="0.45">
      <c r="Z6566" t="e">
        <f>VLOOKUP(B6566,Sheet1!A$4:F$4000,2,0)</f>
        <v>#N/A</v>
      </c>
      <c r="AA6566" t="e">
        <f>VLOOKUP(B6566,Sheet1!A$4:F$4000,3,0)</f>
        <v>#N/A</v>
      </c>
      <c r="AB6566" t="e">
        <f>VLOOKUP(B6566,Sheet1!A$4:F$4000,4,0)</f>
        <v>#N/A</v>
      </c>
      <c r="AC6566" t="e">
        <f>VLOOKUP(B6566,Sheet1!A$4:F$4000,6,0)</f>
        <v>#N/A</v>
      </c>
    </row>
    <row r="6567" spans="26:29" x14ac:dyDescent="0.45">
      <c r="Z6567" t="e">
        <f>VLOOKUP(B6567,Sheet1!A$4:F$4000,2,0)</f>
        <v>#N/A</v>
      </c>
      <c r="AA6567" t="e">
        <f>VLOOKUP(B6567,Sheet1!A$4:F$4000,3,0)</f>
        <v>#N/A</v>
      </c>
      <c r="AB6567" t="e">
        <f>VLOOKUP(B6567,Sheet1!A$4:F$4000,4,0)</f>
        <v>#N/A</v>
      </c>
      <c r="AC6567" t="e">
        <f>VLOOKUP(B6567,Sheet1!A$4:F$4000,6,0)</f>
        <v>#N/A</v>
      </c>
    </row>
    <row r="6568" spans="26:29" x14ac:dyDescent="0.45">
      <c r="Z6568" t="e">
        <f>VLOOKUP(B6568,Sheet1!A$4:F$4000,2,0)</f>
        <v>#N/A</v>
      </c>
      <c r="AA6568" t="e">
        <f>VLOOKUP(B6568,Sheet1!A$4:F$4000,3,0)</f>
        <v>#N/A</v>
      </c>
      <c r="AB6568" t="e">
        <f>VLOOKUP(B6568,Sheet1!A$4:F$4000,4,0)</f>
        <v>#N/A</v>
      </c>
      <c r="AC6568" t="e">
        <f>VLOOKUP(B6568,Sheet1!A$4:F$4000,6,0)</f>
        <v>#N/A</v>
      </c>
    </row>
    <row r="6569" spans="26:29" x14ac:dyDescent="0.45">
      <c r="Z6569" t="e">
        <f>VLOOKUP(B6569,Sheet1!A$4:F$4000,2,0)</f>
        <v>#N/A</v>
      </c>
      <c r="AA6569" t="e">
        <f>VLOOKUP(B6569,Sheet1!A$4:F$4000,3,0)</f>
        <v>#N/A</v>
      </c>
      <c r="AB6569" t="e">
        <f>VLOOKUP(B6569,Sheet1!A$4:F$4000,4,0)</f>
        <v>#N/A</v>
      </c>
      <c r="AC6569" t="e">
        <f>VLOOKUP(B6569,Sheet1!A$4:F$4000,6,0)</f>
        <v>#N/A</v>
      </c>
    </row>
    <row r="6570" spans="26:29" x14ac:dyDescent="0.45">
      <c r="Z6570" t="e">
        <f>VLOOKUP(B6570,Sheet1!A$4:F$4000,2,0)</f>
        <v>#N/A</v>
      </c>
      <c r="AA6570" t="e">
        <f>VLOOKUP(B6570,Sheet1!A$4:F$4000,3,0)</f>
        <v>#N/A</v>
      </c>
      <c r="AB6570" t="e">
        <f>VLOOKUP(B6570,Sheet1!A$4:F$4000,4,0)</f>
        <v>#N/A</v>
      </c>
      <c r="AC6570" t="e">
        <f>VLOOKUP(B6570,Sheet1!A$4:F$4000,6,0)</f>
        <v>#N/A</v>
      </c>
    </row>
    <row r="6571" spans="26:29" x14ac:dyDescent="0.45">
      <c r="Z6571" t="e">
        <f>VLOOKUP(B6571,Sheet1!A$4:F$4000,2,0)</f>
        <v>#N/A</v>
      </c>
      <c r="AA6571" t="e">
        <f>VLOOKUP(B6571,Sheet1!A$4:F$4000,3,0)</f>
        <v>#N/A</v>
      </c>
      <c r="AB6571" t="e">
        <f>VLOOKUP(B6571,Sheet1!A$4:F$4000,4,0)</f>
        <v>#N/A</v>
      </c>
      <c r="AC6571" t="e">
        <f>VLOOKUP(B6571,Sheet1!A$4:F$4000,6,0)</f>
        <v>#N/A</v>
      </c>
    </row>
    <row r="6572" spans="26:29" x14ac:dyDescent="0.45">
      <c r="Z6572" t="e">
        <f>VLOOKUP(B6572,Sheet1!A$4:F$4000,2,0)</f>
        <v>#N/A</v>
      </c>
      <c r="AA6572" t="e">
        <f>VLOOKUP(B6572,Sheet1!A$4:F$4000,3,0)</f>
        <v>#N/A</v>
      </c>
      <c r="AB6572" t="e">
        <f>VLOOKUP(B6572,Sheet1!A$4:F$4000,4,0)</f>
        <v>#N/A</v>
      </c>
      <c r="AC6572" t="e">
        <f>VLOOKUP(B6572,Sheet1!A$4:F$4000,6,0)</f>
        <v>#N/A</v>
      </c>
    </row>
    <row r="6573" spans="26:29" x14ac:dyDescent="0.45">
      <c r="Z6573" t="e">
        <f>VLOOKUP(B6573,Sheet1!A$4:F$4000,2,0)</f>
        <v>#N/A</v>
      </c>
      <c r="AA6573" t="e">
        <f>VLOOKUP(B6573,Sheet1!A$4:F$4000,3,0)</f>
        <v>#N/A</v>
      </c>
      <c r="AB6573" t="e">
        <f>VLOOKUP(B6573,Sheet1!A$4:F$4000,4,0)</f>
        <v>#N/A</v>
      </c>
      <c r="AC6573" t="e">
        <f>VLOOKUP(B6573,Sheet1!A$4:F$4000,6,0)</f>
        <v>#N/A</v>
      </c>
    </row>
    <row r="6574" spans="26:29" x14ac:dyDescent="0.45">
      <c r="Z6574" t="e">
        <f>VLOOKUP(B6574,Sheet1!A$4:F$4000,2,0)</f>
        <v>#N/A</v>
      </c>
      <c r="AA6574" t="e">
        <f>VLOOKUP(B6574,Sheet1!A$4:F$4000,3,0)</f>
        <v>#N/A</v>
      </c>
      <c r="AB6574" t="e">
        <f>VLOOKUP(B6574,Sheet1!A$4:F$4000,4,0)</f>
        <v>#N/A</v>
      </c>
      <c r="AC6574" t="e">
        <f>VLOOKUP(B6574,Sheet1!A$4:F$4000,6,0)</f>
        <v>#N/A</v>
      </c>
    </row>
    <row r="6575" spans="26:29" x14ac:dyDescent="0.45">
      <c r="Z6575" t="e">
        <f>VLOOKUP(B6575,Sheet1!A$4:F$4000,2,0)</f>
        <v>#N/A</v>
      </c>
      <c r="AA6575" t="e">
        <f>VLOOKUP(B6575,Sheet1!A$4:F$4000,3,0)</f>
        <v>#N/A</v>
      </c>
      <c r="AB6575" t="e">
        <f>VLOOKUP(B6575,Sheet1!A$4:F$4000,4,0)</f>
        <v>#N/A</v>
      </c>
      <c r="AC6575" t="e">
        <f>VLOOKUP(B6575,Sheet1!A$4:F$4000,6,0)</f>
        <v>#N/A</v>
      </c>
    </row>
    <row r="6576" spans="26:29" x14ac:dyDescent="0.45">
      <c r="Z6576" t="e">
        <f>VLOOKUP(B6576,Sheet1!A$4:F$4000,2,0)</f>
        <v>#N/A</v>
      </c>
      <c r="AA6576" t="e">
        <f>VLOOKUP(B6576,Sheet1!A$4:F$4000,3,0)</f>
        <v>#N/A</v>
      </c>
      <c r="AB6576" t="e">
        <f>VLOOKUP(B6576,Sheet1!A$4:F$4000,4,0)</f>
        <v>#N/A</v>
      </c>
      <c r="AC6576" t="e">
        <f>VLOOKUP(B6576,Sheet1!A$4:F$4000,6,0)</f>
        <v>#N/A</v>
      </c>
    </row>
    <row r="6577" spans="26:29" x14ac:dyDescent="0.45">
      <c r="Z6577" t="e">
        <f>VLOOKUP(B6577,Sheet1!A$4:F$4000,2,0)</f>
        <v>#N/A</v>
      </c>
      <c r="AA6577" t="e">
        <f>VLOOKUP(B6577,Sheet1!A$4:F$4000,3,0)</f>
        <v>#N/A</v>
      </c>
      <c r="AB6577" t="e">
        <f>VLOOKUP(B6577,Sheet1!A$4:F$4000,4,0)</f>
        <v>#N/A</v>
      </c>
      <c r="AC6577" t="e">
        <f>VLOOKUP(B6577,Sheet1!A$4:F$4000,6,0)</f>
        <v>#N/A</v>
      </c>
    </row>
    <row r="6578" spans="26:29" x14ac:dyDescent="0.45">
      <c r="Z6578" t="e">
        <f>VLOOKUP(B6578,Sheet1!A$4:F$4000,2,0)</f>
        <v>#N/A</v>
      </c>
      <c r="AA6578" t="e">
        <f>VLOOKUP(B6578,Sheet1!A$4:F$4000,3,0)</f>
        <v>#N/A</v>
      </c>
      <c r="AB6578" t="e">
        <f>VLOOKUP(B6578,Sheet1!A$4:F$4000,4,0)</f>
        <v>#N/A</v>
      </c>
      <c r="AC6578" t="e">
        <f>VLOOKUP(B6578,Sheet1!A$4:F$4000,6,0)</f>
        <v>#N/A</v>
      </c>
    </row>
    <row r="6579" spans="26:29" x14ac:dyDescent="0.45">
      <c r="Z6579" t="e">
        <f>VLOOKUP(B6579,Sheet1!A$4:F$4000,2,0)</f>
        <v>#N/A</v>
      </c>
      <c r="AA6579" t="e">
        <f>VLOOKUP(B6579,Sheet1!A$4:F$4000,3,0)</f>
        <v>#N/A</v>
      </c>
      <c r="AB6579" t="e">
        <f>VLOOKUP(B6579,Sheet1!A$4:F$4000,4,0)</f>
        <v>#N/A</v>
      </c>
      <c r="AC6579" t="e">
        <f>VLOOKUP(B6579,Sheet1!A$4:F$4000,6,0)</f>
        <v>#N/A</v>
      </c>
    </row>
    <row r="6580" spans="26:29" x14ac:dyDescent="0.45">
      <c r="Z6580" t="e">
        <f>VLOOKUP(B6580,Sheet1!A$4:F$4000,2,0)</f>
        <v>#N/A</v>
      </c>
      <c r="AA6580" t="e">
        <f>VLOOKUP(B6580,Sheet1!A$4:F$4000,3,0)</f>
        <v>#N/A</v>
      </c>
      <c r="AB6580" t="e">
        <f>VLOOKUP(B6580,Sheet1!A$4:F$4000,4,0)</f>
        <v>#N/A</v>
      </c>
      <c r="AC6580" t="e">
        <f>VLOOKUP(B6580,Sheet1!A$4:F$4000,6,0)</f>
        <v>#N/A</v>
      </c>
    </row>
    <row r="6581" spans="26:29" x14ac:dyDescent="0.45">
      <c r="Z6581" t="e">
        <f>VLOOKUP(B6581,Sheet1!A$4:F$4000,2,0)</f>
        <v>#N/A</v>
      </c>
      <c r="AA6581" t="e">
        <f>VLOOKUP(B6581,Sheet1!A$4:F$4000,3,0)</f>
        <v>#N/A</v>
      </c>
      <c r="AB6581" t="e">
        <f>VLOOKUP(B6581,Sheet1!A$4:F$4000,4,0)</f>
        <v>#N/A</v>
      </c>
      <c r="AC6581" t="e">
        <f>VLOOKUP(B6581,Sheet1!A$4:F$4000,6,0)</f>
        <v>#N/A</v>
      </c>
    </row>
    <row r="6582" spans="26:29" x14ac:dyDescent="0.45">
      <c r="Z6582" t="e">
        <f>VLOOKUP(B6582,Sheet1!A$4:F$4000,2,0)</f>
        <v>#N/A</v>
      </c>
      <c r="AA6582" t="e">
        <f>VLOOKUP(B6582,Sheet1!A$4:F$4000,3,0)</f>
        <v>#N/A</v>
      </c>
      <c r="AB6582" t="e">
        <f>VLOOKUP(B6582,Sheet1!A$4:F$4000,4,0)</f>
        <v>#N/A</v>
      </c>
      <c r="AC6582" t="e">
        <f>VLOOKUP(B6582,Sheet1!A$4:F$4000,6,0)</f>
        <v>#N/A</v>
      </c>
    </row>
    <row r="6583" spans="26:29" x14ac:dyDescent="0.45">
      <c r="Z6583" t="e">
        <f>VLOOKUP(B6583,Sheet1!A$4:F$4000,2,0)</f>
        <v>#N/A</v>
      </c>
      <c r="AA6583" t="e">
        <f>VLOOKUP(B6583,Sheet1!A$4:F$4000,3,0)</f>
        <v>#N/A</v>
      </c>
      <c r="AB6583" t="e">
        <f>VLOOKUP(B6583,Sheet1!A$4:F$4000,4,0)</f>
        <v>#N/A</v>
      </c>
      <c r="AC6583" t="e">
        <f>VLOOKUP(B6583,Sheet1!A$4:F$4000,6,0)</f>
        <v>#N/A</v>
      </c>
    </row>
    <row r="6584" spans="26:29" x14ac:dyDescent="0.45">
      <c r="Z6584" t="e">
        <f>VLOOKUP(B6584,Sheet1!A$4:F$4000,2,0)</f>
        <v>#N/A</v>
      </c>
      <c r="AA6584" t="e">
        <f>VLOOKUP(B6584,Sheet1!A$4:F$4000,3,0)</f>
        <v>#N/A</v>
      </c>
      <c r="AB6584" t="e">
        <f>VLOOKUP(B6584,Sheet1!A$4:F$4000,4,0)</f>
        <v>#N/A</v>
      </c>
      <c r="AC6584" t="e">
        <f>VLOOKUP(B6584,Sheet1!A$4:F$4000,6,0)</f>
        <v>#N/A</v>
      </c>
    </row>
    <row r="6585" spans="26:29" x14ac:dyDescent="0.45">
      <c r="Z6585" t="e">
        <f>VLOOKUP(B6585,Sheet1!A$4:F$4000,2,0)</f>
        <v>#N/A</v>
      </c>
      <c r="AA6585" t="e">
        <f>VLOOKUP(B6585,Sheet1!A$4:F$4000,3,0)</f>
        <v>#N/A</v>
      </c>
      <c r="AB6585" t="e">
        <f>VLOOKUP(B6585,Sheet1!A$4:F$4000,4,0)</f>
        <v>#N/A</v>
      </c>
      <c r="AC6585" t="e">
        <f>VLOOKUP(B6585,Sheet1!A$4:F$4000,6,0)</f>
        <v>#N/A</v>
      </c>
    </row>
    <row r="6586" spans="26:29" x14ac:dyDescent="0.45">
      <c r="Z6586" t="e">
        <f>VLOOKUP(B6586,Sheet1!A$4:F$4000,2,0)</f>
        <v>#N/A</v>
      </c>
      <c r="AA6586" t="e">
        <f>VLOOKUP(B6586,Sheet1!A$4:F$4000,3,0)</f>
        <v>#N/A</v>
      </c>
      <c r="AB6586" t="e">
        <f>VLOOKUP(B6586,Sheet1!A$4:F$4000,4,0)</f>
        <v>#N/A</v>
      </c>
      <c r="AC6586" t="e">
        <f>VLOOKUP(B6586,Sheet1!A$4:F$4000,6,0)</f>
        <v>#N/A</v>
      </c>
    </row>
    <row r="6587" spans="26:29" x14ac:dyDescent="0.45">
      <c r="Z6587" t="e">
        <f>VLOOKUP(B6587,Sheet1!A$4:F$4000,2,0)</f>
        <v>#N/A</v>
      </c>
      <c r="AA6587" t="e">
        <f>VLOOKUP(B6587,Sheet1!A$4:F$4000,3,0)</f>
        <v>#N/A</v>
      </c>
      <c r="AB6587" t="e">
        <f>VLOOKUP(B6587,Sheet1!A$4:F$4000,4,0)</f>
        <v>#N/A</v>
      </c>
      <c r="AC6587" t="e">
        <f>VLOOKUP(B6587,Sheet1!A$4:F$4000,6,0)</f>
        <v>#N/A</v>
      </c>
    </row>
    <row r="6588" spans="26:29" x14ac:dyDescent="0.45">
      <c r="Z6588" t="e">
        <f>VLOOKUP(B6588,Sheet1!A$4:F$4000,2,0)</f>
        <v>#N/A</v>
      </c>
      <c r="AA6588" t="e">
        <f>VLOOKUP(B6588,Sheet1!A$4:F$4000,3,0)</f>
        <v>#N/A</v>
      </c>
      <c r="AB6588" t="e">
        <f>VLOOKUP(B6588,Sheet1!A$4:F$4000,4,0)</f>
        <v>#N/A</v>
      </c>
      <c r="AC6588" t="e">
        <f>VLOOKUP(B6588,Sheet1!A$4:F$4000,6,0)</f>
        <v>#N/A</v>
      </c>
    </row>
    <row r="6589" spans="26:29" x14ac:dyDescent="0.45">
      <c r="Z6589" t="e">
        <f>VLOOKUP(B6589,Sheet1!A$4:F$4000,2,0)</f>
        <v>#N/A</v>
      </c>
      <c r="AA6589" t="e">
        <f>VLOOKUP(B6589,Sheet1!A$4:F$4000,3,0)</f>
        <v>#N/A</v>
      </c>
      <c r="AB6589" t="e">
        <f>VLOOKUP(B6589,Sheet1!A$4:F$4000,4,0)</f>
        <v>#N/A</v>
      </c>
      <c r="AC6589" t="e">
        <f>VLOOKUP(B6589,Sheet1!A$4:F$4000,6,0)</f>
        <v>#N/A</v>
      </c>
    </row>
    <row r="6590" spans="26:29" x14ac:dyDescent="0.45">
      <c r="Z6590" t="e">
        <f>VLOOKUP(B6590,Sheet1!A$4:F$4000,2,0)</f>
        <v>#N/A</v>
      </c>
      <c r="AA6590" t="e">
        <f>VLOOKUP(B6590,Sheet1!A$4:F$4000,3,0)</f>
        <v>#N/A</v>
      </c>
      <c r="AB6590" t="e">
        <f>VLOOKUP(B6590,Sheet1!A$4:F$4000,4,0)</f>
        <v>#N/A</v>
      </c>
      <c r="AC6590" t="e">
        <f>VLOOKUP(B6590,Sheet1!A$4:F$4000,6,0)</f>
        <v>#N/A</v>
      </c>
    </row>
    <row r="6591" spans="26:29" x14ac:dyDescent="0.45">
      <c r="Z6591" t="e">
        <f>VLOOKUP(B6591,Sheet1!A$4:F$4000,2,0)</f>
        <v>#N/A</v>
      </c>
      <c r="AA6591" t="e">
        <f>VLOOKUP(B6591,Sheet1!A$4:F$4000,3,0)</f>
        <v>#N/A</v>
      </c>
      <c r="AB6591" t="e">
        <f>VLOOKUP(B6591,Sheet1!A$4:F$4000,4,0)</f>
        <v>#N/A</v>
      </c>
      <c r="AC6591" t="e">
        <f>VLOOKUP(B6591,Sheet1!A$4:F$4000,6,0)</f>
        <v>#N/A</v>
      </c>
    </row>
    <row r="6592" spans="26:29" x14ac:dyDescent="0.45">
      <c r="Z6592" t="e">
        <f>VLOOKUP(B6592,Sheet1!A$4:F$4000,2,0)</f>
        <v>#N/A</v>
      </c>
      <c r="AA6592" t="e">
        <f>VLOOKUP(B6592,Sheet1!A$4:F$4000,3,0)</f>
        <v>#N/A</v>
      </c>
      <c r="AB6592" t="e">
        <f>VLOOKUP(B6592,Sheet1!A$4:F$4000,4,0)</f>
        <v>#N/A</v>
      </c>
      <c r="AC6592" t="e">
        <f>VLOOKUP(B6592,Sheet1!A$4:F$4000,6,0)</f>
        <v>#N/A</v>
      </c>
    </row>
    <row r="6593" spans="26:29" x14ac:dyDescent="0.45">
      <c r="Z6593" t="e">
        <f>VLOOKUP(B6593,Sheet1!A$4:F$4000,2,0)</f>
        <v>#N/A</v>
      </c>
      <c r="AA6593" t="e">
        <f>VLOOKUP(B6593,Sheet1!A$4:F$4000,3,0)</f>
        <v>#N/A</v>
      </c>
      <c r="AB6593" t="e">
        <f>VLOOKUP(B6593,Sheet1!A$4:F$4000,4,0)</f>
        <v>#N/A</v>
      </c>
      <c r="AC6593" t="e">
        <f>VLOOKUP(B6593,Sheet1!A$4:F$4000,6,0)</f>
        <v>#N/A</v>
      </c>
    </row>
    <row r="6594" spans="26:29" x14ac:dyDescent="0.45">
      <c r="Z6594" t="e">
        <f>VLOOKUP(B6594,Sheet1!A$4:F$4000,2,0)</f>
        <v>#N/A</v>
      </c>
      <c r="AA6594" t="e">
        <f>VLOOKUP(B6594,Sheet1!A$4:F$4000,3,0)</f>
        <v>#N/A</v>
      </c>
      <c r="AB6594" t="e">
        <f>VLOOKUP(B6594,Sheet1!A$4:F$4000,4,0)</f>
        <v>#N/A</v>
      </c>
      <c r="AC6594" t="e">
        <f>VLOOKUP(B6594,Sheet1!A$4:F$4000,6,0)</f>
        <v>#N/A</v>
      </c>
    </row>
    <row r="6595" spans="26:29" x14ac:dyDescent="0.45">
      <c r="Z6595" t="e">
        <f>VLOOKUP(B6595,Sheet1!A$4:F$4000,2,0)</f>
        <v>#N/A</v>
      </c>
      <c r="AA6595" t="e">
        <f>VLOOKUP(B6595,Sheet1!A$4:F$4000,3,0)</f>
        <v>#N/A</v>
      </c>
      <c r="AB6595" t="e">
        <f>VLOOKUP(B6595,Sheet1!A$4:F$4000,4,0)</f>
        <v>#N/A</v>
      </c>
      <c r="AC6595" t="e">
        <f>VLOOKUP(B6595,Sheet1!A$4:F$4000,6,0)</f>
        <v>#N/A</v>
      </c>
    </row>
    <row r="6596" spans="26:29" x14ac:dyDescent="0.45">
      <c r="Z6596" t="e">
        <f>VLOOKUP(B6596,Sheet1!A$4:F$4000,2,0)</f>
        <v>#N/A</v>
      </c>
      <c r="AA6596" t="e">
        <f>VLOOKUP(B6596,Sheet1!A$4:F$4000,3,0)</f>
        <v>#N/A</v>
      </c>
      <c r="AB6596" t="e">
        <f>VLOOKUP(B6596,Sheet1!A$4:F$4000,4,0)</f>
        <v>#N/A</v>
      </c>
      <c r="AC6596" t="e">
        <f>VLOOKUP(B6596,Sheet1!A$4:F$4000,6,0)</f>
        <v>#N/A</v>
      </c>
    </row>
    <row r="6597" spans="26:29" x14ac:dyDescent="0.45">
      <c r="Z6597" t="e">
        <f>VLOOKUP(B6597,Sheet1!A$4:F$4000,2,0)</f>
        <v>#N/A</v>
      </c>
      <c r="AA6597" t="e">
        <f>VLOOKUP(B6597,Sheet1!A$4:F$4000,3,0)</f>
        <v>#N/A</v>
      </c>
      <c r="AB6597" t="e">
        <f>VLOOKUP(B6597,Sheet1!A$4:F$4000,4,0)</f>
        <v>#N/A</v>
      </c>
      <c r="AC6597" t="e">
        <f>VLOOKUP(B6597,Sheet1!A$4:F$4000,6,0)</f>
        <v>#N/A</v>
      </c>
    </row>
    <row r="6598" spans="26:29" x14ac:dyDescent="0.45">
      <c r="Z6598" t="e">
        <f>VLOOKUP(B6598,Sheet1!A$4:F$4000,2,0)</f>
        <v>#N/A</v>
      </c>
      <c r="AA6598" t="e">
        <f>VLOOKUP(B6598,Sheet1!A$4:F$4000,3,0)</f>
        <v>#N/A</v>
      </c>
      <c r="AB6598" t="e">
        <f>VLOOKUP(B6598,Sheet1!A$4:F$4000,4,0)</f>
        <v>#N/A</v>
      </c>
      <c r="AC6598" t="e">
        <f>VLOOKUP(B6598,Sheet1!A$4:F$4000,6,0)</f>
        <v>#N/A</v>
      </c>
    </row>
    <row r="6599" spans="26:29" x14ac:dyDescent="0.45">
      <c r="Z6599" t="e">
        <f>VLOOKUP(B6599,Sheet1!A$4:F$4000,2,0)</f>
        <v>#N/A</v>
      </c>
      <c r="AA6599" t="e">
        <f>VLOOKUP(B6599,Sheet1!A$4:F$4000,3,0)</f>
        <v>#N/A</v>
      </c>
      <c r="AB6599" t="e">
        <f>VLOOKUP(B6599,Sheet1!A$4:F$4000,4,0)</f>
        <v>#N/A</v>
      </c>
      <c r="AC6599" t="e">
        <f>VLOOKUP(B6599,Sheet1!A$4:F$4000,6,0)</f>
        <v>#N/A</v>
      </c>
    </row>
    <row r="6600" spans="26:29" x14ac:dyDescent="0.45">
      <c r="Z6600" t="e">
        <f>VLOOKUP(B6600,Sheet1!A$4:F$4000,2,0)</f>
        <v>#N/A</v>
      </c>
      <c r="AA6600" t="e">
        <f>VLOOKUP(B6600,Sheet1!A$4:F$4000,3,0)</f>
        <v>#N/A</v>
      </c>
      <c r="AB6600" t="e">
        <f>VLOOKUP(B6600,Sheet1!A$4:F$4000,4,0)</f>
        <v>#N/A</v>
      </c>
      <c r="AC6600" t="e">
        <f>VLOOKUP(B6600,Sheet1!A$4:F$4000,6,0)</f>
        <v>#N/A</v>
      </c>
    </row>
    <row r="6601" spans="26:29" x14ac:dyDescent="0.45">
      <c r="Z6601" t="e">
        <f>VLOOKUP(B6601,Sheet1!A$4:F$4000,2,0)</f>
        <v>#N/A</v>
      </c>
      <c r="AA6601" t="e">
        <f>VLOOKUP(B6601,Sheet1!A$4:F$4000,3,0)</f>
        <v>#N/A</v>
      </c>
      <c r="AB6601" t="e">
        <f>VLOOKUP(B6601,Sheet1!A$4:F$4000,4,0)</f>
        <v>#N/A</v>
      </c>
      <c r="AC6601" t="e">
        <f>VLOOKUP(B6601,Sheet1!A$4:F$4000,6,0)</f>
        <v>#N/A</v>
      </c>
    </row>
    <row r="6602" spans="26:29" x14ac:dyDescent="0.45">
      <c r="Z6602" t="e">
        <f>VLOOKUP(B6602,Sheet1!A$4:F$4000,2,0)</f>
        <v>#N/A</v>
      </c>
      <c r="AA6602" t="e">
        <f>VLOOKUP(B6602,Sheet1!A$4:F$4000,3,0)</f>
        <v>#N/A</v>
      </c>
      <c r="AB6602" t="e">
        <f>VLOOKUP(B6602,Sheet1!A$4:F$4000,4,0)</f>
        <v>#N/A</v>
      </c>
      <c r="AC6602" t="e">
        <f>VLOOKUP(B6602,Sheet1!A$4:F$4000,6,0)</f>
        <v>#N/A</v>
      </c>
    </row>
    <row r="6603" spans="26:29" x14ac:dyDescent="0.45">
      <c r="Z6603" t="e">
        <f>VLOOKUP(B6603,Sheet1!A$4:F$4000,2,0)</f>
        <v>#N/A</v>
      </c>
      <c r="AA6603" t="e">
        <f>VLOOKUP(B6603,Sheet1!A$4:F$4000,3,0)</f>
        <v>#N/A</v>
      </c>
      <c r="AB6603" t="e">
        <f>VLOOKUP(B6603,Sheet1!A$4:F$4000,4,0)</f>
        <v>#N/A</v>
      </c>
      <c r="AC6603" t="e">
        <f>VLOOKUP(B6603,Sheet1!A$4:F$4000,6,0)</f>
        <v>#N/A</v>
      </c>
    </row>
    <row r="6604" spans="26:29" x14ac:dyDescent="0.45">
      <c r="Z6604" t="e">
        <f>VLOOKUP(B6604,Sheet1!A$4:F$4000,2,0)</f>
        <v>#N/A</v>
      </c>
      <c r="AA6604" t="e">
        <f>VLOOKUP(B6604,Sheet1!A$4:F$4000,3,0)</f>
        <v>#N/A</v>
      </c>
      <c r="AB6604" t="e">
        <f>VLOOKUP(B6604,Sheet1!A$4:F$4000,4,0)</f>
        <v>#N/A</v>
      </c>
      <c r="AC6604" t="e">
        <f>VLOOKUP(B6604,Sheet1!A$4:F$4000,6,0)</f>
        <v>#N/A</v>
      </c>
    </row>
    <row r="6605" spans="26:29" x14ac:dyDescent="0.45">
      <c r="Z6605" t="e">
        <f>VLOOKUP(B6605,Sheet1!A$4:F$4000,2,0)</f>
        <v>#N/A</v>
      </c>
      <c r="AA6605" t="e">
        <f>VLOOKUP(B6605,Sheet1!A$4:F$4000,3,0)</f>
        <v>#N/A</v>
      </c>
      <c r="AB6605" t="e">
        <f>VLOOKUP(B6605,Sheet1!A$4:F$4000,4,0)</f>
        <v>#N/A</v>
      </c>
      <c r="AC6605" t="e">
        <f>VLOOKUP(B6605,Sheet1!A$4:F$4000,6,0)</f>
        <v>#N/A</v>
      </c>
    </row>
    <row r="6606" spans="26:29" x14ac:dyDescent="0.45">
      <c r="Z6606" t="e">
        <f>VLOOKUP(B6606,Sheet1!A$4:F$4000,2,0)</f>
        <v>#N/A</v>
      </c>
      <c r="AA6606" t="e">
        <f>VLOOKUP(B6606,Sheet1!A$4:F$4000,3,0)</f>
        <v>#N/A</v>
      </c>
      <c r="AB6606" t="e">
        <f>VLOOKUP(B6606,Sheet1!A$4:F$4000,4,0)</f>
        <v>#N/A</v>
      </c>
      <c r="AC6606" t="e">
        <f>VLOOKUP(B6606,Sheet1!A$4:F$4000,6,0)</f>
        <v>#N/A</v>
      </c>
    </row>
    <row r="6607" spans="26:29" x14ac:dyDescent="0.45">
      <c r="Z6607" t="e">
        <f>VLOOKUP(B6607,Sheet1!A$4:F$4000,2,0)</f>
        <v>#N/A</v>
      </c>
      <c r="AA6607" t="e">
        <f>VLOOKUP(B6607,Sheet1!A$4:F$4000,3,0)</f>
        <v>#N/A</v>
      </c>
      <c r="AB6607" t="e">
        <f>VLOOKUP(B6607,Sheet1!A$4:F$4000,4,0)</f>
        <v>#N/A</v>
      </c>
      <c r="AC6607" t="e">
        <f>VLOOKUP(B6607,Sheet1!A$4:F$4000,6,0)</f>
        <v>#N/A</v>
      </c>
    </row>
    <row r="6608" spans="26:29" x14ac:dyDescent="0.45">
      <c r="Z6608" t="e">
        <f>VLOOKUP(B6608,Sheet1!A$4:F$4000,2,0)</f>
        <v>#N/A</v>
      </c>
      <c r="AA6608" t="e">
        <f>VLOOKUP(B6608,Sheet1!A$4:F$4000,3,0)</f>
        <v>#N/A</v>
      </c>
      <c r="AB6608" t="e">
        <f>VLOOKUP(B6608,Sheet1!A$4:F$4000,4,0)</f>
        <v>#N/A</v>
      </c>
      <c r="AC6608" t="e">
        <f>VLOOKUP(B6608,Sheet1!A$4:F$4000,6,0)</f>
        <v>#N/A</v>
      </c>
    </row>
    <row r="6609" spans="26:29" x14ac:dyDescent="0.45">
      <c r="Z6609" t="e">
        <f>VLOOKUP(B6609,Sheet1!A$4:F$4000,2,0)</f>
        <v>#N/A</v>
      </c>
      <c r="AA6609" t="e">
        <f>VLOOKUP(B6609,Sheet1!A$4:F$4000,3,0)</f>
        <v>#N/A</v>
      </c>
      <c r="AB6609" t="e">
        <f>VLOOKUP(B6609,Sheet1!A$4:F$4000,4,0)</f>
        <v>#N/A</v>
      </c>
      <c r="AC6609" t="e">
        <f>VLOOKUP(B6609,Sheet1!A$4:F$4000,6,0)</f>
        <v>#N/A</v>
      </c>
    </row>
    <row r="6610" spans="26:29" x14ac:dyDescent="0.45">
      <c r="Z6610" t="e">
        <f>VLOOKUP(B6610,Sheet1!A$4:F$4000,2,0)</f>
        <v>#N/A</v>
      </c>
      <c r="AA6610" t="e">
        <f>VLOOKUP(B6610,Sheet1!A$4:F$4000,3,0)</f>
        <v>#N/A</v>
      </c>
      <c r="AB6610" t="e">
        <f>VLOOKUP(B6610,Sheet1!A$4:F$4000,4,0)</f>
        <v>#N/A</v>
      </c>
      <c r="AC6610" t="e">
        <f>VLOOKUP(B6610,Sheet1!A$4:F$4000,6,0)</f>
        <v>#N/A</v>
      </c>
    </row>
    <row r="6611" spans="26:29" x14ac:dyDescent="0.45">
      <c r="Z6611" t="e">
        <f>VLOOKUP(B6611,Sheet1!A$4:F$4000,2,0)</f>
        <v>#N/A</v>
      </c>
      <c r="AA6611" t="e">
        <f>VLOOKUP(B6611,Sheet1!A$4:F$4000,3,0)</f>
        <v>#N/A</v>
      </c>
      <c r="AB6611" t="e">
        <f>VLOOKUP(B6611,Sheet1!A$4:F$4000,4,0)</f>
        <v>#N/A</v>
      </c>
      <c r="AC6611" t="e">
        <f>VLOOKUP(B6611,Sheet1!A$4:F$4000,6,0)</f>
        <v>#N/A</v>
      </c>
    </row>
    <row r="6612" spans="26:29" x14ac:dyDescent="0.45">
      <c r="Z6612" t="e">
        <f>VLOOKUP(B6612,Sheet1!A$4:F$4000,2,0)</f>
        <v>#N/A</v>
      </c>
      <c r="AA6612" t="e">
        <f>VLOOKUP(B6612,Sheet1!A$4:F$4000,3,0)</f>
        <v>#N/A</v>
      </c>
      <c r="AB6612" t="e">
        <f>VLOOKUP(B6612,Sheet1!A$4:F$4000,4,0)</f>
        <v>#N/A</v>
      </c>
      <c r="AC6612" t="e">
        <f>VLOOKUP(B6612,Sheet1!A$4:F$4000,6,0)</f>
        <v>#N/A</v>
      </c>
    </row>
    <row r="6613" spans="26:29" x14ac:dyDescent="0.45">
      <c r="Z6613" t="e">
        <f>VLOOKUP(B6613,Sheet1!A$4:F$4000,2,0)</f>
        <v>#N/A</v>
      </c>
      <c r="AA6613" t="e">
        <f>VLOOKUP(B6613,Sheet1!A$4:F$4000,3,0)</f>
        <v>#N/A</v>
      </c>
      <c r="AB6613" t="e">
        <f>VLOOKUP(B6613,Sheet1!A$4:F$4000,4,0)</f>
        <v>#N/A</v>
      </c>
      <c r="AC6613" t="e">
        <f>VLOOKUP(B6613,Sheet1!A$4:F$4000,6,0)</f>
        <v>#N/A</v>
      </c>
    </row>
    <row r="6614" spans="26:29" x14ac:dyDescent="0.45">
      <c r="Z6614" t="e">
        <f>VLOOKUP(B6614,Sheet1!A$4:F$4000,2,0)</f>
        <v>#N/A</v>
      </c>
      <c r="AA6614" t="e">
        <f>VLOOKUP(B6614,Sheet1!A$4:F$4000,3,0)</f>
        <v>#N/A</v>
      </c>
      <c r="AB6614" t="e">
        <f>VLOOKUP(B6614,Sheet1!A$4:F$4000,4,0)</f>
        <v>#N/A</v>
      </c>
      <c r="AC6614" t="e">
        <f>VLOOKUP(B6614,Sheet1!A$4:F$4000,6,0)</f>
        <v>#N/A</v>
      </c>
    </row>
    <row r="6615" spans="26:29" x14ac:dyDescent="0.45">
      <c r="Z6615" t="e">
        <f>VLOOKUP(B6615,Sheet1!A$4:F$4000,2,0)</f>
        <v>#N/A</v>
      </c>
      <c r="AA6615" t="e">
        <f>VLOOKUP(B6615,Sheet1!A$4:F$4000,3,0)</f>
        <v>#N/A</v>
      </c>
      <c r="AB6615" t="e">
        <f>VLOOKUP(B6615,Sheet1!A$4:F$4000,4,0)</f>
        <v>#N/A</v>
      </c>
      <c r="AC6615" t="e">
        <f>VLOOKUP(B6615,Sheet1!A$4:F$4000,6,0)</f>
        <v>#N/A</v>
      </c>
    </row>
    <row r="6616" spans="26:29" x14ac:dyDescent="0.45">
      <c r="Z6616" t="e">
        <f>VLOOKUP(B6616,Sheet1!A$4:F$4000,2,0)</f>
        <v>#N/A</v>
      </c>
      <c r="AA6616" t="e">
        <f>VLOOKUP(B6616,Sheet1!A$4:F$4000,3,0)</f>
        <v>#N/A</v>
      </c>
      <c r="AB6616" t="e">
        <f>VLOOKUP(B6616,Sheet1!A$4:F$4000,4,0)</f>
        <v>#N/A</v>
      </c>
      <c r="AC6616" t="e">
        <f>VLOOKUP(B6616,Sheet1!A$4:F$4000,6,0)</f>
        <v>#N/A</v>
      </c>
    </row>
    <row r="6617" spans="26:29" x14ac:dyDescent="0.45">
      <c r="Z6617" t="e">
        <f>VLOOKUP(B6617,Sheet1!A$4:F$4000,2,0)</f>
        <v>#N/A</v>
      </c>
      <c r="AA6617" t="e">
        <f>VLOOKUP(B6617,Sheet1!A$4:F$4000,3,0)</f>
        <v>#N/A</v>
      </c>
      <c r="AB6617" t="e">
        <f>VLOOKUP(B6617,Sheet1!A$4:F$4000,4,0)</f>
        <v>#N/A</v>
      </c>
      <c r="AC6617" t="e">
        <f>VLOOKUP(B6617,Sheet1!A$4:F$4000,6,0)</f>
        <v>#N/A</v>
      </c>
    </row>
    <row r="6618" spans="26:29" x14ac:dyDescent="0.45">
      <c r="Z6618" t="e">
        <f>VLOOKUP(B6618,Sheet1!A$4:F$4000,2,0)</f>
        <v>#N/A</v>
      </c>
      <c r="AA6618" t="e">
        <f>VLOOKUP(B6618,Sheet1!A$4:F$4000,3,0)</f>
        <v>#N/A</v>
      </c>
      <c r="AB6618" t="e">
        <f>VLOOKUP(B6618,Sheet1!A$4:F$4000,4,0)</f>
        <v>#N/A</v>
      </c>
      <c r="AC6618" t="e">
        <f>VLOOKUP(B6618,Sheet1!A$4:F$4000,6,0)</f>
        <v>#N/A</v>
      </c>
    </row>
    <row r="6619" spans="26:29" x14ac:dyDescent="0.45">
      <c r="Z6619" t="e">
        <f>VLOOKUP(B6619,Sheet1!A$4:F$4000,2,0)</f>
        <v>#N/A</v>
      </c>
      <c r="AA6619" t="e">
        <f>VLOOKUP(B6619,Sheet1!A$4:F$4000,3,0)</f>
        <v>#N/A</v>
      </c>
      <c r="AB6619" t="e">
        <f>VLOOKUP(B6619,Sheet1!A$4:F$4000,4,0)</f>
        <v>#N/A</v>
      </c>
      <c r="AC6619" t="e">
        <f>VLOOKUP(B6619,Sheet1!A$4:F$4000,6,0)</f>
        <v>#N/A</v>
      </c>
    </row>
    <row r="6620" spans="26:29" x14ac:dyDescent="0.45">
      <c r="Z6620" t="e">
        <f>VLOOKUP(B6620,Sheet1!A$4:F$4000,2,0)</f>
        <v>#N/A</v>
      </c>
      <c r="AA6620" t="e">
        <f>VLOOKUP(B6620,Sheet1!A$4:F$4000,3,0)</f>
        <v>#N/A</v>
      </c>
      <c r="AB6620" t="e">
        <f>VLOOKUP(B6620,Sheet1!A$4:F$4000,4,0)</f>
        <v>#N/A</v>
      </c>
      <c r="AC6620" t="e">
        <f>VLOOKUP(B6620,Sheet1!A$4:F$4000,6,0)</f>
        <v>#N/A</v>
      </c>
    </row>
    <row r="6621" spans="26:29" x14ac:dyDescent="0.45">
      <c r="Z6621" t="e">
        <f>VLOOKUP(B6621,Sheet1!A$4:F$4000,2,0)</f>
        <v>#N/A</v>
      </c>
      <c r="AA6621" t="e">
        <f>VLOOKUP(B6621,Sheet1!A$4:F$4000,3,0)</f>
        <v>#N/A</v>
      </c>
      <c r="AB6621" t="e">
        <f>VLOOKUP(B6621,Sheet1!A$4:F$4000,4,0)</f>
        <v>#N/A</v>
      </c>
      <c r="AC6621" t="e">
        <f>VLOOKUP(B6621,Sheet1!A$4:F$4000,6,0)</f>
        <v>#N/A</v>
      </c>
    </row>
    <row r="6622" spans="26:29" x14ac:dyDescent="0.45">
      <c r="Z6622" t="e">
        <f>VLOOKUP(B6622,Sheet1!A$4:F$4000,2,0)</f>
        <v>#N/A</v>
      </c>
      <c r="AA6622" t="e">
        <f>VLOOKUP(B6622,Sheet1!A$4:F$4000,3,0)</f>
        <v>#N/A</v>
      </c>
      <c r="AB6622" t="e">
        <f>VLOOKUP(B6622,Sheet1!A$4:F$4000,4,0)</f>
        <v>#N/A</v>
      </c>
      <c r="AC6622" t="e">
        <f>VLOOKUP(B6622,Sheet1!A$4:F$4000,6,0)</f>
        <v>#N/A</v>
      </c>
    </row>
    <row r="6623" spans="26:29" x14ac:dyDescent="0.45">
      <c r="Z6623" t="e">
        <f>VLOOKUP(B6623,Sheet1!A$4:F$4000,2,0)</f>
        <v>#N/A</v>
      </c>
      <c r="AA6623" t="e">
        <f>VLOOKUP(B6623,Sheet1!A$4:F$4000,3,0)</f>
        <v>#N/A</v>
      </c>
      <c r="AB6623" t="e">
        <f>VLOOKUP(B6623,Sheet1!A$4:F$4000,4,0)</f>
        <v>#N/A</v>
      </c>
      <c r="AC6623" t="e">
        <f>VLOOKUP(B6623,Sheet1!A$4:F$4000,6,0)</f>
        <v>#N/A</v>
      </c>
    </row>
    <row r="6624" spans="26:29" x14ac:dyDescent="0.45">
      <c r="Z6624" t="e">
        <f>VLOOKUP(B6624,Sheet1!A$4:F$4000,2,0)</f>
        <v>#N/A</v>
      </c>
      <c r="AA6624" t="e">
        <f>VLOOKUP(B6624,Sheet1!A$4:F$4000,3,0)</f>
        <v>#N/A</v>
      </c>
      <c r="AB6624" t="e">
        <f>VLOOKUP(B6624,Sheet1!A$4:F$4000,4,0)</f>
        <v>#N/A</v>
      </c>
      <c r="AC6624" t="e">
        <f>VLOOKUP(B6624,Sheet1!A$4:F$4000,6,0)</f>
        <v>#N/A</v>
      </c>
    </row>
    <row r="6625" spans="26:29" x14ac:dyDescent="0.45">
      <c r="Z6625" t="e">
        <f>VLOOKUP(B6625,Sheet1!A$4:F$4000,2,0)</f>
        <v>#N/A</v>
      </c>
      <c r="AA6625" t="e">
        <f>VLOOKUP(B6625,Sheet1!A$4:F$4000,3,0)</f>
        <v>#N/A</v>
      </c>
      <c r="AB6625" t="e">
        <f>VLOOKUP(B6625,Sheet1!A$4:F$4000,4,0)</f>
        <v>#N/A</v>
      </c>
      <c r="AC6625" t="e">
        <f>VLOOKUP(B6625,Sheet1!A$4:F$4000,6,0)</f>
        <v>#N/A</v>
      </c>
    </row>
    <row r="6626" spans="26:29" x14ac:dyDescent="0.45">
      <c r="Z6626" t="e">
        <f>VLOOKUP(B6626,Sheet1!A$4:F$4000,2,0)</f>
        <v>#N/A</v>
      </c>
      <c r="AA6626" t="e">
        <f>VLOOKUP(B6626,Sheet1!A$4:F$4000,3,0)</f>
        <v>#N/A</v>
      </c>
      <c r="AB6626" t="e">
        <f>VLOOKUP(B6626,Sheet1!A$4:F$4000,4,0)</f>
        <v>#N/A</v>
      </c>
      <c r="AC6626" t="e">
        <f>VLOOKUP(B6626,Sheet1!A$4:F$4000,6,0)</f>
        <v>#N/A</v>
      </c>
    </row>
    <row r="6627" spans="26:29" x14ac:dyDescent="0.45">
      <c r="Z6627" t="e">
        <f>VLOOKUP(B6627,Sheet1!A$4:F$4000,2,0)</f>
        <v>#N/A</v>
      </c>
      <c r="AA6627" t="e">
        <f>VLOOKUP(B6627,Sheet1!A$4:F$4000,3,0)</f>
        <v>#N/A</v>
      </c>
      <c r="AB6627" t="e">
        <f>VLOOKUP(B6627,Sheet1!A$4:F$4000,4,0)</f>
        <v>#N/A</v>
      </c>
      <c r="AC6627" t="e">
        <f>VLOOKUP(B6627,Sheet1!A$4:F$4000,6,0)</f>
        <v>#N/A</v>
      </c>
    </row>
    <row r="6628" spans="26:29" x14ac:dyDescent="0.45">
      <c r="Z6628" t="e">
        <f>VLOOKUP(B6628,Sheet1!A$4:F$4000,2,0)</f>
        <v>#N/A</v>
      </c>
      <c r="AA6628" t="e">
        <f>VLOOKUP(B6628,Sheet1!A$4:F$4000,3,0)</f>
        <v>#N/A</v>
      </c>
      <c r="AB6628" t="e">
        <f>VLOOKUP(B6628,Sheet1!A$4:F$4000,4,0)</f>
        <v>#N/A</v>
      </c>
      <c r="AC6628" t="e">
        <f>VLOOKUP(B6628,Sheet1!A$4:F$4000,6,0)</f>
        <v>#N/A</v>
      </c>
    </row>
    <row r="6629" spans="26:29" x14ac:dyDescent="0.45">
      <c r="Z6629" t="e">
        <f>VLOOKUP(B6629,Sheet1!A$4:F$4000,2,0)</f>
        <v>#N/A</v>
      </c>
      <c r="AA6629" t="e">
        <f>VLOOKUP(B6629,Sheet1!A$4:F$4000,3,0)</f>
        <v>#N/A</v>
      </c>
      <c r="AB6629" t="e">
        <f>VLOOKUP(B6629,Sheet1!A$4:F$4000,4,0)</f>
        <v>#N/A</v>
      </c>
      <c r="AC6629" t="e">
        <f>VLOOKUP(B6629,Sheet1!A$4:F$4000,6,0)</f>
        <v>#N/A</v>
      </c>
    </row>
    <row r="6630" spans="26:29" x14ac:dyDescent="0.45">
      <c r="Z6630" t="e">
        <f>VLOOKUP(B6630,Sheet1!A$4:F$4000,2,0)</f>
        <v>#N/A</v>
      </c>
      <c r="AA6630" t="e">
        <f>VLOOKUP(B6630,Sheet1!A$4:F$4000,3,0)</f>
        <v>#N/A</v>
      </c>
      <c r="AB6630" t="e">
        <f>VLOOKUP(B6630,Sheet1!A$4:F$4000,4,0)</f>
        <v>#N/A</v>
      </c>
      <c r="AC6630" t="e">
        <f>VLOOKUP(B6630,Sheet1!A$4:F$4000,6,0)</f>
        <v>#N/A</v>
      </c>
    </row>
    <row r="6631" spans="26:29" x14ac:dyDescent="0.45">
      <c r="Z6631" t="e">
        <f>VLOOKUP(B6631,Sheet1!A$4:F$4000,2,0)</f>
        <v>#N/A</v>
      </c>
      <c r="AA6631" t="e">
        <f>VLOOKUP(B6631,Sheet1!A$4:F$4000,3,0)</f>
        <v>#N/A</v>
      </c>
      <c r="AB6631" t="e">
        <f>VLOOKUP(B6631,Sheet1!A$4:F$4000,4,0)</f>
        <v>#N/A</v>
      </c>
      <c r="AC6631" t="e">
        <f>VLOOKUP(B6631,Sheet1!A$4:F$4000,6,0)</f>
        <v>#N/A</v>
      </c>
    </row>
    <row r="6632" spans="26:29" x14ac:dyDescent="0.45">
      <c r="Z6632" t="e">
        <f>VLOOKUP(B6632,Sheet1!A$4:F$4000,2,0)</f>
        <v>#N/A</v>
      </c>
      <c r="AA6632" t="e">
        <f>VLOOKUP(B6632,Sheet1!A$4:F$4000,3,0)</f>
        <v>#N/A</v>
      </c>
      <c r="AB6632" t="e">
        <f>VLOOKUP(B6632,Sheet1!A$4:F$4000,4,0)</f>
        <v>#N/A</v>
      </c>
      <c r="AC6632" t="e">
        <f>VLOOKUP(B6632,Sheet1!A$4:F$4000,6,0)</f>
        <v>#N/A</v>
      </c>
    </row>
    <row r="6633" spans="26:29" x14ac:dyDescent="0.45">
      <c r="Z6633" t="e">
        <f>VLOOKUP(B6633,Sheet1!A$4:F$4000,2,0)</f>
        <v>#N/A</v>
      </c>
      <c r="AA6633" t="e">
        <f>VLOOKUP(B6633,Sheet1!A$4:F$4000,3,0)</f>
        <v>#N/A</v>
      </c>
      <c r="AB6633" t="e">
        <f>VLOOKUP(B6633,Sheet1!A$4:F$4000,4,0)</f>
        <v>#N/A</v>
      </c>
      <c r="AC6633" t="e">
        <f>VLOOKUP(B6633,Sheet1!A$4:F$4000,6,0)</f>
        <v>#N/A</v>
      </c>
    </row>
    <row r="6634" spans="26:29" x14ac:dyDescent="0.45">
      <c r="Z6634" t="e">
        <f>VLOOKUP(B6634,Sheet1!A$4:F$4000,2,0)</f>
        <v>#N/A</v>
      </c>
      <c r="AA6634" t="e">
        <f>VLOOKUP(B6634,Sheet1!A$4:F$4000,3,0)</f>
        <v>#N/A</v>
      </c>
      <c r="AB6634" t="e">
        <f>VLOOKUP(B6634,Sheet1!A$4:F$4000,4,0)</f>
        <v>#N/A</v>
      </c>
      <c r="AC6634" t="e">
        <f>VLOOKUP(B6634,Sheet1!A$4:F$4000,6,0)</f>
        <v>#N/A</v>
      </c>
    </row>
    <row r="6635" spans="26:29" x14ac:dyDescent="0.45">
      <c r="Z6635" t="e">
        <f>VLOOKUP(B6635,Sheet1!A$4:F$4000,2,0)</f>
        <v>#N/A</v>
      </c>
      <c r="AA6635" t="e">
        <f>VLOOKUP(B6635,Sheet1!A$4:F$4000,3,0)</f>
        <v>#N/A</v>
      </c>
      <c r="AB6635" t="e">
        <f>VLOOKUP(B6635,Sheet1!A$4:F$4000,4,0)</f>
        <v>#N/A</v>
      </c>
      <c r="AC6635" t="e">
        <f>VLOOKUP(B6635,Sheet1!A$4:F$4000,6,0)</f>
        <v>#N/A</v>
      </c>
    </row>
    <row r="6636" spans="26:29" x14ac:dyDescent="0.45">
      <c r="Z6636" t="e">
        <f>VLOOKUP(B6636,Sheet1!A$4:F$4000,2,0)</f>
        <v>#N/A</v>
      </c>
      <c r="AA6636" t="e">
        <f>VLOOKUP(B6636,Sheet1!A$4:F$4000,3,0)</f>
        <v>#N/A</v>
      </c>
      <c r="AB6636" t="e">
        <f>VLOOKUP(B6636,Sheet1!A$4:F$4000,4,0)</f>
        <v>#N/A</v>
      </c>
      <c r="AC6636" t="e">
        <f>VLOOKUP(B6636,Sheet1!A$4:F$4000,6,0)</f>
        <v>#N/A</v>
      </c>
    </row>
    <row r="6637" spans="26:29" x14ac:dyDescent="0.45">
      <c r="Z6637" t="e">
        <f>VLOOKUP(B6637,Sheet1!A$4:F$4000,2,0)</f>
        <v>#N/A</v>
      </c>
      <c r="AA6637" t="e">
        <f>VLOOKUP(B6637,Sheet1!A$4:F$4000,3,0)</f>
        <v>#N/A</v>
      </c>
      <c r="AB6637" t="e">
        <f>VLOOKUP(B6637,Sheet1!A$4:F$4000,4,0)</f>
        <v>#N/A</v>
      </c>
      <c r="AC6637" t="e">
        <f>VLOOKUP(B6637,Sheet1!A$4:F$4000,6,0)</f>
        <v>#N/A</v>
      </c>
    </row>
    <row r="6638" spans="26:29" x14ac:dyDescent="0.45">
      <c r="Z6638" t="e">
        <f>VLOOKUP(B6638,Sheet1!A$4:F$4000,2,0)</f>
        <v>#N/A</v>
      </c>
      <c r="AA6638" t="e">
        <f>VLOOKUP(B6638,Sheet1!A$4:F$4000,3,0)</f>
        <v>#N/A</v>
      </c>
      <c r="AB6638" t="e">
        <f>VLOOKUP(B6638,Sheet1!A$4:F$4000,4,0)</f>
        <v>#N/A</v>
      </c>
      <c r="AC6638" t="e">
        <f>VLOOKUP(B6638,Sheet1!A$4:F$4000,6,0)</f>
        <v>#N/A</v>
      </c>
    </row>
    <row r="6639" spans="26:29" x14ac:dyDescent="0.45">
      <c r="Z6639" t="e">
        <f>VLOOKUP(B6639,Sheet1!A$4:F$4000,2,0)</f>
        <v>#N/A</v>
      </c>
      <c r="AA6639" t="e">
        <f>VLOOKUP(B6639,Sheet1!A$4:F$4000,3,0)</f>
        <v>#N/A</v>
      </c>
      <c r="AB6639" t="e">
        <f>VLOOKUP(B6639,Sheet1!A$4:F$4000,4,0)</f>
        <v>#N/A</v>
      </c>
      <c r="AC6639" t="e">
        <f>VLOOKUP(B6639,Sheet1!A$4:F$4000,6,0)</f>
        <v>#N/A</v>
      </c>
    </row>
    <row r="6640" spans="26:29" x14ac:dyDescent="0.45">
      <c r="Z6640" t="e">
        <f>VLOOKUP(B6640,Sheet1!A$4:F$4000,2,0)</f>
        <v>#N/A</v>
      </c>
      <c r="AA6640" t="e">
        <f>VLOOKUP(B6640,Sheet1!A$4:F$4000,3,0)</f>
        <v>#N/A</v>
      </c>
      <c r="AB6640" t="e">
        <f>VLOOKUP(B6640,Sheet1!A$4:F$4000,4,0)</f>
        <v>#N/A</v>
      </c>
      <c r="AC6640" t="e">
        <f>VLOOKUP(B6640,Sheet1!A$4:F$4000,6,0)</f>
        <v>#N/A</v>
      </c>
    </row>
    <row r="6641" spans="26:29" x14ac:dyDescent="0.45">
      <c r="Z6641" t="e">
        <f>VLOOKUP(B6641,Sheet1!A$4:F$4000,2,0)</f>
        <v>#N/A</v>
      </c>
      <c r="AA6641" t="e">
        <f>VLOOKUP(B6641,Sheet1!A$4:F$4000,3,0)</f>
        <v>#N/A</v>
      </c>
      <c r="AB6641" t="e">
        <f>VLOOKUP(B6641,Sheet1!A$4:F$4000,4,0)</f>
        <v>#N/A</v>
      </c>
      <c r="AC6641" t="e">
        <f>VLOOKUP(B6641,Sheet1!A$4:F$4000,6,0)</f>
        <v>#N/A</v>
      </c>
    </row>
    <row r="6642" spans="26:29" x14ac:dyDescent="0.45">
      <c r="Z6642" t="e">
        <f>VLOOKUP(B6642,Sheet1!A$4:F$4000,2,0)</f>
        <v>#N/A</v>
      </c>
      <c r="AA6642" t="e">
        <f>VLOOKUP(B6642,Sheet1!A$4:F$4000,3,0)</f>
        <v>#N/A</v>
      </c>
      <c r="AB6642" t="e">
        <f>VLOOKUP(B6642,Sheet1!A$4:F$4000,4,0)</f>
        <v>#N/A</v>
      </c>
      <c r="AC6642" t="e">
        <f>VLOOKUP(B6642,Sheet1!A$4:F$4000,6,0)</f>
        <v>#N/A</v>
      </c>
    </row>
    <row r="6643" spans="26:29" x14ac:dyDescent="0.45">
      <c r="Z6643" t="e">
        <f>VLOOKUP(B6643,Sheet1!A$4:F$4000,2,0)</f>
        <v>#N/A</v>
      </c>
      <c r="AA6643" t="e">
        <f>VLOOKUP(B6643,Sheet1!A$4:F$4000,3,0)</f>
        <v>#N/A</v>
      </c>
      <c r="AB6643" t="e">
        <f>VLOOKUP(B6643,Sheet1!A$4:F$4000,4,0)</f>
        <v>#N/A</v>
      </c>
      <c r="AC6643" t="e">
        <f>VLOOKUP(B6643,Sheet1!A$4:F$4000,6,0)</f>
        <v>#N/A</v>
      </c>
    </row>
    <row r="6644" spans="26:29" x14ac:dyDescent="0.45">
      <c r="Z6644" t="e">
        <f>VLOOKUP(B6644,Sheet1!A$4:F$4000,2,0)</f>
        <v>#N/A</v>
      </c>
      <c r="AA6644" t="e">
        <f>VLOOKUP(B6644,Sheet1!A$4:F$4000,3,0)</f>
        <v>#N/A</v>
      </c>
      <c r="AB6644" t="e">
        <f>VLOOKUP(B6644,Sheet1!A$4:F$4000,4,0)</f>
        <v>#N/A</v>
      </c>
      <c r="AC6644" t="e">
        <f>VLOOKUP(B6644,Sheet1!A$4:F$4000,6,0)</f>
        <v>#N/A</v>
      </c>
    </row>
    <row r="6645" spans="26:29" x14ac:dyDescent="0.45">
      <c r="Z6645" t="e">
        <f>VLOOKUP(B6645,Sheet1!A$4:F$4000,2,0)</f>
        <v>#N/A</v>
      </c>
      <c r="AA6645" t="e">
        <f>VLOOKUP(B6645,Sheet1!A$4:F$4000,3,0)</f>
        <v>#N/A</v>
      </c>
      <c r="AB6645" t="e">
        <f>VLOOKUP(B6645,Sheet1!A$4:F$4000,4,0)</f>
        <v>#N/A</v>
      </c>
      <c r="AC6645" t="e">
        <f>VLOOKUP(B6645,Sheet1!A$4:F$4000,6,0)</f>
        <v>#N/A</v>
      </c>
    </row>
    <row r="6646" spans="26:29" x14ac:dyDescent="0.45">
      <c r="Z6646" t="e">
        <f>VLOOKUP(B6646,Sheet1!A$4:F$4000,2,0)</f>
        <v>#N/A</v>
      </c>
      <c r="AA6646" t="e">
        <f>VLOOKUP(B6646,Sheet1!A$4:F$4000,3,0)</f>
        <v>#N/A</v>
      </c>
      <c r="AB6646" t="e">
        <f>VLOOKUP(B6646,Sheet1!A$4:F$4000,4,0)</f>
        <v>#N/A</v>
      </c>
      <c r="AC6646" t="e">
        <f>VLOOKUP(B6646,Sheet1!A$4:F$4000,6,0)</f>
        <v>#N/A</v>
      </c>
    </row>
    <row r="6647" spans="26:29" x14ac:dyDescent="0.45">
      <c r="Z6647" t="e">
        <f>VLOOKUP(B6647,Sheet1!A$4:F$4000,2,0)</f>
        <v>#N/A</v>
      </c>
      <c r="AA6647" t="e">
        <f>VLOOKUP(B6647,Sheet1!A$4:F$4000,3,0)</f>
        <v>#N/A</v>
      </c>
      <c r="AB6647" t="e">
        <f>VLOOKUP(B6647,Sheet1!A$4:F$4000,4,0)</f>
        <v>#N/A</v>
      </c>
      <c r="AC6647" t="e">
        <f>VLOOKUP(B6647,Sheet1!A$4:F$4000,6,0)</f>
        <v>#N/A</v>
      </c>
    </row>
    <row r="6648" spans="26:29" x14ac:dyDescent="0.45">
      <c r="Z6648" t="e">
        <f>VLOOKUP(B6648,Sheet1!A$4:F$4000,2,0)</f>
        <v>#N/A</v>
      </c>
      <c r="AA6648" t="e">
        <f>VLOOKUP(B6648,Sheet1!A$4:F$4000,3,0)</f>
        <v>#N/A</v>
      </c>
      <c r="AB6648" t="e">
        <f>VLOOKUP(B6648,Sheet1!A$4:F$4000,4,0)</f>
        <v>#N/A</v>
      </c>
      <c r="AC6648" t="e">
        <f>VLOOKUP(B6648,Sheet1!A$4:F$4000,6,0)</f>
        <v>#N/A</v>
      </c>
    </row>
    <row r="6649" spans="26:29" x14ac:dyDescent="0.45">
      <c r="Z6649" t="e">
        <f>VLOOKUP(B6649,Sheet1!A$4:F$4000,2,0)</f>
        <v>#N/A</v>
      </c>
      <c r="AA6649" t="e">
        <f>VLOOKUP(B6649,Sheet1!A$4:F$4000,3,0)</f>
        <v>#N/A</v>
      </c>
      <c r="AB6649" t="e">
        <f>VLOOKUP(B6649,Sheet1!A$4:F$4000,4,0)</f>
        <v>#N/A</v>
      </c>
      <c r="AC6649" t="e">
        <f>VLOOKUP(B6649,Sheet1!A$4:F$4000,6,0)</f>
        <v>#N/A</v>
      </c>
    </row>
    <row r="6650" spans="26:29" x14ac:dyDescent="0.45">
      <c r="Z6650" t="e">
        <f>VLOOKUP(B6650,Sheet1!A$4:F$4000,2,0)</f>
        <v>#N/A</v>
      </c>
      <c r="AA6650" t="e">
        <f>VLOOKUP(B6650,Sheet1!A$4:F$4000,3,0)</f>
        <v>#N/A</v>
      </c>
      <c r="AB6650" t="e">
        <f>VLOOKUP(B6650,Sheet1!A$4:F$4000,4,0)</f>
        <v>#N/A</v>
      </c>
      <c r="AC6650" t="e">
        <f>VLOOKUP(B6650,Sheet1!A$4:F$4000,6,0)</f>
        <v>#N/A</v>
      </c>
    </row>
    <row r="6651" spans="26:29" x14ac:dyDescent="0.45">
      <c r="Z6651" t="e">
        <f>VLOOKUP(B6651,Sheet1!A$4:F$4000,2,0)</f>
        <v>#N/A</v>
      </c>
      <c r="AA6651" t="e">
        <f>VLOOKUP(B6651,Sheet1!A$4:F$4000,3,0)</f>
        <v>#N/A</v>
      </c>
      <c r="AB6651" t="e">
        <f>VLOOKUP(B6651,Sheet1!A$4:F$4000,4,0)</f>
        <v>#N/A</v>
      </c>
      <c r="AC6651" t="e">
        <f>VLOOKUP(B6651,Sheet1!A$4:F$4000,6,0)</f>
        <v>#N/A</v>
      </c>
    </row>
    <row r="6652" spans="26:29" x14ac:dyDescent="0.45">
      <c r="Z6652" t="e">
        <f>VLOOKUP(B6652,Sheet1!A$4:F$4000,2,0)</f>
        <v>#N/A</v>
      </c>
      <c r="AA6652" t="e">
        <f>VLOOKUP(B6652,Sheet1!A$4:F$4000,3,0)</f>
        <v>#N/A</v>
      </c>
      <c r="AB6652" t="e">
        <f>VLOOKUP(B6652,Sheet1!A$4:F$4000,4,0)</f>
        <v>#N/A</v>
      </c>
      <c r="AC6652" t="e">
        <f>VLOOKUP(B6652,Sheet1!A$4:F$4000,6,0)</f>
        <v>#N/A</v>
      </c>
    </row>
    <row r="6653" spans="26:29" x14ac:dyDescent="0.45">
      <c r="Z6653" t="e">
        <f>VLOOKUP(B6653,Sheet1!A$4:F$4000,2,0)</f>
        <v>#N/A</v>
      </c>
      <c r="AA6653" t="e">
        <f>VLOOKUP(B6653,Sheet1!A$4:F$4000,3,0)</f>
        <v>#N/A</v>
      </c>
      <c r="AB6653" t="e">
        <f>VLOOKUP(B6653,Sheet1!A$4:F$4000,4,0)</f>
        <v>#N/A</v>
      </c>
      <c r="AC6653" t="e">
        <f>VLOOKUP(B6653,Sheet1!A$4:F$4000,6,0)</f>
        <v>#N/A</v>
      </c>
    </row>
    <row r="6654" spans="26:29" x14ac:dyDescent="0.45">
      <c r="Z6654" t="e">
        <f>VLOOKUP(B6654,Sheet1!A$4:F$4000,2,0)</f>
        <v>#N/A</v>
      </c>
      <c r="AA6654" t="e">
        <f>VLOOKUP(B6654,Sheet1!A$4:F$4000,3,0)</f>
        <v>#N/A</v>
      </c>
      <c r="AB6654" t="e">
        <f>VLOOKUP(B6654,Sheet1!A$4:F$4000,4,0)</f>
        <v>#N/A</v>
      </c>
      <c r="AC6654" t="e">
        <f>VLOOKUP(B6654,Sheet1!A$4:F$4000,6,0)</f>
        <v>#N/A</v>
      </c>
    </row>
    <row r="6655" spans="26:29" x14ac:dyDescent="0.45">
      <c r="Z6655" t="e">
        <f>VLOOKUP(B6655,Sheet1!A$4:F$4000,2,0)</f>
        <v>#N/A</v>
      </c>
      <c r="AA6655" t="e">
        <f>VLOOKUP(B6655,Sheet1!A$4:F$4000,3,0)</f>
        <v>#N/A</v>
      </c>
      <c r="AB6655" t="e">
        <f>VLOOKUP(B6655,Sheet1!A$4:F$4000,4,0)</f>
        <v>#N/A</v>
      </c>
      <c r="AC6655" t="e">
        <f>VLOOKUP(B6655,Sheet1!A$4:F$4000,6,0)</f>
        <v>#N/A</v>
      </c>
    </row>
    <row r="6656" spans="26:29" x14ac:dyDescent="0.45">
      <c r="Z6656" t="e">
        <f>VLOOKUP(B6656,Sheet1!A$4:F$4000,2,0)</f>
        <v>#N/A</v>
      </c>
      <c r="AA6656" t="e">
        <f>VLOOKUP(B6656,Sheet1!A$4:F$4000,3,0)</f>
        <v>#N/A</v>
      </c>
      <c r="AB6656" t="e">
        <f>VLOOKUP(B6656,Sheet1!A$4:F$4000,4,0)</f>
        <v>#N/A</v>
      </c>
      <c r="AC6656" t="e">
        <f>VLOOKUP(B6656,Sheet1!A$4:F$4000,6,0)</f>
        <v>#N/A</v>
      </c>
    </row>
    <row r="6657" spans="26:29" x14ac:dyDescent="0.45">
      <c r="Z6657" t="e">
        <f>VLOOKUP(B6657,Sheet1!A$4:F$4000,2,0)</f>
        <v>#N/A</v>
      </c>
      <c r="AA6657" t="e">
        <f>VLOOKUP(B6657,Sheet1!A$4:F$4000,3,0)</f>
        <v>#N/A</v>
      </c>
      <c r="AB6657" t="e">
        <f>VLOOKUP(B6657,Sheet1!A$4:F$4000,4,0)</f>
        <v>#N/A</v>
      </c>
      <c r="AC6657" t="e">
        <f>VLOOKUP(B6657,Sheet1!A$4:F$4000,6,0)</f>
        <v>#N/A</v>
      </c>
    </row>
    <row r="6658" spans="26:29" x14ac:dyDescent="0.45">
      <c r="Z6658" t="e">
        <f>VLOOKUP(B6658,Sheet1!A$4:F$4000,2,0)</f>
        <v>#N/A</v>
      </c>
      <c r="AA6658" t="e">
        <f>VLOOKUP(B6658,Sheet1!A$4:F$4000,3,0)</f>
        <v>#N/A</v>
      </c>
      <c r="AB6658" t="e">
        <f>VLOOKUP(B6658,Sheet1!A$4:F$4000,4,0)</f>
        <v>#N/A</v>
      </c>
      <c r="AC6658" t="e">
        <f>VLOOKUP(B6658,Sheet1!A$4:F$4000,6,0)</f>
        <v>#N/A</v>
      </c>
    </row>
    <row r="6659" spans="26:29" x14ac:dyDescent="0.45">
      <c r="Z6659" t="e">
        <f>VLOOKUP(B6659,Sheet1!A$4:F$4000,2,0)</f>
        <v>#N/A</v>
      </c>
      <c r="AA6659" t="e">
        <f>VLOOKUP(B6659,Sheet1!A$4:F$4000,3,0)</f>
        <v>#N/A</v>
      </c>
      <c r="AB6659" t="e">
        <f>VLOOKUP(B6659,Sheet1!A$4:F$4000,4,0)</f>
        <v>#N/A</v>
      </c>
      <c r="AC6659" t="e">
        <f>VLOOKUP(B6659,Sheet1!A$4:F$4000,6,0)</f>
        <v>#N/A</v>
      </c>
    </row>
    <row r="6660" spans="26:29" x14ac:dyDescent="0.45">
      <c r="Z6660" t="e">
        <f>VLOOKUP(B6660,Sheet1!A$4:F$4000,2,0)</f>
        <v>#N/A</v>
      </c>
      <c r="AA6660" t="e">
        <f>VLOOKUP(B6660,Sheet1!A$4:F$4000,3,0)</f>
        <v>#N/A</v>
      </c>
      <c r="AB6660" t="e">
        <f>VLOOKUP(B6660,Sheet1!A$4:F$4000,4,0)</f>
        <v>#N/A</v>
      </c>
      <c r="AC6660" t="e">
        <f>VLOOKUP(B6660,Sheet1!A$4:F$4000,6,0)</f>
        <v>#N/A</v>
      </c>
    </row>
    <row r="6661" spans="26:29" x14ac:dyDescent="0.45">
      <c r="Z6661" t="e">
        <f>VLOOKUP(B6661,Sheet1!A$4:F$4000,2,0)</f>
        <v>#N/A</v>
      </c>
      <c r="AA6661" t="e">
        <f>VLOOKUP(B6661,Sheet1!A$4:F$4000,3,0)</f>
        <v>#N/A</v>
      </c>
      <c r="AB6661" t="e">
        <f>VLOOKUP(B6661,Sheet1!A$4:F$4000,4,0)</f>
        <v>#N/A</v>
      </c>
      <c r="AC6661" t="e">
        <f>VLOOKUP(B6661,Sheet1!A$4:F$4000,6,0)</f>
        <v>#N/A</v>
      </c>
    </row>
    <row r="6662" spans="26:29" x14ac:dyDescent="0.45">
      <c r="Z6662" t="e">
        <f>VLOOKUP(B6662,Sheet1!A$4:F$4000,2,0)</f>
        <v>#N/A</v>
      </c>
      <c r="AA6662" t="e">
        <f>VLOOKUP(B6662,Sheet1!A$4:F$4000,3,0)</f>
        <v>#N/A</v>
      </c>
      <c r="AB6662" t="e">
        <f>VLOOKUP(B6662,Sheet1!A$4:F$4000,4,0)</f>
        <v>#N/A</v>
      </c>
      <c r="AC6662" t="e">
        <f>VLOOKUP(B6662,Sheet1!A$4:F$4000,6,0)</f>
        <v>#N/A</v>
      </c>
    </row>
    <row r="6663" spans="26:29" x14ac:dyDescent="0.45">
      <c r="Z6663" t="e">
        <f>VLOOKUP(B6663,Sheet1!A$4:F$4000,2,0)</f>
        <v>#N/A</v>
      </c>
      <c r="AA6663" t="e">
        <f>VLOOKUP(B6663,Sheet1!A$4:F$4000,3,0)</f>
        <v>#N/A</v>
      </c>
      <c r="AB6663" t="e">
        <f>VLOOKUP(B6663,Sheet1!A$4:F$4000,4,0)</f>
        <v>#N/A</v>
      </c>
      <c r="AC6663" t="e">
        <f>VLOOKUP(B6663,Sheet1!A$4:F$4000,6,0)</f>
        <v>#N/A</v>
      </c>
    </row>
    <row r="6664" spans="26:29" x14ac:dyDescent="0.45">
      <c r="Z6664" t="e">
        <f>VLOOKUP(B6664,Sheet1!A$4:F$4000,2,0)</f>
        <v>#N/A</v>
      </c>
      <c r="AA6664" t="e">
        <f>VLOOKUP(B6664,Sheet1!A$4:F$4000,3,0)</f>
        <v>#N/A</v>
      </c>
      <c r="AB6664" t="e">
        <f>VLOOKUP(B6664,Sheet1!A$4:F$4000,4,0)</f>
        <v>#N/A</v>
      </c>
      <c r="AC6664" t="e">
        <f>VLOOKUP(B6664,Sheet1!A$4:F$4000,6,0)</f>
        <v>#N/A</v>
      </c>
    </row>
    <row r="6665" spans="26:29" x14ac:dyDescent="0.45">
      <c r="Z6665" t="e">
        <f>VLOOKUP(B6665,Sheet1!A$4:F$4000,2,0)</f>
        <v>#N/A</v>
      </c>
      <c r="AA6665" t="e">
        <f>VLOOKUP(B6665,Sheet1!A$4:F$4000,3,0)</f>
        <v>#N/A</v>
      </c>
      <c r="AB6665" t="e">
        <f>VLOOKUP(B6665,Sheet1!A$4:F$4000,4,0)</f>
        <v>#N/A</v>
      </c>
      <c r="AC6665" t="e">
        <f>VLOOKUP(B6665,Sheet1!A$4:F$4000,6,0)</f>
        <v>#N/A</v>
      </c>
    </row>
    <row r="6666" spans="26:29" x14ac:dyDescent="0.45">
      <c r="Z6666" t="e">
        <f>VLOOKUP(B6666,Sheet1!A$4:F$4000,2,0)</f>
        <v>#N/A</v>
      </c>
      <c r="AA6666" t="e">
        <f>VLOOKUP(B6666,Sheet1!A$4:F$4000,3,0)</f>
        <v>#N/A</v>
      </c>
      <c r="AB6666" t="e">
        <f>VLOOKUP(B6666,Sheet1!A$4:F$4000,4,0)</f>
        <v>#N/A</v>
      </c>
      <c r="AC6666" t="e">
        <f>VLOOKUP(B6666,Sheet1!A$4:F$4000,6,0)</f>
        <v>#N/A</v>
      </c>
    </row>
    <row r="6667" spans="26:29" x14ac:dyDescent="0.45">
      <c r="Z6667" t="e">
        <f>VLOOKUP(B6667,Sheet1!A$4:F$4000,2,0)</f>
        <v>#N/A</v>
      </c>
      <c r="AA6667" t="e">
        <f>VLOOKUP(B6667,Sheet1!A$4:F$4000,3,0)</f>
        <v>#N/A</v>
      </c>
      <c r="AB6667" t="e">
        <f>VLOOKUP(B6667,Sheet1!A$4:F$4000,4,0)</f>
        <v>#N/A</v>
      </c>
      <c r="AC6667" t="e">
        <f>VLOOKUP(B6667,Sheet1!A$4:F$4000,6,0)</f>
        <v>#N/A</v>
      </c>
    </row>
    <row r="6668" spans="26:29" x14ac:dyDescent="0.45">
      <c r="Z6668" t="e">
        <f>VLOOKUP(B6668,Sheet1!A$4:F$4000,2,0)</f>
        <v>#N/A</v>
      </c>
      <c r="AA6668" t="e">
        <f>VLOOKUP(B6668,Sheet1!A$4:F$4000,3,0)</f>
        <v>#N/A</v>
      </c>
      <c r="AB6668" t="e">
        <f>VLOOKUP(B6668,Sheet1!A$4:F$4000,4,0)</f>
        <v>#N/A</v>
      </c>
      <c r="AC6668" t="e">
        <f>VLOOKUP(B6668,Sheet1!A$4:F$4000,6,0)</f>
        <v>#N/A</v>
      </c>
    </row>
    <row r="6669" spans="26:29" x14ac:dyDescent="0.45">
      <c r="Z6669" t="e">
        <f>VLOOKUP(B6669,Sheet1!A$4:F$4000,2,0)</f>
        <v>#N/A</v>
      </c>
      <c r="AA6669" t="e">
        <f>VLOOKUP(B6669,Sheet1!A$4:F$4000,3,0)</f>
        <v>#N/A</v>
      </c>
      <c r="AB6669" t="e">
        <f>VLOOKUP(B6669,Sheet1!A$4:F$4000,4,0)</f>
        <v>#N/A</v>
      </c>
      <c r="AC6669" t="e">
        <f>VLOOKUP(B6669,Sheet1!A$4:F$4000,6,0)</f>
        <v>#N/A</v>
      </c>
    </row>
    <row r="6670" spans="26:29" x14ac:dyDescent="0.45">
      <c r="Z6670" t="e">
        <f>VLOOKUP(B6670,Sheet1!A$4:F$4000,2,0)</f>
        <v>#N/A</v>
      </c>
      <c r="AA6670" t="e">
        <f>VLOOKUP(B6670,Sheet1!A$4:F$4000,3,0)</f>
        <v>#N/A</v>
      </c>
      <c r="AB6670" t="e">
        <f>VLOOKUP(B6670,Sheet1!A$4:F$4000,4,0)</f>
        <v>#N/A</v>
      </c>
      <c r="AC6670" t="e">
        <f>VLOOKUP(B6670,Sheet1!A$4:F$4000,6,0)</f>
        <v>#N/A</v>
      </c>
    </row>
    <row r="6671" spans="26:29" x14ac:dyDescent="0.45">
      <c r="Z6671" t="e">
        <f>VLOOKUP(B6671,Sheet1!A$4:F$4000,2,0)</f>
        <v>#N/A</v>
      </c>
      <c r="AA6671" t="e">
        <f>VLOOKUP(B6671,Sheet1!A$4:F$4000,3,0)</f>
        <v>#N/A</v>
      </c>
      <c r="AB6671" t="e">
        <f>VLOOKUP(B6671,Sheet1!A$4:F$4000,4,0)</f>
        <v>#N/A</v>
      </c>
      <c r="AC6671" t="e">
        <f>VLOOKUP(B6671,Sheet1!A$4:F$4000,6,0)</f>
        <v>#N/A</v>
      </c>
    </row>
    <row r="6672" spans="26:29" x14ac:dyDescent="0.45">
      <c r="Z6672" t="e">
        <f>VLOOKUP(B6672,Sheet1!A$4:F$4000,2,0)</f>
        <v>#N/A</v>
      </c>
      <c r="AA6672" t="e">
        <f>VLOOKUP(B6672,Sheet1!A$4:F$4000,3,0)</f>
        <v>#N/A</v>
      </c>
      <c r="AB6672" t="e">
        <f>VLOOKUP(B6672,Sheet1!A$4:F$4000,4,0)</f>
        <v>#N/A</v>
      </c>
      <c r="AC6672" t="e">
        <f>VLOOKUP(B6672,Sheet1!A$4:F$4000,6,0)</f>
        <v>#N/A</v>
      </c>
    </row>
    <row r="6673" spans="26:29" x14ac:dyDescent="0.45">
      <c r="Z6673" t="e">
        <f>VLOOKUP(B6673,Sheet1!A$4:F$4000,2,0)</f>
        <v>#N/A</v>
      </c>
      <c r="AA6673" t="e">
        <f>VLOOKUP(B6673,Sheet1!A$4:F$4000,3,0)</f>
        <v>#N/A</v>
      </c>
      <c r="AB6673" t="e">
        <f>VLOOKUP(B6673,Sheet1!A$4:F$4000,4,0)</f>
        <v>#N/A</v>
      </c>
      <c r="AC6673" t="e">
        <f>VLOOKUP(B6673,Sheet1!A$4:F$4000,6,0)</f>
        <v>#N/A</v>
      </c>
    </row>
    <row r="6674" spans="26:29" x14ac:dyDescent="0.45">
      <c r="Z6674" t="e">
        <f>VLOOKUP(B6674,Sheet1!A$4:F$4000,2,0)</f>
        <v>#N/A</v>
      </c>
      <c r="AA6674" t="e">
        <f>VLOOKUP(B6674,Sheet1!A$4:F$4000,3,0)</f>
        <v>#N/A</v>
      </c>
      <c r="AB6674" t="e">
        <f>VLOOKUP(B6674,Sheet1!A$4:F$4000,4,0)</f>
        <v>#N/A</v>
      </c>
      <c r="AC6674" t="e">
        <f>VLOOKUP(B6674,Sheet1!A$4:F$4000,6,0)</f>
        <v>#N/A</v>
      </c>
    </row>
    <row r="6675" spans="26:29" x14ac:dyDescent="0.45">
      <c r="Z6675" t="e">
        <f>VLOOKUP(B6675,Sheet1!A$4:F$4000,2,0)</f>
        <v>#N/A</v>
      </c>
      <c r="AA6675" t="e">
        <f>VLOOKUP(B6675,Sheet1!A$4:F$4000,3,0)</f>
        <v>#N/A</v>
      </c>
      <c r="AB6675" t="e">
        <f>VLOOKUP(B6675,Sheet1!A$4:F$4000,4,0)</f>
        <v>#N/A</v>
      </c>
      <c r="AC6675" t="e">
        <f>VLOOKUP(B6675,Sheet1!A$4:F$4000,6,0)</f>
        <v>#N/A</v>
      </c>
    </row>
    <row r="6676" spans="26:29" x14ac:dyDescent="0.45">
      <c r="Z6676" t="e">
        <f>VLOOKUP(B6676,Sheet1!A$4:F$4000,2,0)</f>
        <v>#N/A</v>
      </c>
      <c r="AA6676" t="e">
        <f>VLOOKUP(B6676,Sheet1!A$4:F$4000,3,0)</f>
        <v>#N/A</v>
      </c>
      <c r="AB6676" t="e">
        <f>VLOOKUP(B6676,Sheet1!A$4:F$4000,4,0)</f>
        <v>#N/A</v>
      </c>
      <c r="AC6676" t="e">
        <f>VLOOKUP(B6676,Sheet1!A$4:F$4000,6,0)</f>
        <v>#N/A</v>
      </c>
    </row>
    <row r="6677" spans="26:29" x14ac:dyDescent="0.45">
      <c r="Z6677" t="e">
        <f>VLOOKUP(B6677,Sheet1!A$4:F$4000,2,0)</f>
        <v>#N/A</v>
      </c>
      <c r="AA6677" t="e">
        <f>VLOOKUP(B6677,Sheet1!A$4:F$4000,3,0)</f>
        <v>#N/A</v>
      </c>
      <c r="AB6677" t="e">
        <f>VLOOKUP(B6677,Sheet1!A$4:F$4000,4,0)</f>
        <v>#N/A</v>
      </c>
      <c r="AC6677" t="e">
        <f>VLOOKUP(B6677,Sheet1!A$4:F$4000,6,0)</f>
        <v>#N/A</v>
      </c>
    </row>
    <row r="6678" spans="26:29" x14ac:dyDescent="0.45">
      <c r="Z6678" t="e">
        <f>VLOOKUP(B6678,Sheet1!A$4:F$4000,2,0)</f>
        <v>#N/A</v>
      </c>
      <c r="AA6678" t="e">
        <f>VLOOKUP(B6678,Sheet1!A$4:F$4000,3,0)</f>
        <v>#N/A</v>
      </c>
      <c r="AB6678" t="e">
        <f>VLOOKUP(B6678,Sheet1!A$4:F$4000,4,0)</f>
        <v>#N/A</v>
      </c>
      <c r="AC6678" t="e">
        <f>VLOOKUP(B6678,Sheet1!A$4:F$4000,6,0)</f>
        <v>#N/A</v>
      </c>
    </row>
    <row r="6679" spans="26:29" x14ac:dyDescent="0.45">
      <c r="Z6679" t="e">
        <f>VLOOKUP(B6679,Sheet1!A$4:F$4000,2,0)</f>
        <v>#N/A</v>
      </c>
      <c r="AA6679" t="e">
        <f>VLOOKUP(B6679,Sheet1!A$4:F$4000,3,0)</f>
        <v>#N/A</v>
      </c>
      <c r="AB6679" t="e">
        <f>VLOOKUP(B6679,Sheet1!A$4:F$4000,4,0)</f>
        <v>#N/A</v>
      </c>
      <c r="AC6679" t="e">
        <f>VLOOKUP(B6679,Sheet1!A$4:F$4000,6,0)</f>
        <v>#N/A</v>
      </c>
    </row>
    <row r="6680" spans="26:29" x14ac:dyDescent="0.45">
      <c r="Z6680" t="e">
        <f>VLOOKUP(B6680,Sheet1!A$4:F$4000,2,0)</f>
        <v>#N/A</v>
      </c>
      <c r="AA6680" t="e">
        <f>VLOOKUP(B6680,Sheet1!A$4:F$4000,3,0)</f>
        <v>#N/A</v>
      </c>
      <c r="AB6680" t="e">
        <f>VLOOKUP(B6680,Sheet1!A$4:F$4000,4,0)</f>
        <v>#N/A</v>
      </c>
      <c r="AC6680" t="e">
        <f>VLOOKUP(B6680,Sheet1!A$4:F$4000,6,0)</f>
        <v>#N/A</v>
      </c>
    </row>
    <row r="6681" spans="26:29" x14ac:dyDescent="0.45">
      <c r="Z6681" t="e">
        <f>VLOOKUP(B6681,Sheet1!A$4:F$4000,2,0)</f>
        <v>#N/A</v>
      </c>
      <c r="AA6681" t="e">
        <f>VLOOKUP(B6681,Sheet1!A$4:F$4000,3,0)</f>
        <v>#N/A</v>
      </c>
      <c r="AB6681" t="e">
        <f>VLOOKUP(B6681,Sheet1!A$4:F$4000,4,0)</f>
        <v>#N/A</v>
      </c>
      <c r="AC6681" t="e">
        <f>VLOOKUP(B6681,Sheet1!A$4:F$4000,6,0)</f>
        <v>#N/A</v>
      </c>
    </row>
    <row r="6682" spans="26:29" x14ac:dyDescent="0.45">
      <c r="Z6682" t="e">
        <f>VLOOKUP(B6682,Sheet1!A$4:F$4000,2,0)</f>
        <v>#N/A</v>
      </c>
      <c r="AA6682" t="e">
        <f>VLOOKUP(B6682,Sheet1!A$4:F$4000,3,0)</f>
        <v>#N/A</v>
      </c>
      <c r="AB6682" t="e">
        <f>VLOOKUP(B6682,Sheet1!A$4:F$4000,4,0)</f>
        <v>#N/A</v>
      </c>
      <c r="AC6682" t="e">
        <f>VLOOKUP(B6682,Sheet1!A$4:F$4000,6,0)</f>
        <v>#N/A</v>
      </c>
    </row>
    <row r="6683" spans="26:29" x14ac:dyDescent="0.45">
      <c r="Z6683" t="e">
        <f>VLOOKUP(B6683,Sheet1!A$4:F$4000,2,0)</f>
        <v>#N/A</v>
      </c>
      <c r="AA6683" t="e">
        <f>VLOOKUP(B6683,Sheet1!A$4:F$4000,3,0)</f>
        <v>#N/A</v>
      </c>
      <c r="AB6683" t="e">
        <f>VLOOKUP(B6683,Sheet1!A$4:F$4000,4,0)</f>
        <v>#N/A</v>
      </c>
      <c r="AC6683" t="e">
        <f>VLOOKUP(B6683,Sheet1!A$4:F$4000,6,0)</f>
        <v>#N/A</v>
      </c>
    </row>
    <row r="6684" spans="26:29" x14ac:dyDescent="0.45">
      <c r="Z6684" t="e">
        <f>VLOOKUP(B6684,Sheet1!A$4:F$4000,2,0)</f>
        <v>#N/A</v>
      </c>
      <c r="AA6684" t="e">
        <f>VLOOKUP(B6684,Sheet1!A$4:F$4000,3,0)</f>
        <v>#N/A</v>
      </c>
      <c r="AB6684" t="e">
        <f>VLOOKUP(B6684,Sheet1!A$4:F$4000,4,0)</f>
        <v>#N/A</v>
      </c>
      <c r="AC6684" t="e">
        <f>VLOOKUP(B6684,Sheet1!A$4:F$4000,6,0)</f>
        <v>#N/A</v>
      </c>
    </row>
    <row r="6685" spans="26:29" x14ac:dyDescent="0.45">
      <c r="Z6685" t="e">
        <f>VLOOKUP(B6685,Sheet1!A$4:F$4000,2,0)</f>
        <v>#N/A</v>
      </c>
      <c r="AA6685" t="e">
        <f>VLOOKUP(B6685,Sheet1!A$4:F$4000,3,0)</f>
        <v>#N/A</v>
      </c>
      <c r="AB6685" t="e">
        <f>VLOOKUP(B6685,Sheet1!A$4:F$4000,4,0)</f>
        <v>#N/A</v>
      </c>
      <c r="AC6685" t="e">
        <f>VLOOKUP(B6685,Sheet1!A$4:F$4000,6,0)</f>
        <v>#N/A</v>
      </c>
    </row>
    <row r="6686" spans="26:29" x14ac:dyDescent="0.45">
      <c r="Z6686" t="e">
        <f>VLOOKUP(B6686,Sheet1!A$4:F$4000,2,0)</f>
        <v>#N/A</v>
      </c>
      <c r="AA6686" t="e">
        <f>VLOOKUP(B6686,Sheet1!A$4:F$4000,3,0)</f>
        <v>#N/A</v>
      </c>
      <c r="AB6686" t="e">
        <f>VLOOKUP(B6686,Sheet1!A$4:F$4000,4,0)</f>
        <v>#N/A</v>
      </c>
      <c r="AC6686" t="e">
        <f>VLOOKUP(B6686,Sheet1!A$4:F$4000,6,0)</f>
        <v>#N/A</v>
      </c>
    </row>
    <row r="6687" spans="26:29" x14ac:dyDescent="0.45">
      <c r="Z6687" t="e">
        <f>VLOOKUP(B6687,Sheet1!A$4:F$4000,2,0)</f>
        <v>#N/A</v>
      </c>
      <c r="AA6687" t="e">
        <f>VLOOKUP(B6687,Sheet1!A$4:F$4000,3,0)</f>
        <v>#N/A</v>
      </c>
      <c r="AB6687" t="e">
        <f>VLOOKUP(B6687,Sheet1!A$4:F$4000,4,0)</f>
        <v>#N/A</v>
      </c>
      <c r="AC6687" t="e">
        <f>VLOOKUP(B6687,Sheet1!A$4:F$4000,6,0)</f>
        <v>#N/A</v>
      </c>
    </row>
    <row r="6688" spans="26:29" x14ac:dyDescent="0.45">
      <c r="Z6688" t="e">
        <f>VLOOKUP(B6688,Sheet1!A$4:F$4000,2,0)</f>
        <v>#N/A</v>
      </c>
      <c r="AA6688" t="e">
        <f>VLOOKUP(B6688,Sheet1!A$4:F$4000,3,0)</f>
        <v>#N/A</v>
      </c>
      <c r="AB6688" t="e">
        <f>VLOOKUP(B6688,Sheet1!A$4:F$4000,4,0)</f>
        <v>#N/A</v>
      </c>
      <c r="AC6688" t="e">
        <f>VLOOKUP(B6688,Sheet1!A$4:F$4000,6,0)</f>
        <v>#N/A</v>
      </c>
    </row>
    <row r="6689" spans="26:29" x14ac:dyDescent="0.45">
      <c r="Z6689" t="e">
        <f>VLOOKUP(B6689,Sheet1!A$4:F$4000,2,0)</f>
        <v>#N/A</v>
      </c>
      <c r="AA6689" t="e">
        <f>VLOOKUP(B6689,Sheet1!A$4:F$4000,3,0)</f>
        <v>#N/A</v>
      </c>
      <c r="AB6689" t="e">
        <f>VLOOKUP(B6689,Sheet1!A$4:F$4000,4,0)</f>
        <v>#N/A</v>
      </c>
      <c r="AC6689" t="e">
        <f>VLOOKUP(B6689,Sheet1!A$4:F$4000,6,0)</f>
        <v>#N/A</v>
      </c>
    </row>
    <row r="6690" spans="26:29" x14ac:dyDescent="0.45">
      <c r="Z6690" t="e">
        <f>VLOOKUP(B6690,Sheet1!A$4:F$4000,2,0)</f>
        <v>#N/A</v>
      </c>
      <c r="AA6690" t="e">
        <f>VLOOKUP(B6690,Sheet1!A$4:F$4000,3,0)</f>
        <v>#N/A</v>
      </c>
      <c r="AB6690" t="e">
        <f>VLOOKUP(B6690,Sheet1!A$4:F$4000,4,0)</f>
        <v>#N/A</v>
      </c>
      <c r="AC6690" t="e">
        <f>VLOOKUP(B6690,Sheet1!A$4:F$4000,6,0)</f>
        <v>#N/A</v>
      </c>
    </row>
    <row r="6691" spans="26:29" x14ac:dyDescent="0.45">
      <c r="Z6691" t="e">
        <f>VLOOKUP(B6691,Sheet1!A$4:F$4000,2,0)</f>
        <v>#N/A</v>
      </c>
      <c r="AA6691" t="e">
        <f>VLOOKUP(B6691,Sheet1!A$4:F$4000,3,0)</f>
        <v>#N/A</v>
      </c>
      <c r="AB6691" t="e">
        <f>VLOOKUP(B6691,Sheet1!A$4:F$4000,4,0)</f>
        <v>#N/A</v>
      </c>
      <c r="AC6691" t="e">
        <f>VLOOKUP(B6691,Sheet1!A$4:F$4000,6,0)</f>
        <v>#N/A</v>
      </c>
    </row>
    <row r="6692" spans="26:29" x14ac:dyDescent="0.45">
      <c r="Z6692" t="e">
        <f>VLOOKUP(B6692,Sheet1!A$4:F$4000,2,0)</f>
        <v>#N/A</v>
      </c>
      <c r="AA6692" t="e">
        <f>VLOOKUP(B6692,Sheet1!A$4:F$4000,3,0)</f>
        <v>#N/A</v>
      </c>
      <c r="AB6692" t="e">
        <f>VLOOKUP(B6692,Sheet1!A$4:F$4000,4,0)</f>
        <v>#N/A</v>
      </c>
      <c r="AC6692" t="e">
        <f>VLOOKUP(B6692,Sheet1!A$4:F$4000,6,0)</f>
        <v>#N/A</v>
      </c>
    </row>
    <row r="6693" spans="26:29" x14ac:dyDescent="0.45">
      <c r="Z6693" t="e">
        <f>VLOOKUP(B6693,Sheet1!A$4:F$4000,2,0)</f>
        <v>#N/A</v>
      </c>
      <c r="AA6693" t="e">
        <f>VLOOKUP(B6693,Sheet1!A$4:F$4000,3,0)</f>
        <v>#N/A</v>
      </c>
      <c r="AB6693" t="e">
        <f>VLOOKUP(B6693,Sheet1!A$4:F$4000,4,0)</f>
        <v>#N/A</v>
      </c>
      <c r="AC6693" t="e">
        <f>VLOOKUP(B6693,Sheet1!A$4:F$4000,6,0)</f>
        <v>#N/A</v>
      </c>
    </row>
    <row r="6694" spans="26:29" x14ac:dyDescent="0.45">
      <c r="Z6694" t="e">
        <f>VLOOKUP(B6694,Sheet1!A$4:F$4000,2,0)</f>
        <v>#N/A</v>
      </c>
      <c r="AA6694" t="e">
        <f>VLOOKUP(B6694,Sheet1!A$4:F$4000,3,0)</f>
        <v>#N/A</v>
      </c>
      <c r="AB6694" t="e">
        <f>VLOOKUP(B6694,Sheet1!A$4:F$4000,4,0)</f>
        <v>#N/A</v>
      </c>
      <c r="AC6694" t="e">
        <f>VLOOKUP(B6694,Sheet1!A$4:F$4000,6,0)</f>
        <v>#N/A</v>
      </c>
    </row>
    <row r="6695" spans="26:29" x14ac:dyDescent="0.45">
      <c r="Z6695" t="e">
        <f>VLOOKUP(B6695,Sheet1!A$4:F$4000,2,0)</f>
        <v>#N/A</v>
      </c>
      <c r="AA6695" t="e">
        <f>VLOOKUP(B6695,Sheet1!A$4:F$4000,3,0)</f>
        <v>#N/A</v>
      </c>
      <c r="AB6695" t="e">
        <f>VLOOKUP(B6695,Sheet1!A$4:F$4000,4,0)</f>
        <v>#N/A</v>
      </c>
      <c r="AC6695" t="e">
        <f>VLOOKUP(B6695,Sheet1!A$4:F$4000,6,0)</f>
        <v>#N/A</v>
      </c>
    </row>
    <row r="6696" spans="26:29" x14ac:dyDescent="0.45">
      <c r="Z6696" t="e">
        <f>VLOOKUP(B6696,Sheet1!A$4:F$4000,2,0)</f>
        <v>#N/A</v>
      </c>
      <c r="AA6696" t="e">
        <f>VLOOKUP(B6696,Sheet1!A$4:F$4000,3,0)</f>
        <v>#N/A</v>
      </c>
      <c r="AB6696" t="e">
        <f>VLOOKUP(B6696,Sheet1!A$4:F$4000,4,0)</f>
        <v>#N/A</v>
      </c>
      <c r="AC6696" t="e">
        <f>VLOOKUP(B6696,Sheet1!A$4:F$4000,6,0)</f>
        <v>#N/A</v>
      </c>
    </row>
    <row r="6697" spans="26:29" x14ac:dyDescent="0.45">
      <c r="Z6697" t="e">
        <f>VLOOKUP(B6697,Sheet1!A$4:F$4000,2,0)</f>
        <v>#N/A</v>
      </c>
      <c r="AA6697" t="e">
        <f>VLOOKUP(B6697,Sheet1!A$4:F$4000,3,0)</f>
        <v>#N/A</v>
      </c>
      <c r="AB6697" t="e">
        <f>VLOOKUP(B6697,Sheet1!A$4:F$4000,4,0)</f>
        <v>#N/A</v>
      </c>
      <c r="AC6697" t="e">
        <f>VLOOKUP(B6697,Sheet1!A$4:F$4000,6,0)</f>
        <v>#N/A</v>
      </c>
    </row>
    <row r="6698" spans="26:29" x14ac:dyDescent="0.45">
      <c r="Z6698" t="e">
        <f>VLOOKUP(B6698,Sheet1!A$4:F$4000,2,0)</f>
        <v>#N/A</v>
      </c>
      <c r="AA6698" t="e">
        <f>VLOOKUP(B6698,Sheet1!A$4:F$4000,3,0)</f>
        <v>#N/A</v>
      </c>
      <c r="AB6698" t="e">
        <f>VLOOKUP(B6698,Sheet1!A$4:F$4000,4,0)</f>
        <v>#N/A</v>
      </c>
      <c r="AC6698" t="e">
        <f>VLOOKUP(B6698,Sheet1!A$4:F$4000,6,0)</f>
        <v>#N/A</v>
      </c>
    </row>
    <row r="6699" spans="26:29" x14ac:dyDescent="0.45">
      <c r="Z6699" t="e">
        <f>VLOOKUP(B6699,Sheet1!A$4:F$4000,2,0)</f>
        <v>#N/A</v>
      </c>
      <c r="AA6699" t="e">
        <f>VLOOKUP(B6699,Sheet1!A$4:F$4000,3,0)</f>
        <v>#N/A</v>
      </c>
      <c r="AB6699" t="e">
        <f>VLOOKUP(B6699,Sheet1!A$4:F$4000,4,0)</f>
        <v>#N/A</v>
      </c>
      <c r="AC6699" t="e">
        <f>VLOOKUP(B6699,Sheet1!A$4:F$4000,6,0)</f>
        <v>#N/A</v>
      </c>
    </row>
    <row r="6700" spans="26:29" x14ac:dyDescent="0.45">
      <c r="Z6700" t="e">
        <f>VLOOKUP(B6700,Sheet1!A$4:F$4000,2,0)</f>
        <v>#N/A</v>
      </c>
      <c r="AA6700" t="e">
        <f>VLOOKUP(B6700,Sheet1!A$4:F$4000,3,0)</f>
        <v>#N/A</v>
      </c>
      <c r="AB6700" t="e">
        <f>VLOOKUP(B6700,Sheet1!A$4:F$4000,4,0)</f>
        <v>#N/A</v>
      </c>
      <c r="AC6700" t="e">
        <f>VLOOKUP(B6700,Sheet1!A$4:F$4000,6,0)</f>
        <v>#N/A</v>
      </c>
    </row>
    <row r="6701" spans="26:29" x14ac:dyDescent="0.45">
      <c r="Z6701" t="e">
        <f>VLOOKUP(B6701,Sheet1!A$4:F$4000,2,0)</f>
        <v>#N/A</v>
      </c>
      <c r="AA6701" t="e">
        <f>VLOOKUP(B6701,Sheet1!A$4:F$4000,3,0)</f>
        <v>#N/A</v>
      </c>
      <c r="AB6701" t="e">
        <f>VLOOKUP(B6701,Sheet1!A$4:F$4000,4,0)</f>
        <v>#N/A</v>
      </c>
      <c r="AC6701" t="e">
        <f>VLOOKUP(B6701,Sheet1!A$4:F$4000,6,0)</f>
        <v>#N/A</v>
      </c>
    </row>
    <row r="6702" spans="26:29" x14ac:dyDescent="0.45">
      <c r="Z6702" t="e">
        <f>VLOOKUP(B6702,Sheet1!A$4:F$4000,2,0)</f>
        <v>#N/A</v>
      </c>
      <c r="AA6702" t="e">
        <f>VLOOKUP(B6702,Sheet1!A$4:F$4000,3,0)</f>
        <v>#N/A</v>
      </c>
      <c r="AB6702" t="e">
        <f>VLOOKUP(B6702,Sheet1!A$4:F$4000,4,0)</f>
        <v>#N/A</v>
      </c>
      <c r="AC6702" t="e">
        <f>VLOOKUP(B6702,Sheet1!A$4:F$4000,6,0)</f>
        <v>#N/A</v>
      </c>
    </row>
    <row r="6703" spans="26:29" x14ac:dyDescent="0.45">
      <c r="Z6703" t="e">
        <f>VLOOKUP(B6703,Sheet1!A$4:F$4000,2,0)</f>
        <v>#N/A</v>
      </c>
      <c r="AA6703" t="e">
        <f>VLOOKUP(B6703,Sheet1!A$4:F$4000,3,0)</f>
        <v>#N/A</v>
      </c>
      <c r="AB6703" t="e">
        <f>VLOOKUP(B6703,Sheet1!A$4:F$4000,4,0)</f>
        <v>#N/A</v>
      </c>
      <c r="AC6703" t="e">
        <f>VLOOKUP(B6703,Sheet1!A$4:F$4000,6,0)</f>
        <v>#N/A</v>
      </c>
    </row>
    <row r="6704" spans="26:29" x14ac:dyDescent="0.45">
      <c r="Z6704" t="e">
        <f>VLOOKUP(B6704,Sheet1!A$4:F$4000,2,0)</f>
        <v>#N/A</v>
      </c>
      <c r="AA6704" t="e">
        <f>VLOOKUP(B6704,Sheet1!A$4:F$4000,3,0)</f>
        <v>#N/A</v>
      </c>
      <c r="AB6704" t="e">
        <f>VLOOKUP(B6704,Sheet1!A$4:F$4000,4,0)</f>
        <v>#N/A</v>
      </c>
      <c r="AC6704" t="e">
        <f>VLOOKUP(B6704,Sheet1!A$4:F$4000,6,0)</f>
        <v>#N/A</v>
      </c>
    </row>
    <row r="6705" spans="26:29" x14ac:dyDescent="0.45">
      <c r="Z6705" t="e">
        <f>VLOOKUP(B6705,Sheet1!A$4:F$4000,2,0)</f>
        <v>#N/A</v>
      </c>
      <c r="AA6705" t="e">
        <f>VLOOKUP(B6705,Sheet1!A$4:F$4000,3,0)</f>
        <v>#N/A</v>
      </c>
      <c r="AB6705" t="e">
        <f>VLOOKUP(B6705,Sheet1!A$4:F$4000,4,0)</f>
        <v>#N/A</v>
      </c>
      <c r="AC6705" t="e">
        <f>VLOOKUP(B6705,Sheet1!A$4:F$4000,6,0)</f>
        <v>#N/A</v>
      </c>
    </row>
    <row r="6706" spans="26:29" x14ac:dyDescent="0.45">
      <c r="Z6706" t="e">
        <f>VLOOKUP(B6706,Sheet1!A$4:F$4000,2,0)</f>
        <v>#N/A</v>
      </c>
      <c r="AA6706" t="e">
        <f>VLOOKUP(B6706,Sheet1!A$4:F$4000,3,0)</f>
        <v>#N/A</v>
      </c>
      <c r="AB6706" t="e">
        <f>VLOOKUP(B6706,Sheet1!A$4:F$4000,4,0)</f>
        <v>#N/A</v>
      </c>
      <c r="AC6706" t="e">
        <f>VLOOKUP(B6706,Sheet1!A$4:F$4000,6,0)</f>
        <v>#N/A</v>
      </c>
    </row>
    <row r="6707" spans="26:29" x14ac:dyDescent="0.45">
      <c r="Z6707" t="e">
        <f>VLOOKUP(B6707,Sheet1!A$4:F$4000,2,0)</f>
        <v>#N/A</v>
      </c>
      <c r="AA6707" t="e">
        <f>VLOOKUP(B6707,Sheet1!A$4:F$4000,3,0)</f>
        <v>#N/A</v>
      </c>
      <c r="AB6707" t="e">
        <f>VLOOKUP(B6707,Sheet1!A$4:F$4000,4,0)</f>
        <v>#N/A</v>
      </c>
      <c r="AC6707" t="e">
        <f>VLOOKUP(B6707,Sheet1!A$4:F$4000,6,0)</f>
        <v>#N/A</v>
      </c>
    </row>
    <row r="6708" spans="26:29" x14ac:dyDescent="0.45">
      <c r="Z6708" t="e">
        <f>VLOOKUP(B6708,Sheet1!A$4:F$4000,2,0)</f>
        <v>#N/A</v>
      </c>
      <c r="AA6708" t="e">
        <f>VLOOKUP(B6708,Sheet1!A$4:F$4000,3,0)</f>
        <v>#N/A</v>
      </c>
      <c r="AB6708" t="e">
        <f>VLOOKUP(B6708,Sheet1!A$4:F$4000,4,0)</f>
        <v>#N/A</v>
      </c>
      <c r="AC6708" t="e">
        <f>VLOOKUP(B6708,Sheet1!A$4:F$4000,6,0)</f>
        <v>#N/A</v>
      </c>
    </row>
    <row r="6709" spans="26:29" x14ac:dyDescent="0.45">
      <c r="Z6709" t="e">
        <f>VLOOKUP(B6709,Sheet1!A$4:F$4000,2,0)</f>
        <v>#N/A</v>
      </c>
      <c r="AA6709" t="e">
        <f>VLOOKUP(B6709,Sheet1!A$4:F$4000,3,0)</f>
        <v>#N/A</v>
      </c>
      <c r="AB6709" t="e">
        <f>VLOOKUP(B6709,Sheet1!A$4:F$4000,4,0)</f>
        <v>#N/A</v>
      </c>
      <c r="AC6709" t="e">
        <f>VLOOKUP(B6709,Sheet1!A$4:F$4000,6,0)</f>
        <v>#N/A</v>
      </c>
    </row>
    <row r="6710" spans="26:29" x14ac:dyDescent="0.45">
      <c r="Z6710" t="e">
        <f>VLOOKUP(B6710,Sheet1!A$4:F$4000,2,0)</f>
        <v>#N/A</v>
      </c>
      <c r="AA6710" t="e">
        <f>VLOOKUP(B6710,Sheet1!A$4:F$4000,3,0)</f>
        <v>#N/A</v>
      </c>
      <c r="AB6710" t="e">
        <f>VLOOKUP(B6710,Sheet1!A$4:F$4000,4,0)</f>
        <v>#N/A</v>
      </c>
      <c r="AC6710" t="e">
        <f>VLOOKUP(B6710,Sheet1!A$4:F$4000,6,0)</f>
        <v>#N/A</v>
      </c>
    </row>
    <row r="6711" spans="26:29" x14ac:dyDescent="0.45">
      <c r="Z6711" t="e">
        <f>VLOOKUP(B6711,Sheet1!A$4:F$4000,2,0)</f>
        <v>#N/A</v>
      </c>
      <c r="AA6711" t="e">
        <f>VLOOKUP(B6711,Sheet1!A$4:F$4000,3,0)</f>
        <v>#N/A</v>
      </c>
      <c r="AB6711" t="e">
        <f>VLOOKUP(B6711,Sheet1!A$4:F$4000,4,0)</f>
        <v>#N/A</v>
      </c>
      <c r="AC6711" t="e">
        <f>VLOOKUP(B6711,Sheet1!A$4:F$4000,6,0)</f>
        <v>#N/A</v>
      </c>
    </row>
    <row r="6712" spans="26:29" x14ac:dyDescent="0.45">
      <c r="Z6712" t="e">
        <f>VLOOKUP(B6712,Sheet1!A$4:F$4000,2,0)</f>
        <v>#N/A</v>
      </c>
      <c r="AA6712" t="e">
        <f>VLOOKUP(B6712,Sheet1!A$4:F$4000,3,0)</f>
        <v>#N/A</v>
      </c>
      <c r="AB6712" t="e">
        <f>VLOOKUP(B6712,Sheet1!A$4:F$4000,4,0)</f>
        <v>#N/A</v>
      </c>
      <c r="AC6712" t="e">
        <f>VLOOKUP(B6712,Sheet1!A$4:F$4000,6,0)</f>
        <v>#N/A</v>
      </c>
    </row>
    <row r="6713" spans="26:29" x14ac:dyDescent="0.45">
      <c r="Z6713" t="e">
        <f>VLOOKUP(B6713,Sheet1!A$4:F$4000,2,0)</f>
        <v>#N/A</v>
      </c>
      <c r="AA6713" t="e">
        <f>VLOOKUP(B6713,Sheet1!A$4:F$4000,3,0)</f>
        <v>#N/A</v>
      </c>
      <c r="AB6713" t="e">
        <f>VLOOKUP(B6713,Sheet1!A$4:F$4000,4,0)</f>
        <v>#N/A</v>
      </c>
      <c r="AC6713" t="e">
        <f>VLOOKUP(B6713,Sheet1!A$4:F$4000,6,0)</f>
        <v>#N/A</v>
      </c>
    </row>
    <row r="6714" spans="26:29" x14ac:dyDescent="0.45">
      <c r="Z6714" t="e">
        <f>VLOOKUP(B6714,Sheet1!A$4:F$4000,2,0)</f>
        <v>#N/A</v>
      </c>
      <c r="AA6714" t="e">
        <f>VLOOKUP(B6714,Sheet1!A$4:F$4000,3,0)</f>
        <v>#N/A</v>
      </c>
      <c r="AB6714" t="e">
        <f>VLOOKUP(B6714,Sheet1!A$4:F$4000,4,0)</f>
        <v>#N/A</v>
      </c>
      <c r="AC6714" t="e">
        <f>VLOOKUP(B6714,Sheet1!A$4:F$4000,6,0)</f>
        <v>#N/A</v>
      </c>
    </row>
    <row r="6715" spans="26:29" x14ac:dyDescent="0.45">
      <c r="Z6715" t="e">
        <f>VLOOKUP(B6715,Sheet1!A$4:F$4000,2,0)</f>
        <v>#N/A</v>
      </c>
      <c r="AA6715" t="e">
        <f>VLOOKUP(B6715,Sheet1!A$4:F$4000,3,0)</f>
        <v>#N/A</v>
      </c>
      <c r="AB6715" t="e">
        <f>VLOOKUP(B6715,Sheet1!A$4:F$4000,4,0)</f>
        <v>#N/A</v>
      </c>
      <c r="AC6715" t="e">
        <f>VLOOKUP(B6715,Sheet1!A$4:F$4000,6,0)</f>
        <v>#N/A</v>
      </c>
    </row>
    <row r="6716" spans="26:29" x14ac:dyDescent="0.45">
      <c r="Z6716" t="e">
        <f>VLOOKUP(B6716,Sheet1!A$4:F$4000,2,0)</f>
        <v>#N/A</v>
      </c>
      <c r="AA6716" t="e">
        <f>VLOOKUP(B6716,Sheet1!A$4:F$4000,3,0)</f>
        <v>#N/A</v>
      </c>
      <c r="AB6716" t="e">
        <f>VLOOKUP(B6716,Sheet1!A$4:F$4000,4,0)</f>
        <v>#N/A</v>
      </c>
      <c r="AC6716" t="e">
        <f>VLOOKUP(B6716,Sheet1!A$4:F$4000,6,0)</f>
        <v>#N/A</v>
      </c>
    </row>
    <row r="6717" spans="26:29" x14ac:dyDescent="0.45">
      <c r="Z6717" t="e">
        <f>VLOOKUP(B6717,Sheet1!A$4:F$4000,2,0)</f>
        <v>#N/A</v>
      </c>
      <c r="AA6717" t="e">
        <f>VLOOKUP(B6717,Sheet1!A$4:F$4000,3,0)</f>
        <v>#N/A</v>
      </c>
      <c r="AB6717" t="e">
        <f>VLOOKUP(B6717,Sheet1!A$4:F$4000,4,0)</f>
        <v>#N/A</v>
      </c>
      <c r="AC6717" t="e">
        <f>VLOOKUP(B6717,Sheet1!A$4:F$4000,6,0)</f>
        <v>#N/A</v>
      </c>
    </row>
    <row r="6718" spans="26:29" x14ac:dyDescent="0.45">
      <c r="Z6718" t="e">
        <f>VLOOKUP(B6718,Sheet1!A$4:F$4000,2,0)</f>
        <v>#N/A</v>
      </c>
      <c r="AA6718" t="e">
        <f>VLOOKUP(B6718,Sheet1!A$4:F$4000,3,0)</f>
        <v>#N/A</v>
      </c>
      <c r="AB6718" t="e">
        <f>VLOOKUP(B6718,Sheet1!A$4:F$4000,4,0)</f>
        <v>#N/A</v>
      </c>
      <c r="AC6718" t="e">
        <f>VLOOKUP(B6718,Sheet1!A$4:F$4000,6,0)</f>
        <v>#N/A</v>
      </c>
    </row>
    <row r="6719" spans="26:29" x14ac:dyDescent="0.45">
      <c r="Z6719" t="e">
        <f>VLOOKUP(B6719,Sheet1!A$4:F$4000,2,0)</f>
        <v>#N/A</v>
      </c>
      <c r="AA6719" t="e">
        <f>VLOOKUP(B6719,Sheet1!A$4:F$4000,3,0)</f>
        <v>#N/A</v>
      </c>
      <c r="AB6719" t="e">
        <f>VLOOKUP(B6719,Sheet1!A$4:F$4000,4,0)</f>
        <v>#N/A</v>
      </c>
      <c r="AC6719" t="e">
        <f>VLOOKUP(B6719,Sheet1!A$4:F$4000,6,0)</f>
        <v>#N/A</v>
      </c>
    </row>
    <row r="6720" spans="26:29" x14ac:dyDescent="0.45">
      <c r="Z6720" t="e">
        <f>VLOOKUP(B6720,Sheet1!A$4:F$4000,2,0)</f>
        <v>#N/A</v>
      </c>
      <c r="AA6720" t="e">
        <f>VLOOKUP(B6720,Sheet1!A$4:F$4000,3,0)</f>
        <v>#N/A</v>
      </c>
      <c r="AB6720" t="e">
        <f>VLOOKUP(B6720,Sheet1!A$4:F$4000,4,0)</f>
        <v>#N/A</v>
      </c>
      <c r="AC6720" t="e">
        <f>VLOOKUP(B6720,Sheet1!A$4:F$4000,6,0)</f>
        <v>#N/A</v>
      </c>
    </row>
    <row r="6721" spans="26:29" x14ac:dyDescent="0.45">
      <c r="Z6721" t="e">
        <f>VLOOKUP(B6721,Sheet1!A$4:F$4000,2,0)</f>
        <v>#N/A</v>
      </c>
      <c r="AA6721" t="e">
        <f>VLOOKUP(B6721,Sheet1!A$4:F$4000,3,0)</f>
        <v>#N/A</v>
      </c>
      <c r="AB6721" t="e">
        <f>VLOOKUP(B6721,Sheet1!A$4:F$4000,4,0)</f>
        <v>#N/A</v>
      </c>
      <c r="AC6721" t="e">
        <f>VLOOKUP(B6721,Sheet1!A$4:F$4000,6,0)</f>
        <v>#N/A</v>
      </c>
    </row>
    <row r="6722" spans="26:29" x14ac:dyDescent="0.45">
      <c r="Z6722" t="e">
        <f>VLOOKUP(B6722,Sheet1!A$4:F$4000,2,0)</f>
        <v>#N/A</v>
      </c>
      <c r="AA6722" t="e">
        <f>VLOOKUP(B6722,Sheet1!A$4:F$4000,3,0)</f>
        <v>#N/A</v>
      </c>
      <c r="AB6722" t="e">
        <f>VLOOKUP(B6722,Sheet1!A$4:F$4000,4,0)</f>
        <v>#N/A</v>
      </c>
      <c r="AC6722" t="e">
        <f>VLOOKUP(B6722,Sheet1!A$4:F$4000,6,0)</f>
        <v>#N/A</v>
      </c>
    </row>
    <row r="6723" spans="26:29" x14ac:dyDescent="0.45">
      <c r="Z6723" t="e">
        <f>VLOOKUP(B6723,Sheet1!A$4:F$4000,2,0)</f>
        <v>#N/A</v>
      </c>
      <c r="AA6723" t="e">
        <f>VLOOKUP(B6723,Sheet1!A$4:F$4000,3,0)</f>
        <v>#N/A</v>
      </c>
      <c r="AB6723" t="e">
        <f>VLOOKUP(B6723,Sheet1!A$4:F$4000,4,0)</f>
        <v>#N/A</v>
      </c>
      <c r="AC6723" t="e">
        <f>VLOOKUP(B6723,Sheet1!A$4:F$4000,6,0)</f>
        <v>#N/A</v>
      </c>
    </row>
    <row r="6724" spans="26:29" x14ac:dyDescent="0.45">
      <c r="Z6724" t="e">
        <f>VLOOKUP(B6724,Sheet1!A$4:F$4000,2,0)</f>
        <v>#N/A</v>
      </c>
      <c r="AA6724" t="e">
        <f>VLOOKUP(B6724,Sheet1!A$4:F$4000,3,0)</f>
        <v>#N/A</v>
      </c>
      <c r="AB6724" t="e">
        <f>VLOOKUP(B6724,Sheet1!A$4:F$4000,4,0)</f>
        <v>#N/A</v>
      </c>
      <c r="AC6724" t="e">
        <f>VLOOKUP(B6724,Sheet1!A$4:F$4000,6,0)</f>
        <v>#N/A</v>
      </c>
    </row>
    <row r="6725" spans="26:29" x14ac:dyDescent="0.45">
      <c r="Z6725" t="e">
        <f>VLOOKUP(B6725,Sheet1!A$4:F$4000,2,0)</f>
        <v>#N/A</v>
      </c>
      <c r="AA6725" t="e">
        <f>VLOOKUP(B6725,Sheet1!A$4:F$4000,3,0)</f>
        <v>#N/A</v>
      </c>
      <c r="AB6725" t="e">
        <f>VLOOKUP(B6725,Sheet1!A$4:F$4000,4,0)</f>
        <v>#N/A</v>
      </c>
      <c r="AC6725" t="e">
        <f>VLOOKUP(B6725,Sheet1!A$4:F$4000,6,0)</f>
        <v>#N/A</v>
      </c>
    </row>
    <row r="6726" spans="26:29" x14ac:dyDescent="0.45">
      <c r="Z6726" t="e">
        <f>VLOOKUP(B6726,Sheet1!A$4:F$4000,2,0)</f>
        <v>#N/A</v>
      </c>
      <c r="AA6726" t="e">
        <f>VLOOKUP(B6726,Sheet1!A$4:F$4000,3,0)</f>
        <v>#N/A</v>
      </c>
      <c r="AB6726" t="e">
        <f>VLOOKUP(B6726,Sheet1!A$4:F$4000,4,0)</f>
        <v>#N/A</v>
      </c>
      <c r="AC6726" t="e">
        <f>VLOOKUP(B6726,Sheet1!A$4:F$4000,6,0)</f>
        <v>#N/A</v>
      </c>
    </row>
    <row r="6727" spans="26:29" x14ac:dyDescent="0.45">
      <c r="Z6727" t="e">
        <f>VLOOKUP(B6727,Sheet1!A$4:F$4000,2,0)</f>
        <v>#N/A</v>
      </c>
      <c r="AA6727" t="e">
        <f>VLOOKUP(B6727,Sheet1!A$4:F$4000,3,0)</f>
        <v>#N/A</v>
      </c>
      <c r="AB6727" t="e">
        <f>VLOOKUP(B6727,Sheet1!A$4:F$4000,4,0)</f>
        <v>#N/A</v>
      </c>
      <c r="AC6727" t="e">
        <f>VLOOKUP(B6727,Sheet1!A$4:F$4000,6,0)</f>
        <v>#N/A</v>
      </c>
    </row>
    <row r="6728" spans="26:29" x14ac:dyDescent="0.45">
      <c r="Z6728" t="e">
        <f>VLOOKUP(B6728,Sheet1!A$4:F$4000,2,0)</f>
        <v>#N/A</v>
      </c>
      <c r="AA6728" t="e">
        <f>VLOOKUP(B6728,Sheet1!A$4:F$4000,3,0)</f>
        <v>#N/A</v>
      </c>
      <c r="AB6728" t="e">
        <f>VLOOKUP(B6728,Sheet1!A$4:F$4000,4,0)</f>
        <v>#N/A</v>
      </c>
      <c r="AC6728" t="e">
        <f>VLOOKUP(B6728,Sheet1!A$4:F$4000,6,0)</f>
        <v>#N/A</v>
      </c>
    </row>
    <row r="6729" spans="26:29" x14ac:dyDescent="0.45">
      <c r="Z6729" t="e">
        <f>VLOOKUP(B6729,Sheet1!A$4:F$4000,2,0)</f>
        <v>#N/A</v>
      </c>
      <c r="AA6729" t="e">
        <f>VLOOKUP(B6729,Sheet1!A$4:F$4000,3,0)</f>
        <v>#N/A</v>
      </c>
      <c r="AB6729" t="e">
        <f>VLOOKUP(B6729,Sheet1!A$4:F$4000,4,0)</f>
        <v>#N/A</v>
      </c>
      <c r="AC6729" t="e">
        <f>VLOOKUP(B6729,Sheet1!A$4:F$4000,6,0)</f>
        <v>#N/A</v>
      </c>
    </row>
    <row r="6730" spans="26:29" x14ac:dyDescent="0.45">
      <c r="Z6730" t="e">
        <f>VLOOKUP(B6730,Sheet1!A$4:F$4000,2,0)</f>
        <v>#N/A</v>
      </c>
      <c r="AA6730" t="e">
        <f>VLOOKUP(B6730,Sheet1!A$4:F$4000,3,0)</f>
        <v>#N/A</v>
      </c>
      <c r="AB6730" t="e">
        <f>VLOOKUP(B6730,Sheet1!A$4:F$4000,4,0)</f>
        <v>#N/A</v>
      </c>
      <c r="AC6730" t="e">
        <f>VLOOKUP(B6730,Sheet1!A$4:F$4000,6,0)</f>
        <v>#N/A</v>
      </c>
    </row>
    <row r="6731" spans="26:29" x14ac:dyDescent="0.45">
      <c r="Z6731" t="e">
        <f>VLOOKUP(B6731,Sheet1!A$4:F$4000,2,0)</f>
        <v>#N/A</v>
      </c>
      <c r="AA6731" t="e">
        <f>VLOOKUP(B6731,Sheet1!A$4:F$4000,3,0)</f>
        <v>#N/A</v>
      </c>
      <c r="AB6731" t="e">
        <f>VLOOKUP(B6731,Sheet1!A$4:F$4000,4,0)</f>
        <v>#N/A</v>
      </c>
      <c r="AC6731" t="e">
        <f>VLOOKUP(B6731,Sheet1!A$4:F$4000,6,0)</f>
        <v>#N/A</v>
      </c>
    </row>
    <row r="6732" spans="26:29" x14ac:dyDescent="0.45">
      <c r="Z6732" t="e">
        <f>VLOOKUP(B6732,Sheet1!A$4:F$4000,2,0)</f>
        <v>#N/A</v>
      </c>
      <c r="AA6732" t="e">
        <f>VLOOKUP(B6732,Sheet1!A$4:F$4000,3,0)</f>
        <v>#N/A</v>
      </c>
      <c r="AB6732" t="e">
        <f>VLOOKUP(B6732,Sheet1!A$4:F$4000,4,0)</f>
        <v>#N/A</v>
      </c>
      <c r="AC6732" t="e">
        <f>VLOOKUP(B6732,Sheet1!A$4:F$4000,6,0)</f>
        <v>#N/A</v>
      </c>
    </row>
    <row r="6733" spans="26:29" x14ac:dyDescent="0.45">
      <c r="Z6733" t="e">
        <f>VLOOKUP(B6733,Sheet1!A$4:F$4000,2,0)</f>
        <v>#N/A</v>
      </c>
      <c r="AA6733" t="e">
        <f>VLOOKUP(B6733,Sheet1!A$4:F$4000,3,0)</f>
        <v>#N/A</v>
      </c>
      <c r="AB6733" t="e">
        <f>VLOOKUP(B6733,Sheet1!A$4:F$4000,4,0)</f>
        <v>#N/A</v>
      </c>
      <c r="AC6733" t="e">
        <f>VLOOKUP(B6733,Sheet1!A$4:F$4000,6,0)</f>
        <v>#N/A</v>
      </c>
    </row>
    <row r="6734" spans="26:29" x14ac:dyDescent="0.45">
      <c r="Z6734" t="e">
        <f>VLOOKUP(B6734,Sheet1!A$4:F$4000,2,0)</f>
        <v>#N/A</v>
      </c>
      <c r="AA6734" t="e">
        <f>VLOOKUP(B6734,Sheet1!A$4:F$4000,3,0)</f>
        <v>#N/A</v>
      </c>
      <c r="AB6734" t="e">
        <f>VLOOKUP(B6734,Sheet1!A$4:F$4000,4,0)</f>
        <v>#N/A</v>
      </c>
      <c r="AC6734" t="e">
        <f>VLOOKUP(B6734,Sheet1!A$4:F$4000,6,0)</f>
        <v>#N/A</v>
      </c>
    </row>
    <row r="6735" spans="26:29" x14ac:dyDescent="0.45">
      <c r="Z6735" t="e">
        <f>VLOOKUP(B6735,Sheet1!A$4:F$4000,2,0)</f>
        <v>#N/A</v>
      </c>
      <c r="AA6735" t="e">
        <f>VLOOKUP(B6735,Sheet1!A$4:F$4000,3,0)</f>
        <v>#N/A</v>
      </c>
      <c r="AB6735" t="e">
        <f>VLOOKUP(B6735,Sheet1!A$4:F$4000,4,0)</f>
        <v>#N/A</v>
      </c>
      <c r="AC6735" t="e">
        <f>VLOOKUP(B6735,Sheet1!A$4:F$4000,6,0)</f>
        <v>#N/A</v>
      </c>
    </row>
    <row r="6736" spans="26:29" x14ac:dyDescent="0.45">
      <c r="Z6736" t="e">
        <f>VLOOKUP(B6736,Sheet1!A$4:F$4000,2,0)</f>
        <v>#N/A</v>
      </c>
      <c r="AA6736" t="e">
        <f>VLOOKUP(B6736,Sheet1!A$4:F$4000,3,0)</f>
        <v>#N/A</v>
      </c>
      <c r="AB6736" t="e">
        <f>VLOOKUP(B6736,Sheet1!A$4:F$4000,4,0)</f>
        <v>#N/A</v>
      </c>
      <c r="AC6736" t="e">
        <f>VLOOKUP(B6736,Sheet1!A$4:F$4000,6,0)</f>
        <v>#N/A</v>
      </c>
    </row>
    <row r="6737" spans="26:29" x14ac:dyDescent="0.45">
      <c r="Z6737" t="e">
        <f>VLOOKUP(B6737,Sheet1!A$4:F$4000,2,0)</f>
        <v>#N/A</v>
      </c>
      <c r="AA6737" t="e">
        <f>VLOOKUP(B6737,Sheet1!A$4:F$4000,3,0)</f>
        <v>#N/A</v>
      </c>
      <c r="AB6737" t="e">
        <f>VLOOKUP(B6737,Sheet1!A$4:F$4000,4,0)</f>
        <v>#N/A</v>
      </c>
      <c r="AC6737" t="e">
        <f>VLOOKUP(B6737,Sheet1!A$4:F$4000,6,0)</f>
        <v>#N/A</v>
      </c>
    </row>
    <row r="6738" spans="26:29" x14ac:dyDescent="0.45">
      <c r="Z6738" t="e">
        <f>VLOOKUP(B6738,Sheet1!A$4:F$4000,2,0)</f>
        <v>#N/A</v>
      </c>
      <c r="AA6738" t="e">
        <f>VLOOKUP(B6738,Sheet1!A$4:F$4000,3,0)</f>
        <v>#N/A</v>
      </c>
      <c r="AB6738" t="e">
        <f>VLOOKUP(B6738,Sheet1!A$4:F$4000,4,0)</f>
        <v>#N/A</v>
      </c>
      <c r="AC6738" t="e">
        <f>VLOOKUP(B6738,Sheet1!A$4:F$4000,6,0)</f>
        <v>#N/A</v>
      </c>
    </row>
    <row r="6739" spans="26:29" x14ac:dyDescent="0.45">
      <c r="Z6739" t="e">
        <f>VLOOKUP(B6739,Sheet1!A$4:F$4000,2,0)</f>
        <v>#N/A</v>
      </c>
      <c r="AA6739" t="e">
        <f>VLOOKUP(B6739,Sheet1!A$4:F$4000,3,0)</f>
        <v>#N/A</v>
      </c>
      <c r="AB6739" t="e">
        <f>VLOOKUP(B6739,Sheet1!A$4:F$4000,4,0)</f>
        <v>#N/A</v>
      </c>
      <c r="AC6739" t="e">
        <f>VLOOKUP(B6739,Sheet1!A$4:F$4000,6,0)</f>
        <v>#N/A</v>
      </c>
    </row>
    <row r="6740" spans="26:29" x14ac:dyDescent="0.45">
      <c r="Z6740" t="e">
        <f>VLOOKUP(B6740,Sheet1!A$4:F$4000,2,0)</f>
        <v>#N/A</v>
      </c>
      <c r="AA6740" t="e">
        <f>VLOOKUP(B6740,Sheet1!A$4:F$4000,3,0)</f>
        <v>#N/A</v>
      </c>
      <c r="AB6740" t="e">
        <f>VLOOKUP(B6740,Sheet1!A$4:F$4000,4,0)</f>
        <v>#N/A</v>
      </c>
      <c r="AC6740" t="e">
        <f>VLOOKUP(B6740,Sheet1!A$4:F$4000,6,0)</f>
        <v>#N/A</v>
      </c>
    </row>
    <row r="6741" spans="26:29" x14ac:dyDescent="0.45">
      <c r="Z6741" t="e">
        <f>VLOOKUP(B6741,Sheet1!A$4:F$4000,2,0)</f>
        <v>#N/A</v>
      </c>
      <c r="AA6741" t="e">
        <f>VLOOKUP(B6741,Sheet1!A$4:F$4000,3,0)</f>
        <v>#N/A</v>
      </c>
      <c r="AB6741" t="e">
        <f>VLOOKUP(B6741,Sheet1!A$4:F$4000,4,0)</f>
        <v>#N/A</v>
      </c>
      <c r="AC6741" t="e">
        <f>VLOOKUP(B6741,Sheet1!A$4:F$4000,6,0)</f>
        <v>#N/A</v>
      </c>
    </row>
    <row r="6742" spans="26:29" x14ac:dyDescent="0.45">
      <c r="Z6742" t="e">
        <f>VLOOKUP(B6742,Sheet1!A$4:F$4000,2,0)</f>
        <v>#N/A</v>
      </c>
      <c r="AA6742" t="e">
        <f>VLOOKUP(B6742,Sheet1!A$4:F$4000,3,0)</f>
        <v>#N/A</v>
      </c>
      <c r="AB6742" t="e">
        <f>VLOOKUP(B6742,Sheet1!A$4:F$4000,4,0)</f>
        <v>#N/A</v>
      </c>
      <c r="AC6742" t="e">
        <f>VLOOKUP(B6742,Sheet1!A$4:F$4000,6,0)</f>
        <v>#N/A</v>
      </c>
    </row>
    <row r="6743" spans="26:29" x14ac:dyDescent="0.45">
      <c r="Z6743" t="e">
        <f>VLOOKUP(B6743,Sheet1!A$4:F$4000,2,0)</f>
        <v>#N/A</v>
      </c>
      <c r="AA6743" t="e">
        <f>VLOOKUP(B6743,Sheet1!A$4:F$4000,3,0)</f>
        <v>#N/A</v>
      </c>
      <c r="AB6743" t="e">
        <f>VLOOKUP(B6743,Sheet1!A$4:F$4000,4,0)</f>
        <v>#N/A</v>
      </c>
      <c r="AC6743" t="e">
        <f>VLOOKUP(B6743,Sheet1!A$4:F$4000,6,0)</f>
        <v>#N/A</v>
      </c>
    </row>
    <row r="6744" spans="26:29" x14ac:dyDescent="0.45">
      <c r="Z6744" t="e">
        <f>VLOOKUP(B6744,Sheet1!A$4:F$4000,2,0)</f>
        <v>#N/A</v>
      </c>
      <c r="AA6744" t="e">
        <f>VLOOKUP(B6744,Sheet1!A$4:F$4000,3,0)</f>
        <v>#N/A</v>
      </c>
      <c r="AB6744" t="e">
        <f>VLOOKUP(B6744,Sheet1!A$4:F$4000,4,0)</f>
        <v>#N/A</v>
      </c>
      <c r="AC6744" t="e">
        <f>VLOOKUP(B6744,Sheet1!A$4:F$4000,6,0)</f>
        <v>#N/A</v>
      </c>
    </row>
    <row r="6745" spans="26:29" x14ac:dyDescent="0.45">
      <c r="Z6745" t="e">
        <f>VLOOKUP(B6745,Sheet1!A$4:F$4000,2,0)</f>
        <v>#N/A</v>
      </c>
      <c r="AA6745" t="e">
        <f>VLOOKUP(B6745,Sheet1!A$4:F$4000,3,0)</f>
        <v>#N/A</v>
      </c>
      <c r="AB6745" t="e">
        <f>VLOOKUP(B6745,Sheet1!A$4:F$4000,4,0)</f>
        <v>#N/A</v>
      </c>
      <c r="AC6745" t="e">
        <f>VLOOKUP(B6745,Sheet1!A$4:F$4000,6,0)</f>
        <v>#N/A</v>
      </c>
    </row>
    <row r="6746" spans="26:29" x14ac:dyDescent="0.45">
      <c r="Z6746" t="e">
        <f>VLOOKUP(B6746,Sheet1!A$4:F$4000,2,0)</f>
        <v>#N/A</v>
      </c>
      <c r="AA6746" t="e">
        <f>VLOOKUP(B6746,Sheet1!A$4:F$4000,3,0)</f>
        <v>#N/A</v>
      </c>
      <c r="AB6746" t="e">
        <f>VLOOKUP(B6746,Sheet1!A$4:F$4000,4,0)</f>
        <v>#N/A</v>
      </c>
      <c r="AC6746" t="e">
        <f>VLOOKUP(B6746,Sheet1!A$4:F$4000,6,0)</f>
        <v>#N/A</v>
      </c>
    </row>
    <row r="6747" spans="26:29" x14ac:dyDescent="0.45">
      <c r="Z6747" t="e">
        <f>VLOOKUP(B6747,Sheet1!A$4:F$4000,2,0)</f>
        <v>#N/A</v>
      </c>
      <c r="AA6747" t="e">
        <f>VLOOKUP(B6747,Sheet1!A$4:F$4000,3,0)</f>
        <v>#N/A</v>
      </c>
      <c r="AB6747" t="e">
        <f>VLOOKUP(B6747,Sheet1!A$4:F$4000,4,0)</f>
        <v>#N/A</v>
      </c>
      <c r="AC6747" t="e">
        <f>VLOOKUP(B6747,Sheet1!A$4:F$4000,6,0)</f>
        <v>#N/A</v>
      </c>
    </row>
    <row r="6748" spans="26:29" x14ac:dyDescent="0.45">
      <c r="Z6748" t="e">
        <f>VLOOKUP(B6748,Sheet1!A$4:F$4000,2,0)</f>
        <v>#N/A</v>
      </c>
      <c r="AA6748" t="e">
        <f>VLOOKUP(B6748,Sheet1!A$4:F$4000,3,0)</f>
        <v>#N/A</v>
      </c>
      <c r="AB6748" t="e">
        <f>VLOOKUP(B6748,Sheet1!A$4:F$4000,4,0)</f>
        <v>#N/A</v>
      </c>
      <c r="AC6748" t="e">
        <f>VLOOKUP(B6748,Sheet1!A$4:F$4000,6,0)</f>
        <v>#N/A</v>
      </c>
    </row>
    <row r="6749" spans="26:29" x14ac:dyDescent="0.45">
      <c r="Z6749" t="e">
        <f>VLOOKUP(B6749,Sheet1!A$4:F$4000,2,0)</f>
        <v>#N/A</v>
      </c>
      <c r="AA6749" t="e">
        <f>VLOOKUP(B6749,Sheet1!A$4:F$4000,3,0)</f>
        <v>#N/A</v>
      </c>
      <c r="AB6749" t="e">
        <f>VLOOKUP(B6749,Sheet1!A$4:F$4000,4,0)</f>
        <v>#N/A</v>
      </c>
      <c r="AC6749" t="e">
        <f>VLOOKUP(B6749,Sheet1!A$4:F$4000,6,0)</f>
        <v>#N/A</v>
      </c>
    </row>
    <row r="6750" spans="26:29" x14ac:dyDescent="0.45">
      <c r="Z6750" t="e">
        <f>VLOOKUP(B6750,Sheet1!A$4:F$4000,2,0)</f>
        <v>#N/A</v>
      </c>
      <c r="AA6750" t="e">
        <f>VLOOKUP(B6750,Sheet1!A$4:F$4000,3,0)</f>
        <v>#N/A</v>
      </c>
      <c r="AB6750" t="e">
        <f>VLOOKUP(B6750,Sheet1!A$4:F$4000,4,0)</f>
        <v>#N/A</v>
      </c>
      <c r="AC6750" t="e">
        <f>VLOOKUP(B6750,Sheet1!A$4:F$4000,6,0)</f>
        <v>#N/A</v>
      </c>
    </row>
    <row r="6751" spans="26:29" x14ac:dyDescent="0.45">
      <c r="Z6751" t="e">
        <f>VLOOKUP(B6751,Sheet1!A$4:F$4000,2,0)</f>
        <v>#N/A</v>
      </c>
      <c r="AA6751" t="e">
        <f>VLOOKUP(B6751,Sheet1!A$4:F$4000,3,0)</f>
        <v>#N/A</v>
      </c>
      <c r="AB6751" t="e">
        <f>VLOOKUP(B6751,Sheet1!A$4:F$4000,4,0)</f>
        <v>#N/A</v>
      </c>
      <c r="AC6751" t="e">
        <f>VLOOKUP(B6751,Sheet1!A$4:F$4000,6,0)</f>
        <v>#N/A</v>
      </c>
    </row>
    <row r="6752" spans="26:29" x14ac:dyDescent="0.45">
      <c r="Z6752" t="e">
        <f>VLOOKUP(B6752,Sheet1!A$4:F$4000,2,0)</f>
        <v>#N/A</v>
      </c>
      <c r="AA6752" t="e">
        <f>VLOOKUP(B6752,Sheet1!A$4:F$4000,3,0)</f>
        <v>#N/A</v>
      </c>
      <c r="AB6752" t="e">
        <f>VLOOKUP(B6752,Sheet1!A$4:F$4000,4,0)</f>
        <v>#N/A</v>
      </c>
      <c r="AC6752" t="e">
        <f>VLOOKUP(B6752,Sheet1!A$4:F$4000,6,0)</f>
        <v>#N/A</v>
      </c>
    </row>
    <row r="6753" spans="26:29" x14ac:dyDescent="0.45">
      <c r="Z6753" t="e">
        <f>VLOOKUP(B6753,Sheet1!A$4:F$4000,2,0)</f>
        <v>#N/A</v>
      </c>
      <c r="AA6753" t="e">
        <f>VLOOKUP(B6753,Sheet1!A$4:F$4000,3,0)</f>
        <v>#N/A</v>
      </c>
      <c r="AB6753" t="e">
        <f>VLOOKUP(B6753,Sheet1!A$4:F$4000,4,0)</f>
        <v>#N/A</v>
      </c>
      <c r="AC6753" t="e">
        <f>VLOOKUP(B6753,Sheet1!A$4:F$4000,6,0)</f>
        <v>#N/A</v>
      </c>
    </row>
    <row r="6754" spans="26:29" x14ac:dyDescent="0.45">
      <c r="Z6754" t="e">
        <f>VLOOKUP(B6754,Sheet1!A$4:F$4000,2,0)</f>
        <v>#N/A</v>
      </c>
      <c r="AA6754" t="e">
        <f>VLOOKUP(B6754,Sheet1!A$4:F$4000,3,0)</f>
        <v>#N/A</v>
      </c>
      <c r="AB6754" t="e">
        <f>VLOOKUP(B6754,Sheet1!A$4:F$4000,4,0)</f>
        <v>#N/A</v>
      </c>
      <c r="AC6754" t="e">
        <f>VLOOKUP(B6754,Sheet1!A$4:F$4000,6,0)</f>
        <v>#N/A</v>
      </c>
    </row>
    <row r="6755" spans="26:29" x14ac:dyDescent="0.45">
      <c r="Z6755" t="e">
        <f>VLOOKUP(B6755,Sheet1!A$4:F$4000,2,0)</f>
        <v>#N/A</v>
      </c>
      <c r="AA6755" t="e">
        <f>VLOOKUP(B6755,Sheet1!A$4:F$4000,3,0)</f>
        <v>#N/A</v>
      </c>
      <c r="AB6755" t="e">
        <f>VLOOKUP(B6755,Sheet1!A$4:F$4000,4,0)</f>
        <v>#N/A</v>
      </c>
      <c r="AC6755" t="e">
        <f>VLOOKUP(B6755,Sheet1!A$4:F$4000,6,0)</f>
        <v>#N/A</v>
      </c>
    </row>
    <row r="6756" spans="26:29" x14ac:dyDescent="0.45">
      <c r="Z6756" t="e">
        <f>VLOOKUP(B6756,Sheet1!A$4:F$4000,2,0)</f>
        <v>#N/A</v>
      </c>
      <c r="AA6756" t="e">
        <f>VLOOKUP(B6756,Sheet1!A$4:F$4000,3,0)</f>
        <v>#N/A</v>
      </c>
      <c r="AB6756" t="e">
        <f>VLOOKUP(B6756,Sheet1!A$4:F$4000,4,0)</f>
        <v>#N/A</v>
      </c>
      <c r="AC6756" t="e">
        <f>VLOOKUP(B6756,Sheet1!A$4:F$4000,6,0)</f>
        <v>#N/A</v>
      </c>
    </row>
    <row r="6757" spans="26:29" x14ac:dyDescent="0.45">
      <c r="Z6757" t="e">
        <f>VLOOKUP(B6757,Sheet1!A$4:F$4000,2,0)</f>
        <v>#N/A</v>
      </c>
      <c r="AA6757" t="e">
        <f>VLOOKUP(B6757,Sheet1!A$4:F$4000,3,0)</f>
        <v>#N/A</v>
      </c>
      <c r="AB6757" t="e">
        <f>VLOOKUP(B6757,Sheet1!A$4:F$4000,4,0)</f>
        <v>#N/A</v>
      </c>
      <c r="AC6757" t="e">
        <f>VLOOKUP(B6757,Sheet1!A$4:F$4000,6,0)</f>
        <v>#N/A</v>
      </c>
    </row>
    <row r="6758" spans="26:29" x14ac:dyDescent="0.45">
      <c r="Z6758" t="e">
        <f>VLOOKUP(B6758,Sheet1!A$4:F$4000,2,0)</f>
        <v>#N/A</v>
      </c>
      <c r="AA6758" t="e">
        <f>VLOOKUP(B6758,Sheet1!A$4:F$4000,3,0)</f>
        <v>#N/A</v>
      </c>
      <c r="AB6758" t="e">
        <f>VLOOKUP(B6758,Sheet1!A$4:F$4000,4,0)</f>
        <v>#N/A</v>
      </c>
      <c r="AC6758" t="e">
        <f>VLOOKUP(B6758,Sheet1!A$4:F$4000,6,0)</f>
        <v>#N/A</v>
      </c>
    </row>
    <row r="6759" spans="26:29" x14ac:dyDescent="0.45">
      <c r="Z6759" t="e">
        <f>VLOOKUP(B6759,Sheet1!A$4:F$4000,2,0)</f>
        <v>#N/A</v>
      </c>
      <c r="AA6759" t="e">
        <f>VLOOKUP(B6759,Sheet1!A$4:F$4000,3,0)</f>
        <v>#N/A</v>
      </c>
      <c r="AB6759" t="e">
        <f>VLOOKUP(B6759,Sheet1!A$4:F$4000,4,0)</f>
        <v>#N/A</v>
      </c>
      <c r="AC6759" t="e">
        <f>VLOOKUP(B6759,Sheet1!A$4:F$4000,6,0)</f>
        <v>#N/A</v>
      </c>
    </row>
    <row r="6760" spans="26:29" x14ac:dyDescent="0.45">
      <c r="Z6760" t="e">
        <f>VLOOKUP(B6760,Sheet1!A$4:F$4000,2,0)</f>
        <v>#N/A</v>
      </c>
      <c r="AA6760" t="e">
        <f>VLOOKUP(B6760,Sheet1!A$4:F$4000,3,0)</f>
        <v>#N/A</v>
      </c>
      <c r="AB6760" t="e">
        <f>VLOOKUP(B6760,Sheet1!A$4:F$4000,4,0)</f>
        <v>#N/A</v>
      </c>
      <c r="AC6760" t="e">
        <f>VLOOKUP(B6760,Sheet1!A$4:F$4000,6,0)</f>
        <v>#N/A</v>
      </c>
    </row>
    <row r="6761" spans="26:29" x14ac:dyDescent="0.45">
      <c r="Z6761" t="e">
        <f>VLOOKUP(B6761,Sheet1!A$4:F$4000,2,0)</f>
        <v>#N/A</v>
      </c>
      <c r="AA6761" t="e">
        <f>VLOOKUP(B6761,Sheet1!A$4:F$4000,3,0)</f>
        <v>#N/A</v>
      </c>
      <c r="AB6761" t="e">
        <f>VLOOKUP(B6761,Sheet1!A$4:F$4000,4,0)</f>
        <v>#N/A</v>
      </c>
      <c r="AC6761" t="e">
        <f>VLOOKUP(B6761,Sheet1!A$4:F$4000,6,0)</f>
        <v>#N/A</v>
      </c>
    </row>
    <row r="6762" spans="26:29" x14ac:dyDescent="0.45">
      <c r="Z6762" t="e">
        <f>VLOOKUP(B6762,Sheet1!A$4:F$4000,2,0)</f>
        <v>#N/A</v>
      </c>
      <c r="AA6762" t="e">
        <f>VLOOKUP(B6762,Sheet1!A$4:F$4000,3,0)</f>
        <v>#N/A</v>
      </c>
      <c r="AB6762" t="e">
        <f>VLOOKUP(B6762,Sheet1!A$4:F$4000,4,0)</f>
        <v>#N/A</v>
      </c>
      <c r="AC6762" t="e">
        <f>VLOOKUP(B6762,Sheet1!A$4:F$4000,6,0)</f>
        <v>#N/A</v>
      </c>
    </row>
    <row r="6763" spans="26:29" x14ac:dyDescent="0.45">
      <c r="Z6763" t="e">
        <f>VLOOKUP(B6763,Sheet1!A$4:F$4000,2,0)</f>
        <v>#N/A</v>
      </c>
      <c r="AA6763" t="e">
        <f>VLOOKUP(B6763,Sheet1!A$4:F$4000,3,0)</f>
        <v>#N/A</v>
      </c>
      <c r="AB6763" t="e">
        <f>VLOOKUP(B6763,Sheet1!A$4:F$4000,4,0)</f>
        <v>#N/A</v>
      </c>
      <c r="AC6763" t="e">
        <f>VLOOKUP(B6763,Sheet1!A$4:F$4000,6,0)</f>
        <v>#N/A</v>
      </c>
    </row>
    <row r="6764" spans="26:29" x14ac:dyDescent="0.45">
      <c r="Z6764" t="e">
        <f>VLOOKUP(B6764,Sheet1!A$4:F$4000,2,0)</f>
        <v>#N/A</v>
      </c>
      <c r="AA6764" t="e">
        <f>VLOOKUP(B6764,Sheet1!A$4:F$4000,3,0)</f>
        <v>#N/A</v>
      </c>
      <c r="AB6764" t="e">
        <f>VLOOKUP(B6764,Sheet1!A$4:F$4000,4,0)</f>
        <v>#N/A</v>
      </c>
      <c r="AC6764" t="e">
        <f>VLOOKUP(B6764,Sheet1!A$4:F$4000,6,0)</f>
        <v>#N/A</v>
      </c>
    </row>
    <row r="6765" spans="26:29" x14ac:dyDescent="0.45">
      <c r="Z6765" t="e">
        <f>VLOOKUP(B6765,Sheet1!A$4:F$4000,2,0)</f>
        <v>#N/A</v>
      </c>
      <c r="AA6765" t="e">
        <f>VLOOKUP(B6765,Sheet1!A$4:F$4000,3,0)</f>
        <v>#N/A</v>
      </c>
      <c r="AB6765" t="e">
        <f>VLOOKUP(B6765,Sheet1!A$4:F$4000,4,0)</f>
        <v>#N/A</v>
      </c>
      <c r="AC6765" t="e">
        <f>VLOOKUP(B6765,Sheet1!A$4:F$4000,6,0)</f>
        <v>#N/A</v>
      </c>
    </row>
    <row r="6766" spans="26:29" x14ac:dyDescent="0.45">
      <c r="Z6766" t="e">
        <f>VLOOKUP(B6766,Sheet1!A$4:F$4000,2,0)</f>
        <v>#N/A</v>
      </c>
      <c r="AA6766" t="e">
        <f>VLOOKUP(B6766,Sheet1!A$4:F$4000,3,0)</f>
        <v>#N/A</v>
      </c>
      <c r="AB6766" t="e">
        <f>VLOOKUP(B6766,Sheet1!A$4:F$4000,4,0)</f>
        <v>#N/A</v>
      </c>
      <c r="AC6766" t="e">
        <f>VLOOKUP(B6766,Sheet1!A$4:F$4000,6,0)</f>
        <v>#N/A</v>
      </c>
    </row>
    <row r="6767" spans="26:29" x14ac:dyDescent="0.45">
      <c r="Z6767" t="e">
        <f>VLOOKUP(B6767,Sheet1!A$4:F$4000,2,0)</f>
        <v>#N/A</v>
      </c>
      <c r="AA6767" t="e">
        <f>VLOOKUP(B6767,Sheet1!A$4:F$4000,3,0)</f>
        <v>#N/A</v>
      </c>
      <c r="AB6767" t="e">
        <f>VLOOKUP(B6767,Sheet1!A$4:F$4000,4,0)</f>
        <v>#N/A</v>
      </c>
      <c r="AC6767" t="e">
        <f>VLOOKUP(B6767,Sheet1!A$4:F$4000,6,0)</f>
        <v>#N/A</v>
      </c>
    </row>
    <row r="6768" spans="26:29" x14ac:dyDescent="0.45">
      <c r="Z6768" t="e">
        <f>VLOOKUP(B6768,Sheet1!A$4:F$4000,2,0)</f>
        <v>#N/A</v>
      </c>
      <c r="AA6768" t="e">
        <f>VLOOKUP(B6768,Sheet1!A$4:F$4000,3,0)</f>
        <v>#N/A</v>
      </c>
      <c r="AB6768" t="e">
        <f>VLOOKUP(B6768,Sheet1!A$4:F$4000,4,0)</f>
        <v>#N/A</v>
      </c>
      <c r="AC6768" t="e">
        <f>VLOOKUP(B6768,Sheet1!A$4:F$4000,6,0)</f>
        <v>#N/A</v>
      </c>
    </row>
    <row r="6769" spans="26:29" x14ac:dyDescent="0.45">
      <c r="Z6769" t="e">
        <f>VLOOKUP(B6769,Sheet1!A$4:F$4000,2,0)</f>
        <v>#N/A</v>
      </c>
      <c r="AA6769" t="e">
        <f>VLOOKUP(B6769,Sheet1!A$4:F$4000,3,0)</f>
        <v>#N/A</v>
      </c>
      <c r="AB6769" t="e">
        <f>VLOOKUP(B6769,Sheet1!A$4:F$4000,4,0)</f>
        <v>#N/A</v>
      </c>
      <c r="AC6769" t="e">
        <f>VLOOKUP(B6769,Sheet1!A$4:F$4000,6,0)</f>
        <v>#N/A</v>
      </c>
    </row>
    <row r="6770" spans="26:29" x14ac:dyDescent="0.45">
      <c r="Z6770" t="e">
        <f>VLOOKUP(B6770,Sheet1!A$4:F$4000,2,0)</f>
        <v>#N/A</v>
      </c>
      <c r="AA6770" t="e">
        <f>VLOOKUP(B6770,Sheet1!A$4:F$4000,3,0)</f>
        <v>#N/A</v>
      </c>
      <c r="AB6770" t="e">
        <f>VLOOKUP(B6770,Sheet1!A$4:F$4000,4,0)</f>
        <v>#N/A</v>
      </c>
      <c r="AC6770" t="e">
        <f>VLOOKUP(B6770,Sheet1!A$4:F$4000,6,0)</f>
        <v>#N/A</v>
      </c>
    </row>
    <row r="6771" spans="26:29" x14ac:dyDescent="0.45">
      <c r="Z6771" t="e">
        <f>VLOOKUP(B6771,Sheet1!A$4:F$4000,2,0)</f>
        <v>#N/A</v>
      </c>
      <c r="AA6771" t="e">
        <f>VLOOKUP(B6771,Sheet1!A$4:F$4000,3,0)</f>
        <v>#N/A</v>
      </c>
      <c r="AB6771" t="e">
        <f>VLOOKUP(B6771,Sheet1!A$4:F$4000,4,0)</f>
        <v>#N/A</v>
      </c>
      <c r="AC6771" t="e">
        <f>VLOOKUP(B6771,Sheet1!A$4:F$4000,6,0)</f>
        <v>#N/A</v>
      </c>
    </row>
    <row r="6772" spans="26:29" x14ac:dyDescent="0.45">
      <c r="Z6772" t="e">
        <f>VLOOKUP(B6772,Sheet1!A$4:F$4000,2,0)</f>
        <v>#N/A</v>
      </c>
      <c r="AA6772" t="e">
        <f>VLOOKUP(B6772,Sheet1!A$4:F$4000,3,0)</f>
        <v>#N/A</v>
      </c>
      <c r="AB6772" t="e">
        <f>VLOOKUP(B6772,Sheet1!A$4:F$4000,4,0)</f>
        <v>#N/A</v>
      </c>
      <c r="AC6772" t="e">
        <f>VLOOKUP(B6772,Sheet1!A$4:F$4000,6,0)</f>
        <v>#N/A</v>
      </c>
    </row>
    <row r="6773" spans="26:29" x14ac:dyDescent="0.45">
      <c r="Z6773" t="e">
        <f>VLOOKUP(B6773,Sheet1!A$4:F$4000,2,0)</f>
        <v>#N/A</v>
      </c>
      <c r="AA6773" t="e">
        <f>VLOOKUP(B6773,Sheet1!A$4:F$4000,3,0)</f>
        <v>#N/A</v>
      </c>
      <c r="AB6773" t="e">
        <f>VLOOKUP(B6773,Sheet1!A$4:F$4000,4,0)</f>
        <v>#N/A</v>
      </c>
      <c r="AC6773" t="e">
        <f>VLOOKUP(B6773,Sheet1!A$4:F$4000,6,0)</f>
        <v>#N/A</v>
      </c>
    </row>
    <row r="6774" spans="26:29" x14ac:dyDescent="0.45">
      <c r="Z6774" t="e">
        <f>VLOOKUP(B6774,Sheet1!A$4:F$4000,2,0)</f>
        <v>#N/A</v>
      </c>
      <c r="AA6774" t="e">
        <f>VLOOKUP(B6774,Sheet1!A$4:F$4000,3,0)</f>
        <v>#N/A</v>
      </c>
      <c r="AB6774" t="e">
        <f>VLOOKUP(B6774,Sheet1!A$4:F$4000,4,0)</f>
        <v>#N/A</v>
      </c>
      <c r="AC6774" t="e">
        <f>VLOOKUP(B6774,Sheet1!A$4:F$4000,6,0)</f>
        <v>#N/A</v>
      </c>
    </row>
    <row r="6775" spans="26:29" x14ac:dyDescent="0.45">
      <c r="Z6775" t="e">
        <f>VLOOKUP(B6775,Sheet1!A$4:F$4000,2,0)</f>
        <v>#N/A</v>
      </c>
      <c r="AA6775" t="e">
        <f>VLOOKUP(B6775,Sheet1!A$4:F$4000,3,0)</f>
        <v>#N/A</v>
      </c>
      <c r="AB6775" t="e">
        <f>VLOOKUP(B6775,Sheet1!A$4:F$4000,4,0)</f>
        <v>#N/A</v>
      </c>
      <c r="AC6775" t="e">
        <f>VLOOKUP(B6775,Sheet1!A$4:F$4000,6,0)</f>
        <v>#N/A</v>
      </c>
    </row>
    <row r="6776" spans="26:29" x14ac:dyDescent="0.45">
      <c r="Z6776" t="e">
        <f>VLOOKUP(B6776,Sheet1!A$4:F$4000,2,0)</f>
        <v>#N/A</v>
      </c>
      <c r="AA6776" t="e">
        <f>VLOOKUP(B6776,Sheet1!A$4:F$4000,3,0)</f>
        <v>#N/A</v>
      </c>
      <c r="AB6776" t="e">
        <f>VLOOKUP(B6776,Sheet1!A$4:F$4000,4,0)</f>
        <v>#N/A</v>
      </c>
      <c r="AC6776" t="e">
        <f>VLOOKUP(B6776,Sheet1!A$4:F$4000,6,0)</f>
        <v>#N/A</v>
      </c>
    </row>
    <row r="6777" spans="26:29" x14ac:dyDescent="0.45">
      <c r="Z6777" t="e">
        <f>VLOOKUP(B6777,Sheet1!A$4:F$4000,2,0)</f>
        <v>#N/A</v>
      </c>
      <c r="AA6777" t="e">
        <f>VLOOKUP(B6777,Sheet1!A$4:F$4000,3,0)</f>
        <v>#N/A</v>
      </c>
      <c r="AB6777" t="e">
        <f>VLOOKUP(B6777,Sheet1!A$4:F$4000,4,0)</f>
        <v>#N/A</v>
      </c>
      <c r="AC6777" t="e">
        <f>VLOOKUP(B6777,Sheet1!A$4:F$4000,6,0)</f>
        <v>#N/A</v>
      </c>
    </row>
    <row r="6778" spans="26:29" x14ac:dyDescent="0.45">
      <c r="Z6778" t="e">
        <f>VLOOKUP(B6778,Sheet1!A$4:F$4000,2,0)</f>
        <v>#N/A</v>
      </c>
      <c r="AA6778" t="e">
        <f>VLOOKUP(B6778,Sheet1!A$4:F$4000,3,0)</f>
        <v>#N/A</v>
      </c>
      <c r="AB6778" t="e">
        <f>VLOOKUP(B6778,Sheet1!A$4:F$4000,4,0)</f>
        <v>#N/A</v>
      </c>
      <c r="AC6778" t="e">
        <f>VLOOKUP(B6778,Sheet1!A$4:F$4000,6,0)</f>
        <v>#N/A</v>
      </c>
    </row>
    <row r="6779" spans="26:29" x14ac:dyDescent="0.45">
      <c r="Z6779" t="e">
        <f>VLOOKUP(B6779,Sheet1!A$4:F$4000,2,0)</f>
        <v>#N/A</v>
      </c>
      <c r="AA6779" t="e">
        <f>VLOOKUP(B6779,Sheet1!A$4:F$4000,3,0)</f>
        <v>#N/A</v>
      </c>
      <c r="AB6779" t="e">
        <f>VLOOKUP(B6779,Sheet1!A$4:F$4000,4,0)</f>
        <v>#N/A</v>
      </c>
      <c r="AC6779" t="e">
        <f>VLOOKUP(B6779,Sheet1!A$4:F$4000,6,0)</f>
        <v>#N/A</v>
      </c>
    </row>
    <row r="6780" spans="26:29" x14ac:dyDescent="0.45">
      <c r="Z6780" t="e">
        <f>VLOOKUP(B6780,Sheet1!A$4:F$4000,2,0)</f>
        <v>#N/A</v>
      </c>
      <c r="AA6780" t="e">
        <f>VLOOKUP(B6780,Sheet1!A$4:F$4000,3,0)</f>
        <v>#N/A</v>
      </c>
      <c r="AB6780" t="e">
        <f>VLOOKUP(B6780,Sheet1!A$4:F$4000,4,0)</f>
        <v>#N/A</v>
      </c>
      <c r="AC6780" t="e">
        <f>VLOOKUP(B6780,Sheet1!A$4:F$4000,6,0)</f>
        <v>#N/A</v>
      </c>
    </row>
    <row r="6781" spans="26:29" x14ac:dyDescent="0.45">
      <c r="Z6781" t="e">
        <f>VLOOKUP(B6781,Sheet1!A$4:F$4000,2,0)</f>
        <v>#N/A</v>
      </c>
      <c r="AA6781" t="e">
        <f>VLOOKUP(B6781,Sheet1!A$4:F$4000,3,0)</f>
        <v>#N/A</v>
      </c>
      <c r="AB6781" t="e">
        <f>VLOOKUP(B6781,Sheet1!A$4:F$4000,4,0)</f>
        <v>#N/A</v>
      </c>
      <c r="AC6781" t="e">
        <f>VLOOKUP(B6781,Sheet1!A$4:F$4000,6,0)</f>
        <v>#N/A</v>
      </c>
    </row>
    <row r="6782" spans="26:29" x14ac:dyDescent="0.45">
      <c r="Z6782" t="e">
        <f>VLOOKUP(B6782,Sheet1!A$4:F$4000,2,0)</f>
        <v>#N/A</v>
      </c>
      <c r="AA6782" t="e">
        <f>VLOOKUP(B6782,Sheet1!A$4:F$4000,3,0)</f>
        <v>#N/A</v>
      </c>
      <c r="AB6782" t="e">
        <f>VLOOKUP(B6782,Sheet1!A$4:F$4000,4,0)</f>
        <v>#N/A</v>
      </c>
      <c r="AC6782" t="e">
        <f>VLOOKUP(B6782,Sheet1!A$4:F$4000,6,0)</f>
        <v>#N/A</v>
      </c>
    </row>
    <row r="6783" spans="26:29" x14ac:dyDescent="0.45">
      <c r="Z6783" t="e">
        <f>VLOOKUP(B6783,Sheet1!A$4:F$4000,2,0)</f>
        <v>#N/A</v>
      </c>
      <c r="AA6783" t="e">
        <f>VLOOKUP(B6783,Sheet1!A$4:F$4000,3,0)</f>
        <v>#N/A</v>
      </c>
      <c r="AB6783" t="e">
        <f>VLOOKUP(B6783,Sheet1!A$4:F$4000,4,0)</f>
        <v>#N/A</v>
      </c>
      <c r="AC6783" t="e">
        <f>VLOOKUP(B6783,Sheet1!A$4:F$4000,6,0)</f>
        <v>#N/A</v>
      </c>
    </row>
    <row r="6784" spans="26:29" x14ac:dyDescent="0.45">
      <c r="Z6784" t="e">
        <f>VLOOKUP(B6784,Sheet1!A$4:F$4000,2,0)</f>
        <v>#N/A</v>
      </c>
      <c r="AA6784" t="e">
        <f>VLOOKUP(B6784,Sheet1!A$4:F$4000,3,0)</f>
        <v>#N/A</v>
      </c>
      <c r="AB6784" t="e">
        <f>VLOOKUP(B6784,Sheet1!A$4:F$4000,4,0)</f>
        <v>#N/A</v>
      </c>
      <c r="AC6784" t="e">
        <f>VLOOKUP(B6784,Sheet1!A$4:F$4000,6,0)</f>
        <v>#N/A</v>
      </c>
    </row>
    <row r="6785" spans="26:29" x14ac:dyDescent="0.45">
      <c r="Z6785" t="e">
        <f>VLOOKUP(B6785,Sheet1!A$4:F$4000,2,0)</f>
        <v>#N/A</v>
      </c>
      <c r="AA6785" t="e">
        <f>VLOOKUP(B6785,Sheet1!A$4:F$4000,3,0)</f>
        <v>#N/A</v>
      </c>
      <c r="AB6785" t="e">
        <f>VLOOKUP(B6785,Sheet1!A$4:F$4000,4,0)</f>
        <v>#N/A</v>
      </c>
      <c r="AC6785" t="e">
        <f>VLOOKUP(B6785,Sheet1!A$4:F$4000,6,0)</f>
        <v>#N/A</v>
      </c>
    </row>
    <row r="6786" spans="26:29" x14ac:dyDescent="0.45">
      <c r="Z6786" t="e">
        <f>VLOOKUP(B6786,Sheet1!A$4:F$4000,2,0)</f>
        <v>#N/A</v>
      </c>
      <c r="AA6786" t="e">
        <f>VLOOKUP(B6786,Sheet1!A$4:F$4000,3,0)</f>
        <v>#N/A</v>
      </c>
      <c r="AB6786" t="e">
        <f>VLOOKUP(B6786,Sheet1!A$4:F$4000,4,0)</f>
        <v>#N/A</v>
      </c>
      <c r="AC6786" t="e">
        <f>VLOOKUP(B6786,Sheet1!A$4:F$4000,6,0)</f>
        <v>#N/A</v>
      </c>
    </row>
    <row r="6787" spans="26:29" x14ac:dyDescent="0.45">
      <c r="Z6787" t="e">
        <f>VLOOKUP(B6787,Sheet1!A$4:F$4000,2,0)</f>
        <v>#N/A</v>
      </c>
      <c r="AA6787" t="e">
        <f>VLOOKUP(B6787,Sheet1!A$4:F$4000,3,0)</f>
        <v>#N/A</v>
      </c>
      <c r="AB6787" t="e">
        <f>VLOOKUP(B6787,Sheet1!A$4:F$4000,4,0)</f>
        <v>#N/A</v>
      </c>
      <c r="AC6787" t="e">
        <f>VLOOKUP(B6787,Sheet1!A$4:F$4000,6,0)</f>
        <v>#N/A</v>
      </c>
    </row>
    <row r="6788" spans="26:29" x14ac:dyDescent="0.45">
      <c r="Z6788" t="e">
        <f>VLOOKUP(B6788,Sheet1!A$4:F$4000,2,0)</f>
        <v>#N/A</v>
      </c>
      <c r="AA6788" t="e">
        <f>VLOOKUP(B6788,Sheet1!A$4:F$4000,3,0)</f>
        <v>#N/A</v>
      </c>
      <c r="AB6788" t="e">
        <f>VLOOKUP(B6788,Sheet1!A$4:F$4000,4,0)</f>
        <v>#N/A</v>
      </c>
      <c r="AC6788" t="e">
        <f>VLOOKUP(B6788,Sheet1!A$4:F$4000,6,0)</f>
        <v>#N/A</v>
      </c>
    </row>
    <row r="6789" spans="26:29" x14ac:dyDescent="0.45">
      <c r="Z6789" t="e">
        <f>VLOOKUP(B6789,Sheet1!A$4:F$4000,2,0)</f>
        <v>#N/A</v>
      </c>
      <c r="AA6789" t="e">
        <f>VLOOKUP(B6789,Sheet1!A$4:F$4000,3,0)</f>
        <v>#N/A</v>
      </c>
      <c r="AB6789" t="e">
        <f>VLOOKUP(B6789,Sheet1!A$4:F$4000,4,0)</f>
        <v>#N/A</v>
      </c>
      <c r="AC6789" t="e">
        <f>VLOOKUP(B6789,Sheet1!A$4:F$4000,6,0)</f>
        <v>#N/A</v>
      </c>
    </row>
    <row r="6790" spans="26:29" x14ac:dyDescent="0.45">
      <c r="Z6790" t="e">
        <f>VLOOKUP(B6790,Sheet1!A$4:F$4000,2,0)</f>
        <v>#N/A</v>
      </c>
      <c r="AA6790" t="e">
        <f>VLOOKUP(B6790,Sheet1!A$4:F$4000,3,0)</f>
        <v>#N/A</v>
      </c>
      <c r="AB6790" t="e">
        <f>VLOOKUP(B6790,Sheet1!A$4:F$4000,4,0)</f>
        <v>#N/A</v>
      </c>
      <c r="AC6790" t="e">
        <f>VLOOKUP(B6790,Sheet1!A$4:F$4000,6,0)</f>
        <v>#N/A</v>
      </c>
    </row>
    <row r="6791" spans="26:29" x14ac:dyDescent="0.45">
      <c r="Z6791" t="e">
        <f>VLOOKUP(B6791,Sheet1!A$4:F$4000,2,0)</f>
        <v>#N/A</v>
      </c>
      <c r="AA6791" t="e">
        <f>VLOOKUP(B6791,Sheet1!A$4:F$4000,3,0)</f>
        <v>#N/A</v>
      </c>
      <c r="AB6791" t="e">
        <f>VLOOKUP(B6791,Sheet1!A$4:F$4000,4,0)</f>
        <v>#N/A</v>
      </c>
      <c r="AC6791" t="e">
        <f>VLOOKUP(B6791,Sheet1!A$4:F$4000,6,0)</f>
        <v>#N/A</v>
      </c>
    </row>
    <row r="6792" spans="26:29" x14ac:dyDescent="0.45">
      <c r="Z6792" t="e">
        <f>VLOOKUP(B6792,Sheet1!A$4:F$4000,2,0)</f>
        <v>#N/A</v>
      </c>
      <c r="AA6792" t="e">
        <f>VLOOKUP(B6792,Sheet1!A$4:F$4000,3,0)</f>
        <v>#N/A</v>
      </c>
      <c r="AB6792" t="e">
        <f>VLOOKUP(B6792,Sheet1!A$4:F$4000,4,0)</f>
        <v>#N/A</v>
      </c>
      <c r="AC6792" t="e">
        <f>VLOOKUP(B6792,Sheet1!A$4:F$4000,6,0)</f>
        <v>#N/A</v>
      </c>
    </row>
    <row r="6793" spans="26:29" x14ac:dyDescent="0.45">
      <c r="Z6793" t="e">
        <f>VLOOKUP(B6793,Sheet1!A$4:F$4000,2,0)</f>
        <v>#N/A</v>
      </c>
      <c r="AA6793" t="e">
        <f>VLOOKUP(B6793,Sheet1!A$4:F$4000,3,0)</f>
        <v>#N/A</v>
      </c>
      <c r="AB6793" t="e">
        <f>VLOOKUP(B6793,Sheet1!A$4:F$4000,4,0)</f>
        <v>#N/A</v>
      </c>
      <c r="AC6793" t="e">
        <f>VLOOKUP(B6793,Sheet1!A$4:F$4000,6,0)</f>
        <v>#N/A</v>
      </c>
    </row>
    <row r="6794" spans="26:29" x14ac:dyDescent="0.45">
      <c r="Z6794" t="e">
        <f>VLOOKUP(B6794,Sheet1!A$4:F$4000,2,0)</f>
        <v>#N/A</v>
      </c>
      <c r="AA6794" t="e">
        <f>VLOOKUP(B6794,Sheet1!A$4:F$4000,3,0)</f>
        <v>#N/A</v>
      </c>
      <c r="AB6794" t="e">
        <f>VLOOKUP(B6794,Sheet1!A$4:F$4000,4,0)</f>
        <v>#N/A</v>
      </c>
      <c r="AC6794" t="e">
        <f>VLOOKUP(B6794,Sheet1!A$4:F$4000,6,0)</f>
        <v>#N/A</v>
      </c>
    </row>
    <row r="6795" spans="26:29" x14ac:dyDescent="0.45">
      <c r="Z6795" t="e">
        <f>VLOOKUP(B6795,Sheet1!A$4:F$4000,2,0)</f>
        <v>#N/A</v>
      </c>
      <c r="AA6795" t="e">
        <f>VLOOKUP(B6795,Sheet1!A$4:F$4000,3,0)</f>
        <v>#N/A</v>
      </c>
      <c r="AB6795" t="e">
        <f>VLOOKUP(B6795,Sheet1!A$4:F$4000,4,0)</f>
        <v>#N/A</v>
      </c>
      <c r="AC6795" t="e">
        <f>VLOOKUP(B6795,Sheet1!A$4:F$4000,6,0)</f>
        <v>#N/A</v>
      </c>
    </row>
    <row r="6796" spans="26:29" x14ac:dyDescent="0.45">
      <c r="Z6796" t="e">
        <f>VLOOKUP(B6796,Sheet1!A$4:F$4000,2,0)</f>
        <v>#N/A</v>
      </c>
      <c r="AA6796" t="e">
        <f>VLOOKUP(B6796,Sheet1!A$4:F$4000,3,0)</f>
        <v>#N/A</v>
      </c>
      <c r="AB6796" t="e">
        <f>VLOOKUP(B6796,Sheet1!A$4:F$4000,4,0)</f>
        <v>#N/A</v>
      </c>
      <c r="AC6796" t="e">
        <f>VLOOKUP(B6796,Sheet1!A$4:F$4000,6,0)</f>
        <v>#N/A</v>
      </c>
    </row>
    <row r="6797" spans="26:29" x14ac:dyDescent="0.45">
      <c r="Z6797" t="e">
        <f>VLOOKUP(B6797,Sheet1!A$4:F$4000,2,0)</f>
        <v>#N/A</v>
      </c>
      <c r="AA6797" t="e">
        <f>VLOOKUP(B6797,Sheet1!A$4:F$4000,3,0)</f>
        <v>#N/A</v>
      </c>
      <c r="AB6797" t="e">
        <f>VLOOKUP(B6797,Sheet1!A$4:F$4000,4,0)</f>
        <v>#N/A</v>
      </c>
      <c r="AC6797" t="e">
        <f>VLOOKUP(B6797,Sheet1!A$4:F$4000,6,0)</f>
        <v>#N/A</v>
      </c>
    </row>
    <row r="6798" spans="26:29" x14ac:dyDescent="0.45">
      <c r="Z6798" t="e">
        <f>VLOOKUP(B6798,Sheet1!A$4:F$4000,2,0)</f>
        <v>#N/A</v>
      </c>
      <c r="AA6798" t="e">
        <f>VLOOKUP(B6798,Sheet1!A$4:F$4000,3,0)</f>
        <v>#N/A</v>
      </c>
      <c r="AB6798" t="e">
        <f>VLOOKUP(B6798,Sheet1!A$4:F$4000,4,0)</f>
        <v>#N/A</v>
      </c>
      <c r="AC6798" t="e">
        <f>VLOOKUP(B6798,Sheet1!A$4:F$4000,6,0)</f>
        <v>#N/A</v>
      </c>
    </row>
    <row r="6799" spans="26:29" x14ac:dyDescent="0.45">
      <c r="Z6799" t="e">
        <f>VLOOKUP(B6799,Sheet1!A$4:F$4000,2,0)</f>
        <v>#N/A</v>
      </c>
      <c r="AA6799" t="e">
        <f>VLOOKUP(B6799,Sheet1!A$4:F$4000,3,0)</f>
        <v>#N/A</v>
      </c>
      <c r="AB6799" t="e">
        <f>VLOOKUP(B6799,Sheet1!A$4:F$4000,4,0)</f>
        <v>#N/A</v>
      </c>
      <c r="AC6799" t="e">
        <f>VLOOKUP(B6799,Sheet1!A$4:F$4000,6,0)</f>
        <v>#N/A</v>
      </c>
    </row>
    <row r="6800" spans="26:29" x14ac:dyDescent="0.45">
      <c r="Z6800" t="e">
        <f>VLOOKUP(B6800,Sheet1!A$4:F$4000,2,0)</f>
        <v>#N/A</v>
      </c>
      <c r="AA6800" t="e">
        <f>VLOOKUP(B6800,Sheet1!A$4:F$4000,3,0)</f>
        <v>#N/A</v>
      </c>
      <c r="AB6800" t="e">
        <f>VLOOKUP(B6800,Sheet1!A$4:F$4000,4,0)</f>
        <v>#N/A</v>
      </c>
      <c r="AC6800" t="e">
        <f>VLOOKUP(B6800,Sheet1!A$4:F$4000,6,0)</f>
        <v>#N/A</v>
      </c>
    </row>
    <row r="6801" spans="26:29" x14ac:dyDescent="0.45">
      <c r="Z6801" t="e">
        <f>VLOOKUP(B6801,Sheet1!A$4:F$4000,2,0)</f>
        <v>#N/A</v>
      </c>
      <c r="AA6801" t="e">
        <f>VLOOKUP(B6801,Sheet1!A$4:F$4000,3,0)</f>
        <v>#N/A</v>
      </c>
      <c r="AB6801" t="e">
        <f>VLOOKUP(B6801,Sheet1!A$4:F$4000,4,0)</f>
        <v>#N/A</v>
      </c>
      <c r="AC6801" t="e">
        <f>VLOOKUP(B6801,Sheet1!A$4:F$4000,6,0)</f>
        <v>#N/A</v>
      </c>
    </row>
    <row r="6802" spans="26:29" x14ac:dyDescent="0.45">
      <c r="Z6802" t="e">
        <f>VLOOKUP(B6802,Sheet1!A$4:F$4000,2,0)</f>
        <v>#N/A</v>
      </c>
      <c r="AA6802" t="e">
        <f>VLOOKUP(B6802,Sheet1!A$4:F$4000,3,0)</f>
        <v>#N/A</v>
      </c>
      <c r="AB6802" t="e">
        <f>VLOOKUP(B6802,Sheet1!A$4:F$4000,4,0)</f>
        <v>#N/A</v>
      </c>
      <c r="AC6802" t="e">
        <f>VLOOKUP(B6802,Sheet1!A$4:F$4000,6,0)</f>
        <v>#N/A</v>
      </c>
    </row>
    <row r="6803" spans="26:29" x14ac:dyDescent="0.45">
      <c r="Z6803" t="e">
        <f>VLOOKUP(B6803,Sheet1!A$4:F$4000,2,0)</f>
        <v>#N/A</v>
      </c>
      <c r="AA6803" t="e">
        <f>VLOOKUP(B6803,Sheet1!A$4:F$4000,3,0)</f>
        <v>#N/A</v>
      </c>
      <c r="AB6803" t="e">
        <f>VLOOKUP(B6803,Sheet1!A$4:F$4000,4,0)</f>
        <v>#N/A</v>
      </c>
      <c r="AC6803" t="e">
        <f>VLOOKUP(B6803,Sheet1!A$4:F$4000,6,0)</f>
        <v>#N/A</v>
      </c>
    </row>
    <row r="6804" spans="26:29" x14ac:dyDescent="0.45">
      <c r="Z6804" t="e">
        <f>VLOOKUP(B6804,Sheet1!A$4:F$4000,2,0)</f>
        <v>#N/A</v>
      </c>
      <c r="AA6804" t="e">
        <f>VLOOKUP(B6804,Sheet1!A$4:F$4000,3,0)</f>
        <v>#N/A</v>
      </c>
      <c r="AB6804" t="e">
        <f>VLOOKUP(B6804,Sheet1!A$4:F$4000,4,0)</f>
        <v>#N/A</v>
      </c>
      <c r="AC6804" t="e">
        <f>VLOOKUP(B6804,Sheet1!A$4:F$4000,6,0)</f>
        <v>#N/A</v>
      </c>
    </row>
    <row r="6805" spans="26:29" x14ac:dyDescent="0.45">
      <c r="Z6805" t="e">
        <f>VLOOKUP(B6805,Sheet1!A$4:F$4000,2,0)</f>
        <v>#N/A</v>
      </c>
      <c r="AA6805" t="e">
        <f>VLOOKUP(B6805,Sheet1!A$4:F$4000,3,0)</f>
        <v>#N/A</v>
      </c>
      <c r="AB6805" t="e">
        <f>VLOOKUP(B6805,Sheet1!A$4:F$4000,4,0)</f>
        <v>#N/A</v>
      </c>
      <c r="AC6805" t="e">
        <f>VLOOKUP(B6805,Sheet1!A$4:F$4000,6,0)</f>
        <v>#N/A</v>
      </c>
    </row>
    <row r="6806" spans="26:29" x14ac:dyDescent="0.45">
      <c r="Z6806" t="e">
        <f>VLOOKUP(B6806,Sheet1!A$4:F$4000,2,0)</f>
        <v>#N/A</v>
      </c>
      <c r="AA6806" t="e">
        <f>VLOOKUP(B6806,Sheet1!A$4:F$4000,3,0)</f>
        <v>#N/A</v>
      </c>
      <c r="AB6806" t="e">
        <f>VLOOKUP(B6806,Sheet1!A$4:F$4000,4,0)</f>
        <v>#N/A</v>
      </c>
      <c r="AC6806" t="e">
        <f>VLOOKUP(B6806,Sheet1!A$4:F$4000,6,0)</f>
        <v>#N/A</v>
      </c>
    </row>
    <row r="6807" spans="26:29" x14ac:dyDescent="0.45">
      <c r="Z6807" t="e">
        <f>VLOOKUP(B6807,Sheet1!A$4:F$4000,2,0)</f>
        <v>#N/A</v>
      </c>
      <c r="AA6807" t="e">
        <f>VLOOKUP(B6807,Sheet1!A$4:F$4000,3,0)</f>
        <v>#N/A</v>
      </c>
      <c r="AB6807" t="e">
        <f>VLOOKUP(B6807,Sheet1!A$4:F$4000,4,0)</f>
        <v>#N/A</v>
      </c>
      <c r="AC6807" t="e">
        <f>VLOOKUP(B6807,Sheet1!A$4:F$4000,6,0)</f>
        <v>#N/A</v>
      </c>
    </row>
    <row r="6808" spans="26:29" x14ac:dyDescent="0.45">
      <c r="Z6808" t="e">
        <f>VLOOKUP(B6808,Sheet1!A$4:F$4000,2,0)</f>
        <v>#N/A</v>
      </c>
      <c r="AA6808" t="e">
        <f>VLOOKUP(B6808,Sheet1!A$4:F$4000,3,0)</f>
        <v>#N/A</v>
      </c>
      <c r="AB6808" t="e">
        <f>VLOOKUP(B6808,Sheet1!A$4:F$4000,4,0)</f>
        <v>#N/A</v>
      </c>
      <c r="AC6808" t="e">
        <f>VLOOKUP(B6808,Sheet1!A$4:F$4000,6,0)</f>
        <v>#N/A</v>
      </c>
    </row>
    <row r="6809" spans="26:29" x14ac:dyDescent="0.45">
      <c r="Z6809" t="e">
        <f>VLOOKUP(B6809,Sheet1!A$4:F$4000,2,0)</f>
        <v>#N/A</v>
      </c>
      <c r="AA6809" t="e">
        <f>VLOOKUP(B6809,Sheet1!A$4:F$4000,3,0)</f>
        <v>#N/A</v>
      </c>
      <c r="AB6809" t="e">
        <f>VLOOKUP(B6809,Sheet1!A$4:F$4000,4,0)</f>
        <v>#N/A</v>
      </c>
      <c r="AC6809" t="e">
        <f>VLOOKUP(B6809,Sheet1!A$4:F$4000,6,0)</f>
        <v>#N/A</v>
      </c>
    </row>
    <row r="6810" spans="26:29" x14ac:dyDescent="0.45">
      <c r="Z6810" t="e">
        <f>VLOOKUP(B6810,Sheet1!A$4:F$4000,2,0)</f>
        <v>#N/A</v>
      </c>
      <c r="AA6810" t="e">
        <f>VLOOKUP(B6810,Sheet1!A$4:F$4000,3,0)</f>
        <v>#N/A</v>
      </c>
      <c r="AB6810" t="e">
        <f>VLOOKUP(B6810,Sheet1!A$4:F$4000,4,0)</f>
        <v>#N/A</v>
      </c>
      <c r="AC6810" t="e">
        <f>VLOOKUP(B6810,Sheet1!A$4:F$4000,6,0)</f>
        <v>#N/A</v>
      </c>
    </row>
    <row r="6811" spans="26:29" x14ac:dyDescent="0.45">
      <c r="Z6811" t="e">
        <f>VLOOKUP(B6811,Sheet1!A$4:F$4000,2,0)</f>
        <v>#N/A</v>
      </c>
      <c r="AA6811" t="e">
        <f>VLOOKUP(B6811,Sheet1!A$4:F$4000,3,0)</f>
        <v>#N/A</v>
      </c>
      <c r="AB6811" t="e">
        <f>VLOOKUP(B6811,Sheet1!A$4:F$4000,4,0)</f>
        <v>#N/A</v>
      </c>
      <c r="AC6811" t="e">
        <f>VLOOKUP(B6811,Sheet1!A$4:F$4000,6,0)</f>
        <v>#N/A</v>
      </c>
    </row>
    <row r="6812" spans="26:29" x14ac:dyDescent="0.45">
      <c r="Z6812" t="e">
        <f>VLOOKUP(B6812,Sheet1!A$4:F$4000,2,0)</f>
        <v>#N/A</v>
      </c>
      <c r="AA6812" t="e">
        <f>VLOOKUP(B6812,Sheet1!A$4:F$4000,3,0)</f>
        <v>#N/A</v>
      </c>
      <c r="AB6812" t="e">
        <f>VLOOKUP(B6812,Sheet1!A$4:F$4000,4,0)</f>
        <v>#N/A</v>
      </c>
      <c r="AC6812" t="e">
        <f>VLOOKUP(B6812,Sheet1!A$4:F$4000,6,0)</f>
        <v>#N/A</v>
      </c>
    </row>
    <row r="6813" spans="26:29" x14ac:dyDescent="0.45">
      <c r="Z6813" t="e">
        <f>VLOOKUP(B6813,Sheet1!A$4:F$4000,2,0)</f>
        <v>#N/A</v>
      </c>
      <c r="AA6813" t="e">
        <f>VLOOKUP(B6813,Sheet1!A$4:F$4000,3,0)</f>
        <v>#N/A</v>
      </c>
      <c r="AB6813" t="e">
        <f>VLOOKUP(B6813,Sheet1!A$4:F$4000,4,0)</f>
        <v>#N/A</v>
      </c>
      <c r="AC6813" t="e">
        <f>VLOOKUP(B6813,Sheet1!A$4:F$4000,6,0)</f>
        <v>#N/A</v>
      </c>
    </row>
    <row r="6814" spans="26:29" x14ac:dyDescent="0.45">
      <c r="Z6814" t="e">
        <f>VLOOKUP(B6814,Sheet1!A$4:F$4000,2,0)</f>
        <v>#N/A</v>
      </c>
      <c r="AA6814" t="e">
        <f>VLOOKUP(B6814,Sheet1!A$4:F$4000,3,0)</f>
        <v>#N/A</v>
      </c>
      <c r="AB6814" t="e">
        <f>VLOOKUP(B6814,Sheet1!A$4:F$4000,4,0)</f>
        <v>#N/A</v>
      </c>
      <c r="AC6814" t="e">
        <f>VLOOKUP(B6814,Sheet1!A$4:F$4000,6,0)</f>
        <v>#N/A</v>
      </c>
    </row>
    <row r="6815" spans="26:29" x14ac:dyDescent="0.45">
      <c r="Z6815" t="e">
        <f>VLOOKUP(B6815,Sheet1!A$4:F$4000,2,0)</f>
        <v>#N/A</v>
      </c>
      <c r="AA6815" t="e">
        <f>VLOOKUP(B6815,Sheet1!A$4:F$4000,3,0)</f>
        <v>#N/A</v>
      </c>
      <c r="AB6815" t="e">
        <f>VLOOKUP(B6815,Sheet1!A$4:F$4000,4,0)</f>
        <v>#N/A</v>
      </c>
      <c r="AC6815" t="e">
        <f>VLOOKUP(B6815,Sheet1!A$4:F$4000,6,0)</f>
        <v>#N/A</v>
      </c>
    </row>
    <row r="6816" spans="26:29" x14ac:dyDescent="0.45">
      <c r="Z6816" t="e">
        <f>VLOOKUP(B6816,Sheet1!A$4:F$4000,2,0)</f>
        <v>#N/A</v>
      </c>
      <c r="AA6816" t="e">
        <f>VLOOKUP(B6816,Sheet1!A$4:F$4000,3,0)</f>
        <v>#N/A</v>
      </c>
      <c r="AB6816" t="e">
        <f>VLOOKUP(B6816,Sheet1!A$4:F$4000,4,0)</f>
        <v>#N/A</v>
      </c>
      <c r="AC6816" t="e">
        <f>VLOOKUP(B6816,Sheet1!A$4:F$4000,6,0)</f>
        <v>#N/A</v>
      </c>
    </row>
    <row r="6817" spans="26:29" x14ac:dyDescent="0.45">
      <c r="Z6817" t="e">
        <f>VLOOKUP(B6817,Sheet1!A$4:F$4000,2,0)</f>
        <v>#N/A</v>
      </c>
      <c r="AA6817" t="e">
        <f>VLOOKUP(B6817,Sheet1!A$4:F$4000,3,0)</f>
        <v>#N/A</v>
      </c>
      <c r="AB6817" t="e">
        <f>VLOOKUP(B6817,Sheet1!A$4:F$4000,4,0)</f>
        <v>#N/A</v>
      </c>
      <c r="AC6817" t="e">
        <f>VLOOKUP(B6817,Sheet1!A$4:F$4000,6,0)</f>
        <v>#N/A</v>
      </c>
    </row>
    <row r="6818" spans="26:29" x14ac:dyDescent="0.45">
      <c r="Z6818" t="e">
        <f>VLOOKUP(B6818,Sheet1!A$4:F$4000,2,0)</f>
        <v>#N/A</v>
      </c>
      <c r="AA6818" t="e">
        <f>VLOOKUP(B6818,Sheet1!A$4:F$4000,3,0)</f>
        <v>#N/A</v>
      </c>
      <c r="AB6818" t="e">
        <f>VLOOKUP(B6818,Sheet1!A$4:F$4000,4,0)</f>
        <v>#N/A</v>
      </c>
      <c r="AC6818" t="e">
        <f>VLOOKUP(B6818,Sheet1!A$4:F$4000,6,0)</f>
        <v>#N/A</v>
      </c>
    </row>
    <row r="6819" spans="26:29" x14ac:dyDescent="0.45">
      <c r="Z6819" t="e">
        <f>VLOOKUP(B6819,Sheet1!A$4:F$4000,2,0)</f>
        <v>#N/A</v>
      </c>
      <c r="AA6819" t="e">
        <f>VLOOKUP(B6819,Sheet1!A$4:F$4000,3,0)</f>
        <v>#N/A</v>
      </c>
      <c r="AB6819" t="e">
        <f>VLOOKUP(B6819,Sheet1!A$4:F$4000,4,0)</f>
        <v>#N/A</v>
      </c>
      <c r="AC6819" t="e">
        <f>VLOOKUP(B6819,Sheet1!A$4:F$4000,6,0)</f>
        <v>#N/A</v>
      </c>
    </row>
    <row r="6820" spans="26:29" x14ac:dyDescent="0.45">
      <c r="Z6820" t="e">
        <f>VLOOKUP(B6820,Sheet1!A$4:F$4000,2,0)</f>
        <v>#N/A</v>
      </c>
      <c r="AA6820" t="e">
        <f>VLOOKUP(B6820,Sheet1!A$4:F$4000,3,0)</f>
        <v>#N/A</v>
      </c>
      <c r="AB6820" t="e">
        <f>VLOOKUP(B6820,Sheet1!A$4:F$4000,4,0)</f>
        <v>#N/A</v>
      </c>
      <c r="AC6820" t="e">
        <f>VLOOKUP(B6820,Sheet1!A$4:F$4000,6,0)</f>
        <v>#N/A</v>
      </c>
    </row>
    <row r="6821" spans="26:29" x14ac:dyDescent="0.45">
      <c r="Z6821" t="e">
        <f>VLOOKUP(B6821,Sheet1!A$4:F$4000,2,0)</f>
        <v>#N/A</v>
      </c>
      <c r="AA6821" t="e">
        <f>VLOOKUP(B6821,Sheet1!A$4:F$4000,3,0)</f>
        <v>#N/A</v>
      </c>
      <c r="AB6821" t="e">
        <f>VLOOKUP(B6821,Sheet1!A$4:F$4000,4,0)</f>
        <v>#N/A</v>
      </c>
      <c r="AC6821" t="e">
        <f>VLOOKUP(B6821,Sheet1!A$4:F$4000,6,0)</f>
        <v>#N/A</v>
      </c>
    </row>
    <row r="6822" spans="26:29" x14ac:dyDescent="0.45">
      <c r="Z6822" t="e">
        <f>VLOOKUP(B6822,Sheet1!A$4:F$4000,2,0)</f>
        <v>#N/A</v>
      </c>
      <c r="AA6822" t="e">
        <f>VLOOKUP(B6822,Sheet1!A$4:F$4000,3,0)</f>
        <v>#N/A</v>
      </c>
      <c r="AB6822" t="e">
        <f>VLOOKUP(B6822,Sheet1!A$4:F$4000,4,0)</f>
        <v>#N/A</v>
      </c>
      <c r="AC6822" t="e">
        <f>VLOOKUP(B6822,Sheet1!A$4:F$4000,6,0)</f>
        <v>#N/A</v>
      </c>
    </row>
    <row r="6823" spans="26:29" x14ac:dyDescent="0.45">
      <c r="Z6823" t="e">
        <f>VLOOKUP(B6823,Sheet1!A$4:F$4000,2,0)</f>
        <v>#N/A</v>
      </c>
      <c r="AA6823" t="e">
        <f>VLOOKUP(B6823,Sheet1!A$4:F$4000,3,0)</f>
        <v>#N/A</v>
      </c>
      <c r="AB6823" t="e">
        <f>VLOOKUP(B6823,Sheet1!A$4:F$4000,4,0)</f>
        <v>#N/A</v>
      </c>
      <c r="AC6823" t="e">
        <f>VLOOKUP(B6823,Sheet1!A$4:F$4000,6,0)</f>
        <v>#N/A</v>
      </c>
    </row>
    <row r="6824" spans="26:29" x14ac:dyDescent="0.45">
      <c r="Z6824" t="e">
        <f>VLOOKUP(B6824,Sheet1!A$4:F$4000,2,0)</f>
        <v>#N/A</v>
      </c>
      <c r="AA6824" t="e">
        <f>VLOOKUP(B6824,Sheet1!A$4:F$4000,3,0)</f>
        <v>#N/A</v>
      </c>
      <c r="AB6824" t="e">
        <f>VLOOKUP(B6824,Sheet1!A$4:F$4000,4,0)</f>
        <v>#N/A</v>
      </c>
      <c r="AC6824" t="e">
        <f>VLOOKUP(B6824,Sheet1!A$4:F$4000,6,0)</f>
        <v>#N/A</v>
      </c>
    </row>
    <row r="6825" spans="26:29" x14ac:dyDescent="0.45">
      <c r="Z6825" t="e">
        <f>VLOOKUP(B6825,Sheet1!A$4:F$4000,2,0)</f>
        <v>#N/A</v>
      </c>
      <c r="AA6825" t="e">
        <f>VLOOKUP(B6825,Sheet1!A$4:F$4000,3,0)</f>
        <v>#N/A</v>
      </c>
      <c r="AB6825" t="e">
        <f>VLOOKUP(B6825,Sheet1!A$4:F$4000,4,0)</f>
        <v>#N/A</v>
      </c>
      <c r="AC6825" t="e">
        <f>VLOOKUP(B6825,Sheet1!A$4:F$4000,6,0)</f>
        <v>#N/A</v>
      </c>
    </row>
    <row r="6826" spans="26:29" x14ac:dyDescent="0.45">
      <c r="Z6826" t="e">
        <f>VLOOKUP(B6826,Sheet1!A$4:F$4000,2,0)</f>
        <v>#N/A</v>
      </c>
      <c r="AA6826" t="e">
        <f>VLOOKUP(B6826,Sheet1!A$4:F$4000,3,0)</f>
        <v>#N/A</v>
      </c>
      <c r="AB6826" t="e">
        <f>VLOOKUP(B6826,Sheet1!A$4:F$4000,4,0)</f>
        <v>#N/A</v>
      </c>
      <c r="AC6826" t="e">
        <f>VLOOKUP(B6826,Sheet1!A$4:F$4000,6,0)</f>
        <v>#N/A</v>
      </c>
    </row>
    <row r="6827" spans="26:29" x14ac:dyDescent="0.45">
      <c r="Z6827" t="e">
        <f>VLOOKUP(B6827,Sheet1!A$4:F$4000,2,0)</f>
        <v>#N/A</v>
      </c>
      <c r="AA6827" t="e">
        <f>VLOOKUP(B6827,Sheet1!A$4:F$4000,3,0)</f>
        <v>#N/A</v>
      </c>
      <c r="AB6827" t="e">
        <f>VLOOKUP(B6827,Sheet1!A$4:F$4000,4,0)</f>
        <v>#N/A</v>
      </c>
      <c r="AC6827" t="e">
        <f>VLOOKUP(B6827,Sheet1!A$4:F$4000,6,0)</f>
        <v>#N/A</v>
      </c>
    </row>
    <row r="6828" spans="26:29" x14ac:dyDescent="0.45">
      <c r="Z6828" t="e">
        <f>VLOOKUP(B6828,Sheet1!A$4:F$4000,2,0)</f>
        <v>#N/A</v>
      </c>
      <c r="AA6828" t="e">
        <f>VLOOKUP(B6828,Sheet1!A$4:F$4000,3,0)</f>
        <v>#N/A</v>
      </c>
      <c r="AB6828" t="e">
        <f>VLOOKUP(B6828,Sheet1!A$4:F$4000,4,0)</f>
        <v>#N/A</v>
      </c>
      <c r="AC6828" t="e">
        <f>VLOOKUP(B6828,Sheet1!A$4:F$4000,6,0)</f>
        <v>#N/A</v>
      </c>
    </row>
    <row r="6829" spans="26:29" x14ac:dyDescent="0.45">
      <c r="Z6829" t="e">
        <f>VLOOKUP(B6829,Sheet1!A$4:F$4000,2,0)</f>
        <v>#N/A</v>
      </c>
      <c r="AA6829" t="e">
        <f>VLOOKUP(B6829,Sheet1!A$4:F$4000,3,0)</f>
        <v>#N/A</v>
      </c>
      <c r="AB6829" t="e">
        <f>VLOOKUP(B6829,Sheet1!A$4:F$4000,4,0)</f>
        <v>#N/A</v>
      </c>
      <c r="AC6829" t="e">
        <f>VLOOKUP(B6829,Sheet1!A$4:F$4000,6,0)</f>
        <v>#N/A</v>
      </c>
    </row>
    <row r="6830" spans="26:29" x14ac:dyDescent="0.45">
      <c r="Z6830" t="e">
        <f>VLOOKUP(B6830,Sheet1!A$4:F$4000,2,0)</f>
        <v>#N/A</v>
      </c>
      <c r="AA6830" t="e">
        <f>VLOOKUP(B6830,Sheet1!A$4:F$4000,3,0)</f>
        <v>#N/A</v>
      </c>
      <c r="AB6830" t="e">
        <f>VLOOKUP(B6830,Sheet1!A$4:F$4000,4,0)</f>
        <v>#N/A</v>
      </c>
      <c r="AC6830" t="e">
        <f>VLOOKUP(B6830,Sheet1!A$4:F$4000,6,0)</f>
        <v>#N/A</v>
      </c>
    </row>
    <row r="6831" spans="26:29" x14ac:dyDescent="0.45">
      <c r="Z6831" t="e">
        <f>VLOOKUP(B6831,Sheet1!A$4:F$4000,2,0)</f>
        <v>#N/A</v>
      </c>
      <c r="AA6831" t="e">
        <f>VLOOKUP(B6831,Sheet1!A$4:F$4000,3,0)</f>
        <v>#N/A</v>
      </c>
      <c r="AB6831" t="e">
        <f>VLOOKUP(B6831,Sheet1!A$4:F$4000,4,0)</f>
        <v>#N/A</v>
      </c>
      <c r="AC6831" t="e">
        <f>VLOOKUP(B6831,Sheet1!A$4:F$4000,6,0)</f>
        <v>#N/A</v>
      </c>
    </row>
    <row r="6832" spans="26:29" x14ac:dyDescent="0.45">
      <c r="Z6832" t="e">
        <f>VLOOKUP(B6832,Sheet1!A$4:F$4000,2,0)</f>
        <v>#N/A</v>
      </c>
      <c r="AA6832" t="e">
        <f>VLOOKUP(B6832,Sheet1!A$4:F$4000,3,0)</f>
        <v>#N/A</v>
      </c>
      <c r="AB6832" t="e">
        <f>VLOOKUP(B6832,Sheet1!A$4:F$4000,4,0)</f>
        <v>#N/A</v>
      </c>
      <c r="AC6832" t="e">
        <f>VLOOKUP(B6832,Sheet1!A$4:F$4000,6,0)</f>
        <v>#N/A</v>
      </c>
    </row>
    <row r="6833" spans="26:29" x14ac:dyDescent="0.45">
      <c r="Z6833" t="e">
        <f>VLOOKUP(B6833,Sheet1!A$4:F$4000,2,0)</f>
        <v>#N/A</v>
      </c>
      <c r="AA6833" t="e">
        <f>VLOOKUP(B6833,Sheet1!A$4:F$4000,3,0)</f>
        <v>#N/A</v>
      </c>
      <c r="AB6833" t="e">
        <f>VLOOKUP(B6833,Sheet1!A$4:F$4000,4,0)</f>
        <v>#N/A</v>
      </c>
      <c r="AC6833" t="e">
        <f>VLOOKUP(B6833,Sheet1!A$4:F$4000,6,0)</f>
        <v>#N/A</v>
      </c>
    </row>
    <row r="6834" spans="26:29" x14ac:dyDescent="0.45">
      <c r="Z6834" t="e">
        <f>VLOOKUP(B6834,Sheet1!A$4:F$4000,2,0)</f>
        <v>#N/A</v>
      </c>
      <c r="AA6834" t="e">
        <f>VLOOKUP(B6834,Sheet1!A$4:F$4000,3,0)</f>
        <v>#N/A</v>
      </c>
      <c r="AB6834" t="e">
        <f>VLOOKUP(B6834,Sheet1!A$4:F$4000,4,0)</f>
        <v>#N/A</v>
      </c>
      <c r="AC6834" t="e">
        <f>VLOOKUP(B6834,Sheet1!A$4:F$4000,6,0)</f>
        <v>#N/A</v>
      </c>
    </row>
    <row r="6835" spans="26:29" x14ac:dyDescent="0.45">
      <c r="Z6835" t="e">
        <f>VLOOKUP(B6835,Sheet1!A$4:F$4000,2,0)</f>
        <v>#N/A</v>
      </c>
      <c r="AA6835" t="e">
        <f>VLOOKUP(B6835,Sheet1!A$4:F$4000,3,0)</f>
        <v>#N/A</v>
      </c>
      <c r="AB6835" t="e">
        <f>VLOOKUP(B6835,Sheet1!A$4:F$4000,4,0)</f>
        <v>#N/A</v>
      </c>
      <c r="AC6835" t="e">
        <f>VLOOKUP(B6835,Sheet1!A$4:F$4000,6,0)</f>
        <v>#N/A</v>
      </c>
    </row>
    <row r="6836" spans="26:29" x14ac:dyDescent="0.45">
      <c r="Z6836" t="e">
        <f>VLOOKUP(B6836,Sheet1!A$4:F$4000,2,0)</f>
        <v>#N/A</v>
      </c>
      <c r="AA6836" t="e">
        <f>VLOOKUP(B6836,Sheet1!A$4:F$4000,3,0)</f>
        <v>#N/A</v>
      </c>
      <c r="AB6836" t="e">
        <f>VLOOKUP(B6836,Sheet1!A$4:F$4000,4,0)</f>
        <v>#N/A</v>
      </c>
      <c r="AC6836" t="e">
        <f>VLOOKUP(B6836,Sheet1!A$4:F$4000,6,0)</f>
        <v>#N/A</v>
      </c>
    </row>
    <row r="6837" spans="26:29" x14ac:dyDescent="0.45">
      <c r="Z6837" t="e">
        <f>VLOOKUP(B6837,Sheet1!A$4:F$4000,2,0)</f>
        <v>#N/A</v>
      </c>
      <c r="AA6837" t="e">
        <f>VLOOKUP(B6837,Sheet1!A$4:F$4000,3,0)</f>
        <v>#N/A</v>
      </c>
      <c r="AB6837" t="e">
        <f>VLOOKUP(B6837,Sheet1!A$4:F$4000,4,0)</f>
        <v>#N/A</v>
      </c>
      <c r="AC6837" t="e">
        <f>VLOOKUP(B6837,Sheet1!A$4:F$4000,6,0)</f>
        <v>#N/A</v>
      </c>
    </row>
    <row r="6838" spans="26:29" x14ac:dyDescent="0.45">
      <c r="Z6838" t="e">
        <f>VLOOKUP(B6838,Sheet1!A$4:F$4000,2,0)</f>
        <v>#N/A</v>
      </c>
      <c r="AA6838" t="e">
        <f>VLOOKUP(B6838,Sheet1!A$4:F$4000,3,0)</f>
        <v>#N/A</v>
      </c>
      <c r="AB6838" t="e">
        <f>VLOOKUP(B6838,Sheet1!A$4:F$4000,4,0)</f>
        <v>#N/A</v>
      </c>
      <c r="AC6838" t="e">
        <f>VLOOKUP(B6838,Sheet1!A$4:F$4000,6,0)</f>
        <v>#N/A</v>
      </c>
    </row>
    <row r="6839" spans="26:29" x14ac:dyDescent="0.45">
      <c r="Z6839" t="e">
        <f>VLOOKUP(B6839,Sheet1!A$4:F$4000,2,0)</f>
        <v>#N/A</v>
      </c>
      <c r="AA6839" t="e">
        <f>VLOOKUP(B6839,Sheet1!A$4:F$4000,3,0)</f>
        <v>#N/A</v>
      </c>
      <c r="AB6839" t="e">
        <f>VLOOKUP(B6839,Sheet1!A$4:F$4000,4,0)</f>
        <v>#N/A</v>
      </c>
      <c r="AC6839" t="e">
        <f>VLOOKUP(B6839,Sheet1!A$4:F$4000,6,0)</f>
        <v>#N/A</v>
      </c>
    </row>
    <row r="6840" spans="26:29" x14ac:dyDescent="0.45">
      <c r="Z6840" t="e">
        <f>VLOOKUP(B6840,Sheet1!A$4:F$4000,2,0)</f>
        <v>#N/A</v>
      </c>
      <c r="AA6840" t="e">
        <f>VLOOKUP(B6840,Sheet1!A$4:F$4000,3,0)</f>
        <v>#N/A</v>
      </c>
      <c r="AB6840" t="e">
        <f>VLOOKUP(B6840,Sheet1!A$4:F$4000,4,0)</f>
        <v>#N/A</v>
      </c>
      <c r="AC6840" t="e">
        <f>VLOOKUP(B6840,Sheet1!A$4:F$4000,6,0)</f>
        <v>#N/A</v>
      </c>
    </row>
    <row r="6841" spans="26:29" x14ac:dyDescent="0.45">
      <c r="Z6841" t="e">
        <f>VLOOKUP(B6841,Sheet1!A$4:F$4000,2,0)</f>
        <v>#N/A</v>
      </c>
      <c r="AA6841" t="e">
        <f>VLOOKUP(B6841,Sheet1!A$4:F$4000,3,0)</f>
        <v>#N/A</v>
      </c>
      <c r="AB6841" t="e">
        <f>VLOOKUP(B6841,Sheet1!A$4:F$4000,4,0)</f>
        <v>#N/A</v>
      </c>
      <c r="AC6841" t="e">
        <f>VLOOKUP(B6841,Sheet1!A$4:F$4000,6,0)</f>
        <v>#N/A</v>
      </c>
    </row>
    <row r="6842" spans="26:29" x14ac:dyDescent="0.45">
      <c r="Z6842" t="e">
        <f>VLOOKUP(B6842,Sheet1!A$4:F$4000,2,0)</f>
        <v>#N/A</v>
      </c>
      <c r="AA6842" t="e">
        <f>VLOOKUP(B6842,Sheet1!A$4:F$4000,3,0)</f>
        <v>#N/A</v>
      </c>
      <c r="AB6842" t="e">
        <f>VLOOKUP(B6842,Sheet1!A$4:F$4000,4,0)</f>
        <v>#N/A</v>
      </c>
      <c r="AC6842" t="e">
        <f>VLOOKUP(B6842,Sheet1!A$4:F$4000,6,0)</f>
        <v>#N/A</v>
      </c>
    </row>
    <row r="6843" spans="26:29" x14ac:dyDescent="0.45">
      <c r="Z6843" t="e">
        <f>VLOOKUP(B6843,Sheet1!A$4:F$4000,2,0)</f>
        <v>#N/A</v>
      </c>
      <c r="AA6843" t="e">
        <f>VLOOKUP(B6843,Sheet1!A$4:F$4000,3,0)</f>
        <v>#N/A</v>
      </c>
      <c r="AB6843" t="e">
        <f>VLOOKUP(B6843,Sheet1!A$4:F$4000,4,0)</f>
        <v>#N/A</v>
      </c>
      <c r="AC6843" t="e">
        <f>VLOOKUP(B6843,Sheet1!A$4:F$4000,6,0)</f>
        <v>#N/A</v>
      </c>
    </row>
    <row r="6844" spans="26:29" x14ac:dyDescent="0.45">
      <c r="Z6844" t="e">
        <f>VLOOKUP(B6844,Sheet1!A$4:F$4000,2,0)</f>
        <v>#N/A</v>
      </c>
      <c r="AA6844" t="e">
        <f>VLOOKUP(B6844,Sheet1!A$4:F$4000,3,0)</f>
        <v>#N/A</v>
      </c>
      <c r="AB6844" t="e">
        <f>VLOOKUP(B6844,Sheet1!A$4:F$4000,4,0)</f>
        <v>#N/A</v>
      </c>
      <c r="AC6844" t="e">
        <f>VLOOKUP(B6844,Sheet1!A$4:F$4000,6,0)</f>
        <v>#N/A</v>
      </c>
    </row>
    <row r="6845" spans="26:29" x14ac:dyDescent="0.45">
      <c r="Z6845" t="e">
        <f>VLOOKUP(B6845,Sheet1!A$4:F$4000,2,0)</f>
        <v>#N/A</v>
      </c>
      <c r="AA6845" t="e">
        <f>VLOOKUP(B6845,Sheet1!A$4:F$4000,3,0)</f>
        <v>#N/A</v>
      </c>
      <c r="AB6845" t="e">
        <f>VLOOKUP(B6845,Sheet1!A$4:F$4000,4,0)</f>
        <v>#N/A</v>
      </c>
      <c r="AC6845" t="e">
        <f>VLOOKUP(B6845,Sheet1!A$4:F$4000,6,0)</f>
        <v>#N/A</v>
      </c>
    </row>
    <row r="6846" spans="26:29" x14ac:dyDescent="0.45">
      <c r="Z6846" t="e">
        <f>VLOOKUP(B6846,Sheet1!A$4:F$4000,2,0)</f>
        <v>#N/A</v>
      </c>
      <c r="AA6846" t="e">
        <f>VLOOKUP(B6846,Sheet1!A$4:F$4000,3,0)</f>
        <v>#N/A</v>
      </c>
      <c r="AB6846" t="e">
        <f>VLOOKUP(B6846,Sheet1!A$4:F$4000,4,0)</f>
        <v>#N/A</v>
      </c>
      <c r="AC6846" t="e">
        <f>VLOOKUP(B6846,Sheet1!A$4:F$4000,6,0)</f>
        <v>#N/A</v>
      </c>
    </row>
    <row r="6847" spans="26:29" x14ac:dyDescent="0.45">
      <c r="Z6847" t="e">
        <f>VLOOKUP(B6847,Sheet1!A$4:F$4000,2,0)</f>
        <v>#N/A</v>
      </c>
      <c r="AA6847" t="e">
        <f>VLOOKUP(B6847,Sheet1!A$4:F$4000,3,0)</f>
        <v>#N/A</v>
      </c>
      <c r="AB6847" t="e">
        <f>VLOOKUP(B6847,Sheet1!A$4:F$4000,4,0)</f>
        <v>#N/A</v>
      </c>
      <c r="AC6847" t="e">
        <f>VLOOKUP(B6847,Sheet1!A$4:F$4000,6,0)</f>
        <v>#N/A</v>
      </c>
    </row>
    <row r="6848" spans="26:29" x14ac:dyDescent="0.45">
      <c r="Z6848" t="e">
        <f>VLOOKUP(B6848,Sheet1!A$4:F$4000,2,0)</f>
        <v>#N/A</v>
      </c>
      <c r="AA6848" t="e">
        <f>VLOOKUP(B6848,Sheet1!A$4:F$4000,3,0)</f>
        <v>#N/A</v>
      </c>
      <c r="AB6848" t="e">
        <f>VLOOKUP(B6848,Sheet1!A$4:F$4000,4,0)</f>
        <v>#N/A</v>
      </c>
      <c r="AC6848" t="e">
        <f>VLOOKUP(B6848,Sheet1!A$4:F$4000,6,0)</f>
        <v>#N/A</v>
      </c>
    </row>
    <row r="6849" spans="26:29" x14ac:dyDescent="0.45">
      <c r="Z6849" t="e">
        <f>VLOOKUP(B6849,Sheet1!A$4:F$4000,2,0)</f>
        <v>#N/A</v>
      </c>
      <c r="AA6849" t="e">
        <f>VLOOKUP(B6849,Sheet1!A$4:F$4000,3,0)</f>
        <v>#N/A</v>
      </c>
      <c r="AB6849" t="e">
        <f>VLOOKUP(B6849,Sheet1!A$4:F$4000,4,0)</f>
        <v>#N/A</v>
      </c>
      <c r="AC6849" t="e">
        <f>VLOOKUP(B6849,Sheet1!A$4:F$4000,6,0)</f>
        <v>#N/A</v>
      </c>
    </row>
    <row r="6850" spans="26:29" x14ac:dyDescent="0.45">
      <c r="Z6850" t="e">
        <f>VLOOKUP(B6850,Sheet1!A$4:F$4000,2,0)</f>
        <v>#N/A</v>
      </c>
      <c r="AA6850" t="e">
        <f>VLOOKUP(B6850,Sheet1!A$4:F$4000,3,0)</f>
        <v>#N/A</v>
      </c>
      <c r="AB6850" t="e">
        <f>VLOOKUP(B6850,Sheet1!A$4:F$4000,4,0)</f>
        <v>#N/A</v>
      </c>
      <c r="AC6850" t="e">
        <f>VLOOKUP(B6850,Sheet1!A$4:F$4000,6,0)</f>
        <v>#N/A</v>
      </c>
    </row>
    <row r="6851" spans="26:29" x14ac:dyDescent="0.45">
      <c r="Z6851" t="e">
        <f>VLOOKUP(B6851,Sheet1!A$4:F$4000,2,0)</f>
        <v>#N/A</v>
      </c>
      <c r="AA6851" t="e">
        <f>VLOOKUP(B6851,Sheet1!A$4:F$4000,3,0)</f>
        <v>#N/A</v>
      </c>
      <c r="AB6851" t="e">
        <f>VLOOKUP(B6851,Sheet1!A$4:F$4000,4,0)</f>
        <v>#N/A</v>
      </c>
      <c r="AC6851" t="e">
        <f>VLOOKUP(B6851,Sheet1!A$4:F$4000,6,0)</f>
        <v>#N/A</v>
      </c>
    </row>
    <row r="6852" spans="26:29" x14ac:dyDescent="0.45">
      <c r="Z6852" t="e">
        <f>VLOOKUP(B6852,Sheet1!A$4:F$4000,2,0)</f>
        <v>#N/A</v>
      </c>
      <c r="AA6852" t="e">
        <f>VLOOKUP(B6852,Sheet1!A$4:F$4000,3,0)</f>
        <v>#N/A</v>
      </c>
      <c r="AB6852" t="e">
        <f>VLOOKUP(B6852,Sheet1!A$4:F$4000,4,0)</f>
        <v>#N/A</v>
      </c>
      <c r="AC6852" t="e">
        <f>VLOOKUP(B6852,Sheet1!A$4:F$4000,6,0)</f>
        <v>#N/A</v>
      </c>
    </row>
    <row r="6853" spans="26:29" x14ac:dyDescent="0.45">
      <c r="Z6853" t="e">
        <f>VLOOKUP(B6853,Sheet1!A$4:F$4000,2,0)</f>
        <v>#N/A</v>
      </c>
      <c r="AA6853" t="e">
        <f>VLOOKUP(B6853,Sheet1!A$4:F$4000,3,0)</f>
        <v>#N/A</v>
      </c>
      <c r="AB6853" t="e">
        <f>VLOOKUP(B6853,Sheet1!A$4:F$4000,4,0)</f>
        <v>#N/A</v>
      </c>
      <c r="AC6853" t="e">
        <f>VLOOKUP(B6853,Sheet1!A$4:F$4000,6,0)</f>
        <v>#N/A</v>
      </c>
    </row>
    <row r="6854" spans="26:29" x14ac:dyDescent="0.45">
      <c r="Z6854" t="e">
        <f>VLOOKUP(B6854,Sheet1!A$4:F$4000,2,0)</f>
        <v>#N/A</v>
      </c>
      <c r="AA6854" t="e">
        <f>VLOOKUP(B6854,Sheet1!A$4:F$4000,3,0)</f>
        <v>#N/A</v>
      </c>
      <c r="AB6854" t="e">
        <f>VLOOKUP(B6854,Sheet1!A$4:F$4000,4,0)</f>
        <v>#N/A</v>
      </c>
      <c r="AC6854" t="e">
        <f>VLOOKUP(B6854,Sheet1!A$4:F$4000,6,0)</f>
        <v>#N/A</v>
      </c>
    </row>
    <row r="6855" spans="26:29" x14ac:dyDescent="0.45">
      <c r="Z6855" t="e">
        <f>VLOOKUP(B6855,Sheet1!A$4:F$4000,2,0)</f>
        <v>#N/A</v>
      </c>
      <c r="AA6855" t="e">
        <f>VLOOKUP(B6855,Sheet1!A$4:F$4000,3,0)</f>
        <v>#N/A</v>
      </c>
      <c r="AB6855" t="e">
        <f>VLOOKUP(B6855,Sheet1!A$4:F$4000,4,0)</f>
        <v>#N/A</v>
      </c>
      <c r="AC6855" t="e">
        <f>VLOOKUP(B6855,Sheet1!A$4:F$4000,6,0)</f>
        <v>#N/A</v>
      </c>
    </row>
    <row r="6856" spans="26:29" x14ac:dyDescent="0.45">
      <c r="Z6856" t="e">
        <f>VLOOKUP(B6856,Sheet1!A$4:F$4000,2,0)</f>
        <v>#N/A</v>
      </c>
      <c r="AA6856" t="e">
        <f>VLOOKUP(B6856,Sheet1!A$4:F$4000,3,0)</f>
        <v>#N/A</v>
      </c>
      <c r="AB6856" t="e">
        <f>VLOOKUP(B6856,Sheet1!A$4:F$4000,4,0)</f>
        <v>#N/A</v>
      </c>
      <c r="AC6856" t="e">
        <f>VLOOKUP(B6856,Sheet1!A$4:F$4000,6,0)</f>
        <v>#N/A</v>
      </c>
    </row>
    <row r="6857" spans="26:29" x14ac:dyDescent="0.45">
      <c r="Z6857" t="e">
        <f>VLOOKUP(B6857,Sheet1!A$4:F$4000,2,0)</f>
        <v>#N/A</v>
      </c>
      <c r="AA6857" t="e">
        <f>VLOOKUP(B6857,Sheet1!A$4:F$4000,3,0)</f>
        <v>#N/A</v>
      </c>
      <c r="AB6857" t="e">
        <f>VLOOKUP(B6857,Sheet1!A$4:F$4000,4,0)</f>
        <v>#N/A</v>
      </c>
      <c r="AC6857" t="e">
        <f>VLOOKUP(B6857,Sheet1!A$4:F$4000,6,0)</f>
        <v>#N/A</v>
      </c>
    </row>
    <row r="6858" spans="26:29" x14ac:dyDescent="0.45">
      <c r="Z6858" t="e">
        <f>VLOOKUP(B6858,Sheet1!A$4:F$4000,2,0)</f>
        <v>#N/A</v>
      </c>
      <c r="AA6858" t="e">
        <f>VLOOKUP(B6858,Sheet1!A$4:F$4000,3,0)</f>
        <v>#N/A</v>
      </c>
      <c r="AB6858" t="e">
        <f>VLOOKUP(B6858,Sheet1!A$4:F$4000,4,0)</f>
        <v>#N/A</v>
      </c>
      <c r="AC6858" t="e">
        <f>VLOOKUP(B6858,Sheet1!A$4:F$4000,6,0)</f>
        <v>#N/A</v>
      </c>
    </row>
    <row r="6859" spans="26:29" x14ac:dyDescent="0.45">
      <c r="Z6859" t="e">
        <f>VLOOKUP(B6859,Sheet1!A$4:F$4000,2,0)</f>
        <v>#N/A</v>
      </c>
      <c r="AA6859" t="e">
        <f>VLOOKUP(B6859,Sheet1!A$4:F$4000,3,0)</f>
        <v>#N/A</v>
      </c>
      <c r="AB6859" t="e">
        <f>VLOOKUP(B6859,Sheet1!A$4:F$4000,4,0)</f>
        <v>#N/A</v>
      </c>
      <c r="AC6859" t="e">
        <f>VLOOKUP(B6859,Sheet1!A$4:F$4000,6,0)</f>
        <v>#N/A</v>
      </c>
    </row>
    <row r="6860" spans="26:29" x14ac:dyDescent="0.45">
      <c r="Z6860" t="e">
        <f>VLOOKUP(B6860,Sheet1!A$4:F$4000,2,0)</f>
        <v>#N/A</v>
      </c>
      <c r="AA6860" t="e">
        <f>VLOOKUP(B6860,Sheet1!A$4:F$4000,3,0)</f>
        <v>#N/A</v>
      </c>
      <c r="AB6860" t="e">
        <f>VLOOKUP(B6860,Sheet1!A$4:F$4000,4,0)</f>
        <v>#N/A</v>
      </c>
      <c r="AC6860" t="e">
        <f>VLOOKUP(B6860,Sheet1!A$4:F$4000,6,0)</f>
        <v>#N/A</v>
      </c>
    </row>
    <row r="6861" spans="26:29" x14ac:dyDescent="0.45">
      <c r="Z6861" t="e">
        <f>VLOOKUP(B6861,Sheet1!A$4:F$4000,2,0)</f>
        <v>#N/A</v>
      </c>
      <c r="AA6861" t="e">
        <f>VLOOKUP(B6861,Sheet1!A$4:F$4000,3,0)</f>
        <v>#N/A</v>
      </c>
      <c r="AB6861" t="e">
        <f>VLOOKUP(B6861,Sheet1!A$4:F$4000,4,0)</f>
        <v>#N/A</v>
      </c>
      <c r="AC6861" t="e">
        <f>VLOOKUP(B6861,Sheet1!A$4:F$4000,6,0)</f>
        <v>#N/A</v>
      </c>
    </row>
    <row r="6862" spans="26:29" x14ac:dyDescent="0.45">
      <c r="Z6862" t="e">
        <f>VLOOKUP(B6862,Sheet1!A$4:F$4000,2,0)</f>
        <v>#N/A</v>
      </c>
      <c r="AA6862" t="e">
        <f>VLOOKUP(B6862,Sheet1!A$4:F$4000,3,0)</f>
        <v>#N/A</v>
      </c>
      <c r="AB6862" t="e">
        <f>VLOOKUP(B6862,Sheet1!A$4:F$4000,4,0)</f>
        <v>#N/A</v>
      </c>
      <c r="AC6862" t="e">
        <f>VLOOKUP(B6862,Sheet1!A$4:F$4000,6,0)</f>
        <v>#N/A</v>
      </c>
    </row>
    <row r="6863" spans="26:29" x14ac:dyDescent="0.45">
      <c r="Z6863" t="e">
        <f>VLOOKUP(B6863,Sheet1!A$4:F$4000,2,0)</f>
        <v>#N/A</v>
      </c>
      <c r="AA6863" t="e">
        <f>VLOOKUP(B6863,Sheet1!A$4:F$4000,3,0)</f>
        <v>#N/A</v>
      </c>
      <c r="AB6863" t="e">
        <f>VLOOKUP(B6863,Sheet1!A$4:F$4000,4,0)</f>
        <v>#N/A</v>
      </c>
      <c r="AC6863" t="e">
        <f>VLOOKUP(B6863,Sheet1!A$4:F$4000,6,0)</f>
        <v>#N/A</v>
      </c>
    </row>
    <row r="6864" spans="26:29" x14ac:dyDescent="0.45">
      <c r="Z6864" t="e">
        <f>VLOOKUP(B6864,Sheet1!A$4:F$4000,2,0)</f>
        <v>#N/A</v>
      </c>
      <c r="AA6864" t="e">
        <f>VLOOKUP(B6864,Sheet1!A$4:F$4000,3,0)</f>
        <v>#N/A</v>
      </c>
      <c r="AB6864" t="e">
        <f>VLOOKUP(B6864,Sheet1!A$4:F$4000,4,0)</f>
        <v>#N/A</v>
      </c>
      <c r="AC6864" t="e">
        <f>VLOOKUP(B6864,Sheet1!A$4:F$4000,6,0)</f>
        <v>#N/A</v>
      </c>
    </row>
    <row r="6865" spans="26:29" x14ac:dyDescent="0.45">
      <c r="Z6865" t="e">
        <f>VLOOKUP(B6865,Sheet1!A$4:F$4000,2,0)</f>
        <v>#N/A</v>
      </c>
      <c r="AA6865" t="e">
        <f>VLOOKUP(B6865,Sheet1!A$4:F$4000,3,0)</f>
        <v>#N/A</v>
      </c>
      <c r="AB6865" t="e">
        <f>VLOOKUP(B6865,Sheet1!A$4:F$4000,4,0)</f>
        <v>#N/A</v>
      </c>
      <c r="AC6865" t="e">
        <f>VLOOKUP(B6865,Sheet1!A$4:F$4000,6,0)</f>
        <v>#N/A</v>
      </c>
    </row>
    <row r="6866" spans="26:29" x14ac:dyDescent="0.45">
      <c r="Z6866" t="e">
        <f>VLOOKUP(B6866,Sheet1!A$4:F$4000,2,0)</f>
        <v>#N/A</v>
      </c>
      <c r="AA6866" t="e">
        <f>VLOOKUP(B6866,Sheet1!A$4:F$4000,3,0)</f>
        <v>#N/A</v>
      </c>
      <c r="AB6866" t="e">
        <f>VLOOKUP(B6866,Sheet1!A$4:F$4000,4,0)</f>
        <v>#N/A</v>
      </c>
      <c r="AC6866" t="e">
        <f>VLOOKUP(B6866,Sheet1!A$4:F$4000,6,0)</f>
        <v>#N/A</v>
      </c>
    </row>
    <row r="6867" spans="26:29" x14ac:dyDescent="0.45">
      <c r="Z6867" t="e">
        <f>VLOOKUP(B6867,Sheet1!A$4:F$4000,2,0)</f>
        <v>#N/A</v>
      </c>
      <c r="AA6867" t="e">
        <f>VLOOKUP(B6867,Sheet1!A$4:F$4000,3,0)</f>
        <v>#N/A</v>
      </c>
      <c r="AB6867" t="e">
        <f>VLOOKUP(B6867,Sheet1!A$4:F$4000,4,0)</f>
        <v>#N/A</v>
      </c>
      <c r="AC6867" t="e">
        <f>VLOOKUP(B6867,Sheet1!A$4:F$4000,6,0)</f>
        <v>#N/A</v>
      </c>
    </row>
    <row r="6868" spans="26:29" x14ac:dyDescent="0.45">
      <c r="Z6868" t="e">
        <f>VLOOKUP(B6868,Sheet1!A$4:F$4000,2,0)</f>
        <v>#N/A</v>
      </c>
      <c r="AA6868" t="e">
        <f>VLOOKUP(B6868,Sheet1!A$4:F$4000,3,0)</f>
        <v>#N/A</v>
      </c>
      <c r="AB6868" t="e">
        <f>VLOOKUP(B6868,Sheet1!A$4:F$4000,4,0)</f>
        <v>#N/A</v>
      </c>
      <c r="AC6868" t="e">
        <f>VLOOKUP(B6868,Sheet1!A$4:F$4000,6,0)</f>
        <v>#N/A</v>
      </c>
    </row>
    <row r="6869" spans="26:29" x14ac:dyDescent="0.45">
      <c r="Z6869" t="e">
        <f>VLOOKUP(B6869,Sheet1!A$4:F$4000,2,0)</f>
        <v>#N/A</v>
      </c>
      <c r="AA6869" t="e">
        <f>VLOOKUP(B6869,Sheet1!A$4:F$4000,3,0)</f>
        <v>#N/A</v>
      </c>
      <c r="AB6869" t="e">
        <f>VLOOKUP(B6869,Sheet1!A$4:F$4000,4,0)</f>
        <v>#N/A</v>
      </c>
      <c r="AC6869" t="e">
        <f>VLOOKUP(B6869,Sheet1!A$4:F$4000,6,0)</f>
        <v>#N/A</v>
      </c>
    </row>
    <row r="6870" spans="26:29" x14ac:dyDescent="0.45">
      <c r="Z6870" t="e">
        <f>VLOOKUP(B6870,Sheet1!A$4:F$4000,2,0)</f>
        <v>#N/A</v>
      </c>
      <c r="AA6870" t="e">
        <f>VLOOKUP(B6870,Sheet1!A$4:F$4000,3,0)</f>
        <v>#N/A</v>
      </c>
      <c r="AB6870" t="e">
        <f>VLOOKUP(B6870,Sheet1!A$4:F$4000,4,0)</f>
        <v>#N/A</v>
      </c>
      <c r="AC6870" t="e">
        <f>VLOOKUP(B6870,Sheet1!A$4:F$4000,6,0)</f>
        <v>#N/A</v>
      </c>
    </row>
    <row r="6871" spans="26:29" x14ac:dyDescent="0.45">
      <c r="Z6871" t="e">
        <f>VLOOKUP(B6871,Sheet1!A$4:F$4000,2,0)</f>
        <v>#N/A</v>
      </c>
      <c r="AA6871" t="e">
        <f>VLOOKUP(B6871,Sheet1!A$4:F$4000,3,0)</f>
        <v>#N/A</v>
      </c>
      <c r="AB6871" t="e">
        <f>VLOOKUP(B6871,Sheet1!A$4:F$4000,4,0)</f>
        <v>#N/A</v>
      </c>
      <c r="AC6871" t="e">
        <f>VLOOKUP(B6871,Sheet1!A$4:F$4000,6,0)</f>
        <v>#N/A</v>
      </c>
    </row>
    <row r="6872" spans="26:29" x14ac:dyDescent="0.45">
      <c r="Z6872" t="e">
        <f>VLOOKUP(B6872,Sheet1!A$4:F$4000,2,0)</f>
        <v>#N/A</v>
      </c>
      <c r="AA6872" t="e">
        <f>VLOOKUP(B6872,Sheet1!A$4:F$4000,3,0)</f>
        <v>#N/A</v>
      </c>
      <c r="AB6872" t="e">
        <f>VLOOKUP(B6872,Sheet1!A$4:F$4000,4,0)</f>
        <v>#N/A</v>
      </c>
      <c r="AC6872" t="e">
        <f>VLOOKUP(B6872,Sheet1!A$4:F$4000,6,0)</f>
        <v>#N/A</v>
      </c>
    </row>
    <row r="6873" spans="26:29" x14ac:dyDescent="0.45">
      <c r="Z6873" t="e">
        <f>VLOOKUP(B6873,Sheet1!A$4:F$4000,2,0)</f>
        <v>#N/A</v>
      </c>
      <c r="AA6873" t="e">
        <f>VLOOKUP(B6873,Sheet1!A$4:F$4000,3,0)</f>
        <v>#N/A</v>
      </c>
      <c r="AB6873" t="e">
        <f>VLOOKUP(B6873,Sheet1!A$4:F$4000,4,0)</f>
        <v>#N/A</v>
      </c>
      <c r="AC6873" t="e">
        <f>VLOOKUP(B6873,Sheet1!A$4:F$4000,6,0)</f>
        <v>#N/A</v>
      </c>
    </row>
    <row r="6874" spans="26:29" x14ac:dyDescent="0.45">
      <c r="Z6874" t="e">
        <f>VLOOKUP(B6874,Sheet1!A$4:F$4000,2,0)</f>
        <v>#N/A</v>
      </c>
      <c r="AA6874" t="e">
        <f>VLOOKUP(B6874,Sheet1!A$4:F$4000,3,0)</f>
        <v>#N/A</v>
      </c>
      <c r="AB6874" t="e">
        <f>VLOOKUP(B6874,Sheet1!A$4:F$4000,4,0)</f>
        <v>#N/A</v>
      </c>
      <c r="AC6874" t="e">
        <f>VLOOKUP(B6874,Sheet1!A$4:F$4000,6,0)</f>
        <v>#N/A</v>
      </c>
    </row>
    <row r="6875" spans="26:29" x14ac:dyDescent="0.45">
      <c r="Z6875" t="e">
        <f>VLOOKUP(B6875,Sheet1!A$4:F$4000,2,0)</f>
        <v>#N/A</v>
      </c>
      <c r="AA6875" t="e">
        <f>VLOOKUP(B6875,Sheet1!A$4:F$4000,3,0)</f>
        <v>#N/A</v>
      </c>
      <c r="AB6875" t="e">
        <f>VLOOKUP(B6875,Sheet1!A$4:F$4000,4,0)</f>
        <v>#N/A</v>
      </c>
      <c r="AC6875" t="e">
        <f>VLOOKUP(B6875,Sheet1!A$4:F$4000,6,0)</f>
        <v>#N/A</v>
      </c>
    </row>
    <row r="6876" spans="26:29" x14ac:dyDescent="0.45">
      <c r="Z6876" t="e">
        <f>VLOOKUP(B6876,Sheet1!A$4:F$4000,2,0)</f>
        <v>#N/A</v>
      </c>
      <c r="AA6876" t="e">
        <f>VLOOKUP(B6876,Sheet1!A$4:F$4000,3,0)</f>
        <v>#N/A</v>
      </c>
      <c r="AB6876" t="e">
        <f>VLOOKUP(B6876,Sheet1!A$4:F$4000,4,0)</f>
        <v>#N/A</v>
      </c>
      <c r="AC6876" t="e">
        <f>VLOOKUP(B6876,Sheet1!A$4:F$4000,6,0)</f>
        <v>#N/A</v>
      </c>
    </row>
    <row r="6877" spans="26:29" x14ac:dyDescent="0.45">
      <c r="Z6877" t="e">
        <f>VLOOKUP(B6877,Sheet1!A$4:F$4000,2,0)</f>
        <v>#N/A</v>
      </c>
      <c r="AA6877" t="e">
        <f>VLOOKUP(B6877,Sheet1!A$4:F$4000,3,0)</f>
        <v>#N/A</v>
      </c>
      <c r="AB6877" t="e">
        <f>VLOOKUP(B6877,Sheet1!A$4:F$4000,4,0)</f>
        <v>#N/A</v>
      </c>
      <c r="AC6877" t="e">
        <f>VLOOKUP(B6877,Sheet1!A$4:F$4000,6,0)</f>
        <v>#N/A</v>
      </c>
    </row>
    <row r="6878" spans="26:29" x14ac:dyDescent="0.45">
      <c r="Z6878" t="e">
        <f>VLOOKUP(B6878,Sheet1!A$4:F$4000,2,0)</f>
        <v>#N/A</v>
      </c>
      <c r="AA6878" t="e">
        <f>VLOOKUP(B6878,Sheet1!A$4:F$4000,3,0)</f>
        <v>#N/A</v>
      </c>
      <c r="AB6878" t="e">
        <f>VLOOKUP(B6878,Sheet1!A$4:F$4000,4,0)</f>
        <v>#N/A</v>
      </c>
      <c r="AC6878" t="e">
        <f>VLOOKUP(B6878,Sheet1!A$4:F$4000,6,0)</f>
        <v>#N/A</v>
      </c>
    </row>
    <row r="6879" spans="26:29" x14ac:dyDescent="0.45">
      <c r="Z6879" t="e">
        <f>VLOOKUP(B6879,Sheet1!A$4:F$4000,2,0)</f>
        <v>#N/A</v>
      </c>
      <c r="AA6879" t="e">
        <f>VLOOKUP(B6879,Sheet1!A$4:F$4000,3,0)</f>
        <v>#N/A</v>
      </c>
      <c r="AB6879" t="e">
        <f>VLOOKUP(B6879,Sheet1!A$4:F$4000,4,0)</f>
        <v>#N/A</v>
      </c>
      <c r="AC6879" t="e">
        <f>VLOOKUP(B6879,Sheet1!A$4:F$4000,6,0)</f>
        <v>#N/A</v>
      </c>
    </row>
    <row r="6880" spans="26:29" x14ac:dyDescent="0.45">
      <c r="Z6880" t="e">
        <f>VLOOKUP(B6880,Sheet1!A$4:F$4000,2,0)</f>
        <v>#N/A</v>
      </c>
      <c r="AA6880" t="e">
        <f>VLOOKUP(B6880,Sheet1!A$4:F$4000,3,0)</f>
        <v>#N/A</v>
      </c>
      <c r="AB6880" t="e">
        <f>VLOOKUP(B6880,Sheet1!A$4:F$4000,4,0)</f>
        <v>#N/A</v>
      </c>
      <c r="AC6880" t="e">
        <f>VLOOKUP(B6880,Sheet1!A$4:F$4000,6,0)</f>
        <v>#N/A</v>
      </c>
    </row>
    <row r="6881" spans="26:29" x14ac:dyDescent="0.45">
      <c r="Z6881" t="e">
        <f>VLOOKUP(B6881,Sheet1!A$4:F$4000,2,0)</f>
        <v>#N/A</v>
      </c>
      <c r="AA6881" t="e">
        <f>VLOOKUP(B6881,Sheet1!A$4:F$4000,3,0)</f>
        <v>#N/A</v>
      </c>
      <c r="AB6881" t="e">
        <f>VLOOKUP(B6881,Sheet1!A$4:F$4000,4,0)</f>
        <v>#N/A</v>
      </c>
      <c r="AC6881" t="e">
        <f>VLOOKUP(B6881,Sheet1!A$4:F$4000,6,0)</f>
        <v>#N/A</v>
      </c>
    </row>
    <row r="6882" spans="26:29" x14ac:dyDescent="0.45">
      <c r="Z6882" t="e">
        <f>VLOOKUP(B6882,Sheet1!A$4:F$4000,2,0)</f>
        <v>#N/A</v>
      </c>
      <c r="AA6882" t="e">
        <f>VLOOKUP(B6882,Sheet1!A$4:F$4000,3,0)</f>
        <v>#N/A</v>
      </c>
      <c r="AB6882" t="e">
        <f>VLOOKUP(B6882,Sheet1!A$4:F$4000,4,0)</f>
        <v>#N/A</v>
      </c>
      <c r="AC6882" t="e">
        <f>VLOOKUP(B6882,Sheet1!A$4:F$4000,6,0)</f>
        <v>#N/A</v>
      </c>
    </row>
    <row r="6883" spans="26:29" x14ac:dyDescent="0.45">
      <c r="Z6883" t="e">
        <f>VLOOKUP(B6883,Sheet1!A$4:F$4000,2,0)</f>
        <v>#N/A</v>
      </c>
      <c r="AA6883" t="e">
        <f>VLOOKUP(B6883,Sheet1!A$4:F$4000,3,0)</f>
        <v>#N/A</v>
      </c>
      <c r="AB6883" t="e">
        <f>VLOOKUP(B6883,Sheet1!A$4:F$4000,4,0)</f>
        <v>#N/A</v>
      </c>
      <c r="AC6883" t="e">
        <f>VLOOKUP(B6883,Sheet1!A$4:F$4000,6,0)</f>
        <v>#N/A</v>
      </c>
    </row>
    <row r="6884" spans="26:29" x14ac:dyDescent="0.45">
      <c r="Z6884" t="e">
        <f>VLOOKUP(B6884,Sheet1!A$4:F$4000,2,0)</f>
        <v>#N/A</v>
      </c>
      <c r="AA6884" t="e">
        <f>VLOOKUP(B6884,Sheet1!A$4:F$4000,3,0)</f>
        <v>#N/A</v>
      </c>
      <c r="AB6884" t="e">
        <f>VLOOKUP(B6884,Sheet1!A$4:F$4000,4,0)</f>
        <v>#N/A</v>
      </c>
      <c r="AC6884" t="e">
        <f>VLOOKUP(B6884,Sheet1!A$4:F$4000,6,0)</f>
        <v>#N/A</v>
      </c>
    </row>
    <row r="6885" spans="26:29" x14ac:dyDescent="0.45">
      <c r="Z6885" t="e">
        <f>VLOOKUP(B6885,Sheet1!A$4:F$4000,2,0)</f>
        <v>#N/A</v>
      </c>
      <c r="AA6885" t="e">
        <f>VLOOKUP(B6885,Sheet1!A$4:F$4000,3,0)</f>
        <v>#N/A</v>
      </c>
      <c r="AB6885" t="e">
        <f>VLOOKUP(B6885,Sheet1!A$4:F$4000,4,0)</f>
        <v>#N/A</v>
      </c>
      <c r="AC6885" t="e">
        <f>VLOOKUP(B6885,Sheet1!A$4:F$4000,6,0)</f>
        <v>#N/A</v>
      </c>
    </row>
    <row r="6886" spans="26:29" x14ac:dyDescent="0.45">
      <c r="Z6886" t="e">
        <f>VLOOKUP(B6886,Sheet1!A$4:F$4000,2,0)</f>
        <v>#N/A</v>
      </c>
      <c r="AA6886" t="e">
        <f>VLOOKUP(B6886,Sheet1!A$4:F$4000,3,0)</f>
        <v>#N/A</v>
      </c>
      <c r="AB6886" t="e">
        <f>VLOOKUP(B6886,Sheet1!A$4:F$4000,4,0)</f>
        <v>#N/A</v>
      </c>
      <c r="AC6886" t="e">
        <f>VLOOKUP(B6886,Sheet1!A$4:F$4000,6,0)</f>
        <v>#N/A</v>
      </c>
    </row>
    <row r="6887" spans="26:29" x14ac:dyDescent="0.45">
      <c r="Z6887" t="e">
        <f>VLOOKUP(B6887,Sheet1!A$4:F$4000,2,0)</f>
        <v>#N/A</v>
      </c>
      <c r="AA6887" t="e">
        <f>VLOOKUP(B6887,Sheet1!A$4:F$4000,3,0)</f>
        <v>#N/A</v>
      </c>
      <c r="AB6887" t="e">
        <f>VLOOKUP(B6887,Sheet1!A$4:F$4000,4,0)</f>
        <v>#N/A</v>
      </c>
      <c r="AC6887" t="e">
        <f>VLOOKUP(B6887,Sheet1!A$4:F$4000,6,0)</f>
        <v>#N/A</v>
      </c>
    </row>
    <row r="6888" spans="26:29" x14ac:dyDescent="0.45">
      <c r="Z6888" t="e">
        <f>VLOOKUP(B6888,Sheet1!A$4:F$4000,2,0)</f>
        <v>#N/A</v>
      </c>
      <c r="AA6888" t="e">
        <f>VLOOKUP(B6888,Sheet1!A$4:F$4000,3,0)</f>
        <v>#N/A</v>
      </c>
      <c r="AB6888" t="e">
        <f>VLOOKUP(B6888,Sheet1!A$4:F$4000,4,0)</f>
        <v>#N/A</v>
      </c>
      <c r="AC6888" t="e">
        <f>VLOOKUP(B6888,Sheet1!A$4:F$4000,6,0)</f>
        <v>#N/A</v>
      </c>
    </row>
    <row r="6889" spans="26:29" x14ac:dyDescent="0.45">
      <c r="Z6889" t="e">
        <f>VLOOKUP(B6889,Sheet1!A$4:F$4000,2,0)</f>
        <v>#N/A</v>
      </c>
      <c r="AA6889" t="e">
        <f>VLOOKUP(B6889,Sheet1!A$4:F$4000,3,0)</f>
        <v>#N/A</v>
      </c>
      <c r="AB6889" t="e">
        <f>VLOOKUP(B6889,Sheet1!A$4:F$4000,4,0)</f>
        <v>#N/A</v>
      </c>
      <c r="AC6889" t="e">
        <f>VLOOKUP(B6889,Sheet1!A$4:F$4000,6,0)</f>
        <v>#N/A</v>
      </c>
    </row>
    <row r="6890" spans="26:29" x14ac:dyDescent="0.45">
      <c r="Z6890" t="e">
        <f>VLOOKUP(B6890,Sheet1!A$4:F$4000,2,0)</f>
        <v>#N/A</v>
      </c>
      <c r="AA6890" t="e">
        <f>VLOOKUP(B6890,Sheet1!A$4:F$4000,3,0)</f>
        <v>#N/A</v>
      </c>
      <c r="AB6890" t="e">
        <f>VLOOKUP(B6890,Sheet1!A$4:F$4000,4,0)</f>
        <v>#N/A</v>
      </c>
      <c r="AC6890" t="e">
        <f>VLOOKUP(B6890,Sheet1!A$4:F$4000,6,0)</f>
        <v>#N/A</v>
      </c>
    </row>
    <row r="6891" spans="26:29" x14ac:dyDescent="0.45">
      <c r="Z6891" t="e">
        <f>VLOOKUP(B6891,Sheet1!A$4:F$4000,2,0)</f>
        <v>#N/A</v>
      </c>
      <c r="AA6891" t="e">
        <f>VLOOKUP(B6891,Sheet1!A$4:F$4000,3,0)</f>
        <v>#N/A</v>
      </c>
      <c r="AB6891" t="e">
        <f>VLOOKUP(B6891,Sheet1!A$4:F$4000,4,0)</f>
        <v>#N/A</v>
      </c>
      <c r="AC6891" t="e">
        <f>VLOOKUP(B6891,Sheet1!A$4:F$4000,6,0)</f>
        <v>#N/A</v>
      </c>
    </row>
    <row r="6892" spans="26:29" x14ac:dyDescent="0.45">
      <c r="Z6892" t="e">
        <f>VLOOKUP(B6892,Sheet1!A$4:F$4000,2,0)</f>
        <v>#N/A</v>
      </c>
      <c r="AA6892" t="e">
        <f>VLOOKUP(B6892,Sheet1!A$4:F$4000,3,0)</f>
        <v>#N/A</v>
      </c>
      <c r="AB6892" t="e">
        <f>VLOOKUP(B6892,Sheet1!A$4:F$4000,4,0)</f>
        <v>#N/A</v>
      </c>
      <c r="AC6892" t="e">
        <f>VLOOKUP(B6892,Sheet1!A$4:F$4000,6,0)</f>
        <v>#N/A</v>
      </c>
    </row>
    <row r="6893" spans="26:29" x14ac:dyDescent="0.45">
      <c r="Z6893" t="e">
        <f>VLOOKUP(B6893,Sheet1!A$4:F$4000,2,0)</f>
        <v>#N/A</v>
      </c>
      <c r="AA6893" t="e">
        <f>VLOOKUP(B6893,Sheet1!A$4:F$4000,3,0)</f>
        <v>#N/A</v>
      </c>
      <c r="AB6893" t="e">
        <f>VLOOKUP(B6893,Sheet1!A$4:F$4000,4,0)</f>
        <v>#N/A</v>
      </c>
      <c r="AC6893" t="e">
        <f>VLOOKUP(B6893,Sheet1!A$4:F$4000,6,0)</f>
        <v>#N/A</v>
      </c>
    </row>
    <row r="6894" spans="26:29" x14ac:dyDescent="0.45">
      <c r="Z6894" t="e">
        <f>VLOOKUP(B6894,Sheet1!A$4:F$4000,2,0)</f>
        <v>#N/A</v>
      </c>
      <c r="AA6894" t="e">
        <f>VLOOKUP(B6894,Sheet1!A$4:F$4000,3,0)</f>
        <v>#N/A</v>
      </c>
      <c r="AB6894" t="e">
        <f>VLOOKUP(B6894,Sheet1!A$4:F$4000,4,0)</f>
        <v>#N/A</v>
      </c>
      <c r="AC6894" t="e">
        <f>VLOOKUP(B6894,Sheet1!A$4:F$4000,6,0)</f>
        <v>#N/A</v>
      </c>
    </row>
    <row r="6895" spans="26:29" x14ac:dyDescent="0.45">
      <c r="Z6895" t="e">
        <f>VLOOKUP(B6895,Sheet1!A$4:F$4000,2,0)</f>
        <v>#N/A</v>
      </c>
      <c r="AA6895" t="e">
        <f>VLOOKUP(B6895,Sheet1!A$4:F$4000,3,0)</f>
        <v>#N/A</v>
      </c>
      <c r="AB6895" t="e">
        <f>VLOOKUP(B6895,Sheet1!A$4:F$4000,4,0)</f>
        <v>#N/A</v>
      </c>
      <c r="AC6895" t="e">
        <f>VLOOKUP(B6895,Sheet1!A$4:F$4000,6,0)</f>
        <v>#N/A</v>
      </c>
    </row>
    <row r="6896" spans="26:29" x14ac:dyDescent="0.45">
      <c r="Z6896" t="e">
        <f>VLOOKUP(B6896,Sheet1!A$4:F$4000,2,0)</f>
        <v>#N/A</v>
      </c>
      <c r="AA6896" t="e">
        <f>VLOOKUP(B6896,Sheet1!A$4:F$4000,3,0)</f>
        <v>#N/A</v>
      </c>
      <c r="AB6896" t="e">
        <f>VLOOKUP(B6896,Sheet1!A$4:F$4000,4,0)</f>
        <v>#N/A</v>
      </c>
      <c r="AC6896" t="e">
        <f>VLOOKUP(B6896,Sheet1!A$4:F$4000,6,0)</f>
        <v>#N/A</v>
      </c>
    </row>
    <row r="6897" spans="26:29" x14ac:dyDescent="0.45">
      <c r="Z6897" t="e">
        <f>VLOOKUP(B6897,Sheet1!A$4:F$4000,2,0)</f>
        <v>#N/A</v>
      </c>
      <c r="AA6897" t="e">
        <f>VLOOKUP(B6897,Sheet1!A$4:F$4000,3,0)</f>
        <v>#N/A</v>
      </c>
      <c r="AB6897" t="e">
        <f>VLOOKUP(B6897,Sheet1!A$4:F$4000,4,0)</f>
        <v>#N/A</v>
      </c>
      <c r="AC6897" t="e">
        <f>VLOOKUP(B6897,Sheet1!A$4:F$4000,6,0)</f>
        <v>#N/A</v>
      </c>
    </row>
    <row r="6898" spans="26:29" x14ac:dyDescent="0.45">
      <c r="Z6898" t="e">
        <f>VLOOKUP(B6898,Sheet1!A$4:F$4000,2,0)</f>
        <v>#N/A</v>
      </c>
      <c r="AA6898" t="e">
        <f>VLOOKUP(B6898,Sheet1!A$4:F$4000,3,0)</f>
        <v>#N/A</v>
      </c>
      <c r="AB6898" t="e">
        <f>VLOOKUP(B6898,Sheet1!A$4:F$4000,4,0)</f>
        <v>#N/A</v>
      </c>
      <c r="AC6898" t="e">
        <f>VLOOKUP(B6898,Sheet1!A$4:F$4000,6,0)</f>
        <v>#N/A</v>
      </c>
    </row>
    <row r="6899" spans="26:29" x14ac:dyDescent="0.45">
      <c r="Z6899" t="e">
        <f>VLOOKUP(B6899,Sheet1!A$4:F$4000,2,0)</f>
        <v>#N/A</v>
      </c>
      <c r="AA6899" t="e">
        <f>VLOOKUP(B6899,Sheet1!A$4:F$4000,3,0)</f>
        <v>#N/A</v>
      </c>
      <c r="AB6899" t="e">
        <f>VLOOKUP(B6899,Sheet1!A$4:F$4000,4,0)</f>
        <v>#N/A</v>
      </c>
      <c r="AC6899" t="e">
        <f>VLOOKUP(B6899,Sheet1!A$4:F$4000,6,0)</f>
        <v>#N/A</v>
      </c>
    </row>
    <row r="6900" spans="26:29" x14ac:dyDescent="0.45">
      <c r="Z6900" t="e">
        <f>VLOOKUP(B6900,Sheet1!A$4:F$4000,2,0)</f>
        <v>#N/A</v>
      </c>
      <c r="AA6900" t="e">
        <f>VLOOKUP(B6900,Sheet1!A$4:F$4000,3,0)</f>
        <v>#N/A</v>
      </c>
      <c r="AB6900" t="e">
        <f>VLOOKUP(B6900,Sheet1!A$4:F$4000,4,0)</f>
        <v>#N/A</v>
      </c>
      <c r="AC6900" t="e">
        <f>VLOOKUP(B6900,Sheet1!A$4:F$4000,6,0)</f>
        <v>#N/A</v>
      </c>
    </row>
    <row r="6901" spans="26:29" x14ac:dyDescent="0.45">
      <c r="Z6901" t="e">
        <f>VLOOKUP(B6901,Sheet1!A$4:F$4000,2,0)</f>
        <v>#N/A</v>
      </c>
      <c r="AA6901" t="e">
        <f>VLOOKUP(B6901,Sheet1!A$4:F$4000,3,0)</f>
        <v>#N/A</v>
      </c>
      <c r="AB6901" t="e">
        <f>VLOOKUP(B6901,Sheet1!A$4:F$4000,4,0)</f>
        <v>#N/A</v>
      </c>
      <c r="AC6901" t="e">
        <f>VLOOKUP(B6901,Sheet1!A$4:F$4000,6,0)</f>
        <v>#N/A</v>
      </c>
    </row>
    <row r="6902" spans="26:29" x14ac:dyDescent="0.45">
      <c r="Z6902" t="e">
        <f>VLOOKUP(B6902,Sheet1!A$4:F$4000,2,0)</f>
        <v>#N/A</v>
      </c>
      <c r="AA6902" t="e">
        <f>VLOOKUP(B6902,Sheet1!A$4:F$4000,3,0)</f>
        <v>#N/A</v>
      </c>
      <c r="AB6902" t="e">
        <f>VLOOKUP(B6902,Sheet1!A$4:F$4000,4,0)</f>
        <v>#N/A</v>
      </c>
      <c r="AC6902" t="e">
        <f>VLOOKUP(B6902,Sheet1!A$4:F$4000,6,0)</f>
        <v>#N/A</v>
      </c>
    </row>
    <row r="6903" spans="26:29" x14ac:dyDescent="0.45">
      <c r="Z6903" t="e">
        <f>VLOOKUP(B6903,Sheet1!A$4:F$4000,2,0)</f>
        <v>#N/A</v>
      </c>
      <c r="AA6903" t="e">
        <f>VLOOKUP(B6903,Sheet1!A$4:F$4000,3,0)</f>
        <v>#N/A</v>
      </c>
      <c r="AB6903" t="e">
        <f>VLOOKUP(B6903,Sheet1!A$4:F$4000,4,0)</f>
        <v>#N/A</v>
      </c>
      <c r="AC6903" t="e">
        <f>VLOOKUP(B6903,Sheet1!A$4:F$4000,6,0)</f>
        <v>#N/A</v>
      </c>
    </row>
    <row r="6904" spans="26:29" x14ac:dyDescent="0.45">
      <c r="Z6904" t="e">
        <f>VLOOKUP(B6904,Sheet1!A$4:F$4000,2,0)</f>
        <v>#N/A</v>
      </c>
      <c r="AA6904" t="e">
        <f>VLOOKUP(B6904,Sheet1!A$4:F$4000,3,0)</f>
        <v>#N/A</v>
      </c>
      <c r="AB6904" t="e">
        <f>VLOOKUP(B6904,Sheet1!A$4:F$4000,4,0)</f>
        <v>#N/A</v>
      </c>
      <c r="AC6904" t="e">
        <f>VLOOKUP(B6904,Sheet1!A$4:F$4000,6,0)</f>
        <v>#N/A</v>
      </c>
    </row>
    <row r="6905" spans="26:29" x14ac:dyDescent="0.45">
      <c r="Z6905" t="e">
        <f>VLOOKUP(B6905,Sheet1!A$4:F$4000,2,0)</f>
        <v>#N/A</v>
      </c>
      <c r="AA6905" t="e">
        <f>VLOOKUP(B6905,Sheet1!A$4:F$4000,3,0)</f>
        <v>#N/A</v>
      </c>
      <c r="AB6905" t="e">
        <f>VLOOKUP(B6905,Sheet1!A$4:F$4000,4,0)</f>
        <v>#N/A</v>
      </c>
      <c r="AC6905" t="e">
        <f>VLOOKUP(B6905,Sheet1!A$4:F$4000,6,0)</f>
        <v>#N/A</v>
      </c>
    </row>
    <row r="6906" spans="26:29" x14ac:dyDescent="0.45">
      <c r="Z6906" t="e">
        <f>VLOOKUP(B6906,Sheet1!A$4:F$4000,2,0)</f>
        <v>#N/A</v>
      </c>
      <c r="AA6906" t="e">
        <f>VLOOKUP(B6906,Sheet1!A$4:F$4000,3,0)</f>
        <v>#N/A</v>
      </c>
      <c r="AB6906" t="e">
        <f>VLOOKUP(B6906,Sheet1!A$4:F$4000,4,0)</f>
        <v>#N/A</v>
      </c>
      <c r="AC6906" t="e">
        <f>VLOOKUP(B6906,Sheet1!A$4:F$4000,6,0)</f>
        <v>#N/A</v>
      </c>
    </row>
    <row r="6907" spans="26:29" x14ac:dyDescent="0.45">
      <c r="Z6907" t="e">
        <f>VLOOKUP(B6907,Sheet1!A$4:F$4000,2,0)</f>
        <v>#N/A</v>
      </c>
      <c r="AA6907" t="e">
        <f>VLOOKUP(B6907,Sheet1!A$4:F$4000,3,0)</f>
        <v>#N/A</v>
      </c>
      <c r="AB6907" t="e">
        <f>VLOOKUP(B6907,Sheet1!A$4:F$4000,4,0)</f>
        <v>#N/A</v>
      </c>
      <c r="AC6907" t="e">
        <f>VLOOKUP(B6907,Sheet1!A$4:F$4000,6,0)</f>
        <v>#N/A</v>
      </c>
    </row>
    <row r="6908" spans="26:29" x14ac:dyDescent="0.45">
      <c r="Z6908" t="e">
        <f>VLOOKUP(B6908,Sheet1!A$4:F$4000,2,0)</f>
        <v>#N/A</v>
      </c>
      <c r="AA6908" t="e">
        <f>VLOOKUP(B6908,Sheet1!A$4:F$4000,3,0)</f>
        <v>#N/A</v>
      </c>
      <c r="AB6908" t="e">
        <f>VLOOKUP(B6908,Sheet1!A$4:F$4000,4,0)</f>
        <v>#N/A</v>
      </c>
      <c r="AC6908" t="e">
        <f>VLOOKUP(B6908,Sheet1!A$4:F$4000,6,0)</f>
        <v>#N/A</v>
      </c>
    </row>
    <row r="6909" spans="26:29" x14ac:dyDescent="0.45">
      <c r="Z6909" t="e">
        <f>VLOOKUP(B6909,Sheet1!A$4:F$4000,2,0)</f>
        <v>#N/A</v>
      </c>
      <c r="AA6909" t="e">
        <f>VLOOKUP(B6909,Sheet1!A$4:F$4000,3,0)</f>
        <v>#N/A</v>
      </c>
      <c r="AB6909" t="e">
        <f>VLOOKUP(B6909,Sheet1!A$4:F$4000,4,0)</f>
        <v>#N/A</v>
      </c>
      <c r="AC6909" t="e">
        <f>VLOOKUP(B6909,Sheet1!A$4:F$4000,6,0)</f>
        <v>#N/A</v>
      </c>
    </row>
    <row r="6910" spans="26:29" x14ac:dyDescent="0.45">
      <c r="Z6910" t="e">
        <f>VLOOKUP(B6910,Sheet1!A$4:F$4000,2,0)</f>
        <v>#N/A</v>
      </c>
      <c r="AA6910" t="e">
        <f>VLOOKUP(B6910,Sheet1!A$4:F$4000,3,0)</f>
        <v>#N/A</v>
      </c>
      <c r="AB6910" t="e">
        <f>VLOOKUP(B6910,Sheet1!A$4:F$4000,4,0)</f>
        <v>#N/A</v>
      </c>
      <c r="AC6910" t="e">
        <f>VLOOKUP(B6910,Sheet1!A$4:F$4000,6,0)</f>
        <v>#N/A</v>
      </c>
    </row>
    <row r="6911" spans="26:29" x14ac:dyDescent="0.45">
      <c r="Z6911" t="e">
        <f>VLOOKUP(B6911,Sheet1!A$4:F$4000,2,0)</f>
        <v>#N/A</v>
      </c>
      <c r="AA6911" t="e">
        <f>VLOOKUP(B6911,Sheet1!A$4:F$4000,3,0)</f>
        <v>#N/A</v>
      </c>
      <c r="AB6911" t="e">
        <f>VLOOKUP(B6911,Sheet1!A$4:F$4000,4,0)</f>
        <v>#N/A</v>
      </c>
      <c r="AC6911" t="e">
        <f>VLOOKUP(B6911,Sheet1!A$4:F$4000,6,0)</f>
        <v>#N/A</v>
      </c>
    </row>
    <row r="6912" spans="26:29" x14ac:dyDescent="0.45">
      <c r="Z6912" t="e">
        <f>VLOOKUP(B6912,Sheet1!A$4:F$4000,2,0)</f>
        <v>#N/A</v>
      </c>
      <c r="AA6912" t="e">
        <f>VLOOKUP(B6912,Sheet1!A$4:F$4000,3,0)</f>
        <v>#N/A</v>
      </c>
      <c r="AB6912" t="e">
        <f>VLOOKUP(B6912,Sheet1!A$4:F$4000,4,0)</f>
        <v>#N/A</v>
      </c>
      <c r="AC6912" t="e">
        <f>VLOOKUP(B6912,Sheet1!A$4:F$4000,6,0)</f>
        <v>#N/A</v>
      </c>
    </row>
    <row r="6913" spans="26:29" x14ac:dyDescent="0.45">
      <c r="Z6913" t="e">
        <f>VLOOKUP(B6913,Sheet1!A$4:F$4000,2,0)</f>
        <v>#N/A</v>
      </c>
      <c r="AA6913" t="e">
        <f>VLOOKUP(B6913,Sheet1!A$4:F$4000,3,0)</f>
        <v>#N/A</v>
      </c>
      <c r="AB6913" t="e">
        <f>VLOOKUP(B6913,Sheet1!A$4:F$4000,4,0)</f>
        <v>#N/A</v>
      </c>
      <c r="AC6913" t="e">
        <f>VLOOKUP(B6913,Sheet1!A$4:F$4000,6,0)</f>
        <v>#N/A</v>
      </c>
    </row>
    <row r="6914" spans="26:29" x14ac:dyDescent="0.45">
      <c r="Z6914" t="e">
        <f>VLOOKUP(B6914,Sheet1!A$4:F$4000,2,0)</f>
        <v>#N/A</v>
      </c>
      <c r="AA6914" t="e">
        <f>VLOOKUP(B6914,Sheet1!A$4:F$4000,3,0)</f>
        <v>#N/A</v>
      </c>
      <c r="AB6914" t="e">
        <f>VLOOKUP(B6914,Sheet1!A$4:F$4000,4,0)</f>
        <v>#N/A</v>
      </c>
      <c r="AC6914" t="e">
        <f>VLOOKUP(B6914,Sheet1!A$4:F$4000,6,0)</f>
        <v>#N/A</v>
      </c>
    </row>
    <row r="6915" spans="26:29" x14ac:dyDescent="0.45">
      <c r="Z6915" t="e">
        <f>VLOOKUP(B6915,Sheet1!A$4:F$4000,2,0)</f>
        <v>#N/A</v>
      </c>
      <c r="AA6915" t="e">
        <f>VLOOKUP(B6915,Sheet1!A$4:F$4000,3,0)</f>
        <v>#N/A</v>
      </c>
      <c r="AB6915" t="e">
        <f>VLOOKUP(B6915,Sheet1!A$4:F$4000,4,0)</f>
        <v>#N/A</v>
      </c>
      <c r="AC6915" t="e">
        <f>VLOOKUP(B6915,Sheet1!A$4:F$4000,6,0)</f>
        <v>#N/A</v>
      </c>
    </row>
    <row r="6916" spans="26:29" x14ac:dyDescent="0.45">
      <c r="Z6916" t="e">
        <f>VLOOKUP(B6916,Sheet1!A$4:F$4000,2,0)</f>
        <v>#N/A</v>
      </c>
      <c r="AA6916" t="e">
        <f>VLOOKUP(B6916,Sheet1!A$4:F$4000,3,0)</f>
        <v>#N/A</v>
      </c>
      <c r="AB6916" t="e">
        <f>VLOOKUP(B6916,Sheet1!A$4:F$4000,4,0)</f>
        <v>#N/A</v>
      </c>
      <c r="AC6916" t="e">
        <f>VLOOKUP(B6916,Sheet1!A$4:F$4000,6,0)</f>
        <v>#N/A</v>
      </c>
    </row>
    <row r="6917" spans="26:29" x14ac:dyDescent="0.45">
      <c r="Z6917" t="e">
        <f>VLOOKUP(B6917,Sheet1!A$4:F$4000,2,0)</f>
        <v>#N/A</v>
      </c>
      <c r="AA6917" t="e">
        <f>VLOOKUP(B6917,Sheet1!A$4:F$4000,3,0)</f>
        <v>#N/A</v>
      </c>
      <c r="AB6917" t="e">
        <f>VLOOKUP(B6917,Sheet1!A$4:F$4000,4,0)</f>
        <v>#N/A</v>
      </c>
      <c r="AC6917" t="e">
        <f>VLOOKUP(B6917,Sheet1!A$4:F$4000,6,0)</f>
        <v>#N/A</v>
      </c>
    </row>
    <row r="6918" spans="26:29" x14ac:dyDescent="0.45">
      <c r="Z6918" t="e">
        <f>VLOOKUP(B6918,Sheet1!A$4:F$4000,2,0)</f>
        <v>#N/A</v>
      </c>
      <c r="AA6918" t="e">
        <f>VLOOKUP(B6918,Sheet1!A$4:F$4000,3,0)</f>
        <v>#N/A</v>
      </c>
      <c r="AB6918" t="e">
        <f>VLOOKUP(B6918,Sheet1!A$4:F$4000,4,0)</f>
        <v>#N/A</v>
      </c>
      <c r="AC6918" t="e">
        <f>VLOOKUP(B6918,Sheet1!A$4:F$4000,6,0)</f>
        <v>#N/A</v>
      </c>
    </row>
    <row r="6919" spans="26:29" x14ac:dyDescent="0.45">
      <c r="Z6919" t="e">
        <f>VLOOKUP(B6919,Sheet1!A$4:F$4000,2,0)</f>
        <v>#N/A</v>
      </c>
      <c r="AA6919" t="e">
        <f>VLOOKUP(B6919,Sheet1!A$4:F$4000,3,0)</f>
        <v>#N/A</v>
      </c>
      <c r="AB6919" t="e">
        <f>VLOOKUP(B6919,Sheet1!A$4:F$4000,4,0)</f>
        <v>#N/A</v>
      </c>
      <c r="AC6919" t="e">
        <f>VLOOKUP(B6919,Sheet1!A$4:F$4000,6,0)</f>
        <v>#N/A</v>
      </c>
    </row>
    <row r="6920" spans="26:29" x14ac:dyDescent="0.45">
      <c r="Z6920" t="e">
        <f>VLOOKUP(B6920,Sheet1!A$4:F$4000,2,0)</f>
        <v>#N/A</v>
      </c>
      <c r="AA6920" t="e">
        <f>VLOOKUP(B6920,Sheet1!A$4:F$4000,3,0)</f>
        <v>#N/A</v>
      </c>
      <c r="AB6920" t="e">
        <f>VLOOKUP(B6920,Sheet1!A$4:F$4000,4,0)</f>
        <v>#N/A</v>
      </c>
      <c r="AC6920" t="e">
        <f>VLOOKUP(B6920,Sheet1!A$4:F$4000,6,0)</f>
        <v>#N/A</v>
      </c>
    </row>
    <row r="6921" spans="26:29" x14ac:dyDescent="0.45">
      <c r="Z6921" t="e">
        <f>VLOOKUP(B6921,Sheet1!A$4:F$4000,2,0)</f>
        <v>#N/A</v>
      </c>
      <c r="AA6921" t="e">
        <f>VLOOKUP(B6921,Sheet1!A$4:F$4000,3,0)</f>
        <v>#N/A</v>
      </c>
      <c r="AB6921" t="e">
        <f>VLOOKUP(B6921,Sheet1!A$4:F$4000,4,0)</f>
        <v>#N/A</v>
      </c>
      <c r="AC6921" t="e">
        <f>VLOOKUP(B6921,Sheet1!A$4:F$4000,6,0)</f>
        <v>#N/A</v>
      </c>
    </row>
    <row r="6922" spans="26:29" x14ac:dyDescent="0.45">
      <c r="Z6922" t="e">
        <f>VLOOKUP(B6922,Sheet1!A$4:F$4000,2,0)</f>
        <v>#N/A</v>
      </c>
      <c r="AA6922" t="e">
        <f>VLOOKUP(B6922,Sheet1!A$4:F$4000,3,0)</f>
        <v>#N/A</v>
      </c>
      <c r="AB6922" t="e">
        <f>VLOOKUP(B6922,Sheet1!A$4:F$4000,4,0)</f>
        <v>#N/A</v>
      </c>
      <c r="AC6922" t="e">
        <f>VLOOKUP(B6922,Sheet1!A$4:F$4000,6,0)</f>
        <v>#N/A</v>
      </c>
    </row>
    <row r="6923" spans="26:29" x14ac:dyDescent="0.45">
      <c r="Z6923" t="e">
        <f>VLOOKUP(B6923,Sheet1!A$4:F$4000,2,0)</f>
        <v>#N/A</v>
      </c>
      <c r="AA6923" t="e">
        <f>VLOOKUP(B6923,Sheet1!A$4:F$4000,3,0)</f>
        <v>#N/A</v>
      </c>
      <c r="AB6923" t="e">
        <f>VLOOKUP(B6923,Sheet1!A$4:F$4000,4,0)</f>
        <v>#N/A</v>
      </c>
      <c r="AC6923" t="e">
        <f>VLOOKUP(B6923,Sheet1!A$4:F$4000,6,0)</f>
        <v>#N/A</v>
      </c>
    </row>
    <row r="6924" spans="26:29" x14ac:dyDescent="0.45">
      <c r="Z6924" t="e">
        <f>VLOOKUP(B6924,Sheet1!A$4:F$4000,2,0)</f>
        <v>#N/A</v>
      </c>
      <c r="AA6924" t="e">
        <f>VLOOKUP(B6924,Sheet1!A$4:F$4000,3,0)</f>
        <v>#N/A</v>
      </c>
      <c r="AB6924" t="e">
        <f>VLOOKUP(B6924,Sheet1!A$4:F$4000,4,0)</f>
        <v>#N/A</v>
      </c>
      <c r="AC6924" t="e">
        <f>VLOOKUP(B6924,Sheet1!A$4:F$4000,6,0)</f>
        <v>#N/A</v>
      </c>
    </row>
    <row r="6925" spans="26:29" x14ac:dyDescent="0.45">
      <c r="Z6925" t="e">
        <f>VLOOKUP(B6925,Sheet1!A$4:F$4000,2,0)</f>
        <v>#N/A</v>
      </c>
      <c r="AA6925" t="e">
        <f>VLOOKUP(B6925,Sheet1!A$4:F$4000,3,0)</f>
        <v>#N/A</v>
      </c>
      <c r="AB6925" t="e">
        <f>VLOOKUP(B6925,Sheet1!A$4:F$4000,4,0)</f>
        <v>#N/A</v>
      </c>
      <c r="AC6925" t="e">
        <f>VLOOKUP(B6925,Sheet1!A$4:F$4000,6,0)</f>
        <v>#N/A</v>
      </c>
    </row>
    <row r="6926" spans="26:29" x14ac:dyDescent="0.45">
      <c r="Z6926" t="e">
        <f>VLOOKUP(B6926,Sheet1!A$4:F$4000,2,0)</f>
        <v>#N/A</v>
      </c>
      <c r="AA6926" t="e">
        <f>VLOOKUP(B6926,Sheet1!A$4:F$4000,3,0)</f>
        <v>#N/A</v>
      </c>
      <c r="AB6926" t="e">
        <f>VLOOKUP(B6926,Sheet1!A$4:F$4000,4,0)</f>
        <v>#N/A</v>
      </c>
      <c r="AC6926" t="e">
        <f>VLOOKUP(B6926,Sheet1!A$4:F$4000,6,0)</f>
        <v>#N/A</v>
      </c>
    </row>
    <row r="6927" spans="26:29" x14ac:dyDescent="0.45">
      <c r="Z6927" t="e">
        <f>VLOOKUP(B6927,Sheet1!A$4:F$4000,2,0)</f>
        <v>#N/A</v>
      </c>
      <c r="AA6927" t="e">
        <f>VLOOKUP(B6927,Sheet1!A$4:F$4000,3,0)</f>
        <v>#N/A</v>
      </c>
      <c r="AB6927" t="e">
        <f>VLOOKUP(B6927,Sheet1!A$4:F$4000,4,0)</f>
        <v>#N/A</v>
      </c>
      <c r="AC6927" t="e">
        <f>VLOOKUP(B6927,Sheet1!A$4:F$4000,6,0)</f>
        <v>#N/A</v>
      </c>
    </row>
    <row r="6928" spans="26:29" x14ac:dyDescent="0.45">
      <c r="Z6928" t="e">
        <f>VLOOKUP(B6928,Sheet1!A$4:F$4000,2,0)</f>
        <v>#N/A</v>
      </c>
      <c r="AA6928" t="e">
        <f>VLOOKUP(B6928,Sheet1!A$4:F$4000,3,0)</f>
        <v>#N/A</v>
      </c>
      <c r="AB6928" t="e">
        <f>VLOOKUP(B6928,Sheet1!A$4:F$4000,4,0)</f>
        <v>#N/A</v>
      </c>
      <c r="AC6928" t="e">
        <f>VLOOKUP(B6928,Sheet1!A$4:F$4000,6,0)</f>
        <v>#N/A</v>
      </c>
    </row>
    <row r="6929" spans="26:29" x14ac:dyDescent="0.45">
      <c r="Z6929" t="e">
        <f>VLOOKUP(B6929,Sheet1!A$4:F$4000,2,0)</f>
        <v>#N/A</v>
      </c>
      <c r="AA6929" t="e">
        <f>VLOOKUP(B6929,Sheet1!A$4:F$4000,3,0)</f>
        <v>#N/A</v>
      </c>
      <c r="AB6929" t="e">
        <f>VLOOKUP(B6929,Sheet1!A$4:F$4000,4,0)</f>
        <v>#N/A</v>
      </c>
      <c r="AC6929" t="e">
        <f>VLOOKUP(B6929,Sheet1!A$4:F$4000,6,0)</f>
        <v>#N/A</v>
      </c>
    </row>
    <row r="6930" spans="26:29" x14ac:dyDescent="0.45">
      <c r="Z6930" t="e">
        <f>VLOOKUP(B6930,Sheet1!A$4:F$4000,2,0)</f>
        <v>#N/A</v>
      </c>
      <c r="AA6930" t="e">
        <f>VLOOKUP(B6930,Sheet1!A$4:F$4000,3,0)</f>
        <v>#N/A</v>
      </c>
      <c r="AB6930" t="e">
        <f>VLOOKUP(B6930,Sheet1!A$4:F$4000,4,0)</f>
        <v>#N/A</v>
      </c>
      <c r="AC6930" t="e">
        <f>VLOOKUP(B6930,Sheet1!A$4:F$4000,6,0)</f>
        <v>#N/A</v>
      </c>
    </row>
    <row r="6931" spans="26:29" x14ac:dyDescent="0.45">
      <c r="Z6931" t="e">
        <f>VLOOKUP(B6931,Sheet1!A$4:F$4000,2,0)</f>
        <v>#N/A</v>
      </c>
      <c r="AA6931" t="e">
        <f>VLOOKUP(B6931,Sheet1!A$4:F$4000,3,0)</f>
        <v>#N/A</v>
      </c>
      <c r="AB6931" t="e">
        <f>VLOOKUP(B6931,Sheet1!A$4:F$4000,4,0)</f>
        <v>#N/A</v>
      </c>
      <c r="AC6931" t="e">
        <f>VLOOKUP(B6931,Sheet1!A$4:F$4000,6,0)</f>
        <v>#N/A</v>
      </c>
    </row>
    <row r="6932" spans="26:29" x14ac:dyDescent="0.45">
      <c r="Z6932" t="e">
        <f>VLOOKUP(B6932,Sheet1!A$4:F$4000,2,0)</f>
        <v>#N/A</v>
      </c>
      <c r="AA6932" t="e">
        <f>VLOOKUP(B6932,Sheet1!A$4:F$4000,3,0)</f>
        <v>#N/A</v>
      </c>
      <c r="AB6932" t="e">
        <f>VLOOKUP(B6932,Sheet1!A$4:F$4000,4,0)</f>
        <v>#N/A</v>
      </c>
      <c r="AC6932" t="e">
        <f>VLOOKUP(B6932,Sheet1!A$4:F$4000,6,0)</f>
        <v>#N/A</v>
      </c>
    </row>
    <row r="6933" spans="26:29" x14ac:dyDescent="0.45">
      <c r="Z6933" t="e">
        <f>VLOOKUP(B6933,Sheet1!A$4:F$4000,2,0)</f>
        <v>#N/A</v>
      </c>
      <c r="AA6933" t="e">
        <f>VLOOKUP(B6933,Sheet1!A$4:F$4000,3,0)</f>
        <v>#N/A</v>
      </c>
      <c r="AB6933" t="e">
        <f>VLOOKUP(B6933,Sheet1!A$4:F$4000,4,0)</f>
        <v>#N/A</v>
      </c>
      <c r="AC6933" t="e">
        <f>VLOOKUP(B6933,Sheet1!A$4:F$4000,6,0)</f>
        <v>#N/A</v>
      </c>
    </row>
    <row r="6934" spans="26:29" x14ac:dyDescent="0.45">
      <c r="Z6934" t="e">
        <f>VLOOKUP(B6934,Sheet1!A$4:F$4000,2,0)</f>
        <v>#N/A</v>
      </c>
      <c r="AA6934" t="e">
        <f>VLOOKUP(B6934,Sheet1!A$4:F$4000,3,0)</f>
        <v>#N/A</v>
      </c>
      <c r="AB6934" t="e">
        <f>VLOOKUP(B6934,Sheet1!A$4:F$4000,4,0)</f>
        <v>#N/A</v>
      </c>
      <c r="AC6934" t="e">
        <f>VLOOKUP(B6934,Sheet1!A$4:F$4000,6,0)</f>
        <v>#N/A</v>
      </c>
    </row>
    <row r="6935" spans="26:29" x14ac:dyDescent="0.45">
      <c r="Z6935" t="e">
        <f>VLOOKUP(B6935,Sheet1!A$4:F$4000,2,0)</f>
        <v>#N/A</v>
      </c>
      <c r="AA6935" t="e">
        <f>VLOOKUP(B6935,Sheet1!A$4:F$4000,3,0)</f>
        <v>#N/A</v>
      </c>
      <c r="AB6935" t="e">
        <f>VLOOKUP(B6935,Sheet1!A$4:F$4000,4,0)</f>
        <v>#N/A</v>
      </c>
      <c r="AC6935" t="e">
        <f>VLOOKUP(B6935,Sheet1!A$4:F$4000,6,0)</f>
        <v>#N/A</v>
      </c>
    </row>
    <row r="6936" spans="26:29" x14ac:dyDescent="0.45">
      <c r="Z6936" t="e">
        <f>VLOOKUP(B6936,Sheet1!A$4:F$4000,2,0)</f>
        <v>#N/A</v>
      </c>
      <c r="AA6936" t="e">
        <f>VLOOKUP(B6936,Sheet1!A$4:F$4000,3,0)</f>
        <v>#N/A</v>
      </c>
      <c r="AB6936" t="e">
        <f>VLOOKUP(B6936,Sheet1!A$4:F$4000,4,0)</f>
        <v>#N/A</v>
      </c>
      <c r="AC6936" t="e">
        <f>VLOOKUP(B6936,Sheet1!A$4:F$4000,6,0)</f>
        <v>#N/A</v>
      </c>
    </row>
    <row r="6937" spans="26:29" x14ac:dyDescent="0.45">
      <c r="Z6937" t="e">
        <f>VLOOKUP(B6937,Sheet1!A$4:F$4000,2,0)</f>
        <v>#N/A</v>
      </c>
      <c r="AA6937" t="e">
        <f>VLOOKUP(B6937,Sheet1!A$4:F$4000,3,0)</f>
        <v>#N/A</v>
      </c>
      <c r="AB6937" t="e">
        <f>VLOOKUP(B6937,Sheet1!A$4:F$4000,4,0)</f>
        <v>#N/A</v>
      </c>
      <c r="AC6937" t="e">
        <f>VLOOKUP(B6937,Sheet1!A$4:F$4000,6,0)</f>
        <v>#N/A</v>
      </c>
    </row>
    <row r="6938" spans="26:29" x14ac:dyDescent="0.45">
      <c r="Z6938" t="e">
        <f>VLOOKUP(B6938,Sheet1!A$4:F$4000,2,0)</f>
        <v>#N/A</v>
      </c>
      <c r="AA6938" t="e">
        <f>VLOOKUP(B6938,Sheet1!A$4:F$4000,3,0)</f>
        <v>#N/A</v>
      </c>
      <c r="AB6938" t="e">
        <f>VLOOKUP(B6938,Sheet1!A$4:F$4000,4,0)</f>
        <v>#N/A</v>
      </c>
      <c r="AC6938" t="e">
        <f>VLOOKUP(B6938,Sheet1!A$4:F$4000,6,0)</f>
        <v>#N/A</v>
      </c>
    </row>
    <row r="6939" spans="26:29" x14ac:dyDescent="0.45">
      <c r="Z6939" t="e">
        <f>VLOOKUP(B6939,Sheet1!A$4:F$4000,2,0)</f>
        <v>#N/A</v>
      </c>
      <c r="AA6939" t="e">
        <f>VLOOKUP(B6939,Sheet1!A$4:F$4000,3,0)</f>
        <v>#N/A</v>
      </c>
      <c r="AB6939" t="e">
        <f>VLOOKUP(B6939,Sheet1!A$4:F$4000,4,0)</f>
        <v>#N/A</v>
      </c>
      <c r="AC6939" t="e">
        <f>VLOOKUP(B6939,Sheet1!A$4:F$4000,6,0)</f>
        <v>#N/A</v>
      </c>
    </row>
    <row r="6940" spans="26:29" x14ac:dyDescent="0.45">
      <c r="Z6940" t="e">
        <f>VLOOKUP(B6940,Sheet1!A$4:F$4000,2,0)</f>
        <v>#N/A</v>
      </c>
      <c r="AA6940" t="e">
        <f>VLOOKUP(B6940,Sheet1!A$4:F$4000,3,0)</f>
        <v>#N/A</v>
      </c>
      <c r="AB6940" t="e">
        <f>VLOOKUP(B6940,Sheet1!A$4:F$4000,4,0)</f>
        <v>#N/A</v>
      </c>
      <c r="AC6940" t="e">
        <f>VLOOKUP(B6940,Sheet1!A$4:F$4000,6,0)</f>
        <v>#N/A</v>
      </c>
    </row>
    <row r="6941" spans="26:29" x14ac:dyDescent="0.45">
      <c r="Z6941" t="e">
        <f>VLOOKUP(B6941,Sheet1!A$4:F$4000,2,0)</f>
        <v>#N/A</v>
      </c>
      <c r="AA6941" t="e">
        <f>VLOOKUP(B6941,Sheet1!A$4:F$4000,3,0)</f>
        <v>#N/A</v>
      </c>
      <c r="AB6941" t="e">
        <f>VLOOKUP(B6941,Sheet1!A$4:F$4000,4,0)</f>
        <v>#N/A</v>
      </c>
      <c r="AC6941" t="e">
        <f>VLOOKUP(B6941,Sheet1!A$4:F$4000,6,0)</f>
        <v>#N/A</v>
      </c>
    </row>
    <row r="6942" spans="26:29" x14ac:dyDescent="0.45">
      <c r="Z6942" t="e">
        <f>VLOOKUP(B6942,Sheet1!A$4:F$4000,2,0)</f>
        <v>#N/A</v>
      </c>
      <c r="AA6942" t="e">
        <f>VLOOKUP(B6942,Sheet1!A$4:F$4000,3,0)</f>
        <v>#N/A</v>
      </c>
      <c r="AB6942" t="e">
        <f>VLOOKUP(B6942,Sheet1!A$4:F$4000,4,0)</f>
        <v>#N/A</v>
      </c>
      <c r="AC6942" t="e">
        <f>VLOOKUP(B6942,Sheet1!A$4:F$4000,6,0)</f>
        <v>#N/A</v>
      </c>
    </row>
    <row r="6943" spans="26:29" x14ac:dyDescent="0.45">
      <c r="Z6943" t="e">
        <f>VLOOKUP(B6943,Sheet1!A$4:F$4000,2,0)</f>
        <v>#N/A</v>
      </c>
      <c r="AA6943" t="e">
        <f>VLOOKUP(B6943,Sheet1!A$4:F$4000,3,0)</f>
        <v>#N/A</v>
      </c>
      <c r="AB6943" t="e">
        <f>VLOOKUP(B6943,Sheet1!A$4:F$4000,4,0)</f>
        <v>#N/A</v>
      </c>
      <c r="AC6943" t="e">
        <f>VLOOKUP(B6943,Sheet1!A$4:F$4000,6,0)</f>
        <v>#N/A</v>
      </c>
    </row>
    <row r="6944" spans="26:29" x14ac:dyDescent="0.45">
      <c r="Z6944" t="e">
        <f>VLOOKUP(B6944,Sheet1!A$4:F$4000,2,0)</f>
        <v>#N/A</v>
      </c>
      <c r="AA6944" t="e">
        <f>VLOOKUP(B6944,Sheet1!A$4:F$4000,3,0)</f>
        <v>#N/A</v>
      </c>
      <c r="AB6944" t="e">
        <f>VLOOKUP(B6944,Sheet1!A$4:F$4000,4,0)</f>
        <v>#N/A</v>
      </c>
      <c r="AC6944" t="e">
        <f>VLOOKUP(B6944,Sheet1!A$4:F$4000,6,0)</f>
        <v>#N/A</v>
      </c>
    </row>
    <row r="6945" spans="26:29" x14ac:dyDescent="0.45">
      <c r="Z6945" t="e">
        <f>VLOOKUP(B6945,Sheet1!A$4:F$4000,2,0)</f>
        <v>#N/A</v>
      </c>
      <c r="AA6945" t="e">
        <f>VLOOKUP(B6945,Sheet1!A$4:F$4000,3,0)</f>
        <v>#N/A</v>
      </c>
      <c r="AB6945" t="e">
        <f>VLOOKUP(B6945,Sheet1!A$4:F$4000,4,0)</f>
        <v>#N/A</v>
      </c>
      <c r="AC6945" t="e">
        <f>VLOOKUP(B6945,Sheet1!A$4:F$4000,6,0)</f>
        <v>#N/A</v>
      </c>
    </row>
    <row r="6946" spans="26:29" x14ac:dyDescent="0.45">
      <c r="Z6946" t="e">
        <f>VLOOKUP(B6946,Sheet1!A$4:F$4000,2,0)</f>
        <v>#N/A</v>
      </c>
      <c r="AA6946" t="e">
        <f>VLOOKUP(B6946,Sheet1!A$4:F$4000,3,0)</f>
        <v>#N/A</v>
      </c>
      <c r="AB6946" t="e">
        <f>VLOOKUP(B6946,Sheet1!A$4:F$4000,4,0)</f>
        <v>#N/A</v>
      </c>
      <c r="AC6946" t="e">
        <f>VLOOKUP(B6946,Sheet1!A$4:F$4000,6,0)</f>
        <v>#N/A</v>
      </c>
    </row>
    <row r="6947" spans="26:29" x14ac:dyDescent="0.45">
      <c r="Z6947" t="e">
        <f>VLOOKUP(B6947,Sheet1!A$4:F$4000,2,0)</f>
        <v>#N/A</v>
      </c>
      <c r="AA6947" t="e">
        <f>VLOOKUP(B6947,Sheet1!A$4:F$4000,3,0)</f>
        <v>#N/A</v>
      </c>
      <c r="AB6947" t="e">
        <f>VLOOKUP(B6947,Sheet1!A$4:F$4000,4,0)</f>
        <v>#N/A</v>
      </c>
      <c r="AC6947" t="e">
        <f>VLOOKUP(B6947,Sheet1!A$4:F$4000,6,0)</f>
        <v>#N/A</v>
      </c>
    </row>
    <row r="6948" spans="26:29" x14ac:dyDescent="0.45">
      <c r="Z6948" t="e">
        <f>VLOOKUP(B6948,Sheet1!A$4:F$4000,2,0)</f>
        <v>#N/A</v>
      </c>
      <c r="AA6948" t="e">
        <f>VLOOKUP(B6948,Sheet1!A$4:F$4000,3,0)</f>
        <v>#N/A</v>
      </c>
      <c r="AB6948" t="e">
        <f>VLOOKUP(B6948,Sheet1!A$4:F$4000,4,0)</f>
        <v>#N/A</v>
      </c>
      <c r="AC6948" t="e">
        <f>VLOOKUP(B6948,Sheet1!A$4:F$4000,6,0)</f>
        <v>#N/A</v>
      </c>
    </row>
    <row r="6949" spans="26:29" x14ac:dyDescent="0.45">
      <c r="Z6949" t="e">
        <f>VLOOKUP(B6949,Sheet1!A$4:F$4000,2,0)</f>
        <v>#N/A</v>
      </c>
      <c r="AA6949" t="e">
        <f>VLOOKUP(B6949,Sheet1!A$4:F$4000,3,0)</f>
        <v>#N/A</v>
      </c>
      <c r="AB6949" t="e">
        <f>VLOOKUP(B6949,Sheet1!A$4:F$4000,4,0)</f>
        <v>#N/A</v>
      </c>
      <c r="AC6949" t="e">
        <f>VLOOKUP(B6949,Sheet1!A$4:F$4000,6,0)</f>
        <v>#N/A</v>
      </c>
    </row>
    <row r="6950" spans="26:29" x14ac:dyDescent="0.45">
      <c r="Z6950" t="e">
        <f>VLOOKUP(B6950,Sheet1!A$4:F$4000,2,0)</f>
        <v>#N/A</v>
      </c>
      <c r="AA6950" t="e">
        <f>VLOOKUP(B6950,Sheet1!A$4:F$4000,3,0)</f>
        <v>#N/A</v>
      </c>
      <c r="AB6950" t="e">
        <f>VLOOKUP(B6950,Sheet1!A$4:F$4000,4,0)</f>
        <v>#N/A</v>
      </c>
      <c r="AC6950" t="e">
        <f>VLOOKUP(B6950,Sheet1!A$4:F$4000,6,0)</f>
        <v>#N/A</v>
      </c>
    </row>
    <row r="6951" spans="26:29" x14ac:dyDescent="0.45">
      <c r="Z6951" t="e">
        <f>VLOOKUP(B6951,Sheet1!A$4:F$4000,2,0)</f>
        <v>#N/A</v>
      </c>
      <c r="AA6951" t="e">
        <f>VLOOKUP(B6951,Sheet1!A$4:F$4000,3,0)</f>
        <v>#N/A</v>
      </c>
      <c r="AB6951" t="e">
        <f>VLOOKUP(B6951,Sheet1!A$4:F$4000,4,0)</f>
        <v>#N/A</v>
      </c>
      <c r="AC6951" t="e">
        <f>VLOOKUP(B6951,Sheet1!A$4:F$4000,6,0)</f>
        <v>#N/A</v>
      </c>
    </row>
    <row r="6952" spans="26:29" x14ac:dyDescent="0.45">
      <c r="Z6952" t="e">
        <f>VLOOKUP(B6952,Sheet1!A$4:F$4000,2,0)</f>
        <v>#N/A</v>
      </c>
      <c r="AA6952" t="e">
        <f>VLOOKUP(B6952,Sheet1!A$4:F$4000,3,0)</f>
        <v>#N/A</v>
      </c>
      <c r="AB6952" t="e">
        <f>VLOOKUP(B6952,Sheet1!A$4:F$4000,4,0)</f>
        <v>#N/A</v>
      </c>
      <c r="AC6952" t="e">
        <f>VLOOKUP(B6952,Sheet1!A$4:F$4000,6,0)</f>
        <v>#N/A</v>
      </c>
    </row>
    <row r="6953" spans="26:29" x14ac:dyDescent="0.45">
      <c r="Z6953" t="e">
        <f>VLOOKUP(B6953,Sheet1!A$4:F$4000,2,0)</f>
        <v>#N/A</v>
      </c>
      <c r="AA6953" t="e">
        <f>VLOOKUP(B6953,Sheet1!A$4:F$4000,3,0)</f>
        <v>#N/A</v>
      </c>
      <c r="AB6953" t="e">
        <f>VLOOKUP(B6953,Sheet1!A$4:F$4000,4,0)</f>
        <v>#N/A</v>
      </c>
      <c r="AC6953" t="e">
        <f>VLOOKUP(B6953,Sheet1!A$4:F$4000,6,0)</f>
        <v>#N/A</v>
      </c>
    </row>
    <row r="6954" spans="26:29" x14ac:dyDescent="0.45">
      <c r="Z6954" t="e">
        <f>VLOOKUP(B6954,Sheet1!A$4:F$4000,2,0)</f>
        <v>#N/A</v>
      </c>
      <c r="AA6954" t="e">
        <f>VLOOKUP(B6954,Sheet1!A$4:F$4000,3,0)</f>
        <v>#N/A</v>
      </c>
      <c r="AB6954" t="e">
        <f>VLOOKUP(B6954,Sheet1!A$4:F$4000,4,0)</f>
        <v>#N/A</v>
      </c>
      <c r="AC6954" t="e">
        <f>VLOOKUP(B6954,Sheet1!A$4:F$4000,6,0)</f>
        <v>#N/A</v>
      </c>
    </row>
    <row r="6955" spans="26:29" x14ac:dyDescent="0.45">
      <c r="Z6955" t="e">
        <f>VLOOKUP(B6955,Sheet1!A$4:F$4000,2,0)</f>
        <v>#N/A</v>
      </c>
      <c r="AA6955" t="e">
        <f>VLOOKUP(B6955,Sheet1!A$4:F$4000,3,0)</f>
        <v>#N/A</v>
      </c>
      <c r="AB6955" t="e">
        <f>VLOOKUP(B6955,Sheet1!A$4:F$4000,4,0)</f>
        <v>#N/A</v>
      </c>
      <c r="AC6955" t="e">
        <f>VLOOKUP(B6955,Sheet1!A$4:F$4000,6,0)</f>
        <v>#N/A</v>
      </c>
    </row>
    <row r="6956" spans="26:29" x14ac:dyDescent="0.45">
      <c r="Z6956" t="e">
        <f>VLOOKUP(B6956,Sheet1!A$4:F$4000,2,0)</f>
        <v>#N/A</v>
      </c>
      <c r="AA6956" t="e">
        <f>VLOOKUP(B6956,Sheet1!A$4:F$4000,3,0)</f>
        <v>#N/A</v>
      </c>
      <c r="AB6956" t="e">
        <f>VLOOKUP(B6956,Sheet1!A$4:F$4000,4,0)</f>
        <v>#N/A</v>
      </c>
      <c r="AC6956" t="e">
        <f>VLOOKUP(B6956,Sheet1!A$4:F$4000,6,0)</f>
        <v>#N/A</v>
      </c>
    </row>
    <row r="6957" spans="26:29" x14ac:dyDescent="0.45">
      <c r="Z6957" t="e">
        <f>VLOOKUP(B6957,Sheet1!A$4:F$4000,2,0)</f>
        <v>#N/A</v>
      </c>
      <c r="AA6957" t="e">
        <f>VLOOKUP(B6957,Sheet1!A$4:F$4000,3,0)</f>
        <v>#N/A</v>
      </c>
      <c r="AB6957" t="e">
        <f>VLOOKUP(B6957,Sheet1!A$4:F$4000,4,0)</f>
        <v>#N/A</v>
      </c>
      <c r="AC6957" t="e">
        <f>VLOOKUP(B6957,Sheet1!A$4:F$4000,6,0)</f>
        <v>#N/A</v>
      </c>
    </row>
    <row r="6958" spans="26:29" x14ac:dyDescent="0.45">
      <c r="Z6958" t="e">
        <f>VLOOKUP(B6958,Sheet1!A$4:F$4000,2,0)</f>
        <v>#N/A</v>
      </c>
      <c r="AA6958" t="e">
        <f>VLOOKUP(B6958,Sheet1!A$4:F$4000,3,0)</f>
        <v>#N/A</v>
      </c>
      <c r="AB6958" t="e">
        <f>VLOOKUP(B6958,Sheet1!A$4:F$4000,4,0)</f>
        <v>#N/A</v>
      </c>
      <c r="AC6958" t="e">
        <f>VLOOKUP(B6958,Sheet1!A$4:F$4000,6,0)</f>
        <v>#N/A</v>
      </c>
    </row>
    <row r="6959" spans="26:29" x14ac:dyDescent="0.45">
      <c r="Z6959" t="e">
        <f>VLOOKUP(B6959,Sheet1!A$4:F$4000,2,0)</f>
        <v>#N/A</v>
      </c>
      <c r="AA6959" t="e">
        <f>VLOOKUP(B6959,Sheet1!A$4:F$4000,3,0)</f>
        <v>#N/A</v>
      </c>
      <c r="AB6959" t="e">
        <f>VLOOKUP(B6959,Sheet1!A$4:F$4000,4,0)</f>
        <v>#N/A</v>
      </c>
      <c r="AC6959" t="e">
        <f>VLOOKUP(B6959,Sheet1!A$4:F$4000,6,0)</f>
        <v>#N/A</v>
      </c>
    </row>
    <row r="6960" spans="26:29" x14ac:dyDescent="0.45">
      <c r="Z6960" t="e">
        <f>VLOOKUP(B6960,Sheet1!A$4:F$4000,2,0)</f>
        <v>#N/A</v>
      </c>
      <c r="AA6960" t="e">
        <f>VLOOKUP(B6960,Sheet1!A$4:F$4000,3,0)</f>
        <v>#N/A</v>
      </c>
      <c r="AB6960" t="e">
        <f>VLOOKUP(B6960,Sheet1!A$4:F$4000,4,0)</f>
        <v>#N/A</v>
      </c>
      <c r="AC6960" t="e">
        <f>VLOOKUP(B6960,Sheet1!A$4:F$4000,6,0)</f>
        <v>#N/A</v>
      </c>
    </row>
    <row r="6961" spans="26:29" x14ac:dyDescent="0.45">
      <c r="Z6961" t="e">
        <f>VLOOKUP(B6961,Sheet1!A$4:F$4000,2,0)</f>
        <v>#N/A</v>
      </c>
      <c r="AA6961" t="e">
        <f>VLOOKUP(B6961,Sheet1!A$4:F$4000,3,0)</f>
        <v>#N/A</v>
      </c>
      <c r="AB6961" t="e">
        <f>VLOOKUP(B6961,Sheet1!A$4:F$4000,4,0)</f>
        <v>#N/A</v>
      </c>
      <c r="AC6961" t="e">
        <f>VLOOKUP(B6961,Sheet1!A$4:F$4000,6,0)</f>
        <v>#N/A</v>
      </c>
    </row>
    <row r="6962" spans="26:29" x14ac:dyDescent="0.45">
      <c r="Z6962" t="e">
        <f>VLOOKUP(B6962,Sheet1!A$4:F$4000,2,0)</f>
        <v>#N/A</v>
      </c>
      <c r="AA6962" t="e">
        <f>VLOOKUP(B6962,Sheet1!A$4:F$4000,3,0)</f>
        <v>#N/A</v>
      </c>
      <c r="AB6962" t="e">
        <f>VLOOKUP(B6962,Sheet1!A$4:F$4000,4,0)</f>
        <v>#N/A</v>
      </c>
      <c r="AC6962" t="e">
        <f>VLOOKUP(B6962,Sheet1!A$4:F$4000,6,0)</f>
        <v>#N/A</v>
      </c>
    </row>
    <row r="6963" spans="26:29" x14ac:dyDescent="0.45">
      <c r="Z6963" t="e">
        <f>VLOOKUP(B6963,Sheet1!A$4:F$4000,2,0)</f>
        <v>#N/A</v>
      </c>
      <c r="AA6963" t="e">
        <f>VLOOKUP(B6963,Sheet1!A$4:F$4000,3,0)</f>
        <v>#N/A</v>
      </c>
      <c r="AB6963" t="e">
        <f>VLOOKUP(B6963,Sheet1!A$4:F$4000,4,0)</f>
        <v>#N/A</v>
      </c>
      <c r="AC6963" t="e">
        <f>VLOOKUP(B6963,Sheet1!A$4:F$4000,6,0)</f>
        <v>#N/A</v>
      </c>
    </row>
    <row r="6964" spans="26:29" x14ac:dyDescent="0.45">
      <c r="Z6964" t="e">
        <f>VLOOKUP(B6964,Sheet1!A$4:F$4000,2,0)</f>
        <v>#N/A</v>
      </c>
      <c r="AA6964" t="e">
        <f>VLOOKUP(B6964,Sheet1!A$4:F$4000,3,0)</f>
        <v>#N/A</v>
      </c>
      <c r="AB6964" t="e">
        <f>VLOOKUP(B6964,Sheet1!A$4:F$4000,4,0)</f>
        <v>#N/A</v>
      </c>
      <c r="AC6964" t="e">
        <f>VLOOKUP(B6964,Sheet1!A$4:F$4000,6,0)</f>
        <v>#N/A</v>
      </c>
    </row>
    <row r="6965" spans="26:29" x14ac:dyDescent="0.45">
      <c r="Z6965" t="e">
        <f>VLOOKUP(B6965,Sheet1!A$4:F$4000,2,0)</f>
        <v>#N/A</v>
      </c>
      <c r="AA6965" t="e">
        <f>VLOOKUP(B6965,Sheet1!A$4:F$4000,3,0)</f>
        <v>#N/A</v>
      </c>
      <c r="AB6965" t="e">
        <f>VLOOKUP(B6965,Sheet1!A$4:F$4000,4,0)</f>
        <v>#N/A</v>
      </c>
      <c r="AC6965" t="e">
        <f>VLOOKUP(B6965,Sheet1!A$4:F$4000,6,0)</f>
        <v>#N/A</v>
      </c>
    </row>
    <row r="6966" spans="26:29" x14ac:dyDescent="0.45">
      <c r="Z6966" t="e">
        <f>VLOOKUP(B6966,Sheet1!A$4:F$4000,2,0)</f>
        <v>#N/A</v>
      </c>
      <c r="AA6966" t="e">
        <f>VLOOKUP(B6966,Sheet1!A$4:F$4000,3,0)</f>
        <v>#N/A</v>
      </c>
      <c r="AB6966" t="e">
        <f>VLOOKUP(B6966,Sheet1!A$4:F$4000,4,0)</f>
        <v>#N/A</v>
      </c>
      <c r="AC6966" t="e">
        <f>VLOOKUP(B6966,Sheet1!A$4:F$4000,6,0)</f>
        <v>#N/A</v>
      </c>
    </row>
    <row r="6967" spans="26:29" x14ac:dyDescent="0.45">
      <c r="Z6967" t="e">
        <f>VLOOKUP(B6967,Sheet1!A$4:F$4000,2,0)</f>
        <v>#N/A</v>
      </c>
      <c r="AA6967" t="e">
        <f>VLOOKUP(B6967,Sheet1!A$4:F$4000,3,0)</f>
        <v>#N/A</v>
      </c>
      <c r="AB6967" t="e">
        <f>VLOOKUP(B6967,Sheet1!A$4:F$4000,4,0)</f>
        <v>#N/A</v>
      </c>
      <c r="AC6967" t="e">
        <f>VLOOKUP(B6967,Sheet1!A$4:F$4000,6,0)</f>
        <v>#N/A</v>
      </c>
    </row>
    <row r="6968" spans="26:29" x14ac:dyDescent="0.45">
      <c r="Z6968" t="e">
        <f>VLOOKUP(B6968,Sheet1!A$4:F$4000,2,0)</f>
        <v>#N/A</v>
      </c>
      <c r="AA6968" t="e">
        <f>VLOOKUP(B6968,Sheet1!A$4:F$4000,3,0)</f>
        <v>#N/A</v>
      </c>
      <c r="AB6968" t="e">
        <f>VLOOKUP(B6968,Sheet1!A$4:F$4000,4,0)</f>
        <v>#N/A</v>
      </c>
      <c r="AC6968" t="e">
        <f>VLOOKUP(B6968,Sheet1!A$4:F$4000,6,0)</f>
        <v>#N/A</v>
      </c>
    </row>
    <row r="6969" spans="26:29" x14ac:dyDescent="0.45">
      <c r="Z6969" t="e">
        <f>VLOOKUP(B6969,Sheet1!A$4:F$4000,2,0)</f>
        <v>#N/A</v>
      </c>
      <c r="AA6969" t="e">
        <f>VLOOKUP(B6969,Sheet1!A$4:F$4000,3,0)</f>
        <v>#N/A</v>
      </c>
      <c r="AB6969" t="e">
        <f>VLOOKUP(B6969,Sheet1!A$4:F$4000,4,0)</f>
        <v>#N/A</v>
      </c>
      <c r="AC6969" t="e">
        <f>VLOOKUP(B6969,Sheet1!A$4:F$4000,6,0)</f>
        <v>#N/A</v>
      </c>
    </row>
    <row r="6970" spans="26:29" x14ac:dyDescent="0.45">
      <c r="Z6970" t="e">
        <f>VLOOKUP(B6970,Sheet1!A$4:F$4000,2,0)</f>
        <v>#N/A</v>
      </c>
      <c r="AA6970" t="e">
        <f>VLOOKUP(B6970,Sheet1!A$4:F$4000,3,0)</f>
        <v>#N/A</v>
      </c>
      <c r="AB6970" t="e">
        <f>VLOOKUP(B6970,Sheet1!A$4:F$4000,4,0)</f>
        <v>#N/A</v>
      </c>
      <c r="AC6970" t="e">
        <f>VLOOKUP(B6970,Sheet1!A$4:F$4000,6,0)</f>
        <v>#N/A</v>
      </c>
    </row>
    <row r="6971" spans="26:29" x14ac:dyDescent="0.45">
      <c r="Z6971" t="e">
        <f>VLOOKUP(B6971,Sheet1!A$4:F$4000,2,0)</f>
        <v>#N/A</v>
      </c>
      <c r="AA6971" t="e">
        <f>VLOOKUP(B6971,Sheet1!A$4:F$4000,3,0)</f>
        <v>#N/A</v>
      </c>
      <c r="AB6971" t="e">
        <f>VLOOKUP(B6971,Sheet1!A$4:F$4000,4,0)</f>
        <v>#N/A</v>
      </c>
      <c r="AC6971" t="e">
        <f>VLOOKUP(B6971,Sheet1!A$4:F$4000,6,0)</f>
        <v>#N/A</v>
      </c>
    </row>
    <row r="6972" spans="26:29" x14ac:dyDescent="0.45">
      <c r="Z6972" t="e">
        <f>VLOOKUP(B6972,Sheet1!A$4:F$4000,2,0)</f>
        <v>#N/A</v>
      </c>
      <c r="AA6972" t="e">
        <f>VLOOKUP(B6972,Sheet1!A$4:F$4000,3,0)</f>
        <v>#N/A</v>
      </c>
      <c r="AB6972" t="e">
        <f>VLOOKUP(B6972,Sheet1!A$4:F$4000,4,0)</f>
        <v>#N/A</v>
      </c>
      <c r="AC6972" t="e">
        <f>VLOOKUP(B6972,Sheet1!A$4:F$4000,6,0)</f>
        <v>#N/A</v>
      </c>
    </row>
    <row r="6973" spans="26:29" x14ac:dyDescent="0.45">
      <c r="Z6973" t="e">
        <f>VLOOKUP(B6973,Sheet1!A$4:F$4000,2,0)</f>
        <v>#N/A</v>
      </c>
      <c r="AA6973" t="e">
        <f>VLOOKUP(B6973,Sheet1!A$4:F$4000,3,0)</f>
        <v>#N/A</v>
      </c>
      <c r="AB6973" t="e">
        <f>VLOOKUP(B6973,Sheet1!A$4:F$4000,4,0)</f>
        <v>#N/A</v>
      </c>
      <c r="AC6973" t="e">
        <f>VLOOKUP(B6973,Sheet1!A$4:F$4000,6,0)</f>
        <v>#N/A</v>
      </c>
    </row>
    <row r="6974" spans="26:29" x14ac:dyDescent="0.45">
      <c r="Z6974" t="e">
        <f>VLOOKUP(B6974,Sheet1!A$4:F$4000,2,0)</f>
        <v>#N/A</v>
      </c>
      <c r="AA6974" t="e">
        <f>VLOOKUP(B6974,Sheet1!A$4:F$4000,3,0)</f>
        <v>#N/A</v>
      </c>
      <c r="AB6974" t="e">
        <f>VLOOKUP(B6974,Sheet1!A$4:F$4000,4,0)</f>
        <v>#N/A</v>
      </c>
      <c r="AC6974" t="e">
        <f>VLOOKUP(B6974,Sheet1!A$4:F$4000,6,0)</f>
        <v>#N/A</v>
      </c>
    </row>
    <row r="6975" spans="26:29" x14ac:dyDescent="0.45">
      <c r="Z6975" t="e">
        <f>VLOOKUP(B6975,Sheet1!A$4:F$4000,2,0)</f>
        <v>#N/A</v>
      </c>
      <c r="AA6975" t="e">
        <f>VLOOKUP(B6975,Sheet1!A$4:F$4000,3,0)</f>
        <v>#N/A</v>
      </c>
      <c r="AB6975" t="e">
        <f>VLOOKUP(B6975,Sheet1!A$4:F$4000,4,0)</f>
        <v>#N/A</v>
      </c>
      <c r="AC6975" t="e">
        <f>VLOOKUP(B6975,Sheet1!A$4:F$4000,6,0)</f>
        <v>#N/A</v>
      </c>
    </row>
    <row r="6976" spans="26:29" x14ac:dyDescent="0.45">
      <c r="Z6976" t="e">
        <f>VLOOKUP(B6976,Sheet1!A$4:F$4000,2,0)</f>
        <v>#N/A</v>
      </c>
      <c r="AA6976" t="e">
        <f>VLOOKUP(B6976,Sheet1!A$4:F$4000,3,0)</f>
        <v>#N/A</v>
      </c>
      <c r="AB6976" t="e">
        <f>VLOOKUP(B6976,Sheet1!A$4:F$4000,4,0)</f>
        <v>#N/A</v>
      </c>
      <c r="AC6976" t="e">
        <f>VLOOKUP(B6976,Sheet1!A$4:F$4000,6,0)</f>
        <v>#N/A</v>
      </c>
    </row>
    <row r="6977" spans="26:29" x14ac:dyDescent="0.45">
      <c r="Z6977" t="e">
        <f>VLOOKUP(B6977,Sheet1!A$4:F$4000,2,0)</f>
        <v>#N/A</v>
      </c>
      <c r="AA6977" t="e">
        <f>VLOOKUP(B6977,Sheet1!A$4:F$4000,3,0)</f>
        <v>#N/A</v>
      </c>
      <c r="AB6977" t="e">
        <f>VLOOKUP(B6977,Sheet1!A$4:F$4000,4,0)</f>
        <v>#N/A</v>
      </c>
      <c r="AC6977" t="e">
        <f>VLOOKUP(B6977,Sheet1!A$4:F$4000,6,0)</f>
        <v>#N/A</v>
      </c>
    </row>
    <row r="6978" spans="26:29" x14ac:dyDescent="0.45">
      <c r="Z6978" t="e">
        <f>VLOOKUP(B6978,Sheet1!A$4:F$4000,2,0)</f>
        <v>#N/A</v>
      </c>
      <c r="AA6978" t="e">
        <f>VLOOKUP(B6978,Sheet1!A$4:F$4000,3,0)</f>
        <v>#N/A</v>
      </c>
      <c r="AB6978" t="e">
        <f>VLOOKUP(B6978,Sheet1!A$4:F$4000,4,0)</f>
        <v>#N/A</v>
      </c>
      <c r="AC6978" t="e">
        <f>VLOOKUP(B6978,Sheet1!A$4:F$4000,6,0)</f>
        <v>#N/A</v>
      </c>
    </row>
    <row r="6979" spans="26:29" x14ac:dyDescent="0.45">
      <c r="Z6979" t="e">
        <f>VLOOKUP(B6979,Sheet1!A$4:F$4000,2,0)</f>
        <v>#N/A</v>
      </c>
      <c r="AA6979" t="e">
        <f>VLOOKUP(B6979,Sheet1!A$4:F$4000,3,0)</f>
        <v>#N/A</v>
      </c>
      <c r="AB6979" t="e">
        <f>VLOOKUP(B6979,Sheet1!A$4:F$4000,4,0)</f>
        <v>#N/A</v>
      </c>
      <c r="AC6979" t="e">
        <f>VLOOKUP(B6979,Sheet1!A$4:F$4000,6,0)</f>
        <v>#N/A</v>
      </c>
    </row>
    <row r="6980" spans="26:29" x14ac:dyDescent="0.45">
      <c r="Z6980" t="e">
        <f>VLOOKUP(B6980,Sheet1!A$4:F$4000,2,0)</f>
        <v>#N/A</v>
      </c>
      <c r="AA6980" t="e">
        <f>VLOOKUP(B6980,Sheet1!A$4:F$4000,3,0)</f>
        <v>#N/A</v>
      </c>
      <c r="AB6980" t="e">
        <f>VLOOKUP(B6980,Sheet1!A$4:F$4000,4,0)</f>
        <v>#N/A</v>
      </c>
      <c r="AC6980" t="e">
        <f>VLOOKUP(B6980,Sheet1!A$4:F$4000,6,0)</f>
        <v>#N/A</v>
      </c>
    </row>
    <row r="6981" spans="26:29" x14ac:dyDescent="0.45">
      <c r="Z6981" t="e">
        <f>VLOOKUP(B6981,Sheet1!A$4:F$4000,2,0)</f>
        <v>#N/A</v>
      </c>
      <c r="AA6981" t="e">
        <f>VLOOKUP(B6981,Sheet1!A$4:F$4000,3,0)</f>
        <v>#N/A</v>
      </c>
      <c r="AB6981" t="e">
        <f>VLOOKUP(B6981,Sheet1!A$4:F$4000,4,0)</f>
        <v>#N/A</v>
      </c>
      <c r="AC6981" t="e">
        <f>VLOOKUP(B6981,Sheet1!A$4:F$4000,6,0)</f>
        <v>#N/A</v>
      </c>
    </row>
    <row r="6982" spans="26:29" x14ac:dyDescent="0.45">
      <c r="Z6982" t="e">
        <f>VLOOKUP(B6982,Sheet1!A$4:F$4000,2,0)</f>
        <v>#N/A</v>
      </c>
      <c r="AA6982" t="e">
        <f>VLOOKUP(B6982,Sheet1!A$4:F$4000,3,0)</f>
        <v>#N/A</v>
      </c>
      <c r="AB6982" t="e">
        <f>VLOOKUP(B6982,Sheet1!A$4:F$4000,4,0)</f>
        <v>#N/A</v>
      </c>
      <c r="AC6982" t="e">
        <f>VLOOKUP(B6982,Sheet1!A$4:F$4000,6,0)</f>
        <v>#N/A</v>
      </c>
    </row>
    <row r="6983" spans="26:29" x14ac:dyDescent="0.45">
      <c r="Z6983" t="e">
        <f>VLOOKUP(B6983,Sheet1!A$4:F$4000,2,0)</f>
        <v>#N/A</v>
      </c>
      <c r="AA6983" t="e">
        <f>VLOOKUP(B6983,Sheet1!A$4:F$4000,3,0)</f>
        <v>#N/A</v>
      </c>
      <c r="AB6983" t="e">
        <f>VLOOKUP(B6983,Sheet1!A$4:F$4000,4,0)</f>
        <v>#N/A</v>
      </c>
      <c r="AC6983" t="e">
        <f>VLOOKUP(B6983,Sheet1!A$4:F$4000,6,0)</f>
        <v>#N/A</v>
      </c>
    </row>
    <row r="6984" spans="26:29" x14ac:dyDescent="0.45">
      <c r="Z6984" t="e">
        <f>VLOOKUP(B6984,Sheet1!A$4:F$4000,2,0)</f>
        <v>#N/A</v>
      </c>
      <c r="AA6984" t="e">
        <f>VLOOKUP(B6984,Sheet1!A$4:F$4000,3,0)</f>
        <v>#N/A</v>
      </c>
      <c r="AB6984" t="e">
        <f>VLOOKUP(B6984,Sheet1!A$4:F$4000,4,0)</f>
        <v>#N/A</v>
      </c>
      <c r="AC6984" t="e">
        <f>VLOOKUP(B6984,Sheet1!A$4:F$4000,6,0)</f>
        <v>#N/A</v>
      </c>
    </row>
    <row r="6985" spans="26:29" x14ac:dyDescent="0.45">
      <c r="Z6985" t="e">
        <f>VLOOKUP(B6985,Sheet1!A$4:F$4000,2,0)</f>
        <v>#N/A</v>
      </c>
      <c r="AA6985" t="e">
        <f>VLOOKUP(B6985,Sheet1!A$4:F$4000,3,0)</f>
        <v>#N/A</v>
      </c>
      <c r="AB6985" t="e">
        <f>VLOOKUP(B6985,Sheet1!A$4:F$4000,4,0)</f>
        <v>#N/A</v>
      </c>
      <c r="AC6985" t="e">
        <f>VLOOKUP(B6985,Sheet1!A$4:F$4000,6,0)</f>
        <v>#N/A</v>
      </c>
    </row>
    <row r="6986" spans="26:29" x14ac:dyDescent="0.45">
      <c r="Z6986" t="e">
        <f>VLOOKUP(B6986,Sheet1!A$4:F$4000,2,0)</f>
        <v>#N/A</v>
      </c>
      <c r="AA6986" t="e">
        <f>VLOOKUP(B6986,Sheet1!A$4:F$4000,3,0)</f>
        <v>#N/A</v>
      </c>
      <c r="AB6986" t="e">
        <f>VLOOKUP(B6986,Sheet1!A$4:F$4000,4,0)</f>
        <v>#N/A</v>
      </c>
      <c r="AC6986" t="e">
        <f>VLOOKUP(B6986,Sheet1!A$4:F$4000,6,0)</f>
        <v>#N/A</v>
      </c>
    </row>
    <row r="6987" spans="26:29" x14ac:dyDescent="0.45">
      <c r="Z6987" t="e">
        <f>VLOOKUP(B6987,Sheet1!A$4:F$4000,2,0)</f>
        <v>#N/A</v>
      </c>
      <c r="AA6987" t="e">
        <f>VLOOKUP(B6987,Sheet1!A$4:F$4000,3,0)</f>
        <v>#N/A</v>
      </c>
      <c r="AB6987" t="e">
        <f>VLOOKUP(B6987,Sheet1!A$4:F$4000,4,0)</f>
        <v>#N/A</v>
      </c>
      <c r="AC6987" t="e">
        <f>VLOOKUP(B6987,Sheet1!A$4:F$4000,6,0)</f>
        <v>#N/A</v>
      </c>
    </row>
    <row r="6988" spans="26:29" x14ac:dyDescent="0.45">
      <c r="Z6988" t="e">
        <f>VLOOKUP(B6988,Sheet1!A$4:F$4000,2,0)</f>
        <v>#N/A</v>
      </c>
      <c r="AA6988" t="e">
        <f>VLOOKUP(B6988,Sheet1!A$4:F$4000,3,0)</f>
        <v>#N/A</v>
      </c>
      <c r="AB6988" t="e">
        <f>VLOOKUP(B6988,Sheet1!A$4:F$4000,4,0)</f>
        <v>#N/A</v>
      </c>
      <c r="AC6988" t="e">
        <f>VLOOKUP(B6988,Sheet1!A$4:F$4000,6,0)</f>
        <v>#N/A</v>
      </c>
    </row>
    <row r="6989" spans="26:29" x14ac:dyDescent="0.45">
      <c r="Z6989" t="e">
        <f>VLOOKUP(B6989,Sheet1!A$4:F$4000,2,0)</f>
        <v>#N/A</v>
      </c>
      <c r="AA6989" t="e">
        <f>VLOOKUP(B6989,Sheet1!A$4:F$4000,3,0)</f>
        <v>#N/A</v>
      </c>
      <c r="AB6989" t="e">
        <f>VLOOKUP(B6989,Sheet1!A$4:F$4000,4,0)</f>
        <v>#N/A</v>
      </c>
      <c r="AC6989" t="e">
        <f>VLOOKUP(B6989,Sheet1!A$4:F$4000,6,0)</f>
        <v>#N/A</v>
      </c>
    </row>
    <row r="6990" spans="26:29" x14ac:dyDescent="0.45">
      <c r="Z6990" t="e">
        <f>VLOOKUP(B6990,Sheet1!A$4:F$4000,2,0)</f>
        <v>#N/A</v>
      </c>
      <c r="AA6990" t="e">
        <f>VLOOKUP(B6990,Sheet1!A$4:F$4000,3,0)</f>
        <v>#N/A</v>
      </c>
      <c r="AB6990" t="e">
        <f>VLOOKUP(B6990,Sheet1!A$4:F$4000,4,0)</f>
        <v>#N/A</v>
      </c>
      <c r="AC6990" t="e">
        <f>VLOOKUP(B6990,Sheet1!A$4:F$4000,6,0)</f>
        <v>#N/A</v>
      </c>
    </row>
    <row r="6991" spans="26:29" x14ac:dyDescent="0.45">
      <c r="Z6991" t="e">
        <f>VLOOKUP(B6991,Sheet1!A$4:F$4000,2,0)</f>
        <v>#N/A</v>
      </c>
      <c r="AA6991" t="e">
        <f>VLOOKUP(B6991,Sheet1!A$4:F$4000,3,0)</f>
        <v>#N/A</v>
      </c>
      <c r="AB6991" t="e">
        <f>VLOOKUP(B6991,Sheet1!A$4:F$4000,4,0)</f>
        <v>#N/A</v>
      </c>
      <c r="AC6991" t="e">
        <f>VLOOKUP(B6991,Sheet1!A$4:F$4000,6,0)</f>
        <v>#N/A</v>
      </c>
    </row>
    <row r="6992" spans="26:29" x14ac:dyDescent="0.45">
      <c r="Z6992" t="e">
        <f>VLOOKUP(B6992,Sheet1!A$4:F$4000,2,0)</f>
        <v>#N/A</v>
      </c>
      <c r="AA6992" t="e">
        <f>VLOOKUP(B6992,Sheet1!A$4:F$4000,3,0)</f>
        <v>#N/A</v>
      </c>
      <c r="AB6992" t="e">
        <f>VLOOKUP(B6992,Sheet1!A$4:F$4000,4,0)</f>
        <v>#N/A</v>
      </c>
      <c r="AC6992" t="e">
        <f>VLOOKUP(B6992,Sheet1!A$4:F$4000,6,0)</f>
        <v>#N/A</v>
      </c>
    </row>
    <row r="6993" spans="26:29" x14ac:dyDescent="0.45">
      <c r="Z6993" t="e">
        <f>VLOOKUP(B6993,Sheet1!A$4:F$4000,2,0)</f>
        <v>#N/A</v>
      </c>
      <c r="AA6993" t="e">
        <f>VLOOKUP(B6993,Sheet1!A$4:F$4000,3,0)</f>
        <v>#N/A</v>
      </c>
      <c r="AB6993" t="e">
        <f>VLOOKUP(B6993,Sheet1!A$4:F$4000,4,0)</f>
        <v>#N/A</v>
      </c>
      <c r="AC6993" t="e">
        <f>VLOOKUP(B6993,Sheet1!A$4:F$4000,6,0)</f>
        <v>#N/A</v>
      </c>
    </row>
    <row r="6994" spans="26:29" x14ac:dyDescent="0.45">
      <c r="Z6994" t="e">
        <f>VLOOKUP(B6994,Sheet1!A$4:F$4000,2,0)</f>
        <v>#N/A</v>
      </c>
      <c r="AA6994" t="e">
        <f>VLOOKUP(B6994,Sheet1!A$4:F$4000,3,0)</f>
        <v>#N/A</v>
      </c>
      <c r="AB6994" t="e">
        <f>VLOOKUP(B6994,Sheet1!A$4:F$4000,4,0)</f>
        <v>#N/A</v>
      </c>
      <c r="AC6994" t="e">
        <f>VLOOKUP(B6994,Sheet1!A$4:F$4000,6,0)</f>
        <v>#N/A</v>
      </c>
    </row>
    <row r="6995" spans="26:29" x14ac:dyDescent="0.45">
      <c r="Z6995" t="e">
        <f>VLOOKUP(B6995,Sheet1!A$4:F$4000,2,0)</f>
        <v>#N/A</v>
      </c>
      <c r="AA6995" t="e">
        <f>VLOOKUP(B6995,Sheet1!A$4:F$4000,3,0)</f>
        <v>#N/A</v>
      </c>
      <c r="AB6995" t="e">
        <f>VLOOKUP(B6995,Sheet1!A$4:F$4000,4,0)</f>
        <v>#N/A</v>
      </c>
      <c r="AC6995" t="e">
        <f>VLOOKUP(B6995,Sheet1!A$4:F$4000,6,0)</f>
        <v>#N/A</v>
      </c>
    </row>
    <row r="6996" spans="26:29" x14ac:dyDescent="0.45">
      <c r="Z6996" t="e">
        <f>VLOOKUP(B6996,Sheet1!A$4:F$4000,2,0)</f>
        <v>#N/A</v>
      </c>
      <c r="AA6996" t="e">
        <f>VLOOKUP(B6996,Sheet1!A$4:F$4000,3,0)</f>
        <v>#N/A</v>
      </c>
      <c r="AB6996" t="e">
        <f>VLOOKUP(B6996,Sheet1!A$4:F$4000,4,0)</f>
        <v>#N/A</v>
      </c>
      <c r="AC6996" t="e">
        <f>VLOOKUP(B6996,Sheet1!A$4:F$4000,6,0)</f>
        <v>#N/A</v>
      </c>
    </row>
    <row r="6997" spans="26:29" x14ac:dyDescent="0.45">
      <c r="Z6997" t="e">
        <f>VLOOKUP(B6997,Sheet1!A$4:F$4000,2,0)</f>
        <v>#N/A</v>
      </c>
      <c r="AA6997" t="e">
        <f>VLOOKUP(B6997,Sheet1!A$4:F$4000,3,0)</f>
        <v>#N/A</v>
      </c>
      <c r="AB6997" t="e">
        <f>VLOOKUP(B6997,Sheet1!A$4:F$4000,4,0)</f>
        <v>#N/A</v>
      </c>
      <c r="AC6997" t="e">
        <f>VLOOKUP(B6997,Sheet1!A$4:F$4000,6,0)</f>
        <v>#N/A</v>
      </c>
    </row>
    <row r="6998" spans="26:29" x14ac:dyDescent="0.45">
      <c r="Z6998" t="e">
        <f>VLOOKUP(B6998,Sheet1!A$4:F$4000,2,0)</f>
        <v>#N/A</v>
      </c>
      <c r="AA6998" t="e">
        <f>VLOOKUP(B6998,Sheet1!A$4:F$4000,3,0)</f>
        <v>#N/A</v>
      </c>
      <c r="AB6998" t="e">
        <f>VLOOKUP(B6998,Sheet1!A$4:F$4000,4,0)</f>
        <v>#N/A</v>
      </c>
      <c r="AC6998" t="e">
        <f>VLOOKUP(B6998,Sheet1!A$4:F$4000,6,0)</f>
        <v>#N/A</v>
      </c>
    </row>
    <row r="6999" spans="26:29" x14ac:dyDescent="0.45">
      <c r="Z6999" t="e">
        <f>VLOOKUP(B6999,Sheet1!A$4:F$4000,2,0)</f>
        <v>#N/A</v>
      </c>
      <c r="AA6999" t="e">
        <f>VLOOKUP(B6999,Sheet1!A$4:F$4000,3,0)</f>
        <v>#N/A</v>
      </c>
      <c r="AB6999" t="e">
        <f>VLOOKUP(B6999,Sheet1!A$4:F$4000,4,0)</f>
        <v>#N/A</v>
      </c>
      <c r="AC6999" t="e">
        <f>VLOOKUP(B6999,Sheet1!A$4:F$4000,6,0)</f>
        <v>#N/A</v>
      </c>
    </row>
    <row r="7000" spans="26:29" x14ac:dyDescent="0.45">
      <c r="Z7000" t="e">
        <f>VLOOKUP(B7000,Sheet1!A$4:F$4000,2,0)</f>
        <v>#N/A</v>
      </c>
      <c r="AA7000" t="e">
        <f>VLOOKUP(B7000,Sheet1!A$4:F$4000,3,0)</f>
        <v>#N/A</v>
      </c>
      <c r="AB7000" t="e">
        <f>VLOOKUP(B7000,Sheet1!A$4:F$4000,4,0)</f>
        <v>#N/A</v>
      </c>
      <c r="AC7000" t="e">
        <f>VLOOKUP(B7000,Sheet1!A$4:F$4000,6,0)</f>
        <v>#N/A</v>
      </c>
    </row>
    <row r="7001" spans="26:29" x14ac:dyDescent="0.45">
      <c r="Z7001" t="e">
        <f>VLOOKUP(B7001,Sheet1!A$4:F$4000,2,0)</f>
        <v>#N/A</v>
      </c>
      <c r="AA7001" t="e">
        <f>VLOOKUP(B7001,Sheet1!A$4:F$4000,3,0)</f>
        <v>#N/A</v>
      </c>
      <c r="AB7001" t="e">
        <f>VLOOKUP(B7001,Sheet1!A$4:F$4000,4,0)</f>
        <v>#N/A</v>
      </c>
      <c r="AC7001" t="e">
        <f>VLOOKUP(B7001,Sheet1!A$4:F$4000,6,0)</f>
        <v>#N/A</v>
      </c>
    </row>
    <row r="7002" spans="26:29" x14ac:dyDescent="0.45">
      <c r="Z7002" t="e">
        <f>VLOOKUP(B7002,Sheet1!A$4:F$4000,2,0)</f>
        <v>#N/A</v>
      </c>
      <c r="AA7002" t="e">
        <f>VLOOKUP(B7002,Sheet1!A$4:F$4000,3,0)</f>
        <v>#N/A</v>
      </c>
      <c r="AB7002" t="e">
        <f>VLOOKUP(B7002,Sheet1!A$4:F$4000,4,0)</f>
        <v>#N/A</v>
      </c>
      <c r="AC7002" t="e">
        <f>VLOOKUP(B7002,Sheet1!A$4:F$4000,6,0)</f>
        <v>#N/A</v>
      </c>
    </row>
    <row r="7003" spans="26:29" x14ac:dyDescent="0.45">
      <c r="Z7003" t="e">
        <f>VLOOKUP(B7003,Sheet1!A$4:F$4000,2,0)</f>
        <v>#N/A</v>
      </c>
      <c r="AA7003" t="e">
        <f>VLOOKUP(B7003,Sheet1!A$4:F$4000,3,0)</f>
        <v>#N/A</v>
      </c>
      <c r="AB7003" t="e">
        <f>VLOOKUP(B7003,Sheet1!A$4:F$4000,4,0)</f>
        <v>#N/A</v>
      </c>
      <c r="AC7003" t="e">
        <f>VLOOKUP(B7003,Sheet1!A$4:F$4000,6,0)</f>
        <v>#N/A</v>
      </c>
    </row>
    <row r="7004" spans="26:29" x14ac:dyDescent="0.45">
      <c r="Z7004" t="e">
        <f>VLOOKUP(B7004,Sheet1!A$4:F$4000,2,0)</f>
        <v>#N/A</v>
      </c>
      <c r="AA7004" t="e">
        <f>VLOOKUP(B7004,Sheet1!A$4:F$4000,3,0)</f>
        <v>#N/A</v>
      </c>
      <c r="AB7004" t="e">
        <f>VLOOKUP(B7004,Sheet1!A$4:F$4000,4,0)</f>
        <v>#N/A</v>
      </c>
      <c r="AC7004" t="e">
        <f>VLOOKUP(B7004,Sheet1!A$4:F$4000,6,0)</f>
        <v>#N/A</v>
      </c>
    </row>
    <row r="7005" spans="26:29" x14ac:dyDescent="0.45">
      <c r="Z7005" t="e">
        <f>VLOOKUP(B7005,Sheet1!A$4:F$4000,2,0)</f>
        <v>#N/A</v>
      </c>
      <c r="AA7005" t="e">
        <f>VLOOKUP(B7005,Sheet1!A$4:F$4000,3,0)</f>
        <v>#N/A</v>
      </c>
      <c r="AB7005" t="e">
        <f>VLOOKUP(B7005,Sheet1!A$4:F$4000,4,0)</f>
        <v>#N/A</v>
      </c>
      <c r="AC7005" t="e">
        <f>VLOOKUP(B7005,Sheet1!A$4:F$4000,6,0)</f>
        <v>#N/A</v>
      </c>
    </row>
    <row r="7006" spans="26:29" x14ac:dyDescent="0.45">
      <c r="Z7006" t="e">
        <f>VLOOKUP(B7006,Sheet1!A$4:F$4000,2,0)</f>
        <v>#N/A</v>
      </c>
      <c r="AA7006" t="e">
        <f>VLOOKUP(B7006,Sheet1!A$4:F$4000,3,0)</f>
        <v>#N/A</v>
      </c>
      <c r="AB7006" t="e">
        <f>VLOOKUP(B7006,Sheet1!A$4:F$4000,4,0)</f>
        <v>#N/A</v>
      </c>
      <c r="AC7006" t="e">
        <f>VLOOKUP(B7006,Sheet1!A$4:F$4000,6,0)</f>
        <v>#N/A</v>
      </c>
    </row>
    <row r="7007" spans="26:29" x14ac:dyDescent="0.45">
      <c r="Z7007" t="e">
        <f>VLOOKUP(B7007,Sheet1!A$4:F$4000,2,0)</f>
        <v>#N/A</v>
      </c>
      <c r="AA7007" t="e">
        <f>VLOOKUP(B7007,Sheet1!A$4:F$4000,3,0)</f>
        <v>#N/A</v>
      </c>
      <c r="AB7007" t="e">
        <f>VLOOKUP(B7007,Sheet1!A$4:F$4000,4,0)</f>
        <v>#N/A</v>
      </c>
      <c r="AC7007" t="e">
        <f>VLOOKUP(B7007,Sheet1!A$4:F$4000,6,0)</f>
        <v>#N/A</v>
      </c>
    </row>
    <row r="7008" spans="26:29" x14ac:dyDescent="0.45">
      <c r="Z7008" t="e">
        <f>VLOOKUP(B7008,Sheet1!A$4:F$4000,2,0)</f>
        <v>#N/A</v>
      </c>
      <c r="AA7008" t="e">
        <f>VLOOKUP(B7008,Sheet1!A$4:F$4000,3,0)</f>
        <v>#N/A</v>
      </c>
      <c r="AB7008" t="e">
        <f>VLOOKUP(B7008,Sheet1!A$4:F$4000,4,0)</f>
        <v>#N/A</v>
      </c>
      <c r="AC7008" t="e">
        <f>VLOOKUP(B7008,Sheet1!A$4:F$4000,6,0)</f>
        <v>#N/A</v>
      </c>
    </row>
    <row r="7009" spans="26:29" x14ac:dyDescent="0.45">
      <c r="Z7009" t="e">
        <f>VLOOKUP(B7009,Sheet1!A$4:F$4000,2,0)</f>
        <v>#N/A</v>
      </c>
      <c r="AA7009" t="e">
        <f>VLOOKUP(B7009,Sheet1!A$4:F$4000,3,0)</f>
        <v>#N/A</v>
      </c>
      <c r="AB7009" t="e">
        <f>VLOOKUP(B7009,Sheet1!A$4:F$4000,4,0)</f>
        <v>#N/A</v>
      </c>
      <c r="AC7009" t="e">
        <f>VLOOKUP(B7009,Sheet1!A$4:F$4000,6,0)</f>
        <v>#N/A</v>
      </c>
    </row>
    <row r="7010" spans="26:29" x14ac:dyDescent="0.45">
      <c r="Z7010" t="e">
        <f>VLOOKUP(B7010,Sheet1!A$4:F$4000,2,0)</f>
        <v>#N/A</v>
      </c>
      <c r="AA7010" t="e">
        <f>VLOOKUP(B7010,Sheet1!A$4:F$4000,3,0)</f>
        <v>#N/A</v>
      </c>
      <c r="AB7010" t="e">
        <f>VLOOKUP(B7010,Sheet1!A$4:F$4000,4,0)</f>
        <v>#N/A</v>
      </c>
      <c r="AC7010" t="e">
        <f>VLOOKUP(B7010,Sheet1!A$4:F$4000,6,0)</f>
        <v>#N/A</v>
      </c>
    </row>
    <row r="7011" spans="26:29" x14ac:dyDescent="0.45">
      <c r="Z7011" t="e">
        <f>VLOOKUP(B7011,Sheet1!A$4:F$4000,2,0)</f>
        <v>#N/A</v>
      </c>
      <c r="AA7011" t="e">
        <f>VLOOKUP(B7011,Sheet1!A$4:F$4000,3,0)</f>
        <v>#N/A</v>
      </c>
      <c r="AB7011" t="e">
        <f>VLOOKUP(B7011,Sheet1!A$4:F$4000,4,0)</f>
        <v>#N/A</v>
      </c>
      <c r="AC7011" t="e">
        <f>VLOOKUP(B7011,Sheet1!A$4:F$4000,6,0)</f>
        <v>#N/A</v>
      </c>
    </row>
    <row r="7012" spans="26:29" x14ac:dyDescent="0.45">
      <c r="Z7012" t="e">
        <f>VLOOKUP(B7012,Sheet1!A$4:F$4000,2,0)</f>
        <v>#N/A</v>
      </c>
      <c r="AA7012" t="e">
        <f>VLOOKUP(B7012,Sheet1!A$4:F$4000,3,0)</f>
        <v>#N/A</v>
      </c>
      <c r="AB7012" t="e">
        <f>VLOOKUP(B7012,Sheet1!A$4:F$4000,4,0)</f>
        <v>#N/A</v>
      </c>
      <c r="AC7012" t="e">
        <f>VLOOKUP(B7012,Sheet1!A$4:F$4000,6,0)</f>
        <v>#N/A</v>
      </c>
    </row>
    <row r="7013" spans="26:29" x14ac:dyDescent="0.45">
      <c r="Z7013" t="e">
        <f>VLOOKUP(B7013,Sheet1!A$4:F$4000,2,0)</f>
        <v>#N/A</v>
      </c>
      <c r="AA7013" t="e">
        <f>VLOOKUP(B7013,Sheet1!A$4:F$4000,3,0)</f>
        <v>#N/A</v>
      </c>
      <c r="AB7013" t="e">
        <f>VLOOKUP(B7013,Sheet1!A$4:F$4000,4,0)</f>
        <v>#N/A</v>
      </c>
      <c r="AC7013" t="e">
        <f>VLOOKUP(B7013,Sheet1!A$4:F$4000,6,0)</f>
        <v>#N/A</v>
      </c>
    </row>
    <row r="7014" spans="26:29" x14ac:dyDescent="0.45">
      <c r="Z7014" t="e">
        <f>VLOOKUP(B7014,Sheet1!A$4:F$4000,2,0)</f>
        <v>#N/A</v>
      </c>
      <c r="AA7014" t="e">
        <f>VLOOKUP(B7014,Sheet1!A$4:F$4000,3,0)</f>
        <v>#N/A</v>
      </c>
      <c r="AB7014" t="e">
        <f>VLOOKUP(B7014,Sheet1!A$4:F$4000,4,0)</f>
        <v>#N/A</v>
      </c>
      <c r="AC7014" t="e">
        <f>VLOOKUP(B7014,Sheet1!A$4:F$4000,6,0)</f>
        <v>#N/A</v>
      </c>
    </row>
    <row r="7015" spans="26:29" x14ac:dyDescent="0.45">
      <c r="Z7015" t="e">
        <f>VLOOKUP(B7015,Sheet1!A$4:F$4000,2,0)</f>
        <v>#N/A</v>
      </c>
      <c r="AA7015" t="e">
        <f>VLOOKUP(B7015,Sheet1!A$4:F$4000,3,0)</f>
        <v>#N/A</v>
      </c>
      <c r="AB7015" t="e">
        <f>VLOOKUP(B7015,Sheet1!A$4:F$4000,4,0)</f>
        <v>#N/A</v>
      </c>
      <c r="AC7015" t="e">
        <f>VLOOKUP(B7015,Sheet1!A$4:F$4000,6,0)</f>
        <v>#N/A</v>
      </c>
    </row>
    <row r="7016" spans="26:29" x14ac:dyDescent="0.45">
      <c r="Z7016" t="e">
        <f>VLOOKUP(B7016,Sheet1!A$4:F$4000,2,0)</f>
        <v>#N/A</v>
      </c>
      <c r="AA7016" t="e">
        <f>VLOOKUP(B7016,Sheet1!A$4:F$4000,3,0)</f>
        <v>#N/A</v>
      </c>
      <c r="AB7016" t="e">
        <f>VLOOKUP(B7016,Sheet1!A$4:F$4000,4,0)</f>
        <v>#N/A</v>
      </c>
      <c r="AC7016" t="e">
        <f>VLOOKUP(B7016,Sheet1!A$4:F$4000,6,0)</f>
        <v>#N/A</v>
      </c>
    </row>
    <row r="7017" spans="26:29" x14ac:dyDescent="0.45">
      <c r="Z7017" t="e">
        <f>VLOOKUP(B7017,Sheet1!A$4:F$4000,2,0)</f>
        <v>#N/A</v>
      </c>
      <c r="AA7017" t="e">
        <f>VLOOKUP(B7017,Sheet1!A$4:F$4000,3,0)</f>
        <v>#N/A</v>
      </c>
      <c r="AB7017" t="e">
        <f>VLOOKUP(B7017,Sheet1!A$4:F$4000,4,0)</f>
        <v>#N/A</v>
      </c>
      <c r="AC7017" t="e">
        <f>VLOOKUP(B7017,Sheet1!A$4:F$4000,6,0)</f>
        <v>#N/A</v>
      </c>
    </row>
    <row r="7018" spans="26:29" x14ac:dyDescent="0.45">
      <c r="Z7018" t="e">
        <f>VLOOKUP(B7018,Sheet1!A$4:F$4000,2,0)</f>
        <v>#N/A</v>
      </c>
      <c r="AA7018" t="e">
        <f>VLOOKUP(B7018,Sheet1!A$4:F$4000,3,0)</f>
        <v>#N/A</v>
      </c>
      <c r="AB7018" t="e">
        <f>VLOOKUP(B7018,Sheet1!A$4:F$4000,4,0)</f>
        <v>#N/A</v>
      </c>
      <c r="AC7018" t="e">
        <f>VLOOKUP(B7018,Sheet1!A$4:F$4000,6,0)</f>
        <v>#N/A</v>
      </c>
    </row>
    <row r="7019" spans="26:29" x14ac:dyDescent="0.45">
      <c r="Z7019" t="e">
        <f>VLOOKUP(B7019,Sheet1!A$4:F$4000,2,0)</f>
        <v>#N/A</v>
      </c>
      <c r="AA7019" t="e">
        <f>VLOOKUP(B7019,Sheet1!A$4:F$4000,3,0)</f>
        <v>#N/A</v>
      </c>
      <c r="AB7019" t="e">
        <f>VLOOKUP(B7019,Sheet1!A$4:F$4000,4,0)</f>
        <v>#N/A</v>
      </c>
      <c r="AC7019" t="e">
        <f>VLOOKUP(B7019,Sheet1!A$4:F$4000,6,0)</f>
        <v>#N/A</v>
      </c>
    </row>
    <row r="7020" spans="26:29" x14ac:dyDescent="0.45">
      <c r="Z7020" t="e">
        <f>VLOOKUP(B7020,Sheet1!A$4:F$4000,2,0)</f>
        <v>#N/A</v>
      </c>
      <c r="AA7020" t="e">
        <f>VLOOKUP(B7020,Sheet1!A$4:F$4000,3,0)</f>
        <v>#N/A</v>
      </c>
      <c r="AB7020" t="e">
        <f>VLOOKUP(B7020,Sheet1!A$4:F$4000,4,0)</f>
        <v>#N/A</v>
      </c>
      <c r="AC7020" t="e">
        <f>VLOOKUP(B7020,Sheet1!A$4:F$4000,6,0)</f>
        <v>#N/A</v>
      </c>
    </row>
    <row r="7021" spans="26:29" x14ac:dyDescent="0.45">
      <c r="Z7021" t="e">
        <f>VLOOKUP(B7021,Sheet1!A$4:F$4000,2,0)</f>
        <v>#N/A</v>
      </c>
      <c r="AA7021" t="e">
        <f>VLOOKUP(B7021,Sheet1!A$4:F$4000,3,0)</f>
        <v>#N/A</v>
      </c>
      <c r="AB7021" t="e">
        <f>VLOOKUP(B7021,Sheet1!A$4:F$4000,4,0)</f>
        <v>#N/A</v>
      </c>
      <c r="AC7021" t="e">
        <f>VLOOKUP(B7021,Sheet1!A$4:F$4000,6,0)</f>
        <v>#N/A</v>
      </c>
    </row>
    <row r="7022" spans="26:29" x14ac:dyDescent="0.45">
      <c r="Z7022" t="e">
        <f>VLOOKUP(B7022,Sheet1!A$4:F$4000,2,0)</f>
        <v>#N/A</v>
      </c>
      <c r="AA7022" t="e">
        <f>VLOOKUP(B7022,Sheet1!A$4:F$4000,3,0)</f>
        <v>#N/A</v>
      </c>
      <c r="AB7022" t="e">
        <f>VLOOKUP(B7022,Sheet1!A$4:F$4000,4,0)</f>
        <v>#N/A</v>
      </c>
      <c r="AC7022" t="e">
        <f>VLOOKUP(B7022,Sheet1!A$4:F$4000,6,0)</f>
        <v>#N/A</v>
      </c>
    </row>
    <row r="7023" spans="26:29" x14ac:dyDescent="0.45">
      <c r="Z7023" t="e">
        <f>VLOOKUP(B7023,Sheet1!A$4:F$4000,2,0)</f>
        <v>#N/A</v>
      </c>
      <c r="AA7023" t="e">
        <f>VLOOKUP(B7023,Sheet1!A$4:F$4000,3,0)</f>
        <v>#N/A</v>
      </c>
      <c r="AB7023" t="e">
        <f>VLOOKUP(B7023,Sheet1!A$4:F$4000,4,0)</f>
        <v>#N/A</v>
      </c>
      <c r="AC7023" t="e">
        <f>VLOOKUP(B7023,Sheet1!A$4:F$4000,6,0)</f>
        <v>#N/A</v>
      </c>
    </row>
    <row r="7024" spans="26:29" x14ac:dyDescent="0.45">
      <c r="Z7024" t="e">
        <f>VLOOKUP(B7024,Sheet1!A$4:F$4000,2,0)</f>
        <v>#N/A</v>
      </c>
      <c r="AA7024" t="e">
        <f>VLOOKUP(B7024,Sheet1!A$4:F$4000,3,0)</f>
        <v>#N/A</v>
      </c>
      <c r="AB7024" t="e">
        <f>VLOOKUP(B7024,Sheet1!A$4:F$4000,4,0)</f>
        <v>#N/A</v>
      </c>
      <c r="AC7024" t="e">
        <f>VLOOKUP(B7024,Sheet1!A$4:F$4000,6,0)</f>
        <v>#N/A</v>
      </c>
    </row>
    <row r="7025" spans="26:29" x14ac:dyDescent="0.45">
      <c r="Z7025" t="e">
        <f>VLOOKUP(B7025,Sheet1!A$4:F$4000,2,0)</f>
        <v>#N/A</v>
      </c>
      <c r="AA7025" t="e">
        <f>VLOOKUP(B7025,Sheet1!A$4:F$4000,3,0)</f>
        <v>#N/A</v>
      </c>
      <c r="AB7025" t="e">
        <f>VLOOKUP(B7025,Sheet1!A$4:F$4000,4,0)</f>
        <v>#N/A</v>
      </c>
      <c r="AC7025" t="e">
        <f>VLOOKUP(B7025,Sheet1!A$4:F$4000,6,0)</f>
        <v>#N/A</v>
      </c>
    </row>
    <row r="7026" spans="26:29" x14ac:dyDescent="0.45">
      <c r="Z7026" t="e">
        <f>VLOOKUP(B7026,Sheet1!A$4:F$4000,2,0)</f>
        <v>#N/A</v>
      </c>
      <c r="AA7026" t="e">
        <f>VLOOKUP(B7026,Sheet1!A$4:F$4000,3,0)</f>
        <v>#N/A</v>
      </c>
      <c r="AB7026" t="e">
        <f>VLOOKUP(B7026,Sheet1!A$4:F$4000,4,0)</f>
        <v>#N/A</v>
      </c>
      <c r="AC7026" t="e">
        <f>VLOOKUP(B7026,Sheet1!A$4:F$4000,6,0)</f>
        <v>#N/A</v>
      </c>
    </row>
    <row r="7027" spans="26:29" x14ac:dyDescent="0.45">
      <c r="Z7027" t="e">
        <f>VLOOKUP(B7027,Sheet1!A$4:F$4000,2,0)</f>
        <v>#N/A</v>
      </c>
      <c r="AA7027" t="e">
        <f>VLOOKUP(B7027,Sheet1!A$4:F$4000,3,0)</f>
        <v>#N/A</v>
      </c>
      <c r="AB7027" t="e">
        <f>VLOOKUP(B7027,Sheet1!A$4:F$4000,4,0)</f>
        <v>#N/A</v>
      </c>
      <c r="AC7027" t="e">
        <f>VLOOKUP(B7027,Sheet1!A$4:F$4000,6,0)</f>
        <v>#N/A</v>
      </c>
    </row>
    <row r="7028" spans="26:29" x14ac:dyDescent="0.45">
      <c r="Z7028" t="e">
        <f>VLOOKUP(B7028,Sheet1!A$4:F$4000,2,0)</f>
        <v>#N/A</v>
      </c>
      <c r="AA7028" t="e">
        <f>VLOOKUP(B7028,Sheet1!A$4:F$4000,3,0)</f>
        <v>#N/A</v>
      </c>
      <c r="AB7028" t="e">
        <f>VLOOKUP(B7028,Sheet1!A$4:F$4000,4,0)</f>
        <v>#N/A</v>
      </c>
      <c r="AC7028" t="e">
        <f>VLOOKUP(B7028,Sheet1!A$4:F$4000,6,0)</f>
        <v>#N/A</v>
      </c>
    </row>
    <row r="7029" spans="26:29" x14ac:dyDescent="0.45">
      <c r="Z7029" t="e">
        <f>VLOOKUP(B7029,Sheet1!A$4:F$4000,2,0)</f>
        <v>#N/A</v>
      </c>
      <c r="AA7029" t="e">
        <f>VLOOKUP(B7029,Sheet1!A$4:F$4000,3,0)</f>
        <v>#N/A</v>
      </c>
      <c r="AB7029" t="e">
        <f>VLOOKUP(B7029,Sheet1!A$4:F$4000,4,0)</f>
        <v>#N/A</v>
      </c>
      <c r="AC7029" t="e">
        <f>VLOOKUP(B7029,Sheet1!A$4:F$4000,6,0)</f>
        <v>#N/A</v>
      </c>
    </row>
    <row r="7030" spans="26:29" x14ac:dyDescent="0.45">
      <c r="Z7030" t="e">
        <f>VLOOKUP(B7030,Sheet1!A$4:F$4000,2,0)</f>
        <v>#N/A</v>
      </c>
      <c r="AA7030" t="e">
        <f>VLOOKUP(B7030,Sheet1!A$4:F$4000,3,0)</f>
        <v>#N/A</v>
      </c>
      <c r="AB7030" t="e">
        <f>VLOOKUP(B7030,Sheet1!A$4:F$4000,4,0)</f>
        <v>#N/A</v>
      </c>
      <c r="AC7030" t="e">
        <f>VLOOKUP(B7030,Sheet1!A$4:F$4000,6,0)</f>
        <v>#N/A</v>
      </c>
    </row>
    <row r="7031" spans="26:29" x14ac:dyDescent="0.45">
      <c r="Z7031" t="e">
        <f>VLOOKUP(B7031,Sheet1!A$4:F$4000,2,0)</f>
        <v>#N/A</v>
      </c>
      <c r="AA7031" t="e">
        <f>VLOOKUP(B7031,Sheet1!A$4:F$4000,3,0)</f>
        <v>#N/A</v>
      </c>
      <c r="AB7031" t="e">
        <f>VLOOKUP(B7031,Sheet1!A$4:F$4000,4,0)</f>
        <v>#N/A</v>
      </c>
      <c r="AC7031" t="e">
        <f>VLOOKUP(B7031,Sheet1!A$4:F$4000,6,0)</f>
        <v>#N/A</v>
      </c>
    </row>
    <row r="7032" spans="26:29" x14ac:dyDescent="0.45">
      <c r="Z7032" t="e">
        <f>VLOOKUP(B7032,Sheet1!A$4:F$4000,2,0)</f>
        <v>#N/A</v>
      </c>
      <c r="AA7032" t="e">
        <f>VLOOKUP(B7032,Sheet1!A$4:F$4000,3,0)</f>
        <v>#N/A</v>
      </c>
      <c r="AB7032" t="e">
        <f>VLOOKUP(B7032,Sheet1!A$4:F$4000,4,0)</f>
        <v>#N/A</v>
      </c>
      <c r="AC7032" t="e">
        <f>VLOOKUP(B7032,Sheet1!A$4:F$4000,6,0)</f>
        <v>#N/A</v>
      </c>
    </row>
    <row r="7033" spans="26:29" x14ac:dyDescent="0.45">
      <c r="Z7033" t="e">
        <f>VLOOKUP(B7033,Sheet1!A$4:F$4000,2,0)</f>
        <v>#N/A</v>
      </c>
      <c r="AA7033" t="e">
        <f>VLOOKUP(B7033,Sheet1!A$4:F$4000,3,0)</f>
        <v>#N/A</v>
      </c>
      <c r="AB7033" t="e">
        <f>VLOOKUP(B7033,Sheet1!A$4:F$4000,4,0)</f>
        <v>#N/A</v>
      </c>
      <c r="AC7033" t="e">
        <f>VLOOKUP(B7033,Sheet1!A$4:F$4000,6,0)</f>
        <v>#N/A</v>
      </c>
    </row>
    <row r="7034" spans="26:29" x14ac:dyDescent="0.45">
      <c r="Z7034" t="e">
        <f>VLOOKUP(B7034,Sheet1!A$4:F$4000,2,0)</f>
        <v>#N/A</v>
      </c>
      <c r="AA7034" t="e">
        <f>VLOOKUP(B7034,Sheet1!A$4:F$4000,3,0)</f>
        <v>#N/A</v>
      </c>
      <c r="AB7034" t="e">
        <f>VLOOKUP(B7034,Sheet1!A$4:F$4000,4,0)</f>
        <v>#N/A</v>
      </c>
      <c r="AC7034" t="e">
        <f>VLOOKUP(B7034,Sheet1!A$4:F$4000,6,0)</f>
        <v>#N/A</v>
      </c>
    </row>
    <row r="7035" spans="26:29" x14ac:dyDescent="0.45">
      <c r="Z7035" t="e">
        <f>VLOOKUP(B7035,Sheet1!A$4:F$4000,2,0)</f>
        <v>#N/A</v>
      </c>
      <c r="AA7035" t="e">
        <f>VLOOKUP(B7035,Sheet1!A$4:F$4000,3,0)</f>
        <v>#N/A</v>
      </c>
      <c r="AB7035" t="e">
        <f>VLOOKUP(B7035,Sheet1!A$4:F$4000,4,0)</f>
        <v>#N/A</v>
      </c>
      <c r="AC7035" t="e">
        <f>VLOOKUP(B7035,Sheet1!A$4:F$4000,6,0)</f>
        <v>#N/A</v>
      </c>
    </row>
    <row r="7036" spans="26:29" x14ac:dyDescent="0.45">
      <c r="Z7036" t="e">
        <f>VLOOKUP(B7036,Sheet1!A$4:F$4000,2,0)</f>
        <v>#N/A</v>
      </c>
      <c r="AA7036" t="e">
        <f>VLOOKUP(B7036,Sheet1!A$4:F$4000,3,0)</f>
        <v>#N/A</v>
      </c>
      <c r="AB7036" t="e">
        <f>VLOOKUP(B7036,Sheet1!A$4:F$4000,4,0)</f>
        <v>#N/A</v>
      </c>
      <c r="AC7036" t="e">
        <f>VLOOKUP(B7036,Sheet1!A$4:F$4000,6,0)</f>
        <v>#N/A</v>
      </c>
    </row>
    <row r="7037" spans="26:29" x14ac:dyDescent="0.45">
      <c r="Z7037" t="e">
        <f>VLOOKUP(B7037,Sheet1!A$4:F$4000,2,0)</f>
        <v>#N/A</v>
      </c>
      <c r="AA7037" t="e">
        <f>VLOOKUP(B7037,Sheet1!A$4:F$4000,3,0)</f>
        <v>#N/A</v>
      </c>
      <c r="AB7037" t="e">
        <f>VLOOKUP(B7037,Sheet1!A$4:F$4000,4,0)</f>
        <v>#N/A</v>
      </c>
      <c r="AC7037" t="e">
        <f>VLOOKUP(B7037,Sheet1!A$4:F$4000,6,0)</f>
        <v>#N/A</v>
      </c>
    </row>
    <row r="7038" spans="26:29" x14ac:dyDescent="0.45">
      <c r="Z7038" t="e">
        <f>VLOOKUP(B7038,Sheet1!A$4:F$4000,2,0)</f>
        <v>#N/A</v>
      </c>
      <c r="AA7038" t="e">
        <f>VLOOKUP(B7038,Sheet1!A$4:F$4000,3,0)</f>
        <v>#N/A</v>
      </c>
      <c r="AB7038" t="e">
        <f>VLOOKUP(B7038,Sheet1!A$4:F$4000,4,0)</f>
        <v>#N/A</v>
      </c>
      <c r="AC7038" t="e">
        <f>VLOOKUP(B7038,Sheet1!A$4:F$4000,6,0)</f>
        <v>#N/A</v>
      </c>
    </row>
    <row r="7039" spans="26:29" x14ac:dyDescent="0.45">
      <c r="Z7039" t="e">
        <f>VLOOKUP(B7039,Sheet1!A$4:F$4000,2,0)</f>
        <v>#N/A</v>
      </c>
      <c r="AA7039" t="e">
        <f>VLOOKUP(B7039,Sheet1!A$4:F$4000,3,0)</f>
        <v>#N/A</v>
      </c>
      <c r="AB7039" t="e">
        <f>VLOOKUP(B7039,Sheet1!A$4:F$4000,4,0)</f>
        <v>#N/A</v>
      </c>
      <c r="AC7039" t="e">
        <f>VLOOKUP(B7039,Sheet1!A$4:F$4000,6,0)</f>
        <v>#N/A</v>
      </c>
    </row>
    <row r="7040" spans="26:29" x14ac:dyDescent="0.45">
      <c r="Z7040" t="e">
        <f>VLOOKUP(B7040,Sheet1!A$4:F$4000,2,0)</f>
        <v>#N/A</v>
      </c>
      <c r="AA7040" t="e">
        <f>VLOOKUP(B7040,Sheet1!A$4:F$4000,3,0)</f>
        <v>#N/A</v>
      </c>
      <c r="AB7040" t="e">
        <f>VLOOKUP(B7040,Sheet1!A$4:F$4000,4,0)</f>
        <v>#N/A</v>
      </c>
      <c r="AC7040" t="e">
        <f>VLOOKUP(B7040,Sheet1!A$4:F$4000,6,0)</f>
        <v>#N/A</v>
      </c>
    </row>
    <row r="7041" spans="26:29" x14ac:dyDescent="0.45">
      <c r="Z7041" t="e">
        <f>VLOOKUP(B7041,Sheet1!A$4:F$4000,2,0)</f>
        <v>#N/A</v>
      </c>
      <c r="AA7041" t="e">
        <f>VLOOKUP(B7041,Sheet1!A$4:F$4000,3,0)</f>
        <v>#N/A</v>
      </c>
      <c r="AB7041" t="e">
        <f>VLOOKUP(B7041,Sheet1!A$4:F$4000,4,0)</f>
        <v>#N/A</v>
      </c>
      <c r="AC7041" t="e">
        <f>VLOOKUP(B7041,Sheet1!A$4:F$4000,6,0)</f>
        <v>#N/A</v>
      </c>
    </row>
    <row r="7042" spans="26:29" x14ac:dyDescent="0.45">
      <c r="Z7042" t="e">
        <f>VLOOKUP(B7042,Sheet1!A$4:F$4000,2,0)</f>
        <v>#N/A</v>
      </c>
      <c r="AA7042" t="e">
        <f>VLOOKUP(B7042,Sheet1!A$4:F$4000,3,0)</f>
        <v>#N/A</v>
      </c>
      <c r="AB7042" t="e">
        <f>VLOOKUP(B7042,Sheet1!A$4:F$4000,4,0)</f>
        <v>#N/A</v>
      </c>
      <c r="AC7042" t="e">
        <f>VLOOKUP(B7042,Sheet1!A$4:F$4000,6,0)</f>
        <v>#N/A</v>
      </c>
    </row>
    <row r="7043" spans="26:29" x14ac:dyDescent="0.45">
      <c r="Z7043" t="e">
        <f>VLOOKUP(B7043,Sheet1!A$4:F$4000,2,0)</f>
        <v>#N/A</v>
      </c>
      <c r="AA7043" t="e">
        <f>VLOOKUP(B7043,Sheet1!A$4:F$4000,3,0)</f>
        <v>#N/A</v>
      </c>
      <c r="AB7043" t="e">
        <f>VLOOKUP(B7043,Sheet1!A$4:F$4000,4,0)</f>
        <v>#N/A</v>
      </c>
      <c r="AC7043" t="e">
        <f>VLOOKUP(B7043,Sheet1!A$4:F$4000,6,0)</f>
        <v>#N/A</v>
      </c>
    </row>
    <row r="7044" spans="26:29" x14ac:dyDescent="0.45">
      <c r="Z7044" t="e">
        <f>VLOOKUP(B7044,Sheet1!A$4:F$4000,2,0)</f>
        <v>#N/A</v>
      </c>
      <c r="AA7044" t="e">
        <f>VLOOKUP(B7044,Sheet1!A$4:F$4000,3,0)</f>
        <v>#N/A</v>
      </c>
      <c r="AB7044" t="e">
        <f>VLOOKUP(B7044,Sheet1!A$4:F$4000,4,0)</f>
        <v>#N/A</v>
      </c>
      <c r="AC7044" t="e">
        <f>VLOOKUP(B7044,Sheet1!A$4:F$4000,6,0)</f>
        <v>#N/A</v>
      </c>
    </row>
    <row r="7045" spans="26:29" x14ac:dyDescent="0.45">
      <c r="Z7045" t="e">
        <f>VLOOKUP(B7045,Sheet1!A$4:F$4000,2,0)</f>
        <v>#N/A</v>
      </c>
      <c r="AA7045" t="e">
        <f>VLOOKUP(B7045,Sheet1!A$4:F$4000,3,0)</f>
        <v>#N/A</v>
      </c>
      <c r="AB7045" t="e">
        <f>VLOOKUP(B7045,Sheet1!A$4:F$4000,4,0)</f>
        <v>#N/A</v>
      </c>
      <c r="AC7045" t="e">
        <f>VLOOKUP(B7045,Sheet1!A$4:F$4000,6,0)</f>
        <v>#N/A</v>
      </c>
    </row>
    <row r="7046" spans="26:29" x14ac:dyDescent="0.45">
      <c r="Z7046" t="e">
        <f>VLOOKUP(B7046,Sheet1!A$4:F$4000,2,0)</f>
        <v>#N/A</v>
      </c>
      <c r="AA7046" t="e">
        <f>VLOOKUP(B7046,Sheet1!A$4:F$4000,3,0)</f>
        <v>#N/A</v>
      </c>
      <c r="AB7046" t="e">
        <f>VLOOKUP(B7046,Sheet1!A$4:F$4000,4,0)</f>
        <v>#N/A</v>
      </c>
      <c r="AC7046" t="e">
        <f>VLOOKUP(B7046,Sheet1!A$4:F$4000,6,0)</f>
        <v>#N/A</v>
      </c>
    </row>
    <row r="7047" spans="26:29" x14ac:dyDescent="0.45">
      <c r="Z7047" t="e">
        <f>VLOOKUP(B7047,Sheet1!A$4:F$4000,2,0)</f>
        <v>#N/A</v>
      </c>
      <c r="AA7047" t="e">
        <f>VLOOKUP(B7047,Sheet1!A$4:F$4000,3,0)</f>
        <v>#N/A</v>
      </c>
      <c r="AB7047" t="e">
        <f>VLOOKUP(B7047,Sheet1!A$4:F$4000,4,0)</f>
        <v>#N/A</v>
      </c>
      <c r="AC7047" t="e">
        <f>VLOOKUP(B7047,Sheet1!A$4:F$4000,6,0)</f>
        <v>#N/A</v>
      </c>
    </row>
    <row r="7048" spans="26:29" x14ac:dyDescent="0.45">
      <c r="Z7048" t="e">
        <f>VLOOKUP(B7048,Sheet1!A$4:F$4000,2,0)</f>
        <v>#N/A</v>
      </c>
      <c r="AA7048" t="e">
        <f>VLOOKUP(B7048,Sheet1!A$4:F$4000,3,0)</f>
        <v>#N/A</v>
      </c>
      <c r="AB7048" t="e">
        <f>VLOOKUP(B7048,Sheet1!A$4:F$4000,4,0)</f>
        <v>#N/A</v>
      </c>
      <c r="AC7048" t="e">
        <f>VLOOKUP(B7048,Sheet1!A$4:F$4000,6,0)</f>
        <v>#N/A</v>
      </c>
    </row>
    <row r="7049" spans="26:29" x14ac:dyDescent="0.45">
      <c r="Z7049" t="e">
        <f>VLOOKUP(B7049,Sheet1!A$4:F$4000,2,0)</f>
        <v>#N/A</v>
      </c>
      <c r="AA7049" t="e">
        <f>VLOOKUP(B7049,Sheet1!A$4:F$4000,3,0)</f>
        <v>#N/A</v>
      </c>
      <c r="AB7049" t="e">
        <f>VLOOKUP(B7049,Sheet1!A$4:F$4000,4,0)</f>
        <v>#N/A</v>
      </c>
      <c r="AC7049" t="e">
        <f>VLOOKUP(B7049,Sheet1!A$4:F$4000,6,0)</f>
        <v>#N/A</v>
      </c>
    </row>
    <row r="7050" spans="26:29" x14ac:dyDescent="0.45">
      <c r="Z7050" t="e">
        <f>VLOOKUP(B7050,Sheet1!A$4:F$4000,2,0)</f>
        <v>#N/A</v>
      </c>
      <c r="AA7050" t="e">
        <f>VLOOKUP(B7050,Sheet1!A$4:F$4000,3,0)</f>
        <v>#N/A</v>
      </c>
      <c r="AB7050" t="e">
        <f>VLOOKUP(B7050,Sheet1!A$4:F$4000,4,0)</f>
        <v>#N/A</v>
      </c>
      <c r="AC7050" t="e">
        <f>VLOOKUP(B7050,Sheet1!A$4:F$4000,6,0)</f>
        <v>#N/A</v>
      </c>
    </row>
    <row r="7051" spans="26:29" x14ac:dyDescent="0.45">
      <c r="Z7051" t="e">
        <f>VLOOKUP(B7051,Sheet1!A$4:F$4000,2,0)</f>
        <v>#N/A</v>
      </c>
      <c r="AA7051" t="e">
        <f>VLOOKUP(B7051,Sheet1!A$4:F$4000,3,0)</f>
        <v>#N/A</v>
      </c>
      <c r="AB7051" t="e">
        <f>VLOOKUP(B7051,Sheet1!A$4:F$4000,4,0)</f>
        <v>#N/A</v>
      </c>
      <c r="AC7051" t="e">
        <f>VLOOKUP(B7051,Sheet1!A$4:F$4000,6,0)</f>
        <v>#N/A</v>
      </c>
    </row>
    <row r="7052" spans="26:29" x14ac:dyDescent="0.45">
      <c r="Z7052" t="e">
        <f>VLOOKUP(B7052,Sheet1!A$4:F$4000,2,0)</f>
        <v>#N/A</v>
      </c>
      <c r="AA7052" t="e">
        <f>VLOOKUP(B7052,Sheet1!A$4:F$4000,3,0)</f>
        <v>#N/A</v>
      </c>
      <c r="AB7052" t="e">
        <f>VLOOKUP(B7052,Sheet1!A$4:F$4000,4,0)</f>
        <v>#N/A</v>
      </c>
      <c r="AC7052" t="e">
        <f>VLOOKUP(B7052,Sheet1!A$4:F$4000,6,0)</f>
        <v>#N/A</v>
      </c>
    </row>
    <row r="7053" spans="26:29" x14ac:dyDescent="0.45">
      <c r="Z7053" t="e">
        <f>VLOOKUP(B7053,Sheet1!A$4:F$4000,2,0)</f>
        <v>#N/A</v>
      </c>
      <c r="AA7053" t="e">
        <f>VLOOKUP(B7053,Sheet1!A$4:F$4000,3,0)</f>
        <v>#N/A</v>
      </c>
      <c r="AB7053" t="e">
        <f>VLOOKUP(B7053,Sheet1!A$4:F$4000,4,0)</f>
        <v>#N/A</v>
      </c>
      <c r="AC7053" t="e">
        <f>VLOOKUP(B7053,Sheet1!A$4:F$4000,6,0)</f>
        <v>#N/A</v>
      </c>
    </row>
    <row r="7054" spans="26:29" x14ac:dyDescent="0.45">
      <c r="Z7054" t="e">
        <f>VLOOKUP(B7054,Sheet1!A$4:F$4000,2,0)</f>
        <v>#N/A</v>
      </c>
      <c r="AA7054" t="e">
        <f>VLOOKUP(B7054,Sheet1!A$4:F$4000,3,0)</f>
        <v>#N/A</v>
      </c>
      <c r="AB7054" t="e">
        <f>VLOOKUP(B7054,Sheet1!A$4:F$4000,4,0)</f>
        <v>#N/A</v>
      </c>
      <c r="AC7054" t="e">
        <f>VLOOKUP(B7054,Sheet1!A$4:F$4000,6,0)</f>
        <v>#N/A</v>
      </c>
    </row>
    <row r="7055" spans="26:29" x14ac:dyDescent="0.45">
      <c r="Z7055" t="e">
        <f>VLOOKUP(B7055,Sheet1!A$4:F$4000,2,0)</f>
        <v>#N/A</v>
      </c>
      <c r="AA7055" t="e">
        <f>VLOOKUP(B7055,Sheet1!A$4:F$4000,3,0)</f>
        <v>#N/A</v>
      </c>
      <c r="AB7055" t="e">
        <f>VLOOKUP(B7055,Sheet1!A$4:F$4000,4,0)</f>
        <v>#N/A</v>
      </c>
      <c r="AC7055" t="e">
        <f>VLOOKUP(B7055,Sheet1!A$4:F$4000,6,0)</f>
        <v>#N/A</v>
      </c>
    </row>
    <row r="7056" spans="26:29" x14ac:dyDescent="0.45">
      <c r="Z7056" t="e">
        <f>VLOOKUP(B7056,Sheet1!A$4:F$4000,2,0)</f>
        <v>#N/A</v>
      </c>
      <c r="AA7056" t="e">
        <f>VLOOKUP(B7056,Sheet1!A$4:F$4000,3,0)</f>
        <v>#N/A</v>
      </c>
      <c r="AB7056" t="e">
        <f>VLOOKUP(B7056,Sheet1!A$4:F$4000,4,0)</f>
        <v>#N/A</v>
      </c>
      <c r="AC7056" t="e">
        <f>VLOOKUP(B7056,Sheet1!A$4:F$4000,6,0)</f>
        <v>#N/A</v>
      </c>
    </row>
    <row r="7057" spans="26:29" x14ac:dyDescent="0.45">
      <c r="Z7057" t="e">
        <f>VLOOKUP(B7057,Sheet1!A$4:F$4000,2,0)</f>
        <v>#N/A</v>
      </c>
      <c r="AA7057" t="e">
        <f>VLOOKUP(B7057,Sheet1!A$4:F$4000,3,0)</f>
        <v>#N/A</v>
      </c>
      <c r="AB7057" t="e">
        <f>VLOOKUP(B7057,Sheet1!A$4:F$4000,4,0)</f>
        <v>#N/A</v>
      </c>
      <c r="AC7057" t="e">
        <f>VLOOKUP(B7057,Sheet1!A$4:F$4000,6,0)</f>
        <v>#N/A</v>
      </c>
    </row>
    <row r="7058" spans="26:29" x14ac:dyDescent="0.45">
      <c r="Z7058" t="e">
        <f>VLOOKUP(B7058,Sheet1!A$4:F$4000,2,0)</f>
        <v>#N/A</v>
      </c>
      <c r="AA7058" t="e">
        <f>VLOOKUP(B7058,Sheet1!A$4:F$4000,3,0)</f>
        <v>#N/A</v>
      </c>
      <c r="AB7058" t="e">
        <f>VLOOKUP(B7058,Sheet1!A$4:F$4000,4,0)</f>
        <v>#N/A</v>
      </c>
      <c r="AC7058" t="e">
        <f>VLOOKUP(B7058,Sheet1!A$4:F$4000,6,0)</f>
        <v>#N/A</v>
      </c>
    </row>
    <row r="7059" spans="26:29" x14ac:dyDescent="0.45">
      <c r="Z7059" t="e">
        <f>VLOOKUP(B7059,Sheet1!A$4:F$4000,2,0)</f>
        <v>#N/A</v>
      </c>
      <c r="AA7059" t="e">
        <f>VLOOKUP(B7059,Sheet1!A$4:F$4000,3,0)</f>
        <v>#N/A</v>
      </c>
      <c r="AB7059" t="e">
        <f>VLOOKUP(B7059,Sheet1!A$4:F$4000,4,0)</f>
        <v>#N/A</v>
      </c>
      <c r="AC7059" t="e">
        <f>VLOOKUP(B7059,Sheet1!A$4:F$4000,6,0)</f>
        <v>#N/A</v>
      </c>
    </row>
    <row r="7060" spans="26:29" x14ac:dyDescent="0.45">
      <c r="Z7060" t="e">
        <f>VLOOKUP(B7060,Sheet1!A$4:F$4000,2,0)</f>
        <v>#N/A</v>
      </c>
      <c r="AA7060" t="e">
        <f>VLOOKUP(B7060,Sheet1!A$4:F$4000,3,0)</f>
        <v>#N/A</v>
      </c>
      <c r="AB7060" t="e">
        <f>VLOOKUP(B7060,Sheet1!A$4:F$4000,4,0)</f>
        <v>#N/A</v>
      </c>
      <c r="AC7060" t="e">
        <f>VLOOKUP(B7060,Sheet1!A$4:F$4000,6,0)</f>
        <v>#N/A</v>
      </c>
    </row>
    <row r="7061" spans="26:29" x14ac:dyDescent="0.45">
      <c r="Z7061" t="e">
        <f>VLOOKUP(B7061,Sheet1!A$4:F$4000,2,0)</f>
        <v>#N/A</v>
      </c>
      <c r="AA7061" t="e">
        <f>VLOOKUP(B7061,Sheet1!A$4:F$4000,3,0)</f>
        <v>#N/A</v>
      </c>
      <c r="AB7061" t="e">
        <f>VLOOKUP(B7061,Sheet1!A$4:F$4000,4,0)</f>
        <v>#N/A</v>
      </c>
      <c r="AC7061" t="e">
        <f>VLOOKUP(B7061,Sheet1!A$4:F$4000,6,0)</f>
        <v>#N/A</v>
      </c>
    </row>
    <row r="7062" spans="26:29" x14ac:dyDescent="0.45">
      <c r="Z7062" t="e">
        <f>VLOOKUP(B7062,Sheet1!A$4:F$4000,2,0)</f>
        <v>#N/A</v>
      </c>
      <c r="AA7062" t="e">
        <f>VLOOKUP(B7062,Sheet1!A$4:F$4000,3,0)</f>
        <v>#N/A</v>
      </c>
      <c r="AB7062" t="e">
        <f>VLOOKUP(B7062,Sheet1!A$4:F$4000,4,0)</f>
        <v>#N/A</v>
      </c>
      <c r="AC7062" t="e">
        <f>VLOOKUP(B7062,Sheet1!A$4:F$4000,6,0)</f>
        <v>#N/A</v>
      </c>
    </row>
    <row r="7063" spans="26:29" x14ac:dyDescent="0.45">
      <c r="Z7063" t="e">
        <f>VLOOKUP(B7063,Sheet1!A$4:F$4000,2,0)</f>
        <v>#N/A</v>
      </c>
      <c r="AA7063" t="e">
        <f>VLOOKUP(B7063,Sheet1!A$4:F$4000,3,0)</f>
        <v>#N/A</v>
      </c>
      <c r="AB7063" t="e">
        <f>VLOOKUP(B7063,Sheet1!A$4:F$4000,4,0)</f>
        <v>#N/A</v>
      </c>
      <c r="AC7063" t="e">
        <f>VLOOKUP(B7063,Sheet1!A$4:F$4000,6,0)</f>
        <v>#N/A</v>
      </c>
    </row>
    <row r="7064" spans="26:29" x14ac:dyDescent="0.45">
      <c r="Z7064" t="e">
        <f>VLOOKUP(B7064,Sheet1!A$4:F$4000,2,0)</f>
        <v>#N/A</v>
      </c>
      <c r="AA7064" t="e">
        <f>VLOOKUP(B7064,Sheet1!A$4:F$4000,3,0)</f>
        <v>#N/A</v>
      </c>
      <c r="AB7064" t="e">
        <f>VLOOKUP(B7064,Sheet1!A$4:F$4000,4,0)</f>
        <v>#N/A</v>
      </c>
      <c r="AC7064" t="e">
        <f>VLOOKUP(B7064,Sheet1!A$4:F$4000,6,0)</f>
        <v>#N/A</v>
      </c>
    </row>
    <row r="7065" spans="26:29" x14ac:dyDescent="0.45">
      <c r="Z7065" t="e">
        <f>VLOOKUP(B7065,Sheet1!A$4:F$4000,2,0)</f>
        <v>#N/A</v>
      </c>
      <c r="AA7065" t="e">
        <f>VLOOKUP(B7065,Sheet1!A$4:F$4000,3,0)</f>
        <v>#N/A</v>
      </c>
      <c r="AB7065" t="e">
        <f>VLOOKUP(B7065,Sheet1!A$4:F$4000,4,0)</f>
        <v>#N/A</v>
      </c>
      <c r="AC7065" t="e">
        <f>VLOOKUP(B7065,Sheet1!A$4:F$4000,6,0)</f>
        <v>#N/A</v>
      </c>
    </row>
    <row r="7066" spans="26:29" x14ac:dyDescent="0.45">
      <c r="Z7066" t="e">
        <f>VLOOKUP(B7066,Sheet1!A$4:F$4000,2,0)</f>
        <v>#N/A</v>
      </c>
      <c r="AA7066" t="e">
        <f>VLOOKUP(B7066,Sheet1!A$4:F$4000,3,0)</f>
        <v>#N/A</v>
      </c>
      <c r="AB7066" t="e">
        <f>VLOOKUP(B7066,Sheet1!A$4:F$4000,4,0)</f>
        <v>#N/A</v>
      </c>
      <c r="AC7066" t="e">
        <f>VLOOKUP(B7066,Sheet1!A$4:F$4000,6,0)</f>
        <v>#N/A</v>
      </c>
    </row>
    <row r="7067" spans="26:29" x14ac:dyDescent="0.45">
      <c r="Z7067" t="e">
        <f>VLOOKUP(B7067,Sheet1!A$4:F$4000,2,0)</f>
        <v>#N/A</v>
      </c>
      <c r="AA7067" t="e">
        <f>VLOOKUP(B7067,Sheet1!A$4:F$4000,3,0)</f>
        <v>#N/A</v>
      </c>
      <c r="AB7067" t="e">
        <f>VLOOKUP(B7067,Sheet1!A$4:F$4000,4,0)</f>
        <v>#N/A</v>
      </c>
      <c r="AC7067" t="e">
        <f>VLOOKUP(B7067,Sheet1!A$4:F$4000,6,0)</f>
        <v>#N/A</v>
      </c>
    </row>
    <row r="7068" spans="26:29" x14ac:dyDescent="0.45">
      <c r="Z7068" t="e">
        <f>VLOOKUP(B7068,Sheet1!A$4:F$4000,2,0)</f>
        <v>#N/A</v>
      </c>
      <c r="AA7068" t="e">
        <f>VLOOKUP(B7068,Sheet1!A$4:F$4000,3,0)</f>
        <v>#N/A</v>
      </c>
      <c r="AB7068" t="e">
        <f>VLOOKUP(B7068,Sheet1!A$4:F$4000,4,0)</f>
        <v>#N/A</v>
      </c>
      <c r="AC7068" t="e">
        <f>VLOOKUP(B7068,Sheet1!A$4:F$4000,6,0)</f>
        <v>#N/A</v>
      </c>
    </row>
    <row r="7069" spans="26:29" x14ac:dyDescent="0.45">
      <c r="Z7069" t="e">
        <f>VLOOKUP(B7069,Sheet1!A$4:F$4000,2,0)</f>
        <v>#N/A</v>
      </c>
      <c r="AA7069" t="e">
        <f>VLOOKUP(B7069,Sheet1!A$4:F$4000,3,0)</f>
        <v>#N/A</v>
      </c>
      <c r="AB7069" t="e">
        <f>VLOOKUP(B7069,Sheet1!A$4:F$4000,4,0)</f>
        <v>#N/A</v>
      </c>
      <c r="AC7069" t="e">
        <f>VLOOKUP(B7069,Sheet1!A$4:F$4000,6,0)</f>
        <v>#N/A</v>
      </c>
    </row>
    <row r="7070" spans="26:29" x14ac:dyDescent="0.45">
      <c r="Z7070" t="e">
        <f>VLOOKUP(B7070,Sheet1!A$4:F$4000,2,0)</f>
        <v>#N/A</v>
      </c>
      <c r="AA7070" t="e">
        <f>VLOOKUP(B7070,Sheet1!A$4:F$4000,3,0)</f>
        <v>#N/A</v>
      </c>
      <c r="AB7070" t="e">
        <f>VLOOKUP(B7070,Sheet1!A$4:F$4000,4,0)</f>
        <v>#N/A</v>
      </c>
      <c r="AC7070" t="e">
        <f>VLOOKUP(B7070,Sheet1!A$4:F$4000,6,0)</f>
        <v>#N/A</v>
      </c>
    </row>
    <row r="7071" spans="26:29" x14ac:dyDescent="0.45">
      <c r="Z7071" t="e">
        <f>VLOOKUP(B7071,Sheet1!A$4:F$4000,2,0)</f>
        <v>#N/A</v>
      </c>
      <c r="AA7071" t="e">
        <f>VLOOKUP(B7071,Sheet1!A$4:F$4000,3,0)</f>
        <v>#N/A</v>
      </c>
      <c r="AB7071" t="e">
        <f>VLOOKUP(B7071,Sheet1!A$4:F$4000,4,0)</f>
        <v>#N/A</v>
      </c>
      <c r="AC7071" t="e">
        <f>VLOOKUP(B7071,Sheet1!A$4:F$4000,6,0)</f>
        <v>#N/A</v>
      </c>
    </row>
    <row r="7072" spans="26:29" x14ac:dyDescent="0.45">
      <c r="Z7072" t="e">
        <f>VLOOKUP(B7072,Sheet1!A$4:F$4000,2,0)</f>
        <v>#N/A</v>
      </c>
      <c r="AA7072" t="e">
        <f>VLOOKUP(B7072,Sheet1!A$4:F$4000,3,0)</f>
        <v>#N/A</v>
      </c>
      <c r="AB7072" t="e">
        <f>VLOOKUP(B7072,Sheet1!A$4:F$4000,4,0)</f>
        <v>#N/A</v>
      </c>
      <c r="AC7072" t="e">
        <f>VLOOKUP(B7072,Sheet1!A$4:F$4000,6,0)</f>
        <v>#N/A</v>
      </c>
    </row>
    <row r="7073" spans="26:29" x14ac:dyDescent="0.45">
      <c r="Z7073" t="e">
        <f>VLOOKUP(B7073,Sheet1!A$4:F$4000,2,0)</f>
        <v>#N/A</v>
      </c>
      <c r="AA7073" t="e">
        <f>VLOOKUP(B7073,Sheet1!A$4:F$4000,3,0)</f>
        <v>#N/A</v>
      </c>
      <c r="AB7073" t="e">
        <f>VLOOKUP(B7073,Sheet1!A$4:F$4000,4,0)</f>
        <v>#N/A</v>
      </c>
      <c r="AC7073" t="e">
        <f>VLOOKUP(B7073,Sheet1!A$4:F$4000,6,0)</f>
        <v>#N/A</v>
      </c>
    </row>
    <row r="7074" spans="26:29" x14ac:dyDescent="0.45">
      <c r="Z7074" t="e">
        <f>VLOOKUP(B7074,Sheet1!A$4:F$4000,2,0)</f>
        <v>#N/A</v>
      </c>
      <c r="AA7074" t="e">
        <f>VLOOKUP(B7074,Sheet1!A$4:F$4000,3,0)</f>
        <v>#N/A</v>
      </c>
      <c r="AB7074" t="e">
        <f>VLOOKUP(B7074,Sheet1!A$4:F$4000,4,0)</f>
        <v>#N/A</v>
      </c>
      <c r="AC7074" t="e">
        <f>VLOOKUP(B7074,Sheet1!A$4:F$4000,6,0)</f>
        <v>#N/A</v>
      </c>
    </row>
    <row r="7075" spans="26:29" x14ac:dyDescent="0.45">
      <c r="Z7075" t="e">
        <f>VLOOKUP(B7075,Sheet1!A$4:F$4000,2,0)</f>
        <v>#N/A</v>
      </c>
      <c r="AA7075" t="e">
        <f>VLOOKUP(B7075,Sheet1!A$4:F$4000,3,0)</f>
        <v>#N/A</v>
      </c>
      <c r="AB7075" t="e">
        <f>VLOOKUP(B7075,Sheet1!A$4:F$4000,4,0)</f>
        <v>#N/A</v>
      </c>
      <c r="AC7075" t="e">
        <f>VLOOKUP(B7075,Sheet1!A$4:F$4000,6,0)</f>
        <v>#N/A</v>
      </c>
    </row>
    <row r="7076" spans="26:29" x14ac:dyDescent="0.45">
      <c r="Z7076" t="e">
        <f>VLOOKUP(B7076,Sheet1!A$4:F$4000,2,0)</f>
        <v>#N/A</v>
      </c>
      <c r="AA7076" t="e">
        <f>VLOOKUP(B7076,Sheet1!A$4:F$4000,3,0)</f>
        <v>#N/A</v>
      </c>
      <c r="AB7076" t="e">
        <f>VLOOKUP(B7076,Sheet1!A$4:F$4000,4,0)</f>
        <v>#N/A</v>
      </c>
      <c r="AC7076" t="e">
        <f>VLOOKUP(B7076,Sheet1!A$4:F$4000,6,0)</f>
        <v>#N/A</v>
      </c>
    </row>
    <row r="7077" spans="26:29" x14ac:dyDescent="0.45">
      <c r="Z7077" t="e">
        <f>VLOOKUP(B7077,Sheet1!A$4:F$4000,2,0)</f>
        <v>#N/A</v>
      </c>
      <c r="AA7077" t="e">
        <f>VLOOKUP(B7077,Sheet1!A$4:F$4000,3,0)</f>
        <v>#N/A</v>
      </c>
      <c r="AB7077" t="e">
        <f>VLOOKUP(B7077,Sheet1!A$4:F$4000,4,0)</f>
        <v>#N/A</v>
      </c>
      <c r="AC7077" t="e">
        <f>VLOOKUP(B7077,Sheet1!A$4:F$4000,6,0)</f>
        <v>#N/A</v>
      </c>
    </row>
    <row r="7078" spans="26:29" x14ac:dyDescent="0.45">
      <c r="Z7078" t="e">
        <f>VLOOKUP(B7078,Sheet1!A$4:F$4000,2,0)</f>
        <v>#N/A</v>
      </c>
      <c r="AA7078" t="e">
        <f>VLOOKUP(B7078,Sheet1!A$4:F$4000,3,0)</f>
        <v>#N/A</v>
      </c>
      <c r="AB7078" t="e">
        <f>VLOOKUP(B7078,Sheet1!A$4:F$4000,4,0)</f>
        <v>#N/A</v>
      </c>
      <c r="AC7078" t="e">
        <f>VLOOKUP(B7078,Sheet1!A$4:F$4000,6,0)</f>
        <v>#N/A</v>
      </c>
    </row>
    <row r="7079" spans="26:29" x14ac:dyDescent="0.45">
      <c r="Z7079" t="e">
        <f>VLOOKUP(B7079,Sheet1!A$4:F$4000,2,0)</f>
        <v>#N/A</v>
      </c>
      <c r="AA7079" t="e">
        <f>VLOOKUP(B7079,Sheet1!A$4:F$4000,3,0)</f>
        <v>#N/A</v>
      </c>
      <c r="AB7079" t="e">
        <f>VLOOKUP(B7079,Sheet1!A$4:F$4000,4,0)</f>
        <v>#N/A</v>
      </c>
      <c r="AC7079" t="e">
        <f>VLOOKUP(B7079,Sheet1!A$4:F$4000,6,0)</f>
        <v>#N/A</v>
      </c>
    </row>
    <row r="7080" spans="26:29" x14ac:dyDescent="0.45">
      <c r="Z7080" t="e">
        <f>VLOOKUP(B7080,Sheet1!A$4:F$4000,2,0)</f>
        <v>#N/A</v>
      </c>
      <c r="AA7080" t="e">
        <f>VLOOKUP(B7080,Sheet1!A$4:F$4000,3,0)</f>
        <v>#N/A</v>
      </c>
      <c r="AB7080" t="e">
        <f>VLOOKUP(B7080,Sheet1!A$4:F$4000,4,0)</f>
        <v>#N/A</v>
      </c>
      <c r="AC7080" t="e">
        <f>VLOOKUP(B7080,Sheet1!A$4:F$4000,6,0)</f>
        <v>#N/A</v>
      </c>
    </row>
    <row r="7081" spans="26:29" x14ac:dyDescent="0.45">
      <c r="Z7081" t="e">
        <f>VLOOKUP(B7081,Sheet1!A$4:F$4000,2,0)</f>
        <v>#N/A</v>
      </c>
      <c r="AA7081" t="e">
        <f>VLOOKUP(B7081,Sheet1!A$4:F$4000,3,0)</f>
        <v>#N/A</v>
      </c>
      <c r="AB7081" t="e">
        <f>VLOOKUP(B7081,Sheet1!A$4:F$4000,4,0)</f>
        <v>#N/A</v>
      </c>
      <c r="AC7081" t="e">
        <f>VLOOKUP(B7081,Sheet1!A$4:F$4000,6,0)</f>
        <v>#N/A</v>
      </c>
    </row>
    <row r="7082" spans="26:29" x14ac:dyDescent="0.45">
      <c r="Z7082" t="e">
        <f>VLOOKUP(B7082,Sheet1!A$4:F$4000,2,0)</f>
        <v>#N/A</v>
      </c>
      <c r="AA7082" t="e">
        <f>VLOOKUP(B7082,Sheet1!A$4:F$4000,3,0)</f>
        <v>#N/A</v>
      </c>
      <c r="AB7082" t="e">
        <f>VLOOKUP(B7082,Sheet1!A$4:F$4000,4,0)</f>
        <v>#N/A</v>
      </c>
      <c r="AC7082" t="e">
        <f>VLOOKUP(B7082,Sheet1!A$4:F$4000,6,0)</f>
        <v>#N/A</v>
      </c>
    </row>
    <row r="7083" spans="26:29" x14ac:dyDescent="0.45">
      <c r="Z7083" t="e">
        <f>VLOOKUP(B7083,Sheet1!A$4:F$4000,2,0)</f>
        <v>#N/A</v>
      </c>
      <c r="AA7083" t="e">
        <f>VLOOKUP(B7083,Sheet1!A$4:F$4000,3,0)</f>
        <v>#N/A</v>
      </c>
      <c r="AB7083" t="e">
        <f>VLOOKUP(B7083,Sheet1!A$4:F$4000,4,0)</f>
        <v>#N/A</v>
      </c>
      <c r="AC7083" t="e">
        <f>VLOOKUP(B7083,Sheet1!A$4:F$4000,6,0)</f>
        <v>#N/A</v>
      </c>
    </row>
    <row r="7084" spans="26:29" x14ac:dyDescent="0.45">
      <c r="Z7084" t="e">
        <f>VLOOKUP(B7084,Sheet1!A$4:F$4000,2,0)</f>
        <v>#N/A</v>
      </c>
      <c r="AA7084" t="e">
        <f>VLOOKUP(B7084,Sheet1!A$4:F$4000,3,0)</f>
        <v>#N/A</v>
      </c>
      <c r="AB7084" t="e">
        <f>VLOOKUP(B7084,Sheet1!A$4:F$4000,4,0)</f>
        <v>#N/A</v>
      </c>
      <c r="AC7084" t="e">
        <f>VLOOKUP(B7084,Sheet1!A$4:F$4000,6,0)</f>
        <v>#N/A</v>
      </c>
    </row>
    <row r="7085" spans="26:29" x14ac:dyDescent="0.45">
      <c r="Z7085" t="e">
        <f>VLOOKUP(B7085,Sheet1!A$4:F$4000,2,0)</f>
        <v>#N/A</v>
      </c>
      <c r="AA7085" t="e">
        <f>VLOOKUP(B7085,Sheet1!A$4:F$4000,3,0)</f>
        <v>#N/A</v>
      </c>
      <c r="AB7085" t="e">
        <f>VLOOKUP(B7085,Sheet1!A$4:F$4000,4,0)</f>
        <v>#N/A</v>
      </c>
      <c r="AC7085" t="e">
        <f>VLOOKUP(B7085,Sheet1!A$4:F$4000,6,0)</f>
        <v>#N/A</v>
      </c>
    </row>
    <row r="7086" spans="26:29" x14ac:dyDescent="0.45">
      <c r="Z7086" t="e">
        <f>VLOOKUP(B7086,Sheet1!A$4:F$4000,2,0)</f>
        <v>#N/A</v>
      </c>
      <c r="AA7086" t="e">
        <f>VLOOKUP(B7086,Sheet1!A$4:F$4000,3,0)</f>
        <v>#N/A</v>
      </c>
      <c r="AB7086" t="e">
        <f>VLOOKUP(B7086,Sheet1!A$4:F$4000,4,0)</f>
        <v>#N/A</v>
      </c>
      <c r="AC7086" t="e">
        <f>VLOOKUP(B7086,Sheet1!A$4:F$4000,6,0)</f>
        <v>#N/A</v>
      </c>
    </row>
    <row r="7087" spans="26:29" x14ac:dyDescent="0.45">
      <c r="Z7087" t="e">
        <f>VLOOKUP(B7087,Sheet1!A$4:F$4000,2,0)</f>
        <v>#N/A</v>
      </c>
      <c r="AA7087" t="e">
        <f>VLOOKUP(B7087,Sheet1!A$4:F$4000,3,0)</f>
        <v>#N/A</v>
      </c>
      <c r="AB7087" t="e">
        <f>VLOOKUP(B7087,Sheet1!A$4:F$4000,4,0)</f>
        <v>#N/A</v>
      </c>
      <c r="AC7087" t="e">
        <f>VLOOKUP(B7087,Sheet1!A$4:F$4000,6,0)</f>
        <v>#N/A</v>
      </c>
    </row>
    <row r="7088" spans="26:29" x14ac:dyDescent="0.45">
      <c r="Z7088" t="e">
        <f>VLOOKUP(B7088,Sheet1!A$4:F$4000,2,0)</f>
        <v>#N/A</v>
      </c>
      <c r="AA7088" t="e">
        <f>VLOOKUP(B7088,Sheet1!A$4:F$4000,3,0)</f>
        <v>#N/A</v>
      </c>
      <c r="AB7088" t="e">
        <f>VLOOKUP(B7088,Sheet1!A$4:F$4000,4,0)</f>
        <v>#N/A</v>
      </c>
      <c r="AC7088" t="e">
        <f>VLOOKUP(B7088,Sheet1!A$4:F$4000,6,0)</f>
        <v>#N/A</v>
      </c>
    </row>
    <row r="7089" spans="26:29" x14ac:dyDescent="0.45">
      <c r="Z7089" t="e">
        <f>VLOOKUP(B7089,Sheet1!A$4:F$4000,2,0)</f>
        <v>#N/A</v>
      </c>
      <c r="AA7089" t="e">
        <f>VLOOKUP(B7089,Sheet1!A$4:F$4000,3,0)</f>
        <v>#N/A</v>
      </c>
      <c r="AB7089" t="e">
        <f>VLOOKUP(B7089,Sheet1!A$4:F$4000,4,0)</f>
        <v>#N/A</v>
      </c>
      <c r="AC7089" t="e">
        <f>VLOOKUP(B7089,Sheet1!A$4:F$4000,6,0)</f>
        <v>#N/A</v>
      </c>
    </row>
    <row r="7090" spans="26:29" x14ac:dyDescent="0.45">
      <c r="Z7090" t="e">
        <f>VLOOKUP(B7090,Sheet1!A$4:F$4000,2,0)</f>
        <v>#N/A</v>
      </c>
      <c r="AA7090" t="e">
        <f>VLOOKUP(B7090,Sheet1!A$4:F$4000,3,0)</f>
        <v>#N/A</v>
      </c>
      <c r="AB7090" t="e">
        <f>VLOOKUP(B7090,Sheet1!A$4:F$4000,4,0)</f>
        <v>#N/A</v>
      </c>
      <c r="AC7090" t="e">
        <f>VLOOKUP(B7090,Sheet1!A$4:F$4000,6,0)</f>
        <v>#N/A</v>
      </c>
    </row>
    <row r="7091" spans="26:29" x14ac:dyDescent="0.45">
      <c r="Z7091" t="e">
        <f>VLOOKUP(B7091,Sheet1!A$4:F$4000,2,0)</f>
        <v>#N/A</v>
      </c>
      <c r="AA7091" t="e">
        <f>VLOOKUP(B7091,Sheet1!A$4:F$4000,3,0)</f>
        <v>#N/A</v>
      </c>
      <c r="AB7091" t="e">
        <f>VLOOKUP(B7091,Sheet1!A$4:F$4000,4,0)</f>
        <v>#N/A</v>
      </c>
      <c r="AC7091" t="e">
        <f>VLOOKUP(B7091,Sheet1!A$4:F$4000,6,0)</f>
        <v>#N/A</v>
      </c>
    </row>
    <row r="7092" spans="26:29" x14ac:dyDescent="0.45">
      <c r="Z7092" t="e">
        <f>VLOOKUP(B7092,Sheet1!A$4:F$4000,2,0)</f>
        <v>#N/A</v>
      </c>
      <c r="AA7092" t="e">
        <f>VLOOKUP(B7092,Sheet1!A$4:F$4000,3,0)</f>
        <v>#N/A</v>
      </c>
      <c r="AB7092" t="e">
        <f>VLOOKUP(B7092,Sheet1!A$4:F$4000,4,0)</f>
        <v>#N/A</v>
      </c>
      <c r="AC7092" t="e">
        <f>VLOOKUP(B7092,Sheet1!A$4:F$4000,6,0)</f>
        <v>#N/A</v>
      </c>
    </row>
    <row r="7093" spans="26:29" x14ac:dyDescent="0.45">
      <c r="Z7093" t="e">
        <f>VLOOKUP(B7093,Sheet1!A$4:F$4000,2,0)</f>
        <v>#N/A</v>
      </c>
      <c r="AA7093" t="e">
        <f>VLOOKUP(B7093,Sheet1!A$4:F$4000,3,0)</f>
        <v>#N/A</v>
      </c>
      <c r="AB7093" t="e">
        <f>VLOOKUP(B7093,Sheet1!A$4:F$4000,4,0)</f>
        <v>#N/A</v>
      </c>
      <c r="AC7093" t="e">
        <f>VLOOKUP(B7093,Sheet1!A$4:F$4000,6,0)</f>
        <v>#N/A</v>
      </c>
    </row>
    <row r="7094" spans="26:29" x14ac:dyDescent="0.45">
      <c r="Z7094" t="e">
        <f>VLOOKUP(B7094,Sheet1!A$4:F$4000,2,0)</f>
        <v>#N/A</v>
      </c>
      <c r="AA7094" t="e">
        <f>VLOOKUP(B7094,Sheet1!A$4:F$4000,3,0)</f>
        <v>#N/A</v>
      </c>
      <c r="AB7094" t="e">
        <f>VLOOKUP(B7094,Sheet1!A$4:F$4000,4,0)</f>
        <v>#N/A</v>
      </c>
      <c r="AC7094" t="e">
        <f>VLOOKUP(B7094,Sheet1!A$4:F$4000,6,0)</f>
        <v>#N/A</v>
      </c>
    </row>
    <row r="7095" spans="26:29" x14ac:dyDescent="0.45">
      <c r="Z7095" t="e">
        <f>VLOOKUP(B7095,Sheet1!A$4:F$4000,2,0)</f>
        <v>#N/A</v>
      </c>
      <c r="AA7095" t="e">
        <f>VLOOKUP(B7095,Sheet1!A$4:F$4000,3,0)</f>
        <v>#N/A</v>
      </c>
      <c r="AB7095" t="e">
        <f>VLOOKUP(B7095,Sheet1!A$4:F$4000,4,0)</f>
        <v>#N/A</v>
      </c>
      <c r="AC7095" t="e">
        <f>VLOOKUP(B7095,Sheet1!A$4:F$4000,6,0)</f>
        <v>#N/A</v>
      </c>
    </row>
    <row r="7096" spans="26:29" x14ac:dyDescent="0.45">
      <c r="Z7096" t="e">
        <f>VLOOKUP(B7096,Sheet1!A$4:F$4000,2,0)</f>
        <v>#N/A</v>
      </c>
      <c r="AA7096" t="e">
        <f>VLOOKUP(B7096,Sheet1!A$4:F$4000,3,0)</f>
        <v>#N/A</v>
      </c>
      <c r="AB7096" t="e">
        <f>VLOOKUP(B7096,Sheet1!A$4:F$4000,4,0)</f>
        <v>#N/A</v>
      </c>
      <c r="AC7096" t="e">
        <f>VLOOKUP(B7096,Sheet1!A$4:F$4000,6,0)</f>
        <v>#N/A</v>
      </c>
    </row>
    <row r="7097" spans="26:29" x14ac:dyDescent="0.45">
      <c r="Z7097" t="e">
        <f>VLOOKUP(B7097,Sheet1!A$4:F$4000,2,0)</f>
        <v>#N/A</v>
      </c>
      <c r="AA7097" t="e">
        <f>VLOOKUP(B7097,Sheet1!A$4:F$4000,3,0)</f>
        <v>#N/A</v>
      </c>
      <c r="AB7097" t="e">
        <f>VLOOKUP(B7097,Sheet1!A$4:F$4000,4,0)</f>
        <v>#N/A</v>
      </c>
      <c r="AC7097" t="e">
        <f>VLOOKUP(B7097,Sheet1!A$4:F$4000,6,0)</f>
        <v>#N/A</v>
      </c>
    </row>
    <row r="7098" spans="26:29" x14ac:dyDescent="0.45">
      <c r="Z7098" t="e">
        <f>VLOOKUP(B7098,Sheet1!A$4:F$4000,2,0)</f>
        <v>#N/A</v>
      </c>
      <c r="AA7098" t="e">
        <f>VLOOKUP(B7098,Sheet1!A$4:F$4000,3,0)</f>
        <v>#N/A</v>
      </c>
      <c r="AB7098" t="e">
        <f>VLOOKUP(B7098,Sheet1!A$4:F$4000,4,0)</f>
        <v>#N/A</v>
      </c>
      <c r="AC7098" t="e">
        <f>VLOOKUP(B7098,Sheet1!A$4:F$4000,6,0)</f>
        <v>#N/A</v>
      </c>
    </row>
    <row r="7099" spans="26:29" x14ac:dyDescent="0.45">
      <c r="Z7099" t="e">
        <f>VLOOKUP(B7099,Sheet1!A$4:F$4000,2,0)</f>
        <v>#N/A</v>
      </c>
      <c r="AA7099" t="e">
        <f>VLOOKUP(B7099,Sheet1!A$4:F$4000,3,0)</f>
        <v>#N/A</v>
      </c>
      <c r="AB7099" t="e">
        <f>VLOOKUP(B7099,Sheet1!A$4:F$4000,4,0)</f>
        <v>#N/A</v>
      </c>
      <c r="AC7099" t="e">
        <f>VLOOKUP(B7099,Sheet1!A$4:F$4000,6,0)</f>
        <v>#N/A</v>
      </c>
    </row>
    <row r="7100" spans="26:29" x14ac:dyDescent="0.45">
      <c r="Z7100" t="e">
        <f>VLOOKUP(B7100,Sheet1!A$4:F$4000,2,0)</f>
        <v>#N/A</v>
      </c>
      <c r="AA7100" t="e">
        <f>VLOOKUP(B7100,Sheet1!A$4:F$4000,3,0)</f>
        <v>#N/A</v>
      </c>
      <c r="AB7100" t="e">
        <f>VLOOKUP(B7100,Sheet1!A$4:F$4000,4,0)</f>
        <v>#N/A</v>
      </c>
      <c r="AC7100" t="e">
        <f>VLOOKUP(B7100,Sheet1!A$4:F$4000,6,0)</f>
        <v>#N/A</v>
      </c>
    </row>
    <row r="7101" spans="26:29" x14ac:dyDescent="0.45">
      <c r="Z7101" t="e">
        <f>VLOOKUP(B7101,Sheet1!A$4:F$4000,2,0)</f>
        <v>#N/A</v>
      </c>
      <c r="AA7101" t="e">
        <f>VLOOKUP(B7101,Sheet1!A$4:F$4000,3,0)</f>
        <v>#N/A</v>
      </c>
      <c r="AB7101" t="e">
        <f>VLOOKUP(B7101,Sheet1!A$4:F$4000,4,0)</f>
        <v>#N/A</v>
      </c>
      <c r="AC7101" t="e">
        <f>VLOOKUP(B7101,Sheet1!A$4:F$4000,6,0)</f>
        <v>#N/A</v>
      </c>
    </row>
    <row r="7102" spans="26:29" x14ac:dyDescent="0.45">
      <c r="Z7102" t="e">
        <f>VLOOKUP(B7102,Sheet1!A$4:F$4000,2,0)</f>
        <v>#N/A</v>
      </c>
      <c r="AA7102" t="e">
        <f>VLOOKUP(B7102,Sheet1!A$4:F$4000,3,0)</f>
        <v>#N/A</v>
      </c>
      <c r="AB7102" t="e">
        <f>VLOOKUP(B7102,Sheet1!A$4:F$4000,4,0)</f>
        <v>#N/A</v>
      </c>
      <c r="AC7102" t="e">
        <f>VLOOKUP(B7102,Sheet1!A$4:F$4000,6,0)</f>
        <v>#N/A</v>
      </c>
    </row>
    <row r="7103" spans="26:29" x14ac:dyDescent="0.45">
      <c r="Z7103" t="e">
        <f>VLOOKUP(B7103,Sheet1!A$4:F$4000,2,0)</f>
        <v>#N/A</v>
      </c>
      <c r="AA7103" t="e">
        <f>VLOOKUP(B7103,Sheet1!A$4:F$4000,3,0)</f>
        <v>#N/A</v>
      </c>
      <c r="AB7103" t="e">
        <f>VLOOKUP(B7103,Sheet1!A$4:F$4000,4,0)</f>
        <v>#N/A</v>
      </c>
      <c r="AC7103" t="e">
        <f>VLOOKUP(B7103,Sheet1!A$4:F$4000,6,0)</f>
        <v>#N/A</v>
      </c>
    </row>
    <row r="7104" spans="26:29" x14ac:dyDescent="0.45">
      <c r="Z7104" t="e">
        <f>VLOOKUP(B7104,Sheet1!A$4:F$4000,2,0)</f>
        <v>#N/A</v>
      </c>
      <c r="AA7104" t="e">
        <f>VLOOKUP(B7104,Sheet1!A$4:F$4000,3,0)</f>
        <v>#N/A</v>
      </c>
      <c r="AB7104" t="e">
        <f>VLOOKUP(B7104,Sheet1!A$4:F$4000,4,0)</f>
        <v>#N/A</v>
      </c>
      <c r="AC7104" t="e">
        <f>VLOOKUP(B7104,Sheet1!A$4:F$4000,6,0)</f>
        <v>#N/A</v>
      </c>
    </row>
    <row r="7105" spans="26:29" x14ac:dyDescent="0.45">
      <c r="Z7105" t="e">
        <f>VLOOKUP(B7105,Sheet1!A$4:F$4000,2,0)</f>
        <v>#N/A</v>
      </c>
      <c r="AA7105" t="e">
        <f>VLOOKUP(B7105,Sheet1!A$4:F$4000,3,0)</f>
        <v>#N/A</v>
      </c>
      <c r="AB7105" t="e">
        <f>VLOOKUP(B7105,Sheet1!A$4:F$4000,4,0)</f>
        <v>#N/A</v>
      </c>
      <c r="AC7105" t="e">
        <f>VLOOKUP(B7105,Sheet1!A$4:F$4000,6,0)</f>
        <v>#N/A</v>
      </c>
    </row>
    <row r="7106" spans="26:29" x14ac:dyDescent="0.45">
      <c r="Z7106" t="e">
        <f>VLOOKUP(B7106,Sheet1!A$4:F$4000,2,0)</f>
        <v>#N/A</v>
      </c>
      <c r="AA7106" t="e">
        <f>VLOOKUP(B7106,Sheet1!A$4:F$4000,3,0)</f>
        <v>#N/A</v>
      </c>
      <c r="AB7106" t="e">
        <f>VLOOKUP(B7106,Sheet1!A$4:F$4000,4,0)</f>
        <v>#N/A</v>
      </c>
      <c r="AC7106" t="e">
        <f>VLOOKUP(B7106,Sheet1!A$4:F$4000,6,0)</f>
        <v>#N/A</v>
      </c>
    </row>
    <row r="7107" spans="26:29" x14ac:dyDescent="0.45">
      <c r="Z7107" t="e">
        <f>VLOOKUP(B7107,Sheet1!A$4:F$4000,2,0)</f>
        <v>#N/A</v>
      </c>
      <c r="AA7107" t="e">
        <f>VLOOKUP(B7107,Sheet1!A$4:F$4000,3,0)</f>
        <v>#N/A</v>
      </c>
      <c r="AB7107" t="e">
        <f>VLOOKUP(B7107,Sheet1!A$4:F$4000,4,0)</f>
        <v>#N/A</v>
      </c>
      <c r="AC7107" t="e">
        <f>VLOOKUP(B7107,Sheet1!A$4:F$4000,6,0)</f>
        <v>#N/A</v>
      </c>
    </row>
    <row r="7108" spans="26:29" x14ac:dyDescent="0.45">
      <c r="Z7108" t="e">
        <f>VLOOKUP(B7108,Sheet1!A$4:F$4000,2,0)</f>
        <v>#N/A</v>
      </c>
      <c r="AA7108" t="e">
        <f>VLOOKUP(B7108,Sheet1!A$4:F$4000,3,0)</f>
        <v>#N/A</v>
      </c>
      <c r="AB7108" t="e">
        <f>VLOOKUP(B7108,Sheet1!A$4:F$4000,4,0)</f>
        <v>#N/A</v>
      </c>
      <c r="AC7108" t="e">
        <f>VLOOKUP(B7108,Sheet1!A$4:F$4000,6,0)</f>
        <v>#N/A</v>
      </c>
    </row>
    <row r="7109" spans="26:29" x14ac:dyDescent="0.45">
      <c r="Z7109" t="e">
        <f>VLOOKUP(B7109,Sheet1!A$4:F$4000,2,0)</f>
        <v>#N/A</v>
      </c>
      <c r="AA7109" t="e">
        <f>VLOOKUP(B7109,Sheet1!A$4:F$4000,3,0)</f>
        <v>#N/A</v>
      </c>
      <c r="AB7109" t="e">
        <f>VLOOKUP(B7109,Sheet1!A$4:F$4000,4,0)</f>
        <v>#N/A</v>
      </c>
      <c r="AC7109" t="e">
        <f>VLOOKUP(B7109,Sheet1!A$4:F$4000,6,0)</f>
        <v>#N/A</v>
      </c>
    </row>
    <row r="7110" spans="26:29" x14ac:dyDescent="0.45">
      <c r="Z7110" t="e">
        <f>VLOOKUP(B7110,Sheet1!A$4:F$4000,2,0)</f>
        <v>#N/A</v>
      </c>
      <c r="AA7110" t="e">
        <f>VLOOKUP(B7110,Sheet1!A$4:F$4000,3,0)</f>
        <v>#N/A</v>
      </c>
      <c r="AB7110" t="e">
        <f>VLOOKUP(B7110,Sheet1!A$4:F$4000,4,0)</f>
        <v>#N/A</v>
      </c>
      <c r="AC7110" t="e">
        <f>VLOOKUP(B7110,Sheet1!A$4:F$4000,6,0)</f>
        <v>#N/A</v>
      </c>
    </row>
    <row r="7111" spans="26:29" x14ac:dyDescent="0.45">
      <c r="Z7111" t="e">
        <f>VLOOKUP(B7111,Sheet1!A$4:F$4000,2,0)</f>
        <v>#N/A</v>
      </c>
      <c r="AA7111" t="e">
        <f>VLOOKUP(B7111,Sheet1!A$4:F$4000,3,0)</f>
        <v>#N/A</v>
      </c>
      <c r="AB7111" t="e">
        <f>VLOOKUP(B7111,Sheet1!A$4:F$4000,4,0)</f>
        <v>#N/A</v>
      </c>
      <c r="AC7111" t="e">
        <f>VLOOKUP(B7111,Sheet1!A$4:F$4000,6,0)</f>
        <v>#N/A</v>
      </c>
    </row>
    <row r="7112" spans="26:29" x14ac:dyDescent="0.45">
      <c r="Z7112" t="e">
        <f>VLOOKUP(B7112,Sheet1!A$4:F$4000,2,0)</f>
        <v>#N/A</v>
      </c>
      <c r="AA7112" t="e">
        <f>VLOOKUP(B7112,Sheet1!A$4:F$4000,3,0)</f>
        <v>#N/A</v>
      </c>
      <c r="AB7112" t="e">
        <f>VLOOKUP(B7112,Sheet1!A$4:F$4000,4,0)</f>
        <v>#N/A</v>
      </c>
      <c r="AC7112" t="e">
        <f>VLOOKUP(B7112,Sheet1!A$4:F$4000,6,0)</f>
        <v>#N/A</v>
      </c>
    </row>
    <row r="7113" spans="26:29" x14ac:dyDescent="0.45">
      <c r="Z7113" t="e">
        <f>VLOOKUP(B7113,Sheet1!A$4:F$4000,2,0)</f>
        <v>#N/A</v>
      </c>
      <c r="AA7113" t="e">
        <f>VLOOKUP(B7113,Sheet1!A$4:F$4000,3,0)</f>
        <v>#N/A</v>
      </c>
      <c r="AB7113" t="e">
        <f>VLOOKUP(B7113,Sheet1!A$4:F$4000,4,0)</f>
        <v>#N/A</v>
      </c>
      <c r="AC7113" t="e">
        <f>VLOOKUP(B7113,Sheet1!A$4:F$4000,6,0)</f>
        <v>#N/A</v>
      </c>
    </row>
    <row r="7114" spans="26:29" x14ac:dyDescent="0.45">
      <c r="Z7114" t="e">
        <f>VLOOKUP(B7114,Sheet1!A$4:F$4000,2,0)</f>
        <v>#N/A</v>
      </c>
      <c r="AA7114" t="e">
        <f>VLOOKUP(B7114,Sheet1!A$4:F$4000,3,0)</f>
        <v>#N/A</v>
      </c>
      <c r="AB7114" t="e">
        <f>VLOOKUP(B7114,Sheet1!A$4:F$4000,4,0)</f>
        <v>#N/A</v>
      </c>
      <c r="AC7114" t="e">
        <f>VLOOKUP(B7114,Sheet1!A$4:F$4000,6,0)</f>
        <v>#N/A</v>
      </c>
    </row>
    <row r="7115" spans="26:29" x14ac:dyDescent="0.45">
      <c r="Z7115" t="e">
        <f>VLOOKUP(B7115,Sheet1!A$4:F$4000,2,0)</f>
        <v>#N/A</v>
      </c>
      <c r="AA7115" t="e">
        <f>VLOOKUP(B7115,Sheet1!A$4:F$4000,3,0)</f>
        <v>#N/A</v>
      </c>
      <c r="AB7115" t="e">
        <f>VLOOKUP(B7115,Sheet1!A$4:F$4000,4,0)</f>
        <v>#N/A</v>
      </c>
      <c r="AC7115" t="e">
        <f>VLOOKUP(B7115,Sheet1!A$4:F$4000,6,0)</f>
        <v>#N/A</v>
      </c>
    </row>
    <row r="7116" spans="26:29" x14ac:dyDescent="0.45">
      <c r="Z7116" t="e">
        <f>VLOOKUP(B7116,Sheet1!A$4:F$4000,2,0)</f>
        <v>#N/A</v>
      </c>
      <c r="AA7116" t="e">
        <f>VLOOKUP(B7116,Sheet1!A$4:F$4000,3,0)</f>
        <v>#N/A</v>
      </c>
      <c r="AB7116" t="e">
        <f>VLOOKUP(B7116,Sheet1!A$4:F$4000,4,0)</f>
        <v>#N/A</v>
      </c>
      <c r="AC7116" t="e">
        <f>VLOOKUP(B7116,Sheet1!A$4:F$4000,6,0)</f>
        <v>#N/A</v>
      </c>
    </row>
    <row r="7117" spans="26:29" x14ac:dyDescent="0.45">
      <c r="Z7117" t="e">
        <f>VLOOKUP(B7117,Sheet1!A$4:F$4000,2,0)</f>
        <v>#N/A</v>
      </c>
      <c r="AA7117" t="e">
        <f>VLOOKUP(B7117,Sheet1!A$4:F$4000,3,0)</f>
        <v>#N/A</v>
      </c>
      <c r="AB7117" t="e">
        <f>VLOOKUP(B7117,Sheet1!A$4:F$4000,4,0)</f>
        <v>#N/A</v>
      </c>
      <c r="AC7117" t="e">
        <f>VLOOKUP(B7117,Sheet1!A$4:F$4000,6,0)</f>
        <v>#N/A</v>
      </c>
    </row>
    <row r="7118" spans="26:29" x14ac:dyDescent="0.45">
      <c r="Z7118" t="e">
        <f>VLOOKUP(B7118,Sheet1!A$4:F$4000,2,0)</f>
        <v>#N/A</v>
      </c>
      <c r="AA7118" t="e">
        <f>VLOOKUP(B7118,Sheet1!A$4:F$4000,3,0)</f>
        <v>#N/A</v>
      </c>
      <c r="AB7118" t="e">
        <f>VLOOKUP(B7118,Sheet1!A$4:F$4000,4,0)</f>
        <v>#N/A</v>
      </c>
      <c r="AC7118" t="e">
        <f>VLOOKUP(B7118,Sheet1!A$4:F$4000,6,0)</f>
        <v>#N/A</v>
      </c>
    </row>
    <row r="7119" spans="26:29" x14ac:dyDescent="0.45">
      <c r="Z7119" t="e">
        <f>VLOOKUP(B7119,Sheet1!A$4:F$4000,2,0)</f>
        <v>#N/A</v>
      </c>
      <c r="AA7119" t="e">
        <f>VLOOKUP(B7119,Sheet1!A$4:F$4000,3,0)</f>
        <v>#N/A</v>
      </c>
      <c r="AB7119" t="e">
        <f>VLOOKUP(B7119,Sheet1!A$4:F$4000,4,0)</f>
        <v>#N/A</v>
      </c>
      <c r="AC7119" t="e">
        <f>VLOOKUP(B7119,Sheet1!A$4:F$4000,6,0)</f>
        <v>#N/A</v>
      </c>
    </row>
    <row r="7120" spans="26:29" x14ac:dyDescent="0.45">
      <c r="Z7120" t="e">
        <f>VLOOKUP(B7120,Sheet1!A$4:F$4000,2,0)</f>
        <v>#N/A</v>
      </c>
      <c r="AA7120" t="e">
        <f>VLOOKUP(B7120,Sheet1!A$4:F$4000,3,0)</f>
        <v>#N/A</v>
      </c>
      <c r="AB7120" t="e">
        <f>VLOOKUP(B7120,Sheet1!A$4:F$4000,4,0)</f>
        <v>#N/A</v>
      </c>
      <c r="AC7120" t="e">
        <f>VLOOKUP(B7120,Sheet1!A$4:F$4000,6,0)</f>
        <v>#N/A</v>
      </c>
    </row>
    <row r="7121" spans="26:29" x14ac:dyDescent="0.45">
      <c r="Z7121" t="e">
        <f>VLOOKUP(B7121,Sheet1!A$4:F$4000,2,0)</f>
        <v>#N/A</v>
      </c>
      <c r="AA7121" t="e">
        <f>VLOOKUP(B7121,Sheet1!A$4:F$4000,3,0)</f>
        <v>#N/A</v>
      </c>
      <c r="AB7121" t="e">
        <f>VLOOKUP(B7121,Sheet1!A$4:F$4000,4,0)</f>
        <v>#N/A</v>
      </c>
      <c r="AC7121" t="e">
        <f>VLOOKUP(B7121,Sheet1!A$4:F$4000,6,0)</f>
        <v>#N/A</v>
      </c>
    </row>
    <row r="7122" spans="26:29" x14ac:dyDescent="0.45">
      <c r="Z7122" t="e">
        <f>VLOOKUP(B7122,Sheet1!A$4:F$4000,2,0)</f>
        <v>#N/A</v>
      </c>
      <c r="AA7122" t="e">
        <f>VLOOKUP(B7122,Sheet1!A$4:F$4000,3,0)</f>
        <v>#N/A</v>
      </c>
      <c r="AB7122" t="e">
        <f>VLOOKUP(B7122,Sheet1!A$4:F$4000,4,0)</f>
        <v>#N/A</v>
      </c>
      <c r="AC7122" t="e">
        <f>VLOOKUP(B7122,Sheet1!A$4:F$4000,6,0)</f>
        <v>#N/A</v>
      </c>
    </row>
    <row r="7123" spans="26:29" x14ac:dyDescent="0.45">
      <c r="Z7123" t="e">
        <f>VLOOKUP(B7123,Sheet1!A$4:F$4000,2,0)</f>
        <v>#N/A</v>
      </c>
      <c r="AA7123" t="e">
        <f>VLOOKUP(B7123,Sheet1!A$4:F$4000,3,0)</f>
        <v>#N/A</v>
      </c>
      <c r="AB7123" t="e">
        <f>VLOOKUP(B7123,Sheet1!A$4:F$4000,4,0)</f>
        <v>#N/A</v>
      </c>
      <c r="AC7123" t="e">
        <f>VLOOKUP(B7123,Sheet1!A$4:F$4000,6,0)</f>
        <v>#N/A</v>
      </c>
    </row>
    <row r="7124" spans="26:29" x14ac:dyDescent="0.45">
      <c r="Z7124" t="e">
        <f>VLOOKUP(B7124,Sheet1!A$4:F$4000,2,0)</f>
        <v>#N/A</v>
      </c>
      <c r="AA7124" t="e">
        <f>VLOOKUP(B7124,Sheet1!A$4:F$4000,3,0)</f>
        <v>#N/A</v>
      </c>
      <c r="AB7124" t="e">
        <f>VLOOKUP(B7124,Sheet1!A$4:F$4000,4,0)</f>
        <v>#N/A</v>
      </c>
      <c r="AC7124" t="e">
        <f>VLOOKUP(B7124,Sheet1!A$4:F$4000,6,0)</f>
        <v>#N/A</v>
      </c>
    </row>
    <row r="7125" spans="26:29" x14ac:dyDescent="0.45">
      <c r="Z7125" t="e">
        <f>VLOOKUP(B7125,Sheet1!A$4:F$4000,2,0)</f>
        <v>#N/A</v>
      </c>
      <c r="AA7125" t="e">
        <f>VLOOKUP(B7125,Sheet1!A$4:F$4000,3,0)</f>
        <v>#N/A</v>
      </c>
      <c r="AB7125" t="e">
        <f>VLOOKUP(B7125,Sheet1!A$4:F$4000,4,0)</f>
        <v>#N/A</v>
      </c>
      <c r="AC7125" t="e">
        <f>VLOOKUP(B7125,Sheet1!A$4:F$4000,6,0)</f>
        <v>#N/A</v>
      </c>
    </row>
    <row r="7126" spans="26:29" x14ac:dyDescent="0.45">
      <c r="Z7126" t="e">
        <f>VLOOKUP(B7126,Sheet1!A$4:F$4000,2,0)</f>
        <v>#N/A</v>
      </c>
      <c r="AA7126" t="e">
        <f>VLOOKUP(B7126,Sheet1!A$4:F$4000,3,0)</f>
        <v>#N/A</v>
      </c>
      <c r="AB7126" t="e">
        <f>VLOOKUP(B7126,Sheet1!A$4:F$4000,4,0)</f>
        <v>#N/A</v>
      </c>
      <c r="AC7126" t="e">
        <f>VLOOKUP(B7126,Sheet1!A$4:F$4000,6,0)</f>
        <v>#N/A</v>
      </c>
    </row>
    <row r="7127" spans="26:29" x14ac:dyDescent="0.45">
      <c r="Z7127" t="e">
        <f>VLOOKUP(B7127,Sheet1!A$4:F$4000,2,0)</f>
        <v>#N/A</v>
      </c>
      <c r="AA7127" t="e">
        <f>VLOOKUP(B7127,Sheet1!A$4:F$4000,3,0)</f>
        <v>#N/A</v>
      </c>
      <c r="AB7127" t="e">
        <f>VLOOKUP(B7127,Sheet1!A$4:F$4000,4,0)</f>
        <v>#N/A</v>
      </c>
      <c r="AC7127" t="e">
        <f>VLOOKUP(B7127,Sheet1!A$4:F$4000,6,0)</f>
        <v>#N/A</v>
      </c>
    </row>
    <row r="7128" spans="26:29" x14ac:dyDescent="0.45">
      <c r="Z7128" t="e">
        <f>VLOOKUP(B7128,Sheet1!A$4:F$4000,2,0)</f>
        <v>#N/A</v>
      </c>
      <c r="AA7128" t="e">
        <f>VLOOKUP(B7128,Sheet1!A$4:F$4000,3,0)</f>
        <v>#N/A</v>
      </c>
      <c r="AB7128" t="e">
        <f>VLOOKUP(B7128,Sheet1!A$4:F$4000,4,0)</f>
        <v>#N/A</v>
      </c>
      <c r="AC7128" t="e">
        <f>VLOOKUP(B7128,Sheet1!A$4:F$4000,6,0)</f>
        <v>#N/A</v>
      </c>
    </row>
    <row r="7129" spans="26:29" x14ac:dyDescent="0.45">
      <c r="Z7129" t="e">
        <f>VLOOKUP(B7129,Sheet1!A$4:F$4000,2,0)</f>
        <v>#N/A</v>
      </c>
      <c r="AA7129" t="e">
        <f>VLOOKUP(B7129,Sheet1!A$4:F$4000,3,0)</f>
        <v>#N/A</v>
      </c>
      <c r="AB7129" t="e">
        <f>VLOOKUP(B7129,Sheet1!A$4:F$4000,4,0)</f>
        <v>#N/A</v>
      </c>
      <c r="AC7129" t="e">
        <f>VLOOKUP(B7129,Sheet1!A$4:F$4000,6,0)</f>
        <v>#N/A</v>
      </c>
    </row>
    <row r="7130" spans="26:29" x14ac:dyDescent="0.45">
      <c r="Z7130" t="e">
        <f>VLOOKUP(B7130,Sheet1!A$4:F$4000,2,0)</f>
        <v>#N/A</v>
      </c>
      <c r="AA7130" t="e">
        <f>VLOOKUP(B7130,Sheet1!A$4:F$4000,3,0)</f>
        <v>#N/A</v>
      </c>
      <c r="AB7130" t="e">
        <f>VLOOKUP(B7130,Sheet1!A$4:F$4000,4,0)</f>
        <v>#N/A</v>
      </c>
      <c r="AC7130" t="e">
        <f>VLOOKUP(B7130,Sheet1!A$4:F$4000,6,0)</f>
        <v>#N/A</v>
      </c>
    </row>
    <row r="7131" spans="26:29" x14ac:dyDescent="0.45">
      <c r="Z7131" t="e">
        <f>VLOOKUP(B7131,Sheet1!A$4:F$4000,2,0)</f>
        <v>#N/A</v>
      </c>
      <c r="AA7131" t="e">
        <f>VLOOKUP(B7131,Sheet1!A$4:F$4000,3,0)</f>
        <v>#N/A</v>
      </c>
      <c r="AB7131" t="e">
        <f>VLOOKUP(B7131,Sheet1!A$4:F$4000,4,0)</f>
        <v>#N/A</v>
      </c>
      <c r="AC7131" t="e">
        <f>VLOOKUP(B7131,Sheet1!A$4:F$4000,6,0)</f>
        <v>#N/A</v>
      </c>
    </row>
    <row r="7132" spans="26:29" x14ac:dyDescent="0.45">
      <c r="Z7132" t="e">
        <f>VLOOKUP(B7132,Sheet1!A$4:F$4000,2,0)</f>
        <v>#N/A</v>
      </c>
      <c r="AA7132" t="e">
        <f>VLOOKUP(B7132,Sheet1!A$4:F$4000,3,0)</f>
        <v>#N/A</v>
      </c>
      <c r="AB7132" t="e">
        <f>VLOOKUP(B7132,Sheet1!A$4:F$4000,4,0)</f>
        <v>#N/A</v>
      </c>
      <c r="AC7132" t="e">
        <f>VLOOKUP(B7132,Sheet1!A$4:F$4000,6,0)</f>
        <v>#N/A</v>
      </c>
    </row>
    <row r="7133" spans="26:29" x14ac:dyDescent="0.45">
      <c r="Z7133" t="e">
        <f>VLOOKUP(B7133,Sheet1!A$4:F$4000,2,0)</f>
        <v>#N/A</v>
      </c>
      <c r="AA7133" t="e">
        <f>VLOOKUP(B7133,Sheet1!A$4:F$4000,3,0)</f>
        <v>#N/A</v>
      </c>
      <c r="AB7133" t="e">
        <f>VLOOKUP(B7133,Sheet1!A$4:F$4000,4,0)</f>
        <v>#N/A</v>
      </c>
      <c r="AC7133" t="e">
        <f>VLOOKUP(B7133,Sheet1!A$4:F$4000,6,0)</f>
        <v>#N/A</v>
      </c>
    </row>
    <row r="7134" spans="26:29" x14ac:dyDescent="0.45">
      <c r="Z7134" t="e">
        <f>VLOOKUP(B7134,Sheet1!A$4:F$4000,2,0)</f>
        <v>#N/A</v>
      </c>
      <c r="AA7134" t="e">
        <f>VLOOKUP(B7134,Sheet1!A$4:F$4000,3,0)</f>
        <v>#N/A</v>
      </c>
      <c r="AB7134" t="e">
        <f>VLOOKUP(B7134,Sheet1!A$4:F$4000,4,0)</f>
        <v>#N/A</v>
      </c>
      <c r="AC7134" t="e">
        <f>VLOOKUP(B7134,Sheet1!A$4:F$4000,6,0)</f>
        <v>#N/A</v>
      </c>
    </row>
    <row r="7135" spans="26:29" x14ac:dyDescent="0.45">
      <c r="Z7135" t="e">
        <f>VLOOKUP(B7135,Sheet1!A$4:F$4000,2,0)</f>
        <v>#N/A</v>
      </c>
      <c r="AA7135" t="e">
        <f>VLOOKUP(B7135,Sheet1!A$4:F$4000,3,0)</f>
        <v>#N/A</v>
      </c>
      <c r="AB7135" t="e">
        <f>VLOOKUP(B7135,Sheet1!A$4:F$4000,4,0)</f>
        <v>#N/A</v>
      </c>
      <c r="AC7135" t="e">
        <f>VLOOKUP(B7135,Sheet1!A$4:F$4000,6,0)</f>
        <v>#N/A</v>
      </c>
    </row>
    <row r="7136" spans="26:29" x14ac:dyDescent="0.45">
      <c r="Z7136" t="e">
        <f>VLOOKUP(B7136,Sheet1!A$4:F$4000,2,0)</f>
        <v>#N/A</v>
      </c>
      <c r="AA7136" t="e">
        <f>VLOOKUP(B7136,Sheet1!A$4:F$4000,3,0)</f>
        <v>#N/A</v>
      </c>
      <c r="AB7136" t="e">
        <f>VLOOKUP(B7136,Sheet1!A$4:F$4000,4,0)</f>
        <v>#N/A</v>
      </c>
      <c r="AC7136" t="e">
        <f>VLOOKUP(B7136,Sheet1!A$4:F$4000,6,0)</f>
        <v>#N/A</v>
      </c>
    </row>
    <row r="7137" spans="26:29" x14ac:dyDescent="0.45">
      <c r="Z7137" t="e">
        <f>VLOOKUP(B7137,Sheet1!A$4:F$4000,2,0)</f>
        <v>#N/A</v>
      </c>
      <c r="AA7137" t="e">
        <f>VLOOKUP(B7137,Sheet1!A$4:F$4000,3,0)</f>
        <v>#N/A</v>
      </c>
      <c r="AB7137" t="e">
        <f>VLOOKUP(B7137,Sheet1!A$4:F$4000,4,0)</f>
        <v>#N/A</v>
      </c>
      <c r="AC7137" t="e">
        <f>VLOOKUP(B7137,Sheet1!A$4:F$4000,6,0)</f>
        <v>#N/A</v>
      </c>
    </row>
    <row r="7138" spans="26:29" x14ac:dyDescent="0.45">
      <c r="Z7138" t="e">
        <f>VLOOKUP(B7138,Sheet1!A$4:F$4000,2,0)</f>
        <v>#N/A</v>
      </c>
      <c r="AA7138" t="e">
        <f>VLOOKUP(B7138,Sheet1!A$4:F$4000,3,0)</f>
        <v>#N/A</v>
      </c>
      <c r="AB7138" t="e">
        <f>VLOOKUP(B7138,Sheet1!A$4:F$4000,4,0)</f>
        <v>#N/A</v>
      </c>
      <c r="AC7138" t="e">
        <f>VLOOKUP(B7138,Sheet1!A$4:F$4000,6,0)</f>
        <v>#N/A</v>
      </c>
    </row>
    <row r="7139" spans="26:29" x14ac:dyDescent="0.45">
      <c r="Z7139" t="e">
        <f>VLOOKUP(B7139,Sheet1!A$4:F$4000,2,0)</f>
        <v>#N/A</v>
      </c>
      <c r="AA7139" t="e">
        <f>VLOOKUP(B7139,Sheet1!A$4:F$4000,3,0)</f>
        <v>#N/A</v>
      </c>
      <c r="AB7139" t="e">
        <f>VLOOKUP(B7139,Sheet1!A$4:F$4000,4,0)</f>
        <v>#N/A</v>
      </c>
      <c r="AC7139" t="e">
        <f>VLOOKUP(B7139,Sheet1!A$4:F$4000,6,0)</f>
        <v>#N/A</v>
      </c>
    </row>
    <row r="7140" spans="26:29" x14ac:dyDescent="0.45">
      <c r="Z7140" t="e">
        <f>VLOOKUP(B7140,Sheet1!A$4:F$4000,2,0)</f>
        <v>#N/A</v>
      </c>
      <c r="AA7140" t="e">
        <f>VLOOKUP(B7140,Sheet1!A$4:F$4000,3,0)</f>
        <v>#N/A</v>
      </c>
      <c r="AB7140" t="e">
        <f>VLOOKUP(B7140,Sheet1!A$4:F$4000,4,0)</f>
        <v>#N/A</v>
      </c>
      <c r="AC7140" t="e">
        <f>VLOOKUP(B7140,Sheet1!A$4:F$4000,6,0)</f>
        <v>#N/A</v>
      </c>
    </row>
    <row r="7141" spans="26:29" x14ac:dyDescent="0.45">
      <c r="Z7141" t="e">
        <f>VLOOKUP(B7141,Sheet1!A$4:F$4000,2,0)</f>
        <v>#N/A</v>
      </c>
      <c r="AA7141" t="e">
        <f>VLOOKUP(B7141,Sheet1!A$4:F$4000,3,0)</f>
        <v>#N/A</v>
      </c>
      <c r="AB7141" t="e">
        <f>VLOOKUP(B7141,Sheet1!A$4:F$4000,4,0)</f>
        <v>#N/A</v>
      </c>
      <c r="AC7141" t="e">
        <f>VLOOKUP(B7141,Sheet1!A$4:F$4000,6,0)</f>
        <v>#N/A</v>
      </c>
    </row>
    <row r="7142" spans="26:29" x14ac:dyDescent="0.45">
      <c r="Z7142" t="e">
        <f>VLOOKUP(B7142,Sheet1!A$4:F$4000,2,0)</f>
        <v>#N/A</v>
      </c>
      <c r="AA7142" t="e">
        <f>VLOOKUP(B7142,Sheet1!A$4:F$4000,3,0)</f>
        <v>#N/A</v>
      </c>
      <c r="AB7142" t="e">
        <f>VLOOKUP(B7142,Sheet1!A$4:F$4000,4,0)</f>
        <v>#N/A</v>
      </c>
      <c r="AC7142" t="e">
        <f>VLOOKUP(B7142,Sheet1!A$4:F$4000,6,0)</f>
        <v>#N/A</v>
      </c>
    </row>
    <row r="7143" spans="26:29" x14ac:dyDescent="0.45">
      <c r="Z7143" t="e">
        <f>VLOOKUP(B7143,Sheet1!A$4:F$4000,2,0)</f>
        <v>#N/A</v>
      </c>
      <c r="AA7143" t="e">
        <f>VLOOKUP(B7143,Sheet1!A$4:F$4000,3,0)</f>
        <v>#N/A</v>
      </c>
      <c r="AB7143" t="e">
        <f>VLOOKUP(B7143,Sheet1!A$4:F$4000,4,0)</f>
        <v>#N/A</v>
      </c>
      <c r="AC7143" t="e">
        <f>VLOOKUP(B7143,Sheet1!A$4:F$4000,6,0)</f>
        <v>#N/A</v>
      </c>
    </row>
    <row r="7144" spans="26:29" x14ac:dyDescent="0.45">
      <c r="Z7144" t="e">
        <f>VLOOKUP(B7144,Sheet1!A$4:F$4000,2,0)</f>
        <v>#N/A</v>
      </c>
      <c r="AA7144" t="e">
        <f>VLOOKUP(B7144,Sheet1!A$4:F$4000,3,0)</f>
        <v>#N/A</v>
      </c>
      <c r="AB7144" t="e">
        <f>VLOOKUP(B7144,Sheet1!A$4:F$4000,4,0)</f>
        <v>#N/A</v>
      </c>
      <c r="AC7144" t="e">
        <f>VLOOKUP(B7144,Sheet1!A$4:F$4000,6,0)</f>
        <v>#N/A</v>
      </c>
    </row>
    <row r="7145" spans="26:29" x14ac:dyDescent="0.45">
      <c r="Z7145" t="e">
        <f>VLOOKUP(B7145,Sheet1!A$4:F$4000,2,0)</f>
        <v>#N/A</v>
      </c>
      <c r="AA7145" t="e">
        <f>VLOOKUP(B7145,Sheet1!A$4:F$4000,3,0)</f>
        <v>#N/A</v>
      </c>
      <c r="AB7145" t="e">
        <f>VLOOKUP(B7145,Sheet1!A$4:F$4000,4,0)</f>
        <v>#N/A</v>
      </c>
      <c r="AC7145" t="e">
        <f>VLOOKUP(B7145,Sheet1!A$4:F$4000,6,0)</f>
        <v>#N/A</v>
      </c>
    </row>
    <row r="7146" spans="26:29" x14ac:dyDescent="0.45">
      <c r="Z7146" t="e">
        <f>VLOOKUP(B7146,Sheet1!A$4:F$4000,2,0)</f>
        <v>#N/A</v>
      </c>
      <c r="AA7146" t="e">
        <f>VLOOKUP(B7146,Sheet1!A$4:F$4000,3,0)</f>
        <v>#N/A</v>
      </c>
      <c r="AB7146" t="e">
        <f>VLOOKUP(B7146,Sheet1!A$4:F$4000,4,0)</f>
        <v>#N/A</v>
      </c>
      <c r="AC7146" t="e">
        <f>VLOOKUP(B7146,Sheet1!A$4:F$4000,6,0)</f>
        <v>#N/A</v>
      </c>
    </row>
    <row r="7147" spans="26:29" x14ac:dyDescent="0.45">
      <c r="Z7147" t="e">
        <f>VLOOKUP(B7147,Sheet1!A$4:F$4000,2,0)</f>
        <v>#N/A</v>
      </c>
      <c r="AA7147" t="e">
        <f>VLOOKUP(B7147,Sheet1!A$4:F$4000,3,0)</f>
        <v>#N/A</v>
      </c>
      <c r="AB7147" t="e">
        <f>VLOOKUP(B7147,Sheet1!A$4:F$4000,4,0)</f>
        <v>#N/A</v>
      </c>
      <c r="AC7147" t="e">
        <f>VLOOKUP(B7147,Sheet1!A$4:F$4000,6,0)</f>
        <v>#N/A</v>
      </c>
    </row>
    <row r="7148" spans="26:29" x14ac:dyDescent="0.45">
      <c r="Z7148" t="e">
        <f>VLOOKUP(B7148,Sheet1!A$4:F$4000,2,0)</f>
        <v>#N/A</v>
      </c>
      <c r="AA7148" t="e">
        <f>VLOOKUP(B7148,Sheet1!A$4:F$4000,3,0)</f>
        <v>#N/A</v>
      </c>
      <c r="AB7148" t="e">
        <f>VLOOKUP(B7148,Sheet1!A$4:F$4000,4,0)</f>
        <v>#N/A</v>
      </c>
      <c r="AC7148" t="e">
        <f>VLOOKUP(B7148,Sheet1!A$4:F$4000,6,0)</f>
        <v>#N/A</v>
      </c>
    </row>
    <row r="7149" spans="26:29" x14ac:dyDescent="0.45">
      <c r="Z7149" t="e">
        <f>VLOOKUP(B7149,Sheet1!A$4:F$4000,2,0)</f>
        <v>#N/A</v>
      </c>
      <c r="AA7149" t="e">
        <f>VLOOKUP(B7149,Sheet1!A$4:F$4000,3,0)</f>
        <v>#N/A</v>
      </c>
      <c r="AB7149" t="e">
        <f>VLOOKUP(B7149,Sheet1!A$4:F$4000,4,0)</f>
        <v>#N/A</v>
      </c>
      <c r="AC7149" t="e">
        <f>VLOOKUP(B7149,Sheet1!A$4:F$4000,6,0)</f>
        <v>#N/A</v>
      </c>
    </row>
    <row r="7150" spans="26:29" x14ac:dyDescent="0.45">
      <c r="Z7150" t="e">
        <f>VLOOKUP(B7150,Sheet1!A$4:F$4000,2,0)</f>
        <v>#N/A</v>
      </c>
      <c r="AA7150" t="e">
        <f>VLOOKUP(B7150,Sheet1!A$4:F$4000,3,0)</f>
        <v>#N/A</v>
      </c>
      <c r="AB7150" t="e">
        <f>VLOOKUP(B7150,Sheet1!A$4:F$4000,4,0)</f>
        <v>#N/A</v>
      </c>
      <c r="AC7150" t="e">
        <f>VLOOKUP(B7150,Sheet1!A$4:F$4000,6,0)</f>
        <v>#N/A</v>
      </c>
    </row>
    <row r="7151" spans="26:29" x14ac:dyDescent="0.45">
      <c r="Z7151" t="e">
        <f>VLOOKUP(B7151,Sheet1!A$4:F$4000,2,0)</f>
        <v>#N/A</v>
      </c>
      <c r="AA7151" t="e">
        <f>VLOOKUP(B7151,Sheet1!A$4:F$4000,3,0)</f>
        <v>#N/A</v>
      </c>
      <c r="AB7151" t="e">
        <f>VLOOKUP(B7151,Sheet1!A$4:F$4000,4,0)</f>
        <v>#N/A</v>
      </c>
      <c r="AC7151" t="e">
        <f>VLOOKUP(B7151,Sheet1!A$4:F$4000,6,0)</f>
        <v>#N/A</v>
      </c>
    </row>
    <row r="7152" spans="26:29" x14ac:dyDescent="0.45">
      <c r="Z7152" t="e">
        <f>VLOOKUP(B7152,Sheet1!A$4:F$4000,2,0)</f>
        <v>#N/A</v>
      </c>
      <c r="AA7152" t="e">
        <f>VLOOKUP(B7152,Sheet1!A$4:F$4000,3,0)</f>
        <v>#N/A</v>
      </c>
      <c r="AB7152" t="e">
        <f>VLOOKUP(B7152,Sheet1!A$4:F$4000,4,0)</f>
        <v>#N/A</v>
      </c>
      <c r="AC7152" t="e">
        <f>VLOOKUP(B7152,Sheet1!A$4:F$4000,6,0)</f>
        <v>#N/A</v>
      </c>
    </row>
    <row r="7153" spans="26:29" x14ac:dyDescent="0.45">
      <c r="Z7153" t="e">
        <f>VLOOKUP(B7153,Sheet1!A$4:F$4000,2,0)</f>
        <v>#N/A</v>
      </c>
      <c r="AA7153" t="e">
        <f>VLOOKUP(B7153,Sheet1!A$4:F$4000,3,0)</f>
        <v>#N/A</v>
      </c>
      <c r="AB7153" t="e">
        <f>VLOOKUP(B7153,Sheet1!A$4:F$4000,4,0)</f>
        <v>#N/A</v>
      </c>
      <c r="AC7153" t="e">
        <f>VLOOKUP(B7153,Sheet1!A$4:F$4000,6,0)</f>
        <v>#N/A</v>
      </c>
    </row>
    <row r="7154" spans="26:29" x14ac:dyDescent="0.45">
      <c r="Z7154" t="e">
        <f>VLOOKUP(B7154,Sheet1!A$4:F$4000,2,0)</f>
        <v>#N/A</v>
      </c>
      <c r="AA7154" t="e">
        <f>VLOOKUP(B7154,Sheet1!A$4:F$4000,3,0)</f>
        <v>#N/A</v>
      </c>
      <c r="AB7154" t="e">
        <f>VLOOKUP(B7154,Sheet1!A$4:F$4000,4,0)</f>
        <v>#N/A</v>
      </c>
      <c r="AC7154" t="e">
        <f>VLOOKUP(B7154,Sheet1!A$4:F$4000,6,0)</f>
        <v>#N/A</v>
      </c>
    </row>
    <row r="7155" spans="26:29" x14ac:dyDescent="0.45">
      <c r="Z7155" t="e">
        <f>VLOOKUP(B7155,Sheet1!A$4:F$4000,2,0)</f>
        <v>#N/A</v>
      </c>
      <c r="AA7155" t="e">
        <f>VLOOKUP(B7155,Sheet1!A$4:F$4000,3,0)</f>
        <v>#N/A</v>
      </c>
      <c r="AB7155" t="e">
        <f>VLOOKUP(B7155,Sheet1!A$4:F$4000,4,0)</f>
        <v>#N/A</v>
      </c>
      <c r="AC7155" t="e">
        <f>VLOOKUP(B7155,Sheet1!A$4:F$4000,6,0)</f>
        <v>#N/A</v>
      </c>
    </row>
    <row r="7156" spans="26:29" x14ac:dyDescent="0.45">
      <c r="Z7156" t="e">
        <f>VLOOKUP(B7156,Sheet1!A$4:F$4000,2,0)</f>
        <v>#N/A</v>
      </c>
      <c r="AA7156" t="e">
        <f>VLOOKUP(B7156,Sheet1!A$4:F$4000,3,0)</f>
        <v>#N/A</v>
      </c>
      <c r="AB7156" t="e">
        <f>VLOOKUP(B7156,Sheet1!A$4:F$4000,4,0)</f>
        <v>#N/A</v>
      </c>
      <c r="AC7156" t="e">
        <f>VLOOKUP(B7156,Sheet1!A$4:F$4000,6,0)</f>
        <v>#N/A</v>
      </c>
    </row>
    <row r="7157" spans="26:29" x14ac:dyDescent="0.45">
      <c r="Z7157" t="e">
        <f>VLOOKUP(B7157,Sheet1!A$4:F$4000,2,0)</f>
        <v>#N/A</v>
      </c>
      <c r="AA7157" t="e">
        <f>VLOOKUP(B7157,Sheet1!A$4:F$4000,3,0)</f>
        <v>#N/A</v>
      </c>
      <c r="AB7157" t="e">
        <f>VLOOKUP(B7157,Sheet1!A$4:F$4000,4,0)</f>
        <v>#N/A</v>
      </c>
      <c r="AC7157" t="e">
        <f>VLOOKUP(B7157,Sheet1!A$4:F$4000,6,0)</f>
        <v>#N/A</v>
      </c>
    </row>
    <row r="7158" spans="26:29" x14ac:dyDescent="0.45">
      <c r="Z7158" t="e">
        <f>VLOOKUP(B7158,Sheet1!A$4:F$4000,2,0)</f>
        <v>#N/A</v>
      </c>
      <c r="AA7158" t="e">
        <f>VLOOKUP(B7158,Sheet1!A$4:F$4000,3,0)</f>
        <v>#N/A</v>
      </c>
      <c r="AB7158" t="e">
        <f>VLOOKUP(B7158,Sheet1!A$4:F$4000,4,0)</f>
        <v>#N/A</v>
      </c>
      <c r="AC7158" t="e">
        <f>VLOOKUP(B7158,Sheet1!A$4:F$4000,6,0)</f>
        <v>#N/A</v>
      </c>
    </row>
    <row r="7159" spans="26:29" x14ac:dyDescent="0.45">
      <c r="Z7159" t="e">
        <f>VLOOKUP(B7159,Sheet1!A$4:F$4000,2,0)</f>
        <v>#N/A</v>
      </c>
      <c r="AA7159" t="e">
        <f>VLOOKUP(B7159,Sheet1!A$4:F$4000,3,0)</f>
        <v>#N/A</v>
      </c>
      <c r="AB7159" t="e">
        <f>VLOOKUP(B7159,Sheet1!A$4:F$4000,4,0)</f>
        <v>#N/A</v>
      </c>
      <c r="AC7159" t="e">
        <f>VLOOKUP(B7159,Sheet1!A$4:F$4000,6,0)</f>
        <v>#N/A</v>
      </c>
    </row>
    <row r="7160" spans="26:29" x14ac:dyDescent="0.45">
      <c r="Z7160" t="e">
        <f>VLOOKUP(B7160,Sheet1!A$4:F$4000,2,0)</f>
        <v>#N/A</v>
      </c>
      <c r="AA7160" t="e">
        <f>VLOOKUP(B7160,Sheet1!A$4:F$4000,3,0)</f>
        <v>#N/A</v>
      </c>
      <c r="AB7160" t="e">
        <f>VLOOKUP(B7160,Sheet1!A$4:F$4000,4,0)</f>
        <v>#N/A</v>
      </c>
      <c r="AC7160" t="e">
        <f>VLOOKUP(B7160,Sheet1!A$4:F$4000,6,0)</f>
        <v>#N/A</v>
      </c>
    </row>
    <row r="7161" spans="26:29" x14ac:dyDescent="0.45">
      <c r="Z7161" t="e">
        <f>VLOOKUP(B7161,Sheet1!A$4:F$4000,2,0)</f>
        <v>#N/A</v>
      </c>
      <c r="AA7161" t="e">
        <f>VLOOKUP(B7161,Sheet1!A$4:F$4000,3,0)</f>
        <v>#N/A</v>
      </c>
      <c r="AB7161" t="e">
        <f>VLOOKUP(B7161,Sheet1!A$4:F$4000,4,0)</f>
        <v>#N/A</v>
      </c>
      <c r="AC7161" t="e">
        <f>VLOOKUP(B7161,Sheet1!A$4:F$4000,6,0)</f>
        <v>#N/A</v>
      </c>
    </row>
    <row r="7162" spans="26:29" x14ac:dyDescent="0.45">
      <c r="Z7162" t="e">
        <f>VLOOKUP(B7162,Sheet1!A$4:F$4000,2,0)</f>
        <v>#N/A</v>
      </c>
      <c r="AA7162" t="e">
        <f>VLOOKUP(B7162,Sheet1!A$4:F$4000,3,0)</f>
        <v>#N/A</v>
      </c>
      <c r="AB7162" t="e">
        <f>VLOOKUP(B7162,Sheet1!A$4:F$4000,4,0)</f>
        <v>#N/A</v>
      </c>
      <c r="AC7162" t="e">
        <f>VLOOKUP(B7162,Sheet1!A$4:F$4000,6,0)</f>
        <v>#N/A</v>
      </c>
    </row>
    <row r="7163" spans="26:29" x14ac:dyDescent="0.45">
      <c r="Z7163" t="e">
        <f>VLOOKUP(B7163,Sheet1!A$4:F$4000,2,0)</f>
        <v>#N/A</v>
      </c>
      <c r="AA7163" t="e">
        <f>VLOOKUP(B7163,Sheet1!A$4:F$4000,3,0)</f>
        <v>#N/A</v>
      </c>
      <c r="AB7163" t="e">
        <f>VLOOKUP(B7163,Sheet1!A$4:F$4000,4,0)</f>
        <v>#N/A</v>
      </c>
      <c r="AC7163" t="e">
        <f>VLOOKUP(B7163,Sheet1!A$4:F$4000,6,0)</f>
        <v>#N/A</v>
      </c>
    </row>
    <row r="7164" spans="26:29" x14ac:dyDescent="0.45">
      <c r="Z7164" t="e">
        <f>VLOOKUP(B7164,Sheet1!A$4:F$4000,2,0)</f>
        <v>#N/A</v>
      </c>
      <c r="AA7164" t="e">
        <f>VLOOKUP(B7164,Sheet1!A$4:F$4000,3,0)</f>
        <v>#N/A</v>
      </c>
      <c r="AB7164" t="e">
        <f>VLOOKUP(B7164,Sheet1!A$4:F$4000,4,0)</f>
        <v>#N/A</v>
      </c>
      <c r="AC7164" t="e">
        <f>VLOOKUP(B7164,Sheet1!A$4:F$4000,6,0)</f>
        <v>#N/A</v>
      </c>
    </row>
    <row r="7165" spans="26:29" x14ac:dyDescent="0.45">
      <c r="Z7165" t="e">
        <f>VLOOKUP(B7165,Sheet1!A$4:F$4000,2,0)</f>
        <v>#N/A</v>
      </c>
      <c r="AA7165" t="e">
        <f>VLOOKUP(B7165,Sheet1!A$4:F$4000,3,0)</f>
        <v>#N/A</v>
      </c>
      <c r="AB7165" t="e">
        <f>VLOOKUP(B7165,Sheet1!A$4:F$4000,4,0)</f>
        <v>#N/A</v>
      </c>
      <c r="AC7165" t="e">
        <f>VLOOKUP(B7165,Sheet1!A$4:F$4000,6,0)</f>
        <v>#N/A</v>
      </c>
    </row>
    <row r="7166" spans="26:29" x14ac:dyDescent="0.45">
      <c r="Z7166" t="e">
        <f>VLOOKUP(B7166,Sheet1!A$4:F$4000,2,0)</f>
        <v>#N/A</v>
      </c>
      <c r="AA7166" t="e">
        <f>VLOOKUP(B7166,Sheet1!A$4:F$4000,3,0)</f>
        <v>#N/A</v>
      </c>
      <c r="AB7166" t="e">
        <f>VLOOKUP(B7166,Sheet1!A$4:F$4000,4,0)</f>
        <v>#N/A</v>
      </c>
      <c r="AC7166" t="e">
        <f>VLOOKUP(B7166,Sheet1!A$4:F$4000,6,0)</f>
        <v>#N/A</v>
      </c>
    </row>
    <row r="7167" spans="26:29" x14ac:dyDescent="0.45">
      <c r="Z7167" t="e">
        <f>VLOOKUP(B7167,Sheet1!A$4:F$4000,2,0)</f>
        <v>#N/A</v>
      </c>
      <c r="AA7167" t="e">
        <f>VLOOKUP(B7167,Sheet1!A$4:F$4000,3,0)</f>
        <v>#N/A</v>
      </c>
      <c r="AB7167" t="e">
        <f>VLOOKUP(B7167,Sheet1!A$4:F$4000,4,0)</f>
        <v>#N/A</v>
      </c>
      <c r="AC7167" t="e">
        <f>VLOOKUP(B7167,Sheet1!A$4:F$4000,6,0)</f>
        <v>#N/A</v>
      </c>
    </row>
    <row r="7168" spans="26:29" x14ac:dyDescent="0.45">
      <c r="Z7168" t="e">
        <f>VLOOKUP(B7168,Sheet1!A$4:F$4000,2,0)</f>
        <v>#N/A</v>
      </c>
      <c r="AA7168" t="e">
        <f>VLOOKUP(B7168,Sheet1!A$4:F$4000,3,0)</f>
        <v>#N/A</v>
      </c>
      <c r="AB7168" t="e">
        <f>VLOOKUP(B7168,Sheet1!A$4:F$4000,4,0)</f>
        <v>#N/A</v>
      </c>
      <c r="AC7168" t="e">
        <f>VLOOKUP(B7168,Sheet1!A$4:F$4000,6,0)</f>
        <v>#N/A</v>
      </c>
    </row>
    <row r="7169" spans="26:29" x14ac:dyDescent="0.45">
      <c r="Z7169" t="e">
        <f>VLOOKUP(B7169,Sheet1!A$4:F$4000,2,0)</f>
        <v>#N/A</v>
      </c>
      <c r="AA7169" t="e">
        <f>VLOOKUP(B7169,Sheet1!A$4:F$4000,3,0)</f>
        <v>#N/A</v>
      </c>
      <c r="AB7169" t="e">
        <f>VLOOKUP(B7169,Sheet1!A$4:F$4000,4,0)</f>
        <v>#N/A</v>
      </c>
      <c r="AC7169" t="e">
        <f>VLOOKUP(B7169,Sheet1!A$4:F$4000,6,0)</f>
        <v>#N/A</v>
      </c>
    </row>
    <row r="7170" spans="26:29" x14ac:dyDescent="0.45">
      <c r="Z7170" t="e">
        <f>VLOOKUP(B7170,Sheet1!A$4:F$4000,2,0)</f>
        <v>#N/A</v>
      </c>
      <c r="AA7170" t="e">
        <f>VLOOKUP(B7170,Sheet1!A$4:F$4000,3,0)</f>
        <v>#N/A</v>
      </c>
      <c r="AB7170" t="e">
        <f>VLOOKUP(B7170,Sheet1!A$4:F$4000,4,0)</f>
        <v>#N/A</v>
      </c>
      <c r="AC7170" t="e">
        <f>VLOOKUP(B7170,Sheet1!A$4:F$4000,6,0)</f>
        <v>#N/A</v>
      </c>
    </row>
    <row r="7171" spans="26:29" x14ac:dyDescent="0.45">
      <c r="Z7171" t="e">
        <f>VLOOKUP(B7171,Sheet1!A$4:F$4000,2,0)</f>
        <v>#N/A</v>
      </c>
      <c r="AA7171" t="e">
        <f>VLOOKUP(B7171,Sheet1!A$4:F$4000,3,0)</f>
        <v>#N/A</v>
      </c>
      <c r="AB7171" t="e">
        <f>VLOOKUP(B7171,Sheet1!A$4:F$4000,4,0)</f>
        <v>#N/A</v>
      </c>
      <c r="AC7171" t="e">
        <f>VLOOKUP(B7171,Sheet1!A$4:F$4000,6,0)</f>
        <v>#N/A</v>
      </c>
    </row>
    <row r="7172" spans="26:29" x14ac:dyDescent="0.45">
      <c r="Z7172" t="e">
        <f>VLOOKUP(B7172,Sheet1!A$4:F$4000,2,0)</f>
        <v>#N/A</v>
      </c>
      <c r="AA7172" t="e">
        <f>VLOOKUP(B7172,Sheet1!A$4:F$4000,3,0)</f>
        <v>#N/A</v>
      </c>
      <c r="AB7172" t="e">
        <f>VLOOKUP(B7172,Sheet1!A$4:F$4000,4,0)</f>
        <v>#N/A</v>
      </c>
      <c r="AC7172" t="e">
        <f>VLOOKUP(B7172,Sheet1!A$4:F$4000,6,0)</f>
        <v>#N/A</v>
      </c>
    </row>
    <row r="7173" spans="26:29" x14ac:dyDescent="0.45">
      <c r="Z7173" t="e">
        <f>VLOOKUP(B7173,Sheet1!A$4:F$4000,2,0)</f>
        <v>#N/A</v>
      </c>
      <c r="AA7173" t="e">
        <f>VLOOKUP(B7173,Sheet1!A$4:F$4000,3,0)</f>
        <v>#N/A</v>
      </c>
      <c r="AB7173" t="e">
        <f>VLOOKUP(B7173,Sheet1!A$4:F$4000,4,0)</f>
        <v>#N/A</v>
      </c>
      <c r="AC7173" t="e">
        <f>VLOOKUP(B7173,Sheet1!A$4:F$4000,6,0)</f>
        <v>#N/A</v>
      </c>
    </row>
    <row r="7174" spans="26:29" x14ac:dyDescent="0.45">
      <c r="Z7174" t="e">
        <f>VLOOKUP(B7174,Sheet1!A$4:F$4000,2,0)</f>
        <v>#N/A</v>
      </c>
      <c r="AA7174" t="e">
        <f>VLOOKUP(B7174,Sheet1!A$4:F$4000,3,0)</f>
        <v>#N/A</v>
      </c>
      <c r="AB7174" t="e">
        <f>VLOOKUP(B7174,Sheet1!A$4:F$4000,4,0)</f>
        <v>#N/A</v>
      </c>
      <c r="AC7174" t="e">
        <f>VLOOKUP(B7174,Sheet1!A$4:F$4000,6,0)</f>
        <v>#N/A</v>
      </c>
    </row>
    <row r="7175" spans="26:29" x14ac:dyDescent="0.45">
      <c r="Z7175" t="e">
        <f>VLOOKUP(B7175,Sheet1!A$4:F$4000,2,0)</f>
        <v>#N/A</v>
      </c>
      <c r="AA7175" t="e">
        <f>VLOOKUP(B7175,Sheet1!A$4:F$4000,3,0)</f>
        <v>#N/A</v>
      </c>
      <c r="AB7175" t="e">
        <f>VLOOKUP(B7175,Sheet1!A$4:F$4000,4,0)</f>
        <v>#N/A</v>
      </c>
      <c r="AC7175" t="e">
        <f>VLOOKUP(B7175,Sheet1!A$4:F$4000,6,0)</f>
        <v>#N/A</v>
      </c>
    </row>
    <row r="7176" spans="26:29" x14ac:dyDescent="0.45">
      <c r="Z7176" t="e">
        <f>VLOOKUP(B7176,Sheet1!A$4:F$4000,2,0)</f>
        <v>#N/A</v>
      </c>
      <c r="AA7176" t="e">
        <f>VLOOKUP(B7176,Sheet1!A$4:F$4000,3,0)</f>
        <v>#N/A</v>
      </c>
      <c r="AB7176" t="e">
        <f>VLOOKUP(B7176,Sheet1!A$4:F$4000,4,0)</f>
        <v>#N/A</v>
      </c>
      <c r="AC7176" t="e">
        <f>VLOOKUP(B7176,Sheet1!A$4:F$4000,6,0)</f>
        <v>#N/A</v>
      </c>
    </row>
    <row r="7177" spans="26:29" x14ac:dyDescent="0.45">
      <c r="Z7177" t="e">
        <f>VLOOKUP(B7177,Sheet1!A$4:F$4000,2,0)</f>
        <v>#N/A</v>
      </c>
      <c r="AA7177" t="e">
        <f>VLOOKUP(B7177,Sheet1!A$4:F$4000,3,0)</f>
        <v>#N/A</v>
      </c>
      <c r="AB7177" t="e">
        <f>VLOOKUP(B7177,Sheet1!A$4:F$4000,4,0)</f>
        <v>#N/A</v>
      </c>
      <c r="AC7177" t="e">
        <f>VLOOKUP(B7177,Sheet1!A$4:F$4000,6,0)</f>
        <v>#N/A</v>
      </c>
    </row>
    <row r="7178" spans="26:29" x14ac:dyDescent="0.45">
      <c r="Z7178" t="e">
        <f>VLOOKUP(B7178,Sheet1!A$4:F$4000,2,0)</f>
        <v>#N/A</v>
      </c>
      <c r="AA7178" t="e">
        <f>VLOOKUP(B7178,Sheet1!A$4:F$4000,3,0)</f>
        <v>#N/A</v>
      </c>
      <c r="AB7178" t="e">
        <f>VLOOKUP(B7178,Sheet1!A$4:F$4000,4,0)</f>
        <v>#N/A</v>
      </c>
      <c r="AC7178" t="e">
        <f>VLOOKUP(B7178,Sheet1!A$4:F$4000,6,0)</f>
        <v>#N/A</v>
      </c>
    </row>
    <row r="7179" spans="26:29" x14ac:dyDescent="0.45">
      <c r="Z7179" t="e">
        <f>VLOOKUP(B7179,Sheet1!A$4:F$4000,2,0)</f>
        <v>#N/A</v>
      </c>
      <c r="AA7179" t="e">
        <f>VLOOKUP(B7179,Sheet1!A$4:F$4000,3,0)</f>
        <v>#N/A</v>
      </c>
      <c r="AB7179" t="e">
        <f>VLOOKUP(B7179,Sheet1!A$4:F$4000,4,0)</f>
        <v>#N/A</v>
      </c>
      <c r="AC7179" t="e">
        <f>VLOOKUP(B7179,Sheet1!A$4:F$4000,6,0)</f>
        <v>#N/A</v>
      </c>
    </row>
    <row r="7180" spans="26:29" x14ac:dyDescent="0.45">
      <c r="Z7180" t="e">
        <f>VLOOKUP(B7180,Sheet1!A$4:F$4000,2,0)</f>
        <v>#N/A</v>
      </c>
      <c r="AA7180" t="e">
        <f>VLOOKUP(B7180,Sheet1!A$4:F$4000,3,0)</f>
        <v>#N/A</v>
      </c>
      <c r="AB7180" t="e">
        <f>VLOOKUP(B7180,Sheet1!A$4:F$4000,4,0)</f>
        <v>#N/A</v>
      </c>
      <c r="AC7180" t="e">
        <f>VLOOKUP(B7180,Sheet1!A$4:F$4000,6,0)</f>
        <v>#N/A</v>
      </c>
    </row>
    <row r="7181" spans="26:29" x14ac:dyDescent="0.45">
      <c r="Z7181" t="e">
        <f>VLOOKUP(B7181,Sheet1!A$4:F$4000,2,0)</f>
        <v>#N/A</v>
      </c>
      <c r="AA7181" t="e">
        <f>VLOOKUP(B7181,Sheet1!A$4:F$4000,3,0)</f>
        <v>#N/A</v>
      </c>
      <c r="AB7181" t="e">
        <f>VLOOKUP(B7181,Sheet1!A$4:F$4000,4,0)</f>
        <v>#N/A</v>
      </c>
      <c r="AC7181" t="e">
        <f>VLOOKUP(B7181,Sheet1!A$4:F$4000,6,0)</f>
        <v>#N/A</v>
      </c>
    </row>
    <row r="7182" spans="26:29" x14ac:dyDescent="0.45">
      <c r="Z7182" t="e">
        <f>VLOOKUP(B7182,Sheet1!A$4:F$4000,2,0)</f>
        <v>#N/A</v>
      </c>
      <c r="AA7182" t="e">
        <f>VLOOKUP(B7182,Sheet1!A$4:F$4000,3,0)</f>
        <v>#N/A</v>
      </c>
      <c r="AB7182" t="e">
        <f>VLOOKUP(B7182,Sheet1!A$4:F$4000,4,0)</f>
        <v>#N/A</v>
      </c>
      <c r="AC7182" t="e">
        <f>VLOOKUP(B7182,Sheet1!A$4:F$4000,6,0)</f>
        <v>#N/A</v>
      </c>
    </row>
    <row r="7183" spans="26:29" x14ac:dyDescent="0.45">
      <c r="Z7183" t="e">
        <f>VLOOKUP(B7183,Sheet1!A$4:F$4000,2,0)</f>
        <v>#N/A</v>
      </c>
      <c r="AA7183" t="e">
        <f>VLOOKUP(B7183,Sheet1!A$4:F$4000,3,0)</f>
        <v>#N/A</v>
      </c>
      <c r="AB7183" t="e">
        <f>VLOOKUP(B7183,Sheet1!A$4:F$4000,4,0)</f>
        <v>#N/A</v>
      </c>
      <c r="AC7183" t="e">
        <f>VLOOKUP(B7183,Sheet1!A$4:F$4000,6,0)</f>
        <v>#N/A</v>
      </c>
    </row>
    <row r="7184" spans="26:29" x14ac:dyDescent="0.45">
      <c r="Z7184" t="e">
        <f>VLOOKUP(B7184,Sheet1!A$4:F$4000,2,0)</f>
        <v>#N/A</v>
      </c>
      <c r="AA7184" t="e">
        <f>VLOOKUP(B7184,Sheet1!A$4:F$4000,3,0)</f>
        <v>#N/A</v>
      </c>
      <c r="AB7184" t="e">
        <f>VLOOKUP(B7184,Sheet1!A$4:F$4000,4,0)</f>
        <v>#N/A</v>
      </c>
      <c r="AC7184" t="e">
        <f>VLOOKUP(B7184,Sheet1!A$4:F$4000,6,0)</f>
        <v>#N/A</v>
      </c>
    </row>
    <row r="7185" spans="26:29" x14ac:dyDescent="0.45">
      <c r="Z7185" t="e">
        <f>VLOOKUP(B7185,Sheet1!A$4:F$4000,2,0)</f>
        <v>#N/A</v>
      </c>
      <c r="AA7185" t="e">
        <f>VLOOKUP(B7185,Sheet1!A$4:F$4000,3,0)</f>
        <v>#N/A</v>
      </c>
      <c r="AB7185" t="e">
        <f>VLOOKUP(B7185,Sheet1!A$4:F$4000,4,0)</f>
        <v>#N/A</v>
      </c>
      <c r="AC7185" t="e">
        <f>VLOOKUP(B7185,Sheet1!A$4:F$4000,6,0)</f>
        <v>#N/A</v>
      </c>
    </row>
    <row r="7186" spans="26:29" x14ac:dyDescent="0.45">
      <c r="Z7186" t="e">
        <f>VLOOKUP(B7186,Sheet1!A$4:F$4000,2,0)</f>
        <v>#N/A</v>
      </c>
      <c r="AA7186" t="e">
        <f>VLOOKUP(B7186,Sheet1!A$4:F$4000,3,0)</f>
        <v>#N/A</v>
      </c>
      <c r="AB7186" t="e">
        <f>VLOOKUP(B7186,Sheet1!A$4:F$4000,4,0)</f>
        <v>#N/A</v>
      </c>
      <c r="AC7186" t="e">
        <f>VLOOKUP(B7186,Sheet1!A$4:F$4000,6,0)</f>
        <v>#N/A</v>
      </c>
    </row>
    <row r="7187" spans="26:29" x14ac:dyDescent="0.45">
      <c r="Z7187" t="e">
        <f>VLOOKUP(B7187,Sheet1!A$4:F$4000,2,0)</f>
        <v>#N/A</v>
      </c>
      <c r="AA7187" t="e">
        <f>VLOOKUP(B7187,Sheet1!A$4:F$4000,3,0)</f>
        <v>#N/A</v>
      </c>
      <c r="AB7187" t="e">
        <f>VLOOKUP(B7187,Sheet1!A$4:F$4000,4,0)</f>
        <v>#N/A</v>
      </c>
      <c r="AC7187" t="e">
        <f>VLOOKUP(B7187,Sheet1!A$4:F$4000,6,0)</f>
        <v>#N/A</v>
      </c>
    </row>
    <row r="7188" spans="26:29" x14ac:dyDescent="0.45">
      <c r="Z7188" t="e">
        <f>VLOOKUP(B7188,Sheet1!A$4:F$4000,2,0)</f>
        <v>#N/A</v>
      </c>
      <c r="AA7188" t="e">
        <f>VLOOKUP(B7188,Sheet1!A$4:F$4000,3,0)</f>
        <v>#N/A</v>
      </c>
      <c r="AB7188" t="e">
        <f>VLOOKUP(B7188,Sheet1!A$4:F$4000,4,0)</f>
        <v>#N/A</v>
      </c>
      <c r="AC7188" t="e">
        <f>VLOOKUP(B7188,Sheet1!A$4:F$4000,6,0)</f>
        <v>#N/A</v>
      </c>
    </row>
    <row r="7189" spans="26:29" x14ac:dyDescent="0.45">
      <c r="Z7189" t="e">
        <f>VLOOKUP(B7189,Sheet1!A$4:F$4000,2,0)</f>
        <v>#N/A</v>
      </c>
      <c r="AA7189" t="e">
        <f>VLOOKUP(B7189,Sheet1!A$4:F$4000,3,0)</f>
        <v>#N/A</v>
      </c>
      <c r="AB7189" t="e">
        <f>VLOOKUP(B7189,Sheet1!A$4:F$4000,4,0)</f>
        <v>#N/A</v>
      </c>
      <c r="AC7189" t="e">
        <f>VLOOKUP(B7189,Sheet1!A$4:F$4000,6,0)</f>
        <v>#N/A</v>
      </c>
    </row>
    <row r="7190" spans="26:29" x14ac:dyDescent="0.45">
      <c r="Z7190" t="e">
        <f>VLOOKUP(B7190,Sheet1!A$4:F$4000,2,0)</f>
        <v>#N/A</v>
      </c>
      <c r="AA7190" t="e">
        <f>VLOOKUP(B7190,Sheet1!A$4:F$4000,3,0)</f>
        <v>#N/A</v>
      </c>
      <c r="AB7190" t="e">
        <f>VLOOKUP(B7190,Sheet1!A$4:F$4000,4,0)</f>
        <v>#N/A</v>
      </c>
      <c r="AC7190" t="e">
        <f>VLOOKUP(B7190,Sheet1!A$4:F$4000,6,0)</f>
        <v>#N/A</v>
      </c>
    </row>
    <row r="7191" spans="26:29" x14ac:dyDescent="0.45">
      <c r="Z7191" t="e">
        <f>VLOOKUP(B7191,Sheet1!A$4:F$4000,2,0)</f>
        <v>#N/A</v>
      </c>
      <c r="AA7191" t="e">
        <f>VLOOKUP(B7191,Sheet1!A$4:F$4000,3,0)</f>
        <v>#N/A</v>
      </c>
      <c r="AB7191" t="e">
        <f>VLOOKUP(B7191,Sheet1!A$4:F$4000,4,0)</f>
        <v>#N/A</v>
      </c>
      <c r="AC7191" t="e">
        <f>VLOOKUP(B7191,Sheet1!A$4:F$4000,6,0)</f>
        <v>#N/A</v>
      </c>
    </row>
    <row r="7192" spans="26:29" x14ac:dyDescent="0.45">
      <c r="Z7192" t="e">
        <f>VLOOKUP(B7192,Sheet1!A$4:F$4000,2,0)</f>
        <v>#N/A</v>
      </c>
      <c r="AA7192" t="e">
        <f>VLOOKUP(B7192,Sheet1!A$4:F$4000,3,0)</f>
        <v>#N/A</v>
      </c>
      <c r="AB7192" t="e">
        <f>VLOOKUP(B7192,Sheet1!A$4:F$4000,4,0)</f>
        <v>#N/A</v>
      </c>
      <c r="AC7192" t="e">
        <f>VLOOKUP(B7192,Sheet1!A$4:F$4000,6,0)</f>
        <v>#N/A</v>
      </c>
    </row>
    <row r="7193" spans="26:29" x14ac:dyDescent="0.45">
      <c r="Z7193" t="e">
        <f>VLOOKUP(B7193,Sheet1!A$4:F$4000,2,0)</f>
        <v>#N/A</v>
      </c>
      <c r="AA7193" t="e">
        <f>VLOOKUP(B7193,Sheet1!A$4:F$4000,3,0)</f>
        <v>#N/A</v>
      </c>
      <c r="AB7193" t="e">
        <f>VLOOKUP(B7193,Sheet1!A$4:F$4000,4,0)</f>
        <v>#N/A</v>
      </c>
      <c r="AC7193" t="e">
        <f>VLOOKUP(B7193,Sheet1!A$4:F$4000,6,0)</f>
        <v>#N/A</v>
      </c>
    </row>
    <row r="7194" spans="26:29" x14ac:dyDescent="0.45">
      <c r="Z7194" t="e">
        <f>VLOOKUP(B7194,Sheet1!A$4:F$4000,2,0)</f>
        <v>#N/A</v>
      </c>
      <c r="AA7194" t="e">
        <f>VLOOKUP(B7194,Sheet1!A$4:F$4000,3,0)</f>
        <v>#N/A</v>
      </c>
      <c r="AB7194" t="e">
        <f>VLOOKUP(B7194,Sheet1!A$4:F$4000,4,0)</f>
        <v>#N/A</v>
      </c>
      <c r="AC7194" t="e">
        <f>VLOOKUP(B7194,Sheet1!A$4:F$4000,6,0)</f>
        <v>#N/A</v>
      </c>
    </row>
    <row r="7195" spans="26:29" x14ac:dyDescent="0.45">
      <c r="Z7195" t="e">
        <f>VLOOKUP(B7195,Sheet1!A$4:F$4000,2,0)</f>
        <v>#N/A</v>
      </c>
      <c r="AA7195" t="e">
        <f>VLOOKUP(B7195,Sheet1!A$4:F$4000,3,0)</f>
        <v>#N/A</v>
      </c>
      <c r="AB7195" t="e">
        <f>VLOOKUP(B7195,Sheet1!A$4:F$4000,4,0)</f>
        <v>#N/A</v>
      </c>
      <c r="AC7195" t="e">
        <f>VLOOKUP(B7195,Sheet1!A$4:F$4000,6,0)</f>
        <v>#N/A</v>
      </c>
    </row>
    <row r="7196" spans="26:29" x14ac:dyDescent="0.45">
      <c r="Z7196" t="e">
        <f>VLOOKUP(B7196,Sheet1!A$4:F$4000,2,0)</f>
        <v>#N/A</v>
      </c>
      <c r="AA7196" t="e">
        <f>VLOOKUP(B7196,Sheet1!A$4:F$4000,3,0)</f>
        <v>#N/A</v>
      </c>
      <c r="AB7196" t="e">
        <f>VLOOKUP(B7196,Sheet1!A$4:F$4000,4,0)</f>
        <v>#N/A</v>
      </c>
      <c r="AC7196" t="e">
        <f>VLOOKUP(B7196,Sheet1!A$4:F$4000,6,0)</f>
        <v>#N/A</v>
      </c>
    </row>
    <row r="7197" spans="26:29" x14ac:dyDescent="0.45">
      <c r="Z7197" t="e">
        <f>VLOOKUP(B7197,Sheet1!A$4:F$4000,2,0)</f>
        <v>#N/A</v>
      </c>
      <c r="AA7197" t="e">
        <f>VLOOKUP(B7197,Sheet1!A$4:F$4000,3,0)</f>
        <v>#N/A</v>
      </c>
      <c r="AB7197" t="e">
        <f>VLOOKUP(B7197,Sheet1!A$4:F$4000,4,0)</f>
        <v>#N/A</v>
      </c>
      <c r="AC7197" t="e">
        <f>VLOOKUP(B7197,Sheet1!A$4:F$4000,6,0)</f>
        <v>#N/A</v>
      </c>
    </row>
    <row r="7198" spans="26:29" x14ac:dyDescent="0.45">
      <c r="Z7198" t="e">
        <f>VLOOKUP(B7198,Sheet1!A$4:F$4000,2,0)</f>
        <v>#N/A</v>
      </c>
      <c r="AA7198" t="e">
        <f>VLOOKUP(B7198,Sheet1!A$4:F$4000,3,0)</f>
        <v>#N/A</v>
      </c>
      <c r="AB7198" t="e">
        <f>VLOOKUP(B7198,Sheet1!A$4:F$4000,4,0)</f>
        <v>#N/A</v>
      </c>
      <c r="AC7198" t="e">
        <f>VLOOKUP(B7198,Sheet1!A$4:F$4000,6,0)</f>
        <v>#N/A</v>
      </c>
    </row>
    <row r="7199" spans="26:29" x14ac:dyDescent="0.45">
      <c r="Z7199" t="e">
        <f>VLOOKUP(B7199,Sheet1!A$4:F$4000,2,0)</f>
        <v>#N/A</v>
      </c>
      <c r="AA7199" t="e">
        <f>VLOOKUP(B7199,Sheet1!A$4:F$4000,3,0)</f>
        <v>#N/A</v>
      </c>
      <c r="AB7199" t="e">
        <f>VLOOKUP(B7199,Sheet1!A$4:F$4000,4,0)</f>
        <v>#N/A</v>
      </c>
      <c r="AC7199" t="e">
        <f>VLOOKUP(B7199,Sheet1!A$4:F$4000,6,0)</f>
        <v>#N/A</v>
      </c>
    </row>
    <row r="7200" spans="26:29" x14ac:dyDescent="0.45">
      <c r="Z7200" t="e">
        <f>VLOOKUP(B7200,Sheet1!A$4:F$4000,2,0)</f>
        <v>#N/A</v>
      </c>
      <c r="AA7200" t="e">
        <f>VLOOKUP(B7200,Sheet1!A$4:F$4000,3,0)</f>
        <v>#N/A</v>
      </c>
      <c r="AB7200" t="e">
        <f>VLOOKUP(B7200,Sheet1!A$4:F$4000,4,0)</f>
        <v>#N/A</v>
      </c>
      <c r="AC7200" t="e">
        <f>VLOOKUP(B7200,Sheet1!A$4:F$4000,6,0)</f>
        <v>#N/A</v>
      </c>
    </row>
    <row r="7201" spans="26:29" x14ac:dyDescent="0.45">
      <c r="Z7201" t="e">
        <f>VLOOKUP(B7201,Sheet1!A$4:F$4000,2,0)</f>
        <v>#N/A</v>
      </c>
      <c r="AA7201" t="e">
        <f>VLOOKUP(B7201,Sheet1!A$4:F$4000,3,0)</f>
        <v>#N/A</v>
      </c>
      <c r="AB7201" t="e">
        <f>VLOOKUP(B7201,Sheet1!A$4:F$4000,4,0)</f>
        <v>#N/A</v>
      </c>
      <c r="AC7201" t="e">
        <f>VLOOKUP(B7201,Sheet1!A$4:F$4000,6,0)</f>
        <v>#N/A</v>
      </c>
    </row>
    <row r="7202" spans="26:29" x14ac:dyDescent="0.45">
      <c r="Z7202" t="e">
        <f>VLOOKUP(B7202,Sheet1!A$4:F$4000,2,0)</f>
        <v>#N/A</v>
      </c>
      <c r="AA7202" t="e">
        <f>VLOOKUP(B7202,Sheet1!A$4:F$4000,3,0)</f>
        <v>#N/A</v>
      </c>
      <c r="AB7202" t="e">
        <f>VLOOKUP(B7202,Sheet1!A$4:F$4000,4,0)</f>
        <v>#N/A</v>
      </c>
      <c r="AC7202" t="e">
        <f>VLOOKUP(B7202,Sheet1!A$4:F$4000,6,0)</f>
        <v>#N/A</v>
      </c>
    </row>
    <row r="7203" spans="26:29" x14ac:dyDescent="0.45">
      <c r="Z7203" t="e">
        <f>VLOOKUP(B7203,Sheet1!A$4:F$4000,2,0)</f>
        <v>#N/A</v>
      </c>
      <c r="AA7203" t="e">
        <f>VLOOKUP(B7203,Sheet1!A$4:F$4000,3,0)</f>
        <v>#N/A</v>
      </c>
      <c r="AB7203" t="e">
        <f>VLOOKUP(B7203,Sheet1!A$4:F$4000,4,0)</f>
        <v>#N/A</v>
      </c>
      <c r="AC7203" t="e">
        <f>VLOOKUP(B7203,Sheet1!A$4:F$4000,6,0)</f>
        <v>#N/A</v>
      </c>
    </row>
    <row r="7204" spans="26:29" x14ac:dyDescent="0.45">
      <c r="Z7204" t="e">
        <f>VLOOKUP(B7204,Sheet1!A$4:F$4000,2,0)</f>
        <v>#N/A</v>
      </c>
      <c r="AA7204" t="e">
        <f>VLOOKUP(B7204,Sheet1!A$4:F$4000,3,0)</f>
        <v>#N/A</v>
      </c>
      <c r="AB7204" t="e">
        <f>VLOOKUP(B7204,Sheet1!A$4:F$4000,4,0)</f>
        <v>#N/A</v>
      </c>
      <c r="AC7204" t="e">
        <f>VLOOKUP(B7204,Sheet1!A$4:F$4000,6,0)</f>
        <v>#N/A</v>
      </c>
    </row>
    <row r="7205" spans="26:29" x14ac:dyDescent="0.45">
      <c r="Z7205" t="e">
        <f>VLOOKUP(B7205,Sheet1!A$4:F$4000,2,0)</f>
        <v>#N/A</v>
      </c>
      <c r="AA7205" t="e">
        <f>VLOOKUP(B7205,Sheet1!A$4:F$4000,3,0)</f>
        <v>#N/A</v>
      </c>
      <c r="AB7205" t="e">
        <f>VLOOKUP(B7205,Sheet1!A$4:F$4000,4,0)</f>
        <v>#N/A</v>
      </c>
      <c r="AC7205" t="e">
        <f>VLOOKUP(B7205,Sheet1!A$4:F$4000,6,0)</f>
        <v>#N/A</v>
      </c>
    </row>
    <row r="7206" spans="26:29" x14ac:dyDescent="0.45">
      <c r="Z7206" t="e">
        <f>VLOOKUP(B7206,Sheet1!A$4:F$4000,2,0)</f>
        <v>#N/A</v>
      </c>
      <c r="AA7206" t="e">
        <f>VLOOKUP(B7206,Sheet1!A$4:F$4000,3,0)</f>
        <v>#N/A</v>
      </c>
      <c r="AB7206" t="e">
        <f>VLOOKUP(B7206,Sheet1!A$4:F$4000,4,0)</f>
        <v>#N/A</v>
      </c>
      <c r="AC7206" t="e">
        <f>VLOOKUP(B7206,Sheet1!A$4:F$4000,6,0)</f>
        <v>#N/A</v>
      </c>
    </row>
    <row r="7207" spans="26:29" x14ac:dyDescent="0.45">
      <c r="Z7207" t="e">
        <f>VLOOKUP(B7207,Sheet1!A$4:F$4000,2,0)</f>
        <v>#N/A</v>
      </c>
      <c r="AA7207" t="e">
        <f>VLOOKUP(B7207,Sheet1!A$4:F$4000,3,0)</f>
        <v>#N/A</v>
      </c>
      <c r="AB7207" t="e">
        <f>VLOOKUP(B7207,Sheet1!A$4:F$4000,4,0)</f>
        <v>#N/A</v>
      </c>
      <c r="AC7207" t="e">
        <f>VLOOKUP(B7207,Sheet1!A$4:F$4000,6,0)</f>
        <v>#N/A</v>
      </c>
    </row>
    <row r="7208" spans="26:29" x14ac:dyDescent="0.45">
      <c r="Z7208" t="e">
        <f>VLOOKUP(B7208,Sheet1!A$4:F$4000,2,0)</f>
        <v>#N/A</v>
      </c>
      <c r="AA7208" t="e">
        <f>VLOOKUP(B7208,Sheet1!A$4:F$4000,3,0)</f>
        <v>#N/A</v>
      </c>
      <c r="AB7208" t="e">
        <f>VLOOKUP(B7208,Sheet1!A$4:F$4000,4,0)</f>
        <v>#N/A</v>
      </c>
      <c r="AC7208" t="e">
        <f>VLOOKUP(B7208,Sheet1!A$4:F$4000,6,0)</f>
        <v>#N/A</v>
      </c>
    </row>
    <row r="7209" spans="26:29" x14ac:dyDescent="0.45">
      <c r="Z7209" t="e">
        <f>VLOOKUP(B7209,Sheet1!A$4:F$4000,2,0)</f>
        <v>#N/A</v>
      </c>
      <c r="AA7209" t="e">
        <f>VLOOKUP(B7209,Sheet1!A$4:F$4000,3,0)</f>
        <v>#N/A</v>
      </c>
      <c r="AB7209" t="e">
        <f>VLOOKUP(B7209,Sheet1!A$4:F$4000,4,0)</f>
        <v>#N/A</v>
      </c>
      <c r="AC7209" t="e">
        <f>VLOOKUP(B7209,Sheet1!A$4:F$4000,6,0)</f>
        <v>#N/A</v>
      </c>
    </row>
    <row r="7210" spans="26:29" x14ac:dyDescent="0.45">
      <c r="Z7210" t="e">
        <f>VLOOKUP(B7210,Sheet1!A$4:F$4000,2,0)</f>
        <v>#N/A</v>
      </c>
      <c r="AA7210" t="e">
        <f>VLOOKUP(B7210,Sheet1!A$4:F$4000,3,0)</f>
        <v>#N/A</v>
      </c>
      <c r="AB7210" t="e">
        <f>VLOOKUP(B7210,Sheet1!A$4:F$4000,4,0)</f>
        <v>#N/A</v>
      </c>
      <c r="AC7210" t="e">
        <f>VLOOKUP(B7210,Sheet1!A$4:F$4000,6,0)</f>
        <v>#N/A</v>
      </c>
    </row>
    <row r="7211" spans="26:29" x14ac:dyDescent="0.45">
      <c r="Z7211" t="e">
        <f>VLOOKUP(B7211,Sheet1!A$4:F$4000,2,0)</f>
        <v>#N/A</v>
      </c>
      <c r="AA7211" t="e">
        <f>VLOOKUP(B7211,Sheet1!A$4:F$4000,3,0)</f>
        <v>#N/A</v>
      </c>
      <c r="AB7211" t="e">
        <f>VLOOKUP(B7211,Sheet1!A$4:F$4000,4,0)</f>
        <v>#N/A</v>
      </c>
      <c r="AC7211" t="e">
        <f>VLOOKUP(B7211,Sheet1!A$4:F$4000,6,0)</f>
        <v>#N/A</v>
      </c>
    </row>
    <row r="7212" spans="26:29" x14ac:dyDescent="0.45">
      <c r="Z7212" t="e">
        <f>VLOOKUP(B7212,Sheet1!A$4:F$4000,2,0)</f>
        <v>#N/A</v>
      </c>
      <c r="AA7212" t="e">
        <f>VLOOKUP(B7212,Sheet1!A$4:F$4000,3,0)</f>
        <v>#N/A</v>
      </c>
      <c r="AB7212" t="e">
        <f>VLOOKUP(B7212,Sheet1!A$4:F$4000,4,0)</f>
        <v>#N/A</v>
      </c>
      <c r="AC7212" t="e">
        <f>VLOOKUP(B7212,Sheet1!A$4:F$4000,6,0)</f>
        <v>#N/A</v>
      </c>
    </row>
    <row r="7213" spans="26:29" x14ac:dyDescent="0.45">
      <c r="Z7213" t="e">
        <f>VLOOKUP(B7213,Sheet1!A$4:F$4000,2,0)</f>
        <v>#N/A</v>
      </c>
      <c r="AA7213" t="e">
        <f>VLOOKUP(B7213,Sheet1!A$4:F$4000,3,0)</f>
        <v>#N/A</v>
      </c>
      <c r="AB7213" t="e">
        <f>VLOOKUP(B7213,Sheet1!A$4:F$4000,4,0)</f>
        <v>#N/A</v>
      </c>
      <c r="AC7213" t="e">
        <f>VLOOKUP(B7213,Sheet1!A$4:F$4000,6,0)</f>
        <v>#N/A</v>
      </c>
    </row>
    <row r="7214" spans="26:29" x14ac:dyDescent="0.45">
      <c r="Z7214" t="e">
        <f>VLOOKUP(B7214,Sheet1!A$4:F$4000,2,0)</f>
        <v>#N/A</v>
      </c>
      <c r="AA7214" t="e">
        <f>VLOOKUP(B7214,Sheet1!A$4:F$4000,3,0)</f>
        <v>#N/A</v>
      </c>
      <c r="AB7214" t="e">
        <f>VLOOKUP(B7214,Sheet1!A$4:F$4000,4,0)</f>
        <v>#N/A</v>
      </c>
      <c r="AC7214" t="e">
        <f>VLOOKUP(B7214,Sheet1!A$4:F$4000,6,0)</f>
        <v>#N/A</v>
      </c>
    </row>
    <row r="7215" spans="26:29" x14ac:dyDescent="0.45">
      <c r="Z7215" t="e">
        <f>VLOOKUP(B7215,Sheet1!A$4:F$4000,2,0)</f>
        <v>#N/A</v>
      </c>
      <c r="AA7215" t="e">
        <f>VLOOKUP(B7215,Sheet1!A$4:F$4000,3,0)</f>
        <v>#N/A</v>
      </c>
      <c r="AB7215" t="e">
        <f>VLOOKUP(B7215,Sheet1!A$4:F$4000,4,0)</f>
        <v>#N/A</v>
      </c>
      <c r="AC7215" t="e">
        <f>VLOOKUP(B7215,Sheet1!A$4:F$4000,6,0)</f>
        <v>#N/A</v>
      </c>
    </row>
    <row r="7216" spans="26:29" x14ac:dyDescent="0.45">
      <c r="Z7216" t="e">
        <f>VLOOKUP(B7216,Sheet1!A$4:F$4000,2,0)</f>
        <v>#N/A</v>
      </c>
      <c r="AA7216" t="e">
        <f>VLOOKUP(B7216,Sheet1!A$4:F$4000,3,0)</f>
        <v>#N/A</v>
      </c>
      <c r="AB7216" t="e">
        <f>VLOOKUP(B7216,Sheet1!A$4:F$4000,4,0)</f>
        <v>#N/A</v>
      </c>
      <c r="AC7216" t="e">
        <f>VLOOKUP(B7216,Sheet1!A$4:F$4000,6,0)</f>
        <v>#N/A</v>
      </c>
    </row>
    <row r="7217" spans="26:29" x14ac:dyDescent="0.45">
      <c r="Z7217" t="e">
        <f>VLOOKUP(B7217,Sheet1!A$4:F$4000,2,0)</f>
        <v>#N/A</v>
      </c>
      <c r="AA7217" t="e">
        <f>VLOOKUP(B7217,Sheet1!A$4:F$4000,3,0)</f>
        <v>#N/A</v>
      </c>
      <c r="AB7217" t="e">
        <f>VLOOKUP(B7217,Sheet1!A$4:F$4000,4,0)</f>
        <v>#N/A</v>
      </c>
      <c r="AC7217" t="e">
        <f>VLOOKUP(B7217,Sheet1!A$4:F$4000,6,0)</f>
        <v>#N/A</v>
      </c>
    </row>
    <row r="7218" spans="26:29" x14ac:dyDescent="0.45">
      <c r="Z7218" t="e">
        <f>VLOOKUP(B7218,Sheet1!A$4:F$4000,2,0)</f>
        <v>#N/A</v>
      </c>
      <c r="AA7218" t="e">
        <f>VLOOKUP(B7218,Sheet1!A$4:F$4000,3,0)</f>
        <v>#N/A</v>
      </c>
      <c r="AB7218" t="e">
        <f>VLOOKUP(B7218,Sheet1!A$4:F$4000,4,0)</f>
        <v>#N/A</v>
      </c>
      <c r="AC7218" t="e">
        <f>VLOOKUP(B7218,Sheet1!A$4:F$4000,6,0)</f>
        <v>#N/A</v>
      </c>
    </row>
    <row r="7219" spans="26:29" x14ac:dyDescent="0.45">
      <c r="Z7219" t="e">
        <f>VLOOKUP(B7219,Sheet1!A$4:F$4000,2,0)</f>
        <v>#N/A</v>
      </c>
      <c r="AA7219" t="e">
        <f>VLOOKUP(B7219,Sheet1!A$4:F$4000,3,0)</f>
        <v>#N/A</v>
      </c>
      <c r="AB7219" t="e">
        <f>VLOOKUP(B7219,Sheet1!A$4:F$4000,4,0)</f>
        <v>#N/A</v>
      </c>
      <c r="AC7219" t="e">
        <f>VLOOKUP(B7219,Sheet1!A$4:F$4000,6,0)</f>
        <v>#N/A</v>
      </c>
    </row>
    <row r="7220" spans="26:29" x14ac:dyDescent="0.45">
      <c r="Z7220" t="e">
        <f>VLOOKUP(B7220,Sheet1!A$4:F$4000,2,0)</f>
        <v>#N/A</v>
      </c>
      <c r="AA7220" t="e">
        <f>VLOOKUP(B7220,Sheet1!A$4:F$4000,3,0)</f>
        <v>#N/A</v>
      </c>
      <c r="AB7220" t="e">
        <f>VLOOKUP(B7220,Sheet1!A$4:F$4000,4,0)</f>
        <v>#N/A</v>
      </c>
      <c r="AC7220" t="e">
        <f>VLOOKUP(B7220,Sheet1!A$4:F$4000,6,0)</f>
        <v>#N/A</v>
      </c>
    </row>
    <row r="7221" spans="26:29" x14ac:dyDescent="0.45">
      <c r="Z7221" t="e">
        <f>VLOOKUP(B7221,Sheet1!A$4:F$4000,2,0)</f>
        <v>#N/A</v>
      </c>
      <c r="AA7221" t="e">
        <f>VLOOKUP(B7221,Sheet1!A$4:F$4000,3,0)</f>
        <v>#N/A</v>
      </c>
      <c r="AB7221" t="e">
        <f>VLOOKUP(B7221,Sheet1!A$4:F$4000,4,0)</f>
        <v>#N/A</v>
      </c>
      <c r="AC7221" t="e">
        <f>VLOOKUP(B7221,Sheet1!A$4:F$4000,6,0)</f>
        <v>#N/A</v>
      </c>
    </row>
    <row r="7222" spans="26:29" x14ac:dyDescent="0.45">
      <c r="Z7222" t="e">
        <f>VLOOKUP(B7222,Sheet1!A$4:F$4000,2,0)</f>
        <v>#N/A</v>
      </c>
      <c r="AA7222" t="e">
        <f>VLOOKUP(B7222,Sheet1!A$4:F$4000,3,0)</f>
        <v>#N/A</v>
      </c>
      <c r="AB7222" t="e">
        <f>VLOOKUP(B7222,Sheet1!A$4:F$4000,4,0)</f>
        <v>#N/A</v>
      </c>
      <c r="AC7222" t="e">
        <f>VLOOKUP(B7222,Sheet1!A$4:F$4000,6,0)</f>
        <v>#N/A</v>
      </c>
    </row>
    <row r="7223" spans="26:29" x14ac:dyDescent="0.45">
      <c r="Z7223" t="e">
        <f>VLOOKUP(B7223,Sheet1!A$4:F$4000,2,0)</f>
        <v>#N/A</v>
      </c>
      <c r="AA7223" t="e">
        <f>VLOOKUP(B7223,Sheet1!A$4:F$4000,3,0)</f>
        <v>#N/A</v>
      </c>
      <c r="AB7223" t="e">
        <f>VLOOKUP(B7223,Sheet1!A$4:F$4000,4,0)</f>
        <v>#N/A</v>
      </c>
      <c r="AC7223" t="e">
        <f>VLOOKUP(B7223,Sheet1!A$4:F$4000,6,0)</f>
        <v>#N/A</v>
      </c>
    </row>
    <row r="7224" spans="26:29" x14ac:dyDescent="0.45">
      <c r="Z7224" t="e">
        <f>VLOOKUP(B7224,Sheet1!A$4:F$4000,2,0)</f>
        <v>#N/A</v>
      </c>
      <c r="AA7224" t="e">
        <f>VLOOKUP(B7224,Sheet1!A$4:F$4000,3,0)</f>
        <v>#N/A</v>
      </c>
      <c r="AB7224" t="e">
        <f>VLOOKUP(B7224,Sheet1!A$4:F$4000,4,0)</f>
        <v>#N/A</v>
      </c>
      <c r="AC7224" t="e">
        <f>VLOOKUP(B7224,Sheet1!A$4:F$4000,6,0)</f>
        <v>#N/A</v>
      </c>
    </row>
    <row r="7225" spans="26:29" x14ac:dyDescent="0.45">
      <c r="Z7225" t="e">
        <f>VLOOKUP(B7225,Sheet1!A$4:F$4000,2,0)</f>
        <v>#N/A</v>
      </c>
      <c r="AA7225" t="e">
        <f>VLOOKUP(B7225,Sheet1!A$4:F$4000,3,0)</f>
        <v>#N/A</v>
      </c>
      <c r="AB7225" t="e">
        <f>VLOOKUP(B7225,Sheet1!A$4:F$4000,4,0)</f>
        <v>#N/A</v>
      </c>
      <c r="AC7225" t="e">
        <f>VLOOKUP(B7225,Sheet1!A$4:F$4000,6,0)</f>
        <v>#N/A</v>
      </c>
    </row>
    <row r="7226" spans="26:29" x14ac:dyDescent="0.45">
      <c r="Z7226" t="e">
        <f>VLOOKUP(B7226,Sheet1!A$4:F$4000,2,0)</f>
        <v>#N/A</v>
      </c>
      <c r="AA7226" t="e">
        <f>VLOOKUP(B7226,Sheet1!A$4:F$4000,3,0)</f>
        <v>#N/A</v>
      </c>
      <c r="AB7226" t="e">
        <f>VLOOKUP(B7226,Sheet1!A$4:F$4000,4,0)</f>
        <v>#N/A</v>
      </c>
      <c r="AC7226" t="e">
        <f>VLOOKUP(B7226,Sheet1!A$4:F$4000,6,0)</f>
        <v>#N/A</v>
      </c>
    </row>
    <row r="7227" spans="26:29" x14ac:dyDescent="0.45">
      <c r="Z7227" t="e">
        <f>VLOOKUP(B7227,Sheet1!A$4:F$4000,2,0)</f>
        <v>#N/A</v>
      </c>
      <c r="AA7227" t="e">
        <f>VLOOKUP(B7227,Sheet1!A$4:F$4000,3,0)</f>
        <v>#N/A</v>
      </c>
      <c r="AB7227" t="e">
        <f>VLOOKUP(B7227,Sheet1!A$4:F$4000,4,0)</f>
        <v>#N/A</v>
      </c>
      <c r="AC7227" t="e">
        <f>VLOOKUP(B7227,Sheet1!A$4:F$4000,6,0)</f>
        <v>#N/A</v>
      </c>
    </row>
    <row r="7228" spans="26:29" x14ac:dyDescent="0.45">
      <c r="Z7228" t="e">
        <f>VLOOKUP(B7228,Sheet1!A$4:F$4000,2,0)</f>
        <v>#N/A</v>
      </c>
      <c r="AA7228" t="e">
        <f>VLOOKUP(B7228,Sheet1!A$4:F$4000,3,0)</f>
        <v>#N/A</v>
      </c>
      <c r="AB7228" t="e">
        <f>VLOOKUP(B7228,Sheet1!A$4:F$4000,4,0)</f>
        <v>#N/A</v>
      </c>
      <c r="AC7228" t="e">
        <f>VLOOKUP(B7228,Sheet1!A$4:F$4000,6,0)</f>
        <v>#N/A</v>
      </c>
    </row>
    <row r="7229" spans="26:29" x14ac:dyDescent="0.45">
      <c r="Z7229" t="e">
        <f>VLOOKUP(B7229,Sheet1!A$4:F$4000,2,0)</f>
        <v>#N/A</v>
      </c>
      <c r="AA7229" t="e">
        <f>VLOOKUP(B7229,Sheet1!A$4:F$4000,3,0)</f>
        <v>#N/A</v>
      </c>
      <c r="AB7229" t="e">
        <f>VLOOKUP(B7229,Sheet1!A$4:F$4000,4,0)</f>
        <v>#N/A</v>
      </c>
      <c r="AC7229" t="e">
        <f>VLOOKUP(B7229,Sheet1!A$4:F$4000,6,0)</f>
        <v>#N/A</v>
      </c>
    </row>
    <row r="7230" spans="26:29" x14ac:dyDescent="0.45">
      <c r="Z7230" t="e">
        <f>VLOOKUP(B7230,Sheet1!A$4:F$4000,2,0)</f>
        <v>#N/A</v>
      </c>
      <c r="AA7230" t="e">
        <f>VLOOKUP(B7230,Sheet1!A$4:F$4000,3,0)</f>
        <v>#N/A</v>
      </c>
      <c r="AB7230" t="e">
        <f>VLOOKUP(B7230,Sheet1!A$4:F$4000,4,0)</f>
        <v>#N/A</v>
      </c>
      <c r="AC7230" t="e">
        <f>VLOOKUP(B7230,Sheet1!A$4:F$4000,6,0)</f>
        <v>#N/A</v>
      </c>
    </row>
    <row r="7231" spans="26:29" x14ac:dyDescent="0.45">
      <c r="Z7231" t="e">
        <f>VLOOKUP(B7231,Sheet1!A$4:F$4000,2,0)</f>
        <v>#N/A</v>
      </c>
      <c r="AA7231" t="e">
        <f>VLOOKUP(B7231,Sheet1!A$4:F$4000,3,0)</f>
        <v>#N/A</v>
      </c>
      <c r="AB7231" t="e">
        <f>VLOOKUP(B7231,Sheet1!A$4:F$4000,4,0)</f>
        <v>#N/A</v>
      </c>
      <c r="AC7231" t="e">
        <f>VLOOKUP(B7231,Sheet1!A$4:F$4000,6,0)</f>
        <v>#N/A</v>
      </c>
    </row>
    <row r="7232" spans="26:29" x14ac:dyDescent="0.45">
      <c r="Z7232" t="e">
        <f>VLOOKUP(B7232,Sheet1!A$4:F$4000,2,0)</f>
        <v>#N/A</v>
      </c>
      <c r="AA7232" t="e">
        <f>VLOOKUP(B7232,Sheet1!A$4:F$4000,3,0)</f>
        <v>#N/A</v>
      </c>
      <c r="AB7232" t="e">
        <f>VLOOKUP(B7232,Sheet1!A$4:F$4000,4,0)</f>
        <v>#N/A</v>
      </c>
      <c r="AC7232" t="e">
        <f>VLOOKUP(B7232,Sheet1!A$4:F$4000,6,0)</f>
        <v>#N/A</v>
      </c>
    </row>
    <row r="7233" spans="26:29" x14ac:dyDescent="0.45">
      <c r="Z7233" t="e">
        <f>VLOOKUP(B7233,Sheet1!A$4:F$4000,2,0)</f>
        <v>#N/A</v>
      </c>
      <c r="AA7233" t="e">
        <f>VLOOKUP(B7233,Sheet1!A$4:F$4000,3,0)</f>
        <v>#N/A</v>
      </c>
      <c r="AB7233" t="e">
        <f>VLOOKUP(B7233,Sheet1!A$4:F$4000,4,0)</f>
        <v>#N/A</v>
      </c>
      <c r="AC7233" t="e">
        <f>VLOOKUP(B7233,Sheet1!A$4:F$4000,6,0)</f>
        <v>#N/A</v>
      </c>
    </row>
    <row r="7234" spans="26:29" x14ac:dyDescent="0.45">
      <c r="Z7234" t="e">
        <f>VLOOKUP(B7234,Sheet1!A$4:F$4000,2,0)</f>
        <v>#N/A</v>
      </c>
      <c r="AA7234" t="e">
        <f>VLOOKUP(B7234,Sheet1!A$4:F$4000,3,0)</f>
        <v>#N/A</v>
      </c>
      <c r="AB7234" t="e">
        <f>VLOOKUP(B7234,Sheet1!A$4:F$4000,4,0)</f>
        <v>#N/A</v>
      </c>
      <c r="AC7234" t="e">
        <f>VLOOKUP(B7234,Sheet1!A$4:F$4000,6,0)</f>
        <v>#N/A</v>
      </c>
    </row>
    <row r="7235" spans="26:29" x14ac:dyDescent="0.45">
      <c r="Z7235" t="e">
        <f>VLOOKUP(B7235,Sheet1!A$4:F$4000,2,0)</f>
        <v>#N/A</v>
      </c>
      <c r="AA7235" t="e">
        <f>VLOOKUP(B7235,Sheet1!A$4:F$4000,3,0)</f>
        <v>#N/A</v>
      </c>
      <c r="AB7235" t="e">
        <f>VLOOKUP(B7235,Sheet1!A$4:F$4000,4,0)</f>
        <v>#N/A</v>
      </c>
      <c r="AC7235" t="e">
        <f>VLOOKUP(B7235,Sheet1!A$4:F$4000,6,0)</f>
        <v>#N/A</v>
      </c>
    </row>
    <row r="7236" spans="26:29" x14ac:dyDescent="0.45">
      <c r="Z7236" t="e">
        <f>VLOOKUP(B7236,Sheet1!A$4:F$4000,2,0)</f>
        <v>#N/A</v>
      </c>
      <c r="AA7236" t="e">
        <f>VLOOKUP(B7236,Sheet1!A$4:F$4000,3,0)</f>
        <v>#N/A</v>
      </c>
      <c r="AB7236" t="e">
        <f>VLOOKUP(B7236,Sheet1!A$4:F$4000,4,0)</f>
        <v>#N/A</v>
      </c>
      <c r="AC7236" t="e">
        <f>VLOOKUP(B7236,Sheet1!A$4:F$4000,6,0)</f>
        <v>#N/A</v>
      </c>
    </row>
    <row r="7237" spans="26:29" x14ac:dyDescent="0.45">
      <c r="Z7237" t="e">
        <f>VLOOKUP(B7237,Sheet1!A$4:F$4000,2,0)</f>
        <v>#N/A</v>
      </c>
      <c r="AA7237" t="e">
        <f>VLOOKUP(B7237,Sheet1!A$4:F$4000,3,0)</f>
        <v>#N/A</v>
      </c>
      <c r="AB7237" t="e">
        <f>VLOOKUP(B7237,Sheet1!A$4:F$4000,4,0)</f>
        <v>#N/A</v>
      </c>
      <c r="AC7237" t="e">
        <f>VLOOKUP(B7237,Sheet1!A$4:F$4000,6,0)</f>
        <v>#N/A</v>
      </c>
    </row>
    <row r="7238" spans="26:29" x14ac:dyDescent="0.45">
      <c r="Z7238" t="e">
        <f>VLOOKUP(B7238,Sheet1!A$4:F$4000,2,0)</f>
        <v>#N/A</v>
      </c>
      <c r="AA7238" t="e">
        <f>VLOOKUP(B7238,Sheet1!A$4:F$4000,3,0)</f>
        <v>#N/A</v>
      </c>
      <c r="AB7238" t="e">
        <f>VLOOKUP(B7238,Sheet1!A$4:F$4000,4,0)</f>
        <v>#N/A</v>
      </c>
      <c r="AC7238" t="e">
        <f>VLOOKUP(B7238,Sheet1!A$4:F$4000,6,0)</f>
        <v>#N/A</v>
      </c>
    </row>
    <row r="7239" spans="26:29" x14ac:dyDescent="0.45">
      <c r="Z7239" t="e">
        <f>VLOOKUP(B7239,Sheet1!A$4:F$4000,2,0)</f>
        <v>#N/A</v>
      </c>
      <c r="AA7239" t="e">
        <f>VLOOKUP(B7239,Sheet1!A$4:F$4000,3,0)</f>
        <v>#N/A</v>
      </c>
      <c r="AB7239" t="e">
        <f>VLOOKUP(B7239,Sheet1!A$4:F$4000,4,0)</f>
        <v>#N/A</v>
      </c>
      <c r="AC7239" t="e">
        <f>VLOOKUP(B7239,Sheet1!A$4:F$4000,6,0)</f>
        <v>#N/A</v>
      </c>
    </row>
    <row r="7240" spans="26:29" x14ac:dyDescent="0.45">
      <c r="Z7240" t="e">
        <f>VLOOKUP(B7240,Sheet1!A$4:F$4000,2,0)</f>
        <v>#N/A</v>
      </c>
      <c r="AA7240" t="e">
        <f>VLOOKUP(B7240,Sheet1!A$4:F$4000,3,0)</f>
        <v>#N/A</v>
      </c>
      <c r="AB7240" t="e">
        <f>VLOOKUP(B7240,Sheet1!A$4:F$4000,4,0)</f>
        <v>#N/A</v>
      </c>
      <c r="AC7240" t="e">
        <f>VLOOKUP(B7240,Sheet1!A$4:F$4000,6,0)</f>
        <v>#N/A</v>
      </c>
    </row>
    <row r="7241" spans="26:29" x14ac:dyDescent="0.45">
      <c r="Z7241" t="e">
        <f>VLOOKUP(B7241,Sheet1!A$4:F$4000,2,0)</f>
        <v>#N/A</v>
      </c>
      <c r="AA7241" t="e">
        <f>VLOOKUP(B7241,Sheet1!A$4:F$4000,3,0)</f>
        <v>#N/A</v>
      </c>
      <c r="AB7241" t="e">
        <f>VLOOKUP(B7241,Sheet1!A$4:F$4000,4,0)</f>
        <v>#N/A</v>
      </c>
      <c r="AC7241" t="e">
        <f>VLOOKUP(B7241,Sheet1!A$4:F$4000,6,0)</f>
        <v>#N/A</v>
      </c>
    </row>
    <row r="7242" spans="26:29" x14ac:dyDescent="0.45">
      <c r="Z7242" t="e">
        <f>VLOOKUP(B7242,Sheet1!A$4:F$4000,2,0)</f>
        <v>#N/A</v>
      </c>
      <c r="AA7242" t="e">
        <f>VLOOKUP(B7242,Sheet1!A$4:F$4000,3,0)</f>
        <v>#N/A</v>
      </c>
      <c r="AB7242" t="e">
        <f>VLOOKUP(B7242,Sheet1!A$4:F$4000,4,0)</f>
        <v>#N/A</v>
      </c>
      <c r="AC7242" t="e">
        <f>VLOOKUP(B7242,Sheet1!A$4:F$4000,6,0)</f>
        <v>#N/A</v>
      </c>
    </row>
    <row r="7243" spans="26:29" x14ac:dyDescent="0.45">
      <c r="Z7243" t="e">
        <f>VLOOKUP(B7243,Sheet1!A$4:F$4000,2,0)</f>
        <v>#N/A</v>
      </c>
      <c r="AA7243" t="e">
        <f>VLOOKUP(B7243,Sheet1!A$4:F$4000,3,0)</f>
        <v>#N/A</v>
      </c>
      <c r="AB7243" t="e">
        <f>VLOOKUP(B7243,Sheet1!A$4:F$4000,4,0)</f>
        <v>#N/A</v>
      </c>
      <c r="AC7243" t="e">
        <f>VLOOKUP(B7243,Sheet1!A$4:F$4000,6,0)</f>
        <v>#N/A</v>
      </c>
    </row>
    <row r="7244" spans="26:29" x14ac:dyDescent="0.45">
      <c r="Z7244" t="e">
        <f>VLOOKUP(B7244,Sheet1!A$4:F$4000,2,0)</f>
        <v>#N/A</v>
      </c>
      <c r="AA7244" t="e">
        <f>VLOOKUP(B7244,Sheet1!A$4:F$4000,3,0)</f>
        <v>#N/A</v>
      </c>
      <c r="AB7244" t="e">
        <f>VLOOKUP(B7244,Sheet1!A$4:F$4000,4,0)</f>
        <v>#N/A</v>
      </c>
      <c r="AC7244" t="e">
        <f>VLOOKUP(B7244,Sheet1!A$4:F$4000,6,0)</f>
        <v>#N/A</v>
      </c>
    </row>
    <row r="7245" spans="26:29" x14ac:dyDescent="0.45">
      <c r="Z7245" t="e">
        <f>VLOOKUP(B7245,Sheet1!A$4:F$4000,2,0)</f>
        <v>#N/A</v>
      </c>
      <c r="AA7245" t="e">
        <f>VLOOKUP(B7245,Sheet1!A$4:F$4000,3,0)</f>
        <v>#N/A</v>
      </c>
      <c r="AB7245" t="e">
        <f>VLOOKUP(B7245,Sheet1!A$4:F$4000,4,0)</f>
        <v>#N/A</v>
      </c>
      <c r="AC7245" t="e">
        <f>VLOOKUP(B7245,Sheet1!A$4:F$4000,6,0)</f>
        <v>#N/A</v>
      </c>
    </row>
    <row r="7246" spans="26:29" x14ac:dyDescent="0.45">
      <c r="Z7246" t="e">
        <f>VLOOKUP(B7246,Sheet1!A$4:F$4000,2,0)</f>
        <v>#N/A</v>
      </c>
      <c r="AA7246" t="e">
        <f>VLOOKUP(B7246,Sheet1!A$4:F$4000,3,0)</f>
        <v>#N/A</v>
      </c>
      <c r="AB7246" t="e">
        <f>VLOOKUP(B7246,Sheet1!A$4:F$4000,4,0)</f>
        <v>#N/A</v>
      </c>
      <c r="AC7246" t="e">
        <f>VLOOKUP(B7246,Sheet1!A$4:F$4000,6,0)</f>
        <v>#N/A</v>
      </c>
    </row>
    <row r="7247" spans="26:29" x14ac:dyDescent="0.45">
      <c r="Z7247" t="e">
        <f>VLOOKUP(B7247,Sheet1!A$4:F$4000,2,0)</f>
        <v>#N/A</v>
      </c>
      <c r="AA7247" t="e">
        <f>VLOOKUP(B7247,Sheet1!A$4:F$4000,3,0)</f>
        <v>#N/A</v>
      </c>
      <c r="AB7247" t="e">
        <f>VLOOKUP(B7247,Sheet1!A$4:F$4000,4,0)</f>
        <v>#N/A</v>
      </c>
      <c r="AC7247" t="e">
        <f>VLOOKUP(B7247,Sheet1!A$4:F$4000,6,0)</f>
        <v>#N/A</v>
      </c>
    </row>
    <row r="7248" spans="26:29" x14ac:dyDescent="0.45">
      <c r="Z7248" t="e">
        <f>VLOOKUP(B7248,Sheet1!A$4:F$4000,2,0)</f>
        <v>#N/A</v>
      </c>
      <c r="AA7248" t="e">
        <f>VLOOKUP(B7248,Sheet1!A$4:F$4000,3,0)</f>
        <v>#N/A</v>
      </c>
      <c r="AB7248" t="e">
        <f>VLOOKUP(B7248,Sheet1!A$4:F$4000,4,0)</f>
        <v>#N/A</v>
      </c>
      <c r="AC7248" t="e">
        <f>VLOOKUP(B7248,Sheet1!A$4:F$4000,6,0)</f>
        <v>#N/A</v>
      </c>
    </row>
    <row r="7249" spans="26:29" x14ac:dyDescent="0.45">
      <c r="Z7249" t="e">
        <f>VLOOKUP(B7249,Sheet1!A$4:F$4000,2,0)</f>
        <v>#N/A</v>
      </c>
      <c r="AA7249" t="e">
        <f>VLOOKUP(B7249,Sheet1!A$4:F$4000,3,0)</f>
        <v>#N/A</v>
      </c>
      <c r="AB7249" t="e">
        <f>VLOOKUP(B7249,Sheet1!A$4:F$4000,4,0)</f>
        <v>#N/A</v>
      </c>
      <c r="AC7249" t="e">
        <f>VLOOKUP(B7249,Sheet1!A$4:F$4000,6,0)</f>
        <v>#N/A</v>
      </c>
    </row>
    <row r="7250" spans="26:29" x14ac:dyDescent="0.45">
      <c r="Z7250" t="e">
        <f>VLOOKUP(B7250,Sheet1!A$4:F$4000,2,0)</f>
        <v>#N/A</v>
      </c>
      <c r="AA7250" t="e">
        <f>VLOOKUP(B7250,Sheet1!A$4:F$4000,3,0)</f>
        <v>#N/A</v>
      </c>
      <c r="AB7250" t="e">
        <f>VLOOKUP(B7250,Sheet1!A$4:F$4000,4,0)</f>
        <v>#N/A</v>
      </c>
      <c r="AC7250" t="e">
        <f>VLOOKUP(B7250,Sheet1!A$4:F$4000,6,0)</f>
        <v>#N/A</v>
      </c>
    </row>
    <row r="7251" spans="26:29" x14ac:dyDescent="0.45">
      <c r="Z7251" t="e">
        <f>VLOOKUP(B7251,Sheet1!A$4:F$4000,2,0)</f>
        <v>#N/A</v>
      </c>
      <c r="AA7251" t="e">
        <f>VLOOKUP(B7251,Sheet1!A$4:F$4000,3,0)</f>
        <v>#N/A</v>
      </c>
      <c r="AB7251" t="e">
        <f>VLOOKUP(B7251,Sheet1!A$4:F$4000,4,0)</f>
        <v>#N/A</v>
      </c>
      <c r="AC7251" t="e">
        <f>VLOOKUP(B7251,Sheet1!A$4:F$4000,6,0)</f>
        <v>#N/A</v>
      </c>
    </row>
    <row r="7252" spans="26:29" x14ac:dyDescent="0.45">
      <c r="Z7252" t="e">
        <f>VLOOKUP(B7252,Sheet1!A$4:F$4000,2,0)</f>
        <v>#N/A</v>
      </c>
      <c r="AA7252" t="e">
        <f>VLOOKUP(B7252,Sheet1!A$4:F$4000,3,0)</f>
        <v>#N/A</v>
      </c>
      <c r="AB7252" t="e">
        <f>VLOOKUP(B7252,Sheet1!A$4:F$4000,4,0)</f>
        <v>#N/A</v>
      </c>
      <c r="AC7252" t="e">
        <f>VLOOKUP(B7252,Sheet1!A$4:F$4000,6,0)</f>
        <v>#N/A</v>
      </c>
    </row>
    <row r="7253" spans="26:29" x14ac:dyDescent="0.45">
      <c r="Z7253" t="e">
        <f>VLOOKUP(B7253,Sheet1!A$4:F$4000,2,0)</f>
        <v>#N/A</v>
      </c>
      <c r="AA7253" t="e">
        <f>VLOOKUP(B7253,Sheet1!A$4:F$4000,3,0)</f>
        <v>#N/A</v>
      </c>
      <c r="AB7253" t="e">
        <f>VLOOKUP(B7253,Sheet1!A$4:F$4000,4,0)</f>
        <v>#N/A</v>
      </c>
      <c r="AC7253" t="e">
        <f>VLOOKUP(B7253,Sheet1!A$4:F$4000,6,0)</f>
        <v>#N/A</v>
      </c>
    </row>
    <row r="7254" spans="26:29" x14ac:dyDescent="0.45">
      <c r="Z7254" t="e">
        <f>VLOOKUP(B7254,Sheet1!A$4:F$4000,2,0)</f>
        <v>#N/A</v>
      </c>
      <c r="AA7254" t="e">
        <f>VLOOKUP(B7254,Sheet1!A$4:F$4000,3,0)</f>
        <v>#N/A</v>
      </c>
      <c r="AB7254" t="e">
        <f>VLOOKUP(B7254,Sheet1!A$4:F$4000,4,0)</f>
        <v>#N/A</v>
      </c>
      <c r="AC7254" t="e">
        <f>VLOOKUP(B7254,Sheet1!A$4:F$4000,6,0)</f>
        <v>#N/A</v>
      </c>
    </row>
    <row r="7255" spans="26:29" x14ac:dyDescent="0.45">
      <c r="Z7255" t="e">
        <f>VLOOKUP(B7255,Sheet1!A$4:F$4000,2,0)</f>
        <v>#N/A</v>
      </c>
      <c r="AA7255" t="e">
        <f>VLOOKUP(B7255,Sheet1!A$4:F$4000,3,0)</f>
        <v>#N/A</v>
      </c>
      <c r="AB7255" t="e">
        <f>VLOOKUP(B7255,Sheet1!A$4:F$4000,4,0)</f>
        <v>#N/A</v>
      </c>
      <c r="AC7255" t="e">
        <f>VLOOKUP(B7255,Sheet1!A$4:F$4000,6,0)</f>
        <v>#N/A</v>
      </c>
    </row>
    <row r="7256" spans="26:29" x14ac:dyDescent="0.45">
      <c r="Z7256" t="e">
        <f>VLOOKUP(B7256,Sheet1!A$4:F$4000,2,0)</f>
        <v>#N/A</v>
      </c>
      <c r="AA7256" t="e">
        <f>VLOOKUP(B7256,Sheet1!A$4:F$4000,3,0)</f>
        <v>#N/A</v>
      </c>
      <c r="AB7256" t="e">
        <f>VLOOKUP(B7256,Sheet1!A$4:F$4000,4,0)</f>
        <v>#N/A</v>
      </c>
      <c r="AC7256" t="e">
        <f>VLOOKUP(B7256,Sheet1!A$4:F$4000,6,0)</f>
        <v>#N/A</v>
      </c>
    </row>
    <row r="7257" spans="26:29" x14ac:dyDescent="0.45">
      <c r="Z7257" t="e">
        <f>VLOOKUP(B7257,Sheet1!A$4:F$4000,2,0)</f>
        <v>#N/A</v>
      </c>
      <c r="AA7257" t="e">
        <f>VLOOKUP(B7257,Sheet1!A$4:F$4000,3,0)</f>
        <v>#N/A</v>
      </c>
      <c r="AB7257" t="e">
        <f>VLOOKUP(B7257,Sheet1!A$4:F$4000,4,0)</f>
        <v>#N/A</v>
      </c>
      <c r="AC7257" t="e">
        <f>VLOOKUP(B7257,Sheet1!A$4:F$4000,6,0)</f>
        <v>#N/A</v>
      </c>
    </row>
    <row r="7258" spans="26:29" x14ac:dyDescent="0.45">
      <c r="Z7258" t="e">
        <f>VLOOKUP(B7258,Sheet1!A$4:F$4000,2,0)</f>
        <v>#N/A</v>
      </c>
      <c r="AA7258" t="e">
        <f>VLOOKUP(B7258,Sheet1!A$4:F$4000,3,0)</f>
        <v>#N/A</v>
      </c>
      <c r="AB7258" t="e">
        <f>VLOOKUP(B7258,Sheet1!A$4:F$4000,4,0)</f>
        <v>#N/A</v>
      </c>
      <c r="AC7258" t="e">
        <f>VLOOKUP(B7258,Sheet1!A$4:F$4000,6,0)</f>
        <v>#N/A</v>
      </c>
    </row>
    <row r="7259" spans="26:29" x14ac:dyDescent="0.45">
      <c r="Z7259" t="e">
        <f>VLOOKUP(B7259,Sheet1!A$4:F$4000,2,0)</f>
        <v>#N/A</v>
      </c>
      <c r="AA7259" t="e">
        <f>VLOOKUP(B7259,Sheet1!A$4:F$4000,3,0)</f>
        <v>#N/A</v>
      </c>
      <c r="AB7259" t="e">
        <f>VLOOKUP(B7259,Sheet1!A$4:F$4000,4,0)</f>
        <v>#N/A</v>
      </c>
      <c r="AC7259" t="e">
        <f>VLOOKUP(B7259,Sheet1!A$4:F$4000,6,0)</f>
        <v>#N/A</v>
      </c>
    </row>
    <row r="7260" spans="26:29" x14ac:dyDescent="0.45">
      <c r="Z7260" t="e">
        <f>VLOOKUP(B7260,Sheet1!A$4:F$4000,2,0)</f>
        <v>#N/A</v>
      </c>
      <c r="AA7260" t="e">
        <f>VLOOKUP(B7260,Sheet1!A$4:F$4000,3,0)</f>
        <v>#N/A</v>
      </c>
      <c r="AB7260" t="e">
        <f>VLOOKUP(B7260,Sheet1!A$4:F$4000,4,0)</f>
        <v>#N/A</v>
      </c>
      <c r="AC7260" t="e">
        <f>VLOOKUP(B7260,Sheet1!A$4:F$4000,6,0)</f>
        <v>#N/A</v>
      </c>
    </row>
    <row r="7261" spans="26:29" x14ac:dyDescent="0.45">
      <c r="Z7261" t="e">
        <f>VLOOKUP(B7261,Sheet1!A$4:F$4000,2,0)</f>
        <v>#N/A</v>
      </c>
      <c r="AA7261" t="e">
        <f>VLOOKUP(B7261,Sheet1!A$4:F$4000,3,0)</f>
        <v>#N/A</v>
      </c>
      <c r="AB7261" t="e">
        <f>VLOOKUP(B7261,Sheet1!A$4:F$4000,4,0)</f>
        <v>#N/A</v>
      </c>
      <c r="AC7261" t="e">
        <f>VLOOKUP(B7261,Sheet1!A$4:F$4000,6,0)</f>
        <v>#N/A</v>
      </c>
    </row>
    <row r="7262" spans="26:29" x14ac:dyDescent="0.45">
      <c r="Z7262" t="e">
        <f>VLOOKUP(B7262,Sheet1!A$4:F$4000,2,0)</f>
        <v>#N/A</v>
      </c>
      <c r="AA7262" t="e">
        <f>VLOOKUP(B7262,Sheet1!A$4:F$4000,3,0)</f>
        <v>#N/A</v>
      </c>
      <c r="AB7262" t="e">
        <f>VLOOKUP(B7262,Sheet1!A$4:F$4000,4,0)</f>
        <v>#N/A</v>
      </c>
      <c r="AC7262" t="e">
        <f>VLOOKUP(B7262,Sheet1!A$4:F$4000,6,0)</f>
        <v>#N/A</v>
      </c>
    </row>
    <row r="7263" spans="26:29" x14ac:dyDescent="0.45">
      <c r="Z7263" t="e">
        <f>VLOOKUP(B7263,Sheet1!A$4:F$4000,2,0)</f>
        <v>#N/A</v>
      </c>
      <c r="AA7263" t="e">
        <f>VLOOKUP(B7263,Sheet1!A$4:F$4000,3,0)</f>
        <v>#N/A</v>
      </c>
      <c r="AB7263" t="e">
        <f>VLOOKUP(B7263,Sheet1!A$4:F$4000,4,0)</f>
        <v>#N/A</v>
      </c>
      <c r="AC7263" t="e">
        <f>VLOOKUP(B7263,Sheet1!A$4:F$4000,6,0)</f>
        <v>#N/A</v>
      </c>
    </row>
    <row r="7264" spans="26:29" x14ac:dyDescent="0.45">
      <c r="Z7264" t="e">
        <f>VLOOKUP(B7264,Sheet1!A$4:F$4000,2,0)</f>
        <v>#N/A</v>
      </c>
      <c r="AA7264" t="e">
        <f>VLOOKUP(B7264,Sheet1!A$4:F$4000,3,0)</f>
        <v>#N/A</v>
      </c>
      <c r="AB7264" t="e">
        <f>VLOOKUP(B7264,Sheet1!A$4:F$4000,4,0)</f>
        <v>#N/A</v>
      </c>
      <c r="AC7264" t="e">
        <f>VLOOKUP(B7264,Sheet1!A$4:F$4000,6,0)</f>
        <v>#N/A</v>
      </c>
    </row>
    <row r="7265" spans="26:29" x14ac:dyDescent="0.45">
      <c r="Z7265" t="e">
        <f>VLOOKUP(B7265,Sheet1!A$4:F$4000,2,0)</f>
        <v>#N/A</v>
      </c>
      <c r="AA7265" t="e">
        <f>VLOOKUP(B7265,Sheet1!A$4:F$4000,3,0)</f>
        <v>#N/A</v>
      </c>
      <c r="AB7265" t="e">
        <f>VLOOKUP(B7265,Sheet1!A$4:F$4000,4,0)</f>
        <v>#N/A</v>
      </c>
      <c r="AC7265" t="e">
        <f>VLOOKUP(B7265,Sheet1!A$4:F$4000,6,0)</f>
        <v>#N/A</v>
      </c>
    </row>
    <row r="7266" spans="26:29" x14ac:dyDescent="0.45">
      <c r="Z7266" t="e">
        <f>VLOOKUP(B7266,Sheet1!A$4:F$4000,2,0)</f>
        <v>#N/A</v>
      </c>
      <c r="AA7266" t="e">
        <f>VLOOKUP(B7266,Sheet1!A$4:F$4000,3,0)</f>
        <v>#N/A</v>
      </c>
      <c r="AB7266" t="e">
        <f>VLOOKUP(B7266,Sheet1!A$4:F$4000,4,0)</f>
        <v>#N/A</v>
      </c>
      <c r="AC7266" t="e">
        <f>VLOOKUP(B7266,Sheet1!A$4:F$4000,6,0)</f>
        <v>#N/A</v>
      </c>
    </row>
    <row r="7267" spans="26:29" x14ac:dyDescent="0.45">
      <c r="Z7267" t="e">
        <f>VLOOKUP(B7267,Sheet1!A$4:F$4000,2,0)</f>
        <v>#N/A</v>
      </c>
      <c r="AA7267" t="e">
        <f>VLOOKUP(B7267,Sheet1!A$4:F$4000,3,0)</f>
        <v>#N/A</v>
      </c>
      <c r="AB7267" t="e">
        <f>VLOOKUP(B7267,Sheet1!A$4:F$4000,4,0)</f>
        <v>#N/A</v>
      </c>
      <c r="AC7267" t="e">
        <f>VLOOKUP(B7267,Sheet1!A$4:F$4000,6,0)</f>
        <v>#N/A</v>
      </c>
    </row>
    <row r="7268" spans="26:29" x14ac:dyDescent="0.45">
      <c r="Z7268" t="e">
        <f>VLOOKUP(B7268,Sheet1!A$4:F$4000,2,0)</f>
        <v>#N/A</v>
      </c>
      <c r="AA7268" t="e">
        <f>VLOOKUP(B7268,Sheet1!A$4:F$4000,3,0)</f>
        <v>#N/A</v>
      </c>
      <c r="AB7268" t="e">
        <f>VLOOKUP(B7268,Sheet1!A$4:F$4000,4,0)</f>
        <v>#N/A</v>
      </c>
      <c r="AC7268" t="e">
        <f>VLOOKUP(B7268,Sheet1!A$4:F$4000,6,0)</f>
        <v>#N/A</v>
      </c>
    </row>
    <row r="7269" spans="26:29" x14ac:dyDescent="0.45">
      <c r="Z7269" t="e">
        <f>VLOOKUP(B7269,Sheet1!A$4:F$4000,2,0)</f>
        <v>#N/A</v>
      </c>
      <c r="AA7269" t="e">
        <f>VLOOKUP(B7269,Sheet1!A$4:F$4000,3,0)</f>
        <v>#N/A</v>
      </c>
      <c r="AB7269" t="e">
        <f>VLOOKUP(B7269,Sheet1!A$4:F$4000,4,0)</f>
        <v>#N/A</v>
      </c>
      <c r="AC7269" t="e">
        <f>VLOOKUP(B7269,Sheet1!A$4:F$4000,6,0)</f>
        <v>#N/A</v>
      </c>
    </row>
    <row r="7270" spans="26:29" x14ac:dyDescent="0.45">
      <c r="Z7270" t="e">
        <f>VLOOKUP(B7270,Sheet1!A$4:F$4000,2,0)</f>
        <v>#N/A</v>
      </c>
      <c r="AA7270" t="e">
        <f>VLOOKUP(B7270,Sheet1!A$4:F$4000,3,0)</f>
        <v>#N/A</v>
      </c>
      <c r="AB7270" t="e">
        <f>VLOOKUP(B7270,Sheet1!A$4:F$4000,4,0)</f>
        <v>#N/A</v>
      </c>
      <c r="AC7270" t="e">
        <f>VLOOKUP(B7270,Sheet1!A$4:F$4000,6,0)</f>
        <v>#N/A</v>
      </c>
    </row>
    <row r="7271" spans="26:29" x14ac:dyDescent="0.45">
      <c r="Z7271" t="e">
        <f>VLOOKUP(B7271,Sheet1!A$4:F$4000,2,0)</f>
        <v>#N/A</v>
      </c>
      <c r="AA7271" t="e">
        <f>VLOOKUP(B7271,Sheet1!A$4:F$4000,3,0)</f>
        <v>#N/A</v>
      </c>
      <c r="AB7271" t="e">
        <f>VLOOKUP(B7271,Sheet1!A$4:F$4000,4,0)</f>
        <v>#N/A</v>
      </c>
      <c r="AC7271" t="e">
        <f>VLOOKUP(B7271,Sheet1!A$4:F$4000,6,0)</f>
        <v>#N/A</v>
      </c>
    </row>
    <row r="7272" spans="26:29" x14ac:dyDescent="0.45">
      <c r="Z7272" t="e">
        <f>VLOOKUP(B7272,Sheet1!A$4:F$4000,2,0)</f>
        <v>#N/A</v>
      </c>
      <c r="AA7272" t="e">
        <f>VLOOKUP(B7272,Sheet1!A$4:F$4000,3,0)</f>
        <v>#N/A</v>
      </c>
      <c r="AB7272" t="e">
        <f>VLOOKUP(B7272,Sheet1!A$4:F$4000,4,0)</f>
        <v>#N/A</v>
      </c>
      <c r="AC7272" t="e">
        <f>VLOOKUP(B7272,Sheet1!A$4:F$4000,6,0)</f>
        <v>#N/A</v>
      </c>
    </row>
    <row r="7273" spans="26:29" x14ac:dyDescent="0.45">
      <c r="Z7273" t="e">
        <f>VLOOKUP(B7273,Sheet1!A$4:F$4000,2,0)</f>
        <v>#N/A</v>
      </c>
      <c r="AA7273" t="e">
        <f>VLOOKUP(B7273,Sheet1!A$4:F$4000,3,0)</f>
        <v>#N/A</v>
      </c>
      <c r="AB7273" t="e">
        <f>VLOOKUP(B7273,Sheet1!A$4:F$4000,4,0)</f>
        <v>#N/A</v>
      </c>
      <c r="AC7273" t="e">
        <f>VLOOKUP(B7273,Sheet1!A$4:F$4000,6,0)</f>
        <v>#N/A</v>
      </c>
    </row>
    <row r="7274" spans="26:29" x14ac:dyDescent="0.45">
      <c r="Z7274" t="e">
        <f>VLOOKUP(B7274,Sheet1!A$4:F$4000,2,0)</f>
        <v>#N/A</v>
      </c>
      <c r="AA7274" t="e">
        <f>VLOOKUP(B7274,Sheet1!A$4:F$4000,3,0)</f>
        <v>#N/A</v>
      </c>
      <c r="AB7274" t="e">
        <f>VLOOKUP(B7274,Sheet1!A$4:F$4000,4,0)</f>
        <v>#N/A</v>
      </c>
      <c r="AC7274" t="e">
        <f>VLOOKUP(B7274,Sheet1!A$4:F$4000,6,0)</f>
        <v>#N/A</v>
      </c>
    </row>
    <row r="7275" spans="26:29" x14ac:dyDescent="0.45">
      <c r="Z7275" t="e">
        <f>VLOOKUP(B7275,Sheet1!A$4:F$4000,2,0)</f>
        <v>#N/A</v>
      </c>
      <c r="AA7275" t="e">
        <f>VLOOKUP(B7275,Sheet1!A$4:F$4000,3,0)</f>
        <v>#N/A</v>
      </c>
      <c r="AB7275" t="e">
        <f>VLOOKUP(B7275,Sheet1!A$4:F$4000,4,0)</f>
        <v>#N/A</v>
      </c>
      <c r="AC7275" t="e">
        <f>VLOOKUP(B7275,Sheet1!A$4:F$4000,6,0)</f>
        <v>#N/A</v>
      </c>
    </row>
    <row r="7276" spans="26:29" x14ac:dyDescent="0.45">
      <c r="Z7276" t="e">
        <f>VLOOKUP(B7276,Sheet1!A$4:F$4000,2,0)</f>
        <v>#N/A</v>
      </c>
      <c r="AA7276" t="e">
        <f>VLOOKUP(B7276,Sheet1!A$4:F$4000,3,0)</f>
        <v>#N/A</v>
      </c>
      <c r="AB7276" t="e">
        <f>VLOOKUP(B7276,Sheet1!A$4:F$4000,4,0)</f>
        <v>#N/A</v>
      </c>
      <c r="AC7276" t="e">
        <f>VLOOKUP(B7276,Sheet1!A$4:F$4000,6,0)</f>
        <v>#N/A</v>
      </c>
    </row>
    <row r="7277" spans="26:29" x14ac:dyDescent="0.45">
      <c r="Z7277" t="e">
        <f>VLOOKUP(B7277,Sheet1!A$4:F$4000,2,0)</f>
        <v>#N/A</v>
      </c>
      <c r="AA7277" t="e">
        <f>VLOOKUP(B7277,Sheet1!A$4:F$4000,3,0)</f>
        <v>#N/A</v>
      </c>
      <c r="AB7277" t="e">
        <f>VLOOKUP(B7277,Sheet1!A$4:F$4000,4,0)</f>
        <v>#N/A</v>
      </c>
      <c r="AC7277" t="e">
        <f>VLOOKUP(B7277,Sheet1!A$4:F$4000,6,0)</f>
        <v>#N/A</v>
      </c>
    </row>
    <row r="7278" spans="26:29" x14ac:dyDescent="0.45">
      <c r="Z7278" t="e">
        <f>VLOOKUP(B7278,Sheet1!A$4:F$4000,2,0)</f>
        <v>#N/A</v>
      </c>
      <c r="AA7278" t="e">
        <f>VLOOKUP(B7278,Sheet1!A$4:F$4000,3,0)</f>
        <v>#N/A</v>
      </c>
      <c r="AB7278" t="e">
        <f>VLOOKUP(B7278,Sheet1!A$4:F$4000,4,0)</f>
        <v>#N/A</v>
      </c>
      <c r="AC7278" t="e">
        <f>VLOOKUP(B7278,Sheet1!A$4:F$4000,6,0)</f>
        <v>#N/A</v>
      </c>
    </row>
    <row r="7279" spans="26:29" x14ac:dyDescent="0.45">
      <c r="Z7279" t="e">
        <f>VLOOKUP(B7279,Sheet1!A$4:F$4000,2,0)</f>
        <v>#N/A</v>
      </c>
      <c r="AA7279" t="e">
        <f>VLOOKUP(B7279,Sheet1!A$4:F$4000,3,0)</f>
        <v>#N/A</v>
      </c>
      <c r="AB7279" t="e">
        <f>VLOOKUP(B7279,Sheet1!A$4:F$4000,4,0)</f>
        <v>#N/A</v>
      </c>
      <c r="AC7279" t="e">
        <f>VLOOKUP(B7279,Sheet1!A$4:F$4000,6,0)</f>
        <v>#N/A</v>
      </c>
    </row>
    <row r="7280" spans="26:29" x14ac:dyDescent="0.45">
      <c r="Z7280" t="e">
        <f>VLOOKUP(B7280,Sheet1!A$4:F$4000,2,0)</f>
        <v>#N/A</v>
      </c>
      <c r="AA7280" t="e">
        <f>VLOOKUP(B7280,Sheet1!A$4:F$4000,3,0)</f>
        <v>#N/A</v>
      </c>
      <c r="AB7280" t="e">
        <f>VLOOKUP(B7280,Sheet1!A$4:F$4000,4,0)</f>
        <v>#N/A</v>
      </c>
      <c r="AC7280" t="e">
        <f>VLOOKUP(B7280,Sheet1!A$4:F$4000,6,0)</f>
        <v>#N/A</v>
      </c>
    </row>
    <row r="7281" spans="26:29" x14ac:dyDescent="0.45">
      <c r="Z7281" t="e">
        <f>VLOOKUP(B7281,Sheet1!A$4:F$4000,2,0)</f>
        <v>#N/A</v>
      </c>
      <c r="AA7281" t="e">
        <f>VLOOKUP(B7281,Sheet1!A$4:F$4000,3,0)</f>
        <v>#N/A</v>
      </c>
      <c r="AB7281" t="e">
        <f>VLOOKUP(B7281,Sheet1!A$4:F$4000,4,0)</f>
        <v>#N/A</v>
      </c>
      <c r="AC7281" t="e">
        <f>VLOOKUP(B7281,Sheet1!A$4:F$4000,6,0)</f>
        <v>#N/A</v>
      </c>
    </row>
    <row r="7282" spans="26:29" x14ac:dyDescent="0.45">
      <c r="Z7282" t="e">
        <f>VLOOKUP(B7282,Sheet1!A$4:F$4000,2,0)</f>
        <v>#N/A</v>
      </c>
      <c r="AA7282" t="e">
        <f>VLOOKUP(B7282,Sheet1!A$4:F$4000,3,0)</f>
        <v>#N/A</v>
      </c>
      <c r="AB7282" t="e">
        <f>VLOOKUP(B7282,Sheet1!A$4:F$4000,4,0)</f>
        <v>#N/A</v>
      </c>
      <c r="AC7282" t="e">
        <f>VLOOKUP(B7282,Sheet1!A$4:F$4000,6,0)</f>
        <v>#N/A</v>
      </c>
    </row>
    <row r="7283" spans="26:29" x14ac:dyDescent="0.45">
      <c r="Z7283" t="e">
        <f>VLOOKUP(B7283,Sheet1!A$4:F$4000,2,0)</f>
        <v>#N/A</v>
      </c>
      <c r="AA7283" t="e">
        <f>VLOOKUP(B7283,Sheet1!A$4:F$4000,3,0)</f>
        <v>#N/A</v>
      </c>
      <c r="AB7283" t="e">
        <f>VLOOKUP(B7283,Sheet1!A$4:F$4000,4,0)</f>
        <v>#N/A</v>
      </c>
      <c r="AC7283" t="e">
        <f>VLOOKUP(B7283,Sheet1!A$4:F$4000,6,0)</f>
        <v>#N/A</v>
      </c>
    </row>
    <row r="7284" spans="26:29" x14ac:dyDescent="0.45">
      <c r="Z7284" t="e">
        <f>VLOOKUP(B7284,Sheet1!A$4:F$4000,2,0)</f>
        <v>#N/A</v>
      </c>
      <c r="AA7284" t="e">
        <f>VLOOKUP(B7284,Sheet1!A$4:F$4000,3,0)</f>
        <v>#N/A</v>
      </c>
      <c r="AB7284" t="e">
        <f>VLOOKUP(B7284,Sheet1!A$4:F$4000,4,0)</f>
        <v>#N/A</v>
      </c>
      <c r="AC7284" t="e">
        <f>VLOOKUP(B7284,Sheet1!A$4:F$4000,6,0)</f>
        <v>#N/A</v>
      </c>
    </row>
    <row r="7285" spans="26:29" x14ac:dyDescent="0.45">
      <c r="Z7285" t="e">
        <f>VLOOKUP(B7285,Sheet1!A$4:F$4000,2,0)</f>
        <v>#N/A</v>
      </c>
      <c r="AA7285" t="e">
        <f>VLOOKUP(B7285,Sheet1!A$4:F$4000,3,0)</f>
        <v>#N/A</v>
      </c>
      <c r="AB7285" t="e">
        <f>VLOOKUP(B7285,Sheet1!A$4:F$4000,4,0)</f>
        <v>#N/A</v>
      </c>
      <c r="AC7285" t="e">
        <f>VLOOKUP(B7285,Sheet1!A$4:F$4000,6,0)</f>
        <v>#N/A</v>
      </c>
    </row>
    <row r="7286" spans="26:29" x14ac:dyDescent="0.45">
      <c r="Z7286" t="e">
        <f>VLOOKUP(B7286,Sheet1!A$4:F$4000,2,0)</f>
        <v>#N/A</v>
      </c>
      <c r="AA7286" t="e">
        <f>VLOOKUP(B7286,Sheet1!A$4:F$4000,3,0)</f>
        <v>#N/A</v>
      </c>
      <c r="AB7286" t="e">
        <f>VLOOKUP(B7286,Sheet1!A$4:F$4000,4,0)</f>
        <v>#N/A</v>
      </c>
      <c r="AC7286" t="e">
        <f>VLOOKUP(B7286,Sheet1!A$4:F$4000,6,0)</f>
        <v>#N/A</v>
      </c>
    </row>
    <row r="7287" spans="26:29" x14ac:dyDescent="0.45">
      <c r="Z7287" t="e">
        <f>VLOOKUP(B7287,Sheet1!A$4:F$4000,2,0)</f>
        <v>#N/A</v>
      </c>
      <c r="AA7287" t="e">
        <f>VLOOKUP(B7287,Sheet1!A$4:F$4000,3,0)</f>
        <v>#N/A</v>
      </c>
      <c r="AB7287" t="e">
        <f>VLOOKUP(B7287,Sheet1!A$4:F$4000,4,0)</f>
        <v>#N/A</v>
      </c>
      <c r="AC7287" t="e">
        <f>VLOOKUP(B7287,Sheet1!A$4:F$4000,6,0)</f>
        <v>#N/A</v>
      </c>
    </row>
    <row r="7288" spans="26:29" x14ac:dyDescent="0.45">
      <c r="Z7288" t="e">
        <f>VLOOKUP(B7288,Sheet1!A$4:F$4000,2,0)</f>
        <v>#N/A</v>
      </c>
      <c r="AA7288" t="e">
        <f>VLOOKUP(B7288,Sheet1!A$4:F$4000,3,0)</f>
        <v>#N/A</v>
      </c>
      <c r="AB7288" t="e">
        <f>VLOOKUP(B7288,Sheet1!A$4:F$4000,4,0)</f>
        <v>#N/A</v>
      </c>
      <c r="AC7288" t="e">
        <f>VLOOKUP(B7288,Sheet1!A$4:F$4000,6,0)</f>
        <v>#N/A</v>
      </c>
    </row>
    <row r="7289" spans="26:29" x14ac:dyDescent="0.45">
      <c r="Z7289" t="e">
        <f>VLOOKUP(B7289,Sheet1!A$4:F$4000,2,0)</f>
        <v>#N/A</v>
      </c>
      <c r="AA7289" t="e">
        <f>VLOOKUP(B7289,Sheet1!A$4:F$4000,3,0)</f>
        <v>#N/A</v>
      </c>
      <c r="AB7289" t="e">
        <f>VLOOKUP(B7289,Sheet1!A$4:F$4000,4,0)</f>
        <v>#N/A</v>
      </c>
      <c r="AC7289" t="e">
        <f>VLOOKUP(B7289,Sheet1!A$4:F$4000,6,0)</f>
        <v>#N/A</v>
      </c>
    </row>
    <row r="7290" spans="26:29" x14ac:dyDescent="0.45">
      <c r="Z7290" t="e">
        <f>VLOOKUP(B7290,Sheet1!A$4:F$4000,2,0)</f>
        <v>#N/A</v>
      </c>
      <c r="AA7290" t="e">
        <f>VLOOKUP(B7290,Sheet1!A$4:F$4000,3,0)</f>
        <v>#N/A</v>
      </c>
      <c r="AB7290" t="e">
        <f>VLOOKUP(B7290,Sheet1!A$4:F$4000,4,0)</f>
        <v>#N/A</v>
      </c>
      <c r="AC7290" t="e">
        <f>VLOOKUP(B7290,Sheet1!A$4:F$4000,6,0)</f>
        <v>#N/A</v>
      </c>
    </row>
    <row r="7291" spans="26:29" x14ac:dyDescent="0.45">
      <c r="Z7291" t="e">
        <f>VLOOKUP(B7291,Sheet1!A$4:F$4000,2,0)</f>
        <v>#N/A</v>
      </c>
      <c r="AA7291" t="e">
        <f>VLOOKUP(B7291,Sheet1!A$4:F$4000,3,0)</f>
        <v>#N/A</v>
      </c>
      <c r="AB7291" t="e">
        <f>VLOOKUP(B7291,Sheet1!A$4:F$4000,4,0)</f>
        <v>#N/A</v>
      </c>
      <c r="AC7291" t="e">
        <f>VLOOKUP(B7291,Sheet1!A$4:F$4000,6,0)</f>
        <v>#N/A</v>
      </c>
    </row>
    <row r="7292" spans="26:29" x14ac:dyDescent="0.45">
      <c r="Z7292" t="e">
        <f>VLOOKUP(B7292,Sheet1!A$4:F$4000,2,0)</f>
        <v>#N/A</v>
      </c>
      <c r="AA7292" t="e">
        <f>VLOOKUP(B7292,Sheet1!A$4:F$4000,3,0)</f>
        <v>#N/A</v>
      </c>
      <c r="AB7292" t="e">
        <f>VLOOKUP(B7292,Sheet1!A$4:F$4000,4,0)</f>
        <v>#N/A</v>
      </c>
      <c r="AC7292" t="e">
        <f>VLOOKUP(B7292,Sheet1!A$4:F$4000,6,0)</f>
        <v>#N/A</v>
      </c>
    </row>
    <row r="7293" spans="26:29" x14ac:dyDescent="0.45">
      <c r="Z7293" t="e">
        <f>VLOOKUP(B7293,Sheet1!A$4:F$4000,2,0)</f>
        <v>#N/A</v>
      </c>
      <c r="AA7293" t="e">
        <f>VLOOKUP(B7293,Sheet1!A$4:F$4000,3,0)</f>
        <v>#N/A</v>
      </c>
      <c r="AB7293" t="e">
        <f>VLOOKUP(B7293,Sheet1!A$4:F$4000,4,0)</f>
        <v>#N/A</v>
      </c>
      <c r="AC7293" t="e">
        <f>VLOOKUP(B7293,Sheet1!A$4:F$4000,6,0)</f>
        <v>#N/A</v>
      </c>
    </row>
    <row r="7294" spans="26:29" x14ac:dyDescent="0.45">
      <c r="Z7294" t="e">
        <f>VLOOKUP(B7294,Sheet1!A$4:F$4000,2,0)</f>
        <v>#N/A</v>
      </c>
      <c r="AA7294" t="e">
        <f>VLOOKUP(B7294,Sheet1!A$4:F$4000,3,0)</f>
        <v>#N/A</v>
      </c>
      <c r="AB7294" t="e">
        <f>VLOOKUP(B7294,Sheet1!A$4:F$4000,4,0)</f>
        <v>#N/A</v>
      </c>
      <c r="AC7294" t="e">
        <f>VLOOKUP(B7294,Sheet1!A$4:F$4000,6,0)</f>
        <v>#N/A</v>
      </c>
    </row>
    <row r="7295" spans="26:29" x14ac:dyDescent="0.45">
      <c r="Z7295" t="e">
        <f>VLOOKUP(B7295,Sheet1!A$4:F$4000,2,0)</f>
        <v>#N/A</v>
      </c>
      <c r="AA7295" t="e">
        <f>VLOOKUP(B7295,Sheet1!A$4:F$4000,3,0)</f>
        <v>#N/A</v>
      </c>
      <c r="AB7295" t="e">
        <f>VLOOKUP(B7295,Sheet1!A$4:F$4000,4,0)</f>
        <v>#N/A</v>
      </c>
      <c r="AC7295" t="e">
        <f>VLOOKUP(B7295,Sheet1!A$4:F$4000,6,0)</f>
        <v>#N/A</v>
      </c>
    </row>
    <row r="7296" spans="26:29" x14ac:dyDescent="0.45">
      <c r="Z7296" t="e">
        <f>VLOOKUP(B7296,Sheet1!A$4:F$4000,2,0)</f>
        <v>#N/A</v>
      </c>
      <c r="AA7296" t="e">
        <f>VLOOKUP(B7296,Sheet1!A$4:F$4000,3,0)</f>
        <v>#N/A</v>
      </c>
      <c r="AB7296" t="e">
        <f>VLOOKUP(B7296,Sheet1!A$4:F$4000,4,0)</f>
        <v>#N/A</v>
      </c>
      <c r="AC7296" t="e">
        <f>VLOOKUP(B7296,Sheet1!A$4:F$4000,6,0)</f>
        <v>#N/A</v>
      </c>
    </row>
    <row r="7297" spans="26:29" x14ac:dyDescent="0.45">
      <c r="Z7297" t="e">
        <f>VLOOKUP(B7297,Sheet1!A$4:F$4000,2,0)</f>
        <v>#N/A</v>
      </c>
      <c r="AA7297" t="e">
        <f>VLOOKUP(B7297,Sheet1!A$4:F$4000,3,0)</f>
        <v>#N/A</v>
      </c>
      <c r="AB7297" t="e">
        <f>VLOOKUP(B7297,Sheet1!A$4:F$4000,4,0)</f>
        <v>#N/A</v>
      </c>
      <c r="AC7297" t="e">
        <f>VLOOKUP(B7297,Sheet1!A$4:F$4000,6,0)</f>
        <v>#N/A</v>
      </c>
    </row>
    <row r="7298" spans="26:29" x14ac:dyDescent="0.45">
      <c r="Z7298" t="e">
        <f>VLOOKUP(B7298,Sheet1!A$4:F$4000,2,0)</f>
        <v>#N/A</v>
      </c>
      <c r="AA7298" t="e">
        <f>VLOOKUP(B7298,Sheet1!A$4:F$4000,3,0)</f>
        <v>#N/A</v>
      </c>
      <c r="AB7298" t="e">
        <f>VLOOKUP(B7298,Sheet1!A$4:F$4000,4,0)</f>
        <v>#N/A</v>
      </c>
      <c r="AC7298" t="e">
        <f>VLOOKUP(B7298,Sheet1!A$4:F$4000,6,0)</f>
        <v>#N/A</v>
      </c>
    </row>
    <row r="7299" spans="26:29" x14ac:dyDescent="0.45">
      <c r="Z7299" t="e">
        <f>VLOOKUP(B7299,Sheet1!A$4:F$4000,2,0)</f>
        <v>#N/A</v>
      </c>
      <c r="AA7299" t="e">
        <f>VLOOKUP(B7299,Sheet1!A$4:F$4000,3,0)</f>
        <v>#N/A</v>
      </c>
      <c r="AB7299" t="e">
        <f>VLOOKUP(B7299,Sheet1!A$4:F$4000,4,0)</f>
        <v>#N/A</v>
      </c>
      <c r="AC7299" t="e">
        <f>VLOOKUP(B7299,Sheet1!A$4:F$4000,6,0)</f>
        <v>#N/A</v>
      </c>
    </row>
    <row r="7300" spans="26:29" x14ac:dyDescent="0.45">
      <c r="Z7300" t="e">
        <f>VLOOKUP(B7300,Sheet1!A$4:F$4000,2,0)</f>
        <v>#N/A</v>
      </c>
      <c r="AA7300" t="e">
        <f>VLOOKUP(B7300,Sheet1!A$4:F$4000,3,0)</f>
        <v>#N/A</v>
      </c>
      <c r="AB7300" t="e">
        <f>VLOOKUP(B7300,Sheet1!A$4:F$4000,4,0)</f>
        <v>#N/A</v>
      </c>
      <c r="AC7300" t="e">
        <f>VLOOKUP(B7300,Sheet1!A$4:F$4000,6,0)</f>
        <v>#N/A</v>
      </c>
    </row>
    <row r="7301" spans="26:29" x14ac:dyDescent="0.45">
      <c r="Z7301" t="e">
        <f>VLOOKUP(B7301,Sheet1!A$4:F$4000,2,0)</f>
        <v>#N/A</v>
      </c>
      <c r="AA7301" t="e">
        <f>VLOOKUP(B7301,Sheet1!A$4:F$4000,3,0)</f>
        <v>#N/A</v>
      </c>
      <c r="AB7301" t="e">
        <f>VLOOKUP(B7301,Sheet1!A$4:F$4000,4,0)</f>
        <v>#N/A</v>
      </c>
      <c r="AC7301" t="e">
        <f>VLOOKUP(B7301,Sheet1!A$4:F$4000,6,0)</f>
        <v>#N/A</v>
      </c>
    </row>
    <row r="7302" spans="26:29" x14ac:dyDescent="0.45">
      <c r="Z7302" t="e">
        <f>VLOOKUP(B7302,Sheet1!A$4:F$4000,2,0)</f>
        <v>#N/A</v>
      </c>
      <c r="AA7302" t="e">
        <f>VLOOKUP(B7302,Sheet1!A$4:F$4000,3,0)</f>
        <v>#N/A</v>
      </c>
      <c r="AB7302" t="e">
        <f>VLOOKUP(B7302,Sheet1!A$4:F$4000,4,0)</f>
        <v>#N/A</v>
      </c>
      <c r="AC7302" t="e">
        <f>VLOOKUP(B7302,Sheet1!A$4:F$4000,6,0)</f>
        <v>#N/A</v>
      </c>
    </row>
    <row r="7303" spans="26:29" x14ac:dyDescent="0.45">
      <c r="Z7303" t="e">
        <f>VLOOKUP(B7303,Sheet1!A$4:F$4000,2,0)</f>
        <v>#N/A</v>
      </c>
      <c r="AA7303" t="e">
        <f>VLOOKUP(B7303,Sheet1!A$4:F$4000,3,0)</f>
        <v>#N/A</v>
      </c>
      <c r="AB7303" t="e">
        <f>VLOOKUP(B7303,Sheet1!A$4:F$4000,4,0)</f>
        <v>#N/A</v>
      </c>
      <c r="AC7303" t="e">
        <f>VLOOKUP(B7303,Sheet1!A$4:F$4000,6,0)</f>
        <v>#N/A</v>
      </c>
    </row>
    <row r="7304" spans="26:29" x14ac:dyDescent="0.45">
      <c r="Z7304" t="e">
        <f>VLOOKUP(B7304,Sheet1!A$4:F$4000,2,0)</f>
        <v>#N/A</v>
      </c>
      <c r="AA7304" t="e">
        <f>VLOOKUP(B7304,Sheet1!A$4:F$4000,3,0)</f>
        <v>#N/A</v>
      </c>
      <c r="AB7304" t="e">
        <f>VLOOKUP(B7304,Sheet1!A$4:F$4000,4,0)</f>
        <v>#N/A</v>
      </c>
      <c r="AC7304" t="e">
        <f>VLOOKUP(B7304,Sheet1!A$4:F$4000,6,0)</f>
        <v>#N/A</v>
      </c>
    </row>
    <row r="7305" spans="26:29" x14ac:dyDescent="0.45">
      <c r="Z7305" t="e">
        <f>VLOOKUP(B7305,Sheet1!A$4:F$4000,2,0)</f>
        <v>#N/A</v>
      </c>
      <c r="AA7305" t="e">
        <f>VLOOKUP(B7305,Sheet1!A$4:F$4000,3,0)</f>
        <v>#N/A</v>
      </c>
      <c r="AB7305" t="e">
        <f>VLOOKUP(B7305,Sheet1!A$4:F$4000,4,0)</f>
        <v>#N/A</v>
      </c>
      <c r="AC7305" t="e">
        <f>VLOOKUP(B7305,Sheet1!A$4:F$4000,6,0)</f>
        <v>#N/A</v>
      </c>
    </row>
    <row r="7306" spans="26:29" x14ac:dyDescent="0.45">
      <c r="Z7306" t="e">
        <f>VLOOKUP(B7306,Sheet1!A$4:F$4000,2,0)</f>
        <v>#N/A</v>
      </c>
      <c r="AA7306" t="e">
        <f>VLOOKUP(B7306,Sheet1!A$4:F$4000,3,0)</f>
        <v>#N/A</v>
      </c>
      <c r="AB7306" t="e">
        <f>VLOOKUP(B7306,Sheet1!A$4:F$4000,4,0)</f>
        <v>#N/A</v>
      </c>
      <c r="AC7306" t="e">
        <f>VLOOKUP(B7306,Sheet1!A$4:F$4000,6,0)</f>
        <v>#N/A</v>
      </c>
    </row>
    <row r="7307" spans="26:29" x14ac:dyDescent="0.45">
      <c r="Z7307" t="e">
        <f>VLOOKUP(B7307,Sheet1!A$4:F$4000,2,0)</f>
        <v>#N/A</v>
      </c>
      <c r="AA7307" t="e">
        <f>VLOOKUP(B7307,Sheet1!A$4:F$4000,3,0)</f>
        <v>#N/A</v>
      </c>
      <c r="AB7307" t="e">
        <f>VLOOKUP(B7307,Sheet1!A$4:F$4000,4,0)</f>
        <v>#N/A</v>
      </c>
      <c r="AC7307" t="e">
        <f>VLOOKUP(B7307,Sheet1!A$4:F$4000,6,0)</f>
        <v>#N/A</v>
      </c>
    </row>
    <row r="7308" spans="26:29" x14ac:dyDescent="0.45">
      <c r="Z7308" t="e">
        <f>VLOOKUP(B7308,Sheet1!A$4:F$4000,2,0)</f>
        <v>#N/A</v>
      </c>
      <c r="AA7308" t="e">
        <f>VLOOKUP(B7308,Sheet1!A$4:F$4000,3,0)</f>
        <v>#N/A</v>
      </c>
      <c r="AB7308" t="e">
        <f>VLOOKUP(B7308,Sheet1!A$4:F$4000,4,0)</f>
        <v>#N/A</v>
      </c>
      <c r="AC7308" t="e">
        <f>VLOOKUP(B7308,Sheet1!A$4:F$4000,6,0)</f>
        <v>#N/A</v>
      </c>
    </row>
    <row r="7309" spans="26:29" x14ac:dyDescent="0.45">
      <c r="Z7309" t="e">
        <f>VLOOKUP(B7309,Sheet1!A$4:F$4000,2,0)</f>
        <v>#N/A</v>
      </c>
      <c r="AA7309" t="e">
        <f>VLOOKUP(B7309,Sheet1!A$4:F$4000,3,0)</f>
        <v>#N/A</v>
      </c>
      <c r="AB7309" t="e">
        <f>VLOOKUP(B7309,Sheet1!A$4:F$4000,4,0)</f>
        <v>#N/A</v>
      </c>
      <c r="AC7309" t="e">
        <f>VLOOKUP(B7309,Sheet1!A$4:F$4000,6,0)</f>
        <v>#N/A</v>
      </c>
    </row>
    <row r="7310" spans="26:29" x14ac:dyDescent="0.45">
      <c r="Z7310" t="e">
        <f>VLOOKUP(B7310,Sheet1!A$4:F$4000,2,0)</f>
        <v>#N/A</v>
      </c>
      <c r="AA7310" t="e">
        <f>VLOOKUP(B7310,Sheet1!A$4:F$4000,3,0)</f>
        <v>#N/A</v>
      </c>
      <c r="AB7310" t="e">
        <f>VLOOKUP(B7310,Sheet1!A$4:F$4000,4,0)</f>
        <v>#N/A</v>
      </c>
      <c r="AC7310" t="e">
        <f>VLOOKUP(B7310,Sheet1!A$4:F$4000,6,0)</f>
        <v>#N/A</v>
      </c>
    </row>
    <row r="7311" spans="26:29" x14ac:dyDescent="0.45">
      <c r="Z7311" t="e">
        <f>VLOOKUP(B7311,Sheet1!A$4:F$4000,2,0)</f>
        <v>#N/A</v>
      </c>
      <c r="AA7311" t="e">
        <f>VLOOKUP(B7311,Sheet1!A$4:F$4000,3,0)</f>
        <v>#N/A</v>
      </c>
      <c r="AB7311" t="e">
        <f>VLOOKUP(B7311,Sheet1!A$4:F$4000,4,0)</f>
        <v>#N/A</v>
      </c>
      <c r="AC7311" t="e">
        <f>VLOOKUP(B7311,Sheet1!A$4:F$4000,6,0)</f>
        <v>#N/A</v>
      </c>
    </row>
    <row r="7312" spans="26:29" x14ac:dyDescent="0.45">
      <c r="Z7312" t="e">
        <f>VLOOKUP(B7312,Sheet1!A$4:F$4000,2,0)</f>
        <v>#N/A</v>
      </c>
      <c r="AA7312" t="e">
        <f>VLOOKUP(B7312,Sheet1!A$4:F$4000,3,0)</f>
        <v>#N/A</v>
      </c>
      <c r="AB7312" t="e">
        <f>VLOOKUP(B7312,Sheet1!A$4:F$4000,4,0)</f>
        <v>#N/A</v>
      </c>
      <c r="AC7312" t="e">
        <f>VLOOKUP(B7312,Sheet1!A$4:F$4000,6,0)</f>
        <v>#N/A</v>
      </c>
    </row>
    <row r="7313" spans="26:29" x14ac:dyDescent="0.45">
      <c r="Z7313" t="e">
        <f>VLOOKUP(B7313,Sheet1!A$4:F$4000,2,0)</f>
        <v>#N/A</v>
      </c>
      <c r="AA7313" t="e">
        <f>VLOOKUP(B7313,Sheet1!A$4:F$4000,3,0)</f>
        <v>#N/A</v>
      </c>
      <c r="AB7313" t="e">
        <f>VLOOKUP(B7313,Sheet1!A$4:F$4000,4,0)</f>
        <v>#N/A</v>
      </c>
      <c r="AC7313" t="e">
        <f>VLOOKUP(B7313,Sheet1!A$4:F$4000,6,0)</f>
        <v>#N/A</v>
      </c>
    </row>
    <row r="7314" spans="26:29" x14ac:dyDescent="0.45">
      <c r="Z7314" t="e">
        <f>VLOOKUP(B7314,Sheet1!A$4:F$4000,2,0)</f>
        <v>#N/A</v>
      </c>
      <c r="AA7314" t="e">
        <f>VLOOKUP(B7314,Sheet1!A$4:F$4000,3,0)</f>
        <v>#N/A</v>
      </c>
      <c r="AB7314" t="e">
        <f>VLOOKUP(B7314,Sheet1!A$4:F$4000,4,0)</f>
        <v>#N/A</v>
      </c>
      <c r="AC7314" t="e">
        <f>VLOOKUP(B7314,Sheet1!A$4:F$4000,6,0)</f>
        <v>#N/A</v>
      </c>
    </row>
    <row r="7315" spans="26:29" x14ac:dyDescent="0.45">
      <c r="Z7315" t="e">
        <f>VLOOKUP(B7315,Sheet1!A$4:F$4000,2,0)</f>
        <v>#N/A</v>
      </c>
      <c r="AA7315" t="e">
        <f>VLOOKUP(B7315,Sheet1!A$4:F$4000,3,0)</f>
        <v>#N/A</v>
      </c>
      <c r="AB7315" t="e">
        <f>VLOOKUP(B7315,Sheet1!A$4:F$4000,4,0)</f>
        <v>#N/A</v>
      </c>
      <c r="AC7315" t="e">
        <f>VLOOKUP(B7315,Sheet1!A$4:F$4000,6,0)</f>
        <v>#N/A</v>
      </c>
    </row>
    <row r="7316" spans="26:29" x14ac:dyDescent="0.45">
      <c r="Z7316" t="e">
        <f>VLOOKUP(B7316,Sheet1!A$4:F$4000,2,0)</f>
        <v>#N/A</v>
      </c>
      <c r="AA7316" t="e">
        <f>VLOOKUP(B7316,Sheet1!A$4:F$4000,3,0)</f>
        <v>#N/A</v>
      </c>
      <c r="AB7316" t="e">
        <f>VLOOKUP(B7316,Sheet1!A$4:F$4000,4,0)</f>
        <v>#N/A</v>
      </c>
      <c r="AC7316" t="e">
        <f>VLOOKUP(B7316,Sheet1!A$4:F$4000,6,0)</f>
        <v>#N/A</v>
      </c>
    </row>
    <row r="7317" spans="26:29" x14ac:dyDescent="0.45">
      <c r="Z7317" t="e">
        <f>VLOOKUP(B7317,Sheet1!A$4:F$4000,2,0)</f>
        <v>#N/A</v>
      </c>
      <c r="AA7317" t="e">
        <f>VLOOKUP(B7317,Sheet1!A$4:F$4000,3,0)</f>
        <v>#N/A</v>
      </c>
      <c r="AB7317" t="e">
        <f>VLOOKUP(B7317,Sheet1!A$4:F$4000,4,0)</f>
        <v>#N/A</v>
      </c>
      <c r="AC7317" t="e">
        <f>VLOOKUP(B7317,Sheet1!A$4:F$4000,6,0)</f>
        <v>#N/A</v>
      </c>
    </row>
    <row r="7318" spans="26:29" x14ac:dyDescent="0.45">
      <c r="Z7318" t="e">
        <f>VLOOKUP(B7318,Sheet1!A$4:F$4000,2,0)</f>
        <v>#N/A</v>
      </c>
      <c r="AA7318" t="e">
        <f>VLOOKUP(B7318,Sheet1!A$4:F$4000,3,0)</f>
        <v>#N/A</v>
      </c>
      <c r="AB7318" t="e">
        <f>VLOOKUP(B7318,Sheet1!A$4:F$4000,4,0)</f>
        <v>#N/A</v>
      </c>
      <c r="AC7318" t="e">
        <f>VLOOKUP(B7318,Sheet1!A$4:F$4000,6,0)</f>
        <v>#N/A</v>
      </c>
    </row>
    <row r="7319" spans="26:29" x14ac:dyDescent="0.45">
      <c r="Z7319" t="e">
        <f>VLOOKUP(B7319,Sheet1!A$4:F$4000,2,0)</f>
        <v>#N/A</v>
      </c>
      <c r="AA7319" t="e">
        <f>VLOOKUP(B7319,Sheet1!A$4:F$4000,3,0)</f>
        <v>#N/A</v>
      </c>
      <c r="AB7319" t="e">
        <f>VLOOKUP(B7319,Sheet1!A$4:F$4000,4,0)</f>
        <v>#N/A</v>
      </c>
      <c r="AC7319" t="e">
        <f>VLOOKUP(B7319,Sheet1!A$4:F$4000,6,0)</f>
        <v>#N/A</v>
      </c>
    </row>
    <row r="7320" spans="26:29" x14ac:dyDescent="0.45">
      <c r="Z7320" t="e">
        <f>VLOOKUP(B7320,Sheet1!A$4:F$4000,2,0)</f>
        <v>#N/A</v>
      </c>
      <c r="AA7320" t="e">
        <f>VLOOKUP(B7320,Sheet1!A$4:F$4000,3,0)</f>
        <v>#N/A</v>
      </c>
      <c r="AB7320" t="e">
        <f>VLOOKUP(B7320,Sheet1!A$4:F$4000,4,0)</f>
        <v>#N/A</v>
      </c>
      <c r="AC7320" t="e">
        <f>VLOOKUP(B7320,Sheet1!A$4:F$4000,6,0)</f>
        <v>#N/A</v>
      </c>
    </row>
    <row r="7321" spans="26:29" x14ac:dyDescent="0.45">
      <c r="Z7321" t="e">
        <f>VLOOKUP(B7321,Sheet1!A$4:F$4000,2,0)</f>
        <v>#N/A</v>
      </c>
      <c r="AA7321" t="e">
        <f>VLOOKUP(B7321,Sheet1!A$4:F$4000,3,0)</f>
        <v>#N/A</v>
      </c>
      <c r="AB7321" t="e">
        <f>VLOOKUP(B7321,Sheet1!A$4:F$4000,4,0)</f>
        <v>#N/A</v>
      </c>
      <c r="AC7321" t="e">
        <f>VLOOKUP(B7321,Sheet1!A$4:F$4000,6,0)</f>
        <v>#N/A</v>
      </c>
    </row>
    <row r="7322" spans="26:29" x14ac:dyDescent="0.45">
      <c r="Z7322" t="e">
        <f>VLOOKUP(B7322,Sheet1!A$4:F$4000,2,0)</f>
        <v>#N/A</v>
      </c>
      <c r="AA7322" t="e">
        <f>VLOOKUP(B7322,Sheet1!A$4:F$4000,3,0)</f>
        <v>#N/A</v>
      </c>
      <c r="AB7322" t="e">
        <f>VLOOKUP(B7322,Sheet1!A$4:F$4000,4,0)</f>
        <v>#N/A</v>
      </c>
      <c r="AC7322" t="e">
        <f>VLOOKUP(B7322,Sheet1!A$4:F$4000,6,0)</f>
        <v>#N/A</v>
      </c>
    </row>
    <row r="7323" spans="26:29" x14ac:dyDescent="0.45">
      <c r="Z7323" t="e">
        <f>VLOOKUP(B7323,Sheet1!A$4:F$4000,2,0)</f>
        <v>#N/A</v>
      </c>
      <c r="AA7323" t="e">
        <f>VLOOKUP(B7323,Sheet1!A$4:F$4000,3,0)</f>
        <v>#N/A</v>
      </c>
      <c r="AB7323" t="e">
        <f>VLOOKUP(B7323,Sheet1!A$4:F$4000,4,0)</f>
        <v>#N/A</v>
      </c>
      <c r="AC7323" t="e">
        <f>VLOOKUP(B7323,Sheet1!A$4:F$4000,6,0)</f>
        <v>#N/A</v>
      </c>
    </row>
    <row r="7324" spans="26:29" x14ac:dyDescent="0.45">
      <c r="Z7324" t="e">
        <f>VLOOKUP(B7324,Sheet1!A$4:F$4000,2,0)</f>
        <v>#N/A</v>
      </c>
      <c r="AA7324" t="e">
        <f>VLOOKUP(B7324,Sheet1!A$4:F$4000,3,0)</f>
        <v>#N/A</v>
      </c>
      <c r="AB7324" t="e">
        <f>VLOOKUP(B7324,Sheet1!A$4:F$4000,4,0)</f>
        <v>#N/A</v>
      </c>
      <c r="AC7324" t="e">
        <f>VLOOKUP(B7324,Sheet1!A$4:F$4000,6,0)</f>
        <v>#N/A</v>
      </c>
    </row>
    <row r="7325" spans="26:29" x14ac:dyDescent="0.45">
      <c r="Z7325" t="e">
        <f>VLOOKUP(B7325,Sheet1!A$4:F$4000,2,0)</f>
        <v>#N/A</v>
      </c>
      <c r="AA7325" t="e">
        <f>VLOOKUP(B7325,Sheet1!A$4:F$4000,3,0)</f>
        <v>#N/A</v>
      </c>
      <c r="AB7325" t="e">
        <f>VLOOKUP(B7325,Sheet1!A$4:F$4000,4,0)</f>
        <v>#N/A</v>
      </c>
      <c r="AC7325" t="e">
        <f>VLOOKUP(B7325,Sheet1!A$4:F$4000,6,0)</f>
        <v>#N/A</v>
      </c>
    </row>
    <row r="7326" spans="26:29" x14ac:dyDescent="0.45">
      <c r="Z7326" t="e">
        <f>VLOOKUP(B7326,Sheet1!A$4:F$4000,2,0)</f>
        <v>#N/A</v>
      </c>
      <c r="AA7326" t="e">
        <f>VLOOKUP(B7326,Sheet1!A$4:F$4000,3,0)</f>
        <v>#N/A</v>
      </c>
      <c r="AB7326" t="e">
        <f>VLOOKUP(B7326,Sheet1!A$4:F$4000,4,0)</f>
        <v>#N/A</v>
      </c>
      <c r="AC7326" t="e">
        <f>VLOOKUP(B7326,Sheet1!A$4:F$4000,6,0)</f>
        <v>#N/A</v>
      </c>
    </row>
    <row r="7327" spans="26:29" x14ac:dyDescent="0.45">
      <c r="Z7327" t="e">
        <f>VLOOKUP(B7327,Sheet1!A$4:F$4000,2,0)</f>
        <v>#N/A</v>
      </c>
      <c r="AA7327" t="e">
        <f>VLOOKUP(B7327,Sheet1!A$4:F$4000,3,0)</f>
        <v>#N/A</v>
      </c>
      <c r="AB7327" t="e">
        <f>VLOOKUP(B7327,Sheet1!A$4:F$4000,4,0)</f>
        <v>#N/A</v>
      </c>
      <c r="AC7327" t="e">
        <f>VLOOKUP(B7327,Sheet1!A$4:F$4000,6,0)</f>
        <v>#N/A</v>
      </c>
    </row>
    <row r="7328" spans="26:29" x14ac:dyDescent="0.45">
      <c r="Z7328" t="e">
        <f>VLOOKUP(B7328,Sheet1!A$4:F$4000,2,0)</f>
        <v>#N/A</v>
      </c>
      <c r="AA7328" t="e">
        <f>VLOOKUP(B7328,Sheet1!A$4:F$4000,3,0)</f>
        <v>#N/A</v>
      </c>
      <c r="AB7328" t="e">
        <f>VLOOKUP(B7328,Sheet1!A$4:F$4000,4,0)</f>
        <v>#N/A</v>
      </c>
      <c r="AC7328" t="e">
        <f>VLOOKUP(B7328,Sheet1!A$4:F$4000,6,0)</f>
        <v>#N/A</v>
      </c>
    </row>
    <row r="7329" spans="26:29" x14ac:dyDescent="0.45">
      <c r="Z7329" t="e">
        <f>VLOOKUP(B7329,Sheet1!A$4:F$4000,2,0)</f>
        <v>#N/A</v>
      </c>
      <c r="AA7329" t="e">
        <f>VLOOKUP(B7329,Sheet1!A$4:F$4000,3,0)</f>
        <v>#N/A</v>
      </c>
      <c r="AB7329" t="e">
        <f>VLOOKUP(B7329,Sheet1!A$4:F$4000,4,0)</f>
        <v>#N/A</v>
      </c>
      <c r="AC7329" t="e">
        <f>VLOOKUP(B7329,Sheet1!A$4:F$4000,6,0)</f>
        <v>#N/A</v>
      </c>
    </row>
    <row r="7330" spans="26:29" x14ac:dyDescent="0.45">
      <c r="Z7330" t="e">
        <f>VLOOKUP(B7330,Sheet1!A$4:F$4000,2,0)</f>
        <v>#N/A</v>
      </c>
      <c r="AA7330" t="e">
        <f>VLOOKUP(B7330,Sheet1!A$4:F$4000,3,0)</f>
        <v>#N/A</v>
      </c>
      <c r="AB7330" t="e">
        <f>VLOOKUP(B7330,Sheet1!A$4:F$4000,4,0)</f>
        <v>#N/A</v>
      </c>
      <c r="AC7330" t="e">
        <f>VLOOKUP(B7330,Sheet1!A$4:F$4000,6,0)</f>
        <v>#N/A</v>
      </c>
    </row>
    <row r="7331" spans="26:29" x14ac:dyDescent="0.45">
      <c r="Z7331" t="e">
        <f>VLOOKUP(B7331,Sheet1!A$4:F$4000,2,0)</f>
        <v>#N/A</v>
      </c>
      <c r="AA7331" t="e">
        <f>VLOOKUP(B7331,Sheet1!A$4:F$4000,3,0)</f>
        <v>#N/A</v>
      </c>
      <c r="AB7331" t="e">
        <f>VLOOKUP(B7331,Sheet1!A$4:F$4000,4,0)</f>
        <v>#N/A</v>
      </c>
      <c r="AC7331" t="e">
        <f>VLOOKUP(B7331,Sheet1!A$4:F$4000,6,0)</f>
        <v>#N/A</v>
      </c>
    </row>
    <row r="7332" spans="26:29" x14ac:dyDescent="0.45">
      <c r="Z7332" t="e">
        <f>VLOOKUP(B7332,Sheet1!A$4:F$4000,2,0)</f>
        <v>#N/A</v>
      </c>
      <c r="AA7332" t="e">
        <f>VLOOKUP(B7332,Sheet1!A$4:F$4000,3,0)</f>
        <v>#N/A</v>
      </c>
      <c r="AB7332" t="e">
        <f>VLOOKUP(B7332,Sheet1!A$4:F$4000,4,0)</f>
        <v>#N/A</v>
      </c>
      <c r="AC7332" t="e">
        <f>VLOOKUP(B7332,Sheet1!A$4:F$4000,6,0)</f>
        <v>#N/A</v>
      </c>
    </row>
    <row r="7333" spans="26:29" x14ac:dyDescent="0.45">
      <c r="Z7333" t="e">
        <f>VLOOKUP(B7333,Sheet1!A$4:F$4000,2,0)</f>
        <v>#N/A</v>
      </c>
      <c r="AA7333" t="e">
        <f>VLOOKUP(B7333,Sheet1!A$4:F$4000,3,0)</f>
        <v>#N/A</v>
      </c>
      <c r="AB7333" t="e">
        <f>VLOOKUP(B7333,Sheet1!A$4:F$4000,4,0)</f>
        <v>#N/A</v>
      </c>
      <c r="AC7333" t="e">
        <f>VLOOKUP(B7333,Sheet1!A$4:F$4000,6,0)</f>
        <v>#N/A</v>
      </c>
    </row>
    <row r="7334" spans="26:29" x14ac:dyDescent="0.45">
      <c r="Z7334" t="e">
        <f>VLOOKUP(B7334,Sheet1!A$4:F$4000,2,0)</f>
        <v>#N/A</v>
      </c>
      <c r="AA7334" t="e">
        <f>VLOOKUP(B7334,Sheet1!A$4:F$4000,3,0)</f>
        <v>#N/A</v>
      </c>
      <c r="AB7334" t="e">
        <f>VLOOKUP(B7334,Sheet1!A$4:F$4000,4,0)</f>
        <v>#N/A</v>
      </c>
      <c r="AC7334" t="e">
        <f>VLOOKUP(B7334,Sheet1!A$4:F$4000,6,0)</f>
        <v>#N/A</v>
      </c>
    </row>
    <row r="7335" spans="26:29" x14ac:dyDescent="0.45">
      <c r="Z7335" t="e">
        <f>VLOOKUP(B7335,Sheet1!A$4:F$4000,2,0)</f>
        <v>#N/A</v>
      </c>
      <c r="AA7335" t="e">
        <f>VLOOKUP(B7335,Sheet1!A$4:F$4000,3,0)</f>
        <v>#N/A</v>
      </c>
      <c r="AB7335" t="e">
        <f>VLOOKUP(B7335,Sheet1!A$4:F$4000,4,0)</f>
        <v>#N/A</v>
      </c>
      <c r="AC7335" t="e">
        <f>VLOOKUP(B7335,Sheet1!A$4:F$4000,6,0)</f>
        <v>#N/A</v>
      </c>
    </row>
    <row r="7336" spans="26:29" x14ac:dyDescent="0.45">
      <c r="Z7336" t="e">
        <f>VLOOKUP(B7336,Sheet1!A$4:F$4000,2,0)</f>
        <v>#N/A</v>
      </c>
      <c r="AA7336" t="e">
        <f>VLOOKUP(B7336,Sheet1!A$4:F$4000,3,0)</f>
        <v>#N/A</v>
      </c>
      <c r="AB7336" t="e">
        <f>VLOOKUP(B7336,Sheet1!A$4:F$4000,4,0)</f>
        <v>#N/A</v>
      </c>
      <c r="AC7336" t="e">
        <f>VLOOKUP(B7336,Sheet1!A$4:F$4000,6,0)</f>
        <v>#N/A</v>
      </c>
    </row>
    <row r="7337" spans="26:29" x14ac:dyDescent="0.45">
      <c r="Z7337" t="e">
        <f>VLOOKUP(B7337,Sheet1!A$4:F$4000,2,0)</f>
        <v>#N/A</v>
      </c>
      <c r="AA7337" t="e">
        <f>VLOOKUP(B7337,Sheet1!A$4:F$4000,3,0)</f>
        <v>#N/A</v>
      </c>
      <c r="AB7337" t="e">
        <f>VLOOKUP(B7337,Sheet1!A$4:F$4000,4,0)</f>
        <v>#N/A</v>
      </c>
      <c r="AC7337" t="e">
        <f>VLOOKUP(B7337,Sheet1!A$4:F$4000,6,0)</f>
        <v>#N/A</v>
      </c>
    </row>
    <row r="7338" spans="26:29" x14ac:dyDescent="0.45">
      <c r="Z7338" t="e">
        <f>VLOOKUP(B7338,Sheet1!A$4:F$4000,2,0)</f>
        <v>#N/A</v>
      </c>
      <c r="AA7338" t="e">
        <f>VLOOKUP(B7338,Sheet1!A$4:F$4000,3,0)</f>
        <v>#N/A</v>
      </c>
      <c r="AB7338" t="e">
        <f>VLOOKUP(B7338,Sheet1!A$4:F$4000,4,0)</f>
        <v>#N/A</v>
      </c>
      <c r="AC7338" t="e">
        <f>VLOOKUP(B7338,Sheet1!A$4:F$4000,6,0)</f>
        <v>#N/A</v>
      </c>
    </row>
    <row r="7339" spans="26:29" x14ac:dyDescent="0.45">
      <c r="Z7339" t="e">
        <f>VLOOKUP(B7339,Sheet1!A$4:F$4000,2,0)</f>
        <v>#N/A</v>
      </c>
      <c r="AA7339" t="e">
        <f>VLOOKUP(B7339,Sheet1!A$4:F$4000,3,0)</f>
        <v>#N/A</v>
      </c>
      <c r="AB7339" t="e">
        <f>VLOOKUP(B7339,Sheet1!A$4:F$4000,4,0)</f>
        <v>#N/A</v>
      </c>
      <c r="AC7339" t="e">
        <f>VLOOKUP(B7339,Sheet1!A$4:F$4000,6,0)</f>
        <v>#N/A</v>
      </c>
    </row>
    <row r="7340" spans="26:29" x14ac:dyDescent="0.45">
      <c r="Z7340" t="e">
        <f>VLOOKUP(B7340,Sheet1!A$4:F$4000,2,0)</f>
        <v>#N/A</v>
      </c>
      <c r="AA7340" t="e">
        <f>VLOOKUP(B7340,Sheet1!A$4:F$4000,3,0)</f>
        <v>#N/A</v>
      </c>
      <c r="AB7340" t="e">
        <f>VLOOKUP(B7340,Sheet1!A$4:F$4000,4,0)</f>
        <v>#N/A</v>
      </c>
      <c r="AC7340" t="e">
        <f>VLOOKUP(B7340,Sheet1!A$4:F$4000,6,0)</f>
        <v>#N/A</v>
      </c>
    </row>
    <row r="7341" spans="26:29" x14ac:dyDescent="0.45">
      <c r="Z7341" t="e">
        <f>VLOOKUP(B7341,Sheet1!A$4:F$4000,2,0)</f>
        <v>#N/A</v>
      </c>
      <c r="AA7341" t="e">
        <f>VLOOKUP(B7341,Sheet1!A$4:F$4000,3,0)</f>
        <v>#N/A</v>
      </c>
      <c r="AB7341" t="e">
        <f>VLOOKUP(B7341,Sheet1!A$4:F$4000,4,0)</f>
        <v>#N/A</v>
      </c>
      <c r="AC7341" t="e">
        <f>VLOOKUP(B7341,Sheet1!A$4:F$4000,6,0)</f>
        <v>#N/A</v>
      </c>
    </row>
    <row r="7342" spans="26:29" x14ac:dyDescent="0.45">
      <c r="Z7342" t="e">
        <f>VLOOKUP(B7342,Sheet1!A$4:F$4000,2,0)</f>
        <v>#N/A</v>
      </c>
      <c r="AA7342" t="e">
        <f>VLOOKUP(B7342,Sheet1!A$4:F$4000,3,0)</f>
        <v>#N/A</v>
      </c>
      <c r="AB7342" t="e">
        <f>VLOOKUP(B7342,Sheet1!A$4:F$4000,4,0)</f>
        <v>#N/A</v>
      </c>
      <c r="AC7342" t="e">
        <f>VLOOKUP(B7342,Sheet1!A$4:F$4000,6,0)</f>
        <v>#N/A</v>
      </c>
    </row>
    <row r="7343" spans="26:29" x14ac:dyDescent="0.45">
      <c r="Z7343" t="e">
        <f>VLOOKUP(B7343,Sheet1!A$4:F$4000,2,0)</f>
        <v>#N/A</v>
      </c>
      <c r="AA7343" t="e">
        <f>VLOOKUP(B7343,Sheet1!A$4:F$4000,3,0)</f>
        <v>#N/A</v>
      </c>
      <c r="AB7343" t="e">
        <f>VLOOKUP(B7343,Sheet1!A$4:F$4000,4,0)</f>
        <v>#N/A</v>
      </c>
      <c r="AC7343" t="e">
        <f>VLOOKUP(B7343,Sheet1!A$4:F$4000,6,0)</f>
        <v>#N/A</v>
      </c>
    </row>
    <row r="7344" spans="26:29" x14ac:dyDescent="0.45">
      <c r="Z7344" t="e">
        <f>VLOOKUP(B7344,Sheet1!A$4:F$4000,2,0)</f>
        <v>#N/A</v>
      </c>
      <c r="AA7344" t="e">
        <f>VLOOKUP(B7344,Sheet1!A$4:F$4000,3,0)</f>
        <v>#N/A</v>
      </c>
      <c r="AB7344" t="e">
        <f>VLOOKUP(B7344,Sheet1!A$4:F$4000,4,0)</f>
        <v>#N/A</v>
      </c>
      <c r="AC7344" t="e">
        <f>VLOOKUP(B7344,Sheet1!A$4:F$4000,6,0)</f>
        <v>#N/A</v>
      </c>
    </row>
    <row r="7345" spans="26:29" x14ac:dyDescent="0.45">
      <c r="Z7345" t="e">
        <f>VLOOKUP(B7345,Sheet1!A$4:F$4000,2,0)</f>
        <v>#N/A</v>
      </c>
      <c r="AA7345" t="e">
        <f>VLOOKUP(B7345,Sheet1!A$4:F$4000,3,0)</f>
        <v>#N/A</v>
      </c>
      <c r="AB7345" t="e">
        <f>VLOOKUP(B7345,Sheet1!A$4:F$4000,4,0)</f>
        <v>#N/A</v>
      </c>
      <c r="AC7345" t="e">
        <f>VLOOKUP(B7345,Sheet1!A$4:F$4000,6,0)</f>
        <v>#N/A</v>
      </c>
    </row>
    <row r="7346" spans="26:29" x14ac:dyDescent="0.45">
      <c r="Z7346" t="e">
        <f>VLOOKUP(B7346,Sheet1!A$4:F$4000,2,0)</f>
        <v>#N/A</v>
      </c>
      <c r="AA7346" t="e">
        <f>VLOOKUP(B7346,Sheet1!A$4:F$4000,3,0)</f>
        <v>#N/A</v>
      </c>
      <c r="AB7346" t="e">
        <f>VLOOKUP(B7346,Sheet1!A$4:F$4000,4,0)</f>
        <v>#N/A</v>
      </c>
      <c r="AC7346" t="e">
        <f>VLOOKUP(B7346,Sheet1!A$4:F$4000,6,0)</f>
        <v>#N/A</v>
      </c>
    </row>
    <row r="7347" spans="26:29" x14ac:dyDescent="0.45">
      <c r="Z7347" t="e">
        <f>VLOOKUP(B7347,Sheet1!A$4:F$4000,2,0)</f>
        <v>#N/A</v>
      </c>
      <c r="AA7347" t="e">
        <f>VLOOKUP(B7347,Sheet1!A$4:F$4000,3,0)</f>
        <v>#N/A</v>
      </c>
      <c r="AB7347" t="e">
        <f>VLOOKUP(B7347,Sheet1!A$4:F$4000,4,0)</f>
        <v>#N/A</v>
      </c>
      <c r="AC7347" t="e">
        <f>VLOOKUP(B7347,Sheet1!A$4:F$4000,6,0)</f>
        <v>#N/A</v>
      </c>
    </row>
    <row r="7348" spans="26:29" x14ac:dyDescent="0.45">
      <c r="Z7348" t="e">
        <f>VLOOKUP(B7348,Sheet1!A$4:F$4000,2,0)</f>
        <v>#N/A</v>
      </c>
      <c r="AA7348" t="e">
        <f>VLOOKUP(B7348,Sheet1!A$4:F$4000,3,0)</f>
        <v>#N/A</v>
      </c>
      <c r="AB7348" t="e">
        <f>VLOOKUP(B7348,Sheet1!A$4:F$4000,4,0)</f>
        <v>#N/A</v>
      </c>
      <c r="AC7348" t="e">
        <f>VLOOKUP(B7348,Sheet1!A$4:F$4000,6,0)</f>
        <v>#N/A</v>
      </c>
    </row>
    <row r="7349" spans="26:29" x14ac:dyDescent="0.45">
      <c r="Z7349" t="e">
        <f>VLOOKUP(B7349,Sheet1!A$4:F$4000,2,0)</f>
        <v>#N/A</v>
      </c>
      <c r="AA7349" t="e">
        <f>VLOOKUP(B7349,Sheet1!A$4:F$4000,3,0)</f>
        <v>#N/A</v>
      </c>
      <c r="AB7349" t="e">
        <f>VLOOKUP(B7349,Sheet1!A$4:F$4000,4,0)</f>
        <v>#N/A</v>
      </c>
      <c r="AC7349" t="e">
        <f>VLOOKUP(B7349,Sheet1!A$4:F$4000,6,0)</f>
        <v>#N/A</v>
      </c>
    </row>
    <row r="7350" spans="26:29" x14ac:dyDescent="0.45">
      <c r="Z7350" t="e">
        <f>VLOOKUP(B7350,Sheet1!A$4:F$4000,2,0)</f>
        <v>#N/A</v>
      </c>
      <c r="AA7350" t="e">
        <f>VLOOKUP(B7350,Sheet1!A$4:F$4000,3,0)</f>
        <v>#N/A</v>
      </c>
      <c r="AB7350" t="e">
        <f>VLOOKUP(B7350,Sheet1!A$4:F$4000,4,0)</f>
        <v>#N/A</v>
      </c>
      <c r="AC7350" t="e">
        <f>VLOOKUP(B7350,Sheet1!A$4:F$4000,6,0)</f>
        <v>#N/A</v>
      </c>
    </row>
    <row r="7351" spans="26:29" x14ac:dyDescent="0.45">
      <c r="Z7351" t="e">
        <f>VLOOKUP(B7351,Sheet1!A$4:F$4000,2,0)</f>
        <v>#N/A</v>
      </c>
      <c r="AA7351" t="e">
        <f>VLOOKUP(B7351,Sheet1!A$4:F$4000,3,0)</f>
        <v>#N/A</v>
      </c>
      <c r="AB7351" t="e">
        <f>VLOOKUP(B7351,Sheet1!A$4:F$4000,4,0)</f>
        <v>#N/A</v>
      </c>
      <c r="AC7351" t="e">
        <f>VLOOKUP(B7351,Sheet1!A$4:F$4000,6,0)</f>
        <v>#N/A</v>
      </c>
    </row>
    <row r="7352" spans="26:29" x14ac:dyDescent="0.45">
      <c r="Z7352" t="e">
        <f>VLOOKUP(B7352,Sheet1!A$4:F$4000,2,0)</f>
        <v>#N/A</v>
      </c>
      <c r="AA7352" t="e">
        <f>VLOOKUP(B7352,Sheet1!A$4:F$4000,3,0)</f>
        <v>#N/A</v>
      </c>
      <c r="AB7352" t="e">
        <f>VLOOKUP(B7352,Sheet1!A$4:F$4000,4,0)</f>
        <v>#N/A</v>
      </c>
      <c r="AC7352" t="e">
        <f>VLOOKUP(B7352,Sheet1!A$4:F$4000,6,0)</f>
        <v>#N/A</v>
      </c>
    </row>
    <row r="7353" spans="26:29" x14ac:dyDescent="0.45">
      <c r="Z7353" t="e">
        <f>VLOOKUP(B7353,Sheet1!A$4:F$4000,2,0)</f>
        <v>#N/A</v>
      </c>
      <c r="AA7353" t="e">
        <f>VLOOKUP(B7353,Sheet1!A$4:F$4000,3,0)</f>
        <v>#N/A</v>
      </c>
      <c r="AB7353" t="e">
        <f>VLOOKUP(B7353,Sheet1!A$4:F$4000,4,0)</f>
        <v>#N/A</v>
      </c>
      <c r="AC7353" t="e">
        <f>VLOOKUP(B7353,Sheet1!A$4:F$4000,6,0)</f>
        <v>#N/A</v>
      </c>
    </row>
    <row r="7354" spans="26:29" x14ac:dyDescent="0.45">
      <c r="Z7354" t="e">
        <f>VLOOKUP(B7354,Sheet1!A$4:F$4000,2,0)</f>
        <v>#N/A</v>
      </c>
      <c r="AA7354" t="e">
        <f>VLOOKUP(B7354,Sheet1!A$4:F$4000,3,0)</f>
        <v>#N/A</v>
      </c>
      <c r="AB7354" t="e">
        <f>VLOOKUP(B7354,Sheet1!A$4:F$4000,4,0)</f>
        <v>#N/A</v>
      </c>
      <c r="AC7354" t="e">
        <f>VLOOKUP(B7354,Sheet1!A$4:F$4000,6,0)</f>
        <v>#N/A</v>
      </c>
    </row>
    <row r="7355" spans="26:29" x14ac:dyDescent="0.45">
      <c r="Z7355" t="e">
        <f>VLOOKUP(B7355,Sheet1!A$4:F$4000,2,0)</f>
        <v>#N/A</v>
      </c>
      <c r="AA7355" t="e">
        <f>VLOOKUP(B7355,Sheet1!A$4:F$4000,3,0)</f>
        <v>#N/A</v>
      </c>
      <c r="AB7355" t="e">
        <f>VLOOKUP(B7355,Sheet1!A$4:F$4000,4,0)</f>
        <v>#N/A</v>
      </c>
      <c r="AC7355" t="e">
        <f>VLOOKUP(B7355,Sheet1!A$4:F$4000,6,0)</f>
        <v>#N/A</v>
      </c>
    </row>
    <row r="7356" spans="26:29" x14ac:dyDescent="0.45">
      <c r="Z7356" t="e">
        <f>VLOOKUP(B7356,Sheet1!A$4:F$4000,2,0)</f>
        <v>#N/A</v>
      </c>
      <c r="AA7356" t="e">
        <f>VLOOKUP(B7356,Sheet1!A$4:F$4000,3,0)</f>
        <v>#N/A</v>
      </c>
      <c r="AB7356" t="e">
        <f>VLOOKUP(B7356,Sheet1!A$4:F$4000,4,0)</f>
        <v>#N/A</v>
      </c>
      <c r="AC7356" t="e">
        <f>VLOOKUP(B7356,Sheet1!A$4:F$4000,6,0)</f>
        <v>#N/A</v>
      </c>
    </row>
    <row r="7357" spans="26:29" x14ac:dyDescent="0.45">
      <c r="Z7357" t="e">
        <f>VLOOKUP(B7357,Sheet1!A$4:F$4000,2,0)</f>
        <v>#N/A</v>
      </c>
      <c r="AA7357" t="e">
        <f>VLOOKUP(B7357,Sheet1!A$4:F$4000,3,0)</f>
        <v>#N/A</v>
      </c>
      <c r="AB7357" t="e">
        <f>VLOOKUP(B7357,Sheet1!A$4:F$4000,4,0)</f>
        <v>#N/A</v>
      </c>
      <c r="AC7357" t="e">
        <f>VLOOKUP(B7357,Sheet1!A$4:F$4000,6,0)</f>
        <v>#N/A</v>
      </c>
    </row>
    <row r="7358" spans="26:29" x14ac:dyDescent="0.45">
      <c r="Z7358" t="e">
        <f>VLOOKUP(B7358,Sheet1!A$4:F$4000,2,0)</f>
        <v>#N/A</v>
      </c>
      <c r="AA7358" t="e">
        <f>VLOOKUP(B7358,Sheet1!A$4:F$4000,3,0)</f>
        <v>#N/A</v>
      </c>
      <c r="AB7358" t="e">
        <f>VLOOKUP(B7358,Sheet1!A$4:F$4000,4,0)</f>
        <v>#N/A</v>
      </c>
      <c r="AC7358" t="e">
        <f>VLOOKUP(B7358,Sheet1!A$4:F$4000,6,0)</f>
        <v>#N/A</v>
      </c>
    </row>
    <row r="7359" spans="26:29" x14ac:dyDescent="0.45">
      <c r="Z7359" t="e">
        <f>VLOOKUP(B7359,Sheet1!A$4:F$4000,2,0)</f>
        <v>#N/A</v>
      </c>
      <c r="AA7359" t="e">
        <f>VLOOKUP(B7359,Sheet1!A$4:F$4000,3,0)</f>
        <v>#N/A</v>
      </c>
      <c r="AB7359" t="e">
        <f>VLOOKUP(B7359,Sheet1!A$4:F$4000,4,0)</f>
        <v>#N/A</v>
      </c>
      <c r="AC7359" t="e">
        <f>VLOOKUP(B7359,Sheet1!A$4:F$4000,6,0)</f>
        <v>#N/A</v>
      </c>
    </row>
    <row r="7360" spans="26:29" x14ac:dyDescent="0.45">
      <c r="Z7360" t="e">
        <f>VLOOKUP(B7360,Sheet1!A$4:F$4000,2,0)</f>
        <v>#N/A</v>
      </c>
      <c r="AA7360" t="e">
        <f>VLOOKUP(B7360,Sheet1!A$4:F$4000,3,0)</f>
        <v>#N/A</v>
      </c>
      <c r="AB7360" t="e">
        <f>VLOOKUP(B7360,Sheet1!A$4:F$4000,4,0)</f>
        <v>#N/A</v>
      </c>
      <c r="AC7360" t="e">
        <f>VLOOKUP(B7360,Sheet1!A$4:F$4000,6,0)</f>
        <v>#N/A</v>
      </c>
    </row>
    <row r="7361" spans="26:29" x14ac:dyDescent="0.45">
      <c r="Z7361" t="e">
        <f>VLOOKUP(B7361,Sheet1!A$4:F$4000,2,0)</f>
        <v>#N/A</v>
      </c>
      <c r="AA7361" t="e">
        <f>VLOOKUP(B7361,Sheet1!A$4:F$4000,3,0)</f>
        <v>#N/A</v>
      </c>
      <c r="AB7361" t="e">
        <f>VLOOKUP(B7361,Sheet1!A$4:F$4000,4,0)</f>
        <v>#N/A</v>
      </c>
      <c r="AC7361" t="e">
        <f>VLOOKUP(B7361,Sheet1!A$4:F$4000,6,0)</f>
        <v>#N/A</v>
      </c>
    </row>
    <row r="7362" spans="26:29" x14ac:dyDescent="0.45">
      <c r="Z7362" t="e">
        <f>VLOOKUP(B7362,Sheet1!A$4:F$4000,2,0)</f>
        <v>#N/A</v>
      </c>
      <c r="AA7362" t="e">
        <f>VLOOKUP(B7362,Sheet1!A$4:F$4000,3,0)</f>
        <v>#N/A</v>
      </c>
      <c r="AB7362" t="e">
        <f>VLOOKUP(B7362,Sheet1!A$4:F$4000,4,0)</f>
        <v>#N/A</v>
      </c>
      <c r="AC7362" t="e">
        <f>VLOOKUP(B7362,Sheet1!A$4:F$4000,6,0)</f>
        <v>#N/A</v>
      </c>
    </row>
    <row r="7363" spans="26:29" x14ac:dyDescent="0.45">
      <c r="Z7363" t="e">
        <f>VLOOKUP(B7363,Sheet1!A$4:F$4000,2,0)</f>
        <v>#N/A</v>
      </c>
      <c r="AA7363" t="e">
        <f>VLOOKUP(B7363,Sheet1!A$4:F$4000,3,0)</f>
        <v>#N/A</v>
      </c>
      <c r="AB7363" t="e">
        <f>VLOOKUP(B7363,Sheet1!A$4:F$4000,4,0)</f>
        <v>#N/A</v>
      </c>
      <c r="AC7363" t="e">
        <f>VLOOKUP(B7363,Sheet1!A$4:F$4000,6,0)</f>
        <v>#N/A</v>
      </c>
    </row>
    <row r="7364" spans="26:29" x14ac:dyDescent="0.45">
      <c r="Z7364" t="e">
        <f>VLOOKUP(B7364,Sheet1!A$4:F$4000,2,0)</f>
        <v>#N/A</v>
      </c>
      <c r="AA7364" t="e">
        <f>VLOOKUP(B7364,Sheet1!A$4:F$4000,3,0)</f>
        <v>#N/A</v>
      </c>
      <c r="AB7364" t="e">
        <f>VLOOKUP(B7364,Sheet1!A$4:F$4000,4,0)</f>
        <v>#N/A</v>
      </c>
      <c r="AC7364" t="e">
        <f>VLOOKUP(B7364,Sheet1!A$4:F$4000,6,0)</f>
        <v>#N/A</v>
      </c>
    </row>
    <row r="7365" spans="26:29" x14ac:dyDescent="0.45">
      <c r="Z7365" t="e">
        <f>VLOOKUP(B7365,Sheet1!A$4:F$4000,2,0)</f>
        <v>#N/A</v>
      </c>
      <c r="AA7365" t="e">
        <f>VLOOKUP(B7365,Sheet1!A$4:F$4000,3,0)</f>
        <v>#N/A</v>
      </c>
      <c r="AB7365" t="e">
        <f>VLOOKUP(B7365,Sheet1!A$4:F$4000,4,0)</f>
        <v>#N/A</v>
      </c>
      <c r="AC7365" t="e">
        <f>VLOOKUP(B7365,Sheet1!A$4:F$4000,6,0)</f>
        <v>#N/A</v>
      </c>
    </row>
    <row r="7366" spans="26:29" x14ac:dyDescent="0.45">
      <c r="Z7366" t="e">
        <f>VLOOKUP(B7366,Sheet1!A$4:F$4000,2,0)</f>
        <v>#N/A</v>
      </c>
      <c r="AA7366" t="e">
        <f>VLOOKUP(B7366,Sheet1!A$4:F$4000,3,0)</f>
        <v>#N/A</v>
      </c>
      <c r="AB7366" t="e">
        <f>VLOOKUP(B7366,Sheet1!A$4:F$4000,4,0)</f>
        <v>#N/A</v>
      </c>
      <c r="AC7366" t="e">
        <f>VLOOKUP(B7366,Sheet1!A$4:F$4000,6,0)</f>
        <v>#N/A</v>
      </c>
    </row>
    <row r="7367" spans="26:29" x14ac:dyDescent="0.45">
      <c r="Z7367" t="e">
        <f>VLOOKUP(B7367,Sheet1!A$4:F$4000,2,0)</f>
        <v>#N/A</v>
      </c>
      <c r="AA7367" t="e">
        <f>VLOOKUP(B7367,Sheet1!A$4:F$4000,3,0)</f>
        <v>#N/A</v>
      </c>
      <c r="AB7367" t="e">
        <f>VLOOKUP(B7367,Sheet1!A$4:F$4000,4,0)</f>
        <v>#N/A</v>
      </c>
      <c r="AC7367" t="e">
        <f>VLOOKUP(B7367,Sheet1!A$4:F$4000,6,0)</f>
        <v>#N/A</v>
      </c>
    </row>
    <row r="7368" spans="26:29" x14ac:dyDescent="0.45">
      <c r="Z7368" t="e">
        <f>VLOOKUP(B7368,Sheet1!A$4:F$4000,2,0)</f>
        <v>#N/A</v>
      </c>
      <c r="AA7368" t="e">
        <f>VLOOKUP(B7368,Sheet1!A$4:F$4000,3,0)</f>
        <v>#N/A</v>
      </c>
      <c r="AB7368" t="e">
        <f>VLOOKUP(B7368,Sheet1!A$4:F$4000,4,0)</f>
        <v>#N/A</v>
      </c>
      <c r="AC7368" t="e">
        <f>VLOOKUP(B7368,Sheet1!A$4:F$4000,6,0)</f>
        <v>#N/A</v>
      </c>
    </row>
    <row r="7369" spans="26:29" x14ac:dyDescent="0.45">
      <c r="Z7369" t="e">
        <f>VLOOKUP(B7369,Sheet1!A$4:F$4000,2,0)</f>
        <v>#N/A</v>
      </c>
      <c r="AA7369" t="e">
        <f>VLOOKUP(B7369,Sheet1!A$4:F$4000,3,0)</f>
        <v>#N/A</v>
      </c>
      <c r="AB7369" t="e">
        <f>VLOOKUP(B7369,Sheet1!A$4:F$4000,4,0)</f>
        <v>#N/A</v>
      </c>
      <c r="AC7369" t="e">
        <f>VLOOKUP(B7369,Sheet1!A$4:F$4000,6,0)</f>
        <v>#N/A</v>
      </c>
    </row>
    <row r="7370" spans="26:29" x14ac:dyDescent="0.45">
      <c r="Z7370" t="e">
        <f>VLOOKUP(B7370,Sheet1!A$4:F$4000,2,0)</f>
        <v>#N/A</v>
      </c>
      <c r="AA7370" t="e">
        <f>VLOOKUP(B7370,Sheet1!A$4:F$4000,3,0)</f>
        <v>#N/A</v>
      </c>
      <c r="AB7370" t="e">
        <f>VLOOKUP(B7370,Sheet1!A$4:F$4000,4,0)</f>
        <v>#N/A</v>
      </c>
      <c r="AC7370" t="e">
        <f>VLOOKUP(B7370,Sheet1!A$4:F$4000,6,0)</f>
        <v>#N/A</v>
      </c>
    </row>
    <row r="7371" spans="26:29" x14ac:dyDescent="0.45">
      <c r="Z7371" t="e">
        <f>VLOOKUP(B7371,Sheet1!A$4:F$4000,2,0)</f>
        <v>#N/A</v>
      </c>
      <c r="AA7371" t="e">
        <f>VLOOKUP(B7371,Sheet1!A$4:F$4000,3,0)</f>
        <v>#N/A</v>
      </c>
      <c r="AB7371" t="e">
        <f>VLOOKUP(B7371,Sheet1!A$4:F$4000,4,0)</f>
        <v>#N/A</v>
      </c>
      <c r="AC7371" t="e">
        <f>VLOOKUP(B7371,Sheet1!A$4:F$4000,6,0)</f>
        <v>#N/A</v>
      </c>
    </row>
    <row r="7372" spans="26:29" x14ac:dyDescent="0.45">
      <c r="Z7372" t="e">
        <f>VLOOKUP(B7372,Sheet1!A$4:F$4000,2,0)</f>
        <v>#N/A</v>
      </c>
      <c r="AA7372" t="e">
        <f>VLOOKUP(B7372,Sheet1!A$4:F$4000,3,0)</f>
        <v>#N/A</v>
      </c>
      <c r="AB7372" t="e">
        <f>VLOOKUP(B7372,Sheet1!A$4:F$4000,4,0)</f>
        <v>#N/A</v>
      </c>
      <c r="AC7372" t="e">
        <f>VLOOKUP(B7372,Sheet1!A$4:F$4000,6,0)</f>
        <v>#N/A</v>
      </c>
    </row>
    <row r="7373" spans="26:29" x14ac:dyDescent="0.45">
      <c r="Z7373" t="e">
        <f>VLOOKUP(B7373,Sheet1!A$4:F$4000,2,0)</f>
        <v>#N/A</v>
      </c>
      <c r="AA7373" t="e">
        <f>VLOOKUP(B7373,Sheet1!A$4:F$4000,3,0)</f>
        <v>#N/A</v>
      </c>
      <c r="AB7373" t="e">
        <f>VLOOKUP(B7373,Sheet1!A$4:F$4000,4,0)</f>
        <v>#N/A</v>
      </c>
      <c r="AC7373" t="e">
        <f>VLOOKUP(B7373,Sheet1!A$4:F$4000,6,0)</f>
        <v>#N/A</v>
      </c>
    </row>
    <row r="7374" spans="26:29" x14ac:dyDescent="0.45">
      <c r="Z7374" t="e">
        <f>VLOOKUP(B7374,Sheet1!A$4:F$4000,2,0)</f>
        <v>#N/A</v>
      </c>
      <c r="AA7374" t="e">
        <f>VLOOKUP(B7374,Sheet1!A$4:F$4000,3,0)</f>
        <v>#N/A</v>
      </c>
      <c r="AB7374" t="e">
        <f>VLOOKUP(B7374,Sheet1!A$4:F$4000,4,0)</f>
        <v>#N/A</v>
      </c>
      <c r="AC7374" t="e">
        <f>VLOOKUP(B7374,Sheet1!A$4:F$4000,6,0)</f>
        <v>#N/A</v>
      </c>
    </row>
    <row r="7375" spans="26:29" x14ac:dyDescent="0.45">
      <c r="Z7375" t="e">
        <f>VLOOKUP(B7375,Sheet1!A$4:F$4000,2,0)</f>
        <v>#N/A</v>
      </c>
      <c r="AA7375" t="e">
        <f>VLOOKUP(B7375,Sheet1!A$4:F$4000,3,0)</f>
        <v>#N/A</v>
      </c>
      <c r="AB7375" t="e">
        <f>VLOOKUP(B7375,Sheet1!A$4:F$4000,4,0)</f>
        <v>#N/A</v>
      </c>
      <c r="AC7375" t="e">
        <f>VLOOKUP(B7375,Sheet1!A$4:F$4000,6,0)</f>
        <v>#N/A</v>
      </c>
    </row>
    <row r="7376" spans="26:29" x14ac:dyDescent="0.45">
      <c r="Z7376" t="e">
        <f>VLOOKUP(B7376,Sheet1!A$4:F$4000,2,0)</f>
        <v>#N/A</v>
      </c>
      <c r="AA7376" t="e">
        <f>VLOOKUP(B7376,Sheet1!A$4:F$4000,3,0)</f>
        <v>#N/A</v>
      </c>
      <c r="AB7376" t="e">
        <f>VLOOKUP(B7376,Sheet1!A$4:F$4000,4,0)</f>
        <v>#N/A</v>
      </c>
      <c r="AC7376" t="e">
        <f>VLOOKUP(B7376,Sheet1!A$4:F$4000,6,0)</f>
        <v>#N/A</v>
      </c>
    </row>
    <row r="7377" spans="26:29" x14ac:dyDescent="0.45">
      <c r="Z7377" t="e">
        <f>VLOOKUP(B7377,Sheet1!A$4:F$4000,2,0)</f>
        <v>#N/A</v>
      </c>
      <c r="AA7377" t="e">
        <f>VLOOKUP(B7377,Sheet1!A$4:F$4000,3,0)</f>
        <v>#N/A</v>
      </c>
      <c r="AB7377" t="e">
        <f>VLOOKUP(B7377,Sheet1!A$4:F$4000,4,0)</f>
        <v>#N/A</v>
      </c>
      <c r="AC7377" t="e">
        <f>VLOOKUP(B7377,Sheet1!A$4:F$4000,6,0)</f>
        <v>#N/A</v>
      </c>
    </row>
    <row r="7378" spans="26:29" x14ac:dyDescent="0.45">
      <c r="Z7378" t="e">
        <f>VLOOKUP(B7378,Sheet1!A$4:F$4000,2,0)</f>
        <v>#N/A</v>
      </c>
      <c r="AA7378" t="e">
        <f>VLOOKUP(B7378,Sheet1!A$4:F$4000,3,0)</f>
        <v>#N/A</v>
      </c>
      <c r="AB7378" t="e">
        <f>VLOOKUP(B7378,Sheet1!A$4:F$4000,4,0)</f>
        <v>#N/A</v>
      </c>
      <c r="AC7378" t="e">
        <f>VLOOKUP(B7378,Sheet1!A$4:F$4000,6,0)</f>
        <v>#N/A</v>
      </c>
    </row>
    <row r="7379" spans="26:29" x14ac:dyDescent="0.45">
      <c r="Z7379" t="e">
        <f>VLOOKUP(B7379,Sheet1!A$4:F$4000,2,0)</f>
        <v>#N/A</v>
      </c>
      <c r="AA7379" t="e">
        <f>VLOOKUP(B7379,Sheet1!A$4:F$4000,3,0)</f>
        <v>#N/A</v>
      </c>
      <c r="AB7379" t="e">
        <f>VLOOKUP(B7379,Sheet1!A$4:F$4000,4,0)</f>
        <v>#N/A</v>
      </c>
      <c r="AC7379" t="e">
        <f>VLOOKUP(B7379,Sheet1!A$4:F$4000,6,0)</f>
        <v>#N/A</v>
      </c>
    </row>
    <row r="7380" spans="26:29" x14ac:dyDescent="0.45">
      <c r="Z7380" t="e">
        <f>VLOOKUP(B7380,Sheet1!A$4:F$4000,2,0)</f>
        <v>#N/A</v>
      </c>
      <c r="AA7380" t="e">
        <f>VLOOKUP(B7380,Sheet1!A$4:F$4000,3,0)</f>
        <v>#N/A</v>
      </c>
      <c r="AB7380" t="e">
        <f>VLOOKUP(B7380,Sheet1!A$4:F$4000,4,0)</f>
        <v>#N/A</v>
      </c>
      <c r="AC7380" t="e">
        <f>VLOOKUP(B7380,Sheet1!A$4:F$4000,6,0)</f>
        <v>#N/A</v>
      </c>
    </row>
    <row r="7381" spans="26:29" x14ac:dyDescent="0.45">
      <c r="Z7381" t="e">
        <f>VLOOKUP(B7381,Sheet1!A$4:F$4000,2,0)</f>
        <v>#N/A</v>
      </c>
      <c r="AA7381" t="e">
        <f>VLOOKUP(B7381,Sheet1!A$4:F$4000,3,0)</f>
        <v>#N/A</v>
      </c>
      <c r="AB7381" t="e">
        <f>VLOOKUP(B7381,Sheet1!A$4:F$4000,4,0)</f>
        <v>#N/A</v>
      </c>
      <c r="AC7381" t="e">
        <f>VLOOKUP(B7381,Sheet1!A$4:F$4000,6,0)</f>
        <v>#N/A</v>
      </c>
    </row>
    <row r="7382" spans="26:29" x14ac:dyDescent="0.45">
      <c r="Z7382" t="e">
        <f>VLOOKUP(B7382,Sheet1!A$4:F$4000,2,0)</f>
        <v>#N/A</v>
      </c>
      <c r="AA7382" t="e">
        <f>VLOOKUP(B7382,Sheet1!A$4:F$4000,3,0)</f>
        <v>#N/A</v>
      </c>
      <c r="AB7382" t="e">
        <f>VLOOKUP(B7382,Sheet1!A$4:F$4000,4,0)</f>
        <v>#N/A</v>
      </c>
      <c r="AC7382" t="e">
        <f>VLOOKUP(B7382,Sheet1!A$4:F$4000,6,0)</f>
        <v>#N/A</v>
      </c>
    </row>
    <row r="7383" spans="26:29" x14ac:dyDescent="0.45">
      <c r="Z7383" t="e">
        <f>VLOOKUP(B7383,Sheet1!A$4:F$4000,2,0)</f>
        <v>#N/A</v>
      </c>
      <c r="AA7383" t="e">
        <f>VLOOKUP(B7383,Sheet1!A$4:F$4000,3,0)</f>
        <v>#N/A</v>
      </c>
      <c r="AB7383" t="e">
        <f>VLOOKUP(B7383,Sheet1!A$4:F$4000,4,0)</f>
        <v>#N/A</v>
      </c>
      <c r="AC7383" t="e">
        <f>VLOOKUP(B7383,Sheet1!A$4:F$4000,6,0)</f>
        <v>#N/A</v>
      </c>
    </row>
    <row r="7384" spans="26:29" x14ac:dyDescent="0.45">
      <c r="Z7384" t="e">
        <f>VLOOKUP(B7384,Sheet1!A$4:F$4000,2,0)</f>
        <v>#N/A</v>
      </c>
      <c r="AA7384" t="e">
        <f>VLOOKUP(B7384,Sheet1!A$4:F$4000,3,0)</f>
        <v>#N/A</v>
      </c>
      <c r="AB7384" t="e">
        <f>VLOOKUP(B7384,Sheet1!A$4:F$4000,4,0)</f>
        <v>#N/A</v>
      </c>
      <c r="AC7384" t="e">
        <f>VLOOKUP(B7384,Sheet1!A$4:F$4000,6,0)</f>
        <v>#N/A</v>
      </c>
    </row>
    <row r="7385" spans="26:29" x14ac:dyDescent="0.45">
      <c r="Z7385" t="e">
        <f>VLOOKUP(B7385,Sheet1!A$4:F$4000,2,0)</f>
        <v>#N/A</v>
      </c>
      <c r="AA7385" t="e">
        <f>VLOOKUP(B7385,Sheet1!A$4:F$4000,3,0)</f>
        <v>#N/A</v>
      </c>
      <c r="AB7385" t="e">
        <f>VLOOKUP(B7385,Sheet1!A$4:F$4000,4,0)</f>
        <v>#N/A</v>
      </c>
      <c r="AC7385" t="e">
        <f>VLOOKUP(B7385,Sheet1!A$4:F$4000,6,0)</f>
        <v>#N/A</v>
      </c>
    </row>
    <row r="7386" spans="26:29" x14ac:dyDescent="0.45">
      <c r="Z7386" t="e">
        <f>VLOOKUP(B7386,Sheet1!A$4:F$4000,2,0)</f>
        <v>#N/A</v>
      </c>
      <c r="AA7386" t="e">
        <f>VLOOKUP(B7386,Sheet1!A$4:F$4000,3,0)</f>
        <v>#N/A</v>
      </c>
      <c r="AB7386" t="e">
        <f>VLOOKUP(B7386,Sheet1!A$4:F$4000,4,0)</f>
        <v>#N/A</v>
      </c>
      <c r="AC7386" t="e">
        <f>VLOOKUP(B7386,Sheet1!A$4:F$4000,6,0)</f>
        <v>#N/A</v>
      </c>
    </row>
    <row r="7387" spans="26:29" x14ac:dyDescent="0.45">
      <c r="Z7387" t="e">
        <f>VLOOKUP(B7387,Sheet1!A$4:F$4000,2,0)</f>
        <v>#N/A</v>
      </c>
      <c r="AA7387" t="e">
        <f>VLOOKUP(B7387,Sheet1!A$4:F$4000,3,0)</f>
        <v>#N/A</v>
      </c>
      <c r="AB7387" t="e">
        <f>VLOOKUP(B7387,Sheet1!A$4:F$4000,4,0)</f>
        <v>#N/A</v>
      </c>
      <c r="AC7387" t="e">
        <f>VLOOKUP(B7387,Sheet1!A$4:F$4000,6,0)</f>
        <v>#N/A</v>
      </c>
    </row>
    <row r="7388" spans="26:29" x14ac:dyDescent="0.45">
      <c r="Z7388" t="e">
        <f>VLOOKUP(B7388,Sheet1!A$4:F$4000,2,0)</f>
        <v>#N/A</v>
      </c>
      <c r="AA7388" t="e">
        <f>VLOOKUP(B7388,Sheet1!A$4:F$4000,3,0)</f>
        <v>#N/A</v>
      </c>
      <c r="AB7388" t="e">
        <f>VLOOKUP(B7388,Sheet1!A$4:F$4000,4,0)</f>
        <v>#N/A</v>
      </c>
      <c r="AC7388" t="e">
        <f>VLOOKUP(B7388,Sheet1!A$4:F$4000,6,0)</f>
        <v>#N/A</v>
      </c>
    </row>
    <row r="7389" spans="26:29" x14ac:dyDescent="0.45">
      <c r="Z7389" t="e">
        <f>VLOOKUP(B7389,Sheet1!A$4:F$4000,2,0)</f>
        <v>#N/A</v>
      </c>
      <c r="AA7389" t="e">
        <f>VLOOKUP(B7389,Sheet1!A$4:F$4000,3,0)</f>
        <v>#N/A</v>
      </c>
      <c r="AB7389" t="e">
        <f>VLOOKUP(B7389,Sheet1!A$4:F$4000,4,0)</f>
        <v>#N/A</v>
      </c>
      <c r="AC7389" t="e">
        <f>VLOOKUP(B7389,Sheet1!A$4:F$4000,6,0)</f>
        <v>#N/A</v>
      </c>
    </row>
    <row r="7390" spans="26:29" x14ac:dyDescent="0.45">
      <c r="Z7390" t="e">
        <f>VLOOKUP(B7390,Sheet1!A$4:F$4000,2,0)</f>
        <v>#N/A</v>
      </c>
      <c r="AA7390" t="e">
        <f>VLOOKUP(B7390,Sheet1!A$4:F$4000,3,0)</f>
        <v>#N/A</v>
      </c>
      <c r="AB7390" t="e">
        <f>VLOOKUP(B7390,Sheet1!A$4:F$4000,4,0)</f>
        <v>#N/A</v>
      </c>
      <c r="AC7390" t="e">
        <f>VLOOKUP(B7390,Sheet1!A$4:F$4000,6,0)</f>
        <v>#N/A</v>
      </c>
    </row>
    <row r="7391" spans="26:29" x14ac:dyDescent="0.45">
      <c r="Z7391" t="e">
        <f>VLOOKUP(B7391,Sheet1!A$4:F$4000,2,0)</f>
        <v>#N/A</v>
      </c>
      <c r="AA7391" t="e">
        <f>VLOOKUP(B7391,Sheet1!A$4:F$4000,3,0)</f>
        <v>#N/A</v>
      </c>
      <c r="AB7391" t="e">
        <f>VLOOKUP(B7391,Sheet1!A$4:F$4000,4,0)</f>
        <v>#N/A</v>
      </c>
      <c r="AC7391" t="e">
        <f>VLOOKUP(B7391,Sheet1!A$4:F$4000,6,0)</f>
        <v>#N/A</v>
      </c>
    </row>
    <row r="7392" spans="26:29" x14ac:dyDescent="0.45">
      <c r="Z7392" t="e">
        <f>VLOOKUP(B7392,Sheet1!A$4:F$4000,2,0)</f>
        <v>#N/A</v>
      </c>
      <c r="AA7392" t="e">
        <f>VLOOKUP(B7392,Sheet1!A$4:F$4000,3,0)</f>
        <v>#N/A</v>
      </c>
      <c r="AB7392" t="e">
        <f>VLOOKUP(B7392,Sheet1!A$4:F$4000,4,0)</f>
        <v>#N/A</v>
      </c>
      <c r="AC7392" t="e">
        <f>VLOOKUP(B7392,Sheet1!A$4:F$4000,6,0)</f>
        <v>#N/A</v>
      </c>
    </row>
    <row r="7393" spans="26:29" x14ac:dyDescent="0.45">
      <c r="Z7393" t="e">
        <f>VLOOKUP(B7393,Sheet1!A$4:F$4000,2,0)</f>
        <v>#N/A</v>
      </c>
      <c r="AA7393" t="e">
        <f>VLOOKUP(B7393,Sheet1!A$4:F$4000,3,0)</f>
        <v>#N/A</v>
      </c>
      <c r="AB7393" t="e">
        <f>VLOOKUP(B7393,Sheet1!A$4:F$4000,4,0)</f>
        <v>#N/A</v>
      </c>
      <c r="AC7393" t="e">
        <f>VLOOKUP(B7393,Sheet1!A$4:F$4000,6,0)</f>
        <v>#N/A</v>
      </c>
    </row>
    <row r="7394" spans="26:29" x14ac:dyDescent="0.45">
      <c r="Z7394" t="e">
        <f>VLOOKUP(B7394,Sheet1!A$4:F$4000,2,0)</f>
        <v>#N/A</v>
      </c>
      <c r="AA7394" t="e">
        <f>VLOOKUP(B7394,Sheet1!A$4:F$4000,3,0)</f>
        <v>#N/A</v>
      </c>
      <c r="AB7394" t="e">
        <f>VLOOKUP(B7394,Sheet1!A$4:F$4000,4,0)</f>
        <v>#N/A</v>
      </c>
      <c r="AC7394" t="e">
        <f>VLOOKUP(B7394,Sheet1!A$4:F$4000,6,0)</f>
        <v>#N/A</v>
      </c>
    </row>
    <row r="7395" spans="26:29" x14ac:dyDescent="0.45">
      <c r="Z7395" t="e">
        <f>VLOOKUP(B7395,Sheet1!A$4:F$4000,2,0)</f>
        <v>#N/A</v>
      </c>
      <c r="AA7395" t="e">
        <f>VLOOKUP(B7395,Sheet1!A$4:F$4000,3,0)</f>
        <v>#N/A</v>
      </c>
      <c r="AB7395" t="e">
        <f>VLOOKUP(B7395,Sheet1!A$4:F$4000,4,0)</f>
        <v>#N/A</v>
      </c>
      <c r="AC7395" t="e">
        <f>VLOOKUP(B7395,Sheet1!A$4:F$4000,6,0)</f>
        <v>#N/A</v>
      </c>
    </row>
    <row r="7396" spans="26:29" x14ac:dyDescent="0.45">
      <c r="Z7396" t="e">
        <f>VLOOKUP(B7396,Sheet1!A$4:F$4000,2,0)</f>
        <v>#N/A</v>
      </c>
      <c r="AA7396" t="e">
        <f>VLOOKUP(B7396,Sheet1!A$4:F$4000,3,0)</f>
        <v>#N/A</v>
      </c>
      <c r="AB7396" t="e">
        <f>VLOOKUP(B7396,Sheet1!A$4:F$4000,4,0)</f>
        <v>#N/A</v>
      </c>
      <c r="AC7396" t="e">
        <f>VLOOKUP(B7396,Sheet1!A$4:F$4000,6,0)</f>
        <v>#N/A</v>
      </c>
    </row>
    <row r="7397" spans="26:29" x14ac:dyDescent="0.45">
      <c r="Z7397" t="e">
        <f>VLOOKUP(B7397,Sheet1!A$4:F$4000,2,0)</f>
        <v>#N/A</v>
      </c>
      <c r="AA7397" t="e">
        <f>VLOOKUP(B7397,Sheet1!A$4:F$4000,3,0)</f>
        <v>#N/A</v>
      </c>
      <c r="AB7397" t="e">
        <f>VLOOKUP(B7397,Sheet1!A$4:F$4000,4,0)</f>
        <v>#N/A</v>
      </c>
      <c r="AC7397" t="e">
        <f>VLOOKUP(B7397,Sheet1!A$4:F$4000,6,0)</f>
        <v>#N/A</v>
      </c>
    </row>
    <row r="7398" spans="26:29" x14ac:dyDescent="0.45">
      <c r="Z7398" t="e">
        <f>VLOOKUP(B7398,Sheet1!A$4:F$4000,2,0)</f>
        <v>#N/A</v>
      </c>
      <c r="AA7398" t="e">
        <f>VLOOKUP(B7398,Sheet1!A$4:F$4000,3,0)</f>
        <v>#N/A</v>
      </c>
      <c r="AB7398" t="e">
        <f>VLOOKUP(B7398,Sheet1!A$4:F$4000,4,0)</f>
        <v>#N/A</v>
      </c>
      <c r="AC7398" t="e">
        <f>VLOOKUP(B7398,Sheet1!A$4:F$4000,6,0)</f>
        <v>#N/A</v>
      </c>
    </row>
    <row r="7399" spans="26:29" x14ac:dyDescent="0.45">
      <c r="Z7399" t="e">
        <f>VLOOKUP(B7399,Sheet1!A$4:F$4000,2,0)</f>
        <v>#N/A</v>
      </c>
      <c r="AA7399" t="e">
        <f>VLOOKUP(B7399,Sheet1!A$4:F$4000,3,0)</f>
        <v>#N/A</v>
      </c>
      <c r="AB7399" t="e">
        <f>VLOOKUP(B7399,Sheet1!A$4:F$4000,4,0)</f>
        <v>#N/A</v>
      </c>
      <c r="AC7399" t="e">
        <f>VLOOKUP(B7399,Sheet1!A$4:F$4000,6,0)</f>
        <v>#N/A</v>
      </c>
    </row>
    <row r="7400" spans="26:29" x14ac:dyDescent="0.45">
      <c r="Z7400" t="e">
        <f>VLOOKUP(B7400,Sheet1!A$4:F$4000,2,0)</f>
        <v>#N/A</v>
      </c>
      <c r="AA7400" t="e">
        <f>VLOOKUP(B7400,Sheet1!A$4:F$4000,3,0)</f>
        <v>#N/A</v>
      </c>
      <c r="AB7400" t="e">
        <f>VLOOKUP(B7400,Sheet1!A$4:F$4000,4,0)</f>
        <v>#N/A</v>
      </c>
      <c r="AC7400" t="e">
        <f>VLOOKUP(B7400,Sheet1!A$4:F$4000,6,0)</f>
        <v>#N/A</v>
      </c>
    </row>
    <row r="7401" spans="26:29" x14ac:dyDescent="0.45">
      <c r="Z7401" t="e">
        <f>VLOOKUP(B7401,Sheet1!A$4:F$4000,2,0)</f>
        <v>#N/A</v>
      </c>
      <c r="AA7401" t="e">
        <f>VLOOKUP(B7401,Sheet1!A$4:F$4000,3,0)</f>
        <v>#N/A</v>
      </c>
      <c r="AB7401" t="e">
        <f>VLOOKUP(B7401,Sheet1!A$4:F$4000,4,0)</f>
        <v>#N/A</v>
      </c>
      <c r="AC7401" t="e">
        <f>VLOOKUP(B7401,Sheet1!A$4:F$4000,6,0)</f>
        <v>#N/A</v>
      </c>
    </row>
    <row r="7402" spans="26:29" x14ac:dyDescent="0.45">
      <c r="Z7402" t="e">
        <f>VLOOKUP(B7402,Sheet1!A$4:F$4000,2,0)</f>
        <v>#N/A</v>
      </c>
      <c r="AA7402" t="e">
        <f>VLOOKUP(B7402,Sheet1!A$4:F$4000,3,0)</f>
        <v>#N/A</v>
      </c>
      <c r="AB7402" t="e">
        <f>VLOOKUP(B7402,Sheet1!A$4:F$4000,4,0)</f>
        <v>#N/A</v>
      </c>
      <c r="AC7402" t="e">
        <f>VLOOKUP(B7402,Sheet1!A$4:F$4000,6,0)</f>
        <v>#N/A</v>
      </c>
    </row>
    <row r="7403" spans="26:29" x14ac:dyDescent="0.45">
      <c r="Z7403" t="e">
        <f>VLOOKUP(B7403,Sheet1!A$4:F$4000,2,0)</f>
        <v>#N/A</v>
      </c>
      <c r="AA7403" t="e">
        <f>VLOOKUP(B7403,Sheet1!A$4:F$4000,3,0)</f>
        <v>#N/A</v>
      </c>
      <c r="AB7403" t="e">
        <f>VLOOKUP(B7403,Sheet1!A$4:F$4000,4,0)</f>
        <v>#N/A</v>
      </c>
      <c r="AC7403" t="e">
        <f>VLOOKUP(B7403,Sheet1!A$4:F$4000,6,0)</f>
        <v>#N/A</v>
      </c>
    </row>
    <row r="7404" spans="26:29" x14ac:dyDescent="0.45">
      <c r="Z7404" t="e">
        <f>VLOOKUP(B7404,Sheet1!A$4:F$4000,2,0)</f>
        <v>#N/A</v>
      </c>
      <c r="AA7404" t="e">
        <f>VLOOKUP(B7404,Sheet1!A$4:F$4000,3,0)</f>
        <v>#N/A</v>
      </c>
      <c r="AB7404" t="e">
        <f>VLOOKUP(B7404,Sheet1!A$4:F$4000,4,0)</f>
        <v>#N/A</v>
      </c>
      <c r="AC7404" t="e">
        <f>VLOOKUP(B7404,Sheet1!A$4:F$4000,6,0)</f>
        <v>#N/A</v>
      </c>
    </row>
    <row r="7405" spans="26:29" x14ac:dyDescent="0.45">
      <c r="Z7405" t="e">
        <f>VLOOKUP(B7405,Sheet1!A$4:F$4000,2,0)</f>
        <v>#N/A</v>
      </c>
      <c r="AA7405" t="e">
        <f>VLOOKUP(B7405,Sheet1!A$4:F$4000,3,0)</f>
        <v>#N/A</v>
      </c>
      <c r="AB7405" t="e">
        <f>VLOOKUP(B7405,Sheet1!A$4:F$4000,4,0)</f>
        <v>#N/A</v>
      </c>
      <c r="AC7405" t="e">
        <f>VLOOKUP(B7405,Sheet1!A$4:F$4000,6,0)</f>
        <v>#N/A</v>
      </c>
    </row>
    <row r="7406" spans="26:29" x14ac:dyDescent="0.45">
      <c r="Z7406" t="e">
        <f>VLOOKUP(B7406,Sheet1!A$4:F$4000,2,0)</f>
        <v>#N/A</v>
      </c>
      <c r="AA7406" t="e">
        <f>VLOOKUP(B7406,Sheet1!A$4:F$4000,3,0)</f>
        <v>#N/A</v>
      </c>
      <c r="AB7406" t="e">
        <f>VLOOKUP(B7406,Sheet1!A$4:F$4000,4,0)</f>
        <v>#N/A</v>
      </c>
      <c r="AC7406" t="e">
        <f>VLOOKUP(B7406,Sheet1!A$4:F$4000,6,0)</f>
        <v>#N/A</v>
      </c>
    </row>
    <row r="7407" spans="26:29" x14ac:dyDescent="0.45">
      <c r="Z7407" t="e">
        <f>VLOOKUP(B7407,Sheet1!A$4:F$4000,2,0)</f>
        <v>#N/A</v>
      </c>
      <c r="AA7407" t="e">
        <f>VLOOKUP(B7407,Sheet1!A$4:F$4000,3,0)</f>
        <v>#N/A</v>
      </c>
      <c r="AB7407" t="e">
        <f>VLOOKUP(B7407,Sheet1!A$4:F$4000,4,0)</f>
        <v>#N/A</v>
      </c>
      <c r="AC7407" t="e">
        <f>VLOOKUP(B7407,Sheet1!A$4:F$4000,6,0)</f>
        <v>#N/A</v>
      </c>
    </row>
    <row r="7408" spans="26:29" x14ac:dyDescent="0.45">
      <c r="Z7408" t="e">
        <f>VLOOKUP(B7408,Sheet1!A$4:F$4000,2,0)</f>
        <v>#N/A</v>
      </c>
      <c r="AA7408" t="e">
        <f>VLOOKUP(B7408,Sheet1!A$4:F$4000,3,0)</f>
        <v>#N/A</v>
      </c>
      <c r="AB7408" t="e">
        <f>VLOOKUP(B7408,Sheet1!A$4:F$4000,4,0)</f>
        <v>#N/A</v>
      </c>
      <c r="AC7408" t="e">
        <f>VLOOKUP(B7408,Sheet1!A$4:F$4000,6,0)</f>
        <v>#N/A</v>
      </c>
    </row>
    <row r="7409" spans="26:29" x14ac:dyDescent="0.45">
      <c r="Z7409" t="e">
        <f>VLOOKUP(B7409,Sheet1!A$4:F$4000,2,0)</f>
        <v>#N/A</v>
      </c>
      <c r="AA7409" t="e">
        <f>VLOOKUP(B7409,Sheet1!A$4:F$4000,3,0)</f>
        <v>#N/A</v>
      </c>
      <c r="AB7409" t="e">
        <f>VLOOKUP(B7409,Sheet1!A$4:F$4000,4,0)</f>
        <v>#N/A</v>
      </c>
      <c r="AC7409" t="e">
        <f>VLOOKUP(B7409,Sheet1!A$4:F$4000,6,0)</f>
        <v>#N/A</v>
      </c>
    </row>
    <row r="7410" spans="26:29" x14ac:dyDescent="0.45">
      <c r="Z7410" t="e">
        <f>VLOOKUP(B7410,Sheet1!A$4:F$4000,2,0)</f>
        <v>#N/A</v>
      </c>
      <c r="AA7410" t="e">
        <f>VLOOKUP(B7410,Sheet1!A$4:F$4000,3,0)</f>
        <v>#N/A</v>
      </c>
      <c r="AB7410" t="e">
        <f>VLOOKUP(B7410,Sheet1!A$4:F$4000,4,0)</f>
        <v>#N/A</v>
      </c>
      <c r="AC7410" t="e">
        <f>VLOOKUP(B7410,Sheet1!A$4:F$4000,6,0)</f>
        <v>#N/A</v>
      </c>
    </row>
    <row r="7411" spans="26:29" x14ac:dyDescent="0.45">
      <c r="Z7411" t="e">
        <f>VLOOKUP(B7411,Sheet1!A$4:F$4000,2,0)</f>
        <v>#N/A</v>
      </c>
      <c r="AA7411" t="e">
        <f>VLOOKUP(B7411,Sheet1!A$4:F$4000,3,0)</f>
        <v>#N/A</v>
      </c>
      <c r="AB7411" t="e">
        <f>VLOOKUP(B7411,Sheet1!A$4:F$4000,4,0)</f>
        <v>#N/A</v>
      </c>
      <c r="AC7411" t="e">
        <f>VLOOKUP(B7411,Sheet1!A$4:F$4000,6,0)</f>
        <v>#N/A</v>
      </c>
    </row>
    <row r="7412" spans="26:29" x14ac:dyDescent="0.45">
      <c r="Z7412" t="e">
        <f>VLOOKUP(B7412,Sheet1!A$4:F$4000,2,0)</f>
        <v>#N/A</v>
      </c>
      <c r="AA7412" t="e">
        <f>VLOOKUP(B7412,Sheet1!A$4:F$4000,3,0)</f>
        <v>#N/A</v>
      </c>
      <c r="AB7412" t="e">
        <f>VLOOKUP(B7412,Sheet1!A$4:F$4000,4,0)</f>
        <v>#N/A</v>
      </c>
      <c r="AC7412" t="e">
        <f>VLOOKUP(B7412,Sheet1!A$4:F$4000,6,0)</f>
        <v>#N/A</v>
      </c>
    </row>
    <row r="7413" spans="26:29" x14ac:dyDescent="0.45">
      <c r="Z7413" t="e">
        <f>VLOOKUP(B7413,Sheet1!A$4:F$4000,2,0)</f>
        <v>#N/A</v>
      </c>
      <c r="AA7413" t="e">
        <f>VLOOKUP(B7413,Sheet1!A$4:F$4000,3,0)</f>
        <v>#N/A</v>
      </c>
      <c r="AB7413" t="e">
        <f>VLOOKUP(B7413,Sheet1!A$4:F$4000,4,0)</f>
        <v>#N/A</v>
      </c>
      <c r="AC7413" t="e">
        <f>VLOOKUP(B7413,Sheet1!A$4:F$4000,6,0)</f>
        <v>#N/A</v>
      </c>
    </row>
    <row r="7414" spans="26:29" x14ac:dyDescent="0.45">
      <c r="Z7414" t="e">
        <f>VLOOKUP(B7414,Sheet1!A$4:F$4000,2,0)</f>
        <v>#N/A</v>
      </c>
      <c r="AA7414" t="e">
        <f>VLOOKUP(B7414,Sheet1!A$4:F$4000,3,0)</f>
        <v>#N/A</v>
      </c>
      <c r="AB7414" t="e">
        <f>VLOOKUP(B7414,Sheet1!A$4:F$4000,4,0)</f>
        <v>#N/A</v>
      </c>
      <c r="AC7414" t="e">
        <f>VLOOKUP(B7414,Sheet1!A$4:F$4000,6,0)</f>
        <v>#N/A</v>
      </c>
    </row>
    <row r="7415" spans="26:29" x14ac:dyDescent="0.45">
      <c r="Z7415" t="e">
        <f>VLOOKUP(B7415,Sheet1!A$4:F$4000,2,0)</f>
        <v>#N/A</v>
      </c>
      <c r="AA7415" t="e">
        <f>VLOOKUP(B7415,Sheet1!A$4:F$4000,3,0)</f>
        <v>#N/A</v>
      </c>
      <c r="AB7415" t="e">
        <f>VLOOKUP(B7415,Sheet1!A$4:F$4000,4,0)</f>
        <v>#N/A</v>
      </c>
      <c r="AC7415" t="e">
        <f>VLOOKUP(B7415,Sheet1!A$4:F$4000,6,0)</f>
        <v>#N/A</v>
      </c>
    </row>
    <row r="7416" spans="26:29" x14ac:dyDescent="0.45">
      <c r="Z7416" t="e">
        <f>VLOOKUP(B7416,Sheet1!A$4:F$4000,2,0)</f>
        <v>#N/A</v>
      </c>
      <c r="AA7416" t="e">
        <f>VLOOKUP(B7416,Sheet1!A$4:F$4000,3,0)</f>
        <v>#N/A</v>
      </c>
      <c r="AB7416" t="e">
        <f>VLOOKUP(B7416,Sheet1!A$4:F$4000,4,0)</f>
        <v>#N/A</v>
      </c>
      <c r="AC7416" t="e">
        <f>VLOOKUP(B7416,Sheet1!A$4:F$4000,6,0)</f>
        <v>#N/A</v>
      </c>
    </row>
    <row r="7417" spans="26:29" x14ac:dyDescent="0.45">
      <c r="Z7417" t="e">
        <f>VLOOKUP(B7417,Sheet1!A$4:F$4000,2,0)</f>
        <v>#N/A</v>
      </c>
      <c r="AA7417" t="e">
        <f>VLOOKUP(B7417,Sheet1!A$4:F$4000,3,0)</f>
        <v>#N/A</v>
      </c>
      <c r="AB7417" t="e">
        <f>VLOOKUP(B7417,Sheet1!A$4:F$4000,4,0)</f>
        <v>#N/A</v>
      </c>
      <c r="AC7417" t="e">
        <f>VLOOKUP(B7417,Sheet1!A$4:F$4000,6,0)</f>
        <v>#N/A</v>
      </c>
    </row>
    <row r="7418" spans="26:29" x14ac:dyDescent="0.45">
      <c r="Z7418" t="e">
        <f>VLOOKUP(B7418,Sheet1!A$4:F$4000,2,0)</f>
        <v>#N/A</v>
      </c>
      <c r="AA7418" t="e">
        <f>VLOOKUP(B7418,Sheet1!A$4:F$4000,3,0)</f>
        <v>#N/A</v>
      </c>
      <c r="AB7418" t="e">
        <f>VLOOKUP(B7418,Sheet1!A$4:F$4000,4,0)</f>
        <v>#N/A</v>
      </c>
      <c r="AC7418" t="e">
        <f>VLOOKUP(B7418,Sheet1!A$4:F$4000,6,0)</f>
        <v>#N/A</v>
      </c>
    </row>
    <row r="7419" spans="26:29" x14ac:dyDescent="0.45">
      <c r="Z7419" t="e">
        <f>VLOOKUP(B7419,Sheet1!A$4:F$4000,2,0)</f>
        <v>#N/A</v>
      </c>
      <c r="AA7419" t="e">
        <f>VLOOKUP(B7419,Sheet1!A$4:F$4000,3,0)</f>
        <v>#N/A</v>
      </c>
      <c r="AB7419" t="e">
        <f>VLOOKUP(B7419,Sheet1!A$4:F$4000,4,0)</f>
        <v>#N/A</v>
      </c>
      <c r="AC7419" t="e">
        <f>VLOOKUP(B7419,Sheet1!A$4:F$4000,6,0)</f>
        <v>#N/A</v>
      </c>
    </row>
    <row r="7420" spans="26:29" x14ac:dyDescent="0.45">
      <c r="Z7420" t="e">
        <f>VLOOKUP(B7420,Sheet1!A$4:F$4000,2,0)</f>
        <v>#N/A</v>
      </c>
      <c r="AA7420" t="e">
        <f>VLOOKUP(B7420,Sheet1!A$4:F$4000,3,0)</f>
        <v>#N/A</v>
      </c>
      <c r="AB7420" t="e">
        <f>VLOOKUP(B7420,Sheet1!A$4:F$4000,4,0)</f>
        <v>#N/A</v>
      </c>
      <c r="AC7420" t="e">
        <f>VLOOKUP(B7420,Sheet1!A$4:F$4000,6,0)</f>
        <v>#N/A</v>
      </c>
    </row>
    <row r="7421" spans="26:29" x14ac:dyDescent="0.45">
      <c r="Z7421" t="e">
        <f>VLOOKUP(B7421,Sheet1!A$4:F$4000,2,0)</f>
        <v>#N/A</v>
      </c>
      <c r="AA7421" t="e">
        <f>VLOOKUP(B7421,Sheet1!A$4:F$4000,3,0)</f>
        <v>#N/A</v>
      </c>
      <c r="AB7421" t="e">
        <f>VLOOKUP(B7421,Sheet1!A$4:F$4000,4,0)</f>
        <v>#N/A</v>
      </c>
      <c r="AC7421" t="e">
        <f>VLOOKUP(B7421,Sheet1!A$4:F$4000,6,0)</f>
        <v>#N/A</v>
      </c>
    </row>
    <row r="7422" spans="26:29" x14ac:dyDescent="0.45">
      <c r="Z7422" t="e">
        <f>VLOOKUP(B7422,Sheet1!A$4:F$4000,2,0)</f>
        <v>#N/A</v>
      </c>
      <c r="AA7422" t="e">
        <f>VLOOKUP(B7422,Sheet1!A$4:F$4000,3,0)</f>
        <v>#N/A</v>
      </c>
      <c r="AB7422" t="e">
        <f>VLOOKUP(B7422,Sheet1!A$4:F$4000,4,0)</f>
        <v>#N/A</v>
      </c>
      <c r="AC7422" t="e">
        <f>VLOOKUP(B7422,Sheet1!A$4:F$4000,6,0)</f>
        <v>#N/A</v>
      </c>
    </row>
    <row r="7423" spans="26:29" x14ac:dyDescent="0.45">
      <c r="Z7423" t="e">
        <f>VLOOKUP(B7423,Sheet1!A$4:F$4000,2,0)</f>
        <v>#N/A</v>
      </c>
      <c r="AA7423" t="e">
        <f>VLOOKUP(B7423,Sheet1!A$4:F$4000,3,0)</f>
        <v>#N/A</v>
      </c>
      <c r="AB7423" t="e">
        <f>VLOOKUP(B7423,Sheet1!A$4:F$4000,4,0)</f>
        <v>#N/A</v>
      </c>
      <c r="AC7423" t="e">
        <f>VLOOKUP(B7423,Sheet1!A$4:F$4000,6,0)</f>
        <v>#N/A</v>
      </c>
    </row>
    <row r="7424" spans="26:29" x14ac:dyDescent="0.45">
      <c r="Z7424" t="e">
        <f>VLOOKUP(B7424,Sheet1!A$4:F$4000,2,0)</f>
        <v>#N/A</v>
      </c>
      <c r="AA7424" t="e">
        <f>VLOOKUP(B7424,Sheet1!A$4:F$4000,3,0)</f>
        <v>#N/A</v>
      </c>
      <c r="AB7424" t="e">
        <f>VLOOKUP(B7424,Sheet1!A$4:F$4000,4,0)</f>
        <v>#N/A</v>
      </c>
      <c r="AC7424" t="e">
        <f>VLOOKUP(B7424,Sheet1!A$4:F$4000,6,0)</f>
        <v>#N/A</v>
      </c>
    </row>
    <row r="7425" spans="26:29" x14ac:dyDescent="0.45">
      <c r="Z7425" t="e">
        <f>VLOOKUP(B7425,Sheet1!A$4:F$4000,2,0)</f>
        <v>#N/A</v>
      </c>
      <c r="AA7425" t="e">
        <f>VLOOKUP(B7425,Sheet1!A$4:F$4000,3,0)</f>
        <v>#N/A</v>
      </c>
      <c r="AB7425" t="e">
        <f>VLOOKUP(B7425,Sheet1!A$4:F$4000,4,0)</f>
        <v>#N/A</v>
      </c>
      <c r="AC7425" t="e">
        <f>VLOOKUP(B7425,Sheet1!A$4:F$4000,6,0)</f>
        <v>#N/A</v>
      </c>
    </row>
    <row r="7426" spans="26:29" x14ac:dyDescent="0.45">
      <c r="Z7426" t="e">
        <f>VLOOKUP(B7426,Sheet1!A$4:F$4000,2,0)</f>
        <v>#N/A</v>
      </c>
      <c r="AA7426" t="e">
        <f>VLOOKUP(B7426,Sheet1!A$4:F$4000,3,0)</f>
        <v>#N/A</v>
      </c>
      <c r="AB7426" t="e">
        <f>VLOOKUP(B7426,Sheet1!A$4:F$4000,4,0)</f>
        <v>#N/A</v>
      </c>
      <c r="AC7426" t="e">
        <f>VLOOKUP(B7426,Sheet1!A$4:F$4000,6,0)</f>
        <v>#N/A</v>
      </c>
    </row>
    <row r="7427" spans="26:29" x14ac:dyDescent="0.45">
      <c r="Z7427" t="e">
        <f>VLOOKUP(B7427,Sheet1!A$4:F$4000,2,0)</f>
        <v>#N/A</v>
      </c>
      <c r="AA7427" t="e">
        <f>VLOOKUP(B7427,Sheet1!A$4:F$4000,3,0)</f>
        <v>#N/A</v>
      </c>
      <c r="AB7427" t="e">
        <f>VLOOKUP(B7427,Sheet1!A$4:F$4000,4,0)</f>
        <v>#N/A</v>
      </c>
      <c r="AC7427" t="e">
        <f>VLOOKUP(B7427,Sheet1!A$4:F$4000,6,0)</f>
        <v>#N/A</v>
      </c>
    </row>
    <row r="7428" spans="26:29" x14ac:dyDescent="0.45">
      <c r="Z7428" t="e">
        <f>VLOOKUP(B7428,Sheet1!A$4:F$4000,2,0)</f>
        <v>#N/A</v>
      </c>
      <c r="AA7428" t="e">
        <f>VLOOKUP(B7428,Sheet1!A$4:F$4000,3,0)</f>
        <v>#N/A</v>
      </c>
      <c r="AB7428" t="e">
        <f>VLOOKUP(B7428,Sheet1!A$4:F$4000,4,0)</f>
        <v>#N/A</v>
      </c>
      <c r="AC7428" t="e">
        <f>VLOOKUP(B7428,Sheet1!A$4:F$4000,6,0)</f>
        <v>#N/A</v>
      </c>
    </row>
    <row r="7429" spans="26:29" x14ac:dyDescent="0.45">
      <c r="Z7429" t="e">
        <f>VLOOKUP(B7429,Sheet1!A$4:F$4000,2,0)</f>
        <v>#N/A</v>
      </c>
      <c r="AA7429" t="e">
        <f>VLOOKUP(B7429,Sheet1!A$4:F$4000,3,0)</f>
        <v>#N/A</v>
      </c>
      <c r="AB7429" t="e">
        <f>VLOOKUP(B7429,Sheet1!A$4:F$4000,4,0)</f>
        <v>#N/A</v>
      </c>
      <c r="AC7429" t="e">
        <f>VLOOKUP(B7429,Sheet1!A$4:F$4000,6,0)</f>
        <v>#N/A</v>
      </c>
    </row>
    <row r="7430" spans="26:29" x14ac:dyDescent="0.45">
      <c r="Z7430" t="e">
        <f>VLOOKUP(B7430,Sheet1!A$4:F$4000,2,0)</f>
        <v>#N/A</v>
      </c>
      <c r="AA7430" t="e">
        <f>VLOOKUP(B7430,Sheet1!A$4:F$4000,3,0)</f>
        <v>#N/A</v>
      </c>
      <c r="AB7430" t="e">
        <f>VLOOKUP(B7430,Sheet1!A$4:F$4000,4,0)</f>
        <v>#N/A</v>
      </c>
      <c r="AC7430" t="e">
        <f>VLOOKUP(B7430,Sheet1!A$4:F$4000,6,0)</f>
        <v>#N/A</v>
      </c>
    </row>
    <row r="7431" spans="26:29" x14ac:dyDescent="0.45">
      <c r="Z7431" t="e">
        <f>VLOOKUP(B7431,Sheet1!A$4:F$4000,2,0)</f>
        <v>#N/A</v>
      </c>
      <c r="AA7431" t="e">
        <f>VLOOKUP(B7431,Sheet1!A$4:F$4000,3,0)</f>
        <v>#N/A</v>
      </c>
      <c r="AB7431" t="e">
        <f>VLOOKUP(B7431,Sheet1!A$4:F$4000,4,0)</f>
        <v>#N/A</v>
      </c>
      <c r="AC7431" t="e">
        <f>VLOOKUP(B7431,Sheet1!A$4:F$4000,6,0)</f>
        <v>#N/A</v>
      </c>
    </row>
    <row r="7432" spans="26:29" x14ac:dyDescent="0.45">
      <c r="Z7432" t="e">
        <f>VLOOKUP(B7432,Sheet1!A$4:F$4000,2,0)</f>
        <v>#N/A</v>
      </c>
      <c r="AA7432" t="e">
        <f>VLOOKUP(B7432,Sheet1!A$4:F$4000,3,0)</f>
        <v>#N/A</v>
      </c>
      <c r="AB7432" t="e">
        <f>VLOOKUP(B7432,Sheet1!A$4:F$4000,4,0)</f>
        <v>#N/A</v>
      </c>
      <c r="AC7432" t="e">
        <f>VLOOKUP(B7432,Sheet1!A$4:F$4000,6,0)</f>
        <v>#N/A</v>
      </c>
    </row>
    <row r="7433" spans="26:29" x14ac:dyDescent="0.45">
      <c r="Z7433" t="e">
        <f>VLOOKUP(B7433,Sheet1!A$4:F$4000,2,0)</f>
        <v>#N/A</v>
      </c>
      <c r="AA7433" t="e">
        <f>VLOOKUP(B7433,Sheet1!A$4:F$4000,3,0)</f>
        <v>#N/A</v>
      </c>
      <c r="AB7433" t="e">
        <f>VLOOKUP(B7433,Sheet1!A$4:F$4000,4,0)</f>
        <v>#N/A</v>
      </c>
      <c r="AC7433" t="e">
        <f>VLOOKUP(B7433,Sheet1!A$4:F$4000,6,0)</f>
        <v>#N/A</v>
      </c>
    </row>
    <row r="7434" spans="26:29" x14ac:dyDescent="0.45">
      <c r="Z7434" t="e">
        <f>VLOOKUP(B7434,Sheet1!A$4:F$4000,2,0)</f>
        <v>#N/A</v>
      </c>
      <c r="AA7434" t="e">
        <f>VLOOKUP(B7434,Sheet1!A$4:F$4000,3,0)</f>
        <v>#N/A</v>
      </c>
      <c r="AB7434" t="e">
        <f>VLOOKUP(B7434,Sheet1!A$4:F$4000,4,0)</f>
        <v>#N/A</v>
      </c>
      <c r="AC7434" t="e">
        <f>VLOOKUP(B7434,Sheet1!A$4:F$4000,6,0)</f>
        <v>#N/A</v>
      </c>
    </row>
    <row r="7435" spans="26:29" x14ac:dyDescent="0.45">
      <c r="Z7435" t="e">
        <f>VLOOKUP(B7435,Sheet1!A$4:F$4000,2,0)</f>
        <v>#N/A</v>
      </c>
      <c r="AA7435" t="e">
        <f>VLOOKUP(B7435,Sheet1!A$4:F$4000,3,0)</f>
        <v>#N/A</v>
      </c>
      <c r="AB7435" t="e">
        <f>VLOOKUP(B7435,Sheet1!A$4:F$4000,4,0)</f>
        <v>#N/A</v>
      </c>
      <c r="AC7435" t="e">
        <f>VLOOKUP(B7435,Sheet1!A$4:F$4000,6,0)</f>
        <v>#N/A</v>
      </c>
    </row>
    <row r="7436" spans="26:29" x14ac:dyDescent="0.45">
      <c r="Z7436" t="e">
        <f>VLOOKUP(B7436,Sheet1!A$4:F$4000,2,0)</f>
        <v>#N/A</v>
      </c>
      <c r="AA7436" t="e">
        <f>VLOOKUP(B7436,Sheet1!A$4:F$4000,3,0)</f>
        <v>#N/A</v>
      </c>
      <c r="AB7436" t="e">
        <f>VLOOKUP(B7436,Sheet1!A$4:F$4000,4,0)</f>
        <v>#N/A</v>
      </c>
      <c r="AC7436" t="e">
        <f>VLOOKUP(B7436,Sheet1!A$4:F$4000,6,0)</f>
        <v>#N/A</v>
      </c>
    </row>
    <row r="7437" spans="26:29" x14ac:dyDescent="0.45">
      <c r="Z7437" t="e">
        <f>VLOOKUP(B7437,Sheet1!A$4:F$4000,2,0)</f>
        <v>#N/A</v>
      </c>
      <c r="AA7437" t="e">
        <f>VLOOKUP(B7437,Sheet1!A$4:F$4000,3,0)</f>
        <v>#N/A</v>
      </c>
      <c r="AB7437" t="e">
        <f>VLOOKUP(B7437,Sheet1!A$4:F$4000,4,0)</f>
        <v>#N/A</v>
      </c>
      <c r="AC7437" t="e">
        <f>VLOOKUP(B7437,Sheet1!A$4:F$4000,6,0)</f>
        <v>#N/A</v>
      </c>
    </row>
    <row r="7438" spans="26:29" x14ac:dyDescent="0.45">
      <c r="Z7438" t="e">
        <f>VLOOKUP(B7438,Sheet1!A$4:F$4000,2,0)</f>
        <v>#N/A</v>
      </c>
      <c r="AA7438" t="e">
        <f>VLOOKUP(B7438,Sheet1!A$4:F$4000,3,0)</f>
        <v>#N/A</v>
      </c>
      <c r="AB7438" t="e">
        <f>VLOOKUP(B7438,Sheet1!A$4:F$4000,4,0)</f>
        <v>#N/A</v>
      </c>
      <c r="AC7438" t="e">
        <f>VLOOKUP(B7438,Sheet1!A$4:F$4000,6,0)</f>
        <v>#N/A</v>
      </c>
    </row>
    <row r="7439" spans="26:29" x14ac:dyDescent="0.45">
      <c r="Z7439" t="e">
        <f>VLOOKUP(B7439,Sheet1!A$4:F$4000,2,0)</f>
        <v>#N/A</v>
      </c>
      <c r="AA7439" t="e">
        <f>VLOOKUP(B7439,Sheet1!A$4:F$4000,3,0)</f>
        <v>#N/A</v>
      </c>
      <c r="AB7439" t="e">
        <f>VLOOKUP(B7439,Sheet1!A$4:F$4000,4,0)</f>
        <v>#N/A</v>
      </c>
      <c r="AC7439" t="e">
        <f>VLOOKUP(B7439,Sheet1!A$4:F$4000,6,0)</f>
        <v>#N/A</v>
      </c>
    </row>
    <row r="7440" spans="26:29" x14ac:dyDescent="0.45">
      <c r="Z7440" t="e">
        <f>VLOOKUP(B7440,Sheet1!A$4:F$4000,2,0)</f>
        <v>#N/A</v>
      </c>
      <c r="AA7440" t="e">
        <f>VLOOKUP(B7440,Sheet1!A$4:F$4000,3,0)</f>
        <v>#N/A</v>
      </c>
      <c r="AB7440" t="e">
        <f>VLOOKUP(B7440,Sheet1!A$4:F$4000,4,0)</f>
        <v>#N/A</v>
      </c>
      <c r="AC7440" t="e">
        <f>VLOOKUP(B7440,Sheet1!A$4:F$4000,6,0)</f>
        <v>#N/A</v>
      </c>
    </row>
    <row r="7441" spans="26:29" x14ac:dyDescent="0.45">
      <c r="Z7441" t="e">
        <f>VLOOKUP(B7441,Sheet1!A$4:F$4000,2,0)</f>
        <v>#N/A</v>
      </c>
      <c r="AA7441" t="e">
        <f>VLOOKUP(B7441,Sheet1!A$4:F$4000,3,0)</f>
        <v>#N/A</v>
      </c>
      <c r="AB7441" t="e">
        <f>VLOOKUP(B7441,Sheet1!A$4:F$4000,4,0)</f>
        <v>#N/A</v>
      </c>
      <c r="AC7441" t="e">
        <f>VLOOKUP(B7441,Sheet1!A$4:F$4000,6,0)</f>
        <v>#N/A</v>
      </c>
    </row>
    <row r="7442" spans="26:29" x14ac:dyDescent="0.45">
      <c r="Z7442" t="e">
        <f>VLOOKUP(B7442,Sheet1!A$4:F$4000,2,0)</f>
        <v>#N/A</v>
      </c>
      <c r="AA7442" t="e">
        <f>VLOOKUP(B7442,Sheet1!A$4:F$4000,3,0)</f>
        <v>#N/A</v>
      </c>
      <c r="AB7442" t="e">
        <f>VLOOKUP(B7442,Sheet1!A$4:F$4000,4,0)</f>
        <v>#N/A</v>
      </c>
      <c r="AC7442" t="e">
        <f>VLOOKUP(B7442,Sheet1!A$4:F$4000,6,0)</f>
        <v>#N/A</v>
      </c>
    </row>
    <row r="7443" spans="26:29" x14ac:dyDescent="0.45">
      <c r="Z7443" t="e">
        <f>VLOOKUP(B7443,Sheet1!A$4:F$4000,2,0)</f>
        <v>#N/A</v>
      </c>
      <c r="AA7443" t="e">
        <f>VLOOKUP(B7443,Sheet1!A$4:F$4000,3,0)</f>
        <v>#N/A</v>
      </c>
      <c r="AB7443" t="e">
        <f>VLOOKUP(B7443,Sheet1!A$4:F$4000,4,0)</f>
        <v>#N/A</v>
      </c>
      <c r="AC7443" t="e">
        <f>VLOOKUP(B7443,Sheet1!A$4:F$4000,6,0)</f>
        <v>#N/A</v>
      </c>
    </row>
    <row r="7444" spans="26:29" x14ac:dyDescent="0.45">
      <c r="Z7444" t="e">
        <f>VLOOKUP(B7444,Sheet1!A$4:F$4000,2,0)</f>
        <v>#N/A</v>
      </c>
      <c r="AA7444" t="e">
        <f>VLOOKUP(B7444,Sheet1!A$4:F$4000,3,0)</f>
        <v>#N/A</v>
      </c>
      <c r="AB7444" t="e">
        <f>VLOOKUP(B7444,Sheet1!A$4:F$4000,4,0)</f>
        <v>#N/A</v>
      </c>
      <c r="AC7444" t="e">
        <f>VLOOKUP(B7444,Sheet1!A$4:F$4000,6,0)</f>
        <v>#N/A</v>
      </c>
    </row>
    <row r="7445" spans="26:29" x14ac:dyDescent="0.45">
      <c r="Z7445" t="e">
        <f>VLOOKUP(B7445,Sheet1!A$4:F$4000,2,0)</f>
        <v>#N/A</v>
      </c>
      <c r="AA7445" t="e">
        <f>VLOOKUP(B7445,Sheet1!A$4:F$4000,3,0)</f>
        <v>#N/A</v>
      </c>
      <c r="AB7445" t="e">
        <f>VLOOKUP(B7445,Sheet1!A$4:F$4000,4,0)</f>
        <v>#N/A</v>
      </c>
      <c r="AC7445" t="e">
        <f>VLOOKUP(B7445,Sheet1!A$4:F$4000,6,0)</f>
        <v>#N/A</v>
      </c>
    </row>
    <row r="7446" spans="26:29" x14ac:dyDescent="0.45">
      <c r="Z7446" t="e">
        <f>VLOOKUP(B7446,Sheet1!A$4:F$4000,2,0)</f>
        <v>#N/A</v>
      </c>
      <c r="AA7446" t="e">
        <f>VLOOKUP(B7446,Sheet1!A$4:F$4000,3,0)</f>
        <v>#N/A</v>
      </c>
      <c r="AB7446" t="e">
        <f>VLOOKUP(B7446,Sheet1!A$4:F$4000,4,0)</f>
        <v>#N/A</v>
      </c>
      <c r="AC7446" t="e">
        <f>VLOOKUP(B7446,Sheet1!A$4:F$4000,6,0)</f>
        <v>#N/A</v>
      </c>
    </row>
    <row r="7447" spans="26:29" x14ac:dyDescent="0.45">
      <c r="Z7447" t="e">
        <f>VLOOKUP(B7447,Sheet1!A$4:F$4000,2,0)</f>
        <v>#N/A</v>
      </c>
      <c r="AA7447" t="e">
        <f>VLOOKUP(B7447,Sheet1!A$4:F$4000,3,0)</f>
        <v>#N/A</v>
      </c>
      <c r="AB7447" t="e">
        <f>VLOOKUP(B7447,Sheet1!A$4:F$4000,4,0)</f>
        <v>#N/A</v>
      </c>
      <c r="AC7447" t="e">
        <f>VLOOKUP(B7447,Sheet1!A$4:F$4000,6,0)</f>
        <v>#N/A</v>
      </c>
    </row>
    <row r="7448" spans="26:29" x14ac:dyDescent="0.45">
      <c r="Z7448" t="e">
        <f>VLOOKUP(B7448,Sheet1!A$4:F$4000,2,0)</f>
        <v>#N/A</v>
      </c>
      <c r="AA7448" t="e">
        <f>VLOOKUP(B7448,Sheet1!A$4:F$4000,3,0)</f>
        <v>#N/A</v>
      </c>
      <c r="AB7448" t="e">
        <f>VLOOKUP(B7448,Sheet1!A$4:F$4000,4,0)</f>
        <v>#N/A</v>
      </c>
      <c r="AC7448" t="e">
        <f>VLOOKUP(B7448,Sheet1!A$4:F$4000,6,0)</f>
        <v>#N/A</v>
      </c>
    </row>
    <row r="7449" spans="26:29" x14ac:dyDescent="0.45">
      <c r="Z7449" t="e">
        <f>VLOOKUP(B7449,Sheet1!A$4:F$4000,2,0)</f>
        <v>#N/A</v>
      </c>
      <c r="AA7449" t="e">
        <f>VLOOKUP(B7449,Sheet1!A$4:F$4000,3,0)</f>
        <v>#N/A</v>
      </c>
      <c r="AB7449" t="e">
        <f>VLOOKUP(B7449,Sheet1!A$4:F$4000,4,0)</f>
        <v>#N/A</v>
      </c>
      <c r="AC7449" t="e">
        <f>VLOOKUP(B7449,Sheet1!A$4:F$4000,6,0)</f>
        <v>#N/A</v>
      </c>
    </row>
    <row r="7450" spans="26:29" x14ac:dyDescent="0.45">
      <c r="Z7450" t="e">
        <f>VLOOKUP(B7450,Sheet1!A$4:F$4000,2,0)</f>
        <v>#N/A</v>
      </c>
      <c r="AA7450" t="e">
        <f>VLOOKUP(B7450,Sheet1!A$4:F$4000,3,0)</f>
        <v>#N/A</v>
      </c>
      <c r="AB7450" t="e">
        <f>VLOOKUP(B7450,Sheet1!A$4:F$4000,4,0)</f>
        <v>#N/A</v>
      </c>
      <c r="AC7450" t="e">
        <f>VLOOKUP(B7450,Sheet1!A$4:F$4000,6,0)</f>
        <v>#N/A</v>
      </c>
    </row>
    <row r="7451" spans="26:29" x14ac:dyDescent="0.45">
      <c r="Z7451" t="e">
        <f>VLOOKUP(B7451,Sheet1!A$4:F$4000,2,0)</f>
        <v>#N/A</v>
      </c>
      <c r="AA7451" t="e">
        <f>VLOOKUP(B7451,Sheet1!A$4:F$4000,3,0)</f>
        <v>#N/A</v>
      </c>
      <c r="AB7451" t="e">
        <f>VLOOKUP(B7451,Sheet1!A$4:F$4000,4,0)</f>
        <v>#N/A</v>
      </c>
      <c r="AC7451" t="e">
        <f>VLOOKUP(B7451,Sheet1!A$4:F$4000,6,0)</f>
        <v>#N/A</v>
      </c>
    </row>
    <row r="7452" spans="26:29" x14ac:dyDescent="0.45">
      <c r="Z7452" t="e">
        <f>VLOOKUP(B7452,Sheet1!A$4:F$4000,2,0)</f>
        <v>#N/A</v>
      </c>
      <c r="AA7452" t="e">
        <f>VLOOKUP(B7452,Sheet1!A$4:F$4000,3,0)</f>
        <v>#N/A</v>
      </c>
      <c r="AB7452" t="e">
        <f>VLOOKUP(B7452,Sheet1!A$4:F$4000,4,0)</f>
        <v>#N/A</v>
      </c>
      <c r="AC7452" t="e">
        <f>VLOOKUP(B7452,Sheet1!A$4:F$4000,6,0)</f>
        <v>#N/A</v>
      </c>
    </row>
    <row r="7453" spans="26:29" x14ac:dyDescent="0.45">
      <c r="Z7453" t="e">
        <f>VLOOKUP(B7453,Sheet1!A$4:F$4000,2,0)</f>
        <v>#N/A</v>
      </c>
      <c r="AA7453" t="e">
        <f>VLOOKUP(B7453,Sheet1!A$4:F$4000,3,0)</f>
        <v>#N/A</v>
      </c>
      <c r="AB7453" t="e">
        <f>VLOOKUP(B7453,Sheet1!A$4:F$4000,4,0)</f>
        <v>#N/A</v>
      </c>
      <c r="AC7453" t="e">
        <f>VLOOKUP(B7453,Sheet1!A$4:F$4000,6,0)</f>
        <v>#N/A</v>
      </c>
    </row>
    <row r="7454" spans="26:29" x14ac:dyDescent="0.45">
      <c r="Z7454" t="e">
        <f>VLOOKUP(B7454,Sheet1!A$4:F$4000,2,0)</f>
        <v>#N/A</v>
      </c>
      <c r="AA7454" t="e">
        <f>VLOOKUP(B7454,Sheet1!A$4:F$4000,3,0)</f>
        <v>#N/A</v>
      </c>
      <c r="AB7454" t="e">
        <f>VLOOKUP(B7454,Sheet1!A$4:F$4000,4,0)</f>
        <v>#N/A</v>
      </c>
      <c r="AC7454" t="e">
        <f>VLOOKUP(B7454,Sheet1!A$4:F$4000,6,0)</f>
        <v>#N/A</v>
      </c>
    </row>
    <row r="7455" spans="26:29" x14ac:dyDescent="0.45">
      <c r="Z7455" t="e">
        <f>VLOOKUP(B7455,Sheet1!A$4:F$4000,2,0)</f>
        <v>#N/A</v>
      </c>
      <c r="AA7455" t="e">
        <f>VLOOKUP(B7455,Sheet1!A$4:F$4000,3,0)</f>
        <v>#N/A</v>
      </c>
      <c r="AB7455" t="e">
        <f>VLOOKUP(B7455,Sheet1!A$4:F$4000,4,0)</f>
        <v>#N/A</v>
      </c>
      <c r="AC7455" t="e">
        <f>VLOOKUP(B7455,Sheet1!A$4:F$4000,6,0)</f>
        <v>#N/A</v>
      </c>
    </row>
    <row r="7456" spans="26:29" x14ac:dyDescent="0.45">
      <c r="Z7456" t="e">
        <f>VLOOKUP(B7456,Sheet1!A$4:F$4000,2,0)</f>
        <v>#N/A</v>
      </c>
      <c r="AA7456" t="e">
        <f>VLOOKUP(B7456,Sheet1!A$4:F$4000,3,0)</f>
        <v>#N/A</v>
      </c>
      <c r="AB7456" t="e">
        <f>VLOOKUP(B7456,Sheet1!A$4:F$4000,4,0)</f>
        <v>#N/A</v>
      </c>
      <c r="AC7456" t="e">
        <f>VLOOKUP(B7456,Sheet1!A$4:F$4000,6,0)</f>
        <v>#N/A</v>
      </c>
    </row>
    <row r="7457" spans="26:29" x14ac:dyDescent="0.45">
      <c r="Z7457" t="e">
        <f>VLOOKUP(B7457,Sheet1!A$4:F$4000,2,0)</f>
        <v>#N/A</v>
      </c>
      <c r="AA7457" t="e">
        <f>VLOOKUP(B7457,Sheet1!A$4:F$4000,3,0)</f>
        <v>#N/A</v>
      </c>
      <c r="AB7457" t="e">
        <f>VLOOKUP(B7457,Sheet1!A$4:F$4000,4,0)</f>
        <v>#N/A</v>
      </c>
      <c r="AC7457" t="e">
        <f>VLOOKUP(B7457,Sheet1!A$4:F$4000,6,0)</f>
        <v>#N/A</v>
      </c>
    </row>
    <row r="7458" spans="26:29" x14ac:dyDescent="0.45">
      <c r="Z7458" t="e">
        <f>VLOOKUP(B7458,Sheet1!A$4:F$4000,2,0)</f>
        <v>#N/A</v>
      </c>
      <c r="AA7458" t="e">
        <f>VLOOKUP(B7458,Sheet1!A$4:F$4000,3,0)</f>
        <v>#N/A</v>
      </c>
      <c r="AB7458" t="e">
        <f>VLOOKUP(B7458,Sheet1!A$4:F$4000,4,0)</f>
        <v>#N/A</v>
      </c>
      <c r="AC7458" t="e">
        <f>VLOOKUP(B7458,Sheet1!A$4:F$4000,6,0)</f>
        <v>#N/A</v>
      </c>
    </row>
    <row r="7459" spans="26:29" x14ac:dyDescent="0.45">
      <c r="Z7459" t="e">
        <f>VLOOKUP(B7459,Sheet1!A$4:F$4000,2,0)</f>
        <v>#N/A</v>
      </c>
      <c r="AA7459" t="e">
        <f>VLOOKUP(B7459,Sheet1!A$4:F$4000,3,0)</f>
        <v>#N/A</v>
      </c>
      <c r="AB7459" t="e">
        <f>VLOOKUP(B7459,Sheet1!A$4:F$4000,4,0)</f>
        <v>#N/A</v>
      </c>
      <c r="AC7459" t="e">
        <f>VLOOKUP(B7459,Sheet1!A$4:F$4000,6,0)</f>
        <v>#N/A</v>
      </c>
    </row>
    <row r="7460" spans="26:29" x14ac:dyDescent="0.45">
      <c r="Z7460" t="e">
        <f>VLOOKUP(B7460,Sheet1!A$4:F$4000,2,0)</f>
        <v>#N/A</v>
      </c>
      <c r="AA7460" t="e">
        <f>VLOOKUP(B7460,Sheet1!A$4:F$4000,3,0)</f>
        <v>#N/A</v>
      </c>
      <c r="AB7460" t="e">
        <f>VLOOKUP(B7460,Sheet1!A$4:F$4000,4,0)</f>
        <v>#N/A</v>
      </c>
      <c r="AC7460" t="e">
        <f>VLOOKUP(B7460,Sheet1!A$4:F$4000,6,0)</f>
        <v>#N/A</v>
      </c>
    </row>
    <row r="7461" spans="26:29" x14ac:dyDescent="0.45">
      <c r="Z7461" t="e">
        <f>VLOOKUP(B7461,Sheet1!A$4:F$4000,2,0)</f>
        <v>#N/A</v>
      </c>
      <c r="AA7461" t="e">
        <f>VLOOKUP(B7461,Sheet1!A$4:F$4000,3,0)</f>
        <v>#N/A</v>
      </c>
      <c r="AB7461" t="e">
        <f>VLOOKUP(B7461,Sheet1!A$4:F$4000,4,0)</f>
        <v>#N/A</v>
      </c>
      <c r="AC7461" t="e">
        <f>VLOOKUP(B7461,Sheet1!A$4:F$4000,6,0)</f>
        <v>#N/A</v>
      </c>
    </row>
    <row r="7462" spans="26:29" x14ac:dyDescent="0.45">
      <c r="Z7462" t="e">
        <f>VLOOKUP(B7462,Sheet1!A$4:F$4000,2,0)</f>
        <v>#N/A</v>
      </c>
      <c r="AA7462" t="e">
        <f>VLOOKUP(B7462,Sheet1!A$4:F$4000,3,0)</f>
        <v>#N/A</v>
      </c>
      <c r="AB7462" t="e">
        <f>VLOOKUP(B7462,Sheet1!A$4:F$4000,4,0)</f>
        <v>#N/A</v>
      </c>
      <c r="AC7462" t="e">
        <f>VLOOKUP(B7462,Sheet1!A$4:F$4000,6,0)</f>
        <v>#N/A</v>
      </c>
    </row>
    <row r="7463" spans="26:29" x14ac:dyDescent="0.45">
      <c r="Z7463" t="e">
        <f>VLOOKUP(B7463,Sheet1!A$4:F$4000,2,0)</f>
        <v>#N/A</v>
      </c>
      <c r="AA7463" t="e">
        <f>VLOOKUP(B7463,Sheet1!A$4:F$4000,3,0)</f>
        <v>#N/A</v>
      </c>
      <c r="AB7463" t="e">
        <f>VLOOKUP(B7463,Sheet1!A$4:F$4000,4,0)</f>
        <v>#N/A</v>
      </c>
      <c r="AC7463" t="e">
        <f>VLOOKUP(B7463,Sheet1!A$4:F$4000,6,0)</f>
        <v>#N/A</v>
      </c>
    </row>
    <row r="7464" spans="26:29" x14ac:dyDescent="0.45">
      <c r="Z7464" t="e">
        <f>VLOOKUP(B7464,Sheet1!A$4:F$4000,2,0)</f>
        <v>#N/A</v>
      </c>
      <c r="AA7464" t="e">
        <f>VLOOKUP(B7464,Sheet1!A$4:F$4000,3,0)</f>
        <v>#N/A</v>
      </c>
      <c r="AB7464" t="e">
        <f>VLOOKUP(B7464,Sheet1!A$4:F$4000,4,0)</f>
        <v>#N/A</v>
      </c>
      <c r="AC7464" t="e">
        <f>VLOOKUP(B7464,Sheet1!A$4:F$4000,6,0)</f>
        <v>#N/A</v>
      </c>
    </row>
    <row r="7465" spans="26:29" x14ac:dyDescent="0.45">
      <c r="Z7465" t="e">
        <f>VLOOKUP(B7465,Sheet1!A$4:F$4000,2,0)</f>
        <v>#N/A</v>
      </c>
      <c r="AA7465" t="e">
        <f>VLOOKUP(B7465,Sheet1!A$4:F$4000,3,0)</f>
        <v>#N/A</v>
      </c>
      <c r="AB7465" t="e">
        <f>VLOOKUP(B7465,Sheet1!A$4:F$4000,4,0)</f>
        <v>#N/A</v>
      </c>
      <c r="AC7465" t="e">
        <f>VLOOKUP(B7465,Sheet1!A$4:F$4000,6,0)</f>
        <v>#N/A</v>
      </c>
    </row>
    <row r="7466" spans="26:29" x14ac:dyDescent="0.45">
      <c r="Z7466" t="e">
        <f>VLOOKUP(B7466,Sheet1!A$4:F$4000,2,0)</f>
        <v>#N/A</v>
      </c>
      <c r="AA7466" t="e">
        <f>VLOOKUP(B7466,Sheet1!A$4:F$4000,3,0)</f>
        <v>#N/A</v>
      </c>
      <c r="AB7466" t="e">
        <f>VLOOKUP(B7466,Sheet1!A$4:F$4000,4,0)</f>
        <v>#N/A</v>
      </c>
      <c r="AC7466" t="e">
        <f>VLOOKUP(B7466,Sheet1!A$4:F$4000,6,0)</f>
        <v>#N/A</v>
      </c>
    </row>
    <row r="7467" spans="26:29" x14ac:dyDescent="0.45">
      <c r="Z7467" t="e">
        <f>VLOOKUP(B7467,Sheet1!A$4:F$4000,2,0)</f>
        <v>#N/A</v>
      </c>
      <c r="AA7467" t="e">
        <f>VLOOKUP(B7467,Sheet1!A$4:F$4000,3,0)</f>
        <v>#N/A</v>
      </c>
      <c r="AB7467" t="e">
        <f>VLOOKUP(B7467,Sheet1!A$4:F$4000,4,0)</f>
        <v>#N/A</v>
      </c>
      <c r="AC7467" t="e">
        <f>VLOOKUP(B7467,Sheet1!A$4:F$4000,6,0)</f>
        <v>#N/A</v>
      </c>
    </row>
    <row r="7468" spans="26:29" x14ac:dyDescent="0.45">
      <c r="Z7468" t="e">
        <f>VLOOKUP(B7468,Sheet1!A$4:F$4000,2,0)</f>
        <v>#N/A</v>
      </c>
      <c r="AA7468" t="e">
        <f>VLOOKUP(B7468,Sheet1!A$4:F$4000,3,0)</f>
        <v>#N/A</v>
      </c>
      <c r="AB7468" t="e">
        <f>VLOOKUP(B7468,Sheet1!A$4:F$4000,4,0)</f>
        <v>#N/A</v>
      </c>
      <c r="AC7468" t="e">
        <f>VLOOKUP(B7468,Sheet1!A$4:F$4000,6,0)</f>
        <v>#N/A</v>
      </c>
    </row>
    <row r="7469" spans="26:29" x14ac:dyDescent="0.45">
      <c r="Z7469" t="e">
        <f>VLOOKUP(B7469,Sheet1!A$4:F$4000,2,0)</f>
        <v>#N/A</v>
      </c>
      <c r="AA7469" t="e">
        <f>VLOOKUP(B7469,Sheet1!A$4:F$4000,3,0)</f>
        <v>#N/A</v>
      </c>
      <c r="AB7469" t="e">
        <f>VLOOKUP(B7469,Sheet1!A$4:F$4000,4,0)</f>
        <v>#N/A</v>
      </c>
      <c r="AC7469" t="e">
        <f>VLOOKUP(B7469,Sheet1!A$4:F$4000,6,0)</f>
        <v>#N/A</v>
      </c>
    </row>
    <row r="7470" spans="26:29" x14ac:dyDescent="0.45">
      <c r="Z7470" t="e">
        <f>VLOOKUP(B7470,Sheet1!A$4:F$4000,2,0)</f>
        <v>#N/A</v>
      </c>
      <c r="AA7470" t="e">
        <f>VLOOKUP(B7470,Sheet1!A$4:F$4000,3,0)</f>
        <v>#N/A</v>
      </c>
      <c r="AB7470" t="e">
        <f>VLOOKUP(B7470,Sheet1!A$4:F$4000,4,0)</f>
        <v>#N/A</v>
      </c>
      <c r="AC7470" t="e">
        <f>VLOOKUP(B7470,Sheet1!A$4:F$4000,6,0)</f>
        <v>#N/A</v>
      </c>
    </row>
    <row r="7471" spans="26:29" x14ac:dyDescent="0.45">
      <c r="Z7471" t="e">
        <f>VLOOKUP(B7471,Sheet1!A$4:F$4000,2,0)</f>
        <v>#N/A</v>
      </c>
      <c r="AA7471" t="e">
        <f>VLOOKUP(B7471,Sheet1!A$4:F$4000,3,0)</f>
        <v>#N/A</v>
      </c>
      <c r="AB7471" t="e">
        <f>VLOOKUP(B7471,Sheet1!A$4:F$4000,4,0)</f>
        <v>#N/A</v>
      </c>
      <c r="AC7471" t="e">
        <f>VLOOKUP(B7471,Sheet1!A$4:F$4000,6,0)</f>
        <v>#N/A</v>
      </c>
    </row>
    <row r="7472" spans="26:29" x14ac:dyDescent="0.45">
      <c r="Z7472" t="e">
        <f>VLOOKUP(B7472,Sheet1!A$4:F$4000,2,0)</f>
        <v>#N/A</v>
      </c>
      <c r="AA7472" t="e">
        <f>VLOOKUP(B7472,Sheet1!A$4:F$4000,3,0)</f>
        <v>#N/A</v>
      </c>
      <c r="AB7472" t="e">
        <f>VLOOKUP(B7472,Sheet1!A$4:F$4000,4,0)</f>
        <v>#N/A</v>
      </c>
      <c r="AC7472" t="e">
        <f>VLOOKUP(B7472,Sheet1!A$4:F$4000,6,0)</f>
        <v>#N/A</v>
      </c>
    </row>
    <row r="7473" spans="26:29" x14ac:dyDescent="0.45">
      <c r="Z7473" t="e">
        <f>VLOOKUP(B7473,Sheet1!A$4:F$4000,2,0)</f>
        <v>#N/A</v>
      </c>
      <c r="AA7473" t="e">
        <f>VLOOKUP(B7473,Sheet1!A$4:F$4000,3,0)</f>
        <v>#N/A</v>
      </c>
      <c r="AB7473" t="e">
        <f>VLOOKUP(B7473,Sheet1!A$4:F$4000,4,0)</f>
        <v>#N/A</v>
      </c>
      <c r="AC7473" t="e">
        <f>VLOOKUP(B7473,Sheet1!A$4:F$4000,6,0)</f>
        <v>#N/A</v>
      </c>
    </row>
    <row r="7474" spans="26:29" x14ac:dyDescent="0.45">
      <c r="Z7474" t="e">
        <f>VLOOKUP(B7474,Sheet1!A$4:F$4000,2,0)</f>
        <v>#N/A</v>
      </c>
      <c r="AA7474" t="e">
        <f>VLOOKUP(B7474,Sheet1!A$4:F$4000,3,0)</f>
        <v>#N/A</v>
      </c>
      <c r="AB7474" t="e">
        <f>VLOOKUP(B7474,Sheet1!A$4:F$4000,4,0)</f>
        <v>#N/A</v>
      </c>
      <c r="AC7474" t="e">
        <f>VLOOKUP(B7474,Sheet1!A$4:F$4000,6,0)</f>
        <v>#N/A</v>
      </c>
    </row>
    <row r="7475" spans="26:29" x14ac:dyDescent="0.45">
      <c r="Z7475" t="e">
        <f>VLOOKUP(B7475,Sheet1!A$4:F$4000,2,0)</f>
        <v>#N/A</v>
      </c>
      <c r="AA7475" t="e">
        <f>VLOOKUP(B7475,Sheet1!A$4:F$4000,3,0)</f>
        <v>#N/A</v>
      </c>
      <c r="AB7475" t="e">
        <f>VLOOKUP(B7475,Sheet1!A$4:F$4000,4,0)</f>
        <v>#N/A</v>
      </c>
      <c r="AC7475" t="e">
        <f>VLOOKUP(B7475,Sheet1!A$4:F$4000,6,0)</f>
        <v>#N/A</v>
      </c>
    </row>
    <row r="7476" spans="26:29" x14ac:dyDescent="0.45">
      <c r="Z7476" t="e">
        <f>VLOOKUP(B7476,Sheet1!A$4:F$4000,2,0)</f>
        <v>#N/A</v>
      </c>
      <c r="AA7476" t="e">
        <f>VLOOKUP(B7476,Sheet1!A$4:F$4000,3,0)</f>
        <v>#N/A</v>
      </c>
      <c r="AB7476" t="e">
        <f>VLOOKUP(B7476,Sheet1!A$4:F$4000,4,0)</f>
        <v>#N/A</v>
      </c>
      <c r="AC7476" t="e">
        <f>VLOOKUP(B7476,Sheet1!A$4:F$4000,6,0)</f>
        <v>#N/A</v>
      </c>
    </row>
    <row r="7477" spans="26:29" x14ac:dyDescent="0.45">
      <c r="Z7477" t="e">
        <f>VLOOKUP(B7477,Sheet1!A$4:F$4000,2,0)</f>
        <v>#N/A</v>
      </c>
      <c r="AA7477" t="e">
        <f>VLOOKUP(B7477,Sheet1!A$4:F$4000,3,0)</f>
        <v>#N/A</v>
      </c>
      <c r="AB7477" t="e">
        <f>VLOOKUP(B7477,Sheet1!A$4:F$4000,4,0)</f>
        <v>#N/A</v>
      </c>
      <c r="AC7477" t="e">
        <f>VLOOKUP(B7477,Sheet1!A$4:F$4000,6,0)</f>
        <v>#N/A</v>
      </c>
    </row>
    <row r="7478" spans="26:29" x14ac:dyDescent="0.45">
      <c r="Z7478" t="e">
        <f>VLOOKUP(B7478,Sheet1!A$4:F$4000,2,0)</f>
        <v>#N/A</v>
      </c>
      <c r="AA7478" t="e">
        <f>VLOOKUP(B7478,Sheet1!A$4:F$4000,3,0)</f>
        <v>#N/A</v>
      </c>
      <c r="AB7478" t="e">
        <f>VLOOKUP(B7478,Sheet1!A$4:F$4000,4,0)</f>
        <v>#N/A</v>
      </c>
      <c r="AC7478" t="e">
        <f>VLOOKUP(B7478,Sheet1!A$4:F$4000,6,0)</f>
        <v>#N/A</v>
      </c>
    </row>
    <row r="7479" spans="26:29" x14ac:dyDescent="0.45">
      <c r="Z7479" t="e">
        <f>VLOOKUP(B7479,Sheet1!A$4:F$4000,2,0)</f>
        <v>#N/A</v>
      </c>
      <c r="AA7479" t="e">
        <f>VLOOKUP(B7479,Sheet1!A$4:F$4000,3,0)</f>
        <v>#N/A</v>
      </c>
      <c r="AB7479" t="e">
        <f>VLOOKUP(B7479,Sheet1!A$4:F$4000,4,0)</f>
        <v>#N/A</v>
      </c>
      <c r="AC7479" t="e">
        <f>VLOOKUP(B7479,Sheet1!A$4:F$4000,6,0)</f>
        <v>#N/A</v>
      </c>
    </row>
    <row r="7480" spans="26:29" x14ac:dyDescent="0.45">
      <c r="Z7480" t="e">
        <f>VLOOKUP(B7480,Sheet1!A$4:F$4000,2,0)</f>
        <v>#N/A</v>
      </c>
      <c r="AA7480" t="e">
        <f>VLOOKUP(B7480,Sheet1!A$4:F$4000,3,0)</f>
        <v>#N/A</v>
      </c>
      <c r="AB7480" t="e">
        <f>VLOOKUP(B7480,Sheet1!A$4:F$4000,4,0)</f>
        <v>#N/A</v>
      </c>
      <c r="AC7480" t="e">
        <f>VLOOKUP(B7480,Sheet1!A$4:F$4000,6,0)</f>
        <v>#N/A</v>
      </c>
    </row>
    <row r="7481" spans="26:29" x14ac:dyDescent="0.45">
      <c r="Z7481" t="e">
        <f>VLOOKUP(B7481,Sheet1!A$4:F$4000,2,0)</f>
        <v>#N/A</v>
      </c>
      <c r="AA7481" t="e">
        <f>VLOOKUP(B7481,Sheet1!A$4:F$4000,3,0)</f>
        <v>#N/A</v>
      </c>
      <c r="AB7481" t="e">
        <f>VLOOKUP(B7481,Sheet1!A$4:F$4000,4,0)</f>
        <v>#N/A</v>
      </c>
      <c r="AC7481" t="e">
        <f>VLOOKUP(B7481,Sheet1!A$4:F$4000,6,0)</f>
        <v>#N/A</v>
      </c>
    </row>
    <row r="7482" spans="26:29" x14ac:dyDescent="0.45">
      <c r="Z7482" t="e">
        <f>VLOOKUP(B7482,Sheet1!A$4:F$4000,2,0)</f>
        <v>#N/A</v>
      </c>
      <c r="AA7482" t="e">
        <f>VLOOKUP(B7482,Sheet1!A$4:F$4000,3,0)</f>
        <v>#N/A</v>
      </c>
      <c r="AB7482" t="e">
        <f>VLOOKUP(B7482,Sheet1!A$4:F$4000,4,0)</f>
        <v>#N/A</v>
      </c>
      <c r="AC7482" t="e">
        <f>VLOOKUP(B7482,Sheet1!A$4:F$4000,6,0)</f>
        <v>#N/A</v>
      </c>
    </row>
    <row r="7483" spans="26:29" x14ac:dyDescent="0.45">
      <c r="Z7483" t="e">
        <f>VLOOKUP(B7483,Sheet1!A$4:F$4000,2,0)</f>
        <v>#N/A</v>
      </c>
      <c r="AA7483" t="e">
        <f>VLOOKUP(B7483,Sheet1!A$4:F$4000,3,0)</f>
        <v>#N/A</v>
      </c>
      <c r="AB7483" t="e">
        <f>VLOOKUP(B7483,Sheet1!A$4:F$4000,4,0)</f>
        <v>#N/A</v>
      </c>
      <c r="AC7483" t="e">
        <f>VLOOKUP(B7483,Sheet1!A$4:F$4000,6,0)</f>
        <v>#N/A</v>
      </c>
    </row>
    <row r="7484" spans="26:29" x14ac:dyDescent="0.45">
      <c r="Z7484" t="e">
        <f>VLOOKUP(B7484,Sheet1!A$4:F$4000,2,0)</f>
        <v>#N/A</v>
      </c>
      <c r="AA7484" t="e">
        <f>VLOOKUP(B7484,Sheet1!A$4:F$4000,3,0)</f>
        <v>#N/A</v>
      </c>
      <c r="AB7484" t="e">
        <f>VLOOKUP(B7484,Sheet1!A$4:F$4000,4,0)</f>
        <v>#N/A</v>
      </c>
      <c r="AC7484" t="e">
        <f>VLOOKUP(B7484,Sheet1!A$4:F$4000,6,0)</f>
        <v>#N/A</v>
      </c>
    </row>
    <row r="7485" spans="26:29" x14ac:dyDescent="0.45">
      <c r="Z7485" t="e">
        <f>VLOOKUP(B7485,Sheet1!A$4:F$4000,2,0)</f>
        <v>#N/A</v>
      </c>
      <c r="AA7485" t="e">
        <f>VLOOKUP(B7485,Sheet1!A$4:F$4000,3,0)</f>
        <v>#N/A</v>
      </c>
      <c r="AB7485" t="e">
        <f>VLOOKUP(B7485,Sheet1!A$4:F$4000,4,0)</f>
        <v>#N/A</v>
      </c>
      <c r="AC7485" t="e">
        <f>VLOOKUP(B7485,Sheet1!A$4:F$4000,6,0)</f>
        <v>#N/A</v>
      </c>
    </row>
    <row r="7486" spans="26:29" x14ac:dyDescent="0.45">
      <c r="Z7486" t="e">
        <f>VLOOKUP(B7486,Sheet1!A$4:F$4000,2,0)</f>
        <v>#N/A</v>
      </c>
      <c r="AA7486" t="e">
        <f>VLOOKUP(B7486,Sheet1!A$4:F$4000,3,0)</f>
        <v>#N/A</v>
      </c>
      <c r="AB7486" t="e">
        <f>VLOOKUP(B7486,Sheet1!A$4:F$4000,4,0)</f>
        <v>#N/A</v>
      </c>
      <c r="AC7486" t="e">
        <f>VLOOKUP(B7486,Sheet1!A$4:F$4000,6,0)</f>
        <v>#N/A</v>
      </c>
    </row>
    <row r="7487" spans="26:29" x14ac:dyDescent="0.45">
      <c r="Z7487" t="e">
        <f>VLOOKUP(B7487,Sheet1!A$4:F$4000,2,0)</f>
        <v>#N/A</v>
      </c>
      <c r="AA7487" t="e">
        <f>VLOOKUP(B7487,Sheet1!A$4:F$4000,3,0)</f>
        <v>#N/A</v>
      </c>
      <c r="AB7487" t="e">
        <f>VLOOKUP(B7487,Sheet1!A$4:F$4000,4,0)</f>
        <v>#N/A</v>
      </c>
      <c r="AC7487" t="e">
        <f>VLOOKUP(B7487,Sheet1!A$4:F$4000,6,0)</f>
        <v>#N/A</v>
      </c>
    </row>
    <row r="7488" spans="26:29" x14ac:dyDescent="0.45">
      <c r="Z7488" t="e">
        <f>VLOOKUP(B7488,Sheet1!A$4:F$4000,2,0)</f>
        <v>#N/A</v>
      </c>
      <c r="AA7488" t="e">
        <f>VLOOKUP(B7488,Sheet1!A$4:F$4000,3,0)</f>
        <v>#N/A</v>
      </c>
      <c r="AB7488" t="e">
        <f>VLOOKUP(B7488,Sheet1!A$4:F$4000,4,0)</f>
        <v>#N/A</v>
      </c>
      <c r="AC7488" t="e">
        <f>VLOOKUP(B7488,Sheet1!A$4:F$4000,6,0)</f>
        <v>#N/A</v>
      </c>
    </row>
    <row r="7489" spans="26:29" x14ac:dyDescent="0.45">
      <c r="Z7489" t="e">
        <f>VLOOKUP(B7489,Sheet1!A$4:F$4000,2,0)</f>
        <v>#N/A</v>
      </c>
      <c r="AA7489" t="e">
        <f>VLOOKUP(B7489,Sheet1!A$4:F$4000,3,0)</f>
        <v>#N/A</v>
      </c>
      <c r="AB7489" t="e">
        <f>VLOOKUP(B7489,Sheet1!A$4:F$4000,4,0)</f>
        <v>#N/A</v>
      </c>
      <c r="AC7489" t="e">
        <f>VLOOKUP(B7489,Sheet1!A$4:F$4000,6,0)</f>
        <v>#N/A</v>
      </c>
    </row>
    <row r="7490" spans="26:29" x14ac:dyDescent="0.45">
      <c r="Z7490" t="e">
        <f>VLOOKUP(B7490,Sheet1!A$4:F$4000,2,0)</f>
        <v>#N/A</v>
      </c>
      <c r="AA7490" t="e">
        <f>VLOOKUP(B7490,Sheet1!A$4:F$4000,3,0)</f>
        <v>#N/A</v>
      </c>
      <c r="AB7490" t="e">
        <f>VLOOKUP(B7490,Sheet1!A$4:F$4000,4,0)</f>
        <v>#N/A</v>
      </c>
      <c r="AC7490" t="e">
        <f>VLOOKUP(B7490,Sheet1!A$4:F$4000,6,0)</f>
        <v>#N/A</v>
      </c>
    </row>
    <row r="7491" spans="26:29" x14ac:dyDescent="0.45">
      <c r="Z7491" t="e">
        <f>VLOOKUP(B7491,Sheet1!A$4:F$4000,2,0)</f>
        <v>#N/A</v>
      </c>
      <c r="AA7491" t="e">
        <f>VLOOKUP(B7491,Sheet1!A$4:F$4000,3,0)</f>
        <v>#N/A</v>
      </c>
      <c r="AB7491" t="e">
        <f>VLOOKUP(B7491,Sheet1!A$4:F$4000,4,0)</f>
        <v>#N/A</v>
      </c>
      <c r="AC7491" t="e">
        <f>VLOOKUP(B7491,Sheet1!A$4:F$4000,6,0)</f>
        <v>#N/A</v>
      </c>
    </row>
    <row r="7492" spans="26:29" x14ac:dyDescent="0.45">
      <c r="Z7492" t="e">
        <f>VLOOKUP(B7492,Sheet1!A$4:F$4000,2,0)</f>
        <v>#N/A</v>
      </c>
      <c r="AA7492" t="e">
        <f>VLOOKUP(B7492,Sheet1!A$4:F$4000,3,0)</f>
        <v>#N/A</v>
      </c>
      <c r="AB7492" t="e">
        <f>VLOOKUP(B7492,Sheet1!A$4:F$4000,4,0)</f>
        <v>#N/A</v>
      </c>
      <c r="AC7492" t="e">
        <f>VLOOKUP(B7492,Sheet1!A$4:F$4000,6,0)</f>
        <v>#N/A</v>
      </c>
    </row>
    <row r="7493" spans="26:29" x14ac:dyDescent="0.45">
      <c r="Z7493" t="e">
        <f>VLOOKUP(B7493,Sheet1!A$4:F$4000,2,0)</f>
        <v>#N/A</v>
      </c>
      <c r="AA7493" t="e">
        <f>VLOOKUP(B7493,Sheet1!A$4:F$4000,3,0)</f>
        <v>#N/A</v>
      </c>
      <c r="AB7493" t="e">
        <f>VLOOKUP(B7493,Sheet1!A$4:F$4000,4,0)</f>
        <v>#N/A</v>
      </c>
      <c r="AC7493" t="e">
        <f>VLOOKUP(B7493,Sheet1!A$4:F$4000,6,0)</f>
        <v>#N/A</v>
      </c>
    </row>
    <row r="7494" spans="26:29" x14ac:dyDescent="0.45">
      <c r="Z7494" t="e">
        <f>VLOOKUP(B7494,Sheet1!A$4:F$4000,2,0)</f>
        <v>#N/A</v>
      </c>
      <c r="AA7494" t="e">
        <f>VLOOKUP(B7494,Sheet1!A$4:F$4000,3,0)</f>
        <v>#N/A</v>
      </c>
      <c r="AB7494" t="e">
        <f>VLOOKUP(B7494,Sheet1!A$4:F$4000,4,0)</f>
        <v>#N/A</v>
      </c>
      <c r="AC7494" t="e">
        <f>VLOOKUP(B7494,Sheet1!A$4:F$4000,6,0)</f>
        <v>#N/A</v>
      </c>
    </row>
    <row r="7495" spans="26:29" x14ac:dyDescent="0.45">
      <c r="Z7495" t="e">
        <f>VLOOKUP(B7495,Sheet1!A$4:F$4000,2,0)</f>
        <v>#N/A</v>
      </c>
      <c r="AA7495" t="e">
        <f>VLOOKUP(B7495,Sheet1!A$4:F$4000,3,0)</f>
        <v>#N/A</v>
      </c>
      <c r="AB7495" t="e">
        <f>VLOOKUP(B7495,Sheet1!A$4:F$4000,4,0)</f>
        <v>#N/A</v>
      </c>
      <c r="AC7495" t="e">
        <f>VLOOKUP(B7495,Sheet1!A$4:F$4000,6,0)</f>
        <v>#N/A</v>
      </c>
    </row>
    <row r="7496" spans="26:29" x14ac:dyDescent="0.45">
      <c r="Z7496" t="e">
        <f>VLOOKUP(B7496,Sheet1!A$4:F$4000,2,0)</f>
        <v>#N/A</v>
      </c>
      <c r="AA7496" t="e">
        <f>VLOOKUP(B7496,Sheet1!A$4:F$4000,3,0)</f>
        <v>#N/A</v>
      </c>
      <c r="AB7496" t="e">
        <f>VLOOKUP(B7496,Sheet1!A$4:F$4000,4,0)</f>
        <v>#N/A</v>
      </c>
      <c r="AC7496" t="e">
        <f>VLOOKUP(B7496,Sheet1!A$4:F$4000,6,0)</f>
        <v>#N/A</v>
      </c>
    </row>
    <row r="7497" spans="26:29" x14ac:dyDescent="0.45">
      <c r="Z7497" t="e">
        <f>VLOOKUP(B7497,Sheet1!A$4:F$4000,2,0)</f>
        <v>#N/A</v>
      </c>
      <c r="AA7497" t="e">
        <f>VLOOKUP(B7497,Sheet1!A$4:F$4000,3,0)</f>
        <v>#N/A</v>
      </c>
      <c r="AB7497" t="e">
        <f>VLOOKUP(B7497,Sheet1!A$4:F$4000,4,0)</f>
        <v>#N/A</v>
      </c>
      <c r="AC7497" t="e">
        <f>VLOOKUP(B7497,Sheet1!A$4:F$4000,6,0)</f>
        <v>#N/A</v>
      </c>
    </row>
    <row r="7498" spans="26:29" x14ac:dyDescent="0.45">
      <c r="Z7498" t="e">
        <f>VLOOKUP(B7498,Sheet1!A$4:F$4000,2,0)</f>
        <v>#N/A</v>
      </c>
      <c r="AA7498" t="e">
        <f>VLOOKUP(B7498,Sheet1!A$4:F$4000,3,0)</f>
        <v>#N/A</v>
      </c>
      <c r="AB7498" t="e">
        <f>VLOOKUP(B7498,Sheet1!A$4:F$4000,4,0)</f>
        <v>#N/A</v>
      </c>
      <c r="AC7498" t="e">
        <f>VLOOKUP(B7498,Sheet1!A$4:F$4000,6,0)</f>
        <v>#N/A</v>
      </c>
    </row>
    <row r="7499" spans="26:29" x14ac:dyDescent="0.45">
      <c r="Z7499" t="e">
        <f>VLOOKUP(B7499,Sheet1!A$4:F$4000,2,0)</f>
        <v>#N/A</v>
      </c>
      <c r="AA7499" t="e">
        <f>VLOOKUP(B7499,Sheet1!A$4:F$4000,3,0)</f>
        <v>#N/A</v>
      </c>
      <c r="AB7499" t="e">
        <f>VLOOKUP(B7499,Sheet1!A$4:F$4000,4,0)</f>
        <v>#N/A</v>
      </c>
      <c r="AC7499" t="e">
        <f>VLOOKUP(B7499,Sheet1!A$4:F$4000,6,0)</f>
        <v>#N/A</v>
      </c>
    </row>
    <row r="7500" spans="26:29" x14ac:dyDescent="0.45">
      <c r="Z7500" t="e">
        <f>VLOOKUP(B7500,Sheet1!A$4:F$4000,2,0)</f>
        <v>#N/A</v>
      </c>
      <c r="AA7500" t="e">
        <f>VLOOKUP(B7500,Sheet1!A$4:F$4000,3,0)</f>
        <v>#N/A</v>
      </c>
      <c r="AB7500" t="e">
        <f>VLOOKUP(B7500,Sheet1!A$4:F$4000,4,0)</f>
        <v>#N/A</v>
      </c>
      <c r="AC7500" t="e">
        <f>VLOOKUP(B7500,Sheet1!A$4:F$4000,6,0)</f>
        <v>#N/A</v>
      </c>
    </row>
    <row r="7501" spans="26:29" x14ac:dyDescent="0.45">
      <c r="Z7501" t="e">
        <f>VLOOKUP(B7501,Sheet1!A$4:F$4000,2,0)</f>
        <v>#N/A</v>
      </c>
      <c r="AA7501" t="e">
        <f>VLOOKUP(B7501,Sheet1!A$4:F$4000,3,0)</f>
        <v>#N/A</v>
      </c>
      <c r="AB7501" t="e">
        <f>VLOOKUP(B7501,Sheet1!A$4:F$4000,4,0)</f>
        <v>#N/A</v>
      </c>
      <c r="AC7501" t="e">
        <f>VLOOKUP(B7501,Sheet1!A$4:F$4000,6,0)</f>
        <v>#N/A</v>
      </c>
    </row>
    <row r="7502" spans="26:29" x14ac:dyDescent="0.45">
      <c r="Z7502" t="e">
        <f>VLOOKUP(B7502,Sheet1!A$4:F$4000,2,0)</f>
        <v>#N/A</v>
      </c>
      <c r="AA7502" t="e">
        <f>VLOOKUP(B7502,Sheet1!A$4:F$4000,3,0)</f>
        <v>#N/A</v>
      </c>
      <c r="AB7502" t="e">
        <f>VLOOKUP(B7502,Sheet1!A$4:F$4000,4,0)</f>
        <v>#N/A</v>
      </c>
      <c r="AC7502" t="e">
        <f>VLOOKUP(B7502,Sheet1!A$4:F$4000,6,0)</f>
        <v>#N/A</v>
      </c>
    </row>
    <row r="7503" spans="26:29" x14ac:dyDescent="0.45">
      <c r="Z7503" t="e">
        <f>VLOOKUP(B7503,Sheet1!A$4:F$4000,2,0)</f>
        <v>#N/A</v>
      </c>
      <c r="AA7503" t="e">
        <f>VLOOKUP(B7503,Sheet1!A$4:F$4000,3,0)</f>
        <v>#N/A</v>
      </c>
      <c r="AB7503" t="e">
        <f>VLOOKUP(B7503,Sheet1!A$4:F$4000,4,0)</f>
        <v>#N/A</v>
      </c>
      <c r="AC7503" t="e">
        <f>VLOOKUP(B7503,Sheet1!A$4:F$4000,6,0)</f>
        <v>#N/A</v>
      </c>
    </row>
    <row r="7504" spans="26:29" x14ac:dyDescent="0.45">
      <c r="Z7504" t="e">
        <f>VLOOKUP(B7504,Sheet1!A$4:F$4000,2,0)</f>
        <v>#N/A</v>
      </c>
      <c r="AA7504" t="e">
        <f>VLOOKUP(B7504,Sheet1!A$4:F$4000,3,0)</f>
        <v>#N/A</v>
      </c>
      <c r="AB7504" t="e">
        <f>VLOOKUP(B7504,Sheet1!A$4:F$4000,4,0)</f>
        <v>#N/A</v>
      </c>
      <c r="AC7504" t="e">
        <f>VLOOKUP(B7504,Sheet1!A$4:F$4000,6,0)</f>
        <v>#N/A</v>
      </c>
    </row>
    <row r="7505" spans="26:29" x14ac:dyDescent="0.45">
      <c r="Z7505" t="e">
        <f>VLOOKUP(B7505,Sheet1!A$4:F$4000,2,0)</f>
        <v>#N/A</v>
      </c>
      <c r="AA7505" t="e">
        <f>VLOOKUP(B7505,Sheet1!A$4:F$4000,3,0)</f>
        <v>#N/A</v>
      </c>
      <c r="AB7505" t="e">
        <f>VLOOKUP(B7505,Sheet1!A$4:F$4000,4,0)</f>
        <v>#N/A</v>
      </c>
      <c r="AC7505" t="e">
        <f>VLOOKUP(B7505,Sheet1!A$4:F$4000,6,0)</f>
        <v>#N/A</v>
      </c>
    </row>
    <row r="7506" spans="26:29" x14ac:dyDescent="0.45">
      <c r="Z7506" t="e">
        <f>VLOOKUP(B7506,Sheet1!A$4:F$4000,2,0)</f>
        <v>#N/A</v>
      </c>
      <c r="AA7506" t="e">
        <f>VLOOKUP(B7506,Sheet1!A$4:F$4000,3,0)</f>
        <v>#N/A</v>
      </c>
      <c r="AB7506" t="e">
        <f>VLOOKUP(B7506,Sheet1!A$4:F$4000,4,0)</f>
        <v>#N/A</v>
      </c>
      <c r="AC7506" t="e">
        <f>VLOOKUP(B7506,Sheet1!A$4:F$4000,6,0)</f>
        <v>#N/A</v>
      </c>
    </row>
    <row r="7507" spans="26:29" x14ac:dyDescent="0.45">
      <c r="Z7507" t="e">
        <f>VLOOKUP(B7507,Sheet1!A$4:F$4000,2,0)</f>
        <v>#N/A</v>
      </c>
      <c r="AA7507" t="e">
        <f>VLOOKUP(B7507,Sheet1!A$4:F$4000,3,0)</f>
        <v>#N/A</v>
      </c>
      <c r="AB7507" t="e">
        <f>VLOOKUP(B7507,Sheet1!A$4:F$4000,4,0)</f>
        <v>#N/A</v>
      </c>
      <c r="AC7507" t="e">
        <f>VLOOKUP(B7507,Sheet1!A$4:F$4000,6,0)</f>
        <v>#N/A</v>
      </c>
    </row>
    <row r="7508" spans="26:29" x14ac:dyDescent="0.45">
      <c r="Z7508" t="e">
        <f>VLOOKUP(B7508,Sheet1!A$4:F$4000,2,0)</f>
        <v>#N/A</v>
      </c>
      <c r="AA7508" t="e">
        <f>VLOOKUP(B7508,Sheet1!A$4:F$4000,3,0)</f>
        <v>#N/A</v>
      </c>
      <c r="AB7508" t="e">
        <f>VLOOKUP(B7508,Sheet1!A$4:F$4000,4,0)</f>
        <v>#N/A</v>
      </c>
      <c r="AC7508" t="e">
        <f>VLOOKUP(B7508,Sheet1!A$4:F$4000,6,0)</f>
        <v>#N/A</v>
      </c>
    </row>
    <row r="7509" spans="26:29" x14ac:dyDescent="0.45">
      <c r="Z7509" t="e">
        <f>VLOOKUP(B7509,Sheet1!A$4:F$4000,2,0)</f>
        <v>#N/A</v>
      </c>
      <c r="AA7509" t="e">
        <f>VLOOKUP(B7509,Sheet1!A$4:F$4000,3,0)</f>
        <v>#N/A</v>
      </c>
      <c r="AB7509" t="e">
        <f>VLOOKUP(B7509,Sheet1!A$4:F$4000,4,0)</f>
        <v>#N/A</v>
      </c>
      <c r="AC7509" t="e">
        <f>VLOOKUP(B7509,Sheet1!A$4:F$4000,6,0)</f>
        <v>#N/A</v>
      </c>
    </row>
    <row r="7510" spans="26:29" x14ac:dyDescent="0.45">
      <c r="Z7510" t="e">
        <f>VLOOKUP(B7510,Sheet1!A$4:F$4000,2,0)</f>
        <v>#N/A</v>
      </c>
      <c r="AA7510" t="e">
        <f>VLOOKUP(B7510,Sheet1!A$4:F$4000,3,0)</f>
        <v>#N/A</v>
      </c>
      <c r="AB7510" t="e">
        <f>VLOOKUP(B7510,Sheet1!A$4:F$4000,4,0)</f>
        <v>#N/A</v>
      </c>
      <c r="AC7510" t="e">
        <f>VLOOKUP(B7510,Sheet1!A$4:F$4000,6,0)</f>
        <v>#N/A</v>
      </c>
    </row>
    <row r="7511" spans="26:29" x14ac:dyDescent="0.45">
      <c r="Z7511" t="e">
        <f>VLOOKUP(B7511,Sheet1!A$4:F$4000,2,0)</f>
        <v>#N/A</v>
      </c>
      <c r="AA7511" t="e">
        <f>VLOOKUP(B7511,Sheet1!A$4:F$4000,3,0)</f>
        <v>#N/A</v>
      </c>
      <c r="AB7511" t="e">
        <f>VLOOKUP(B7511,Sheet1!A$4:F$4000,4,0)</f>
        <v>#N/A</v>
      </c>
      <c r="AC7511" t="e">
        <f>VLOOKUP(B7511,Sheet1!A$4:F$4000,6,0)</f>
        <v>#N/A</v>
      </c>
    </row>
    <row r="7512" spans="26:29" x14ac:dyDescent="0.45">
      <c r="Z7512" t="e">
        <f>VLOOKUP(B7512,Sheet1!A$4:F$4000,2,0)</f>
        <v>#N/A</v>
      </c>
      <c r="AA7512" t="e">
        <f>VLOOKUP(B7512,Sheet1!A$4:F$4000,3,0)</f>
        <v>#N/A</v>
      </c>
      <c r="AB7512" t="e">
        <f>VLOOKUP(B7512,Sheet1!A$4:F$4000,4,0)</f>
        <v>#N/A</v>
      </c>
      <c r="AC7512" t="e">
        <f>VLOOKUP(B7512,Sheet1!A$4:F$4000,6,0)</f>
        <v>#N/A</v>
      </c>
    </row>
    <row r="7513" spans="26:29" x14ac:dyDescent="0.45">
      <c r="Z7513" t="e">
        <f>VLOOKUP(B7513,Sheet1!A$4:F$4000,2,0)</f>
        <v>#N/A</v>
      </c>
      <c r="AA7513" t="e">
        <f>VLOOKUP(B7513,Sheet1!A$4:F$4000,3,0)</f>
        <v>#N/A</v>
      </c>
      <c r="AB7513" t="e">
        <f>VLOOKUP(B7513,Sheet1!A$4:F$4000,4,0)</f>
        <v>#N/A</v>
      </c>
      <c r="AC7513" t="e">
        <f>VLOOKUP(B7513,Sheet1!A$4:F$4000,6,0)</f>
        <v>#N/A</v>
      </c>
    </row>
    <row r="7514" spans="26:29" x14ac:dyDescent="0.45">
      <c r="Z7514" t="e">
        <f>VLOOKUP(B7514,Sheet1!A$4:F$4000,2,0)</f>
        <v>#N/A</v>
      </c>
      <c r="AA7514" t="e">
        <f>VLOOKUP(B7514,Sheet1!A$4:F$4000,3,0)</f>
        <v>#N/A</v>
      </c>
      <c r="AB7514" t="e">
        <f>VLOOKUP(B7514,Sheet1!A$4:F$4000,4,0)</f>
        <v>#N/A</v>
      </c>
      <c r="AC7514" t="e">
        <f>VLOOKUP(B7514,Sheet1!A$4:F$4000,6,0)</f>
        <v>#N/A</v>
      </c>
    </row>
    <row r="7515" spans="26:29" x14ac:dyDescent="0.45">
      <c r="Z7515" t="e">
        <f>VLOOKUP(B7515,Sheet1!A$4:F$4000,2,0)</f>
        <v>#N/A</v>
      </c>
      <c r="AA7515" t="e">
        <f>VLOOKUP(B7515,Sheet1!A$4:F$4000,3,0)</f>
        <v>#N/A</v>
      </c>
      <c r="AB7515" t="e">
        <f>VLOOKUP(B7515,Sheet1!A$4:F$4000,4,0)</f>
        <v>#N/A</v>
      </c>
      <c r="AC7515" t="e">
        <f>VLOOKUP(B7515,Sheet1!A$4:F$4000,6,0)</f>
        <v>#N/A</v>
      </c>
    </row>
    <row r="7516" spans="26:29" x14ac:dyDescent="0.45">
      <c r="Z7516" t="e">
        <f>VLOOKUP(B7516,Sheet1!A$4:F$4000,2,0)</f>
        <v>#N/A</v>
      </c>
      <c r="AA7516" t="e">
        <f>VLOOKUP(B7516,Sheet1!A$4:F$4000,3,0)</f>
        <v>#N/A</v>
      </c>
      <c r="AB7516" t="e">
        <f>VLOOKUP(B7516,Sheet1!A$4:F$4000,4,0)</f>
        <v>#N/A</v>
      </c>
      <c r="AC7516" t="e">
        <f>VLOOKUP(B7516,Sheet1!A$4:F$4000,6,0)</f>
        <v>#N/A</v>
      </c>
    </row>
    <row r="7517" spans="26:29" x14ac:dyDescent="0.45">
      <c r="Z7517" t="e">
        <f>VLOOKUP(B7517,Sheet1!A$4:F$4000,2,0)</f>
        <v>#N/A</v>
      </c>
      <c r="AA7517" t="e">
        <f>VLOOKUP(B7517,Sheet1!A$4:F$4000,3,0)</f>
        <v>#N/A</v>
      </c>
      <c r="AB7517" t="e">
        <f>VLOOKUP(B7517,Sheet1!A$4:F$4000,4,0)</f>
        <v>#N/A</v>
      </c>
      <c r="AC7517" t="e">
        <f>VLOOKUP(B7517,Sheet1!A$4:F$4000,6,0)</f>
        <v>#N/A</v>
      </c>
    </row>
    <row r="7518" spans="26:29" x14ac:dyDescent="0.45">
      <c r="Z7518" t="e">
        <f>VLOOKUP(B7518,Sheet1!A$4:F$4000,2,0)</f>
        <v>#N/A</v>
      </c>
      <c r="AA7518" t="e">
        <f>VLOOKUP(B7518,Sheet1!A$4:F$4000,3,0)</f>
        <v>#N/A</v>
      </c>
      <c r="AB7518" t="e">
        <f>VLOOKUP(B7518,Sheet1!A$4:F$4000,4,0)</f>
        <v>#N/A</v>
      </c>
      <c r="AC7518" t="e">
        <f>VLOOKUP(B7518,Sheet1!A$4:F$4000,6,0)</f>
        <v>#N/A</v>
      </c>
    </row>
    <row r="7519" spans="26:29" x14ac:dyDescent="0.45">
      <c r="Z7519" t="e">
        <f>VLOOKUP(B7519,Sheet1!A$4:F$4000,2,0)</f>
        <v>#N/A</v>
      </c>
      <c r="AA7519" t="e">
        <f>VLOOKUP(B7519,Sheet1!A$4:F$4000,3,0)</f>
        <v>#N/A</v>
      </c>
      <c r="AB7519" t="e">
        <f>VLOOKUP(B7519,Sheet1!A$4:F$4000,4,0)</f>
        <v>#N/A</v>
      </c>
      <c r="AC7519" t="e">
        <f>VLOOKUP(B7519,Sheet1!A$4:F$4000,6,0)</f>
        <v>#N/A</v>
      </c>
    </row>
    <row r="7520" spans="26:29" x14ac:dyDescent="0.45">
      <c r="Z7520" t="e">
        <f>VLOOKUP(B7520,Sheet1!A$4:F$4000,2,0)</f>
        <v>#N/A</v>
      </c>
      <c r="AA7520" t="e">
        <f>VLOOKUP(B7520,Sheet1!A$4:F$4000,3,0)</f>
        <v>#N/A</v>
      </c>
      <c r="AB7520" t="e">
        <f>VLOOKUP(B7520,Sheet1!A$4:F$4000,4,0)</f>
        <v>#N/A</v>
      </c>
      <c r="AC7520" t="e">
        <f>VLOOKUP(B7520,Sheet1!A$4:F$4000,6,0)</f>
        <v>#N/A</v>
      </c>
    </row>
    <row r="7521" spans="26:29" x14ac:dyDescent="0.45">
      <c r="Z7521" t="e">
        <f>VLOOKUP(B7521,Sheet1!A$4:F$4000,2,0)</f>
        <v>#N/A</v>
      </c>
      <c r="AA7521" t="e">
        <f>VLOOKUP(B7521,Sheet1!A$4:F$4000,3,0)</f>
        <v>#N/A</v>
      </c>
      <c r="AB7521" t="e">
        <f>VLOOKUP(B7521,Sheet1!A$4:F$4000,4,0)</f>
        <v>#N/A</v>
      </c>
      <c r="AC7521" t="e">
        <f>VLOOKUP(B7521,Sheet1!A$4:F$4000,6,0)</f>
        <v>#N/A</v>
      </c>
    </row>
    <row r="7522" spans="26:29" x14ac:dyDescent="0.45">
      <c r="Z7522" t="e">
        <f>VLOOKUP(B7522,Sheet1!A$4:F$4000,2,0)</f>
        <v>#N/A</v>
      </c>
      <c r="AA7522" t="e">
        <f>VLOOKUP(B7522,Sheet1!A$4:F$4000,3,0)</f>
        <v>#N/A</v>
      </c>
      <c r="AB7522" t="e">
        <f>VLOOKUP(B7522,Sheet1!A$4:F$4000,4,0)</f>
        <v>#N/A</v>
      </c>
      <c r="AC7522" t="e">
        <f>VLOOKUP(B7522,Sheet1!A$4:F$4000,6,0)</f>
        <v>#N/A</v>
      </c>
    </row>
    <row r="7523" spans="26:29" x14ac:dyDescent="0.45">
      <c r="Z7523" t="e">
        <f>VLOOKUP(B7523,Sheet1!A$4:F$4000,2,0)</f>
        <v>#N/A</v>
      </c>
      <c r="AA7523" t="e">
        <f>VLOOKUP(B7523,Sheet1!A$4:F$4000,3,0)</f>
        <v>#N/A</v>
      </c>
      <c r="AB7523" t="e">
        <f>VLOOKUP(B7523,Sheet1!A$4:F$4000,4,0)</f>
        <v>#N/A</v>
      </c>
      <c r="AC7523" t="e">
        <f>VLOOKUP(B7523,Sheet1!A$4:F$4000,6,0)</f>
        <v>#N/A</v>
      </c>
    </row>
    <row r="7524" spans="26:29" x14ac:dyDescent="0.45">
      <c r="Z7524" t="e">
        <f>VLOOKUP(B7524,Sheet1!A$4:F$4000,2,0)</f>
        <v>#N/A</v>
      </c>
      <c r="AA7524" t="e">
        <f>VLOOKUP(B7524,Sheet1!A$4:F$4000,3,0)</f>
        <v>#N/A</v>
      </c>
      <c r="AB7524" t="e">
        <f>VLOOKUP(B7524,Sheet1!A$4:F$4000,4,0)</f>
        <v>#N/A</v>
      </c>
      <c r="AC7524" t="e">
        <f>VLOOKUP(B7524,Sheet1!A$4:F$4000,6,0)</f>
        <v>#N/A</v>
      </c>
    </row>
    <row r="7525" spans="26:29" x14ac:dyDescent="0.45">
      <c r="Z7525" t="e">
        <f>VLOOKUP(B7525,Sheet1!A$4:F$4000,2,0)</f>
        <v>#N/A</v>
      </c>
      <c r="AA7525" t="e">
        <f>VLOOKUP(B7525,Sheet1!A$4:F$4000,3,0)</f>
        <v>#N/A</v>
      </c>
      <c r="AB7525" t="e">
        <f>VLOOKUP(B7525,Sheet1!A$4:F$4000,4,0)</f>
        <v>#N/A</v>
      </c>
      <c r="AC7525" t="e">
        <f>VLOOKUP(B7525,Sheet1!A$4:F$4000,6,0)</f>
        <v>#N/A</v>
      </c>
    </row>
    <row r="7526" spans="26:29" x14ac:dyDescent="0.45">
      <c r="Z7526" t="e">
        <f>VLOOKUP(B7526,Sheet1!A$4:F$4000,2,0)</f>
        <v>#N/A</v>
      </c>
      <c r="AA7526" t="e">
        <f>VLOOKUP(B7526,Sheet1!A$4:F$4000,3,0)</f>
        <v>#N/A</v>
      </c>
      <c r="AB7526" t="e">
        <f>VLOOKUP(B7526,Sheet1!A$4:F$4000,4,0)</f>
        <v>#N/A</v>
      </c>
      <c r="AC7526" t="e">
        <f>VLOOKUP(B7526,Sheet1!A$4:F$4000,6,0)</f>
        <v>#N/A</v>
      </c>
    </row>
    <row r="7527" spans="26:29" x14ac:dyDescent="0.45">
      <c r="Z7527" t="e">
        <f>VLOOKUP(B7527,Sheet1!A$4:F$4000,2,0)</f>
        <v>#N/A</v>
      </c>
      <c r="AA7527" t="e">
        <f>VLOOKUP(B7527,Sheet1!A$4:F$4000,3,0)</f>
        <v>#N/A</v>
      </c>
      <c r="AB7527" t="e">
        <f>VLOOKUP(B7527,Sheet1!A$4:F$4000,4,0)</f>
        <v>#N/A</v>
      </c>
      <c r="AC7527" t="e">
        <f>VLOOKUP(B7527,Sheet1!A$4:F$4000,6,0)</f>
        <v>#N/A</v>
      </c>
    </row>
    <row r="7528" spans="26:29" x14ac:dyDescent="0.45">
      <c r="Z7528" t="e">
        <f>VLOOKUP(B7528,Sheet1!A$4:F$4000,2,0)</f>
        <v>#N/A</v>
      </c>
      <c r="AA7528" t="e">
        <f>VLOOKUP(B7528,Sheet1!A$4:F$4000,3,0)</f>
        <v>#N/A</v>
      </c>
      <c r="AB7528" t="e">
        <f>VLOOKUP(B7528,Sheet1!A$4:F$4000,4,0)</f>
        <v>#N/A</v>
      </c>
      <c r="AC7528" t="e">
        <f>VLOOKUP(B7528,Sheet1!A$4:F$4000,6,0)</f>
        <v>#N/A</v>
      </c>
    </row>
    <row r="7529" spans="26:29" x14ac:dyDescent="0.45">
      <c r="Z7529" t="e">
        <f>VLOOKUP(B7529,Sheet1!A$4:F$4000,2,0)</f>
        <v>#N/A</v>
      </c>
      <c r="AA7529" t="e">
        <f>VLOOKUP(B7529,Sheet1!A$4:F$4000,3,0)</f>
        <v>#N/A</v>
      </c>
      <c r="AB7529" t="e">
        <f>VLOOKUP(B7529,Sheet1!A$4:F$4000,4,0)</f>
        <v>#N/A</v>
      </c>
      <c r="AC7529" t="e">
        <f>VLOOKUP(B7529,Sheet1!A$4:F$4000,6,0)</f>
        <v>#N/A</v>
      </c>
    </row>
    <row r="7530" spans="26:29" x14ac:dyDescent="0.45">
      <c r="Z7530" t="e">
        <f>VLOOKUP(B7530,Sheet1!A$4:F$4000,2,0)</f>
        <v>#N/A</v>
      </c>
      <c r="AA7530" t="e">
        <f>VLOOKUP(B7530,Sheet1!A$4:F$4000,3,0)</f>
        <v>#N/A</v>
      </c>
      <c r="AB7530" t="e">
        <f>VLOOKUP(B7530,Sheet1!A$4:F$4000,4,0)</f>
        <v>#N/A</v>
      </c>
      <c r="AC7530" t="e">
        <f>VLOOKUP(B7530,Sheet1!A$4:F$4000,6,0)</f>
        <v>#N/A</v>
      </c>
    </row>
    <row r="7531" spans="26:29" x14ac:dyDescent="0.45">
      <c r="Z7531" t="e">
        <f>VLOOKUP(B7531,Sheet1!A$4:F$4000,2,0)</f>
        <v>#N/A</v>
      </c>
      <c r="AA7531" t="e">
        <f>VLOOKUP(B7531,Sheet1!A$4:F$4000,3,0)</f>
        <v>#N/A</v>
      </c>
      <c r="AB7531" t="e">
        <f>VLOOKUP(B7531,Sheet1!A$4:F$4000,4,0)</f>
        <v>#N/A</v>
      </c>
      <c r="AC7531" t="e">
        <f>VLOOKUP(B7531,Sheet1!A$4:F$4000,6,0)</f>
        <v>#N/A</v>
      </c>
    </row>
    <row r="7532" spans="26:29" x14ac:dyDescent="0.45">
      <c r="Z7532" t="e">
        <f>VLOOKUP(B7532,Sheet1!A$4:F$4000,2,0)</f>
        <v>#N/A</v>
      </c>
      <c r="AA7532" t="e">
        <f>VLOOKUP(B7532,Sheet1!A$4:F$4000,3,0)</f>
        <v>#N/A</v>
      </c>
      <c r="AB7532" t="e">
        <f>VLOOKUP(B7532,Sheet1!A$4:F$4000,4,0)</f>
        <v>#N/A</v>
      </c>
      <c r="AC7532" t="e">
        <f>VLOOKUP(B7532,Sheet1!A$4:F$4000,6,0)</f>
        <v>#N/A</v>
      </c>
    </row>
    <row r="7533" spans="26:29" x14ac:dyDescent="0.45">
      <c r="Z7533" t="e">
        <f>VLOOKUP(B7533,Sheet1!A$4:F$4000,2,0)</f>
        <v>#N/A</v>
      </c>
      <c r="AA7533" t="e">
        <f>VLOOKUP(B7533,Sheet1!A$4:F$4000,3,0)</f>
        <v>#N/A</v>
      </c>
      <c r="AB7533" t="e">
        <f>VLOOKUP(B7533,Sheet1!A$4:F$4000,4,0)</f>
        <v>#N/A</v>
      </c>
      <c r="AC7533" t="e">
        <f>VLOOKUP(B7533,Sheet1!A$4:F$4000,6,0)</f>
        <v>#N/A</v>
      </c>
    </row>
    <row r="7534" spans="26:29" x14ac:dyDescent="0.45">
      <c r="Z7534" t="e">
        <f>VLOOKUP(B7534,Sheet1!A$4:F$4000,2,0)</f>
        <v>#N/A</v>
      </c>
      <c r="AA7534" t="e">
        <f>VLOOKUP(B7534,Sheet1!A$4:F$4000,3,0)</f>
        <v>#N/A</v>
      </c>
      <c r="AB7534" t="e">
        <f>VLOOKUP(B7534,Sheet1!A$4:F$4000,4,0)</f>
        <v>#N/A</v>
      </c>
      <c r="AC7534" t="e">
        <f>VLOOKUP(B7534,Sheet1!A$4:F$4000,6,0)</f>
        <v>#N/A</v>
      </c>
    </row>
    <row r="7535" spans="26:29" x14ac:dyDescent="0.45">
      <c r="Z7535" t="e">
        <f>VLOOKUP(B7535,Sheet1!A$4:F$4000,2,0)</f>
        <v>#N/A</v>
      </c>
      <c r="AA7535" t="e">
        <f>VLOOKUP(B7535,Sheet1!A$4:F$4000,3,0)</f>
        <v>#N/A</v>
      </c>
      <c r="AB7535" t="e">
        <f>VLOOKUP(B7535,Sheet1!A$4:F$4000,4,0)</f>
        <v>#N/A</v>
      </c>
      <c r="AC7535" t="e">
        <f>VLOOKUP(B7535,Sheet1!A$4:F$4000,6,0)</f>
        <v>#N/A</v>
      </c>
    </row>
    <row r="7536" spans="26:29" x14ac:dyDescent="0.45">
      <c r="Z7536" t="e">
        <f>VLOOKUP(B7536,Sheet1!A$4:F$4000,2,0)</f>
        <v>#N/A</v>
      </c>
      <c r="AA7536" t="e">
        <f>VLOOKUP(B7536,Sheet1!A$4:F$4000,3,0)</f>
        <v>#N/A</v>
      </c>
      <c r="AB7536" t="e">
        <f>VLOOKUP(B7536,Sheet1!A$4:F$4000,4,0)</f>
        <v>#N/A</v>
      </c>
      <c r="AC7536" t="e">
        <f>VLOOKUP(B7536,Sheet1!A$4:F$4000,6,0)</f>
        <v>#N/A</v>
      </c>
    </row>
    <row r="7537" spans="26:29" x14ac:dyDescent="0.45">
      <c r="Z7537" t="e">
        <f>VLOOKUP(B7537,Sheet1!A$4:F$4000,2,0)</f>
        <v>#N/A</v>
      </c>
      <c r="AA7537" t="e">
        <f>VLOOKUP(B7537,Sheet1!A$4:F$4000,3,0)</f>
        <v>#N/A</v>
      </c>
      <c r="AB7537" t="e">
        <f>VLOOKUP(B7537,Sheet1!A$4:F$4000,4,0)</f>
        <v>#N/A</v>
      </c>
      <c r="AC7537" t="e">
        <f>VLOOKUP(B7537,Sheet1!A$4:F$4000,6,0)</f>
        <v>#N/A</v>
      </c>
    </row>
    <row r="7538" spans="26:29" x14ac:dyDescent="0.45">
      <c r="Z7538" t="e">
        <f>VLOOKUP(B7538,Sheet1!A$4:F$4000,2,0)</f>
        <v>#N/A</v>
      </c>
      <c r="AA7538" t="e">
        <f>VLOOKUP(B7538,Sheet1!A$4:F$4000,3,0)</f>
        <v>#N/A</v>
      </c>
      <c r="AB7538" t="e">
        <f>VLOOKUP(B7538,Sheet1!A$4:F$4000,4,0)</f>
        <v>#N/A</v>
      </c>
      <c r="AC7538" t="e">
        <f>VLOOKUP(B7538,Sheet1!A$4:F$4000,6,0)</f>
        <v>#N/A</v>
      </c>
    </row>
    <row r="7539" spans="26:29" x14ac:dyDescent="0.45">
      <c r="Z7539" t="e">
        <f>VLOOKUP(B7539,Sheet1!A$4:F$4000,2,0)</f>
        <v>#N/A</v>
      </c>
      <c r="AA7539" t="e">
        <f>VLOOKUP(B7539,Sheet1!A$4:F$4000,3,0)</f>
        <v>#N/A</v>
      </c>
      <c r="AB7539" t="e">
        <f>VLOOKUP(B7539,Sheet1!A$4:F$4000,4,0)</f>
        <v>#N/A</v>
      </c>
      <c r="AC7539" t="e">
        <f>VLOOKUP(B7539,Sheet1!A$4:F$4000,6,0)</f>
        <v>#N/A</v>
      </c>
    </row>
    <row r="7540" spans="26:29" x14ac:dyDescent="0.45">
      <c r="Z7540" t="e">
        <f>VLOOKUP(B7540,Sheet1!A$4:F$4000,2,0)</f>
        <v>#N/A</v>
      </c>
      <c r="AA7540" t="e">
        <f>VLOOKUP(B7540,Sheet1!A$4:F$4000,3,0)</f>
        <v>#N/A</v>
      </c>
      <c r="AB7540" t="e">
        <f>VLOOKUP(B7540,Sheet1!A$4:F$4000,4,0)</f>
        <v>#N/A</v>
      </c>
      <c r="AC7540" t="e">
        <f>VLOOKUP(B7540,Sheet1!A$4:F$4000,6,0)</f>
        <v>#N/A</v>
      </c>
    </row>
    <row r="7541" spans="26:29" x14ac:dyDescent="0.45">
      <c r="Z7541" t="e">
        <f>VLOOKUP(B7541,Sheet1!A$4:F$4000,2,0)</f>
        <v>#N/A</v>
      </c>
      <c r="AA7541" t="e">
        <f>VLOOKUP(B7541,Sheet1!A$4:F$4000,3,0)</f>
        <v>#N/A</v>
      </c>
      <c r="AB7541" t="e">
        <f>VLOOKUP(B7541,Sheet1!A$4:F$4000,4,0)</f>
        <v>#N/A</v>
      </c>
      <c r="AC7541" t="e">
        <f>VLOOKUP(B7541,Sheet1!A$4:F$4000,6,0)</f>
        <v>#N/A</v>
      </c>
    </row>
    <row r="7542" spans="26:29" x14ac:dyDescent="0.45">
      <c r="Z7542" t="e">
        <f>VLOOKUP(B7542,Sheet1!A$4:F$4000,2,0)</f>
        <v>#N/A</v>
      </c>
      <c r="AA7542" t="e">
        <f>VLOOKUP(B7542,Sheet1!A$4:F$4000,3,0)</f>
        <v>#N/A</v>
      </c>
      <c r="AB7542" t="e">
        <f>VLOOKUP(B7542,Sheet1!A$4:F$4000,4,0)</f>
        <v>#N/A</v>
      </c>
      <c r="AC7542" t="e">
        <f>VLOOKUP(B7542,Sheet1!A$4:F$4000,6,0)</f>
        <v>#N/A</v>
      </c>
    </row>
    <row r="7543" spans="26:29" x14ac:dyDescent="0.45">
      <c r="Z7543" t="e">
        <f>VLOOKUP(B7543,Sheet1!A$4:F$4000,2,0)</f>
        <v>#N/A</v>
      </c>
      <c r="AA7543" t="e">
        <f>VLOOKUP(B7543,Sheet1!A$4:F$4000,3,0)</f>
        <v>#N/A</v>
      </c>
      <c r="AB7543" t="e">
        <f>VLOOKUP(B7543,Sheet1!A$4:F$4000,4,0)</f>
        <v>#N/A</v>
      </c>
      <c r="AC7543" t="e">
        <f>VLOOKUP(B7543,Sheet1!A$4:F$4000,6,0)</f>
        <v>#N/A</v>
      </c>
    </row>
    <row r="7544" spans="26:29" x14ac:dyDescent="0.45">
      <c r="Z7544" t="e">
        <f>VLOOKUP(B7544,Sheet1!A$4:F$4000,2,0)</f>
        <v>#N/A</v>
      </c>
      <c r="AA7544" t="e">
        <f>VLOOKUP(B7544,Sheet1!A$4:F$4000,3,0)</f>
        <v>#N/A</v>
      </c>
      <c r="AB7544" t="e">
        <f>VLOOKUP(B7544,Sheet1!A$4:F$4000,4,0)</f>
        <v>#N/A</v>
      </c>
      <c r="AC7544" t="e">
        <f>VLOOKUP(B7544,Sheet1!A$4:F$4000,6,0)</f>
        <v>#N/A</v>
      </c>
    </row>
    <row r="7545" spans="26:29" x14ac:dyDescent="0.45">
      <c r="Z7545" t="e">
        <f>VLOOKUP(B7545,Sheet1!A$4:F$4000,2,0)</f>
        <v>#N/A</v>
      </c>
      <c r="AA7545" t="e">
        <f>VLOOKUP(B7545,Sheet1!A$4:F$4000,3,0)</f>
        <v>#N/A</v>
      </c>
      <c r="AB7545" t="e">
        <f>VLOOKUP(B7545,Sheet1!A$4:F$4000,4,0)</f>
        <v>#N/A</v>
      </c>
      <c r="AC7545" t="e">
        <f>VLOOKUP(B7545,Sheet1!A$4:F$4000,6,0)</f>
        <v>#N/A</v>
      </c>
    </row>
    <row r="7546" spans="26:29" x14ac:dyDescent="0.45">
      <c r="Z7546" t="e">
        <f>VLOOKUP(B7546,Sheet1!A$4:F$4000,2,0)</f>
        <v>#N/A</v>
      </c>
      <c r="AA7546" t="e">
        <f>VLOOKUP(B7546,Sheet1!A$4:F$4000,3,0)</f>
        <v>#N/A</v>
      </c>
      <c r="AB7546" t="e">
        <f>VLOOKUP(B7546,Sheet1!A$4:F$4000,4,0)</f>
        <v>#N/A</v>
      </c>
      <c r="AC7546" t="e">
        <f>VLOOKUP(B7546,Sheet1!A$4:F$4000,6,0)</f>
        <v>#N/A</v>
      </c>
    </row>
    <row r="7547" spans="26:29" x14ac:dyDescent="0.45">
      <c r="Z7547" t="e">
        <f>VLOOKUP(B7547,Sheet1!A$4:F$4000,2,0)</f>
        <v>#N/A</v>
      </c>
      <c r="AA7547" t="e">
        <f>VLOOKUP(B7547,Sheet1!A$4:F$4000,3,0)</f>
        <v>#N/A</v>
      </c>
      <c r="AB7547" t="e">
        <f>VLOOKUP(B7547,Sheet1!A$4:F$4000,4,0)</f>
        <v>#N/A</v>
      </c>
      <c r="AC7547" t="e">
        <f>VLOOKUP(B7547,Sheet1!A$4:F$4000,6,0)</f>
        <v>#N/A</v>
      </c>
    </row>
    <row r="7548" spans="26:29" x14ac:dyDescent="0.45">
      <c r="Z7548" t="e">
        <f>VLOOKUP(B7548,Sheet1!A$4:F$4000,2,0)</f>
        <v>#N/A</v>
      </c>
      <c r="AA7548" t="e">
        <f>VLOOKUP(B7548,Sheet1!A$4:F$4000,3,0)</f>
        <v>#N/A</v>
      </c>
      <c r="AB7548" t="e">
        <f>VLOOKUP(B7548,Sheet1!A$4:F$4000,4,0)</f>
        <v>#N/A</v>
      </c>
      <c r="AC7548" t="e">
        <f>VLOOKUP(B7548,Sheet1!A$4:F$4000,6,0)</f>
        <v>#N/A</v>
      </c>
    </row>
    <row r="7549" spans="26:29" x14ac:dyDescent="0.45">
      <c r="Z7549" t="e">
        <f>VLOOKUP(B7549,Sheet1!A$4:F$4000,2,0)</f>
        <v>#N/A</v>
      </c>
      <c r="AA7549" t="e">
        <f>VLOOKUP(B7549,Sheet1!A$4:F$4000,3,0)</f>
        <v>#N/A</v>
      </c>
      <c r="AB7549" t="e">
        <f>VLOOKUP(B7549,Sheet1!A$4:F$4000,4,0)</f>
        <v>#N/A</v>
      </c>
      <c r="AC7549" t="e">
        <f>VLOOKUP(B7549,Sheet1!A$4:F$4000,6,0)</f>
        <v>#N/A</v>
      </c>
    </row>
    <row r="7550" spans="26:29" x14ac:dyDescent="0.45">
      <c r="Z7550" t="e">
        <f>VLOOKUP(B7550,Sheet1!A$4:F$4000,2,0)</f>
        <v>#N/A</v>
      </c>
      <c r="AA7550" t="e">
        <f>VLOOKUP(B7550,Sheet1!A$4:F$4000,3,0)</f>
        <v>#N/A</v>
      </c>
      <c r="AB7550" t="e">
        <f>VLOOKUP(B7550,Sheet1!A$4:F$4000,4,0)</f>
        <v>#N/A</v>
      </c>
      <c r="AC7550" t="e">
        <f>VLOOKUP(B7550,Sheet1!A$4:F$4000,6,0)</f>
        <v>#N/A</v>
      </c>
    </row>
    <row r="7551" spans="26:29" x14ac:dyDescent="0.45">
      <c r="Z7551" t="e">
        <f>VLOOKUP(B7551,Sheet1!A$4:F$4000,2,0)</f>
        <v>#N/A</v>
      </c>
      <c r="AA7551" t="e">
        <f>VLOOKUP(B7551,Sheet1!A$4:F$4000,3,0)</f>
        <v>#N/A</v>
      </c>
      <c r="AB7551" t="e">
        <f>VLOOKUP(B7551,Sheet1!A$4:F$4000,4,0)</f>
        <v>#N/A</v>
      </c>
      <c r="AC7551" t="e">
        <f>VLOOKUP(B7551,Sheet1!A$4:F$4000,6,0)</f>
        <v>#N/A</v>
      </c>
    </row>
    <row r="7552" spans="26:29" x14ac:dyDescent="0.45">
      <c r="Z7552" t="e">
        <f>VLOOKUP(B7552,Sheet1!A$4:F$4000,2,0)</f>
        <v>#N/A</v>
      </c>
      <c r="AA7552" t="e">
        <f>VLOOKUP(B7552,Sheet1!A$4:F$4000,3,0)</f>
        <v>#N/A</v>
      </c>
      <c r="AB7552" t="e">
        <f>VLOOKUP(B7552,Sheet1!A$4:F$4000,4,0)</f>
        <v>#N/A</v>
      </c>
      <c r="AC7552" t="e">
        <f>VLOOKUP(B7552,Sheet1!A$4:F$4000,6,0)</f>
        <v>#N/A</v>
      </c>
    </row>
    <row r="7553" spans="26:29" x14ac:dyDescent="0.45">
      <c r="Z7553" t="e">
        <f>VLOOKUP(B7553,Sheet1!A$4:F$4000,2,0)</f>
        <v>#N/A</v>
      </c>
      <c r="AA7553" t="e">
        <f>VLOOKUP(B7553,Sheet1!A$4:F$4000,3,0)</f>
        <v>#N/A</v>
      </c>
      <c r="AB7553" t="e">
        <f>VLOOKUP(B7553,Sheet1!A$4:F$4000,4,0)</f>
        <v>#N/A</v>
      </c>
      <c r="AC7553" t="e">
        <f>VLOOKUP(B7553,Sheet1!A$4:F$4000,6,0)</f>
        <v>#N/A</v>
      </c>
    </row>
    <row r="7554" spans="26:29" x14ac:dyDescent="0.45">
      <c r="Z7554" t="e">
        <f>VLOOKUP(B7554,Sheet1!A$4:F$4000,2,0)</f>
        <v>#N/A</v>
      </c>
      <c r="AA7554" t="e">
        <f>VLOOKUP(B7554,Sheet1!A$4:F$4000,3,0)</f>
        <v>#N/A</v>
      </c>
      <c r="AB7554" t="e">
        <f>VLOOKUP(B7554,Sheet1!A$4:F$4000,4,0)</f>
        <v>#N/A</v>
      </c>
      <c r="AC7554" t="e">
        <f>VLOOKUP(B7554,Sheet1!A$4:F$4000,6,0)</f>
        <v>#N/A</v>
      </c>
    </row>
    <row r="7555" spans="26:29" x14ac:dyDescent="0.45">
      <c r="Z7555" t="e">
        <f>VLOOKUP(B7555,Sheet1!A$4:F$4000,2,0)</f>
        <v>#N/A</v>
      </c>
      <c r="AA7555" t="e">
        <f>VLOOKUP(B7555,Sheet1!A$4:F$4000,3,0)</f>
        <v>#N/A</v>
      </c>
      <c r="AB7555" t="e">
        <f>VLOOKUP(B7555,Sheet1!A$4:F$4000,4,0)</f>
        <v>#N/A</v>
      </c>
      <c r="AC7555" t="e">
        <f>VLOOKUP(B7555,Sheet1!A$4:F$4000,6,0)</f>
        <v>#N/A</v>
      </c>
    </row>
    <row r="7556" spans="26:29" x14ac:dyDescent="0.45">
      <c r="Z7556" t="e">
        <f>VLOOKUP(B7556,Sheet1!A$4:F$4000,2,0)</f>
        <v>#N/A</v>
      </c>
      <c r="AA7556" t="e">
        <f>VLOOKUP(B7556,Sheet1!A$4:F$4000,3,0)</f>
        <v>#N/A</v>
      </c>
      <c r="AB7556" t="e">
        <f>VLOOKUP(B7556,Sheet1!A$4:F$4000,4,0)</f>
        <v>#N/A</v>
      </c>
      <c r="AC7556" t="e">
        <f>VLOOKUP(B7556,Sheet1!A$4:F$4000,6,0)</f>
        <v>#N/A</v>
      </c>
    </row>
    <row r="7557" spans="26:29" x14ac:dyDescent="0.45">
      <c r="Z7557" t="e">
        <f>VLOOKUP(B7557,Sheet1!A$4:F$4000,2,0)</f>
        <v>#N/A</v>
      </c>
      <c r="AA7557" t="e">
        <f>VLOOKUP(B7557,Sheet1!A$4:F$4000,3,0)</f>
        <v>#N/A</v>
      </c>
      <c r="AB7557" t="e">
        <f>VLOOKUP(B7557,Sheet1!A$4:F$4000,4,0)</f>
        <v>#N/A</v>
      </c>
      <c r="AC7557" t="e">
        <f>VLOOKUP(B7557,Sheet1!A$4:F$4000,6,0)</f>
        <v>#N/A</v>
      </c>
    </row>
    <row r="7558" spans="26:29" x14ac:dyDescent="0.45">
      <c r="Z7558" t="e">
        <f>VLOOKUP(B7558,Sheet1!A$4:F$4000,2,0)</f>
        <v>#N/A</v>
      </c>
      <c r="AA7558" t="e">
        <f>VLOOKUP(B7558,Sheet1!A$4:F$4000,3,0)</f>
        <v>#N/A</v>
      </c>
      <c r="AB7558" t="e">
        <f>VLOOKUP(B7558,Sheet1!A$4:F$4000,4,0)</f>
        <v>#N/A</v>
      </c>
      <c r="AC7558" t="e">
        <f>VLOOKUP(B7558,Sheet1!A$4:F$4000,6,0)</f>
        <v>#N/A</v>
      </c>
    </row>
    <row r="7559" spans="26:29" x14ac:dyDescent="0.45">
      <c r="Z7559" t="e">
        <f>VLOOKUP(B7559,Sheet1!A$4:F$4000,2,0)</f>
        <v>#N/A</v>
      </c>
      <c r="AA7559" t="e">
        <f>VLOOKUP(B7559,Sheet1!A$4:F$4000,3,0)</f>
        <v>#N/A</v>
      </c>
      <c r="AB7559" t="e">
        <f>VLOOKUP(B7559,Sheet1!A$4:F$4000,4,0)</f>
        <v>#N/A</v>
      </c>
      <c r="AC7559" t="e">
        <f>VLOOKUP(B7559,Sheet1!A$4:F$4000,6,0)</f>
        <v>#N/A</v>
      </c>
    </row>
    <row r="7560" spans="26:29" x14ac:dyDescent="0.45">
      <c r="Z7560" t="e">
        <f>VLOOKUP(B7560,Sheet1!A$4:F$4000,2,0)</f>
        <v>#N/A</v>
      </c>
      <c r="AA7560" t="e">
        <f>VLOOKUP(B7560,Sheet1!A$4:F$4000,3,0)</f>
        <v>#N/A</v>
      </c>
      <c r="AB7560" t="e">
        <f>VLOOKUP(B7560,Sheet1!A$4:F$4000,4,0)</f>
        <v>#N/A</v>
      </c>
      <c r="AC7560" t="e">
        <f>VLOOKUP(B7560,Sheet1!A$4:F$4000,6,0)</f>
        <v>#N/A</v>
      </c>
    </row>
    <row r="7561" spans="26:29" x14ac:dyDescent="0.45">
      <c r="Z7561" t="e">
        <f>VLOOKUP(B7561,Sheet1!A$4:F$4000,2,0)</f>
        <v>#N/A</v>
      </c>
      <c r="AA7561" t="e">
        <f>VLOOKUP(B7561,Sheet1!A$4:F$4000,3,0)</f>
        <v>#N/A</v>
      </c>
      <c r="AB7561" t="e">
        <f>VLOOKUP(B7561,Sheet1!A$4:F$4000,4,0)</f>
        <v>#N/A</v>
      </c>
      <c r="AC7561" t="e">
        <f>VLOOKUP(B7561,Sheet1!A$4:F$4000,6,0)</f>
        <v>#N/A</v>
      </c>
    </row>
    <row r="7562" spans="26:29" x14ac:dyDescent="0.45">
      <c r="Z7562" t="e">
        <f>VLOOKUP(B7562,Sheet1!A$4:F$4000,2,0)</f>
        <v>#N/A</v>
      </c>
      <c r="AA7562" t="e">
        <f>VLOOKUP(B7562,Sheet1!A$4:F$4000,3,0)</f>
        <v>#N/A</v>
      </c>
      <c r="AB7562" t="e">
        <f>VLOOKUP(B7562,Sheet1!A$4:F$4000,4,0)</f>
        <v>#N/A</v>
      </c>
      <c r="AC7562" t="e">
        <f>VLOOKUP(B7562,Sheet1!A$4:F$4000,6,0)</f>
        <v>#N/A</v>
      </c>
    </row>
    <row r="7563" spans="26:29" x14ac:dyDescent="0.45">
      <c r="Z7563" t="e">
        <f>VLOOKUP(B7563,Sheet1!A$4:F$4000,2,0)</f>
        <v>#N/A</v>
      </c>
      <c r="AA7563" t="e">
        <f>VLOOKUP(B7563,Sheet1!A$4:F$4000,3,0)</f>
        <v>#N/A</v>
      </c>
      <c r="AB7563" t="e">
        <f>VLOOKUP(B7563,Sheet1!A$4:F$4000,4,0)</f>
        <v>#N/A</v>
      </c>
      <c r="AC7563" t="e">
        <f>VLOOKUP(B7563,Sheet1!A$4:F$4000,6,0)</f>
        <v>#N/A</v>
      </c>
    </row>
    <row r="7564" spans="26:29" x14ac:dyDescent="0.45">
      <c r="Z7564" t="e">
        <f>VLOOKUP(B7564,Sheet1!A$4:F$4000,2,0)</f>
        <v>#N/A</v>
      </c>
      <c r="AA7564" t="e">
        <f>VLOOKUP(B7564,Sheet1!A$4:F$4000,3,0)</f>
        <v>#N/A</v>
      </c>
      <c r="AB7564" t="e">
        <f>VLOOKUP(B7564,Sheet1!A$4:F$4000,4,0)</f>
        <v>#N/A</v>
      </c>
      <c r="AC7564" t="e">
        <f>VLOOKUP(B7564,Sheet1!A$4:F$4000,6,0)</f>
        <v>#N/A</v>
      </c>
    </row>
    <row r="7565" spans="26:29" x14ac:dyDescent="0.45">
      <c r="Z7565" t="e">
        <f>VLOOKUP(B7565,Sheet1!A$4:F$4000,2,0)</f>
        <v>#N/A</v>
      </c>
      <c r="AA7565" t="e">
        <f>VLOOKUP(B7565,Sheet1!A$4:F$4000,3,0)</f>
        <v>#N/A</v>
      </c>
      <c r="AB7565" t="e">
        <f>VLOOKUP(B7565,Sheet1!A$4:F$4000,4,0)</f>
        <v>#N/A</v>
      </c>
      <c r="AC7565" t="e">
        <f>VLOOKUP(B7565,Sheet1!A$4:F$4000,6,0)</f>
        <v>#N/A</v>
      </c>
    </row>
    <row r="7566" spans="26:29" x14ac:dyDescent="0.45">
      <c r="Z7566" t="e">
        <f>VLOOKUP(B7566,Sheet1!A$4:F$4000,2,0)</f>
        <v>#N/A</v>
      </c>
      <c r="AA7566" t="e">
        <f>VLOOKUP(B7566,Sheet1!A$4:F$4000,3,0)</f>
        <v>#N/A</v>
      </c>
      <c r="AB7566" t="e">
        <f>VLOOKUP(B7566,Sheet1!A$4:F$4000,4,0)</f>
        <v>#N/A</v>
      </c>
      <c r="AC7566" t="e">
        <f>VLOOKUP(B7566,Sheet1!A$4:F$4000,6,0)</f>
        <v>#N/A</v>
      </c>
    </row>
    <row r="7567" spans="26:29" x14ac:dyDescent="0.45">
      <c r="Z7567" t="e">
        <f>VLOOKUP(B7567,Sheet1!A$4:F$4000,2,0)</f>
        <v>#N/A</v>
      </c>
      <c r="AA7567" t="e">
        <f>VLOOKUP(B7567,Sheet1!A$4:F$4000,3,0)</f>
        <v>#N/A</v>
      </c>
      <c r="AB7567" t="e">
        <f>VLOOKUP(B7567,Sheet1!A$4:F$4000,4,0)</f>
        <v>#N/A</v>
      </c>
      <c r="AC7567" t="e">
        <f>VLOOKUP(B7567,Sheet1!A$4:F$4000,6,0)</f>
        <v>#N/A</v>
      </c>
    </row>
    <row r="7568" spans="26:29" x14ac:dyDescent="0.45">
      <c r="Z7568" t="e">
        <f>VLOOKUP(B7568,Sheet1!A$4:F$4000,2,0)</f>
        <v>#N/A</v>
      </c>
      <c r="AA7568" t="e">
        <f>VLOOKUP(B7568,Sheet1!A$4:F$4000,3,0)</f>
        <v>#N/A</v>
      </c>
      <c r="AB7568" t="e">
        <f>VLOOKUP(B7568,Sheet1!A$4:F$4000,4,0)</f>
        <v>#N/A</v>
      </c>
      <c r="AC7568" t="e">
        <f>VLOOKUP(B7568,Sheet1!A$4:F$4000,6,0)</f>
        <v>#N/A</v>
      </c>
    </row>
    <row r="7569" spans="26:29" x14ac:dyDescent="0.45">
      <c r="Z7569" t="e">
        <f>VLOOKUP(B7569,Sheet1!A$4:F$4000,2,0)</f>
        <v>#N/A</v>
      </c>
      <c r="AA7569" t="e">
        <f>VLOOKUP(B7569,Sheet1!A$4:F$4000,3,0)</f>
        <v>#N/A</v>
      </c>
      <c r="AB7569" t="e">
        <f>VLOOKUP(B7569,Sheet1!A$4:F$4000,4,0)</f>
        <v>#N/A</v>
      </c>
      <c r="AC7569" t="e">
        <f>VLOOKUP(B7569,Sheet1!A$4:F$4000,6,0)</f>
        <v>#N/A</v>
      </c>
    </row>
    <row r="7570" spans="26:29" x14ac:dyDescent="0.45">
      <c r="Z7570" t="e">
        <f>VLOOKUP(B7570,Sheet1!A$4:F$4000,2,0)</f>
        <v>#N/A</v>
      </c>
      <c r="AA7570" t="e">
        <f>VLOOKUP(B7570,Sheet1!A$4:F$4000,3,0)</f>
        <v>#N/A</v>
      </c>
      <c r="AB7570" t="e">
        <f>VLOOKUP(B7570,Sheet1!A$4:F$4000,4,0)</f>
        <v>#N/A</v>
      </c>
      <c r="AC7570" t="e">
        <f>VLOOKUP(B7570,Sheet1!A$4:F$4000,6,0)</f>
        <v>#N/A</v>
      </c>
    </row>
    <row r="7571" spans="26:29" x14ac:dyDescent="0.45">
      <c r="Z7571" t="e">
        <f>VLOOKUP(B7571,Sheet1!A$4:F$4000,2,0)</f>
        <v>#N/A</v>
      </c>
      <c r="AA7571" t="e">
        <f>VLOOKUP(B7571,Sheet1!A$4:F$4000,3,0)</f>
        <v>#N/A</v>
      </c>
      <c r="AB7571" t="e">
        <f>VLOOKUP(B7571,Sheet1!A$4:F$4000,4,0)</f>
        <v>#N/A</v>
      </c>
      <c r="AC7571" t="e">
        <f>VLOOKUP(B7571,Sheet1!A$4:F$4000,6,0)</f>
        <v>#N/A</v>
      </c>
    </row>
    <row r="7572" spans="26:29" x14ac:dyDescent="0.45">
      <c r="Z7572" t="e">
        <f>VLOOKUP(B7572,Sheet1!A$4:F$4000,2,0)</f>
        <v>#N/A</v>
      </c>
      <c r="AA7572" t="e">
        <f>VLOOKUP(B7572,Sheet1!A$4:F$4000,3,0)</f>
        <v>#N/A</v>
      </c>
      <c r="AB7572" t="e">
        <f>VLOOKUP(B7572,Sheet1!A$4:F$4000,4,0)</f>
        <v>#N/A</v>
      </c>
      <c r="AC7572" t="e">
        <f>VLOOKUP(B7572,Sheet1!A$4:F$4000,6,0)</f>
        <v>#N/A</v>
      </c>
    </row>
    <row r="7573" spans="26:29" x14ac:dyDescent="0.45">
      <c r="Z7573" t="e">
        <f>VLOOKUP(B7573,Sheet1!A$4:F$4000,2,0)</f>
        <v>#N/A</v>
      </c>
      <c r="AA7573" t="e">
        <f>VLOOKUP(B7573,Sheet1!A$4:F$4000,3,0)</f>
        <v>#N/A</v>
      </c>
      <c r="AB7573" t="e">
        <f>VLOOKUP(B7573,Sheet1!A$4:F$4000,4,0)</f>
        <v>#N/A</v>
      </c>
      <c r="AC7573" t="e">
        <f>VLOOKUP(B7573,Sheet1!A$4:F$4000,6,0)</f>
        <v>#N/A</v>
      </c>
    </row>
    <row r="7574" spans="26:29" x14ac:dyDescent="0.45">
      <c r="Z7574" t="e">
        <f>VLOOKUP(B7574,Sheet1!A$4:F$4000,2,0)</f>
        <v>#N/A</v>
      </c>
      <c r="AA7574" t="e">
        <f>VLOOKUP(B7574,Sheet1!A$4:F$4000,3,0)</f>
        <v>#N/A</v>
      </c>
      <c r="AB7574" t="e">
        <f>VLOOKUP(B7574,Sheet1!A$4:F$4000,4,0)</f>
        <v>#N/A</v>
      </c>
      <c r="AC7574" t="e">
        <f>VLOOKUP(B7574,Sheet1!A$4:F$4000,6,0)</f>
        <v>#N/A</v>
      </c>
    </row>
    <row r="7575" spans="26:29" x14ac:dyDescent="0.45">
      <c r="Z7575" t="e">
        <f>VLOOKUP(B7575,Sheet1!A$4:F$4000,2,0)</f>
        <v>#N/A</v>
      </c>
      <c r="AA7575" t="e">
        <f>VLOOKUP(B7575,Sheet1!A$4:F$4000,3,0)</f>
        <v>#N/A</v>
      </c>
      <c r="AB7575" t="e">
        <f>VLOOKUP(B7575,Sheet1!A$4:F$4000,4,0)</f>
        <v>#N/A</v>
      </c>
      <c r="AC7575" t="e">
        <f>VLOOKUP(B7575,Sheet1!A$4:F$4000,6,0)</f>
        <v>#N/A</v>
      </c>
    </row>
    <row r="7576" spans="26:29" x14ac:dyDescent="0.45">
      <c r="Z7576" t="e">
        <f>VLOOKUP(B7576,Sheet1!A$4:F$4000,2,0)</f>
        <v>#N/A</v>
      </c>
      <c r="AA7576" t="e">
        <f>VLOOKUP(B7576,Sheet1!A$4:F$4000,3,0)</f>
        <v>#N/A</v>
      </c>
      <c r="AB7576" t="e">
        <f>VLOOKUP(B7576,Sheet1!A$4:F$4000,4,0)</f>
        <v>#N/A</v>
      </c>
      <c r="AC7576" t="e">
        <f>VLOOKUP(B7576,Sheet1!A$4:F$4000,6,0)</f>
        <v>#N/A</v>
      </c>
    </row>
    <row r="7577" spans="26:29" x14ac:dyDescent="0.45">
      <c r="Z7577" t="e">
        <f>VLOOKUP(B7577,Sheet1!A$4:F$4000,2,0)</f>
        <v>#N/A</v>
      </c>
      <c r="AA7577" t="e">
        <f>VLOOKUP(B7577,Sheet1!A$4:F$4000,3,0)</f>
        <v>#N/A</v>
      </c>
      <c r="AB7577" t="e">
        <f>VLOOKUP(B7577,Sheet1!A$4:F$4000,4,0)</f>
        <v>#N/A</v>
      </c>
      <c r="AC7577" t="e">
        <f>VLOOKUP(B7577,Sheet1!A$4:F$4000,6,0)</f>
        <v>#N/A</v>
      </c>
    </row>
    <row r="7578" spans="26:29" x14ac:dyDescent="0.45">
      <c r="Z7578" t="e">
        <f>VLOOKUP(B7578,Sheet1!A$4:F$4000,2,0)</f>
        <v>#N/A</v>
      </c>
      <c r="AA7578" t="e">
        <f>VLOOKUP(B7578,Sheet1!A$4:F$4000,3,0)</f>
        <v>#N/A</v>
      </c>
      <c r="AB7578" t="e">
        <f>VLOOKUP(B7578,Sheet1!A$4:F$4000,4,0)</f>
        <v>#N/A</v>
      </c>
      <c r="AC7578" t="e">
        <f>VLOOKUP(B7578,Sheet1!A$4:F$4000,6,0)</f>
        <v>#N/A</v>
      </c>
    </row>
    <row r="7579" spans="26:29" x14ac:dyDescent="0.45">
      <c r="Z7579" t="e">
        <f>VLOOKUP(B7579,Sheet1!A$4:F$4000,2,0)</f>
        <v>#N/A</v>
      </c>
      <c r="AA7579" t="e">
        <f>VLOOKUP(B7579,Sheet1!A$4:F$4000,3,0)</f>
        <v>#N/A</v>
      </c>
      <c r="AB7579" t="e">
        <f>VLOOKUP(B7579,Sheet1!A$4:F$4000,4,0)</f>
        <v>#N/A</v>
      </c>
      <c r="AC7579" t="e">
        <f>VLOOKUP(B7579,Sheet1!A$4:F$4000,6,0)</f>
        <v>#N/A</v>
      </c>
    </row>
    <row r="7580" spans="26:29" x14ac:dyDescent="0.45">
      <c r="Z7580" t="e">
        <f>VLOOKUP(B7580,Sheet1!A$4:F$4000,2,0)</f>
        <v>#N/A</v>
      </c>
      <c r="AA7580" t="e">
        <f>VLOOKUP(B7580,Sheet1!A$4:F$4000,3,0)</f>
        <v>#N/A</v>
      </c>
      <c r="AB7580" t="e">
        <f>VLOOKUP(B7580,Sheet1!A$4:F$4000,4,0)</f>
        <v>#N/A</v>
      </c>
      <c r="AC7580" t="e">
        <f>VLOOKUP(B7580,Sheet1!A$4:F$4000,6,0)</f>
        <v>#N/A</v>
      </c>
    </row>
    <row r="7581" spans="26:29" x14ac:dyDescent="0.45">
      <c r="Z7581" t="e">
        <f>VLOOKUP(B7581,Sheet1!A$4:F$4000,2,0)</f>
        <v>#N/A</v>
      </c>
      <c r="AA7581" t="e">
        <f>VLOOKUP(B7581,Sheet1!A$4:F$4000,3,0)</f>
        <v>#N/A</v>
      </c>
      <c r="AB7581" t="e">
        <f>VLOOKUP(B7581,Sheet1!A$4:F$4000,4,0)</f>
        <v>#N/A</v>
      </c>
      <c r="AC7581" t="e">
        <f>VLOOKUP(B7581,Sheet1!A$4:F$4000,6,0)</f>
        <v>#N/A</v>
      </c>
    </row>
    <row r="7582" spans="26:29" x14ac:dyDescent="0.45">
      <c r="Z7582" t="e">
        <f>VLOOKUP(B7582,Sheet1!A$4:F$4000,2,0)</f>
        <v>#N/A</v>
      </c>
      <c r="AA7582" t="e">
        <f>VLOOKUP(B7582,Sheet1!A$4:F$4000,3,0)</f>
        <v>#N/A</v>
      </c>
      <c r="AB7582" t="e">
        <f>VLOOKUP(B7582,Sheet1!A$4:F$4000,4,0)</f>
        <v>#N/A</v>
      </c>
      <c r="AC7582" t="e">
        <f>VLOOKUP(B7582,Sheet1!A$4:F$4000,6,0)</f>
        <v>#N/A</v>
      </c>
    </row>
    <row r="7583" spans="26:29" x14ac:dyDescent="0.45">
      <c r="Z7583" t="e">
        <f>VLOOKUP(B7583,Sheet1!A$4:F$4000,2,0)</f>
        <v>#N/A</v>
      </c>
      <c r="AA7583" t="e">
        <f>VLOOKUP(B7583,Sheet1!A$4:F$4000,3,0)</f>
        <v>#N/A</v>
      </c>
      <c r="AB7583" t="e">
        <f>VLOOKUP(B7583,Sheet1!A$4:F$4000,4,0)</f>
        <v>#N/A</v>
      </c>
      <c r="AC7583" t="e">
        <f>VLOOKUP(B7583,Sheet1!A$4:F$4000,6,0)</f>
        <v>#N/A</v>
      </c>
    </row>
    <row r="7584" spans="26:29" x14ac:dyDescent="0.45">
      <c r="Z7584" t="e">
        <f>VLOOKUP(B7584,Sheet1!A$4:F$4000,2,0)</f>
        <v>#N/A</v>
      </c>
      <c r="AA7584" t="e">
        <f>VLOOKUP(B7584,Sheet1!A$4:F$4000,3,0)</f>
        <v>#N/A</v>
      </c>
      <c r="AB7584" t="e">
        <f>VLOOKUP(B7584,Sheet1!A$4:F$4000,4,0)</f>
        <v>#N/A</v>
      </c>
      <c r="AC7584" t="e">
        <f>VLOOKUP(B7584,Sheet1!A$4:F$4000,6,0)</f>
        <v>#N/A</v>
      </c>
    </row>
    <row r="7585" spans="26:29" x14ac:dyDescent="0.45">
      <c r="Z7585" t="e">
        <f>VLOOKUP(B7585,Sheet1!A$4:F$4000,2,0)</f>
        <v>#N/A</v>
      </c>
      <c r="AA7585" t="e">
        <f>VLOOKUP(B7585,Sheet1!A$4:F$4000,3,0)</f>
        <v>#N/A</v>
      </c>
      <c r="AB7585" t="e">
        <f>VLOOKUP(B7585,Sheet1!A$4:F$4000,4,0)</f>
        <v>#N/A</v>
      </c>
      <c r="AC7585" t="e">
        <f>VLOOKUP(B7585,Sheet1!A$4:F$4000,6,0)</f>
        <v>#N/A</v>
      </c>
    </row>
    <row r="7586" spans="26:29" x14ac:dyDescent="0.45">
      <c r="Z7586" t="e">
        <f>VLOOKUP(B7586,Sheet1!A$4:F$4000,2,0)</f>
        <v>#N/A</v>
      </c>
      <c r="AA7586" t="e">
        <f>VLOOKUP(B7586,Sheet1!A$4:F$4000,3,0)</f>
        <v>#N/A</v>
      </c>
      <c r="AB7586" t="e">
        <f>VLOOKUP(B7586,Sheet1!A$4:F$4000,4,0)</f>
        <v>#N/A</v>
      </c>
      <c r="AC7586" t="e">
        <f>VLOOKUP(B7586,Sheet1!A$4:F$4000,6,0)</f>
        <v>#N/A</v>
      </c>
    </row>
    <row r="7587" spans="26:29" x14ac:dyDescent="0.45">
      <c r="Z7587" t="e">
        <f>VLOOKUP(B7587,Sheet1!A$4:F$4000,2,0)</f>
        <v>#N/A</v>
      </c>
      <c r="AA7587" t="e">
        <f>VLOOKUP(B7587,Sheet1!A$4:F$4000,3,0)</f>
        <v>#N/A</v>
      </c>
      <c r="AB7587" t="e">
        <f>VLOOKUP(B7587,Sheet1!A$4:F$4000,4,0)</f>
        <v>#N/A</v>
      </c>
      <c r="AC7587" t="e">
        <f>VLOOKUP(B7587,Sheet1!A$4:F$4000,6,0)</f>
        <v>#N/A</v>
      </c>
    </row>
    <row r="7588" spans="26:29" x14ac:dyDescent="0.45">
      <c r="Z7588" t="e">
        <f>VLOOKUP(B7588,Sheet1!A$4:F$4000,2,0)</f>
        <v>#N/A</v>
      </c>
      <c r="AA7588" t="e">
        <f>VLOOKUP(B7588,Sheet1!A$4:F$4000,3,0)</f>
        <v>#N/A</v>
      </c>
      <c r="AB7588" t="e">
        <f>VLOOKUP(B7588,Sheet1!A$4:F$4000,4,0)</f>
        <v>#N/A</v>
      </c>
      <c r="AC7588" t="e">
        <f>VLOOKUP(B7588,Sheet1!A$4:F$4000,6,0)</f>
        <v>#N/A</v>
      </c>
    </row>
    <row r="7589" spans="26:29" x14ac:dyDescent="0.45">
      <c r="Z7589" t="e">
        <f>VLOOKUP(B7589,Sheet1!A$4:F$4000,2,0)</f>
        <v>#N/A</v>
      </c>
      <c r="AA7589" t="e">
        <f>VLOOKUP(B7589,Sheet1!A$4:F$4000,3,0)</f>
        <v>#N/A</v>
      </c>
      <c r="AB7589" t="e">
        <f>VLOOKUP(B7589,Sheet1!A$4:F$4000,4,0)</f>
        <v>#N/A</v>
      </c>
      <c r="AC7589" t="e">
        <f>VLOOKUP(B7589,Sheet1!A$4:F$4000,6,0)</f>
        <v>#N/A</v>
      </c>
    </row>
    <row r="7590" spans="26:29" x14ac:dyDescent="0.45">
      <c r="Z7590" t="e">
        <f>VLOOKUP(B7590,Sheet1!A$4:F$4000,2,0)</f>
        <v>#N/A</v>
      </c>
      <c r="AA7590" t="e">
        <f>VLOOKUP(B7590,Sheet1!A$4:F$4000,3,0)</f>
        <v>#N/A</v>
      </c>
      <c r="AB7590" t="e">
        <f>VLOOKUP(B7590,Sheet1!A$4:F$4000,4,0)</f>
        <v>#N/A</v>
      </c>
      <c r="AC7590" t="e">
        <f>VLOOKUP(B7590,Sheet1!A$4:F$4000,6,0)</f>
        <v>#N/A</v>
      </c>
    </row>
    <row r="7591" spans="26:29" x14ac:dyDescent="0.45">
      <c r="Z7591" t="e">
        <f>VLOOKUP(B7591,Sheet1!A$4:F$4000,2,0)</f>
        <v>#N/A</v>
      </c>
      <c r="AA7591" t="e">
        <f>VLOOKUP(B7591,Sheet1!A$4:F$4000,3,0)</f>
        <v>#N/A</v>
      </c>
      <c r="AB7591" t="e">
        <f>VLOOKUP(B7591,Sheet1!A$4:F$4000,4,0)</f>
        <v>#N/A</v>
      </c>
      <c r="AC7591" t="e">
        <f>VLOOKUP(B7591,Sheet1!A$4:F$4000,6,0)</f>
        <v>#N/A</v>
      </c>
    </row>
    <row r="7592" spans="26:29" x14ac:dyDescent="0.45">
      <c r="Z7592" t="e">
        <f>VLOOKUP(B7592,Sheet1!A$4:F$4000,2,0)</f>
        <v>#N/A</v>
      </c>
      <c r="AA7592" t="e">
        <f>VLOOKUP(B7592,Sheet1!A$4:F$4000,3,0)</f>
        <v>#N/A</v>
      </c>
      <c r="AB7592" t="e">
        <f>VLOOKUP(B7592,Sheet1!A$4:F$4000,4,0)</f>
        <v>#N/A</v>
      </c>
      <c r="AC7592" t="e">
        <f>VLOOKUP(B7592,Sheet1!A$4:F$4000,6,0)</f>
        <v>#N/A</v>
      </c>
    </row>
    <row r="7593" spans="26:29" x14ac:dyDescent="0.45">
      <c r="Z7593" t="e">
        <f>VLOOKUP(B7593,Sheet1!A$4:F$4000,2,0)</f>
        <v>#N/A</v>
      </c>
      <c r="AA7593" t="e">
        <f>VLOOKUP(B7593,Sheet1!A$4:F$4000,3,0)</f>
        <v>#N/A</v>
      </c>
      <c r="AB7593" t="e">
        <f>VLOOKUP(B7593,Sheet1!A$4:F$4000,4,0)</f>
        <v>#N/A</v>
      </c>
      <c r="AC7593" t="e">
        <f>VLOOKUP(B7593,Sheet1!A$4:F$4000,6,0)</f>
        <v>#N/A</v>
      </c>
    </row>
    <row r="7594" spans="26:29" x14ac:dyDescent="0.45">
      <c r="Z7594" t="e">
        <f>VLOOKUP(B7594,Sheet1!A$4:F$4000,2,0)</f>
        <v>#N/A</v>
      </c>
      <c r="AA7594" t="e">
        <f>VLOOKUP(B7594,Sheet1!A$4:F$4000,3,0)</f>
        <v>#N/A</v>
      </c>
      <c r="AB7594" t="e">
        <f>VLOOKUP(B7594,Sheet1!A$4:F$4000,4,0)</f>
        <v>#N/A</v>
      </c>
      <c r="AC7594" t="e">
        <f>VLOOKUP(B7594,Sheet1!A$4:F$4000,6,0)</f>
        <v>#N/A</v>
      </c>
    </row>
    <row r="7595" spans="26:29" x14ac:dyDescent="0.45">
      <c r="Z7595" t="e">
        <f>VLOOKUP(B7595,Sheet1!A$4:F$4000,2,0)</f>
        <v>#N/A</v>
      </c>
      <c r="AA7595" t="e">
        <f>VLOOKUP(B7595,Sheet1!A$4:F$4000,3,0)</f>
        <v>#N/A</v>
      </c>
      <c r="AB7595" t="e">
        <f>VLOOKUP(B7595,Sheet1!A$4:F$4000,4,0)</f>
        <v>#N/A</v>
      </c>
      <c r="AC7595" t="e">
        <f>VLOOKUP(B7595,Sheet1!A$4:F$4000,6,0)</f>
        <v>#N/A</v>
      </c>
    </row>
    <row r="7596" spans="26:29" x14ac:dyDescent="0.45">
      <c r="Z7596" t="e">
        <f>VLOOKUP(B7596,Sheet1!A$4:F$4000,2,0)</f>
        <v>#N/A</v>
      </c>
      <c r="AA7596" t="e">
        <f>VLOOKUP(B7596,Sheet1!A$4:F$4000,3,0)</f>
        <v>#N/A</v>
      </c>
      <c r="AB7596" t="e">
        <f>VLOOKUP(B7596,Sheet1!A$4:F$4000,4,0)</f>
        <v>#N/A</v>
      </c>
      <c r="AC7596" t="e">
        <f>VLOOKUP(B7596,Sheet1!A$4:F$4000,6,0)</f>
        <v>#N/A</v>
      </c>
    </row>
    <row r="7597" spans="26:29" x14ac:dyDescent="0.45">
      <c r="Z7597" t="e">
        <f>VLOOKUP(B7597,Sheet1!A$4:F$4000,2,0)</f>
        <v>#N/A</v>
      </c>
      <c r="AA7597" t="e">
        <f>VLOOKUP(B7597,Sheet1!A$4:F$4000,3,0)</f>
        <v>#N/A</v>
      </c>
      <c r="AB7597" t="e">
        <f>VLOOKUP(B7597,Sheet1!A$4:F$4000,4,0)</f>
        <v>#N/A</v>
      </c>
      <c r="AC7597" t="e">
        <f>VLOOKUP(B7597,Sheet1!A$4:F$4000,6,0)</f>
        <v>#N/A</v>
      </c>
    </row>
    <row r="7598" spans="26:29" x14ac:dyDescent="0.45">
      <c r="Z7598" t="e">
        <f>VLOOKUP(B7598,Sheet1!A$4:F$4000,2,0)</f>
        <v>#N/A</v>
      </c>
      <c r="AA7598" t="e">
        <f>VLOOKUP(B7598,Sheet1!A$4:F$4000,3,0)</f>
        <v>#N/A</v>
      </c>
      <c r="AB7598" t="e">
        <f>VLOOKUP(B7598,Sheet1!A$4:F$4000,4,0)</f>
        <v>#N/A</v>
      </c>
      <c r="AC7598" t="e">
        <f>VLOOKUP(B7598,Sheet1!A$4:F$4000,6,0)</f>
        <v>#N/A</v>
      </c>
    </row>
    <row r="7599" spans="26:29" x14ac:dyDescent="0.45">
      <c r="Z7599" t="e">
        <f>VLOOKUP(B7599,Sheet1!A$4:F$4000,2,0)</f>
        <v>#N/A</v>
      </c>
      <c r="AA7599" t="e">
        <f>VLOOKUP(B7599,Sheet1!A$4:F$4000,3,0)</f>
        <v>#N/A</v>
      </c>
      <c r="AB7599" t="e">
        <f>VLOOKUP(B7599,Sheet1!A$4:F$4000,4,0)</f>
        <v>#N/A</v>
      </c>
      <c r="AC7599" t="e">
        <f>VLOOKUP(B7599,Sheet1!A$4:F$4000,6,0)</f>
        <v>#N/A</v>
      </c>
    </row>
    <row r="7600" spans="26:29" x14ac:dyDescent="0.45">
      <c r="Z7600" t="e">
        <f>VLOOKUP(B7600,Sheet1!A$4:F$4000,2,0)</f>
        <v>#N/A</v>
      </c>
      <c r="AA7600" t="e">
        <f>VLOOKUP(B7600,Sheet1!A$4:F$4000,3,0)</f>
        <v>#N/A</v>
      </c>
      <c r="AB7600" t="e">
        <f>VLOOKUP(B7600,Sheet1!A$4:F$4000,4,0)</f>
        <v>#N/A</v>
      </c>
      <c r="AC7600" t="e">
        <f>VLOOKUP(B7600,Sheet1!A$4:F$4000,6,0)</f>
        <v>#N/A</v>
      </c>
    </row>
    <row r="7601" spans="26:29" x14ac:dyDescent="0.45">
      <c r="Z7601" t="e">
        <f>VLOOKUP(B7601,Sheet1!A$4:F$4000,2,0)</f>
        <v>#N/A</v>
      </c>
      <c r="AA7601" t="e">
        <f>VLOOKUP(B7601,Sheet1!A$4:F$4000,3,0)</f>
        <v>#N/A</v>
      </c>
      <c r="AB7601" t="e">
        <f>VLOOKUP(B7601,Sheet1!A$4:F$4000,4,0)</f>
        <v>#N/A</v>
      </c>
      <c r="AC7601" t="e">
        <f>VLOOKUP(B7601,Sheet1!A$4:F$4000,6,0)</f>
        <v>#N/A</v>
      </c>
    </row>
    <row r="7602" spans="26:29" x14ac:dyDescent="0.45">
      <c r="Z7602" t="e">
        <f>VLOOKUP(B7602,Sheet1!A$4:F$4000,2,0)</f>
        <v>#N/A</v>
      </c>
      <c r="AA7602" t="e">
        <f>VLOOKUP(B7602,Sheet1!A$4:F$4000,3,0)</f>
        <v>#N/A</v>
      </c>
      <c r="AB7602" t="e">
        <f>VLOOKUP(B7602,Sheet1!A$4:F$4000,4,0)</f>
        <v>#N/A</v>
      </c>
      <c r="AC7602" t="e">
        <f>VLOOKUP(B7602,Sheet1!A$4:F$4000,6,0)</f>
        <v>#N/A</v>
      </c>
    </row>
    <row r="7603" spans="26:29" x14ac:dyDescent="0.45">
      <c r="Z7603" t="e">
        <f>VLOOKUP(B7603,Sheet1!A$4:F$4000,2,0)</f>
        <v>#N/A</v>
      </c>
      <c r="AA7603" t="e">
        <f>VLOOKUP(B7603,Sheet1!A$4:F$4000,3,0)</f>
        <v>#N/A</v>
      </c>
      <c r="AB7603" t="e">
        <f>VLOOKUP(B7603,Sheet1!A$4:F$4000,4,0)</f>
        <v>#N/A</v>
      </c>
      <c r="AC7603" t="e">
        <f>VLOOKUP(B7603,Sheet1!A$4:F$4000,6,0)</f>
        <v>#N/A</v>
      </c>
    </row>
    <row r="7604" spans="26:29" x14ac:dyDescent="0.45">
      <c r="Z7604" t="e">
        <f>VLOOKUP(B7604,Sheet1!A$4:F$4000,2,0)</f>
        <v>#N/A</v>
      </c>
      <c r="AA7604" t="e">
        <f>VLOOKUP(B7604,Sheet1!A$4:F$4000,3,0)</f>
        <v>#N/A</v>
      </c>
      <c r="AB7604" t="e">
        <f>VLOOKUP(B7604,Sheet1!A$4:F$4000,4,0)</f>
        <v>#N/A</v>
      </c>
      <c r="AC7604" t="e">
        <f>VLOOKUP(B7604,Sheet1!A$4:F$4000,6,0)</f>
        <v>#N/A</v>
      </c>
    </row>
    <row r="7605" spans="26:29" x14ac:dyDescent="0.45">
      <c r="Z7605" t="e">
        <f>VLOOKUP(B7605,Sheet1!A$4:F$4000,2,0)</f>
        <v>#N/A</v>
      </c>
      <c r="AA7605" t="e">
        <f>VLOOKUP(B7605,Sheet1!A$4:F$4000,3,0)</f>
        <v>#N/A</v>
      </c>
      <c r="AB7605" t="e">
        <f>VLOOKUP(B7605,Sheet1!A$4:F$4000,4,0)</f>
        <v>#N/A</v>
      </c>
      <c r="AC7605" t="e">
        <f>VLOOKUP(B7605,Sheet1!A$4:F$4000,6,0)</f>
        <v>#N/A</v>
      </c>
    </row>
    <row r="7606" spans="26:29" x14ac:dyDescent="0.45">
      <c r="Z7606" t="e">
        <f>VLOOKUP(B7606,Sheet1!A$4:F$4000,2,0)</f>
        <v>#N/A</v>
      </c>
      <c r="AA7606" t="e">
        <f>VLOOKUP(B7606,Sheet1!A$4:F$4000,3,0)</f>
        <v>#N/A</v>
      </c>
      <c r="AB7606" t="e">
        <f>VLOOKUP(B7606,Sheet1!A$4:F$4000,4,0)</f>
        <v>#N/A</v>
      </c>
      <c r="AC7606" t="e">
        <f>VLOOKUP(B7606,Sheet1!A$4:F$4000,6,0)</f>
        <v>#N/A</v>
      </c>
    </row>
    <row r="7607" spans="26:29" x14ac:dyDescent="0.45">
      <c r="Z7607" t="e">
        <f>VLOOKUP(B7607,Sheet1!A$4:F$4000,2,0)</f>
        <v>#N/A</v>
      </c>
      <c r="AA7607" t="e">
        <f>VLOOKUP(B7607,Sheet1!A$4:F$4000,3,0)</f>
        <v>#N/A</v>
      </c>
      <c r="AB7607" t="e">
        <f>VLOOKUP(B7607,Sheet1!A$4:F$4000,4,0)</f>
        <v>#N/A</v>
      </c>
      <c r="AC7607" t="e">
        <f>VLOOKUP(B7607,Sheet1!A$4:F$4000,6,0)</f>
        <v>#N/A</v>
      </c>
    </row>
    <row r="7608" spans="26:29" x14ac:dyDescent="0.45">
      <c r="Z7608" t="e">
        <f>VLOOKUP(B7608,Sheet1!A$4:F$4000,2,0)</f>
        <v>#N/A</v>
      </c>
      <c r="AA7608" t="e">
        <f>VLOOKUP(B7608,Sheet1!A$4:F$4000,3,0)</f>
        <v>#N/A</v>
      </c>
      <c r="AB7608" t="e">
        <f>VLOOKUP(B7608,Sheet1!A$4:F$4000,4,0)</f>
        <v>#N/A</v>
      </c>
      <c r="AC7608" t="e">
        <f>VLOOKUP(B7608,Sheet1!A$4:F$4000,6,0)</f>
        <v>#N/A</v>
      </c>
    </row>
    <row r="7609" spans="26:29" x14ac:dyDescent="0.45">
      <c r="Z7609" t="e">
        <f>VLOOKUP(B7609,Sheet1!A$4:F$4000,2,0)</f>
        <v>#N/A</v>
      </c>
      <c r="AA7609" t="e">
        <f>VLOOKUP(B7609,Sheet1!A$4:F$4000,3,0)</f>
        <v>#N/A</v>
      </c>
      <c r="AB7609" t="e">
        <f>VLOOKUP(B7609,Sheet1!A$4:F$4000,4,0)</f>
        <v>#N/A</v>
      </c>
      <c r="AC7609" t="e">
        <f>VLOOKUP(B7609,Sheet1!A$4:F$4000,6,0)</f>
        <v>#N/A</v>
      </c>
    </row>
    <row r="7610" spans="26:29" x14ac:dyDescent="0.45">
      <c r="Z7610" t="e">
        <f>VLOOKUP(B7610,Sheet1!A$4:F$4000,2,0)</f>
        <v>#N/A</v>
      </c>
      <c r="AA7610" t="e">
        <f>VLOOKUP(B7610,Sheet1!A$4:F$4000,3,0)</f>
        <v>#N/A</v>
      </c>
      <c r="AB7610" t="e">
        <f>VLOOKUP(B7610,Sheet1!A$4:F$4000,4,0)</f>
        <v>#N/A</v>
      </c>
      <c r="AC7610" t="e">
        <f>VLOOKUP(B7610,Sheet1!A$4:F$4000,6,0)</f>
        <v>#N/A</v>
      </c>
    </row>
    <row r="7611" spans="26:29" x14ac:dyDescent="0.45">
      <c r="Z7611" t="e">
        <f>VLOOKUP(B7611,Sheet1!A$4:F$4000,2,0)</f>
        <v>#N/A</v>
      </c>
      <c r="AA7611" t="e">
        <f>VLOOKUP(B7611,Sheet1!A$4:F$4000,3,0)</f>
        <v>#N/A</v>
      </c>
      <c r="AB7611" t="e">
        <f>VLOOKUP(B7611,Sheet1!A$4:F$4000,4,0)</f>
        <v>#N/A</v>
      </c>
      <c r="AC7611" t="e">
        <f>VLOOKUP(B7611,Sheet1!A$4:F$4000,6,0)</f>
        <v>#N/A</v>
      </c>
    </row>
    <row r="7612" spans="26:29" x14ac:dyDescent="0.45">
      <c r="Z7612" t="e">
        <f>VLOOKUP(B7612,Sheet1!A$4:F$4000,2,0)</f>
        <v>#N/A</v>
      </c>
      <c r="AA7612" t="e">
        <f>VLOOKUP(B7612,Sheet1!A$4:F$4000,3,0)</f>
        <v>#N/A</v>
      </c>
      <c r="AB7612" t="e">
        <f>VLOOKUP(B7612,Sheet1!A$4:F$4000,4,0)</f>
        <v>#N/A</v>
      </c>
      <c r="AC7612" t="e">
        <f>VLOOKUP(B7612,Sheet1!A$4:F$4000,6,0)</f>
        <v>#N/A</v>
      </c>
    </row>
    <row r="7613" spans="26:29" x14ac:dyDescent="0.45">
      <c r="Z7613" t="e">
        <f>VLOOKUP(B7613,Sheet1!A$4:F$4000,2,0)</f>
        <v>#N/A</v>
      </c>
      <c r="AA7613" t="e">
        <f>VLOOKUP(B7613,Sheet1!A$4:F$4000,3,0)</f>
        <v>#N/A</v>
      </c>
      <c r="AB7613" t="e">
        <f>VLOOKUP(B7613,Sheet1!A$4:F$4000,4,0)</f>
        <v>#N/A</v>
      </c>
      <c r="AC7613" t="e">
        <f>VLOOKUP(B7613,Sheet1!A$4:F$4000,6,0)</f>
        <v>#N/A</v>
      </c>
    </row>
    <row r="7614" spans="26:29" x14ac:dyDescent="0.45">
      <c r="Z7614" t="e">
        <f>VLOOKUP(B7614,Sheet1!A$4:F$4000,2,0)</f>
        <v>#N/A</v>
      </c>
      <c r="AA7614" t="e">
        <f>VLOOKUP(B7614,Sheet1!A$4:F$4000,3,0)</f>
        <v>#N/A</v>
      </c>
      <c r="AB7614" t="e">
        <f>VLOOKUP(B7614,Sheet1!A$4:F$4000,4,0)</f>
        <v>#N/A</v>
      </c>
      <c r="AC7614" t="e">
        <f>VLOOKUP(B7614,Sheet1!A$4:F$4000,6,0)</f>
        <v>#N/A</v>
      </c>
    </row>
    <row r="7615" spans="26:29" x14ac:dyDescent="0.45">
      <c r="Z7615" t="e">
        <f>VLOOKUP(B7615,Sheet1!A$4:F$4000,2,0)</f>
        <v>#N/A</v>
      </c>
      <c r="AA7615" t="e">
        <f>VLOOKUP(B7615,Sheet1!A$4:F$4000,3,0)</f>
        <v>#N/A</v>
      </c>
      <c r="AB7615" t="e">
        <f>VLOOKUP(B7615,Sheet1!A$4:F$4000,4,0)</f>
        <v>#N/A</v>
      </c>
      <c r="AC7615" t="e">
        <f>VLOOKUP(B7615,Sheet1!A$4:F$4000,6,0)</f>
        <v>#N/A</v>
      </c>
    </row>
    <row r="7616" spans="26:29" x14ac:dyDescent="0.45">
      <c r="Z7616" t="e">
        <f>VLOOKUP(B7616,Sheet1!A$4:F$4000,2,0)</f>
        <v>#N/A</v>
      </c>
      <c r="AA7616" t="e">
        <f>VLOOKUP(B7616,Sheet1!A$4:F$4000,3,0)</f>
        <v>#N/A</v>
      </c>
      <c r="AB7616" t="e">
        <f>VLOOKUP(B7616,Sheet1!A$4:F$4000,4,0)</f>
        <v>#N/A</v>
      </c>
      <c r="AC7616" t="e">
        <f>VLOOKUP(B7616,Sheet1!A$4:F$4000,6,0)</f>
        <v>#N/A</v>
      </c>
    </row>
    <row r="7617" spans="26:29" x14ac:dyDescent="0.45">
      <c r="Z7617" t="e">
        <f>VLOOKUP(B7617,Sheet1!A$4:F$4000,2,0)</f>
        <v>#N/A</v>
      </c>
      <c r="AA7617" t="e">
        <f>VLOOKUP(B7617,Sheet1!A$4:F$4000,3,0)</f>
        <v>#N/A</v>
      </c>
      <c r="AB7617" t="e">
        <f>VLOOKUP(B7617,Sheet1!A$4:F$4000,4,0)</f>
        <v>#N/A</v>
      </c>
      <c r="AC7617" t="e">
        <f>VLOOKUP(B7617,Sheet1!A$4:F$4000,6,0)</f>
        <v>#N/A</v>
      </c>
    </row>
    <row r="7618" spans="26:29" x14ac:dyDescent="0.45">
      <c r="Z7618" t="e">
        <f>VLOOKUP(B7618,Sheet1!A$4:F$4000,2,0)</f>
        <v>#N/A</v>
      </c>
      <c r="AA7618" t="e">
        <f>VLOOKUP(B7618,Sheet1!A$4:F$4000,3,0)</f>
        <v>#N/A</v>
      </c>
      <c r="AB7618" t="e">
        <f>VLOOKUP(B7618,Sheet1!A$4:F$4000,4,0)</f>
        <v>#N/A</v>
      </c>
      <c r="AC7618" t="e">
        <f>VLOOKUP(B7618,Sheet1!A$4:F$4000,6,0)</f>
        <v>#N/A</v>
      </c>
    </row>
    <row r="7619" spans="26:29" x14ac:dyDescent="0.45">
      <c r="Z7619" t="e">
        <f>VLOOKUP(B7619,Sheet1!A$4:F$4000,2,0)</f>
        <v>#N/A</v>
      </c>
      <c r="AA7619" t="e">
        <f>VLOOKUP(B7619,Sheet1!A$4:F$4000,3,0)</f>
        <v>#N/A</v>
      </c>
      <c r="AB7619" t="e">
        <f>VLOOKUP(B7619,Sheet1!A$4:F$4000,4,0)</f>
        <v>#N/A</v>
      </c>
      <c r="AC7619" t="e">
        <f>VLOOKUP(B7619,Sheet1!A$4:F$4000,6,0)</f>
        <v>#N/A</v>
      </c>
    </row>
    <row r="7620" spans="26:29" x14ac:dyDescent="0.45">
      <c r="Z7620" t="e">
        <f>VLOOKUP(B7620,Sheet1!A$4:F$4000,2,0)</f>
        <v>#N/A</v>
      </c>
      <c r="AA7620" t="e">
        <f>VLOOKUP(B7620,Sheet1!A$4:F$4000,3,0)</f>
        <v>#N/A</v>
      </c>
      <c r="AB7620" t="e">
        <f>VLOOKUP(B7620,Sheet1!A$4:F$4000,4,0)</f>
        <v>#N/A</v>
      </c>
      <c r="AC7620" t="e">
        <f>VLOOKUP(B7620,Sheet1!A$4:F$4000,6,0)</f>
        <v>#N/A</v>
      </c>
    </row>
    <row r="7621" spans="26:29" x14ac:dyDescent="0.45">
      <c r="Z7621" t="e">
        <f>VLOOKUP(B7621,Sheet1!A$4:F$4000,2,0)</f>
        <v>#N/A</v>
      </c>
      <c r="AA7621" t="e">
        <f>VLOOKUP(B7621,Sheet1!A$4:F$4000,3,0)</f>
        <v>#N/A</v>
      </c>
      <c r="AB7621" t="e">
        <f>VLOOKUP(B7621,Sheet1!A$4:F$4000,4,0)</f>
        <v>#N/A</v>
      </c>
      <c r="AC7621" t="e">
        <f>VLOOKUP(B7621,Sheet1!A$4:F$4000,6,0)</f>
        <v>#N/A</v>
      </c>
    </row>
    <row r="7622" spans="26:29" x14ac:dyDescent="0.45">
      <c r="Z7622" t="e">
        <f>VLOOKUP(B7622,Sheet1!A$4:F$4000,2,0)</f>
        <v>#N/A</v>
      </c>
      <c r="AA7622" t="e">
        <f>VLOOKUP(B7622,Sheet1!A$4:F$4000,3,0)</f>
        <v>#N/A</v>
      </c>
      <c r="AB7622" t="e">
        <f>VLOOKUP(B7622,Sheet1!A$4:F$4000,4,0)</f>
        <v>#N/A</v>
      </c>
      <c r="AC7622" t="e">
        <f>VLOOKUP(B7622,Sheet1!A$4:F$4000,6,0)</f>
        <v>#N/A</v>
      </c>
    </row>
    <row r="7623" spans="26:29" x14ac:dyDescent="0.45">
      <c r="Z7623" t="e">
        <f>VLOOKUP(B7623,Sheet1!A$4:F$4000,2,0)</f>
        <v>#N/A</v>
      </c>
      <c r="AA7623" t="e">
        <f>VLOOKUP(B7623,Sheet1!A$4:F$4000,3,0)</f>
        <v>#N/A</v>
      </c>
      <c r="AB7623" t="e">
        <f>VLOOKUP(B7623,Sheet1!A$4:F$4000,4,0)</f>
        <v>#N/A</v>
      </c>
      <c r="AC7623" t="e">
        <f>VLOOKUP(B7623,Sheet1!A$4:F$4000,6,0)</f>
        <v>#N/A</v>
      </c>
    </row>
    <row r="7624" spans="26:29" x14ac:dyDescent="0.45">
      <c r="Z7624" t="e">
        <f>VLOOKUP(B7624,Sheet1!A$4:F$4000,2,0)</f>
        <v>#N/A</v>
      </c>
      <c r="AA7624" t="e">
        <f>VLOOKUP(B7624,Sheet1!A$4:F$4000,3,0)</f>
        <v>#N/A</v>
      </c>
      <c r="AB7624" t="e">
        <f>VLOOKUP(B7624,Sheet1!A$4:F$4000,4,0)</f>
        <v>#N/A</v>
      </c>
      <c r="AC7624" t="e">
        <f>VLOOKUP(B7624,Sheet1!A$4:F$4000,6,0)</f>
        <v>#N/A</v>
      </c>
    </row>
    <row r="7625" spans="26:29" x14ac:dyDescent="0.45">
      <c r="Z7625" t="e">
        <f>VLOOKUP(B7625,Sheet1!A$4:F$4000,2,0)</f>
        <v>#N/A</v>
      </c>
      <c r="AA7625" t="e">
        <f>VLOOKUP(B7625,Sheet1!A$4:F$4000,3,0)</f>
        <v>#N/A</v>
      </c>
      <c r="AB7625" t="e">
        <f>VLOOKUP(B7625,Sheet1!A$4:F$4000,4,0)</f>
        <v>#N/A</v>
      </c>
      <c r="AC7625" t="e">
        <f>VLOOKUP(B7625,Sheet1!A$4:F$4000,6,0)</f>
        <v>#N/A</v>
      </c>
    </row>
    <row r="7626" spans="26:29" x14ac:dyDescent="0.45">
      <c r="Z7626" t="e">
        <f>VLOOKUP(B7626,Sheet1!A$4:F$4000,2,0)</f>
        <v>#N/A</v>
      </c>
      <c r="AA7626" t="e">
        <f>VLOOKUP(B7626,Sheet1!A$4:F$4000,3,0)</f>
        <v>#N/A</v>
      </c>
      <c r="AB7626" t="e">
        <f>VLOOKUP(B7626,Sheet1!A$4:F$4000,4,0)</f>
        <v>#N/A</v>
      </c>
      <c r="AC7626" t="e">
        <f>VLOOKUP(B7626,Sheet1!A$4:F$4000,6,0)</f>
        <v>#N/A</v>
      </c>
    </row>
    <row r="7627" spans="26:29" x14ac:dyDescent="0.45">
      <c r="Z7627" t="e">
        <f>VLOOKUP(B7627,Sheet1!A$4:F$4000,2,0)</f>
        <v>#N/A</v>
      </c>
      <c r="AA7627" t="e">
        <f>VLOOKUP(B7627,Sheet1!A$4:F$4000,3,0)</f>
        <v>#N/A</v>
      </c>
      <c r="AB7627" t="e">
        <f>VLOOKUP(B7627,Sheet1!A$4:F$4000,4,0)</f>
        <v>#N/A</v>
      </c>
      <c r="AC7627" t="e">
        <f>VLOOKUP(B7627,Sheet1!A$4:F$4000,6,0)</f>
        <v>#N/A</v>
      </c>
    </row>
    <row r="7628" spans="26:29" x14ac:dyDescent="0.45">
      <c r="Z7628" t="e">
        <f>VLOOKUP(B7628,Sheet1!A$4:F$4000,2,0)</f>
        <v>#N/A</v>
      </c>
      <c r="AA7628" t="e">
        <f>VLOOKUP(B7628,Sheet1!A$4:F$4000,3,0)</f>
        <v>#N/A</v>
      </c>
      <c r="AB7628" t="e">
        <f>VLOOKUP(B7628,Sheet1!A$4:F$4000,4,0)</f>
        <v>#N/A</v>
      </c>
      <c r="AC7628" t="e">
        <f>VLOOKUP(B7628,Sheet1!A$4:F$4000,6,0)</f>
        <v>#N/A</v>
      </c>
    </row>
    <row r="7629" spans="26:29" x14ac:dyDescent="0.45">
      <c r="Z7629" t="e">
        <f>VLOOKUP(B7629,Sheet1!A$4:F$4000,2,0)</f>
        <v>#N/A</v>
      </c>
      <c r="AA7629" t="e">
        <f>VLOOKUP(B7629,Sheet1!A$4:F$4000,3,0)</f>
        <v>#N/A</v>
      </c>
      <c r="AB7629" t="e">
        <f>VLOOKUP(B7629,Sheet1!A$4:F$4000,4,0)</f>
        <v>#N/A</v>
      </c>
      <c r="AC7629" t="e">
        <f>VLOOKUP(B7629,Sheet1!A$4:F$4000,6,0)</f>
        <v>#N/A</v>
      </c>
    </row>
    <row r="7630" spans="26:29" x14ac:dyDescent="0.45">
      <c r="Z7630" t="e">
        <f>VLOOKUP(B7630,Sheet1!A$4:F$4000,2,0)</f>
        <v>#N/A</v>
      </c>
      <c r="AA7630" t="e">
        <f>VLOOKUP(B7630,Sheet1!A$4:F$4000,3,0)</f>
        <v>#N/A</v>
      </c>
      <c r="AB7630" t="e">
        <f>VLOOKUP(B7630,Sheet1!A$4:F$4000,4,0)</f>
        <v>#N/A</v>
      </c>
      <c r="AC7630" t="e">
        <f>VLOOKUP(B7630,Sheet1!A$4:F$4000,6,0)</f>
        <v>#N/A</v>
      </c>
    </row>
    <row r="7631" spans="26:29" x14ac:dyDescent="0.45">
      <c r="Z7631" t="e">
        <f>VLOOKUP(B7631,Sheet1!A$4:F$4000,2,0)</f>
        <v>#N/A</v>
      </c>
      <c r="AA7631" t="e">
        <f>VLOOKUP(B7631,Sheet1!A$4:F$4000,3,0)</f>
        <v>#N/A</v>
      </c>
      <c r="AB7631" t="e">
        <f>VLOOKUP(B7631,Sheet1!A$4:F$4000,4,0)</f>
        <v>#N/A</v>
      </c>
      <c r="AC7631" t="e">
        <f>VLOOKUP(B7631,Sheet1!A$4:F$4000,6,0)</f>
        <v>#N/A</v>
      </c>
    </row>
    <row r="7632" spans="26:29" x14ac:dyDescent="0.45">
      <c r="Z7632" t="e">
        <f>VLOOKUP(B7632,Sheet1!A$4:F$4000,2,0)</f>
        <v>#N/A</v>
      </c>
      <c r="AA7632" t="e">
        <f>VLOOKUP(B7632,Sheet1!A$4:F$4000,3,0)</f>
        <v>#N/A</v>
      </c>
      <c r="AB7632" t="e">
        <f>VLOOKUP(B7632,Sheet1!A$4:F$4000,4,0)</f>
        <v>#N/A</v>
      </c>
      <c r="AC7632" t="e">
        <f>VLOOKUP(B7632,Sheet1!A$4:F$4000,6,0)</f>
        <v>#N/A</v>
      </c>
    </row>
    <row r="7633" spans="26:29" x14ac:dyDescent="0.45">
      <c r="Z7633" t="e">
        <f>VLOOKUP(B7633,Sheet1!A$4:F$4000,2,0)</f>
        <v>#N/A</v>
      </c>
      <c r="AA7633" t="e">
        <f>VLOOKUP(B7633,Sheet1!A$4:F$4000,3,0)</f>
        <v>#N/A</v>
      </c>
      <c r="AB7633" t="e">
        <f>VLOOKUP(B7633,Sheet1!A$4:F$4000,4,0)</f>
        <v>#N/A</v>
      </c>
      <c r="AC7633" t="e">
        <f>VLOOKUP(B7633,Sheet1!A$4:F$4000,6,0)</f>
        <v>#N/A</v>
      </c>
    </row>
    <row r="7634" spans="26:29" x14ac:dyDescent="0.45">
      <c r="Z7634" t="e">
        <f>VLOOKUP(B7634,Sheet1!A$4:F$4000,2,0)</f>
        <v>#N/A</v>
      </c>
      <c r="AA7634" t="e">
        <f>VLOOKUP(B7634,Sheet1!A$4:F$4000,3,0)</f>
        <v>#N/A</v>
      </c>
      <c r="AB7634" t="e">
        <f>VLOOKUP(B7634,Sheet1!A$4:F$4000,4,0)</f>
        <v>#N/A</v>
      </c>
      <c r="AC7634" t="e">
        <f>VLOOKUP(B7634,Sheet1!A$4:F$4000,6,0)</f>
        <v>#N/A</v>
      </c>
    </row>
    <row r="7635" spans="26:29" x14ac:dyDescent="0.45">
      <c r="Z7635" t="e">
        <f>VLOOKUP(B7635,Sheet1!A$4:F$4000,2,0)</f>
        <v>#N/A</v>
      </c>
      <c r="AA7635" t="e">
        <f>VLOOKUP(B7635,Sheet1!A$4:F$4000,3,0)</f>
        <v>#N/A</v>
      </c>
      <c r="AB7635" t="e">
        <f>VLOOKUP(B7635,Sheet1!A$4:F$4000,4,0)</f>
        <v>#N/A</v>
      </c>
      <c r="AC7635" t="e">
        <f>VLOOKUP(B7635,Sheet1!A$4:F$4000,6,0)</f>
        <v>#N/A</v>
      </c>
    </row>
    <row r="7636" spans="26:29" x14ac:dyDescent="0.45">
      <c r="Z7636" t="e">
        <f>VLOOKUP(B7636,Sheet1!A$4:F$4000,2,0)</f>
        <v>#N/A</v>
      </c>
      <c r="AA7636" t="e">
        <f>VLOOKUP(B7636,Sheet1!A$4:F$4000,3,0)</f>
        <v>#N/A</v>
      </c>
      <c r="AB7636" t="e">
        <f>VLOOKUP(B7636,Sheet1!A$4:F$4000,4,0)</f>
        <v>#N/A</v>
      </c>
      <c r="AC7636" t="e">
        <f>VLOOKUP(B7636,Sheet1!A$4:F$4000,6,0)</f>
        <v>#N/A</v>
      </c>
    </row>
    <row r="7637" spans="26:29" x14ac:dyDescent="0.45">
      <c r="Z7637" t="e">
        <f>VLOOKUP(B7637,Sheet1!A$4:F$4000,2,0)</f>
        <v>#N/A</v>
      </c>
      <c r="AA7637" t="e">
        <f>VLOOKUP(B7637,Sheet1!A$4:F$4000,3,0)</f>
        <v>#N/A</v>
      </c>
      <c r="AB7637" t="e">
        <f>VLOOKUP(B7637,Sheet1!A$4:F$4000,4,0)</f>
        <v>#N/A</v>
      </c>
      <c r="AC7637" t="e">
        <f>VLOOKUP(B7637,Sheet1!A$4:F$4000,6,0)</f>
        <v>#N/A</v>
      </c>
    </row>
    <row r="7638" spans="26:29" x14ac:dyDescent="0.45">
      <c r="Z7638" t="e">
        <f>VLOOKUP(B7638,Sheet1!A$4:F$4000,2,0)</f>
        <v>#N/A</v>
      </c>
      <c r="AA7638" t="e">
        <f>VLOOKUP(B7638,Sheet1!A$4:F$4000,3,0)</f>
        <v>#N/A</v>
      </c>
      <c r="AB7638" t="e">
        <f>VLOOKUP(B7638,Sheet1!A$4:F$4000,4,0)</f>
        <v>#N/A</v>
      </c>
      <c r="AC7638" t="e">
        <f>VLOOKUP(B7638,Sheet1!A$4:F$4000,6,0)</f>
        <v>#N/A</v>
      </c>
    </row>
    <row r="7639" spans="26:29" x14ac:dyDescent="0.45">
      <c r="Z7639" t="e">
        <f>VLOOKUP(B7639,Sheet1!A$4:F$4000,2,0)</f>
        <v>#N/A</v>
      </c>
      <c r="AA7639" t="e">
        <f>VLOOKUP(B7639,Sheet1!A$4:F$4000,3,0)</f>
        <v>#N/A</v>
      </c>
      <c r="AB7639" t="e">
        <f>VLOOKUP(B7639,Sheet1!A$4:F$4000,4,0)</f>
        <v>#N/A</v>
      </c>
      <c r="AC7639" t="e">
        <f>VLOOKUP(B7639,Sheet1!A$4:F$4000,6,0)</f>
        <v>#N/A</v>
      </c>
    </row>
    <row r="7640" spans="26:29" x14ac:dyDescent="0.45">
      <c r="Z7640" t="e">
        <f>VLOOKUP(B7640,Sheet1!A$4:F$4000,2,0)</f>
        <v>#N/A</v>
      </c>
      <c r="AA7640" t="e">
        <f>VLOOKUP(B7640,Sheet1!A$4:F$4000,3,0)</f>
        <v>#N/A</v>
      </c>
      <c r="AB7640" t="e">
        <f>VLOOKUP(B7640,Sheet1!A$4:F$4000,4,0)</f>
        <v>#N/A</v>
      </c>
      <c r="AC7640" t="e">
        <f>VLOOKUP(B7640,Sheet1!A$4:F$4000,6,0)</f>
        <v>#N/A</v>
      </c>
    </row>
    <row r="7641" spans="26:29" x14ac:dyDescent="0.45">
      <c r="Z7641" t="e">
        <f>VLOOKUP(B7641,Sheet1!A$4:F$4000,2,0)</f>
        <v>#N/A</v>
      </c>
      <c r="AA7641" t="e">
        <f>VLOOKUP(B7641,Sheet1!A$4:F$4000,3,0)</f>
        <v>#N/A</v>
      </c>
      <c r="AB7641" t="e">
        <f>VLOOKUP(B7641,Sheet1!A$4:F$4000,4,0)</f>
        <v>#N/A</v>
      </c>
      <c r="AC7641" t="e">
        <f>VLOOKUP(B7641,Sheet1!A$4:F$4000,6,0)</f>
        <v>#N/A</v>
      </c>
    </row>
    <row r="7642" spans="26:29" x14ac:dyDescent="0.45">
      <c r="Z7642" t="e">
        <f>VLOOKUP(B7642,Sheet1!A$4:F$4000,2,0)</f>
        <v>#N/A</v>
      </c>
      <c r="AA7642" t="e">
        <f>VLOOKUP(B7642,Sheet1!A$4:F$4000,3,0)</f>
        <v>#N/A</v>
      </c>
      <c r="AB7642" t="e">
        <f>VLOOKUP(B7642,Sheet1!A$4:F$4000,4,0)</f>
        <v>#N/A</v>
      </c>
      <c r="AC7642" t="e">
        <f>VLOOKUP(B7642,Sheet1!A$4:F$4000,6,0)</f>
        <v>#N/A</v>
      </c>
    </row>
    <row r="7643" spans="26:29" x14ac:dyDescent="0.45">
      <c r="Z7643" t="e">
        <f>VLOOKUP(B7643,Sheet1!A$4:F$4000,2,0)</f>
        <v>#N/A</v>
      </c>
      <c r="AA7643" t="e">
        <f>VLOOKUP(B7643,Sheet1!A$4:F$4000,3,0)</f>
        <v>#N/A</v>
      </c>
      <c r="AB7643" t="e">
        <f>VLOOKUP(B7643,Sheet1!A$4:F$4000,4,0)</f>
        <v>#N/A</v>
      </c>
      <c r="AC7643" t="e">
        <f>VLOOKUP(B7643,Sheet1!A$4:F$4000,6,0)</f>
        <v>#N/A</v>
      </c>
    </row>
    <row r="7644" spans="26:29" x14ac:dyDescent="0.45">
      <c r="Z7644" t="e">
        <f>VLOOKUP(B7644,Sheet1!A$4:F$4000,2,0)</f>
        <v>#N/A</v>
      </c>
      <c r="AA7644" t="e">
        <f>VLOOKUP(B7644,Sheet1!A$4:F$4000,3,0)</f>
        <v>#N/A</v>
      </c>
      <c r="AB7644" t="e">
        <f>VLOOKUP(B7644,Sheet1!A$4:F$4000,4,0)</f>
        <v>#N/A</v>
      </c>
      <c r="AC7644" t="e">
        <f>VLOOKUP(B7644,Sheet1!A$4:F$4000,6,0)</f>
        <v>#N/A</v>
      </c>
    </row>
    <row r="7645" spans="26:29" x14ac:dyDescent="0.45">
      <c r="Z7645" t="e">
        <f>VLOOKUP(B7645,Sheet1!A$4:F$4000,2,0)</f>
        <v>#N/A</v>
      </c>
      <c r="AA7645" t="e">
        <f>VLOOKUP(B7645,Sheet1!A$4:F$4000,3,0)</f>
        <v>#N/A</v>
      </c>
      <c r="AB7645" t="e">
        <f>VLOOKUP(B7645,Sheet1!A$4:F$4000,4,0)</f>
        <v>#N/A</v>
      </c>
      <c r="AC7645" t="e">
        <f>VLOOKUP(B7645,Sheet1!A$4:F$4000,6,0)</f>
        <v>#N/A</v>
      </c>
    </row>
    <row r="7646" spans="26:29" x14ac:dyDescent="0.45">
      <c r="Z7646" t="e">
        <f>VLOOKUP(B7646,Sheet1!A$4:F$4000,2,0)</f>
        <v>#N/A</v>
      </c>
      <c r="AA7646" t="e">
        <f>VLOOKUP(B7646,Sheet1!A$4:F$4000,3,0)</f>
        <v>#N/A</v>
      </c>
      <c r="AB7646" t="e">
        <f>VLOOKUP(B7646,Sheet1!A$4:F$4000,4,0)</f>
        <v>#N/A</v>
      </c>
      <c r="AC7646" t="e">
        <f>VLOOKUP(B7646,Sheet1!A$4:F$4000,6,0)</f>
        <v>#N/A</v>
      </c>
    </row>
    <row r="7647" spans="26:29" x14ac:dyDescent="0.45">
      <c r="Z7647" t="e">
        <f>VLOOKUP(B7647,Sheet1!A$4:F$4000,2,0)</f>
        <v>#N/A</v>
      </c>
      <c r="AA7647" t="e">
        <f>VLOOKUP(B7647,Sheet1!A$4:F$4000,3,0)</f>
        <v>#N/A</v>
      </c>
      <c r="AB7647" t="e">
        <f>VLOOKUP(B7647,Sheet1!A$4:F$4000,4,0)</f>
        <v>#N/A</v>
      </c>
      <c r="AC7647" t="e">
        <f>VLOOKUP(B7647,Sheet1!A$4:F$4000,6,0)</f>
        <v>#N/A</v>
      </c>
    </row>
    <row r="7648" spans="26:29" x14ac:dyDescent="0.45">
      <c r="Z7648" t="e">
        <f>VLOOKUP(B7648,Sheet1!A$4:F$4000,2,0)</f>
        <v>#N/A</v>
      </c>
      <c r="AA7648" t="e">
        <f>VLOOKUP(B7648,Sheet1!A$4:F$4000,3,0)</f>
        <v>#N/A</v>
      </c>
      <c r="AB7648" t="e">
        <f>VLOOKUP(B7648,Sheet1!A$4:F$4000,4,0)</f>
        <v>#N/A</v>
      </c>
      <c r="AC7648" t="e">
        <f>VLOOKUP(B7648,Sheet1!A$4:F$4000,6,0)</f>
        <v>#N/A</v>
      </c>
    </row>
    <row r="7649" spans="26:29" x14ac:dyDescent="0.45">
      <c r="Z7649" t="e">
        <f>VLOOKUP(B7649,Sheet1!A$4:F$4000,2,0)</f>
        <v>#N/A</v>
      </c>
      <c r="AA7649" t="e">
        <f>VLOOKUP(B7649,Sheet1!A$4:F$4000,3,0)</f>
        <v>#N/A</v>
      </c>
      <c r="AB7649" t="e">
        <f>VLOOKUP(B7649,Sheet1!A$4:F$4000,4,0)</f>
        <v>#N/A</v>
      </c>
      <c r="AC7649" t="e">
        <f>VLOOKUP(B7649,Sheet1!A$4:F$4000,6,0)</f>
        <v>#N/A</v>
      </c>
    </row>
    <row r="7650" spans="26:29" x14ac:dyDescent="0.45">
      <c r="Z7650" t="e">
        <f>VLOOKUP(B7650,Sheet1!A$4:F$4000,2,0)</f>
        <v>#N/A</v>
      </c>
      <c r="AA7650" t="e">
        <f>VLOOKUP(B7650,Sheet1!A$4:F$4000,3,0)</f>
        <v>#N/A</v>
      </c>
      <c r="AB7650" t="e">
        <f>VLOOKUP(B7650,Sheet1!A$4:F$4000,4,0)</f>
        <v>#N/A</v>
      </c>
      <c r="AC7650" t="e">
        <f>VLOOKUP(B7650,Sheet1!A$4:F$4000,6,0)</f>
        <v>#N/A</v>
      </c>
    </row>
    <row r="7651" spans="26:29" x14ac:dyDescent="0.45">
      <c r="Z7651" t="e">
        <f>VLOOKUP(B7651,Sheet1!A$4:F$4000,2,0)</f>
        <v>#N/A</v>
      </c>
      <c r="AA7651" t="e">
        <f>VLOOKUP(B7651,Sheet1!A$4:F$4000,3,0)</f>
        <v>#N/A</v>
      </c>
      <c r="AB7651" t="e">
        <f>VLOOKUP(B7651,Sheet1!A$4:F$4000,4,0)</f>
        <v>#N/A</v>
      </c>
      <c r="AC7651" t="e">
        <f>VLOOKUP(B7651,Sheet1!A$4:F$4000,6,0)</f>
        <v>#N/A</v>
      </c>
    </row>
    <row r="7652" spans="26:29" x14ac:dyDescent="0.45">
      <c r="Z7652" t="e">
        <f>VLOOKUP(B7652,Sheet1!A$4:F$4000,2,0)</f>
        <v>#N/A</v>
      </c>
      <c r="AA7652" t="e">
        <f>VLOOKUP(B7652,Sheet1!A$4:F$4000,3,0)</f>
        <v>#N/A</v>
      </c>
      <c r="AB7652" t="e">
        <f>VLOOKUP(B7652,Sheet1!A$4:F$4000,4,0)</f>
        <v>#N/A</v>
      </c>
      <c r="AC7652" t="e">
        <f>VLOOKUP(B7652,Sheet1!A$4:F$4000,6,0)</f>
        <v>#N/A</v>
      </c>
    </row>
    <row r="7653" spans="26:29" x14ac:dyDescent="0.45">
      <c r="Z7653" t="e">
        <f>VLOOKUP(B7653,Sheet1!A$4:F$4000,2,0)</f>
        <v>#N/A</v>
      </c>
      <c r="AA7653" t="e">
        <f>VLOOKUP(B7653,Sheet1!A$4:F$4000,3,0)</f>
        <v>#N/A</v>
      </c>
      <c r="AB7653" t="e">
        <f>VLOOKUP(B7653,Sheet1!A$4:F$4000,4,0)</f>
        <v>#N/A</v>
      </c>
      <c r="AC7653" t="e">
        <f>VLOOKUP(B7653,Sheet1!A$4:F$4000,6,0)</f>
        <v>#N/A</v>
      </c>
    </row>
    <row r="7654" spans="26:29" x14ac:dyDescent="0.45">
      <c r="Z7654" t="e">
        <f>VLOOKUP(B7654,Sheet1!A$4:F$4000,2,0)</f>
        <v>#N/A</v>
      </c>
      <c r="AA7654" t="e">
        <f>VLOOKUP(B7654,Sheet1!A$4:F$4000,3,0)</f>
        <v>#N/A</v>
      </c>
      <c r="AB7654" t="e">
        <f>VLOOKUP(B7654,Sheet1!A$4:F$4000,4,0)</f>
        <v>#N/A</v>
      </c>
      <c r="AC7654" t="e">
        <f>VLOOKUP(B7654,Sheet1!A$4:F$4000,6,0)</f>
        <v>#N/A</v>
      </c>
    </row>
    <row r="7655" spans="26:29" x14ac:dyDescent="0.45">
      <c r="Z7655" t="e">
        <f>VLOOKUP(B7655,Sheet1!A$4:F$4000,2,0)</f>
        <v>#N/A</v>
      </c>
      <c r="AA7655" t="e">
        <f>VLOOKUP(B7655,Sheet1!A$4:F$4000,3,0)</f>
        <v>#N/A</v>
      </c>
      <c r="AB7655" t="e">
        <f>VLOOKUP(B7655,Sheet1!A$4:F$4000,4,0)</f>
        <v>#N/A</v>
      </c>
      <c r="AC7655" t="e">
        <f>VLOOKUP(B7655,Sheet1!A$4:F$4000,6,0)</f>
        <v>#N/A</v>
      </c>
    </row>
    <row r="7656" spans="26:29" x14ac:dyDescent="0.45">
      <c r="Z7656" t="e">
        <f>VLOOKUP(B7656,Sheet1!A$4:F$4000,2,0)</f>
        <v>#N/A</v>
      </c>
      <c r="AA7656" t="e">
        <f>VLOOKUP(B7656,Sheet1!A$4:F$4000,3,0)</f>
        <v>#N/A</v>
      </c>
      <c r="AB7656" t="e">
        <f>VLOOKUP(B7656,Sheet1!A$4:F$4000,4,0)</f>
        <v>#N/A</v>
      </c>
      <c r="AC7656" t="e">
        <f>VLOOKUP(B7656,Sheet1!A$4:F$4000,6,0)</f>
        <v>#N/A</v>
      </c>
    </row>
    <row r="7657" spans="26:29" x14ac:dyDescent="0.45">
      <c r="Z7657" t="e">
        <f>VLOOKUP(B7657,Sheet1!A$4:F$4000,2,0)</f>
        <v>#N/A</v>
      </c>
      <c r="AA7657" t="e">
        <f>VLOOKUP(B7657,Sheet1!A$4:F$4000,3,0)</f>
        <v>#N/A</v>
      </c>
      <c r="AB7657" t="e">
        <f>VLOOKUP(B7657,Sheet1!A$4:F$4000,4,0)</f>
        <v>#N/A</v>
      </c>
      <c r="AC7657" t="e">
        <f>VLOOKUP(B7657,Sheet1!A$4:F$4000,6,0)</f>
        <v>#N/A</v>
      </c>
    </row>
    <row r="7658" spans="26:29" x14ac:dyDescent="0.45">
      <c r="Z7658" t="e">
        <f>VLOOKUP(B7658,Sheet1!A$4:F$4000,2,0)</f>
        <v>#N/A</v>
      </c>
      <c r="AA7658" t="e">
        <f>VLOOKUP(B7658,Sheet1!A$4:F$4000,3,0)</f>
        <v>#N/A</v>
      </c>
      <c r="AB7658" t="e">
        <f>VLOOKUP(B7658,Sheet1!A$4:F$4000,4,0)</f>
        <v>#N/A</v>
      </c>
      <c r="AC7658" t="e">
        <f>VLOOKUP(B7658,Sheet1!A$4:F$4000,6,0)</f>
        <v>#N/A</v>
      </c>
    </row>
    <row r="7659" spans="26:29" x14ac:dyDescent="0.45">
      <c r="Z7659" t="e">
        <f>VLOOKUP(B7659,Sheet1!A$4:F$4000,2,0)</f>
        <v>#N/A</v>
      </c>
      <c r="AA7659" t="e">
        <f>VLOOKUP(B7659,Sheet1!A$4:F$4000,3,0)</f>
        <v>#N/A</v>
      </c>
      <c r="AB7659" t="e">
        <f>VLOOKUP(B7659,Sheet1!A$4:F$4000,4,0)</f>
        <v>#N/A</v>
      </c>
      <c r="AC7659" t="e">
        <f>VLOOKUP(B7659,Sheet1!A$4:F$4000,6,0)</f>
        <v>#N/A</v>
      </c>
    </row>
    <row r="7660" spans="26:29" x14ac:dyDescent="0.45">
      <c r="Z7660" t="e">
        <f>VLOOKUP(B7660,Sheet1!A$4:F$4000,2,0)</f>
        <v>#N/A</v>
      </c>
      <c r="AA7660" t="e">
        <f>VLOOKUP(B7660,Sheet1!A$4:F$4000,3,0)</f>
        <v>#N/A</v>
      </c>
      <c r="AB7660" t="e">
        <f>VLOOKUP(B7660,Sheet1!A$4:F$4000,4,0)</f>
        <v>#N/A</v>
      </c>
      <c r="AC7660" t="e">
        <f>VLOOKUP(B7660,Sheet1!A$4:F$4000,6,0)</f>
        <v>#N/A</v>
      </c>
    </row>
    <row r="7661" spans="26:29" x14ac:dyDescent="0.45">
      <c r="Z7661" t="e">
        <f>VLOOKUP(B7661,Sheet1!A$4:F$4000,2,0)</f>
        <v>#N/A</v>
      </c>
      <c r="AA7661" t="e">
        <f>VLOOKUP(B7661,Sheet1!A$4:F$4000,3,0)</f>
        <v>#N/A</v>
      </c>
      <c r="AB7661" t="e">
        <f>VLOOKUP(B7661,Sheet1!A$4:F$4000,4,0)</f>
        <v>#N/A</v>
      </c>
      <c r="AC7661" t="e">
        <f>VLOOKUP(B7661,Sheet1!A$4:F$4000,6,0)</f>
        <v>#N/A</v>
      </c>
    </row>
    <row r="7662" spans="26:29" x14ac:dyDescent="0.45">
      <c r="Z7662" t="e">
        <f>VLOOKUP(B7662,Sheet1!A$4:F$4000,2,0)</f>
        <v>#N/A</v>
      </c>
      <c r="AA7662" t="e">
        <f>VLOOKUP(B7662,Sheet1!A$4:F$4000,3,0)</f>
        <v>#N/A</v>
      </c>
      <c r="AB7662" t="e">
        <f>VLOOKUP(B7662,Sheet1!A$4:F$4000,4,0)</f>
        <v>#N/A</v>
      </c>
      <c r="AC7662" t="e">
        <f>VLOOKUP(B7662,Sheet1!A$4:F$4000,6,0)</f>
        <v>#N/A</v>
      </c>
    </row>
    <row r="7663" spans="26:29" x14ac:dyDescent="0.45">
      <c r="Z7663" t="e">
        <f>VLOOKUP(B7663,Sheet1!A$4:F$4000,2,0)</f>
        <v>#N/A</v>
      </c>
      <c r="AA7663" t="e">
        <f>VLOOKUP(B7663,Sheet1!A$4:F$4000,3,0)</f>
        <v>#N/A</v>
      </c>
      <c r="AB7663" t="e">
        <f>VLOOKUP(B7663,Sheet1!A$4:F$4000,4,0)</f>
        <v>#N/A</v>
      </c>
      <c r="AC7663" t="e">
        <f>VLOOKUP(B7663,Sheet1!A$4:F$4000,6,0)</f>
        <v>#N/A</v>
      </c>
    </row>
    <row r="7664" spans="26:29" x14ac:dyDescent="0.45">
      <c r="Z7664" t="e">
        <f>VLOOKUP(B7664,Sheet1!A$4:F$4000,2,0)</f>
        <v>#N/A</v>
      </c>
      <c r="AA7664" t="e">
        <f>VLOOKUP(B7664,Sheet1!A$4:F$4000,3,0)</f>
        <v>#N/A</v>
      </c>
      <c r="AB7664" t="e">
        <f>VLOOKUP(B7664,Sheet1!A$4:F$4000,4,0)</f>
        <v>#N/A</v>
      </c>
      <c r="AC7664" t="e">
        <f>VLOOKUP(B7664,Sheet1!A$4:F$4000,6,0)</f>
        <v>#N/A</v>
      </c>
    </row>
    <row r="7665" spans="26:29" x14ac:dyDescent="0.45">
      <c r="Z7665" t="e">
        <f>VLOOKUP(B7665,Sheet1!A$4:F$4000,2,0)</f>
        <v>#N/A</v>
      </c>
      <c r="AA7665" t="e">
        <f>VLOOKUP(B7665,Sheet1!A$4:F$4000,3,0)</f>
        <v>#N/A</v>
      </c>
      <c r="AB7665" t="e">
        <f>VLOOKUP(B7665,Sheet1!A$4:F$4000,4,0)</f>
        <v>#N/A</v>
      </c>
      <c r="AC7665" t="e">
        <f>VLOOKUP(B7665,Sheet1!A$4:F$4000,6,0)</f>
        <v>#N/A</v>
      </c>
    </row>
    <row r="7666" spans="26:29" x14ac:dyDescent="0.45">
      <c r="Z7666" t="e">
        <f>VLOOKUP(B7666,Sheet1!A$4:F$4000,2,0)</f>
        <v>#N/A</v>
      </c>
      <c r="AA7666" t="e">
        <f>VLOOKUP(B7666,Sheet1!A$4:F$4000,3,0)</f>
        <v>#N/A</v>
      </c>
      <c r="AB7666" t="e">
        <f>VLOOKUP(B7666,Sheet1!A$4:F$4000,4,0)</f>
        <v>#N/A</v>
      </c>
      <c r="AC7666" t="e">
        <f>VLOOKUP(B7666,Sheet1!A$4:F$4000,6,0)</f>
        <v>#N/A</v>
      </c>
    </row>
    <row r="7667" spans="26:29" x14ac:dyDescent="0.45">
      <c r="Z7667" t="e">
        <f>VLOOKUP(B7667,Sheet1!A$4:F$4000,2,0)</f>
        <v>#N/A</v>
      </c>
      <c r="AA7667" t="e">
        <f>VLOOKUP(B7667,Sheet1!A$4:F$4000,3,0)</f>
        <v>#N/A</v>
      </c>
      <c r="AB7667" t="e">
        <f>VLOOKUP(B7667,Sheet1!A$4:F$4000,4,0)</f>
        <v>#N/A</v>
      </c>
      <c r="AC7667" t="e">
        <f>VLOOKUP(B7667,Sheet1!A$4:F$4000,6,0)</f>
        <v>#N/A</v>
      </c>
    </row>
    <row r="7668" spans="26:29" x14ac:dyDescent="0.45">
      <c r="Z7668" t="e">
        <f>VLOOKUP(B7668,Sheet1!A$4:F$4000,2,0)</f>
        <v>#N/A</v>
      </c>
      <c r="AA7668" t="e">
        <f>VLOOKUP(B7668,Sheet1!A$4:F$4000,3,0)</f>
        <v>#N/A</v>
      </c>
      <c r="AB7668" t="e">
        <f>VLOOKUP(B7668,Sheet1!A$4:F$4000,4,0)</f>
        <v>#N/A</v>
      </c>
      <c r="AC7668" t="e">
        <f>VLOOKUP(B7668,Sheet1!A$4:F$4000,6,0)</f>
        <v>#N/A</v>
      </c>
    </row>
    <row r="7669" spans="26:29" x14ac:dyDescent="0.45">
      <c r="Z7669" t="e">
        <f>VLOOKUP(B7669,Sheet1!A$4:F$4000,2,0)</f>
        <v>#N/A</v>
      </c>
      <c r="AA7669" t="e">
        <f>VLOOKUP(B7669,Sheet1!A$4:F$4000,3,0)</f>
        <v>#N/A</v>
      </c>
      <c r="AB7669" t="e">
        <f>VLOOKUP(B7669,Sheet1!A$4:F$4000,4,0)</f>
        <v>#N/A</v>
      </c>
      <c r="AC7669" t="e">
        <f>VLOOKUP(B7669,Sheet1!A$4:F$4000,6,0)</f>
        <v>#N/A</v>
      </c>
    </row>
    <row r="7670" spans="26:29" x14ac:dyDescent="0.45">
      <c r="Z7670" t="e">
        <f>VLOOKUP(B7670,Sheet1!A$4:F$4000,2,0)</f>
        <v>#N/A</v>
      </c>
      <c r="AA7670" t="e">
        <f>VLOOKUP(B7670,Sheet1!A$4:F$4000,3,0)</f>
        <v>#N/A</v>
      </c>
      <c r="AB7670" t="e">
        <f>VLOOKUP(B7670,Sheet1!A$4:F$4000,4,0)</f>
        <v>#N/A</v>
      </c>
      <c r="AC7670" t="e">
        <f>VLOOKUP(B7670,Sheet1!A$4:F$4000,6,0)</f>
        <v>#N/A</v>
      </c>
    </row>
    <row r="7671" spans="26:29" x14ac:dyDescent="0.45">
      <c r="Z7671" t="e">
        <f>VLOOKUP(B7671,Sheet1!A$4:F$4000,2,0)</f>
        <v>#N/A</v>
      </c>
      <c r="AA7671" t="e">
        <f>VLOOKUP(B7671,Sheet1!A$4:F$4000,3,0)</f>
        <v>#N/A</v>
      </c>
      <c r="AB7671" t="e">
        <f>VLOOKUP(B7671,Sheet1!A$4:F$4000,4,0)</f>
        <v>#N/A</v>
      </c>
      <c r="AC7671" t="e">
        <f>VLOOKUP(B7671,Sheet1!A$4:F$4000,6,0)</f>
        <v>#N/A</v>
      </c>
    </row>
    <row r="7672" spans="26:29" x14ac:dyDescent="0.45">
      <c r="Z7672" t="e">
        <f>VLOOKUP(B7672,Sheet1!A$4:F$4000,2,0)</f>
        <v>#N/A</v>
      </c>
      <c r="AA7672" t="e">
        <f>VLOOKUP(B7672,Sheet1!A$4:F$4000,3,0)</f>
        <v>#N/A</v>
      </c>
      <c r="AB7672" t="e">
        <f>VLOOKUP(B7672,Sheet1!A$4:F$4000,4,0)</f>
        <v>#N/A</v>
      </c>
      <c r="AC7672" t="e">
        <f>VLOOKUP(B7672,Sheet1!A$4:F$4000,6,0)</f>
        <v>#N/A</v>
      </c>
    </row>
    <row r="7673" spans="26:29" x14ac:dyDescent="0.45">
      <c r="Z7673" t="e">
        <f>VLOOKUP(B7673,Sheet1!A$4:F$4000,2,0)</f>
        <v>#N/A</v>
      </c>
      <c r="AA7673" t="e">
        <f>VLOOKUP(B7673,Sheet1!A$4:F$4000,3,0)</f>
        <v>#N/A</v>
      </c>
      <c r="AB7673" t="e">
        <f>VLOOKUP(B7673,Sheet1!A$4:F$4000,4,0)</f>
        <v>#N/A</v>
      </c>
      <c r="AC7673" t="e">
        <f>VLOOKUP(B7673,Sheet1!A$4:F$4000,6,0)</f>
        <v>#N/A</v>
      </c>
    </row>
    <row r="7674" spans="26:29" x14ac:dyDescent="0.45">
      <c r="Z7674" t="e">
        <f>VLOOKUP(B7674,Sheet1!A$4:F$4000,2,0)</f>
        <v>#N/A</v>
      </c>
      <c r="AA7674" t="e">
        <f>VLOOKUP(B7674,Sheet1!A$4:F$4000,3,0)</f>
        <v>#N/A</v>
      </c>
      <c r="AB7674" t="e">
        <f>VLOOKUP(B7674,Sheet1!A$4:F$4000,4,0)</f>
        <v>#N/A</v>
      </c>
      <c r="AC7674" t="e">
        <f>VLOOKUP(B7674,Sheet1!A$4:F$4000,6,0)</f>
        <v>#N/A</v>
      </c>
    </row>
    <row r="7675" spans="26:29" x14ac:dyDescent="0.45">
      <c r="Z7675" t="e">
        <f>VLOOKUP(B7675,Sheet1!A$4:F$4000,2,0)</f>
        <v>#N/A</v>
      </c>
      <c r="AA7675" t="e">
        <f>VLOOKUP(B7675,Sheet1!A$4:F$4000,3,0)</f>
        <v>#N/A</v>
      </c>
      <c r="AB7675" t="e">
        <f>VLOOKUP(B7675,Sheet1!A$4:F$4000,4,0)</f>
        <v>#N/A</v>
      </c>
      <c r="AC7675" t="e">
        <f>VLOOKUP(B7675,Sheet1!A$4:F$4000,6,0)</f>
        <v>#N/A</v>
      </c>
    </row>
    <row r="7676" spans="26:29" x14ac:dyDescent="0.45">
      <c r="Z7676" t="e">
        <f>VLOOKUP(B7676,Sheet1!A$4:F$4000,2,0)</f>
        <v>#N/A</v>
      </c>
      <c r="AA7676" t="e">
        <f>VLOOKUP(B7676,Sheet1!A$4:F$4000,3,0)</f>
        <v>#N/A</v>
      </c>
      <c r="AB7676" t="e">
        <f>VLOOKUP(B7676,Sheet1!A$4:F$4000,4,0)</f>
        <v>#N/A</v>
      </c>
      <c r="AC7676" t="e">
        <f>VLOOKUP(B7676,Sheet1!A$4:F$4000,6,0)</f>
        <v>#N/A</v>
      </c>
    </row>
    <row r="7677" spans="26:29" x14ac:dyDescent="0.45">
      <c r="Z7677" t="e">
        <f>VLOOKUP(B7677,Sheet1!A$4:F$4000,2,0)</f>
        <v>#N/A</v>
      </c>
      <c r="AA7677" t="e">
        <f>VLOOKUP(B7677,Sheet1!A$4:F$4000,3,0)</f>
        <v>#N/A</v>
      </c>
      <c r="AB7677" t="e">
        <f>VLOOKUP(B7677,Sheet1!A$4:F$4000,4,0)</f>
        <v>#N/A</v>
      </c>
      <c r="AC7677" t="e">
        <f>VLOOKUP(B7677,Sheet1!A$4:F$4000,6,0)</f>
        <v>#N/A</v>
      </c>
    </row>
    <row r="7678" spans="26:29" x14ac:dyDescent="0.45">
      <c r="Z7678" t="e">
        <f>VLOOKUP(B7678,Sheet1!A$4:F$4000,2,0)</f>
        <v>#N/A</v>
      </c>
      <c r="AA7678" t="e">
        <f>VLOOKUP(B7678,Sheet1!A$4:F$4000,3,0)</f>
        <v>#N/A</v>
      </c>
      <c r="AB7678" t="e">
        <f>VLOOKUP(B7678,Sheet1!A$4:F$4000,4,0)</f>
        <v>#N/A</v>
      </c>
      <c r="AC7678" t="e">
        <f>VLOOKUP(B7678,Sheet1!A$4:F$4000,6,0)</f>
        <v>#N/A</v>
      </c>
    </row>
    <row r="7679" spans="26:29" x14ac:dyDescent="0.45">
      <c r="Z7679" t="e">
        <f>VLOOKUP(B7679,Sheet1!A$4:F$4000,2,0)</f>
        <v>#N/A</v>
      </c>
      <c r="AA7679" t="e">
        <f>VLOOKUP(B7679,Sheet1!A$4:F$4000,3,0)</f>
        <v>#N/A</v>
      </c>
      <c r="AB7679" t="e">
        <f>VLOOKUP(B7679,Sheet1!A$4:F$4000,4,0)</f>
        <v>#N/A</v>
      </c>
      <c r="AC7679" t="e">
        <f>VLOOKUP(B7679,Sheet1!A$4:F$4000,6,0)</f>
        <v>#N/A</v>
      </c>
    </row>
    <row r="7680" spans="26:29" x14ac:dyDescent="0.45">
      <c r="Z7680" t="e">
        <f>VLOOKUP(B7680,Sheet1!A$4:F$4000,2,0)</f>
        <v>#N/A</v>
      </c>
      <c r="AA7680" t="e">
        <f>VLOOKUP(B7680,Sheet1!A$4:F$4000,3,0)</f>
        <v>#N/A</v>
      </c>
      <c r="AB7680" t="e">
        <f>VLOOKUP(B7680,Sheet1!A$4:F$4000,4,0)</f>
        <v>#N/A</v>
      </c>
      <c r="AC7680" t="e">
        <f>VLOOKUP(B7680,Sheet1!A$4:F$4000,6,0)</f>
        <v>#N/A</v>
      </c>
    </row>
    <row r="7681" spans="26:29" x14ac:dyDescent="0.45">
      <c r="Z7681" t="e">
        <f>VLOOKUP(B7681,Sheet1!A$4:F$4000,2,0)</f>
        <v>#N/A</v>
      </c>
      <c r="AA7681" t="e">
        <f>VLOOKUP(B7681,Sheet1!A$4:F$4000,3,0)</f>
        <v>#N/A</v>
      </c>
      <c r="AB7681" t="e">
        <f>VLOOKUP(B7681,Sheet1!A$4:F$4000,4,0)</f>
        <v>#N/A</v>
      </c>
      <c r="AC7681" t="e">
        <f>VLOOKUP(B7681,Sheet1!A$4:F$4000,6,0)</f>
        <v>#N/A</v>
      </c>
    </row>
    <row r="7682" spans="26:29" x14ac:dyDescent="0.45">
      <c r="Z7682" t="e">
        <f>VLOOKUP(B7682,Sheet1!A$4:F$4000,2,0)</f>
        <v>#N/A</v>
      </c>
      <c r="AA7682" t="e">
        <f>VLOOKUP(B7682,Sheet1!A$4:F$4000,3,0)</f>
        <v>#N/A</v>
      </c>
      <c r="AB7682" t="e">
        <f>VLOOKUP(B7682,Sheet1!A$4:F$4000,4,0)</f>
        <v>#N/A</v>
      </c>
      <c r="AC7682" t="e">
        <f>VLOOKUP(B7682,Sheet1!A$4:F$4000,6,0)</f>
        <v>#N/A</v>
      </c>
    </row>
    <row r="7683" spans="26:29" x14ac:dyDescent="0.45">
      <c r="Z7683" t="e">
        <f>VLOOKUP(B7683,Sheet1!A$4:F$4000,2,0)</f>
        <v>#N/A</v>
      </c>
      <c r="AA7683" t="e">
        <f>VLOOKUP(B7683,Sheet1!A$4:F$4000,3,0)</f>
        <v>#N/A</v>
      </c>
      <c r="AB7683" t="e">
        <f>VLOOKUP(B7683,Sheet1!A$4:F$4000,4,0)</f>
        <v>#N/A</v>
      </c>
      <c r="AC7683" t="e">
        <f>VLOOKUP(B7683,Sheet1!A$4:F$4000,6,0)</f>
        <v>#N/A</v>
      </c>
    </row>
    <row r="7684" spans="26:29" x14ac:dyDescent="0.45">
      <c r="Z7684" t="e">
        <f>VLOOKUP(B7684,Sheet1!A$4:F$4000,2,0)</f>
        <v>#N/A</v>
      </c>
      <c r="AA7684" t="e">
        <f>VLOOKUP(B7684,Sheet1!A$4:F$4000,3,0)</f>
        <v>#N/A</v>
      </c>
      <c r="AB7684" t="e">
        <f>VLOOKUP(B7684,Sheet1!A$4:F$4000,4,0)</f>
        <v>#N/A</v>
      </c>
      <c r="AC7684" t="e">
        <f>VLOOKUP(B7684,Sheet1!A$4:F$4000,6,0)</f>
        <v>#N/A</v>
      </c>
    </row>
    <row r="7685" spans="26:29" x14ac:dyDescent="0.45">
      <c r="Z7685" t="e">
        <f>VLOOKUP(B7685,Sheet1!A$4:F$4000,2,0)</f>
        <v>#N/A</v>
      </c>
      <c r="AA7685" t="e">
        <f>VLOOKUP(B7685,Sheet1!A$4:F$4000,3,0)</f>
        <v>#N/A</v>
      </c>
      <c r="AB7685" t="e">
        <f>VLOOKUP(B7685,Sheet1!A$4:F$4000,4,0)</f>
        <v>#N/A</v>
      </c>
      <c r="AC7685" t="e">
        <f>VLOOKUP(B7685,Sheet1!A$4:F$4000,6,0)</f>
        <v>#N/A</v>
      </c>
    </row>
    <row r="7686" spans="26:29" x14ac:dyDescent="0.45">
      <c r="Z7686" t="e">
        <f>VLOOKUP(B7686,Sheet1!A$4:F$4000,2,0)</f>
        <v>#N/A</v>
      </c>
      <c r="AA7686" t="e">
        <f>VLOOKUP(B7686,Sheet1!A$4:F$4000,3,0)</f>
        <v>#N/A</v>
      </c>
      <c r="AB7686" t="e">
        <f>VLOOKUP(B7686,Sheet1!A$4:F$4000,4,0)</f>
        <v>#N/A</v>
      </c>
      <c r="AC7686" t="e">
        <f>VLOOKUP(B7686,Sheet1!A$4:F$4000,6,0)</f>
        <v>#N/A</v>
      </c>
    </row>
    <row r="7687" spans="26:29" x14ac:dyDescent="0.45">
      <c r="Z7687" t="e">
        <f>VLOOKUP(B7687,Sheet1!A$4:F$4000,2,0)</f>
        <v>#N/A</v>
      </c>
      <c r="AA7687" t="e">
        <f>VLOOKUP(B7687,Sheet1!A$4:F$4000,3,0)</f>
        <v>#N/A</v>
      </c>
      <c r="AB7687" t="e">
        <f>VLOOKUP(B7687,Sheet1!A$4:F$4000,4,0)</f>
        <v>#N/A</v>
      </c>
      <c r="AC7687" t="e">
        <f>VLOOKUP(B7687,Sheet1!A$4:F$4000,6,0)</f>
        <v>#N/A</v>
      </c>
    </row>
    <row r="7688" spans="26:29" x14ac:dyDescent="0.45">
      <c r="Z7688" t="e">
        <f>VLOOKUP(B7688,Sheet1!A$4:F$4000,2,0)</f>
        <v>#N/A</v>
      </c>
      <c r="AA7688" t="e">
        <f>VLOOKUP(B7688,Sheet1!A$4:F$4000,3,0)</f>
        <v>#N/A</v>
      </c>
      <c r="AB7688" t="e">
        <f>VLOOKUP(B7688,Sheet1!A$4:F$4000,4,0)</f>
        <v>#N/A</v>
      </c>
      <c r="AC7688" t="e">
        <f>VLOOKUP(B7688,Sheet1!A$4:F$4000,6,0)</f>
        <v>#N/A</v>
      </c>
    </row>
    <row r="7689" spans="26:29" x14ac:dyDescent="0.45">
      <c r="Z7689" t="e">
        <f>VLOOKUP(B7689,Sheet1!A$4:F$4000,2,0)</f>
        <v>#N/A</v>
      </c>
      <c r="AA7689" t="e">
        <f>VLOOKUP(B7689,Sheet1!A$4:F$4000,3,0)</f>
        <v>#N/A</v>
      </c>
      <c r="AB7689" t="e">
        <f>VLOOKUP(B7689,Sheet1!A$4:F$4000,4,0)</f>
        <v>#N/A</v>
      </c>
      <c r="AC7689" t="e">
        <f>VLOOKUP(B7689,Sheet1!A$4:F$4000,6,0)</f>
        <v>#N/A</v>
      </c>
    </row>
    <row r="7690" spans="26:29" x14ac:dyDescent="0.45">
      <c r="Z7690" t="e">
        <f>VLOOKUP(B7690,Sheet1!A$4:F$4000,2,0)</f>
        <v>#N/A</v>
      </c>
      <c r="AA7690" t="e">
        <f>VLOOKUP(B7690,Sheet1!A$4:F$4000,3,0)</f>
        <v>#N/A</v>
      </c>
      <c r="AB7690" t="e">
        <f>VLOOKUP(B7690,Sheet1!A$4:F$4000,4,0)</f>
        <v>#N/A</v>
      </c>
      <c r="AC7690" t="e">
        <f>VLOOKUP(B7690,Sheet1!A$4:F$4000,6,0)</f>
        <v>#N/A</v>
      </c>
    </row>
    <row r="7691" spans="26:29" x14ac:dyDescent="0.45">
      <c r="Z7691" t="e">
        <f>VLOOKUP(B7691,Sheet1!A$4:F$4000,2,0)</f>
        <v>#N/A</v>
      </c>
      <c r="AA7691" t="e">
        <f>VLOOKUP(B7691,Sheet1!A$4:F$4000,3,0)</f>
        <v>#N/A</v>
      </c>
      <c r="AB7691" t="e">
        <f>VLOOKUP(B7691,Sheet1!A$4:F$4000,4,0)</f>
        <v>#N/A</v>
      </c>
      <c r="AC7691" t="e">
        <f>VLOOKUP(B7691,Sheet1!A$4:F$4000,6,0)</f>
        <v>#N/A</v>
      </c>
    </row>
    <row r="7692" spans="26:29" x14ac:dyDescent="0.45">
      <c r="Z7692" t="e">
        <f>VLOOKUP(B7692,Sheet1!A$4:F$4000,2,0)</f>
        <v>#N/A</v>
      </c>
      <c r="AA7692" t="e">
        <f>VLOOKUP(B7692,Sheet1!A$4:F$4000,3,0)</f>
        <v>#N/A</v>
      </c>
      <c r="AB7692" t="e">
        <f>VLOOKUP(B7692,Sheet1!A$4:F$4000,4,0)</f>
        <v>#N/A</v>
      </c>
      <c r="AC7692" t="e">
        <f>VLOOKUP(B7692,Sheet1!A$4:F$4000,6,0)</f>
        <v>#N/A</v>
      </c>
    </row>
    <row r="7693" spans="26:29" x14ac:dyDescent="0.45">
      <c r="Z7693" t="e">
        <f>VLOOKUP(B7693,Sheet1!A$4:F$4000,2,0)</f>
        <v>#N/A</v>
      </c>
      <c r="AA7693" t="e">
        <f>VLOOKUP(B7693,Sheet1!A$4:F$4000,3,0)</f>
        <v>#N/A</v>
      </c>
      <c r="AB7693" t="e">
        <f>VLOOKUP(B7693,Sheet1!A$4:F$4000,4,0)</f>
        <v>#N/A</v>
      </c>
      <c r="AC7693" t="e">
        <f>VLOOKUP(B7693,Sheet1!A$4:F$4000,6,0)</f>
        <v>#N/A</v>
      </c>
    </row>
    <row r="7694" spans="26:29" x14ac:dyDescent="0.45">
      <c r="Z7694" t="e">
        <f>VLOOKUP(B7694,Sheet1!A$4:F$4000,2,0)</f>
        <v>#N/A</v>
      </c>
      <c r="AA7694" t="e">
        <f>VLOOKUP(B7694,Sheet1!A$4:F$4000,3,0)</f>
        <v>#N/A</v>
      </c>
      <c r="AB7694" t="e">
        <f>VLOOKUP(B7694,Sheet1!A$4:F$4000,4,0)</f>
        <v>#N/A</v>
      </c>
      <c r="AC7694" t="e">
        <f>VLOOKUP(B7694,Sheet1!A$4:F$4000,6,0)</f>
        <v>#N/A</v>
      </c>
    </row>
    <row r="7695" spans="26:29" x14ac:dyDescent="0.45">
      <c r="Z7695" t="e">
        <f>VLOOKUP(B7695,Sheet1!A$4:F$4000,2,0)</f>
        <v>#N/A</v>
      </c>
      <c r="AA7695" t="e">
        <f>VLOOKUP(B7695,Sheet1!A$4:F$4000,3,0)</f>
        <v>#N/A</v>
      </c>
      <c r="AB7695" t="e">
        <f>VLOOKUP(B7695,Sheet1!A$4:F$4000,4,0)</f>
        <v>#N/A</v>
      </c>
      <c r="AC7695" t="e">
        <f>VLOOKUP(B7695,Sheet1!A$4:F$4000,6,0)</f>
        <v>#N/A</v>
      </c>
    </row>
    <row r="7696" spans="26:29" x14ac:dyDescent="0.45">
      <c r="Z7696" t="e">
        <f>VLOOKUP(B7696,Sheet1!A$4:F$4000,2,0)</f>
        <v>#N/A</v>
      </c>
      <c r="AA7696" t="e">
        <f>VLOOKUP(B7696,Sheet1!A$4:F$4000,3,0)</f>
        <v>#N/A</v>
      </c>
      <c r="AB7696" t="e">
        <f>VLOOKUP(B7696,Sheet1!A$4:F$4000,4,0)</f>
        <v>#N/A</v>
      </c>
      <c r="AC7696" t="e">
        <f>VLOOKUP(B7696,Sheet1!A$4:F$4000,6,0)</f>
        <v>#N/A</v>
      </c>
    </row>
    <row r="7697" spans="26:29" x14ac:dyDescent="0.45">
      <c r="Z7697" t="e">
        <f>VLOOKUP(B7697,Sheet1!A$4:F$4000,2,0)</f>
        <v>#N/A</v>
      </c>
      <c r="AA7697" t="e">
        <f>VLOOKUP(B7697,Sheet1!A$4:F$4000,3,0)</f>
        <v>#N/A</v>
      </c>
      <c r="AB7697" t="e">
        <f>VLOOKUP(B7697,Sheet1!A$4:F$4000,4,0)</f>
        <v>#N/A</v>
      </c>
      <c r="AC7697" t="e">
        <f>VLOOKUP(B7697,Sheet1!A$4:F$4000,6,0)</f>
        <v>#N/A</v>
      </c>
    </row>
    <row r="7698" spans="26:29" x14ac:dyDescent="0.45">
      <c r="Z7698" t="e">
        <f>VLOOKUP(B7698,Sheet1!A$4:F$4000,2,0)</f>
        <v>#N/A</v>
      </c>
      <c r="AA7698" t="e">
        <f>VLOOKUP(B7698,Sheet1!A$4:F$4000,3,0)</f>
        <v>#N/A</v>
      </c>
      <c r="AB7698" t="e">
        <f>VLOOKUP(B7698,Sheet1!A$4:F$4000,4,0)</f>
        <v>#N/A</v>
      </c>
      <c r="AC7698" t="e">
        <f>VLOOKUP(B7698,Sheet1!A$4:F$4000,6,0)</f>
        <v>#N/A</v>
      </c>
    </row>
    <row r="7699" spans="26:29" x14ac:dyDescent="0.45">
      <c r="Z7699" t="e">
        <f>VLOOKUP(B7699,Sheet1!A$4:F$4000,2,0)</f>
        <v>#N/A</v>
      </c>
      <c r="AA7699" t="e">
        <f>VLOOKUP(B7699,Sheet1!A$4:F$4000,3,0)</f>
        <v>#N/A</v>
      </c>
      <c r="AB7699" t="e">
        <f>VLOOKUP(B7699,Sheet1!A$4:F$4000,4,0)</f>
        <v>#N/A</v>
      </c>
      <c r="AC7699" t="e">
        <f>VLOOKUP(B7699,Sheet1!A$4:F$4000,6,0)</f>
        <v>#N/A</v>
      </c>
    </row>
    <row r="7700" spans="26:29" x14ac:dyDescent="0.45">
      <c r="Z7700" t="e">
        <f>VLOOKUP(B7700,Sheet1!A$4:F$4000,2,0)</f>
        <v>#N/A</v>
      </c>
      <c r="AA7700" t="e">
        <f>VLOOKUP(B7700,Sheet1!A$4:F$4000,3,0)</f>
        <v>#N/A</v>
      </c>
      <c r="AB7700" t="e">
        <f>VLOOKUP(B7700,Sheet1!A$4:F$4000,4,0)</f>
        <v>#N/A</v>
      </c>
      <c r="AC7700" t="e">
        <f>VLOOKUP(B7700,Sheet1!A$4:F$4000,6,0)</f>
        <v>#N/A</v>
      </c>
    </row>
    <row r="7701" spans="26:29" x14ac:dyDescent="0.45">
      <c r="Z7701" t="e">
        <f>VLOOKUP(B7701,Sheet1!A$4:F$4000,2,0)</f>
        <v>#N/A</v>
      </c>
      <c r="AA7701" t="e">
        <f>VLOOKUP(B7701,Sheet1!A$4:F$4000,3,0)</f>
        <v>#N/A</v>
      </c>
      <c r="AB7701" t="e">
        <f>VLOOKUP(B7701,Sheet1!A$4:F$4000,4,0)</f>
        <v>#N/A</v>
      </c>
      <c r="AC7701" t="e">
        <f>VLOOKUP(B7701,Sheet1!A$4:F$4000,6,0)</f>
        <v>#N/A</v>
      </c>
    </row>
    <row r="7702" spans="26:29" x14ac:dyDescent="0.45">
      <c r="Z7702" t="e">
        <f>VLOOKUP(B7702,Sheet1!A$4:F$4000,2,0)</f>
        <v>#N/A</v>
      </c>
      <c r="AA7702" t="e">
        <f>VLOOKUP(B7702,Sheet1!A$4:F$4000,3,0)</f>
        <v>#N/A</v>
      </c>
      <c r="AB7702" t="e">
        <f>VLOOKUP(B7702,Sheet1!A$4:F$4000,4,0)</f>
        <v>#N/A</v>
      </c>
      <c r="AC7702" t="e">
        <f>VLOOKUP(B7702,Sheet1!A$4:F$4000,6,0)</f>
        <v>#N/A</v>
      </c>
    </row>
    <row r="7703" spans="26:29" x14ac:dyDescent="0.45">
      <c r="Z7703" t="e">
        <f>VLOOKUP(B7703,Sheet1!A$4:F$4000,2,0)</f>
        <v>#N/A</v>
      </c>
      <c r="AA7703" t="e">
        <f>VLOOKUP(B7703,Sheet1!A$4:F$4000,3,0)</f>
        <v>#N/A</v>
      </c>
      <c r="AB7703" t="e">
        <f>VLOOKUP(B7703,Sheet1!A$4:F$4000,4,0)</f>
        <v>#N/A</v>
      </c>
      <c r="AC7703" t="e">
        <f>VLOOKUP(B7703,Sheet1!A$4:F$4000,6,0)</f>
        <v>#N/A</v>
      </c>
    </row>
    <row r="7704" spans="26:29" x14ac:dyDescent="0.45">
      <c r="Z7704" t="e">
        <f>VLOOKUP(B7704,Sheet1!A$4:F$4000,2,0)</f>
        <v>#N/A</v>
      </c>
      <c r="AA7704" t="e">
        <f>VLOOKUP(B7704,Sheet1!A$4:F$4000,3,0)</f>
        <v>#N/A</v>
      </c>
      <c r="AB7704" t="e">
        <f>VLOOKUP(B7704,Sheet1!A$4:F$4000,4,0)</f>
        <v>#N/A</v>
      </c>
      <c r="AC7704" t="e">
        <f>VLOOKUP(B7704,Sheet1!A$4:F$4000,6,0)</f>
        <v>#N/A</v>
      </c>
    </row>
    <row r="7705" spans="26:29" x14ac:dyDescent="0.45">
      <c r="Z7705" t="e">
        <f>VLOOKUP(B7705,Sheet1!A$4:F$4000,2,0)</f>
        <v>#N/A</v>
      </c>
      <c r="AA7705" t="e">
        <f>VLOOKUP(B7705,Sheet1!A$4:F$4000,3,0)</f>
        <v>#N/A</v>
      </c>
      <c r="AB7705" t="e">
        <f>VLOOKUP(B7705,Sheet1!A$4:F$4000,4,0)</f>
        <v>#N/A</v>
      </c>
      <c r="AC7705" t="e">
        <f>VLOOKUP(B7705,Sheet1!A$4:F$4000,6,0)</f>
        <v>#N/A</v>
      </c>
    </row>
    <row r="7706" spans="26:29" x14ac:dyDescent="0.45">
      <c r="Z7706" t="e">
        <f>VLOOKUP(B7706,Sheet1!A$4:F$4000,2,0)</f>
        <v>#N/A</v>
      </c>
      <c r="AA7706" t="e">
        <f>VLOOKUP(B7706,Sheet1!A$4:F$4000,3,0)</f>
        <v>#N/A</v>
      </c>
      <c r="AB7706" t="e">
        <f>VLOOKUP(B7706,Sheet1!A$4:F$4000,4,0)</f>
        <v>#N/A</v>
      </c>
      <c r="AC7706" t="e">
        <f>VLOOKUP(B7706,Sheet1!A$4:F$4000,6,0)</f>
        <v>#N/A</v>
      </c>
    </row>
    <row r="7707" spans="26:29" x14ac:dyDescent="0.45">
      <c r="Z7707" t="e">
        <f>VLOOKUP(B7707,Sheet1!A$4:F$4000,2,0)</f>
        <v>#N/A</v>
      </c>
      <c r="AA7707" t="e">
        <f>VLOOKUP(B7707,Sheet1!A$4:F$4000,3,0)</f>
        <v>#N/A</v>
      </c>
      <c r="AB7707" t="e">
        <f>VLOOKUP(B7707,Sheet1!A$4:F$4000,4,0)</f>
        <v>#N/A</v>
      </c>
      <c r="AC7707" t="e">
        <f>VLOOKUP(B7707,Sheet1!A$4:F$4000,6,0)</f>
        <v>#N/A</v>
      </c>
    </row>
    <row r="7708" spans="26:29" x14ac:dyDescent="0.45">
      <c r="Z7708" t="e">
        <f>VLOOKUP(B7708,Sheet1!A$4:F$4000,2,0)</f>
        <v>#N/A</v>
      </c>
      <c r="AA7708" t="e">
        <f>VLOOKUP(B7708,Sheet1!A$4:F$4000,3,0)</f>
        <v>#N/A</v>
      </c>
      <c r="AB7708" t="e">
        <f>VLOOKUP(B7708,Sheet1!A$4:F$4000,4,0)</f>
        <v>#N/A</v>
      </c>
      <c r="AC7708" t="e">
        <f>VLOOKUP(B7708,Sheet1!A$4:F$4000,6,0)</f>
        <v>#N/A</v>
      </c>
    </row>
    <row r="7709" spans="26:29" x14ac:dyDescent="0.45">
      <c r="Z7709" t="e">
        <f>VLOOKUP(B7709,Sheet1!A$4:F$4000,2,0)</f>
        <v>#N/A</v>
      </c>
      <c r="AA7709" t="e">
        <f>VLOOKUP(B7709,Sheet1!A$4:F$4000,3,0)</f>
        <v>#N/A</v>
      </c>
      <c r="AB7709" t="e">
        <f>VLOOKUP(B7709,Sheet1!A$4:F$4000,4,0)</f>
        <v>#N/A</v>
      </c>
      <c r="AC7709" t="e">
        <f>VLOOKUP(B7709,Sheet1!A$4:F$4000,6,0)</f>
        <v>#N/A</v>
      </c>
    </row>
    <row r="7710" spans="26:29" x14ac:dyDescent="0.45">
      <c r="Z7710" t="e">
        <f>VLOOKUP(B7710,Sheet1!A$4:F$4000,2,0)</f>
        <v>#N/A</v>
      </c>
      <c r="AA7710" t="e">
        <f>VLOOKUP(B7710,Sheet1!A$4:F$4000,3,0)</f>
        <v>#N/A</v>
      </c>
      <c r="AB7710" t="e">
        <f>VLOOKUP(B7710,Sheet1!A$4:F$4000,4,0)</f>
        <v>#N/A</v>
      </c>
      <c r="AC7710" t="e">
        <f>VLOOKUP(B7710,Sheet1!A$4:F$4000,6,0)</f>
        <v>#N/A</v>
      </c>
    </row>
    <row r="7711" spans="26:29" x14ac:dyDescent="0.45">
      <c r="Z7711" t="e">
        <f>VLOOKUP(B7711,Sheet1!A$4:F$4000,2,0)</f>
        <v>#N/A</v>
      </c>
      <c r="AA7711" t="e">
        <f>VLOOKUP(B7711,Sheet1!A$4:F$4000,3,0)</f>
        <v>#N/A</v>
      </c>
      <c r="AB7711" t="e">
        <f>VLOOKUP(B7711,Sheet1!A$4:F$4000,4,0)</f>
        <v>#N/A</v>
      </c>
      <c r="AC7711" t="e">
        <f>VLOOKUP(B7711,Sheet1!A$4:F$4000,6,0)</f>
        <v>#N/A</v>
      </c>
    </row>
    <row r="7712" spans="26:29" x14ac:dyDescent="0.45">
      <c r="Z7712" t="e">
        <f>VLOOKUP(B7712,Sheet1!A$4:F$4000,2,0)</f>
        <v>#N/A</v>
      </c>
      <c r="AA7712" t="e">
        <f>VLOOKUP(B7712,Sheet1!A$4:F$4000,3,0)</f>
        <v>#N/A</v>
      </c>
      <c r="AB7712" t="e">
        <f>VLOOKUP(B7712,Sheet1!A$4:F$4000,4,0)</f>
        <v>#N/A</v>
      </c>
      <c r="AC7712" t="e">
        <f>VLOOKUP(B7712,Sheet1!A$4:F$4000,6,0)</f>
        <v>#N/A</v>
      </c>
    </row>
    <row r="7713" spans="26:29" x14ac:dyDescent="0.45">
      <c r="Z7713" t="e">
        <f>VLOOKUP(B7713,Sheet1!A$4:F$4000,2,0)</f>
        <v>#N/A</v>
      </c>
      <c r="AA7713" t="e">
        <f>VLOOKUP(B7713,Sheet1!A$4:F$4000,3,0)</f>
        <v>#N/A</v>
      </c>
      <c r="AB7713" t="e">
        <f>VLOOKUP(B7713,Sheet1!A$4:F$4000,4,0)</f>
        <v>#N/A</v>
      </c>
      <c r="AC7713" t="e">
        <f>VLOOKUP(B7713,Sheet1!A$4:F$4000,6,0)</f>
        <v>#N/A</v>
      </c>
    </row>
    <row r="7714" spans="26:29" x14ac:dyDescent="0.45">
      <c r="Z7714" t="e">
        <f>VLOOKUP(B7714,Sheet1!A$4:F$4000,2,0)</f>
        <v>#N/A</v>
      </c>
      <c r="AA7714" t="e">
        <f>VLOOKUP(B7714,Sheet1!A$4:F$4000,3,0)</f>
        <v>#N/A</v>
      </c>
      <c r="AB7714" t="e">
        <f>VLOOKUP(B7714,Sheet1!A$4:F$4000,4,0)</f>
        <v>#N/A</v>
      </c>
      <c r="AC7714" t="e">
        <f>VLOOKUP(B7714,Sheet1!A$4:F$4000,6,0)</f>
        <v>#N/A</v>
      </c>
    </row>
    <row r="7715" spans="26:29" x14ac:dyDescent="0.45">
      <c r="Z7715" t="e">
        <f>VLOOKUP(B7715,Sheet1!A$4:F$4000,2,0)</f>
        <v>#N/A</v>
      </c>
      <c r="AA7715" t="e">
        <f>VLOOKUP(B7715,Sheet1!A$4:F$4000,3,0)</f>
        <v>#N/A</v>
      </c>
      <c r="AB7715" t="e">
        <f>VLOOKUP(B7715,Sheet1!A$4:F$4000,4,0)</f>
        <v>#N/A</v>
      </c>
      <c r="AC7715" t="e">
        <f>VLOOKUP(B7715,Sheet1!A$4:F$4000,6,0)</f>
        <v>#N/A</v>
      </c>
    </row>
    <row r="7716" spans="26:29" x14ac:dyDescent="0.45">
      <c r="Z7716" t="e">
        <f>VLOOKUP(B7716,Sheet1!A$4:F$4000,2,0)</f>
        <v>#N/A</v>
      </c>
      <c r="AA7716" t="e">
        <f>VLOOKUP(B7716,Sheet1!A$4:F$4000,3,0)</f>
        <v>#N/A</v>
      </c>
      <c r="AB7716" t="e">
        <f>VLOOKUP(B7716,Sheet1!A$4:F$4000,4,0)</f>
        <v>#N/A</v>
      </c>
      <c r="AC7716" t="e">
        <f>VLOOKUP(B7716,Sheet1!A$4:F$4000,6,0)</f>
        <v>#N/A</v>
      </c>
    </row>
    <row r="7717" spans="26:29" x14ac:dyDescent="0.45">
      <c r="Z7717" t="e">
        <f>VLOOKUP(B7717,Sheet1!A$4:F$4000,2,0)</f>
        <v>#N/A</v>
      </c>
      <c r="AA7717" t="e">
        <f>VLOOKUP(B7717,Sheet1!A$4:F$4000,3,0)</f>
        <v>#N/A</v>
      </c>
      <c r="AB7717" t="e">
        <f>VLOOKUP(B7717,Sheet1!A$4:F$4000,4,0)</f>
        <v>#N/A</v>
      </c>
      <c r="AC7717" t="e">
        <f>VLOOKUP(B7717,Sheet1!A$4:F$4000,6,0)</f>
        <v>#N/A</v>
      </c>
    </row>
    <row r="7718" spans="26:29" x14ac:dyDescent="0.45">
      <c r="Z7718" t="e">
        <f>VLOOKUP(B7718,Sheet1!A$4:F$4000,2,0)</f>
        <v>#N/A</v>
      </c>
      <c r="AA7718" t="e">
        <f>VLOOKUP(B7718,Sheet1!A$4:F$4000,3,0)</f>
        <v>#N/A</v>
      </c>
      <c r="AB7718" t="e">
        <f>VLOOKUP(B7718,Sheet1!A$4:F$4000,4,0)</f>
        <v>#N/A</v>
      </c>
      <c r="AC7718" t="e">
        <f>VLOOKUP(B7718,Sheet1!A$4:F$4000,6,0)</f>
        <v>#N/A</v>
      </c>
    </row>
    <row r="7719" spans="26:29" x14ac:dyDescent="0.45">
      <c r="Z7719" t="e">
        <f>VLOOKUP(B7719,Sheet1!A$4:F$4000,2,0)</f>
        <v>#N/A</v>
      </c>
      <c r="AA7719" t="e">
        <f>VLOOKUP(B7719,Sheet1!A$4:F$4000,3,0)</f>
        <v>#N/A</v>
      </c>
      <c r="AB7719" t="e">
        <f>VLOOKUP(B7719,Sheet1!A$4:F$4000,4,0)</f>
        <v>#N/A</v>
      </c>
      <c r="AC7719" t="e">
        <f>VLOOKUP(B7719,Sheet1!A$4:F$4000,6,0)</f>
        <v>#N/A</v>
      </c>
    </row>
    <row r="7720" spans="26:29" x14ac:dyDescent="0.45">
      <c r="Z7720" t="e">
        <f>VLOOKUP(B7720,Sheet1!A$4:F$4000,2,0)</f>
        <v>#N/A</v>
      </c>
      <c r="AA7720" t="e">
        <f>VLOOKUP(B7720,Sheet1!A$4:F$4000,3,0)</f>
        <v>#N/A</v>
      </c>
      <c r="AB7720" t="e">
        <f>VLOOKUP(B7720,Sheet1!A$4:F$4000,4,0)</f>
        <v>#N/A</v>
      </c>
      <c r="AC7720" t="e">
        <f>VLOOKUP(B7720,Sheet1!A$4:F$4000,6,0)</f>
        <v>#N/A</v>
      </c>
    </row>
    <row r="7721" spans="26:29" x14ac:dyDescent="0.45">
      <c r="Z7721" t="e">
        <f>VLOOKUP(B7721,Sheet1!A$4:F$4000,2,0)</f>
        <v>#N/A</v>
      </c>
      <c r="AA7721" t="e">
        <f>VLOOKUP(B7721,Sheet1!A$4:F$4000,3,0)</f>
        <v>#N/A</v>
      </c>
      <c r="AB7721" t="e">
        <f>VLOOKUP(B7721,Sheet1!A$4:F$4000,4,0)</f>
        <v>#N/A</v>
      </c>
      <c r="AC7721" t="e">
        <f>VLOOKUP(B7721,Sheet1!A$4:F$4000,6,0)</f>
        <v>#N/A</v>
      </c>
    </row>
    <row r="7722" spans="26:29" x14ac:dyDescent="0.45">
      <c r="Z7722" t="e">
        <f>VLOOKUP(B7722,Sheet1!A$4:F$4000,2,0)</f>
        <v>#N/A</v>
      </c>
      <c r="AA7722" t="e">
        <f>VLOOKUP(B7722,Sheet1!A$4:F$4000,3,0)</f>
        <v>#N/A</v>
      </c>
      <c r="AB7722" t="e">
        <f>VLOOKUP(B7722,Sheet1!A$4:F$4000,4,0)</f>
        <v>#N/A</v>
      </c>
      <c r="AC7722" t="e">
        <f>VLOOKUP(B7722,Sheet1!A$4:F$4000,6,0)</f>
        <v>#N/A</v>
      </c>
    </row>
    <row r="7723" spans="26:29" x14ac:dyDescent="0.45">
      <c r="Z7723" t="e">
        <f>VLOOKUP(B7723,Sheet1!A$4:F$4000,2,0)</f>
        <v>#N/A</v>
      </c>
      <c r="AA7723" t="e">
        <f>VLOOKUP(B7723,Sheet1!A$4:F$4000,3,0)</f>
        <v>#N/A</v>
      </c>
      <c r="AB7723" t="e">
        <f>VLOOKUP(B7723,Sheet1!A$4:F$4000,4,0)</f>
        <v>#N/A</v>
      </c>
      <c r="AC7723" t="e">
        <f>VLOOKUP(B7723,Sheet1!A$4:F$4000,6,0)</f>
        <v>#N/A</v>
      </c>
    </row>
    <row r="7724" spans="26:29" x14ac:dyDescent="0.45">
      <c r="Z7724" t="e">
        <f>VLOOKUP(B7724,Sheet1!A$4:F$4000,2,0)</f>
        <v>#N/A</v>
      </c>
      <c r="AA7724" t="e">
        <f>VLOOKUP(B7724,Sheet1!A$4:F$4000,3,0)</f>
        <v>#N/A</v>
      </c>
      <c r="AB7724" t="e">
        <f>VLOOKUP(B7724,Sheet1!A$4:F$4000,4,0)</f>
        <v>#N/A</v>
      </c>
      <c r="AC7724" t="e">
        <f>VLOOKUP(B7724,Sheet1!A$4:F$4000,6,0)</f>
        <v>#N/A</v>
      </c>
    </row>
    <row r="7725" spans="26:29" x14ac:dyDescent="0.45">
      <c r="Z7725" t="e">
        <f>VLOOKUP(B7725,Sheet1!A$4:F$4000,2,0)</f>
        <v>#N/A</v>
      </c>
      <c r="AA7725" t="e">
        <f>VLOOKUP(B7725,Sheet1!A$4:F$4000,3,0)</f>
        <v>#N/A</v>
      </c>
      <c r="AB7725" t="e">
        <f>VLOOKUP(B7725,Sheet1!A$4:F$4000,4,0)</f>
        <v>#N/A</v>
      </c>
      <c r="AC7725" t="e">
        <f>VLOOKUP(B7725,Sheet1!A$4:F$4000,6,0)</f>
        <v>#N/A</v>
      </c>
    </row>
    <row r="7726" spans="26:29" x14ac:dyDescent="0.45">
      <c r="Z7726" t="e">
        <f>VLOOKUP(B7726,Sheet1!A$4:F$4000,2,0)</f>
        <v>#N/A</v>
      </c>
      <c r="AA7726" t="e">
        <f>VLOOKUP(B7726,Sheet1!A$4:F$4000,3,0)</f>
        <v>#N/A</v>
      </c>
      <c r="AB7726" t="e">
        <f>VLOOKUP(B7726,Sheet1!A$4:F$4000,4,0)</f>
        <v>#N/A</v>
      </c>
      <c r="AC7726" t="e">
        <f>VLOOKUP(B7726,Sheet1!A$4:F$4000,6,0)</f>
        <v>#N/A</v>
      </c>
    </row>
    <row r="7727" spans="26:29" x14ac:dyDescent="0.45">
      <c r="Z7727" t="e">
        <f>VLOOKUP(B7727,Sheet1!A$4:F$4000,2,0)</f>
        <v>#N/A</v>
      </c>
      <c r="AA7727" t="e">
        <f>VLOOKUP(B7727,Sheet1!A$4:F$4000,3,0)</f>
        <v>#N/A</v>
      </c>
      <c r="AB7727" t="e">
        <f>VLOOKUP(B7727,Sheet1!A$4:F$4000,4,0)</f>
        <v>#N/A</v>
      </c>
      <c r="AC7727" t="e">
        <f>VLOOKUP(B7727,Sheet1!A$4:F$4000,6,0)</f>
        <v>#N/A</v>
      </c>
    </row>
    <row r="7728" spans="26:29" x14ac:dyDescent="0.45">
      <c r="Z7728" t="e">
        <f>VLOOKUP(B7728,Sheet1!A$4:F$4000,2,0)</f>
        <v>#N/A</v>
      </c>
      <c r="AA7728" t="e">
        <f>VLOOKUP(B7728,Sheet1!A$4:F$4000,3,0)</f>
        <v>#N/A</v>
      </c>
      <c r="AB7728" t="e">
        <f>VLOOKUP(B7728,Sheet1!A$4:F$4000,4,0)</f>
        <v>#N/A</v>
      </c>
      <c r="AC7728" t="e">
        <f>VLOOKUP(B7728,Sheet1!A$4:F$4000,6,0)</f>
        <v>#N/A</v>
      </c>
    </row>
    <row r="7729" spans="26:29" x14ac:dyDescent="0.45">
      <c r="Z7729" t="e">
        <f>VLOOKUP(B7729,Sheet1!A$4:F$4000,2,0)</f>
        <v>#N/A</v>
      </c>
      <c r="AA7729" t="e">
        <f>VLOOKUP(B7729,Sheet1!A$4:F$4000,3,0)</f>
        <v>#N/A</v>
      </c>
      <c r="AB7729" t="e">
        <f>VLOOKUP(B7729,Sheet1!A$4:F$4000,4,0)</f>
        <v>#N/A</v>
      </c>
      <c r="AC7729" t="e">
        <f>VLOOKUP(B7729,Sheet1!A$4:F$4000,6,0)</f>
        <v>#N/A</v>
      </c>
    </row>
    <row r="7730" spans="26:29" x14ac:dyDescent="0.45">
      <c r="Z7730" t="e">
        <f>VLOOKUP(B7730,Sheet1!A$4:F$4000,2,0)</f>
        <v>#N/A</v>
      </c>
      <c r="AA7730" t="e">
        <f>VLOOKUP(B7730,Sheet1!A$4:F$4000,3,0)</f>
        <v>#N/A</v>
      </c>
      <c r="AB7730" t="e">
        <f>VLOOKUP(B7730,Sheet1!A$4:F$4000,4,0)</f>
        <v>#N/A</v>
      </c>
      <c r="AC7730" t="e">
        <f>VLOOKUP(B7730,Sheet1!A$4:F$4000,6,0)</f>
        <v>#N/A</v>
      </c>
    </row>
    <row r="7731" spans="26:29" x14ac:dyDescent="0.45">
      <c r="Z7731" t="e">
        <f>VLOOKUP(B7731,Sheet1!A$4:F$4000,2,0)</f>
        <v>#N/A</v>
      </c>
      <c r="AA7731" t="e">
        <f>VLOOKUP(B7731,Sheet1!A$4:F$4000,3,0)</f>
        <v>#N/A</v>
      </c>
      <c r="AB7731" t="e">
        <f>VLOOKUP(B7731,Sheet1!A$4:F$4000,4,0)</f>
        <v>#N/A</v>
      </c>
      <c r="AC7731" t="e">
        <f>VLOOKUP(B7731,Sheet1!A$4:F$4000,6,0)</f>
        <v>#N/A</v>
      </c>
    </row>
    <row r="7732" spans="26:29" x14ac:dyDescent="0.45">
      <c r="Z7732" t="e">
        <f>VLOOKUP(B7732,Sheet1!A$4:F$4000,2,0)</f>
        <v>#N/A</v>
      </c>
      <c r="AA7732" t="e">
        <f>VLOOKUP(B7732,Sheet1!A$4:F$4000,3,0)</f>
        <v>#N/A</v>
      </c>
      <c r="AB7732" t="e">
        <f>VLOOKUP(B7732,Sheet1!A$4:F$4000,4,0)</f>
        <v>#N/A</v>
      </c>
      <c r="AC7732" t="e">
        <f>VLOOKUP(B7732,Sheet1!A$4:F$4000,6,0)</f>
        <v>#N/A</v>
      </c>
    </row>
    <row r="7733" spans="26:29" x14ac:dyDescent="0.45">
      <c r="Z7733" t="e">
        <f>VLOOKUP(B7733,Sheet1!A$4:F$4000,2,0)</f>
        <v>#N/A</v>
      </c>
      <c r="AA7733" t="e">
        <f>VLOOKUP(B7733,Sheet1!A$4:F$4000,3,0)</f>
        <v>#N/A</v>
      </c>
      <c r="AB7733" t="e">
        <f>VLOOKUP(B7733,Sheet1!A$4:F$4000,4,0)</f>
        <v>#N/A</v>
      </c>
      <c r="AC7733" t="e">
        <f>VLOOKUP(B7733,Sheet1!A$4:F$4000,6,0)</f>
        <v>#N/A</v>
      </c>
    </row>
    <row r="7734" spans="26:29" x14ac:dyDescent="0.45">
      <c r="Z7734" t="e">
        <f>VLOOKUP(B7734,Sheet1!A$4:F$4000,2,0)</f>
        <v>#N/A</v>
      </c>
      <c r="AA7734" t="e">
        <f>VLOOKUP(B7734,Sheet1!A$4:F$4000,3,0)</f>
        <v>#N/A</v>
      </c>
      <c r="AB7734" t="e">
        <f>VLOOKUP(B7734,Sheet1!A$4:F$4000,4,0)</f>
        <v>#N/A</v>
      </c>
      <c r="AC7734" t="e">
        <f>VLOOKUP(B7734,Sheet1!A$4:F$4000,6,0)</f>
        <v>#N/A</v>
      </c>
    </row>
    <row r="7735" spans="26:29" x14ac:dyDescent="0.45">
      <c r="Z7735" t="e">
        <f>VLOOKUP(B7735,Sheet1!A$4:F$4000,2,0)</f>
        <v>#N/A</v>
      </c>
      <c r="AA7735" t="e">
        <f>VLOOKUP(B7735,Sheet1!A$4:F$4000,3,0)</f>
        <v>#N/A</v>
      </c>
      <c r="AB7735" t="e">
        <f>VLOOKUP(B7735,Sheet1!A$4:F$4000,4,0)</f>
        <v>#N/A</v>
      </c>
      <c r="AC7735" t="e">
        <f>VLOOKUP(B7735,Sheet1!A$4:F$4000,6,0)</f>
        <v>#N/A</v>
      </c>
    </row>
    <row r="7736" spans="26:29" x14ac:dyDescent="0.45">
      <c r="Z7736" t="e">
        <f>VLOOKUP(B7736,Sheet1!A$4:F$4000,2,0)</f>
        <v>#N/A</v>
      </c>
      <c r="AA7736" t="e">
        <f>VLOOKUP(B7736,Sheet1!A$4:F$4000,3,0)</f>
        <v>#N/A</v>
      </c>
      <c r="AB7736" t="e">
        <f>VLOOKUP(B7736,Sheet1!A$4:F$4000,4,0)</f>
        <v>#N/A</v>
      </c>
      <c r="AC7736" t="e">
        <f>VLOOKUP(B7736,Sheet1!A$4:F$4000,6,0)</f>
        <v>#N/A</v>
      </c>
    </row>
    <row r="7737" spans="26:29" x14ac:dyDescent="0.45">
      <c r="Z7737" t="e">
        <f>VLOOKUP(B7737,Sheet1!A$4:F$4000,2,0)</f>
        <v>#N/A</v>
      </c>
      <c r="AA7737" t="e">
        <f>VLOOKUP(B7737,Sheet1!A$4:F$4000,3,0)</f>
        <v>#N/A</v>
      </c>
      <c r="AB7737" t="e">
        <f>VLOOKUP(B7737,Sheet1!A$4:F$4000,4,0)</f>
        <v>#N/A</v>
      </c>
      <c r="AC7737" t="e">
        <f>VLOOKUP(B7737,Sheet1!A$4:F$4000,6,0)</f>
        <v>#N/A</v>
      </c>
    </row>
    <row r="7738" spans="26:29" x14ac:dyDescent="0.45">
      <c r="Z7738" t="e">
        <f>VLOOKUP(B7738,Sheet1!A$4:F$4000,2,0)</f>
        <v>#N/A</v>
      </c>
      <c r="AA7738" t="e">
        <f>VLOOKUP(B7738,Sheet1!A$4:F$4000,3,0)</f>
        <v>#N/A</v>
      </c>
      <c r="AB7738" t="e">
        <f>VLOOKUP(B7738,Sheet1!A$4:F$4000,4,0)</f>
        <v>#N/A</v>
      </c>
      <c r="AC7738" t="e">
        <f>VLOOKUP(B7738,Sheet1!A$4:F$4000,6,0)</f>
        <v>#N/A</v>
      </c>
    </row>
    <row r="7739" spans="26:29" x14ac:dyDescent="0.45">
      <c r="Z7739" t="e">
        <f>VLOOKUP(B7739,Sheet1!A$4:F$4000,2,0)</f>
        <v>#N/A</v>
      </c>
      <c r="AA7739" t="e">
        <f>VLOOKUP(B7739,Sheet1!A$4:F$4000,3,0)</f>
        <v>#N/A</v>
      </c>
      <c r="AB7739" t="e">
        <f>VLOOKUP(B7739,Sheet1!A$4:F$4000,4,0)</f>
        <v>#N/A</v>
      </c>
      <c r="AC7739" t="e">
        <f>VLOOKUP(B7739,Sheet1!A$4:F$4000,6,0)</f>
        <v>#N/A</v>
      </c>
    </row>
    <row r="7740" spans="26:29" x14ac:dyDescent="0.45">
      <c r="Z7740" t="e">
        <f>VLOOKUP(B7740,Sheet1!A$4:F$4000,2,0)</f>
        <v>#N/A</v>
      </c>
      <c r="AA7740" t="e">
        <f>VLOOKUP(B7740,Sheet1!A$4:F$4000,3,0)</f>
        <v>#N/A</v>
      </c>
      <c r="AB7740" t="e">
        <f>VLOOKUP(B7740,Sheet1!A$4:F$4000,4,0)</f>
        <v>#N/A</v>
      </c>
      <c r="AC7740" t="e">
        <f>VLOOKUP(B7740,Sheet1!A$4:F$4000,6,0)</f>
        <v>#N/A</v>
      </c>
    </row>
    <row r="7741" spans="26:29" x14ac:dyDescent="0.45">
      <c r="Z7741" t="e">
        <f>VLOOKUP(B7741,Sheet1!A$4:F$4000,2,0)</f>
        <v>#N/A</v>
      </c>
      <c r="AA7741" t="e">
        <f>VLOOKUP(B7741,Sheet1!A$4:F$4000,3,0)</f>
        <v>#N/A</v>
      </c>
      <c r="AB7741" t="e">
        <f>VLOOKUP(B7741,Sheet1!A$4:F$4000,4,0)</f>
        <v>#N/A</v>
      </c>
      <c r="AC7741" t="e">
        <f>VLOOKUP(B7741,Sheet1!A$4:F$4000,6,0)</f>
        <v>#N/A</v>
      </c>
    </row>
    <row r="7742" spans="26:29" x14ac:dyDescent="0.45">
      <c r="Z7742" t="e">
        <f>VLOOKUP(B7742,Sheet1!A$4:F$4000,2,0)</f>
        <v>#N/A</v>
      </c>
      <c r="AA7742" t="e">
        <f>VLOOKUP(B7742,Sheet1!A$4:F$4000,3,0)</f>
        <v>#N/A</v>
      </c>
      <c r="AB7742" t="e">
        <f>VLOOKUP(B7742,Sheet1!A$4:F$4000,4,0)</f>
        <v>#N/A</v>
      </c>
      <c r="AC7742" t="e">
        <f>VLOOKUP(B7742,Sheet1!A$4:F$4000,6,0)</f>
        <v>#N/A</v>
      </c>
    </row>
    <row r="7743" spans="26:29" x14ac:dyDescent="0.45">
      <c r="Z7743" t="e">
        <f>VLOOKUP(B7743,Sheet1!A$4:F$4000,2,0)</f>
        <v>#N/A</v>
      </c>
      <c r="AA7743" t="e">
        <f>VLOOKUP(B7743,Sheet1!A$4:F$4000,3,0)</f>
        <v>#N/A</v>
      </c>
      <c r="AB7743" t="e">
        <f>VLOOKUP(B7743,Sheet1!A$4:F$4000,4,0)</f>
        <v>#N/A</v>
      </c>
      <c r="AC7743" t="e">
        <f>VLOOKUP(B7743,Sheet1!A$4:F$4000,6,0)</f>
        <v>#N/A</v>
      </c>
    </row>
    <row r="7744" spans="26:29" x14ac:dyDescent="0.45">
      <c r="Z7744" t="e">
        <f>VLOOKUP(B7744,Sheet1!A$4:F$4000,2,0)</f>
        <v>#N/A</v>
      </c>
      <c r="AA7744" t="e">
        <f>VLOOKUP(B7744,Sheet1!A$4:F$4000,3,0)</f>
        <v>#N/A</v>
      </c>
      <c r="AB7744" t="e">
        <f>VLOOKUP(B7744,Sheet1!A$4:F$4000,4,0)</f>
        <v>#N/A</v>
      </c>
      <c r="AC7744" t="e">
        <f>VLOOKUP(B7744,Sheet1!A$4:F$4000,6,0)</f>
        <v>#N/A</v>
      </c>
    </row>
    <row r="7745" spans="26:29" x14ac:dyDescent="0.45">
      <c r="Z7745" t="e">
        <f>VLOOKUP(B7745,Sheet1!A$4:F$4000,2,0)</f>
        <v>#N/A</v>
      </c>
      <c r="AA7745" t="e">
        <f>VLOOKUP(B7745,Sheet1!A$4:F$4000,3,0)</f>
        <v>#N/A</v>
      </c>
      <c r="AB7745" t="e">
        <f>VLOOKUP(B7745,Sheet1!A$4:F$4000,4,0)</f>
        <v>#N/A</v>
      </c>
      <c r="AC7745" t="e">
        <f>VLOOKUP(B7745,Sheet1!A$4:F$4000,6,0)</f>
        <v>#N/A</v>
      </c>
    </row>
    <row r="7746" spans="26:29" x14ac:dyDescent="0.45">
      <c r="Z7746" t="e">
        <f>VLOOKUP(B7746,Sheet1!A$4:F$4000,2,0)</f>
        <v>#N/A</v>
      </c>
      <c r="AA7746" t="e">
        <f>VLOOKUP(B7746,Sheet1!A$4:F$4000,3,0)</f>
        <v>#N/A</v>
      </c>
      <c r="AB7746" t="e">
        <f>VLOOKUP(B7746,Sheet1!A$4:F$4000,4,0)</f>
        <v>#N/A</v>
      </c>
      <c r="AC7746" t="e">
        <f>VLOOKUP(B7746,Sheet1!A$4:F$4000,6,0)</f>
        <v>#N/A</v>
      </c>
    </row>
    <row r="7747" spans="26:29" x14ac:dyDescent="0.45">
      <c r="Z7747" t="e">
        <f>VLOOKUP(B7747,Sheet1!A$4:F$4000,2,0)</f>
        <v>#N/A</v>
      </c>
      <c r="AA7747" t="e">
        <f>VLOOKUP(B7747,Sheet1!A$4:F$4000,3,0)</f>
        <v>#N/A</v>
      </c>
      <c r="AB7747" t="e">
        <f>VLOOKUP(B7747,Sheet1!A$4:F$4000,4,0)</f>
        <v>#N/A</v>
      </c>
      <c r="AC7747" t="e">
        <f>VLOOKUP(B7747,Sheet1!A$4:F$4000,6,0)</f>
        <v>#N/A</v>
      </c>
    </row>
    <row r="7748" spans="26:29" x14ac:dyDescent="0.45">
      <c r="Z7748" t="e">
        <f>VLOOKUP(B7748,Sheet1!A$4:F$4000,2,0)</f>
        <v>#N/A</v>
      </c>
      <c r="AA7748" t="e">
        <f>VLOOKUP(B7748,Sheet1!A$4:F$4000,3,0)</f>
        <v>#N/A</v>
      </c>
      <c r="AB7748" t="e">
        <f>VLOOKUP(B7748,Sheet1!A$4:F$4000,4,0)</f>
        <v>#N/A</v>
      </c>
      <c r="AC7748" t="e">
        <f>VLOOKUP(B7748,Sheet1!A$4:F$4000,6,0)</f>
        <v>#N/A</v>
      </c>
    </row>
    <row r="7749" spans="26:29" x14ac:dyDescent="0.45">
      <c r="Z7749" t="e">
        <f>VLOOKUP(B7749,Sheet1!A$4:F$4000,2,0)</f>
        <v>#N/A</v>
      </c>
      <c r="AA7749" t="e">
        <f>VLOOKUP(B7749,Sheet1!A$4:F$4000,3,0)</f>
        <v>#N/A</v>
      </c>
      <c r="AB7749" t="e">
        <f>VLOOKUP(B7749,Sheet1!A$4:F$4000,4,0)</f>
        <v>#N/A</v>
      </c>
      <c r="AC7749" t="e">
        <f>VLOOKUP(B7749,Sheet1!A$4:F$4000,6,0)</f>
        <v>#N/A</v>
      </c>
    </row>
    <row r="7750" spans="26:29" x14ac:dyDescent="0.45">
      <c r="Z7750" t="e">
        <f>VLOOKUP(B7750,Sheet1!A$4:F$4000,2,0)</f>
        <v>#N/A</v>
      </c>
      <c r="AA7750" t="e">
        <f>VLOOKUP(B7750,Sheet1!A$4:F$4000,3,0)</f>
        <v>#N/A</v>
      </c>
      <c r="AB7750" t="e">
        <f>VLOOKUP(B7750,Sheet1!A$4:F$4000,4,0)</f>
        <v>#N/A</v>
      </c>
      <c r="AC7750" t="e">
        <f>VLOOKUP(B7750,Sheet1!A$4:F$4000,6,0)</f>
        <v>#N/A</v>
      </c>
    </row>
    <row r="7751" spans="26:29" x14ac:dyDescent="0.45">
      <c r="Z7751" t="e">
        <f>VLOOKUP(B7751,Sheet1!A$4:F$4000,2,0)</f>
        <v>#N/A</v>
      </c>
      <c r="AA7751" t="e">
        <f>VLOOKUP(B7751,Sheet1!A$4:F$4000,3,0)</f>
        <v>#N/A</v>
      </c>
      <c r="AB7751" t="e">
        <f>VLOOKUP(B7751,Sheet1!A$4:F$4000,4,0)</f>
        <v>#N/A</v>
      </c>
      <c r="AC7751" t="e">
        <f>VLOOKUP(B7751,Sheet1!A$4:F$4000,6,0)</f>
        <v>#N/A</v>
      </c>
    </row>
    <row r="7752" spans="26:29" x14ac:dyDescent="0.45">
      <c r="Z7752" t="e">
        <f>VLOOKUP(B7752,Sheet1!A$4:F$4000,2,0)</f>
        <v>#N/A</v>
      </c>
      <c r="AA7752" t="e">
        <f>VLOOKUP(B7752,Sheet1!A$4:F$4000,3,0)</f>
        <v>#N/A</v>
      </c>
      <c r="AB7752" t="e">
        <f>VLOOKUP(B7752,Sheet1!A$4:F$4000,4,0)</f>
        <v>#N/A</v>
      </c>
      <c r="AC7752" t="e">
        <f>VLOOKUP(B7752,Sheet1!A$4:F$4000,6,0)</f>
        <v>#N/A</v>
      </c>
    </row>
    <row r="7753" spans="26:29" x14ac:dyDescent="0.45">
      <c r="Z7753" t="e">
        <f>VLOOKUP(B7753,Sheet1!A$4:F$4000,2,0)</f>
        <v>#N/A</v>
      </c>
      <c r="AA7753" t="e">
        <f>VLOOKUP(B7753,Sheet1!A$4:F$4000,3,0)</f>
        <v>#N/A</v>
      </c>
      <c r="AB7753" t="e">
        <f>VLOOKUP(B7753,Sheet1!A$4:F$4000,4,0)</f>
        <v>#N/A</v>
      </c>
      <c r="AC7753" t="e">
        <f>VLOOKUP(B7753,Sheet1!A$4:F$4000,6,0)</f>
        <v>#N/A</v>
      </c>
    </row>
    <row r="7754" spans="26:29" x14ac:dyDescent="0.45">
      <c r="Z7754" t="e">
        <f>VLOOKUP(B7754,Sheet1!A$4:F$4000,2,0)</f>
        <v>#N/A</v>
      </c>
      <c r="AA7754" t="e">
        <f>VLOOKUP(B7754,Sheet1!A$4:F$4000,3,0)</f>
        <v>#N/A</v>
      </c>
      <c r="AB7754" t="e">
        <f>VLOOKUP(B7754,Sheet1!A$4:F$4000,4,0)</f>
        <v>#N/A</v>
      </c>
      <c r="AC7754" t="e">
        <f>VLOOKUP(B7754,Sheet1!A$4:F$4000,6,0)</f>
        <v>#N/A</v>
      </c>
    </row>
    <row r="7755" spans="26:29" x14ac:dyDescent="0.45">
      <c r="Z7755" t="e">
        <f>VLOOKUP(B7755,Sheet1!A$4:F$4000,2,0)</f>
        <v>#N/A</v>
      </c>
      <c r="AA7755" t="e">
        <f>VLOOKUP(B7755,Sheet1!A$4:F$4000,3,0)</f>
        <v>#N/A</v>
      </c>
      <c r="AB7755" t="e">
        <f>VLOOKUP(B7755,Sheet1!A$4:F$4000,4,0)</f>
        <v>#N/A</v>
      </c>
      <c r="AC7755" t="e">
        <f>VLOOKUP(B7755,Sheet1!A$4:F$4000,6,0)</f>
        <v>#N/A</v>
      </c>
    </row>
    <row r="7756" spans="26:29" x14ac:dyDescent="0.45">
      <c r="Z7756" t="e">
        <f>VLOOKUP(B7756,Sheet1!A$4:F$4000,2,0)</f>
        <v>#N/A</v>
      </c>
      <c r="AA7756" t="e">
        <f>VLOOKUP(B7756,Sheet1!A$4:F$4000,3,0)</f>
        <v>#N/A</v>
      </c>
      <c r="AB7756" t="e">
        <f>VLOOKUP(B7756,Sheet1!A$4:F$4000,4,0)</f>
        <v>#N/A</v>
      </c>
      <c r="AC7756" t="e">
        <f>VLOOKUP(B7756,Sheet1!A$4:F$4000,6,0)</f>
        <v>#N/A</v>
      </c>
    </row>
    <row r="7757" spans="26:29" x14ac:dyDescent="0.45">
      <c r="Z7757" t="e">
        <f>VLOOKUP(B7757,Sheet1!A$4:F$4000,2,0)</f>
        <v>#N/A</v>
      </c>
      <c r="AA7757" t="e">
        <f>VLOOKUP(B7757,Sheet1!A$4:F$4000,3,0)</f>
        <v>#N/A</v>
      </c>
      <c r="AB7757" t="e">
        <f>VLOOKUP(B7757,Sheet1!A$4:F$4000,4,0)</f>
        <v>#N/A</v>
      </c>
      <c r="AC7757" t="e">
        <f>VLOOKUP(B7757,Sheet1!A$4:F$4000,6,0)</f>
        <v>#N/A</v>
      </c>
    </row>
    <row r="7758" spans="26:29" x14ac:dyDescent="0.45">
      <c r="Z7758" t="e">
        <f>VLOOKUP(B7758,Sheet1!A$4:F$4000,2,0)</f>
        <v>#N/A</v>
      </c>
      <c r="AA7758" t="e">
        <f>VLOOKUP(B7758,Sheet1!A$4:F$4000,3,0)</f>
        <v>#N/A</v>
      </c>
      <c r="AB7758" t="e">
        <f>VLOOKUP(B7758,Sheet1!A$4:F$4000,4,0)</f>
        <v>#N/A</v>
      </c>
      <c r="AC7758" t="e">
        <f>VLOOKUP(B7758,Sheet1!A$4:F$4000,6,0)</f>
        <v>#N/A</v>
      </c>
    </row>
    <row r="7759" spans="26:29" x14ac:dyDescent="0.45">
      <c r="Z7759" t="e">
        <f>VLOOKUP(B7759,Sheet1!A$4:F$4000,2,0)</f>
        <v>#N/A</v>
      </c>
      <c r="AA7759" t="e">
        <f>VLOOKUP(B7759,Sheet1!A$4:F$4000,3,0)</f>
        <v>#N/A</v>
      </c>
      <c r="AB7759" t="e">
        <f>VLOOKUP(B7759,Sheet1!A$4:F$4000,4,0)</f>
        <v>#N/A</v>
      </c>
      <c r="AC7759" t="e">
        <f>VLOOKUP(B7759,Sheet1!A$4:F$4000,6,0)</f>
        <v>#N/A</v>
      </c>
    </row>
    <row r="7760" spans="26:29" x14ac:dyDescent="0.45">
      <c r="Z7760" t="e">
        <f>VLOOKUP(B7760,Sheet1!A$4:F$4000,2,0)</f>
        <v>#N/A</v>
      </c>
      <c r="AA7760" t="e">
        <f>VLOOKUP(B7760,Sheet1!A$4:F$4000,3,0)</f>
        <v>#N/A</v>
      </c>
      <c r="AB7760" t="e">
        <f>VLOOKUP(B7760,Sheet1!A$4:F$4000,4,0)</f>
        <v>#N/A</v>
      </c>
      <c r="AC7760" t="e">
        <f>VLOOKUP(B7760,Sheet1!A$4:F$4000,6,0)</f>
        <v>#N/A</v>
      </c>
    </row>
    <row r="7761" spans="26:29" x14ac:dyDescent="0.45">
      <c r="Z7761" t="e">
        <f>VLOOKUP(B7761,Sheet1!A$4:F$4000,2,0)</f>
        <v>#N/A</v>
      </c>
      <c r="AA7761" t="e">
        <f>VLOOKUP(B7761,Sheet1!A$4:F$4000,3,0)</f>
        <v>#N/A</v>
      </c>
      <c r="AB7761" t="e">
        <f>VLOOKUP(B7761,Sheet1!A$4:F$4000,4,0)</f>
        <v>#N/A</v>
      </c>
      <c r="AC7761" t="e">
        <f>VLOOKUP(B7761,Sheet1!A$4:F$4000,6,0)</f>
        <v>#N/A</v>
      </c>
    </row>
    <row r="7762" spans="26:29" x14ac:dyDescent="0.45">
      <c r="Z7762" t="e">
        <f>VLOOKUP(B7762,Sheet1!A$4:F$4000,2,0)</f>
        <v>#N/A</v>
      </c>
      <c r="AA7762" t="e">
        <f>VLOOKUP(B7762,Sheet1!A$4:F$4000,3,0)</f>
        <v>#N/A</v>
      </c>
      <c r="AB7762" t="e">
        <f>VLOOKUP(B7762,Sheet1!A$4:F$4000,4,0)</f>
        <v>#N/A</v>
      </c>
      <c r="AC7762" t="e">
        <f>VLOOKUP(B7762,Sheet1!A$4:F$4000,6,0)</f>
        <v>#N/A</v>
      </c>
    </row>
    <row r="7763" spans="26:29" x14ac:dyDescent="0.45">
      <c r="Z7763" t="e">
        <f>VLOOKUP(B7763,Sheet1!A$4:F$4000,2,0)</f>
        <v>#N/A</v>
      </c>
      <c r="AA7763" t="e">
        <f>VLOOKUP(B7763,Sheet1!A$4:F$4000,3,0)</f>
        <v>#N/A</v>
      </c>
      <c r="AB7763" t="e">
        <f>VLOOKUP(B7763,Sheet1!A$4:F$4000,4,0)</f>
        <v>#N/A</v>
      </c>
      <c r="AC7763" t="e">
        <f>VLOOKUP(B7763,Sheet1!A$4:F$4000,6,0)</f>
        <v>#N/A</v>
      </c>
    </row>
    <row r="7764" spans="26:29" x14ac:dyDescent="0.45">
      <c r="Z7764" t="e">
        <f>VLOOKUP(B7764,Sheet1!A$4:F$4000,2,0)</f>
        <v>#N/A</v>
      </c>
      <c r="AA7764" t="e">
        <f>VLOOKUP(B7764,Sheet1!A$4:F$4000,3,0)</f>
        <v>#N/A</v>
      </c>
      <c r="AB7764" t="e">
        <f>VLOOKUP(B7764,Sheet1!A$4:F$4000,4,0)</f>
        <v>#N/A</v>
      </c>
      <c r="AC7764" t="e">
        <f>VLOOKUP(B7764,Sheet1!A$4:F$4000,6,0)</f>
        <v>#N/A</v>
      </c>
    </row>
    <row r="7765" spans="26:29" x14ac:dyDescent="0.45">
      <c r="Z7765" t="e">
        <f>VLOOKUP(B7765,Sheet1!A$4:F$4000,2,0)</f>
        <v>#N/A</v>
      </c>
      <c r="AA7765" t="e">
        <f>VLOOKUP(B7765,Sheet1!A$4:F$4000,3,0)</f>
        <v>#N/A</v>
      </c>
      <c r="AB7765" t="e">
        <f>VLOOKUP(B7765,Sheet1!A$4:F$4000,4,0)</f>
        <v>#N/A</v>
      </c>
      <c r="AC7765" t="e">
        <f>VLOOKUP(B7765,Sheet1!A$4:F$4000,6,0)</f>
        <v>#N/A</v>
      </c>
    </row>
    <row r="7766" spans="26:29" x14ac:dyDescent="0.45">
      <c r="Z7766" t="e">
        <f>VLOOKUP(B7766,Sheet1!A$4:F$4000,2,0)</f>
        <v>#N/A</v>
      </c>
      <c r="AA7766" t="e">
        <f>VLOOKUP(B7766,Sheet1!A$4:F$4000,3,0)</f>
        <v>#N/A</v>
      </c>
      <c r="AB7766" t="e">
        <f>VLOOKUP(B7766,Sheet1!A$4:F$4000,4,0)</f>
        <v>#N/A</v>
      </c>
      <c r="AC7766" t="e">
        <f>VLOOKUP(B7766,Sheet1!A$4:F$4000,6,0)</f>
        <v>#N/A</v>
      </c>
    </row>
    <row r="7767" spans="26:29" x14ac:dyDescent="0.45">
      <c r="Z7767" t="e">
        <f>VLOOKUP(B7767,Sheet1!A$4:F$4000,2,0)</f>
        <v>#N/A</v>
      </c>
      <c r="AA7767" t="e">
        <f>VLOOKUP(B7767,Sheet1!A$4:F$4000,3,0)</f>
        <v>#N/A</v>
      </c>
      <c r="AB7767" t="e">
        <f>VLOOKUP(B7767,Sheet1!A$4:F$4000,4,0)</f>
        <v>#N/A</v>
      </c>
      <c r="AC7767" t="e">
        <f>VLOOKUP(B7767,Sheet1!A$4:F$4000,6,0)</f>
        <v>#N/A</v>
      </c>
    </row>
    <row r="7768" spans="26:29" x14ac:dyDescent="0.45">
      <c r="Z7768" t="e">
        <f>VLOOKUP(B7768,Sheet1!A$4:F$4000,2,0)</f>
        <v>#N/A</v>
      </c>
      <c r="AA7768" t="e">
        <f>VLOOKUP(B7768,Sheet1!A$4:F$4000,3,0)</f>
        <v>#N/A</v>
      </c>
      <c r="AB7768" t="e">
        <f>VLOOKUP(B7768,Sheet1!A$4:F$4000,4,0)</f>
        <v>#N/A</v>
      </c>
      <c r="AC7768" t="e">
        <f>VLOOKUP(B7768,Sheet1!A$4:F$4000,6,0)</f>
        <v>#N/A</v>
      </c>
    </row>
    <row r="7769" spans="26:29" x14ac:dyDescent="0.45">
      <c r="Z7769" t="e">
        <f>VLOOKUP(B7769,Sheet1!A$4:F$4000,2,0)</f>
        <v>#N/A</v>
      </c>
      <c r="AA7769" t="e">
        <f>VLOOKUP(B7769,Sheet1!A$4:F$4000,3,0)</f>
        <v>#N/A</v>
      </c>
      <c r="AB7769" t="e">
        <f>VLOOKUP(B7769,Sheet1!A$4:F$4000,4,0)</f>
        <v>#N/A</v>
      </c>
      <c r="AC7769" t="e">
        <f>VLOOKUP(B7769,Sheet1!A$4:F$4000,6,0)</f>
        <v>#N/A</v>
      </c>
    </row>
    <row r="7770" spans="26:29" x14ac:dyDescent="0.45">
      <c r="Z7770" t="e">
        <f>VLOOKUP(B7770,Sheet1!A$4:F$4000,2,0)</f>
        <v>#N/A</v>
      </c>
      <c r="AA7770" t="e">
        <f>VLOOKUP(B7770,Sheet1!A$4:F$4000,3,0)</f>
        <v>#N/A</v>
      </c>
      <c r="AB7770" t="e">
        <f>VLOOKUP(B7770,Sheet1!A$4:F$4000,4,0)</f>
        <v>#N/A</v>
      </c>
      <c r="AC7770" t="e">
        <f>VLOOKUP(B7770,Sheet1!A$4:F$4000,6,0)</f>
        <v>#N/A</v>
      </c>
    </row>
    <row r="7771" spans="26:29" x14ac:dyDescent="0.45">
      <c r="Z7771" t="e">
        <f>VLOOKUP(B7771,Sheet1!A$4:F$4000,2,0)</f>
        <v>#N/A</v>
      </c>
      <c r="AA7771" t="e">
        <f>VLOOKUP(B7771,Sheet1!A$4:F$4000,3,0)</f>
        <v>#N/A</v>
      </c>
      <c r="AB7771" t="e">
        <f>VLOOKUP(B7771,Sheet1!A$4:F$4000,4,0)</f>
        <v>#N/A</v>
      </c>
      <c r="AC7771" t="e">
        <f>VLOOKUP(B7771,Sheet1!A$4:F$4000,6,0)</f>
        <v>#N/A</v>
      </c>
    </row>
    <row r="7772" spans="26:29" x14ac:dyDescent="0.45">
      <c r="Z7772" t="e">
        <f>VLOOKUP(B7772,Sheet1!A$4:F$4000,2,0)</f>
        <v>#N/A</v>
      </c>
      <c r="AA7772" t="e">
        <f>VLOOKUP(B7772,Sheet1!A$4:F$4000,3,0)</f>
        <v>#N/A</v>
      </c>
      <c r="AB7772" t="e">
        <f>VLOOKUP(B7772,Sheet1!A$4:F$4000,4,0)</f>
        <v>#N/A</v>
      </c>
      <c r="AC7772" t="e">
        <f>VLOOKUP(B7772,Sheet1!A$4:F$4000,6,0)</f>
        <v>#N/A</v>
      </c>
    </row>
    <row r="7773" spans="26:29" x14ac:dyDescent="0.45">
      <c r="Z7773" t="e">
        <f>VLOOKUP(B7773,Sheet1!A$4:F$4000,2,0)</f>
        <v>#N/A</v>
      </c>
      <c r="AA7773" t="e">
        <f>VLOOKUP(B7773,Sheet1!A$4:F$4000,3,0)</f>
        <v>#N/A</v>
      </c>
      <c r="AB7773" t="e">
        <f>VLOOKUP(B7773,Sheet1!A$4:F$4000,4,0)</f>
        <v>#N/A</v>
      </c>
      <c r="AC7773" t="e">
        <f>VLOOKUP(B7773,Sheet1!A$4:F$4000,6,0)</f>
        <v>#N/A</v>
      </c>
    </row>
    <row r="7774" spans="26:29" x14ac:dyDescent="0.45">
      <c r="Z7774" t="e">
        <f>VLOOKUP(B7774,Sheet1!A$4:F$4000,2,0)</f>
        <v>#N/A</v>
      </c>
      <c r="AA7774" t="e">
        <f>VLOOKUP(B7774,Sheet1!A$4:F$4000,3,0)</f>
        <v>#N/A</v>
      </c>
      <c r="AB7774" t="e">
        <f>VLOOKUP(B7774,Sheet1!A$4:F$4000,4,0)</f>
        <v>#N/A</v>
      </c>
      <c r="AC7774" t="e">
        <f>VLOOKUP(B7774,Sheet1!A$4:F$4000,6,0)</f>
        <v>#N/A</v>
      </c>
    </row>
    <row r="7775" spans="26:29" x14ac:dyDescent="0.45">
      <c r="Z7775" t="e">
        <f>VLOOKUP(B7775,Sheet1!A$4:F$4000,2,0)</f>
        <v>#N/A</v>
      </c>
      <c r="AA7775" t="e">
        <f>VLOOKUP(B7775,Sheet1!A$4:F$4000,3,0)</f>
        <v>#N/A</v>
      </c>
      <c r="AB7775" t="e">
        <f>VLOOKUP(B7775,Sheet1!A$4:F$4000,4,0)</f>
        <v>#N/A</v>
      </c>
      <c r="AC7775" t="e">
        <f>VLOOKUP(B7775,Sheet1!A$4:F$4000,6,0)</f>
        <v>#N/A</v>
      </c>
    </row>
    <row r="7776" spans="26:29" x14ac:dyDescent="0.45">
      <c r="Z7776" t="e">
        <f>VLOOKUP(B7776,Sheet1!A$4:F$4000,2,0)</f>
        <v>#N/A</v>
      </c>
      <c r="AA7776" t="e">
        <f>VLOOKUP(B7776,Sheet1!A$4:F$4000,3,0)</f>
        <v>#N/A</v>
      </c>
      <c r="AB7776" t="e">
        <f>VLOOKUP(B7776,Sheet1!A$4:F$4000,4,0)</f>
        <v>#N/A</v>
      </c>
      <c r="AC7776" t="e">
        <f>VLOOKUP(B7776,Sheet1!A$4:F$4000,6,0)</f>
        <v>#N/A</v>
      </c>
    </row>
    <row r="7777" spans="26:29" x14ac:dyDescent="0.45">
      <c r="Z7777" t="e">
        <f>VLOOKUP(B7777,Sheet1!A$4:F$4000,2,0)</f>
        <v>#N/A</v>
      </c>
      <c r="AA7777" t="e">
        <f>VLOOKUP(B7777,Sheet1!A$4:F$4000,3,0)</f>
        <v>#N/A</v>
      </c>
      <c r="AB7777" t="e">
        <f>VLOOKUP(B7777,Sheet1!A$4:F$4000,4,0)</f>
        <v>#N/A</v>
      </c>
      <c r="AC7777" t="e">
        <f>VLOOKUP(B7777,Sheet1!A$4:F$4000,6,0)</f>
        <v>#N/A</v>
      </c>
    </row>
    <row r="7778" spans="26:29" x14ac:dyDescent="0.45">
      <c r="Z7778" t="e">
        <f>VLOOKUP(B7778,Sheet1!A$4:F$4000,2,0)</f>
        <v>#N/A</v>
      </c>
      <c r="AA7778" t="e">
        <f>VLOOKUP(B7778,Sheet1!A$4:F$4000,3,0)</f>
        <v>#N/A</v>
      </c>
      <c r="AB7778" t="e">
        <f>VLOOKUP(B7778,Sheet1!A$4:F$4000,4,0)</f>
        <v>#N/A</v>
      </c>
      <c r="AC7778" t="e">
        <f>VLOOKUP(B7778,Sheet1!A$4:F$4000,6,0)</f>
        <v>#N/A</v>
      </c>
    </row>
    <row r="7779" spans="26:29" x14ac:dyDescent="0.45">
      <c r="Z7779" t="e">
        <f>VLOOKUP(B7779,Sheet1!A$4:F$4000,2,0)</f>
        <v>#N/A</v>
      </c>
      <c r="AA7779" t="e">
        <f>VLOOKUP(B7779,Sheet1!A$4:F$4000,3,0)</f>
        <v>#N/A</v>
      </c>
      <c r="AB7779" t="e">
        <f>VLOOKUP(B7779,Sheet1!A$4:F$4000,4,0)</f>
        <v>#N/A</v>
      </c>
      <c r="AC7779" t="e">
        <f>VLOOKUP(B7779,Sheet1!A$4:F$4000,6,0)</f>
        <v>#N/A</v>
      </c>
    </row>
    <row r="7780" spans="26:29" x14ac:dyDescent="0.45">
      <c r="Z7780" t="e">
        <f>VLOOKUP(B7780,Sheet1!A$4:F$4000,2,0)</f>
        <v>#N/A</v>
      </c>
      <c r="AA7780" t="e">
        <f>VLOOKUP(B7780,Sheet1!A$4:F$4000,3,0)</f>
        <v>#N/A</v>
      </c>
      <c r="AB7780" t="e">
        <f>VLOOKUP(B7780,Sheet1!A$4:F$4000,4,0)</f>
        <v>#N/A</v>
      </c>
      <c r="AC7780" t="e">
        <f>VLOOKUP(B7780,Sheet1!A$4:F$4000,6,0)</f>
        <v>#N/A</v>
      </c>
    </row>
    <row r="7781" spans="26:29" x14ac:dyDescent="0.45">
      <c r="Z7781" t="e">
        <f>VLOOKUP(B7781,Sheet1!A$4:F$4000,2,0)</f>
        <v>#N/A</v>
      </c>
      <c r="AA7781" t="e">
        <f>VLOOKUP(B7781,Sheet1!A$4:F$4000,3,0)</f>
        <v>#N/A</v>
      </c>
      <c r="AB7781" t="e">
        <f>VLOOKUP(B7781,Sheet1!A$4:F$4000,4,0)</f>
        <v>#N/A</v>
      </c>
      <c r="AC7781" t="e">
        <f>VLOOKUP(B7781,Sheet1!A$4:F$4000,6,0)</f>
        <v>#N/A</v>
      </c>
    </row>
    <row r="7782" spans="26:29" x14ac:dyDescent="0.45">
      <c r="Z7782" t="e">
        <f>VLOOKUP(B7782,Sheet1!A$4:F$4000,2,0)</f>
        <v>#N/A</v>
      </c>
      <c r="AA7782" t="e">
        <f>VLOOKUP(B7782,Sheet1!A$4:F$4000,3,0)</f>
        <v>#N/A</v>
      </c>
      <c r="AB7782" t="e">
        <f>VLOOKUP(B7782,Sheet1!A$4:F$4000,4,0)</f>
        <v>#N/A</v>
      </c>
      <c r="AC7782" t="e">
        <f>VLOOKUP(B7782,Sheet1!A$4:F$4000,6,0)</f>
        <v>#N/A</v>
      </c>
    </row>
    <row r="7783" spans="26:29" x14ac:dyDescent="0.45">
      <c r="Z7783" t="e">
        <f>VLOOKUP(B7783,Sheet1!A$4:F$4000,2,0)</f>
        <v>#N/A</v>
      </c>
      <c r="AA7783" t="e">
        <f>VLOOKUP(B7783,Sheet1!A$4:F$4000,3,0)</f>
        <v>#N/A</v>
      </c>
      <c r="AB7783" t="e">
        <f>VLOOKUP(B7783,Sheet1!A$4:F$4000,4,0)</f>
        <v>#N/A</v>
      </c>
      <c r="AC7783" t="e">
        <f>VLOOKUP(B7783,Sheet1!A$4:F$4000,6,0)</f>
        <v>#N/A</v>
      </c>
    </row>
    <row r="7784" spans="26:29" x14ac:dyDescent="0.45">
      <c r="Z7784" t="e">
        <f>VLOOKUP(B7784,Sheet1!A$4:F$4000,2,0)</f>
        <v>#N/A</v>
      </c>
      <c r="AA7784" t="e">
        <f>VLOOKUP(B7784,Sheet1!A$4:F$4000,3,0)</f>
        <v>#N/A</v>
      </c>
      <c r="AB7784" t="e">
        <f>VLOOKUP(B7784,Sheet1!A$4:F$4000,4,0)</f>
        <v>#N/A</v>
      </c>
      <c r="AC7784" t="e">
        <f>VLOOKUP(B7784,Sheet1!A$4:F$4000,6,0)</f>
        <v>#N/A</v>
      </c>
    </row>
    <row r="7785" spans="26:29" x14ac:dyDescent="0.45">
      <c r="Z7785" t="e">
        <f>VLOOKUP(B7785,Sheet1!A$4:F$4000,2,0)</f>
        <v>#N/A</v>
      </c>
      <c r="AA7785" t="e">
        <f>VLOOKUP(B7785,Sheet1!A$4:F$4000,3,0)</f>
        <v>#N/A</v>
      </c>
      <c r="AB7785" t="e">
        <f>VLOOKUP(B7785,Sheet1!A$4:F$4000,4,0)</f>
        <v>#N/A</v>
      </c>
      <c r="AC7785" t="e">
        <f>VLOOKUP(B7785,Sheet1!A$4:F$4000,6,0)</f>
        <v>#N/A</v>
      </c>
    </row>
    <row r="7786" spans="26:29" x14ac:dyDescent="0.45">
      <c r="Z7786" t="e">
        <f>VLOOKUP(B7786,Sheet1!A$4:F$4000,2,0)</f>
        <v>#N/A</v>
      </c>
      <c r="AA7786" t="e">
        <f>VLOOKUP(B7786,Sheet1!A$4:F$4000,3,0)</f>
        <v>#N/A</v>
      </c>
      <c r="AB7786" t="e">
        <f>VLOOKUP(B7786,Sheet1!A$4:F$4000,4,0)</f>
        <v>#N/A</v>
      </c>
      <c r="AC7786" t="e">
        <f>VLOOKUP(B7786,Sheet1!A$4:F$4000,6,0)</f>
        <v>#N/A</v>
      </c>
    </row>
    <row r="7787" spans="26:29" x14ac:dyDescent="0.45">
      <c r="Z7787" t="e">
        <f>VLOOKUP(B7787,Sheet1!A$4:F$4000,2,0)</f>
        <v>#N/A</v>
      </c>
      <c r="AA7787" t="e">
        <f>VLOOKUP(B7787,Sheet1!A$4:F$4000,3,0)</f>
        <v>#N/A</v>
      </c>
      <c r="AB7787" t="e">
        <f>VLOOKUP(B7787,Sheet1!A$4:F$4000,4,0)</f>
        <v>#N/A</v>
      </c>
      <c r="AC7787" t="e">
        <f>VLOOKUP(B7787,Sheet1!A$4:F$4000,6,0)</f>
        <v>#N/A</v>
      </c>
    </row>
    <row r="7788" spans="26:29" x14ac:dyDescent="0.45">
      <c r="Z7788" t="e">
        <f>VLOOKUP(B7788,Sheet1!A$4:F$4000,2,0)</f>
        <v>#N/A</v>
      </c>
      <c r="AA7788" t="e">
        <f>VLOOKUP(B7788,Sheet1!A$4:F$4000,3,0)</f>
        <v>#N/A</v>
      </c>
      <c r="AB7788" t="e">
        <f>VLOOKUP(B7788,Sheet1!A$4:F$4000,4,0)</f>
        <v>#N/A</v>
      </c>
      <c r="AC7788" t="e">
        <f>VLOOKUP(B7788,Sheet1!A$4:F$4000,6,0)</f>
        <v>#N/A</v>
      </c>
    </row>
    <row r="7789" spans="26:29" x14ac:dyDescent="0.45">
      <c r="Z7789" t="e">
        <f>VLOOKUP(B7789,Sheet1!A$4:F$4000,2,0)</f>
        <v>#N/A</v>
      </c>
      <c r="AA7789" t="e">
        <f>VLOOKUP(B7789,Sheet1!A$4:F$4000,3,0)</f>
        <v>#N/A</v>
      </c>
      <c r="AB7789" t="e">
        <f>VLOOKUP(B7789,Sheet1!A$4:F$4000,4,0)</f>
        <v>#N/A</v>
      </c>
      <c r="AC7789" t="e">
        <f>VLOOKUP(B7789,Sheet1!A$4:F$4000,6,0)</f>
        <v>#N/A</v>
      </c>
    </row>
    <row r="7790" spans="26:29" x14ac:dyDescent="0.45">
      <c r="Z7790" t="e">
        <f>VLOOKUP(B7790,Sheet1!A$4:F$4000,2,0)</f>
        <v>#N/A</v>
      </c>
      <c r="AA7790" t="e">
        <f>VLOOKUP(B7790,Sheet1!A$4:F$4000,3,0)</f>
        <v>#N/A</v>
      </c>
      <c r="AB7790" t="e">
        <f>VLOOKUP(B7790,Sheet1!A$4:F$4000,4,0)</f>
        <v>#N/A</v>
      </c>
      <c r="AC7790" t="e">
        <f>VLOOKUP(B7790,Sheet1!A$4:F$4000,6,0)</f>
        <v>#N/A</v>
      </c>
    </row>
    <row r="7791" spans="26:29" x14ac:dyDescent="0.45">
      <c r="Z7791" t="e">
        <f>VLOOKUP(B7791,Sheet1!A$4:F$4000,2,0)</f>
        <v>#N/A</v>
      </c>
      <c r="AA7791" t="e">
        <f>VLOOKUP(B7791,Sheet1!A$4:F$4000,3,0)</f>
        <v>#N/A</v>
      </c>
      <c r="AB7791" t="e">
        <f>VLOOKUP(B7791,Sheet1!A$4:F$4000,4,0)</f>
        <v>#N/A</v>
      </c>
      <c r="AC7791" t="e">
        <f>VLOOKUP(B7791,Sheet1!A$4:F$4000,6,0)</f>
        <v>#N/A</v>
      </c>
    </row>
    <row r="7792" spans="26:29" x14ac:dyDescent="0.45">
      <c r="Z7792" t="e">
        <f>VLOOKUP(B7792,Sheet1!A$4:F$4000,2,0)</f>
        <v>#N/A</v>
      </c>
      <c r="AA7792" t="e">
        <f>VLOOKUP(B7792,Sheet1!A$4:F$4000,3,0)</f>
        <v>#N/A</v>
      </c>
      <c r="AB7792" t="e">
        <f>VLOOKUP(B7792,Sheet1!A$4:F$4000,4,0)</f>
        <v>#N/A</v>
      </c>
      <c r="AC7792" t="e">
        <f>VLOOKUP(B7792,Sheet1!A$4:F$4000,6,0)</f>
        <v>#N/A</v>
      </c>
    </row>
    <row r="7793" spans="26:29" x14ac:dyDescent="0.45">
      <c r="Z7793" t="e">
        <f>VLOOKUP(B7793,Sheet1!A$4:F$4000,2,0)</f>
        <v>#N/A</v>
      </c>
      <c r="AA7793" t="e">
        <f>VLOOKUP(B7793,Sheet1!A$4:F$4000,3,0)</f>
        <v>#N/A</v>
      </c>
      <c r="AB7793" t="e">
        <f>VLOOKUP(B7793,Sheet1!A$4:F$4000,4,0)</f>
        <v>#N/A</v>
      </c>
      <c r="AC7793" t="e">
        <f>VLOOKUP(B7793,Sheet1!A$4:F$4000,6,0)</f>
        <v>#N/A</v>
      </c>
    </row>
    <row r="7794" spans="26:29" x14ac:dyDescent="0.45">
      <c r="Z7794" t="e">
        <f>VLOOKUP(B7794,Sheet1!A$4:F$4000,2,0)</f>
        <v>#N/A</v>
      </c>
      <c r="AA7794" t="e">
        <f>VLOOKUP(B7794,Sheet1!A$4:F$4000,3,0)</f>
        <v>#N/A</v>
      </c>
      <c r="AB7794" t="e">
        <f>VLOOKUP(B7794,Sheet1!A$4:F$4000,4,0)</f>
        <v>#N/A</v>
      </c>
      <c r="AC7794" t="e">
        <f>VLOOKUP(B7794,Sheet1!A$4:F$4000,6,0)</f>
        <v>#N/A</v>
      </c>
    </row>
    <row r="7795" spans="26:29" x14ac:dyDescent="0.45">
      <c r="Z7795" t="e">
        <f>VLOOKUP(B7795,Sheet1!A$4:F$4000,2,0)</f>
        <v>#N/A</v>
      </c>
      <c r="AA7795" t="e">
        <f>VLOOKUP(B7795,Sheet1!A$4:F$4000,3,0)</f>
        <v>#N/A</v>
      </c>
      <c r="AB7795" t="e">
        <f>VLOOKUP(B7795,Sheet1!A$4:F$4000,4,0)</f>
        <v>#N/A</v>
      </c>
      <c r="AC7795" t="e">
        <f>VLOOKUP(B7795,Sheet1!A$4:F$4000,6,0)</f>
        <v>#N/A</v>
      </c>
    </row>
    <row r="7796" spans="26:29" x14ac:dyDescent="0.45">
      <c r="Z7796" t="e">
        <f>VLOOKUP(B7796,Sheet1!A$4:F$4000,2,0)</f>
        <v>#N/A</v>
      </c>
      <c r="AA7796" t="e">
        <f>VLOOKUP(B7796,Sheet1!A$4:F$4000,3,0)</f>
        <v>#N/A</v>
      </c>
      <c r="AB7796" t="e">
        <f>VLOOKUP(B7796,Sheet1!A$4:F$4000,4,0)</f>
        <v>#N/A</v>
      </c>
      <c r="AC7796" t="e">
        <f>VLOOKUP(B7796,Sheet1!A$4:F$4000,6,0)</f>
        <v>#N/A</v>
      </c>
    </row>
    <row r="7797" spans="26:29" x14ac:dyDescent="0.45">
      <c r="Z7797" t="e">
        <f>VLOOKUP(B7797,Sheet1!A$4:F$4000,2,0)</f>
        <v>#N/A</v>
      </c>
      <c r="AA7797" t="e">
        <f>VLOOKUP(B7797,Sheet1!A$4:F$4000,3,0)</f>
        <v>#N/A</v>
      </c>
      <c r="AB7797" t="e">
        <f>VLOOKUP(B7797,Sheet1!A$4:F$4000,4,0)</f>
        <v>#N/A</v>
      </c>
      <c r="AC7797" t="e">
        <f>VLOOKUP(B7797,Sheet1!A$4:F$4000,6,0)</f>
        <v>#N/A</v>
      </c>
    </row>
    <row r="7798" spans="26:29" x14ac:dyDescent="0.45">
      <c r="Z7798" t="e">
        <f>VLOOKUP(B7798,Sheet1!A$4:F$4000,2,0)</f>
        <v>#N/A</v>
      </c>
      <c r="AA7798" t="e">
        <f>VLOOKUP(B7798,Sheet1!A$4:F$4000,3,0)</f>
        <v>#N/A</v>
      </c>
      <c r="AB7798" t="e">
        <f>VLOOKUP(B7798,Sheet1!A$4:F$4000,4,0)</f>
        <v>#N/A</v>
      </c>
      <c r="AC7798" t="e">
        <f>VLOOKUP(B7798,Sheet1!A$4:F$4000,6,0)</f>
        <v>#N/A</v>
      </c>
    </row>
    <row r="7799" spans="26:29" x14ac:dyDescent="0.45">
      <c r="Z7799" t="e">
        <f>VLOOKUP(B7799,Sheet1!A$4:F$4000,2,0)</f>
        <v>#N/A</v>
      </c>
      <c r="AA7799" t="e">
        <f>VLOOKUP(B7799,Sheet1!A$4:F$4000,3,0)</f>
        <v>#N/A</v>
      </c>
      <c r="AB7799" t="e">
        <f>VLOOKUP(B7799,Sheet1!A$4:F$4000,4,0)</f>
        <v>#N/A</v>
      </c>
      <c r="AC7799" t="e">
        <f>VLOOKUP(B7799,Sheet1!A$4:F$4000,6,0)</f>
        <v>#N/A</v>
      </c>
    </row>
    <row r="7800" spans="26:29" x14ac:dyDescent="0.45">
      <c r="Z7800" t="e">
        <f>VLOOKUP(B7800,Sheet1!A$4:F$4000,2,0)</f>
        <v>#N/A</v>
      </c>
      <c r="AA7800" t="e">
        <f>VLOOKUP(B7800,Sheet1!A$4:F$4000,3,0)</f>
        <v>#N/A</v>
      </c>
      <c r="AB7800" t="e">
        <f>VLOOKUP(B7800,Sheet1!A$4:F$4000,4,0)</f>
        <v>#N/A</v>
      </c>
      <c r="AC7800" t="e">
        <f>VLOOKUP(B7800,Sheet1!A$4:F$4000,6,0)</f>
        <v>#N/A</v>
      </c>
    </row>
    <row r="7801" spans="26:29" x14ac:dyDescent="0.45">
      <c r="Z7801" t="e">
        <f>VLOOKUP(B7801,Sheet1!A$4:F$4000,2,0)</f>
        <v>#N/A</v>
      </c>
      <c r="AA7801" t="e">
        <f>VLOOKUP(B7801,Sheet1!A$4:F$4000,3,0)</f>
        <v>#N/A</v>
      </c>
      <c r="AB7801" t="e">
        <f>VLOOKUP(B7801,Sheet1!A$4:F$4000,4,0)</f>
        <v>#N/A</v>
      </c>
      <c r="AC7801" t="e">
        <f>VLOOKUP(B7801,Sheet1!A$4:F$4000,6,0)</f>
        <v>#N/A</v>
      </c>
    </row>
    <row r="7802" spans="26:29" x14ac:dyDescent="0.45">
      <c r="Z7802" t="e">
        <f>VLOOKUP(B7802,Sheet1!A$4:F$4000,2,0)</f>
        <v>#N/A</v>
      </c>
      <c r="AA7802" t="e">
        <f>VLOOKUP(B7802,Sheet1!A$4:F$4000,3,0)</f>
        <v>#N/A</v>
      </c>
      <c r="AB7802" t="e">
        <f>VLOOKUP(B7802,Sheet1!A$4:F$4000,4,0)</f>
        <v>#N/A</v>
      </c>
      <c r="AC7802" t="e">
        <f>VLOOKUP(B7802,Sheet1!A$4:F$4000,6,0)</f>
        <v>#N/A</v>
      </c>
    </row>
    <row r="7803" spans="26:29" x14ac:dyDescent="0.45">
      <c r="Z7803" t="e">
        <f>VLOOKUP(B7803,Sheet1!A$4:F$4000,2,0)</f>
        <v>#N/A</v>
      </c>
      <c r="AA7803" t="e">
        <f>VLOOKUP(B7803,Sheet1!A$4:F$4000,3,0)</f>
        <v>#N/A</v>
      </c>
      <c r="AB7803" t="e">
        <f>VLOOKUP(B7803,Sheet1!A$4:F$4000,4,0)</f>
        <v>#N/A</v>
      </c>
      <c r="AC7803" t="e">
        <f>VLOOKUP(B7803,Sheet1!A$4:F$4000,6,0)</f>
        <v>#N/A</v>
      </c>
    </row>
    <row r="7804" spans="26:29" x14ac:dyDescent="0.45">
      <c r="Z7804" t="e">
        <f>VLOOKUP(B7804,Sheet1!A$4:F$4000,2,0)</f>
        <v>#N/A</v>
      </c>
      <c r="AA7804" t="e">
        <f>VLOOKUP(B7804,Sheet1!A$4:F$4000,3,0)</f>
        <v>#N/A</v>
      </c>
      <c r="AB7804" t="e">
        <f>VLOOKUP(B7804,Sheet1!A$4:F$4000,4,0)</f>
        <v>#N/A</v>
      </c>
      <c r="AC7804" t="e">
        <f>VLOOKUP(B7804,Sheet1!A$4:F$4000,6,0)</f>
        <v>#N/A</v>
      </c>
    </row>
    <row r="7805" spans="26:29" x14ac:dyDescent="0.45">
      <c r="Z7805" t="e">
        <f>VLOOKUP(B7805,Sheet1!A$4:F$4000,2,0)</f>
        <v>#N/A</v>
      </c>
      <c r="AA7805" t="e">
        <f>VLOOKUP(B7805,Sheet1!A$4:F$4000,3,0)</f>
        <v>#N/A</v>
      </c>
      <c r="AB7805" t="e">
        <f>VLOOKUP(B7805,Sheet1!A$4:F$4000,4,0)</f>
        <v>#N/A</v>
      </c>
      <c r="AC7805" t="e">
        <f>VLOOKUP(B7805,Sheet1!A$4:F$4000,6,0)</f>
        <v>#N/A</v>
      </c>
    </row>
    <row r="7806" spans="26:29" x14ac:dyDescent="0.45">
      <c r="Z7806" t="e">
        <f>VLOOKUP(B7806,Sheet1!A$4:F$4000,2,0)</f>
        <v>#N/A</v>
      </c>
      <c r="AA7806" t="e">
        <f>VLOOKUP(B7806,Sheet1!A$4:F$4000,3,0)</f>
        <v>#N/A</v>
      </c>
      <c r="AB7806" t="e">
        <f>VLOOKUP(B7806,Sheet1!A$4:F$4000,4,0)</f>
        <v>#N/A</v>
      </c>
      <c r="AC7806" t="e">
        <f>VLOOKUP(B7806,Sheet1!A$4:F$4000,6,0)</f>
        <v>#N/A</v>
      </c>
    </row>
    <row r="7807" spans="26:29" x14ac:dyDescent="0.45">
      <c r="Z7807" t="e">
        <f>VLOOKUP(B7807,Sheet1!A$4:F$4000,2,0)</f>
        <v>#N/A</v>
      </c>
      <c r="AA7807" t="e">
        <f>VLOOKUP(B7807,Sheet1!A$4:F$4000,3,0)</f>
        <v>#N/A</v>
      </c>
      <c r="AB7807" t="e">
        <f>VLOOKUP(B7807,Sheet1!A$4:F$4000,4,0)</f>
        <v>#N/A</v>
      </c>
      <c r="AC7807" t="e">
        <f>VLOOKUP(B7807,Sheet1!A$4:F$4000,6,0)</f>
        <v>#N/A</v>
      </c>
    </row>
    <row r="7808" spans="26:29" x14ac:dyDescent="0.45">
      <c r="Z7808" t="e">
        <f>VLOOKUP(B7808,Sheet1!A$4:F$4000,2,0)</f>
        <v>#N/A</v>
      </c>
      <c r="AA7808" t="e">
        <f>VLOOKUP(B7808,Sheet1!A$4:F$4000,3,0)</f>
        <v>#N/A</v>
      </c>
      <c r="AB7808" t="e">
        <f>VLOOKUP(B7808,Sheet1!A$4:F$4000,4,0)</f>
        <v>#N/A</v>
      </c>
      <c r="AC7808" t="e">
        <f>VLOOKUP(B7808,Sheet1!A$4:F$4000,6,0)</f>
        <v>#N/A</v>
      </c>
    </row>
    <row r="7809" spans="26:29" x14ac:dyDescent="0.45">
      <c r="Z7809" t="e">
        <f>VLOOKUP(B7809,Sheet1!A$4:F$4000,2,0)</f>
        <v>#N/A</v>
      </c>
      <c r="AA7809" t="e">
        <f>VLOOKUP(B7809,Sheet1!A$4:F$4000,3,0)</f>
        <v>#N/A</v>
      </c>
      <c r="AB7809" t="e">
        <f>VLOOKUP(B7809,Sheet1!A$4:F$4000,4,0)</f>
        <v>#N/A</v>
      </c>
      <c r="AC7809" t="e">
        <f>VLOOKUP(B7809,Sheet1!A$4:F$4000,6,0)</f>
        <v>#N/A</v>
      </c>
    </row>
    <row r="7810" spans="26:29" x14ac:dyDescent="0.45">
      <c r="Z7810" t="e">
        <f>VLOOKUP(B7810,Sheet1!A$4:F$4000,2,0)</f>
        <v>#N/A</v>
      </c>
      <c r="AA7810" t="e">
        <f>VLOOKUP(B7810,Sheet1!A$4:F$4000,3,0)</f>
        <v>#N/A</v>
      </c>
      <c r="AB7810" t="e">
        <f>VLOOKUP(B7810,Sheet1!A$4:F$4000,4,0)</f>
        <v>#N/A</v>
      </c>
      <c r="AC7810" t="e">
        <f>VLOOKUP(B7810,Sheet1!A$4:F$4000,6,0)</f>
        <v>#N/A</v>
      </c>
    </row>
    <row r="7811" spans="26:29" x14ac:dyDescent="0.45">
      <c r="Z7811" t="e">
        <f>VLOOKUP(B7811,Sheet1!A$4:F$4000,2,0)</f>
        <v>#N/A</v>
      </c>
      <c r="AA7811" t="e">
        <f>VLOOKUP(B7811,Sheet1!A$4:F$4000,3,0)</f>
        <v>#N/A</v>
      </c>
      <c r="AB7811" t="e">
        <f>VLOOKUP(B7811,Sheet1!A$4:F$4000,4,0)</f>
        <v>#N/A</v>
      </c>
      <c r="AC7811" t="e">
        <f>VLOOKUP(B7811,Sheet1!A$4:F$4000,6,0)</f>
        <v>#N/A</v>
      </c>
    </row>
    <row r="7812" spans="26:29" x14ac:dyDescent="0.45">
      <c r="Z7812" t="e">
        <f>VLOOKUP(B7812,Sheet1!A$4:F$4000,2,0)</f>
        <v>#N/A</v>
      </c>
      <c r="AA7812" t="e">
        <f>VLOOKUP(B7812,Sheet1!A$4:F$4000,3,0)</f>
        <v>#N/A</v>
      </c>
      <c r="AB7812" t="e">
        <f>VLOOKUP(B7812,Sheet1!A$4:F$4000,4,0)</f>
        <v>#N/A</v>
      </c>
      <c r="AC7812" t="e">
        <f>VLOOKUP(B7812,Sheet1!A$4:F$4000,6,0)</f>
        <v>#N/A</v>
      </c>
    </row>
    <row r="7813" spans="26:29" x14ac:dyDescent="0.45">
      <c r="Z7813" t="e">
        <f>VLOOKUP(B7813,Sheet1!A$4:F$4000,2,0)</f>
        <v>#N/A</v>
      </c>
      <c r="AA7813" t="e">
        <f>VLOOKUP(B7813,Sheet1!A$4:F$4000,3,0)</f>
        <v>#N/A</v>
      </c>
      <c r="AB7813" t="e">
        <f>VLOOKUP(B7813,Sheet1!A$4:F$4000,4,0)</f>
        <v>#N/A</v>
      </c>
      <c r="AC7813" t="e">
        <f>VLOOKUP(B7813,Sheet1!A$4:F$4000,6,0)</f>
        <v>#N/A</v>
      </c>
    </row>
    <row r="7814" spans="26:29" x14ac:dyDescent="0.45">
      <c r="Z7814" t="e">
        <f>VLOOKUP(B7814,Sheet1!A$4:F$4000,2,0)</f>
        <v>#N/A</v>
      </c>
      <c r="AA7814" t="e">
        <f>VLOOKUP(B7814,Sheet1!A$4:F$4000,3,0)</f>
        <v>#N/A</v>
      </c>
      <c r="AB7814" t="e">
        <f>VLOOKUP(B7814,Sheet1!A$4:F$4000,4,0)</f>
        <v>#N/A</v>
      </c>
      <c r="AC7814" t="e">
        <f>VLOOKUP(B7814,Sheet1!A$4:F$4000,6,0)</f>
        <v>#N/A</v>
      </c>
    </row>
    <row r="7815" spans="26:29" x14ac:dyDescent="0.45">
      <c r="Z7815" t="e">
        <f>VLOOKUP(B7815,Sheet1!A$4:F$4000,2,0)</f>
        <v>#N/A</v>
      </c>
      <c r="AA7815" t="e">
        <f>VLOOKUP(B7815,Sheet1!A$4:F$4000,3,0)</f>
        <v>#N/A</v>
      </c>
      <c r="AB7815" t="e">
        <f>VLOOKUP(B7815,Sheet1!A$4:F$4000,4,0)</f>
        <v>#N/A</v>
      </c>
      <c r="AC7815" t="e">
        <f>VLOOKUP(B7815,Sheet1!A$4:F$4000,6,0)</f>
        <v>#N/A</v>
      </c>
    </row>
    <row r="7816" spans="26:29" x14ac:dyDescent="0.45">
      <c r="Z7816" t="e">
        <f>VLOOKUP(B7816,Sheet1!A$4:F$4000,2,0)</f>
        <v>#N/A</v>
      </c>
      <c r="AA7816" t="e">
        <f>VLOOKUP(B7816,Sheet1!A$4:F$4000,3,0)</f>
        <v>#N/A</v>
      </c>
      <c r="AB7816" t="e">
        <f>VLOOKUP(B7816,Sheet1!A$4:F$4000,4,0)</f>
        <v>#N/A</v>
      </c>
      <c r="AC7816" t="e">
        <f>VLOOKUP(B7816,Sheet1!A$4:F$4000,6,0)</f>
        <v>#N/A</v>
      </c>
    </row>
    <row r="7817" spans="26:29" x14ac:dyDescent="0.45">
      <c r="Z7817" t="e">
        <f>VLOOKUP(B7817,Sheet1!A$4:F$4000,2,0)</f>
        <v>#N/A</v>
      </c>
      <c r="AA7817" t="e">
        <f>VLOOKUP(B7817,Sheet1!A$4:F$4000,3,0)</f>
        <v>#N/A</v>
      </c>
      <c r="AB7817" t="e">
        <f>VLOOKUP(B7817,Sheet1!A$4:F$4000,4,0)</f>
        <v>#N/A</v>
      </c>
      <c r="AC7817" t="e">
        <f>VLOOKUP(B7817,Sheet1!A$4:F$4000,6,0)</f>
        <v>#N/A</v>
      </c>
    </row>
    <row r="7818" spans="26:29" x14ac:dyDescent="0.45">
      <c r="Z7818" t="e">
        <f>VLOOKUP(B7818,Sheet1!A$4:F$4000,2,0)</f>
        <v>#N/A</v>
      </c>
      <c r="AA7818" t="e">
        <f>VLOOKUP(B7818,Sheet1!A$4:F$4000,3,0)</f>
        <v>#N/A</v>
      </c>
      <c r="AB7818" t="e">
        <f>VLOOKUP(B7818,Sheet1!A$4:F$4000,4,0)</f>
        <v>#N/A</v>
      </c>
      <c r="AC7818" t="e">
        <f>VLOOKUP(B7818,Sheet1!A$4:F$4000,6,0)</f>
        <v>#N/A</v>
      </c>
    </row>
    <row r="7819" spans="26:29" x14ac:dyDescent="0.45">
      <c r="Z7819" t="e">
        <f>VLOOKUP(B7819,Sheet1!A$4:F$4000,2,0)</f>
        <v>#N/A</v>
      </c>
      <c r="AA7819" t="e">
        <f>VLOOKUP(B7819,Sheet1!A$4:F$4000,3,0)</f>
        <v>#N/A</v>
      </c>
      <c r="AB7819" t="e">
        <f>VLOOKUP(B7819,Sheet1!A$4:F$4000,4,0)</f>
        <v>#N/A</v>
      </c>
      <c r="AC7819" t="e">
        <f>VLOOKUP(B7819,Sheet1!A$4:F$4000,6,0)</f>
        <v>#N/A</v>
      </c>
    </row>
    <row r="7820" spans="26:29" x14ac:dyDescent="0.45">
      <c r="Z7820" t="e">
        <f>VLOOKUP(B7820,Sheet1!A$4:F$4000,2,0)</f>
        <v>#N/A</v>
      </c>
      <c r="AA7820" t="e">
        <f>VLOOKUP(B7820,Sheet1!A$4:F$4000,3,0)</f>
        <v>#N/A</v>
      </c>
      <c r="AB7820" t="e">
        <f>VLOOKUP(B7820,Sheet1!A$4:F$4000,4,0)</f>
        <v>#N/A</v>
      </c>
      <c r="AC7820" t="e">
        <f>VLOOKUP(B7820,Sheet1!A$4:F$4000,6,0)</f>
        <v>#N/A</v>
      </c>
    </row>
    <row r="7821" spans="26:29" x14ac:dyDescent="0.45">
      <c r="Z7821" t="e">
        <f>VLOOKUP(B7821,Sheet1!A$4:F$4000,2,0)</f>
        <v>#N/A</v>
      </c>
      <c r="AA7821" t="e">
        <f>VLOOKUP(B7821,Sheet1!A$4:F$4000,3,0)</f>
        <v>#N/A</v>
      </c>
      <c r="AB7821" t="e">
        <f>VLOOKUP(B7821,Sheet1!A$4:F$4000,4,0)</f>
        <v>#N/A</v>
      </c>
      <c r="AC7821" t="e">
        <f>VLOOKUP(B7821,Sheet1!A$4:F$4000,6,0)</f>
        <v>#N/A</v>
      </c>
    </row>
    <row r="7822" spans="26:29" x14ac:dyDescent="0.45">
      <c r="Z7822" t="e">
        <f>VLOOKUP(B7822,Sheet1!A$4:F$4000,2,0)</f>
        <v>#N/A</v>
      </c>
      <c r="AA7822" t="e">
        <f>VLOOKUP(B7822,Sheet1!A$4:F$4000,3,0)</f>
        <v>#N/A</v>
      </c>
      <c r="AB7822" t="e">
        <f>VLOOKUP(B7822,Sheet1!A$4:F$4000,4,0)</f>
        <v>#N/A</v>
      </c>
      <c r="AC7822" t="e">
        <f>VLOOKUP(B7822,Sheet1!A$4:F$4000,6,0)</f>
        <v>#N/A</v>
      </c>
    </row>
    <row r="7823" spans="26:29" x14ac:dyDescent="0.45">
      <c r="Z7823" t="e">
        <f>VLOOKUP(B7823,Sheet1!A$4:F$4000,2,0)</f>
        <v>#N/A</v>
      </c>
      <c r="AA7823" t="e">
        <f>VLOOKUP(B7823,Sheet1!A$4:F$4000,3,0)</f>
        <v>#N/A</v>
      </c>
      <c r="AB7823" t="e">
        <f>VLOOKUP(B7823,Sheet1!A$4:F$4000,4,0)</f>
        <v>#N/A</v>
      </c>
      <c r="AC7823" t="e">
        <f>VLOOKUP(B7823,Sheet1!A$4:F$4000,6,0)</f>
        <v>#N/A</v>
      </c>
    </row>
    <row r="7824" spans="26:29" x14ac:dyDescent="0.45">
      <c r="Z7824" t="e">
        <f>VLOOKUP(B7824,Sheet1!A$4:F$4000,2,0)</f>
        <v>#N/A</v>
      </c>
      <c r="AA7824" t="e">
        <f>VLOOKUP(B7824,Sheet1!A$4:F$4000,3,0)</f>
        <v>#N/A</v>
      </c>
      <c r="AB7824" t="e">
        <f>VLOOKUP(B7824,Sheet1!A$4:F$4000,4,0)</f>
        <v>#N/A</v>
      </c>
      <c r="AC7824" t="e">
        <f>VLOOKUP(B7824,Sheet1!A$4:F$4000,6,0)</f>
        <v>#N/A</v>
      </c>
    </row>
    <row r="7825" spans="26:29" x14ac:dyDescent="0.45">
      <c r="Z7825" t="e">
        <f>VLOOKUP(B7825,Sheet1!A$4:F$4000,2,0)</f>
        <v>#N/A</v>
      </c>
      <c r="AA7825" t="e">
        <f>VLOOKUP(B7825,Sheet1!A$4:F$4000,3,0)</f>
        <v>#N/A</v>
      </c>
      <c r="AB7825" t="e">
        <f>VLOOKUP(B7825,Sheet1!A$4:F$4000,4,0)</f>
        <v>#N/A</v>
      </c>
      <c r="AC7825" t="e">
        <f>VLOOKUP(B7825,Sheet1!A$4:F$4000,6,0)</f>
        <v>#N/A</v>
      </c>
    </row>
    <row r="7826" spans="26:29" x14ac:dyDescent="0.45">
      <c r="Z7826" t="e">
        <f>VLOOKUP(B7826,Sheet1!A$4:F$4000,2,0)</f>
        <v>#N/A</v>
      </c>
      <c r="AA7826" t="e">
        <f>VLOOKUP(B7826,Sheet1!A$4:F$4000,3,0)</f>
        <v>#N/A</v>
      </c>
      <c r="AB7826" t="e">
        <f>VLOOKUP(B7826,Sheet1!A$4:F$4000,4,0)</f>
        <v>#N/A</v>
      </c>
      <c r="AC7826" t="e">
        <f>VLOOKUP(B7826,Sheet1!A$4:F$4000,6,0)</f>
        <v>#N/A</v>
      </c>
    </row>
    <row r="7827" spans="26:29" x14ac:dyDescent="0.45">
      <c r="Z7827" t="e">
        <f>VLOOKUP(B7827,Sheet1!A$4:F$4000,2,0)</f>
        <v>#N/A</v>
      </c>
      <c r="AA7827" t="e">
        <f>VLOOKUP(B7827,Sheet1!A$4:F$4000,3,0)</f>
        <v>#N/A</v>
      </c>
      <c r="AB7827" t="e">
        <f>VLOOKUP(B7827,Sheet1!A$4:F$4000,4,0)</f>
        <v>#N/A</v>
      </c>
      <c r="AC7827" t="e">
        <f>VLOOKUP(B7827,Sheet1!A$4:F$4000,6,0)</f>
        <v>#N/A</v>
      </c>
    </row>
    <row r="7828" spans="26:29" x14ac:dyDescent="0.45">
      <c r="Z7828" t="e">
        <f>VLOOKUP(B7828,Sheet1!A$4:F$4000,2,0)</f>
        <v>#N/A</v>
      </c>
      <c r="AA7828" t="e">
        <f>VLOOKUP(B7828,Sheet1!A$4:F$4000,3,0)</f>
        <v>#N/A</v>
      </c>
      <c r="AB7828" t="e">
        <f>VLOOKUP(B7828,Sheet1!A$4:F$4000,4,0)</f>
        <v>#N/A</v>
      </c>
      <c r="AC7828" t="e">
        <f>VLOOKUP(B7828,Sheet1!A$4:F$4000,6,0)</f>
        <v>#N/A</v>
      </c>
    </row>
    <row r="7829" spans="26:29" x14ac:dyDescent="0.45">
      <c r="Z7829" t="e">
        <f>VLOOKUP(B7829,Sheet1!A$4:F$4000,2,0)</f>
        <v>#N/A</v>
      </c>
      <c r="AA7829" t="e">
        <f>VLOOKUP(B7829,Sheet1!A$4:F$4000,3,0)</f>
        <v>#N/A</v>
      </c>
      <c r="AB7829" t="e">
        <f>VLOOKUP(B7829,Sheet1!A$4:F$4000,4,0)</f>
        <v>#N/A</v>
      </c>
      <c r="AC7829" t="e">
        <f>VLOOKUP(B7829,Sheet1!A$4:F$4000,6,0)</f>
        <v>#N/A</v>
      </c>
    </row>
    <row r="7830" spans="26:29" x14ac:dyDescent="0.45">
      <c r="Z7830" t="e">
        <f>VLOOKUP(B7830,Sheet1!A$4:F$4000,2,0)</f>
        <v>#N/A</v>
      </c>
      <c r="AA7830" t="e">
        <f>VLOOKUP(B7830,Sheet1!A$4:F$4000,3,0)</f>
        <v>#N/A</v>
      </c>
      <c r="AB7830" t="e">
        <f>VLOOKUP(B7830,Sheet1!A$4:F$4000,4,0)</f>
        <v>#N/A</v>
      </c>
      <c r="AC7830" t="e">
        <f>VLOOKUP(B7830,Sheet1!A$4:F$4000,6,0)</f>
        <v>#N/A</v>
      </c>
    </row>
    <row r="7831" spans="26:29" x14ac:dyDescent="0.45">
      <c r="Z7831" t="e">
        <f>VLOOKUP(B7831,Sheet1!A$4:F$4000,2,0)</f>
        <v>#N/A</v>
      </c>
      <c r="AA7831" t="e">
        <f>VLOOKUP(B7831,Sheet1!A$4:F$4000,3,0)</f>
        <v>#N/A</v>
      </c>
      <c r="AB7831" t="e">
        <f>VLOOKUP(B7831,Sheet1!A$4:F$4000,4,0)</f>
        <v>#N/A</v>
      </c>
      <c r="AC7831" t="e">
        <f>VLOOKUP(B7831,Sheet1!A$4:F$4000,6,0)</f>
        <v>#N/A</v>
      </c>
    </row>
    <row r="7832" spans="26:29" x14ac:dyDescent="0.45">
      <c r="Z7832" t="e">
        <f>VLOOKUP(B7832,Sheet1!A$4:F$4000,2,0)</f>
        <v>#N/A</v>
      </c>
      <c r="AA7832" t="e">
        <f>VLOOKUP(B7832,Sheet1!A$4:F$4000,3,0)</f>
        <v>#N/A</v>
      </c>
      <c r="AB7832" t="e">
        <f>VLOOKUP(B7832,Sheet1!A$4:F$4000,4,0)</f>
        <v>#N/A</v>
      </c>
      <c r="AC7832" t="e">
        <f>VLOOKUP(B7832,Sheet1!A$4:F$4000,6,0)</f>
        <v>#N/A</v>
      </c>
    </row>
    <row r="7833" spans="26:29" x14ac:dyDescent="0.45">
      <c r="Z7833" t="e">
        <f>VLOOKUP(B7833,Sheet1!A$4:F$4000,2,0)</f>
        <v>#N/A</v>
      </c>
      <c r="AA7833" t="e">
        <f>VLOOKUP(B7833,Sheet1!A$4:F$4000,3,0)</f>
        <v>#N/A</v>
      </c>
      <c r="AB7833" t="e">
        <f>VLOOKUP(B7833,Sheet1!A$4:F$4000,4,0)</f>
        <v>#N/A</v>
      </c>
      <c r="AC7833" t="e">
        <f>VLOOKUP(B7833,Sheet1!A$4:F$4000,6,0)</f>
        <v>#N/A</v>
      </c>
    </row>
    <row r="7834" spans="26:29" x14ac:dyDescent="0.45">
      <c r="Z7834" t="e">
        <f>VLOOKUP(B7834,Sheet1!A$4:F$4000,2,0)</f>
        <v>#N/A</v>
      </c>
      <c r="AA7834" t="e">
        <f>VLOOKUP(B7834,Sheet1!A$4:F$4000,3,0)</f>
        <v>#N/A</v>
      </c>
      <c r="AB7834" t="e">
        <f>VLOOKUP(B7834,Sheet1!A$4:F$4000,4,0)</f>
        <v>#N/A</v>
      </c>
      <c r="AC7834" t="e">
        <f>VLOOKUP(B7834,Sheet1!A$4:F$4000,6,0)</f>
        <v>#N/A</v>
      </c>
    </row>
    <row r="7835" spans="26:29" x14ac:dyDescent="0.45">
      <c r="Z7835" t="e">
        <f>VLOOKUP(B7835,Sheet1!A$4:F$4000,2,0)</f>
        <v>#N/A</v>
      </c>
      <c r="AA7835" t="e">
        <f>VLOOKUP(B7835,Sheet1!A$4:F$4000,3,0)</f>
        <v>#N/A</v>
      </c>
      <c r="AB7835" t="e">
        <f>VLOOKUP(B7835,Sheet1!A$4:F$4000,4,0)</f>
        <v>#N/A</v>
      </c>
      <c r="AC7835" t="e">
        <f>VLOOKUP(B7835,Sheet1!A$4:F$4000,6,0)</f>
        <v>#N/A</v>
      </c>
    </row>
    <row r="7836" spans="26:29" x14ac:dyDescent="0.45">
      <c r="Z7836" t="e">
        <f>VLOOKUP(B7836,Sheet1!A$4:F$4000,2,0)</f>
        <v>#N/A</v>
      </c>
      <c r="AA7836" t="e">
        <f>VLOOKUP(B7836,Sheet1!A$4:F$4000,3,0)</f>
        <v>#N/A</v>
      </c>
      <c r="AB7836" t="e">
        <f>VLOOKUP(B7836,Sheet1!A$4:F$4000,4,0)</f>
        <v>#N/A</v>
      </c>
      <c r="AC7836" t="e">
        <f>VLOOKUP(B7836,Sheet1!A$4:F$4000,6,0)</f>
        <v>#N/A</v>
      </c>
    </row>
    <row r="7837" spans="26:29" x14ac:dyDescent="0.45">
      <c r="Z7837" t="e">
        <f>VLOOKUP(B7837,Sheet1!A$4:F$4000,2,0)</f>
        <v>#N/A</v>
      </c>
      <c r="AA7837" t="e">
        <f>VLOOKUP(B7837,Sheet1!A$4:F$4000,3,0)</f>
        <v>#N/A</v>
      </c>
      <c r="AB7837" t="e">
        <f>VLOOKUP(B7837,Sheet1!A$4:F$4000,4,0)</f>
        <v>#N/A</v>
      </c>
      <c r="AC7837" t="e">
        <f>VLOOKUP(B7837,Sheet1!A$4:F$4000,6,0)</f>
        <v>#N/A</v>
      </c>
    </row>
    <row r="7838" spans="26:29" x14ac:dyDescent="0.45">
      <c r="Z7838" t="e">
        <f>VLOOKUP(B7838,Sheet1!A$4:F$4000,2,0)</f>
        <v>#N/A</v>
      </c>
      <c r="AA7838" t="e">
        <f>VLOOKUP(B7838,Sheet1!A$4:F$4000,3,0)</f>
        <v>#N/A</v>
      </c>
      <c r="AB7838" t="e">
        <f>VLOOKUP(B7838,Sheet1!A$4:F$4000,4,0)</f>
        <v>#N/A</v>
      </c>
      <c r="AC7838" t="e">
        <f>VLOOKUP(B7838,Sheet1!A$4:F$4000,6,0)</f>
        <v>#N/A</v>
      </c>
    </row>
    <row r="7839" spans="26:29" x14ac:dyDescent="0.45">
      <c r="Z7839" t="e">
        <f>VLOOKUP(B7839,Sheet1!A$4:F$4000,2,0)</f>
        <v>#N/A</v>
      </c>
      <c r="AA7839" t="e">
        <f>VLOOKUP(B7839,Sheet1!A$4:F$4000,3,0)</f>
        <v>#N/A</v>
      </c>
      <c r="AB7839" t="e">
        <f>VLOOKUP(B7839,Sheet1!A$4:F$4000,4,0)</f>
        <v>#N/A</v>
      </c>
      <c r="AC7839" t="e">
        <f>VLOOKUP(B7839,Sheet1!A$4:F$4000,6,0)</f>
        <v>#N/A</v>
      </c>
    </row>
    <row r="7840" spans="26:29" x14ac:dyDescent="0.45">
      <c r="Z7840" t="e">
        <f>VLOOKUP(B7840,Sheet1!A$4:F$4000,2,0)</f>
        <v>#N/A</v>
      </c>
      <c r="AA7840" t="e">
        <f>VLOOKUP(B7840,Sheet1!A$4:F$4000,3,0)</f>
        <v>#N/A</v>
      </c>
      <c r="AB7840" t="e">
        <f>VLOOKUP(B7840,Sheet1!A$4:F$4000,4,0)</f>
        <v>#N/A</v>
      </c>
      <c r="AC7840" t="e">
        <f>VLOOKUP(B7840,Sheet1!A$4:F$4000,6,0)</f>
        <v>#N/A</v>
      </c>
    </row>
    <row r="7841" spans="26:29" x14ac:dyDescent="0.45">
      <c r="Z7841" t="e">
        <f>VLOOKUP(B7841,Sheet1!A$4:F$4000,2,0)</f>
        <v>#N/A</v>
      </c>
      <c r="AA7841" t="e">
        <f>VLOOKUP(B7841,Sheet1!A$4:F$4000,3,0)</f>
        <v>#N/A</v>
      </c>
      <c r="AB7841" t="e">
        <f>VLOOKUP(B7841,Sheet1!A$4:F$4000,4,0)</f>
        <v>#N/A</v>
      </c>
      <c r="AC7841" t="e">
        <f>VLOOKUP(B7841,Sheet1!A$4:F$4000,6,0)</f>
        <v>#N/A</v>
      </c>
    </row>
    <row r="7842" spans="26:29" x14ac:dyDescent="0.45">
      <c r="Z7842" t="e">
        <f>VLOOKUP(B7842,Sheet1!A$4:F$4000,2,0)</f>
        <v>#N/A</v>
      </c>
      <c r="AA7842" t="e">
        <f>VLOOKUP(B7842,Sheet1!A$4:F$4000,3,0)</f>
        <v>#N/A</v>
      </c>
      <c r="AB7842" t="e">
        <f>VLOOKUP(B7842,Sheet1!A$4:F$4000,4,0)</f>
        <v>#N/A</v>
      </c>
      <c r="AC7842" t="e">
        <f>VLOOKUP(B7842,Sheet1!A$4:F$4000,6,0)</f>
        <v>#N/A</v>
      </c>
    </row>
    <row r="7843" spans="26:29" x14ac:dyDescent="0.45">
      <c r="Z7843" t="e">
        <f>VLOOKUP(B7843,Sheet1!A$4:F$4000,2,0)</f>
        <v>#N/A</v>
      </c>
      <c r="AA7843" t="e">
        <f>VLOOKUP(B7843,Sheet1!A$4:F$4000,3,0)</f>
        <v>#N/A</v>
      </c>
      <c r="AB7843" t="e">
        <f>VLOOKUP(B7843,Sheet1!A$4:F$4000,4,0)</f>
        <v>#N/A</v>
      </c>
      <c r="AC7843" t="e">
        <f>VLOOKUP(B7843,Sheet1!A$4:F$4000,6,0)</f>
        <v>#N/A</v>
      </c>
    </row>
    <row r="7844" spans="26:29" x14ac:dyDescent="0.45">
      <c r="Z7844" t="e">
        <f>VLOOKUP(B7844,Sheet1!A$4:F$4000,2,0)</f>
        <v>#N/A</v>
      </c>
      <c r="AA7844" t="e">
        <f>VLOOKUP(B7844,Sheet1!A$4:F$4000,3,0)</f>
        <v>#N/A</v>
      </c>
      <c r="AB7844" t="e">
        <f>VLOOKUP(B7844,Sheet1!A$4:F$4000,4,0)</f>
        <v>#N/A</v>
      </c>
      <c r="AC7844" t="e">
        <f>VLOOKUP(B7844,Sheet1!A$4:F$4000,6,0)</f>
        <v>#N/A</v>
      </c>
    </row>
    <row r="7845" spans="26:29" x14ac:dyDescent="0.45">
      <c r="Z7845" t="e">
        <f>VLOOKUP(B7845,Sheet1!A$4:F$4000,2,0)</f>
        <v>#N/A</v>
      </c>
      <c r="AA7845" t="e">
        <f>VLOOKUP(B7845,Sheet1!A$4:F$4000,3,0)</f>
        <v>#N/A</v>
      </c>
      <c r="AB7845" t="e">
        <f>VLOOKUP(B7845,Sheet1!A$4:F$4000,4,0)</f>
        <v>#N/A</v>
      </c>
      <c r="AC7845" t="e">
        <f>VLOOKUP(B7845,Sheet1!A$4:F$4000,6,0)</f>
        <v>#N/A</v>
      </c>
    </row>
    <row r="7846" spans="26:29" x14ac:dyDescent="0.45">
      <c r="Z7846" t="e">
        <f>VLOOKUP(B7846,Sheet1!A$4:F$4000,2,0)</f>
        <v>#N/A</v>
      </c>
      <c r="AA7846" t="e">
        <f>VLOOKUP(B7846,Sheet1!A$4:F$4000,3,0)</f>
        <v>#N/A</v>
      </c>
      <c r="AB7846" t="e">
        <f>VLOOKUP(B7846,Sheet1!A$4:F$4000,4,0)</f>
        <v>#N/A</v>
      </c>
      <c r="AC7846" t="e">
        <f>VLOOKUP(B7846,Sheet1!A$4:F$4000,6,0)</f>
        <v>#N/A</v>
      </c>
    </row>
    <row r="7847" spans="26:29" x14ac:dyDescent="0.45">
      <c r="Z7847" t="e">
        <f>VLOOKUP(B7847,Sheet1!A$4:F$4000,2,0)</f>
        <v>#N/A</v>
      </c>
      <c r="AA7847" t="e">
        <f>VLOOKUP(B7847,Sheet1!A$4:F$4000,3,0)</f>
        <v>#N/A</v>
      </c>
      <c r="AB7847" t="e">
        <f>VLOOKUP(B7847,Sheet1!A$4:F$4000,4,0)</f>
        <v>#N/A</v>
      </c>
      <c r="AC7847" t="e">
        <f>VLOOKUP(B7847,Sheet1!A$4:F$4000,6,0)</f>
        <v>#N/A</v>
      </c>
    </row>
    <row r="7848" spans="26:29" x14ac:dyDescent="0.45">
      <c r="Z7848" t="e">
        <f>VLOOKUP(B7848,Sheet1!A$4:F$4000,2,0)</f>
        <v>#N/A</v>
      </c>
      <c r="AA7848" t="e">
        <f>VLOOKUP(B7848,Sheet1!A$4:F$4000,3,0)</f>
        <v>#N/A</v>
      </c>
      <c r="AB7848" t="e">
        <f>VLOOKUP(B7848,Sheet1!A$4:F$4000,4,0)</f>
        <v>#N/A</v>
      </c>
      <c r="AC7848" t="e">
        <f>VLOOKUP(B7848,Sheet1!A$4:F$4000,6,0)</f>
        <v>#N/A</v>
      </c>
    </row>
    <row r="7849" spans="26:29" x14ac:dyDescent="0.45">
      <c r="Z7849" t="e">
        <f>VLOOKUP(B7849,Sheet1!A$4:F$4000,2,0)</f>
        <v>#N/A</v>
      </c>
      <c r="AA7849" t="e">
        <f>VLOOKUP(B7849,Sheet1!A$4:F$4000,3,0)</f>
        <v>#N/A</v>
      </c>
      <c r="AB7849" t="e">
        <f>VLOOKUP(B7849,Sheet1!A$4:F$4000,4,0)</f>
        <v>#N/A</v>
      </c>
      <c r="AC7849" t="e">
        <f>VLOOKUP(B7849,Sheet1!A$4:F$4000,6,0)</f>
        <v>#N/A</v>
      </c>
    </row>
    <row r="7850" spans="26:29" x14ac:dyDescent="0.45">
      <c r="Z7850" t="e">
        <f>VLOOKUP(B7850,Sheet1!A$4:F$4000,2,0)</f>
        <v>#N/A</v>
      </c>
      <c r="AA7850" t="e">
        <f>VLOOKUP(B7850,Sheet1!A$4:F$4000,3,0)</f>
        <v>#N/A</v>
      </c>
      <c r="AB7850" t="e">
        <f>VLOOKUP(B7850,Sheet1!A$4:F$4000,4,0)</f>
        <v>#N/A</v>
      </c>
      <c r="AC7850" t="e">
        <f>VLOOKUP(B7850,Sheet1!A$4:F$4000,6,0)</f>
        <v>#N/A</v>
      </c>
    </row>
    <row r="7851" spans="26:29" x14ac:dyDescent="0.45">
      <c r="Z7851" t="e">
        <f>VLOOKUP(B7851,Sheet1!A$4:F$4000,2,0)</f>
        <v>#N/A</v>
      </c>
      <c r="AA7851" t="e">
        <f>VLOOKUP(B7851,Sheet1!A$4:F$4000,3,0)</f>
        <v>#N/A</v>
      </c>
      <c r="AB7851" t="e">
        <f>VLOOKUP(B7851,Sheet1!A$4:F$4000,4,0)</f>
        <v>#N/A</v>
      </c>
      <c r="AC7851" t="e">
        <f>VLOOKUP(B7851,Sheet1!A$4:F$4000,6,0)</f>
        <v>#N/A</v>
      </c>
    </row>
    <row r="7852" spans="26:29" x14ac:dyDescent="0.45">
      <c r="Z7852" t="e">
        <f>VLOOKUP(B7852,Sheet1!A$4:F$4000,2,0)</f>
        <v>#N/A</v>
      </c>
      <c r="AA7852" t="e">
        <f>VLOOKUP(B7852,Sheet1!A$4:F$4000,3,0)</f>
        <v>#N/A</v>
      </c>
      <c r="AB7852" t="e">
        <f>VLOOKUP(B7852,Sheet1!A$4:F$4000,4,0)</f>
        <v>#N/A</v>
      </c>
      <c r="AC7852" t="e">
        <f>VLOOKUP(B7852,Sheet1!A$4:F$4000,6,0)</f>
        <v>#N/A</v>
      </c>
    </row>
    <row r="7853" spans="26:29" x14ac:dyDescent="0.45">
      <c r="Z7853" t="e">
        <f>VLOOKUP(B7853,Sheet1!A$4:F$4000,2,0)</f>
        <v>#N/A</v>
      </c>
      <c r="AA7853" t="e">
        <f>VLOOKUP(B7853,Sheet1!A$4:F$4000,3,0)</f>
        <v>#N/A</v>
      </c>
      <c r="AB7853" t="e">
        <f>VLOOKUP(B7853,Sheet1!A$4:F$4000,4,0)</f>
        <v>#N/A</v>
      </c>
      <c r="AC7853" t="e">
        <f>VLOOKUP(B7853,Sheet1!A$4:F$4000,6,0)</f>
        <v>#N/A</v>
      </c>
    </row>
    <row r="7854" spans="26:29" x14ac:dyDescent="0.45">
      <c r="Z7854" t="e">
        <f>VLOOKUP(B7854,Sheet1!A$4:F$4000,2,0)</f>
        <v>#N/A</v>
      </c>
      <c r="AA7854" t="e">
        <f>VLOOKUP(B7854,Sheet1!A$4:F$4000,3,0)</f>
        <v>#N/A</v>
      </c>
      <c r="AB7854" t="e">
        <f>VLOOKUP(B7854,Sheet1!A$4:F$4000,4,0)</f>
        <v>#N/A</v>
      </c>
      <c r="AC7854" t="e">
        <f>VLOOKUP(B7854,Sheet1!A$4:F$4000,6,0)</f>
        <v>#N/A</v>
      </c>
    </row>
    <row r="7855" spans="26:29" x14ac:dyDescent="0.45">
      <c r="Z7855" t="e">
        <f>VLOOKUP(B7855,Sheet1!A$4:F$4000,2,0)</f>
        <v>#N/A</v>
      </c>
      <c r="AA7855" t="e">
        <f>VLOOKUP(B7855,Sheet1!A$4:F$4000,3,0)</f>
        <v>#N/A</v>
      </c>
      <c r="AB7855" t="e">
        <f>VLOOKUP(B7855,Sheet1!A$4:F$4000,4,0)</f>
        <v>#N/A</v>
      </c>
      <c r="AC7855" t="e">
        <f>VLOOKUP(B7855,Sheet1!A$4:F$4000,6,0)</f>
        <v>#N/A</v>
      </c>
    </row>
    <row r="7856" spans="26:29" x14ac:dyDescent="0.45">
      <c r="Z7856" t="e">
        <f>VLOOKUP(B7856,Sheet1!A$4:F$4000,2,0)</f>
        <v>#N/A</v>
      </c>
      <c r="AA7856" t="e">
        <f>VLOOKUP(B7856,Sheet1!A$4:F$4000,3,0)</f>
        <v>#N/A</v>
      </c>
      <c r="AB7856" t="e">
        <f>VLOOKUP(B7856,Sheet1!A$4:F$4000,4,0)</f>
        <v>#N/A</v>
      </c>
      <c r="AC7856" t="e">
        <f>VLOOKUP(B7856,Sheet1!A$4:F$4000,6,0)</f>
        <v>#N/A</v>
      </c>
    </row>
    <row r="7857" spans="26:29" x14ac:dyDescent="0.45">
      <c r="Z7857" t="e">
        <f>VLOOKUP(B7857,Sheet1!A$4:F$4000,2,0)</f>
        <v>#N/A</v>
      </c>
      <c r="AA7857" t="e">
        <f>VLOOKUP(B7857,Sheet1!A$4:F$4000,3,0)</f>
        <v>#N/A</v>
      </c>
      <c r="AB7857" t="e">
        <f>VLOOKUP(B7857,Sheet1!A$4:F$4000,4,0)</f>
        <v>#N/A</v>
      </c>
      <c r="AC7857" t="e">
        <f>VLOOKUP(B7857,Sheet1!A$4:F$4000,6,0)</f>
        <v>#N/A</v>
      </c>
    </row>
    <row r="7858" spans="26:29" x14ac:dyDescent="0.45">
      <c r="Z7858" t="e">
        <f>VLOOKUP(B7858,Sheet1!A$4:F$4000,2,0)</f>
        <v>#N/A</v>
      </c>
      <c r="AA7858" t="e">
        <f>VLOOKUP(B7858,Sheet1!A$4:F$4000,3,0)</f>
        <v>#N/A</v>
      </c>
      <c r="AB7858" t="e">
        <f>VLOOKUP(B7858,Sheet1!A$4:F$4000,4,0)</f>
        <v>#N/A</v>
      </c>
      <c r="AC7858" t="e">
        <f>VLOOKUP(B7858,Sheet1!A$4:F$4000,6,0)</f>
        <v>#N/A</v>
      </c>
    </row>
    <row r="7859" spans="26:29" x14ac:dyDescent="0.45">
      <c r="Z7859" t="e">
        <f>VLOOKUP(B7859,Sheet1!A$4:F$4000,2,0)</f>
        <v>#N/A</v>
      </c>
      <c r="AA7859" t="e">
        <f>VLOOKUP(B7859,Sheet1!A$4:F$4000,3,0)</f>
        <v>#N/A</v>
      </c>
      <c r="AB7859" t="e">
        <f>VLOOKUP(B7859,Sheet1!A$4:F$4000,4,0)</f>
        <v>#N/A</v>
      </c>
      <c r="AC7859" t="e">
        <f>VLOOKUP(B7859,Sheet1!A$4:F$4000,6,0)</f>
        <v>#N/A</v>
      </c>
    </row>
    <row r="7860" spans="26:29" x14ac:dyDescent="0.45">
      <c r="Z7860" t="e">
        <f>VLOOKUP(B7860,Sheet1!A$4:F$4000,2,0)</f>
        <v>#N/A</v>
      </c>
      <c r="AA7860" t="e">
        <f>VLOOKUP(B7860,Sheet1!A$4:F$4000,3,0)</f>
        <v>#N/A</v>
      </c>
      <c r="AB7860" t="e">
        <f>VLOOKUP(B7860,Sheet1!A$4:F$4000,4,0)</f>
        <v>#N/A</v>
      </c>
      <c r="AC7860" t="e">
        <f>VLOOKUP(B7860,Sheet1!A$4:F$4000,6,0)</f>
        <v>#N/A</v>
      </c>
    </row>
    <row r="7861" spans="26:29" x14ac:dyDescent="0.45">
      <c r="Z7861" t="e">
        <f>VLOOKUP(B7861,Sheet1!A$4:F$4000,2,0)</f>
        <v>#N/A</v>
      </c>
      <c r="AA7861" t="e">
        <f>VLOOKUP(B7861,Sheet1!A$4:F$4000,3,0)</f>
        <v>#N/A</v>
      </c>
      <c r="AB7861" t="e">
        <f>VLOOKUP(B7861,Sheet1!A$4:F$4000,4,0)</f>
        <v>#N/A</v>
      </c>
      <c r="AC7861" t="e">
        <f>VLOOKUP(B7861,Sheet1!A$4:F$4000,6,0)</f>
        <v>#N/A</v>
      </c>
    </row>
    <row r="7862" spans="26:29" x14ac:dyDescent="0.45">
      <c r="Z7862" t="e">
        <f>VLOOKUP(B7862,Sheet1!A$4:F$4000,2,0)</f>
        <v>#N/A</v>
      </c>
      <c r="AA7862" t="e">
        <f>VLOOKUP(B7862,Sheet1!A$4:F$4000,3,0)</f>
        <v>#N/A</v>
      </c>
      <c r="AB7862" t="e">
        <f>VLOOKUP(B7862,Sheet1!A$4:F$4000,4,0)</f>
        <v>#N/A</v>
      </c>
      <c r="AC7862" t="e">
        <f>VLOOKUP(B7862,Sheet1!A$4:F$4000,6,0)</f>
        <v>#N/A</v>
      </c>
    </row>
    <row r="7863" spans="26:29" x14ac:dyDescent="0.45">
      <c r="Z7863" t="e">
        <f>VLOOKUP(B7863,Sheet1!A$4:F$4000,2,0)</f>
        <v>#N/A</v>
      </c>
      <c r="AA7863" t="e">
        <f>VLOOKUP(B7863,Sheet1!A$4:F$4000,3,0)</f>
        <v>#N/A</v>
      </c>
      <c r="AB7863" t="e">
        <f>VLOOKUP(B7863,Sheet1!A$4:F$4000,4,0)</f>
        <v>#N/A</v>
      </c>
      <c r="AC7863" t="e">
        <f>VLOOKUP(B7863,Sheet1!A$4:F$4000,6,0)</f>
        <v>#N/A</v>
      </c>
    </row>
    <row r="7864" spans="26:29" x14ac:dyDescent="0.45">
      <c r="Z7864" t="e">
        <f>VLOOKUP(B7864,Sheet1!A$4:F$4000,2,0)</f>
        <v>#N/A</v>
      </c>
      <c r="AA7864" t="e">
        <f>VLOOKUP(B7864,Sheet1!A$4:F$4000,3,0)</f>
        <v>#N/A</v>
      </c>
      <c r="AB7864" t="e">
        <f>VLOOKUP(B7864,Sheet1!A$4:F$4000,4,0)</f>
        <v>#N/A</v>
      </c>
      <c r="AC7864" t="e">
        <f>VLOOKUP(B7864,Sheet1!A$4:F$4000,6,0)</f>
        <v>#N/A</v>
      </c>
    </row>
    <row r="7865" spans="26:29" x14ac:dyDescent="0.45">
      <c r="Z7865" t="e">
        <f>VLOOKUP(B7865,Sheet1!A$4:F$4000,2,0)</f>
        <v>#N/A</v>
      </c>
      <c r="AA7865" t="e">
        <f>VLOOKUP(B7865,Sheet1!A$4:F$4000,3,0)</f>
        <v>#N/A</v>
      </c>
      <c r="AB7865" t="e">
        <f>VLOOKUP(B7865,Sheet1!A$4:F$4000,4,0)</f>
        <v>#N/A</v>
      </c>
      <c r="AC7865" t="e">
        <f>VLOOKUP(B7865,Sheet1!A$4:F$4000,6,0)</f>
        <v>#N/A</v>
      </c>
    </row>
    <row r="7866" spans="26:29" x14ac:dyDescent="0.45">
      <c r="Z7866" t="e">
        <f>VLOOKUP(B7866,Sheet1!A$4:F$4000,2,0)</f>
        <v>#N/A</v>
      </c>
      <c r="AA7866" t="e">
        <f>VLOOKUP(B7866,Sheet1!A$4:F$4000,3,0)</f>
        <v>#N/A</v>
      </c>
      <c r="AB7866" t="e">
        <f>VLOOKUP(B7866,Sheet1!A$4:F$4000,4,0)</f>
        <v>#N/A</v>
      </c>
      <c r="AC7866" t="e">
        <f>VLOOKUP(B7866,Sheet1!A$4:F$4000,6,0)</f>
        <v>#N/A</v>
      </c>
    </row>
    <row r="7867" spans="26:29" x14ac:dyDescent="0.45">
      <c r="Z7867" t="e">
        <f>VLOOKUP(B7867,Sheet1!A$4:F$4000,2,0)</f>
        <v>#N/A</v>
      </c>
      <c r="AA7867" t="e">
        <f>VLOOKUP(B7867,Sheet1!A$4:F$4000,3,0)</f>
        <v>#N/A</v>
      </c>
      <c r="AB7867" t="e">
        <f>VLOOKUP(B7867,Sheet1!A$4:F$4000,4,0)</f>
        <v>#N/A</v>
      </c>
      <c r="AC7867" t="e">
        <f>VLOOKUP(B7867,Sheet1!A$4:F$4000,6,0)</f>
        <v>#N/A</v>
      </c>
    </row>
    <row r="7868" spans="26:29" x14ac:dyDescent="0.45">
      <c r="Z7868" t="e">
        <f>VLOOKUP(B7868,Sheet1!A$4:F$4000,2,0)</f>
        <v>#N/A</v>
      </c>
      <c r="AA7868" t="e">
        <f>VLOOKUP(B7868,Sheet1!A$4:F$4000,3,0)</f>
        <v>#N/A</v>
      </c>
      <c r="AB7868" t="e">
        <f>VLOOKUP(B7868,Sheet1!A$4:F$4000,4,0)</f>
        <v>#N/A</v>
      </c>
      <c r="AC7868" t="e">
        <f>VLOOKUP(B7868,Sheet1!A$4:F$4000,6,0)</f>
        <v>#N/A</v>
      </c>
    </row>
    <row r="7869" spans="26:29" x14ac:dyDescent="0.45">
      <c r="Z7869" t="e">
        <f>VLOOKUP(B7869,Sheet1!A$4:F$4000,2,0)</f>
        <v>#N/A</v>
      </c>
      <c r="AA7869" t="e">
        <f>VLOOKUP(B7869,Sheet1!A$4:F$4000,3,0)</f>
        <v>#N/A</v>
      </c>
      <c r="AB7869" t="e">
        <f>VLOOKUP(B7869,Sheet1!A$4:F$4000,4,0)</f>
        <v>#N/A</v>
      </c>
      <c r="AC7869" t="e">
        <f>VLOOKUP(B7869,Sheet1!A$4:F$4000,6,0)</f>
        <v>#N/A</v>
      </c>
    </row>
    <row r="7870" spans="26:29" x14ac:dyDescent="0.45">
      <c r="Z7870" t="e">
        <f>VLOOKUP(B7870,Sheet1!A$4:F$4000,2,0)</f>
        <v>#N/A</v>
      </c>
      <c r="AA7870" t="e">
        <f>VLOOKUP(B7870,Sheet1!A$4:F$4000,3,0)</f>
        <v>#N/A</v>
      </c>
      <c r="AB7870" t="e">
        <f>VLOOKUP(B7870,Sheet1!A$4:F$4000,4,0)</f>
        <v>#N/A</v>
      </c>
      <c r="AC7870" t="e">
        <f>VLOOKUP(B7870,Sheet1!A$4:F$4000,6,0)</f>
        <v>#N/A</v>
      </c>
    </row>
    <row r="7871" spans="26:29" x14ac:dyDescent="0.45">
      <c r="Z7871" t="e">
        <f>VLOOKUP(B7871,Sheet1!A$4:F$4000,2,0)</f>
        <v>#N/A</v>
      </c>
      <c r="AA7871" t="e">
        <f>VLOOKUP(B7871,Sheet1!A$4:F$4000,3,0)</f>
        <v>#N/A</v>
      </c>
      <c r="AB7871" t="e">
        <f>VLOOKUP(B7871,Sheet1!A$4:F$4000,4,0)</f>
        <v>#N/A</v>
      </c>
      <c r="AC7871" t="e">
        <f>VLOOKUP(B7871,Sheet1!A$4:F$4000,6,0)</f>
        <v>#N/A</v>
      </c>
    </row>
    <row r="7872" spans="26:29" x14ac:dyDescent="0.45">
      <c r="Z7872" t="e">
        <f>VLOOKUP(B7872,Sheet1!A$4:F$4000,2,0)</f>
        <v>#N/A</v>
      </c>
      <c r="AA7872" t="e">
        <f>VLOOKUP(B7872,Sheet1!A$4:F$4000,3,0)</f>
        <v>#N/A</v>
      </c>
      <c r="AB7872" t="e">
        <f>VLOOKUP(B7872,Sheet1!A$4:F$4000,4,0)</f>
        <v>#N/A</v>
      </c>
      <c r="AC7872" t="e">
        <f>VLOOKUP(B7872,Sheet1!A$4:F$4000,6,0)</f>
        <v>#N/A</v>
      </c>
    </row>
    <row r="7873" spans="26:29" x14ac:dyDescent="0.45">
      <c r="Z7873" t="e">
        <f>VLOOKUP(B7873,Sheet1!A$4:F$4000,2,0)</f>
        <v>#N/A</v>
      </c>
      <c r="AA7873" t="e">
        <f>VLOOKUP(B7873,Sheet1!A$4:F$4000,3,0)</f>
        <v>#N/A</v>
      </c>
      <c r="AB7873" t="e">
        <f>VLOOKUP(B7873,Sheet1!A$4:F$4000,4,0)</f>
        <v>#N/A</v>
      </c>
      <c r="AC7873" t="e">
        <f>VLOOKUP(B7873,Sheet1!A$4:F$4000,6,0)</f>
        <v>#N/A</v>
      </c>
    </row>
    <row r="7874" spans="26:29" x14ac:dyDescent="0.45">
      <c r="Z7874" t="e">
        <f>VLOOKUP(B7874,Sheet1!A$4:F$4000,2,0)</f>
        <v>#N/A</v>
      </c>
      <c r="AA7874" t="e">
        <f>VLOOKUP(B7874,Sheet1!A$4:F$4000,3,0)</f>
        <v>#N/A</v>
      </c>
      <c r="AB7874" t="e">
        <f>VLOOKUP(B7874,Sheet1!A$4:F$4000,4,0)</f>
        <v>#N/A</v>
      </c>
      <c r="AC7874" t="e">
        <f>VLOOKUP(B7874,Sheet1!A$4:F$4000,6,0)</f>
        <v>#N/A</v>
      </c>
    </row>
    <row r="7875" spans="26:29" x14ac:dyDescent="0.45">
      <c r="Z7875" t="e">
        <f>VLOOKUP(B7875,Sheet1!A$4:F$4000,2,0)</f>
        <v>#N/A</v>
      </c>
      <c r="AA7875" t="e">
        <f>VLOOKUP(B7875,Sheet1!A$4:F$4000,3,0)</f>
        <v>#N/A</v>
      </c>
      <c r="AB7875" t="e">
        <f>VLOOKUP(B7875,Sheet1!A$4:F$4000,4,0)</f>
        <v>#N/A</v>
      </c>
      <c r="AC7875" t="e">
        <f>VLOOKUP(B7875,Sheet1!A$4:F$4000,6,0)</f>
        <v>#N/A</v>
      </c>
    </row>
    <row r="7876" spans="26:29" x14ac:dyDescent="0.45">
      <c r="Z7876" t="e">
        <f>VLOOKUP(B7876,Sheet1!A$4:F$4000,2,0)</f>
        <v>#N/A</v>
      </c>
      <c r="AA7876" t="e">
        <f>VLOOKUP(B7876,Sheet1!A$4:F$4000,3,0)</f>
        <v>#N/A</v>
      </c>
      <c r="AB7876" t="e">
        <f>VLOOKUP(B7876,Sheet1!A$4:F$4000,4,0)</f>
        <v>#N/A</v>
      </c>
      <c r="AC7876" t="e">
        <f>VLOOKUP(B7876,Sheet1!A$4:F$4000,6,0)</f>
        <v>#N/A</v>
      </c>
    </row>
    <row r="7877" spans="26:29" x14ac:dyDescent="0.45">
      <c r="Z7877" t="e">
        <f>VLOOKUP(B7877,Sheet1!A$4:F$4000,2,0)</f>
        <v>#N/A</v>
      </c>
      <c r="AA7877" t="e">
        <f>VLOOKUP(B7877,Sheet1!A$4:F$4000,3,0)</f>
        <v>#N/A</v>
      </c>
      <c r="AB7877" t="e">
        <f>VLOOKUP(B7877,Sheet1!A$4:F$4000,4,0)</f>
        <v>#N/A</v>
      </c>
      <c r="AC7877" t="e">
        <f>VLOOKUP(B7877,Sheet1!A$4:F$4000,6,0)</f>
        <v>#N/A</v>
      </c>
    </row>
    <row r="7878" spans="26:29" x14ac:dyDescent="0.45">
      <c r="Z7878" t="e">
        <f>VLOOKUP(B7878,Sheet1!A$4:F$4000,2,0)</f>
        <v>#N/A</v>
      </c>
      <c r="AA7878" t="e">
        <f>VLOOKUP(B7878,Sheet1!A$4:F$4000,3,0)</f>
        <v>#N/A</v>
      </c>
      <c r="AB7878" t="e">
        <f>VLOOKUP(B7878,Sheet1!A$4:F$4000,4,0)</f>
        <v>#N/A</v>
      </c>
      <c r="AC7878" t="e">
        <f>VLOOKUP(B7878,Sheet1!A$4:F$4000,6,0)</f>
        <v>#N/A</v>
      </c>
    </row>
    <row r="7879" spans="26:29" x14ac:dyDescent="0.45">
      <c r="Z7879" t="e">
        <f>VLOOKUP(B7879,Sheet1!A$4:F$4000,2,0)</f>
        <v>#N/A</v>
      </c>
      <c r="AA7879" t="e">
        <f>VLOOKUP(B7879,Sheet1!A$4:F$4000,3,0)</f>
        <v>#N/A</v>
      </c>
      <c r="AB7879" t="e">
        <f>VLOOKUP(B7879,Sheet1!A$4:F$4000,4,0)</f>
        <v>#N/A</v>
      </c>
      <c r="AC7879" t="e">
        <f>VLOOKUP(B7879,Sheet1!A$4:F$4000,6,0)</f>
        <v>#N/A</v>
      </c>
    </row>
    <row r="7880" spans="26:29" x14ac:dyDescent="0.45">
      <c r="Z7880" t="e">
        <f>VLOOKUP(B7880,Sheet1!A$4:F$4000,2,0)</f>
        <v>#N/A</v>
      </c>
      <c r="AA7880" t="e">
        <f>VLOOKUP(B7880,Sheet1!A$4:F$4000,3,0)</f>
        <v>#N/A</v>
      </c>
      <c r="AB7880" t="e">
        <f>VLOOKUP(B7880,Sheet1!A$4:F$4000,4,0)</f>
        <v>#N/A</v>
      </c>
      <c r="AC7880" t="e">
        <f>VLOOKUP(B7880,Sheet1!A$4:F$4000,6,0)</f>
        <v>#N/A</v>
      </c>
    </row>
    <row r="7881" spans="26:29" x14ac:dyDescent="0.45">
      <c r="Z7881" t="e">
        <f>VLOOKUP(B7881,Sheet1!A$4:F$4000,2,0)</f>
        <v>#N/A</v>
      </c>
      <c r="AA7881" t="e">
        <f>VLOOKUP(B7881,Sheet1!A$4:F$4000,3,0)</f>
        <v>#N/A</v>
      </c>
      <c r="AB7881" t="e">
        <f>VLOOKUP(B7881,Sheet1!A$4:F$4000,4,0)</f>
        <v>#N/A</v>
      </c>
      <c r="AC7881" t="e">
        <f>VLOOKUP(B7881,Sheet1!A$4:F$4000,6,0)</f>
        <v>#N/A</v>
      </c>
    </row>
    <row r="7882" spans="26:29" x14ac:dyDescent="0.45">
      <c r="Z7882" t="e">
        <f>VLOOKUP(B7882,Sheet1!A$4:F$4000,2,0)</f>
        <v>#N/A</v>
      </c>
      <c r="AA7882" t="e">
        <f>VLOOKUP(B7882,Sheet1!A$4:F$4000,3,0)</f>
        <v>#N/A</v>
      </c>
      <c r="AB7882" t="e">
        <f>VLOOKUP(B7882,Sheet1!A$4:F$4000,4,0)</f>
        <v>#N/A</v>
      </c>
      <c r="AC7882" t="e">
        <f>VLOOKUP(B7882,Sheet1!A$4:F$4000,6,0)</f>
        <v>#N/A</v>
      </c>
    </row>
    <row r="7883" spans="26:29" x14ac:dyDescent="0.45">
      <c r="Z7883" t="e">
        <f>VLOOKUP(B7883,Sheet1!A$4:F$4000,2,0)</f>
        <v>#N/A</v>
      </c>
      <c r="AA7883" t="e">
        <f>VLOOKUP(B7883,Sheet1!A$4:F$4000,3,0)</f>
        <v>#N/A</v>
      </c>
      <c r="AB7883" t="e">
        <f>VLOOKUP(B7883,Sheet1!A$4:F$4000,4,0)</f>
        <v>#N/A</v>
      </c>
      <c r="AC7883" t="e">
        <f>VLOOKUP(B7883,Sheet1!A$4:F$4000,6,0)</f>
        <v>#N/A</v>
      </c>
    </row>
    <row r="7884" spans="26:29" x14ac:dyDescent="0.45">
      <c r="Z7884" t="e">
        <f>VLOOKUP(B7884,Sheet1!A$4:F$4000,2,0)</f>
        <v>#N/A</v>
      </c>
      <c r="AA7884" t="e">
        <f>VLOOKUP(B7884,Sheet1!A$4:F$4000,3,0)</f>
        <v>#N/A</v>
      </c>
      <c r="AB7884" t="e">
        <f>VLOOKUP(B7884,Sheet1!A$4:F$4000,4,0)</f>
        <v>#N/A</v>
      </c>
      <c r="AC7884" t="e">
        <f>VLOOKUP(B7884,Sheet1!A$4:F$4000,6,0)</f>
        <v>#N/A</v>
      </c>
    </row>
    <row r="7885" spans="26:29" x14ac:dyDescent="0.45">
      <c r="Z7885" t="e">
        <f>VLOOKUP(B7885,Sheet1!A$4:F$4000,2,0)</f>
        <v>#N/A</v>
      </c>
      <c r="AA7885" t="e">
        <f>VLOOKUP(B7885,Sheet1!A$4:F$4000,3,0)</f>
        <v>#N/A</v>
      </c>
      <c r="AB7885" t="e">
        <f>VLOOKUP(B7885,Sheet1!A$4:F$4000,4,0)</f>
        <v>#N/A</v>
      </c>
      <c r="AC7885" t="e">
        <f>VLOOKUP(B7885,Sheet1!A$4:F$4000,6,0)</f>
        <v>#N/A</v>
      </c>
    </row>
    <row r="7886" spans="26:29" x14ac:dyDescent="0.45">
      <c r="Z7886" t="e">
        <f>VLOOKUP(B7886,Sheet1!A$4:F$4000,2,0)</f>
        <v>#N/A</v>
      </c>
      <c r="AA7886" t="e">
        <f>VLOOKUP(B7886,Sheet1!A$4:F$4000,3,0)</f>
        <v>#N/A</v>
      </c>
      <c r="AB7886" t="e">
        <f>VLOOKUP(B7886,Sheet1!A$4:F$4000,4,0)</f>
        <v>#N/A</v>
      </c>
      <c r="AC7886" t="e">
        <f>VLOOKUP(B7886,Sheet1!A$4:F$4000,6,0)</f>
        <v>#N/A</v>
      </c>
    </row>
    <row r="7887" spans="26:29" x14ac:dyDescent="0.45">
      <c r="Z7887" t="e">
        <f>VLOOKUP(B7887,Sheet1!A$4:F$4000,2,0)</f>
        <v>#N/A</v>
      </c>
      <c r="AA7887" t="e">
        <f>VLOOKUP(B7887,Sheet1!A$4:F$4000,3,0)</f>
        <v>#N/A</v>
      </c>
      <c r="AB7887" t="e">
        <f>VLOOKUP(B7887,Sheet1!A$4:F$4000,4,0)</f>
        <v>#N/A</v>
      </c>
      <c r="AC7887" t="e">
        <f>VLOOKUP(B7887,Sheet1!A$4:F$4000,6,0)</f>
        <v>#N/A</v>
      </c>
    </row>
    <row r="7888" spans="26:29" x14ac:dyDescent="0.45">
      <c r="Z7888" t="e">
        <f>VLOOKUP(B7888,Sheet1!A$4:F$4000,2,0)</f>
        <v>#N/A</v>
      </c>
      <c r="AA7888" t="e">
        <f>VLOOKUP(B7888,Sheet1!A$4:F$4000,3,0)</f>
        <v>#N/A</v>
      </c>
      <c r="AB7888" t="e">
        <f>VLOOKUP(B7888,Sheet1!A$4:F$4000,4,0)</f>
        <v>#N/A</v>
      </c>
      <c r="AC7888" t="e">
        <f>VLOOKUP(B7888,Sheet1!A$4:F$4000,6,0)</f>
        <v>#N/A</v>
      </c>
    </row>
    <row r="7889" spans="26:29" x14ac:dyDescent="0.45">
      <c r="Z7889" t="e">
        <f>VLOOKUP(B7889,Sheet1!A$4:F$4000,2,0)</f>
        <v>#N/A</v>
      </c>
      <c r="AA7889" t="e">
        <f>VLOOKUP(B7889,Sheet1!A$4:F$4000,3,0)</f>
        <v>#N/A</v>
      </c>
      <c r="AB7889" t="e">
        <f>VLOOKUP(B7889,Sheet1!A$4:F$4000,4,0)</f>
        <v>#N/A</v>
      </c>
      <c r="AC7889" t="e">
        <f>VLOOKUP(B7889,Sheet1!A$4:F$4000,6,0)</f>
        <v>#N/A</v>
      </c>
    </row>
    <row r="7890" spans="26:29" x14ac:dyDescent="0.45">
      <c r="Z7890" t="e">
        <f>VLOOKUP(B7890,Sheet1!A$4:F$4000,2,0)</f>
        <v>#N/A</v>
      </c>
      <c r="AA7890" t="e">
        <f>VLOOKUP(B7890,Sheet1!A$4:F$4000,3,0)</f>
        <v>#N/A</v>
      </c>
      <c r="AB7890" t="e">
        <f>VLOOKUP(B7890,Sheet1!A$4:F$4000,4,0)</f>
        <v>#N/A</v>
      </c>
      <c r="AC7890" t="e">
        <f>VLOOKUP(B7890,Sheet1!A$4:F$4000,6,0)</f>
        <v>#N/A</v>
      </c>
    </row>
    <row r="7891" spans="26:29" x14ac:dyDescent="0.45">
      <c r="Z7891" t="e">
        <f>VLOOKUP(B7891,Sheet1!A$4:F$4000,2,0)</f>
        <v>#N/A</v>
      </c>
      <c r="AA7891" t="e">
        <f>VLOOKUP(B7891,Sheet1!A$4:F$4000,3,0)</f>
        <v>#N/A</v>
      </c>
      <c r="AB7891" t="e">
        <f>VLOOKUP(B7891,Sheet1!A$4:F$4000,4,0)</f>
        <v>#N/A</v>
      </c>
      <c r="AC7891" t="e">
        <f>VLOOKUP(B7891,Sheet1!A$4:F$4000,6,0)</f>
        <v>#N/A</v>
      </c>
    </row>
    <row r="7892" spans="26:29" x14ac:dyDescent="0.45">
      <c r="Z7892" t="e">
        <f>VLOOKUP(B7892,Sheet1!A$4:F$4000,2,0)</f>
        <v>#N/A</v>
      </c>
      <c r="AA7892" t="e">
        <f>VLOOKUP(B7892,Sheet1!A$4:F$4000,3,0)</f>
        <v>#N/A</v>
      </c>
      <c r="AB7892" t="e">
        <f>VLOOKUP(B7892,Sheet1!A$4:F$4000,4,0)</f>
        <v>#N/A</v>
      </c>
      <c r="AC7892" t="e">
        <f>VLOOKUP(B7892,Sheet1!A$4:F$4000,6,0)</f>
        <v>#N/A</v>
      </c>
    </row>
    <row r="7893" spans="26:29" x14ac:dyDescent="0.45">
      <c r="Z7893" t="e">
        <f>VLOOKUP(B7893,Sheet1!A$4:F$4000,2,0)</f>
        <v>#N/A</v>
      </c>
      <c r="AA7893" t="e">
        <f>VLOOKUP(B7893,Sheet1!A$4:F$4000,3,0)</f>
        <v>#N/A</v>
      </c>
      <c r="AB7893" t="e">
        <f>VLOOKUP(B7893,Sheet1!A$4:F$4000,4,0)</f>
        <v>#N/A</v>
      </c>
      <c r="AC7893" t="e">
        <f>VLOOKUP(B7893,Sheet1!A$4:F$4000,6,0)</f>
        <v>#N/A</v>
      </c>
    </row>
    <row r="7894" spans="26:29" x14ac:dyDescent="0.45">
      <c r="Z7894" t="e">
        <f>VLOOKUP(B7894,Sheet1!A$4:F$4000,2,0)</f>
        <v>#N/A</v>
      </c>
      <c r="AA7894" t="e">
        <f>VLOOKUP(B7894,Sheet1!A$4:F$4000,3,0)</f>
        <v>#N/A</v>
      </c>
      <c r="AB7894" t="e">
        <f>VLOOKUP(B7894,Sheet1!A$4:F$4000,4,0)</f>
        <v>#N/A</v>
      </c>
      <c r="AC7894" t="e">
        <f>VLOOKUP(B7894,Sheet1!A$4:F$4000,6,0)</f>
        <v>#N/A</v>
      </c>
    </row>
    <row r="7895" spans="26:29" x14ac:dyDescent="0.45">
      <c r="Z7895" t="e">
        <f>VLOOKUP(B7895,Sheet1!A$4:F$4000,2,0)</f>
        <v>#N/A</v>
      </c>
      <c r="AA7895" t="e">
        <f>VLOOKUP(B7895,Sheet1!A$4:F$4000,3,0)</f>
        <v>#N/A</v>
      </c>
      <c r="AB7895" t="e">
        <f>VLOOKUP(B7895,Sheet1!A$4:F$4000,4,0)</f>
        <v>#N/A</v>
      </c>
      <c r="AC7895" t="e">
        <f>VLOOKUP(B7895,Sheet1!A$4:F$4000,6,0)</f>
        <v>#N/A</v>
      </c>
    </row>
    <row r="7896" spans="26:29" x14ac:dyDescent="0.45">
      <c r="Z7896" t="e">
        <f>VLOOKUP(B7896,Sheet1!A$4:F$4000,2,0)</f>
        <v>#N/A</v>
      </c>
      <c r="AA7896" t="e">
        <f>VLOOKUP(B7896,Sheet1!A$4:F$4000,3,0)</f>
        <v>#N/A</v>
      </c>
      <c r="AB7896" t="e">
        <f>VLOOKUP(B7896,Sheet1!A$4:F$4000,4,0)</f>
        <v>#N/A</v>
      </c>
      <c r="AC7896" t="e">
        <f>VLOOKUP(B7896,Sheet1!A$4:F$4000,6,0)</f>
        <v>#N/A</v>
      </c>
    </row>
    <row r="7897" spans="26:29" x14ac:dyDescent="0.45">
      <c r="Z7897" t="e">
        <f>VLOOKUP(B7897,Sheet1!A$4:F$4000,2,0)</f>
        <v>#N/A</v>
      </c>
      <c r="AA7897" t="e">
        <f>VLOOKUP(B7897,Sheet1!A$4:F$4000,3,0)</f>
        <v>#N/A</v>
      </c>
      <c r="AB7897" t="e">
        <f>VLOOKUP(B7897,Sheet1!A$4:F$4000,4,0)</f>
        <v>#N/A</v>
      </c>
      <c r="AC7897" t="e">
        <f>VLOOKUP(B7897,Sheet1!A$4:F$4000,6,0)</f>
        <v>#N/A</v>
      </c>
    </row>
    <row r="7898" spans="26:29" x14ac:dyDescent="0.45">
      <c r="Z7898" t="e">
        <f>VLOOKUP(B7898,Sheet1!A$4:F$4000,2,0)</f>
        <v>#N/A</v>
      </c>
      <c r="AA7898" t="e">
        <f>VLOOKUP(B7898,Sheet1!A$4:F$4000,3,0)</f>
        <v>#N/A</v>
      </c>
      <c r="AB7898" t="e">
        <f>VLOOKUP(B7898,Sheet1!A$4:F$4000,4,0)</f>
        <v>#N/A</v>
      </c>
      <c r="AC7898" t="e">
        <f>VLOOKUP(B7898,Sheet1!A$4:F$4000,6,0)</f>
        <v>#N/A</v>
      </c>
    </row>
    <row r="7899" spans="26:29" x14ac:dyDescent="0.45">
      <c r="Z7899" t="e">
        <f>VLOOKUP(B7899,Sheet1!A$4:F$4000,2,0)</f>
        <v>#N/A</v>
      </c>
      <c r="AA7899" t="e">
        <f>VLOOKUP(B7899,Sheet1!A$4:F$4000,3,0)</f>
        <v>#N/A</v>
      </c>
      <c r="AB7899" t="e">
        <f>VLOOKUP(B7899,Sheet1!A$4:F$4000,4,0)</f>
        <v>#N/A</v>
      </c>
      <c r="AC7899" t="e">
        <f>VLOOKUP(B7899,Sheet1!A$4:F$4000,6,0)</f>
        <v>#N/A</v>
      </c>
    </row>
    <row r="7900" spans="26:29" x14ac:dyDescent="0.45">
      <c r="Z7900" t="e">
        <f>VLOOKUP(B7900,Sheet1!A$4:F$4000,2,0)</f>
        <v>#N/A</v>
      </c>
      <c r="AA7900" t="e">
        <f>VLOOKUP(B7900,Sheet1!A$4:F$4000,3,0)</f>
        <v>#N/A</v>
      </c>
      <c r="AB7900" t="e">
        <f>VLOOKUP(B7900,Sheet1!A$4:F$4000,4,0)</f>
        <v>#N/A</v>
      </c>
      <c r="AC7900" t="e">
        <f>VLOOKUP(B7900,Sheet1!A$4:F$4000,6,0)</f>
        <v>#N/A</v>
      </c>
    </row>
    <row r="7901" spans="26:29" x14ac:dyDescent="0.45">
      <c r="Z7901" t="e">
        <f>VLOOKUP(B7901,Sheet1!A$4:F$4000,2,0)</f>
        <v>#N/A</v>
      </c>
      <c r="AA7901" t="e">
        <f>VLOOKUP(B7901,Sheet1!A$4:F$4000,3,0)</f>
        <v>#N/A</v>
      </c>
      <c r="AB7901" t="e">
        <f>VLOOKUP(B7901,Sheet1!A$4:F$4000,4,0)</f>
        <v>#N/A</v>
      </c>
      <c r="AC7901" t="e">
        <f>VLOOKUP(B7901,Sheet1!A$4:F$4000,6,0)</f>
        <v>#N/A</v>
      </c>
    </row>
    <row r="7902" spans="26:29" x14ac:dyDescent="0.45">
      <c r="Z7902" t="e">
        <f>VLOOKUP(B7902,Sheet1!A$4:F$4000,2,0)</f>
        <v>#N/A</v>
      </c>
      <c r="AA7902" t="e">
        <f>VLOOKUP(B7902,Sheet1!A$4:F$4000,3,0)</f>
        <v>#N/A</v>
      </c>
      <c r="AB7902" t="e">
        <f>VLOOKUP(B7902,Sheet1!A$4:F$4000,4,0)</f>
        <v>#N/A</v>
      </c>
      <c r="AC7902" t="e">
        <f>VLOOKUP(B7902,Sheet1!A$4:F$4000,6,0)</f>
        <v>#N/A</v>
      </c>
    </row>
    <row r="7903" spans="26:29" x14ac:dyDescent="0.45">
      <c r="Z7903" t="e">
        <f>VLOOKUP(B7903,Sheet1!A$4:F$4000,2,0)</f>
        <v>#N/A</v>
      </c>
      <c r="AA7903" t="e">
        <f>VLOOKUP(B7903,Sheet1!A$4:F$4000,3,0)</f>
        <v>#N/A</v>
      </c>
      <c r="AB7903" t="e">
        <f>VLOOKUP(B7903,Sheet1!A$4:F$4000,4,0)</f>
        <v>#N/A</v>
      </c>
      <c r="AC7903" t="e">
        <f>VLOOKUP(B7903,Sheet1!A$4:F$4000,6,0)</f>
        <v>#N/A</v>
      </c>
    </row>
    <row r="7904" spans="26:29" x14ac:dyDescent="0.45">
      <c r="Z7904" t="e">
        <f>VLOOKUP(B7904,Sheet1!A$4:F$4000,2,0)</f>
        <v>#N/A</v>
      </c>
      <c r="AA7904" t="e">
        <f>VLOOKUP(B7904,Sheet1!A$4:F$4000,3,0)</f>
        <v>#N/A</v>
      </c>
      <c r="AB7904" t="e">
        <f>VLOOKUP(B7904,Sheet1!A$4:F$4000,4,0)</f>
        <v>#N/A</v>
      </c>
      <c r="AC7904" t="e">
        <f>VLOOKUP(B7904,Sheet1!A$4:F$4000,6,0)</f>
        <v>#N/A</v>
      </c>
    </row>
    <row r="7905" spans="26:29" x14ac:dyDescent="0.45">
      <c r="Z7905" t="e">
        <f>VLOOKUP(B7905,Sheet1!A$4:F$4000,2,0)</f>
        <v>#N/A</v>
      </c>
      <c r="AA7905" t="e">
        <f>VLOOKUP(B7905,Sheet1!A$4:F$4000,3,0)</f>
        <v>#N/A</v>
      </c>
      <c r="AB7905" t="e">
        <f>VLOOKUP(B7905,Sheet1!A$4:F$4000,4,0)</f>
        <v>#N/A</v>
      </c>
      <c r="AC7905" t="e">
        <f>VLOOKUP(B7905,Sheet1!A$4:F$4000,6,0)</f>
        <v>#N/A</v>
      </c>
    </row>
    <row r="7906" spans="26:29" x14ac:dyDescent="0.45">
      <c r="Z7906" t="e">
        <f>VLOOKUP(B7906,Sheet1!A$4:F$4000,2,0)</f>
        <v>#N/A</v>
      </c>
      <c r="AA7906" t="e">
        <f>VLOOKUP(B7906,Sheet1!A$4:F$4000,3,0)</f>
        <v>#N/A</v>
      </c>
      <c r="AB7906" t="e">
        <f>VLOOKUP(B7906,Sheet1!A$4:F$4000,4,0)</f>
        <v>#N/A</v>
      </c>
      <c r="AC7906" t="e">
        <f>VLOOKUP(B7906,Sheet1!A$4:F$4000,6,0)</f>
        <v>#N/A</v>
      </c>
    </row>
    <row r="7907" spans="26:29" x14ac:dyDescent="0.45">
      <c r="Z7907" t="e">
        <f>VLOOKUP(B7907,Sheet1!A$4:F$4000,2,0)</f>
        <v>#N/A</v>
      </c>
      <c r="AA7907" t="e">
        <f>VLOOKUP(B7907,Sheet1!A$4:F$4000,3,0)</f>
        <v>#N/A</v>
      </c>
      <c r="AB7907" t="e">
        <f>VLOOKUP(B7907,Sheet1!A$4:F$4000,4,0)</f>
        <v>#N/A</v>
      </c>
      <c r="AC7907" t="e">
        <f>VLOOKUP(B7907,Sheet1!A$4:F$4000,6,0)</f>
        <v>#N/A</v>
      </c>
    </row>
    <row r="7908" spans="26:29" x14ac:dyDescent="0.45">
      <c r="Z7908" t="e">
        <f>VLOOKUP(B7908,Sheet1!A$4:F$4000,2,0)</f>
        <v>#N/A</v>
      </c>
      <c r="AA7908" t="e">
        <f>VLOOKUP(B7908,Sheet1!A$4:F$4000,3,0)</f>
        <v>#N/A</v>
      </c>
      <c r="AB7908" t="e">
        <f>VLOOKUP(B7908,Sheet1!A$4:F$4000,4,0)</f>
        <v>#N/A</v>
      </c>
      <c r="AC7908" t="e">
        <f>VLOOKUP(B7908,Sheet1!A$4:F$4000,6,0)</f>
        <v>#N/A</v>
      </c>
    </row>
    <row r="7909" spans="26:29" x14ac:dyDescent="0.45">
      <c r="Z7909" t="e">
        <f>VLOOKUP(B7909,Sheet1!A$4:F$4000,2,0)</f>
        <v>#N/A</v>
      </c>
      <c r="AA7909" t="e">
        <f>VLOOKUP(B7909,Sheet1!A$4:F$4000,3,0)</f>
        <v>#N/A</v>
      </c>
      <c r="AB7909" t="e">
        <f>VLOOKUP(B7909,Sheet1!A$4:F$4000,4,0)</f>
        <v>#N/A</v>
      </c>
      <c r="AC7909" t="e">
        <f>VLOOKUP(B7909,Sheet1!A$4:F$4000,6,0)</f>
        <v>#N/A</v>
      </c>
    </row>
    <row r="7910" spans="26:29" x14ac:dyDescent="0.45">
      <c r="Z7910" t="e">
        <f>VLOOKUP(B7910,Sheet1!A$4:F$4000,2,0)</f>
        <v>#N/A</v>
      </c>
      <c r="AA7910" t="e">
        <f>VLOOKUP(B7910,Sheet1!A$4:F$4000,3,0)</f>
        <v>#N/A</v>
      </c>
      <c r="AB7910" t="e">
        <f>VLOOKUP(B7910,Sheet1!A$4:F$4000,4,0)</f>
        <v>#N/A</v>
      </c>
      <c r="AC7910" t="e">
        <f>VLOOKUP(B7910,Sheet1!A$4:F$4000,6,0)</f>
        <v>#N/A</v>
      </c>
    </row>
    <row r="7911" spans="26:29" x14ac:dyDescent="0.45">
      <c r="Z7911" t="e">
        <f>VLOOKUP(B7911,Sheet1!A$4:F$4000,2,0)</f>
        <v>#N/A</v>
      </c>
      <c r="AA7911" t="e">
        <f>VLOOKUP(B7911,Sheet1!A$4:F$4000,3,0)</f>
        <v>#N/A</v>
      </c>
      <c r="AB7911" t="e">
        <f>VLOOKUP(B7911,Sheet1!A$4:F$4000,4,0)</f>
        <v>#N/A</v>
      </c>
      <c r="AC7911" t="e">
        <f>VLOOKUP(B7911,Sheet1!A$4:F$4000,6,0)</f>
        <v>#N/A</v>
      </c>
    </row>
    <row r="7912" spans="26:29" x14ac:dyDescent="0.45">
      <c r="Z7912" t="e">
        <f>VLOOKUP(B7912,Sheet1!A$4:F$4000,2,0)</f>
        <v>#N/A</v>
      </c>
      <c r="AA7912" t="e">
        <f>VLOOKUP(B7912,Sheet1!A$4:F$4000,3,0)</f>
        <v>#N/A</v>
      </c>
      <c r="AB7912" t="e">
        <f>VLOOKUP(B7912,Sheet1!A$4:F$4000,4,0)</f>
        <v>#N/A</v>
      </c>
      <c r="AC7912" t="e">
        <f>VLOOKUP(B7912,Sheet1!A$4:F$4000,6,0)</f>
        <v>#N/A</v>
      </c>
    </row>
    <row r="7913" spans="26:29" x14ac:dyDescent="0.45">
      <c r="Z7913" t="e">
        <f>VLOOKUP(B7913,Sheet1!A$4:F$4000,2,0)</f>
        <v>#N/A</v>
      </c>
      <c r="AA7913" t="e">
        <f>VLOOKUP(B7913,Sheet1!A$4:F$4000,3,0)</f>
        <v>#N/A</v>
      </c>
      <c r="AB7913" t="e">
        <f>VLOOKUP(B7913,Sheet1!A$4:F$4000,4,0)</f>
        <v>#N/A</v>
      </c>
      <c r="AC7913" t="e">
        <f>VLOOKUP(B7913,Sheet1!A$4:F$4000,6,0)</f>
        <v>#N/A</v>
      </c>
    </row>
    <row r="7914" spans="26:29" x14ac:dyDescent="0.45">
      <c r="Z7914" t="e">
        <f>VLOOKUP(B7914,Sheet1!A$4:F$4000,2,0)</f>
        <v>#N/A</v>
      </c>
      <c r="AA7914" t="e">
        <f>VLOOKUP(B7914,Sheet1!A$4:F$4000,3,0)</f>
        <v>#N/A</v>
      </c>
      <c r="AB7914" t="e">
        <f>VLOOKUP(B7914,Sheet1!A$4:F$4000,4,0)</f>
        <v>#N/A</v>
      </c>
      <c r="AC7914" t="e">
        <f>VLOOKUP(B7914,Sheet1!A$4:F$4000,6,0)</f>
        <v>#N/A</v>
      </c>
    </row>
    <row r="7915" spans="26:29" x14ac:dyDescent="0.45">
      <c r="Z7915" t="e">
        <f>VLOOKUP(B7915,Sheet1!A$4:F$4000,2,0)</f>
        <v>#N/A</v>
      </c>
      <c r="AA7915" t="e">
        <f>VLOOKUP(B7915,Sheet1!A$4:F$4000,3,0)</f>
        <v>#N/A</v>
      </c>
      <c r="AB7915" t="e">
        <f>VLOOKUP(B7915,Sheet1!A$4:F$4000,4,0)</f>
        <v>#N/A</v>
      </c>
      <c r="AC7915" t="e">
        <f>VLOOKUP(B7915,Sheet1!A$4:F$4000,6,0)</f>
        <v>#N/A</v>
      </c>
    </row>
    <row r="7916" spans="26:29" x14ac:dyDescent="0.45">
      <c r="Z7916" t="e">
        <f>VLOOKUP(B7916,Sheet1!A$4:F$4000,2,0)</f>
        <v>#N/A</v>
      </c>
      <c r="AA7916" t="e">
        <f>VLOOKUP(B7916,Sheet1!A$4:F$4000,3,0)</f>
        <v>#N/A</v>
      </c>
      <c r="AB7916" t="e">
        <f>VLOOKUP(B7916,Sheet1!A$4:F$4000,4,0)</f>
        <v>#N/A</v>
      </c>
      <c r="AC7916" t="e">
        <f>VLOOKUP(B7916,Sheet1!A$4:F$4000,6,0)</f>
        <v>#N/A</v>
      </c>
    </row>
    <row r="7917" spans="26:29" x14ac:dyDescent="0.45">
      <c r="Z7917" t="e">
        <f>VLOOKUP(B7917,Sheet1!A$4:F$4000,2,0)</f>
        <v>#N/A</v>
      </c>
      <c r="AA7917" t="e">
        <f>VLOOKUP(B7917,Sheet1!A$4:F$4000,3,0)</f>
        <v>#N/A</v>
      </c>
      <c r="AB7917" t="e">
        <f>VLOOKUP(B7917,Sheet1!A$4:F$4000,4,0)</f>
        <v>#N/A</v>
      </c>
      <c r="AC7917" t="e">
        <f>VLOOKUP(B7917,Sheet1!A$4:F$4000,6,0)</f>
        <v>#N/A</v>
      </c>
    </row>
    <row r="7918" spans="26:29" x14ac:dyDescent="0.45">
      <c r="Z7918" t="e">
        <f>VLOOKUP(B7918,Sheet1!A$4:F$4000,2,0)</f>
        <v>#N/A</v>
      </c>
      <c r="AA7918" t="e">
        <f>VLOOKUP(B7918,Sheet1!A$4:F$4000,3,0)</f>
        <v>#N/A</v>
      </c>
      <c r="AB7918" t="e">
        <f>VLOOKUP(B7918,Sheet1!A$4:F$4000,4,0)</f>
        <v>#N/A</v>
      </c>
      <c r="AC7918" t="e">
        <f>VLOOKUP(B7918,Sheet1!A$4:F$4000,6,0)</f>
        <v>#N/A</v>
      </c>
    </row>
    <row r="7919" spans="26:29" x14ac:dyDescent="0.45">
      <c r="Z7919" t="e">
        <f>VLOOKUP(B7919,Sheet1!A$4:F$4000,2,0)</f>
        <v>#N/A</v>
      </c>
      <c r="AA7919" t="e">
        <f>VLOOKUP(B7919,Sheet1!A$4:F$4000,3,0)</f>
        <v>#N/A</v>
      </c>
      <c r="AB7919" t="e">
        <f>VLOOKUP(B7919,Sheet1!A$4:F$4000,4,0)</f>
        <v>#N/A</v>
      </c>
      <c r="AC7919" t="e">
        <f>VLOOKUP(B7919,Sheet1!A$4:F$4000,6,0)</f>
        <v>#N/A</v>
      </c>
    </row>
    <row r="7920" spans="26:29" x14ac:dyDescent="0.45">
      <c r="Z7920" t="e">
        <f>VLOOKUP(B7920,Sheet1!A$4:F$4000,2,0)</f>
        <v>#N/A</v>
      </c>
      <c r="AA7920" t="e">
        <f>VLOOKUP(B7920,Sheet1!A$4:F$4000,3,0)</f>
        <v>#N/A</v>
      </c>
      <c r="AB7920" t="e">
        <f>VLOOKUP(B7920,Sheet1!A$4:F$4000,4,0)</f>
        <v>#N/A</v>
      </c>
      <c r="AC7920" t="e">
        <f>VLOOKUP(B7920,Sheet1!A$4:F$4000,6,0)</f>
        <v>#N/A</v>
      </c>
    </row>
    <row r="7921" spans="26:29" x14ac:dyDescent="0.45">
      <c r="Z7921" t="e">
        <f>VLOOKUP(B7921,Sheet1!A$4:F$4000,2,0)</f>
        <v>#N/A</v>
      </c>
      <c r="AA7921" t="e">
        <f>VLOOKUP(B7921,Sheet1!A$4:F$4000,3,0)</f>
        <v>#N/A</v>
      </c>
      <c r="AB7921" t="e">
        <f>VLOOKUP(B7921,Sheet1!A$4:F$4000,4,0)</f>
        <v>#N/A</v>
      </c>
      <c r="AC7921" t="e">
        <f>VLOOKUP(B7921,Sheet1!A$4:F$4000,6,0)</f>
        <v>#N/A</v>
      </c>
    </row>
    <row r="7922" spans="26:29" x14ac:dyDescent="0.45">
      <c r="Z7922" t="e">
        <f>VLOOKUP(B7922,Sheet1!A$4:F$4000,2,0)</f>
        <v>#N/A</v>
      </c>
      <c r="AA7922" t="e">
        <f>VLOOKUP(B7922,Sheet1!A$4:F$4000,3,0)</f>
        <v>#N/A</v>
      </c>
      <c r="AB7922" t="e">
        <f>VLOOKUP(B7922,Sheet1!A$4:F$4000,4,0)</f>
        <v>#N/A</v>
      </c>
      <c r="AC7922" t="e">
        <f>VLOOKUP(B7922,Sheet1!A$4:F$4000,6,0)</f>
        <v>#N/A</v>
      </c>
    </row>
    <row r="7923" spans="26:29" x14ac:dyDescent="0.45">
      <c r="Z7923" t="e">
        <f>VLOOKUP(B7923,Sheet1!A$4:F$4000,2,0)</f>
        <v>#N/A</v>
      </c>
      <c r="AA7923" t="e">
        <f>VLOOKUP(B7923,Sheet1!A$4:F$4000,3,0)</f>
        <v>#N/A</v>
      </c>
      <c r="AB7923" t="e">
        <f>VLOOKUP(B7923,Sheet1!A$4:F$4000,4,0)</f>
        <v>#N/A</v>
      </c>
      <c r="AC7923" t="e">
        <f>VLOOKUP(B7923,Sheet1!A$4:F$4000,6,0)</f>
        <v>#N/A</v>
      </c>
    </row>
    <row r="7924" spans="26:29" x14ac:dyDescent="0.45">
      <c r="Z7924" t="e">
        <f>VLOOKUP(B7924,Sheet1!A$4:F$4000,2,0)</f>
        <v>#N/A</v>
      </c>
      <c r="AA7924" t="e">
        <f>VLOOKUP(B7924,Sheet1!A$4:F$4000,3,0)</f>
        <v>#N/A</v>
      </c>
      <c r="AB7924" t="e">
        <f>VLOOKUP(B7924,Sheet1!A$4:F$4000,4,0)</f>
        <v>#N/A</v>
      </c>
      <c r="AC7924" t="e">
        <f>VLOOKUP(B7924,Sheet1!A$4:F$4000,6,0)</f>
        <v>#N/A</v>
      </c>
    </row>
    <row r="7925" spans="26:29" x14ac:dyDescent="0.45">
      <c r="Z7925" t="e">
        <f>VLOOKUP(B7925,Sheet1!A$4:F$4000,2,0)</f>
        <v>#N/A</v>
      </c>
      <c r="AA7925" t="e">
        <f>VLOOKUP(B7925,Sheet1!A$4:F$4000,3,0)</f>
        <v>#N/A</v>
      </c>
      <c r="AB7925" t="e">
        <f>VLOOKUP(B7925,Sheet1!A$4:F$4000,4,0)</f>
        <v>#N/A</v>
      </c>
      <c r="AC7925" t="e">
        <f>VLOOKUP(B7925,Sheet1!A$4:F$4000,6,0)</f>
        <v>#N/A</v>
      </c>
    </row>
    <row r="7926" spans="26:29" x14ac:dyDescent="0.45">
      <c r="Z7926" t="e">
        <f>VLOOKUP(B7926,Sheet1!A$4:F$4000,2,0)</f>
        <v>#N/A</v>
      </c>
      <c r="AA7926" t="e">
        <f>VLOOKUP(B7926,Sheet1!A$4:F$4000,3,0)</f>
        <v>#N/A</v>
      </c>
      <c r="AB7926" t="e">
        <f>VLOOKUP(B7926,Sheet1!A$4:F$4000,4,0)</f>
        <v>#N/A</v>
      </c>
      <c r="AC7926" t="e">
        <f>VLOOKUP(B7926,Sheet1!A$4:F$4000,6,0)</f>
        <v>#N/A</v>
      </c>
    </row>
    <row r="7927" spans="26:29" x14ac:dyDescent="0.45">
      <c r="Z7927" t="e">
        <f>VLOOKUP(B7927,Sheet1!A$4:F$4000,2,0)</f>
        <v>#N/A</v>
      </c>
      <c r="AA7927" t="e">
        <f>VLOOKUP(B7927,Sheet1!A$4:F$4000,3,0)</f>
        <v>#N/A</v>
      </c>
      <c r="AB7927" t="e">
        <f>VLOOKUP(B7927,Sheet1!A$4:F$4000,4,0)</f>
        <v>#N/A</v>
      </c>
      <c r="AC7927" t="e">
        <f>VLOOKUP(B7927,Sheet1!A$4:F$4000,6,0)</f>
        <v>#N/A</v>
      </c>
    </row>
    <row r="7928" spans="26:29" x14ac:dyDescent="0.45">
      <c r="Z7928" t="e">
        <f>VLOOKUP(B7928,Sheet1!A$4:F$4000,2,0)</f>
        <v>#N/A</v>
      </c>
      <c r="AA7928" t="e">
        <f>VLOOKUP(B7928,Sheet1!A$4:F$4000,3,0)</f>
        <v>#N/A</v>
      </c>
      <c r="AB7928" t="e">
        <f>VLOOKUP(B7928,Sheet1!A$4:F$4000,4,0)</f>
        <v>#N/A</v>
      </c>
      <c r="AC7928" t="e">
        <f>VLOOKUP(B7928,Sheet1!A$4:F$4000,6,0)</f>
        <v>#N/A</v>
      </c>
    </row>
    <row r="7929" spans="26:29" x14ac:dyDescent="0.45">
      <c r="Z7929" t="e">
        <f>VLOOKUP(B7929,Sheet1!A$4:F$4000,2,0)</f>
        <v>#N/A</v>
      </c>
      <c r="AA7929" t="e">
        <f>VLOOKUP(B7929,Sheet1!A$4:F$4000,3,0)</f>
        <v>#N/A</v>
      </c>
      <c r="AB7929" t="e">
        <f>VLOOKUP(B7929,Sheet1!A$4:F$4000,4,0)</f>
        <v>#N/A</v>
      </c>
      <c r="AC7929" t="e">
        <f>VLOOKUP(B7929,Sheet1!A$4:F$4000,6,0)</f>
        <v>#N/A</v>
      </c>
    </row>
    <row r="7930" spans="26:29" x14ac:dyDescent="0.45">
      <c r="Z7930" t="e">
        <f>VLOOKUP(B7930,Sheet1!A$4:F$4000,2,0)</f>
        <v>#N/A</v>
      </c>
      <c r="AA7930" t="e">
        <f>VLOOKUP(B7930,Sheet1!A$4:F$4000,3,0)</f>
        <v>#N/A</v>
      </c>
      <c r="AB7930" t="e">
        <f>VLOOKUP(B7930,Sheet1!A$4:F$4000,4,0)</f>
        <v>#N/A</v>
      </c>
      <c r="AC7930" t="e">
        <f>VLOOKUP(B7930,Sheet1!A$4:F$4000,6,0)</f>
        <v>#N/A</v>
      </c>
    </row>
    <row r="7931" spans="26:29" x14ac:dyDescent="0.45">
      <c r="Z7931" t="e">
        <f>VLOOKUP(B7931,Sheet1!A$4:F$4000,2,0)</f>
        <v>#N/A</v>
      </c>
      <c r="AA7931" t="e">
        <f>VLOOKUP(B7931,Sheet1!A$4:F$4000,3,0)</f>
        <v>#N/A</v>
      </c>
      <c r="AB7931" t="e">
        <f>VLOOKUP(B7931,Sheet1!A$4:F$4000,4,0)</f>
        <v>#N/A</v>
      </c>
      <c r="AC7931" t="e">
        <f>VLOOKUP(B7931,Sheet1!A$4:F$4000,6,0)</f>
        <v>#N/A</v>
      </c>
    </row>
    <row r="7932" spans="26:29" x14ac:dyDescent="0.45">
      <c r="Z7932" t="e">
        <f>VLOOKUP(B7932,Sheet1!A$4:F$4000,2,0)</f>
        <v>#N/A</v>
      </c>
      <c r="AA7932" t="e">
        <f>VLOOKUP(B7932,Sheet1!A$4:F$4000,3,0)</f>
        <v>#N/A</v>
      </c>
      <c r="AB7932" t="e">
        <f>VLOOKUP(B7932,Sheet1!A$4:F$4000,4,0)</f>
        <v>#N/A</v>
      </c>
      <c r="AC7932" t="e">
        <f>VLOOKUP(B7932,Sheet1!A$4:F$4000,6,0)</f>
        <v>#N/A</v>
      </c>
    </row>
    <row r="7933" spans="26:29" x14ac:dyDescent="0.45">
      <c r="Z7933" t="e">
        <f>VLOOKUP(B7933,Sheet1!A$4:F$4000,2,0)</f>
        <v>#N/A</v>
      </c>
      <c r="AA7933" t="e">
        <f>VLOOKUP(B7933,Sheet1!A$4:F$4000,3,0)</f>
        <v>#N/A</v>
      </c>
      <c r="AB7933" t="e">
        <f>VLOOKUP(B7933,Sheet1!A$4:F$4000,4,0)</f>
        <v>#N/A</v>
      </c>
      <c r="AC7933" t="e">
        <f>VLOOKUP(B7933,Sheet1!A$4:F$4000,6,0)</f>
        <v>#N/A</v>
      </c>
    </row>
    <row r="7934" spans="26:29" x14ac:dyDescent="0.45">
      <c r="Z7934" t="e">
        <f>VLOOKUP(B7934,Sheet1!A$4:F$4000,2,0)</f>
        <v>#N/A</v>
      </c>
      <c r="AA7934" t="e">
        <f>VLOOKUP(B7934,Sheet1!A$4:F$4000,3,0)</f>
        <v>#N/A</v>
      </c>
      <c r="AB7934" t="e">
        <f>VLOOKUP(B7934,Sheet1!A$4:F$4000,4,0)</f>
        <v>#N/A</v>
      </c>
      <c r="AC7934" t="e">
        <f>VLOOKUP(B7934,Sheet1!A$4:F$4000,6,0)</f>
        <v>#N/A</v>
      </c>
    </row>
    <row r="7935" spans="26:29" x14ac:dyDescent="0.45">
      <c r="Z7935" t="e">
        <f>VLOOKUP(B7935,Sheet1!A$4:F$4000,2,0)</f>
        <v>#N/A</v>
      </c>
      <c r="AA7935" t="e">
        <f>VLOOKUP(B7935,Sheet1!A$4:F$4000,3,0)</f>
        <v>#N/A</v>
      </c>
      <c r="AB7935" t="e">
        <f>VLOOKUP(B7935,Sheet1!A$4:F$4000,4,0)</f>
        <v>#N/A</v>
      </c>
      <c r="AC7935" t="e">
        <f>VLOOKUP(B7935,Sheet1!A$4:F$4000,6,0)</f>
        <v>#N/A</v>
      </c>
    </row>
    <row r="7936" spans="26:29" x14ac:dyDescent="0.45">
      <c r="Z7936" t="e">
        <f>VLOOKUP(B7936,Sheet1!A$4:F$4000,2,0)</f>
        <v>#N/A</v>
      </c>
      <c r="AA7936" t="e">
        <f>VLOOKUP(B7936,Sheet1!A$4:F$4000,3,0)</f>
        <v>#N/A</v>
      </c>
      <c r="AB7936" t="e">
        <f>VLOOKUP(B7936,Sheet1!A$4:F$4000,4,0)</f>
        <v>#N/A</v>
      </c>
      <c r="AC7936" t="e">
        <f>VLOOKUP(B7936,Sheet1!A$4:F$4000,6,0)</f>
        <v>#N/A</v>
      </c>
    </row>
    <row r="7937" spans="26:29" x14ac:dyDescent="0.45">
      <c r="Z7937" t="e">
        <f>VLOOKUP(B7937,Sheet1!A$4:F$4000,2,0)</f>
        <v>#N/A</v>
      </c>
      <c r="AA7937" t="e">
        <f>VLOOKUP(B7937,Sheet1!A$4:F$4000,3,0)</f>
        <v>#N/A</v>
      </c>
      <c r="AB7937" t="e">
        <f>VLOOKUP(B7937,Sheet1!A$4:F$4000,4,0)</f>
        <v>#N/A</v>
      </c>
      <c r="AC7937" t="e">
        <f>VLOOKUP(B7937,Sheet1!A$4:F$4000,6,0)</f>
        <v>#N/A</v>
      </c>
    </row>
    <row r="7938" spans="26:29" x14ac:dyDescent="0.45">
      <c r="Z7938" t="e">
        <f>VLOOKUP(B7938,Sheet1!A$4:F$4000,2,0)</f>
        <v>#N/A</v>
      </c>
      <c r="AA7938" t="e">
        <f>VLOOKUP(B7938,Sheet1!A$4:F$4000,3,0)</f>
        <v>#N/A</v>
      </c>
      <c r="AB7938" t="e">
        <f>VLOOKUP(B7938,Sheet1!A$4:F$4000,4,0)</f>
        <v>#N/A</v>
      </c>
      <c r="AC7938" t="e">
        <f>VLOOKUP(B7938,Sheet1!A$4:F$4000,6,0)</f>
        <v>#N/A</v>
      </c>
    </row>
    <row r="7939" spans="26:29" x14ac:dyDescent="0.45">
      <c r="Z7939" t="e">
        <f>VLOOKUP(B7939,Sheet1!A$4:F$4000,2,0)</f>
        <v>#N/A</v>
      </c>
      <c r="AA7939" t="e">
        <f>VLOOKUP(B7939,Sheet1!A$4:F$4000,3,0)</f>
        <v>#N/A</v>
      </c>
      <c r="AB7939" t="e">
        <f>VLOOKUP(B7939,Sheet1!A$4:F$4000,4,0)</f>
        <v>#N/A</v>
      </c>
      <c r="AC7939" t="e">
        <f>VLOOKUP(B7939,Sheet1!A$4:F$4000,6,0)</f>
        <v>#N/A</v>
      </c>
    </row>
    <row r="7940" spans="26:29" x14ac:dyDescent="0.45">
      <c r="Z7940" t="e">
        <f>VLOOKUP(B7940,Sheet1!A$4:F$4000,2,0)</f>
        <v>#N/A</v>
      </c>
      <c r="AA7940" t="e">
        <f>VLOOKUP(B7940,Sheet1!A$4:F$4000,3,0)</f>
        <v>#N/A</v>
      </c>
      <c r="AB7940" t="e">
        <f>VLOOKUP(B7940,Sheet1!A$4:F$4000,4,0)</f>
        <v>#N/A</v>
      </c>
      <c r="AC7940" t="e">
        <f>VLOOKUP(B7940,Sheet1!A$4:F$4000,6,0)</f>
        <v>#N/A</v>
      </c>
    </row>
    <row r="7941" spans="26:29" x14ac:dyDescent="0.45">
      <c r="Z7941" t="e">
        <f>VLOOKUP(B7941,Sheet1!A$4:F$4000,2,0)</f>
        <v>#N/A</v>
      </c>
      <c r="AA7941" t="e">
        <f>VLOOKUP(B7941,Sheet1!A$4:F$4000,3,0)</f>
        <v>#N/A</v>
      </c>
      <c r="AB7941" t="e">
        <f>VLOOKUP(B7941,Sheet1!A$4:F$4000,4,0)</f>
        <v>#N/A</v>
      </c>
      <c r="AC7941" t="e">
        <f>VLOOKUP(B7941,Sheet1!A$4:F$4000,6,0)</f>
        <v>#N/A</v>
      </c>
    </row>
    <row r="7942" spans="26:29" x14ac:dyDescent="0.45">
      <c r="Z7942" t="e">
        <f>VLOOKUP(B7942,Sheet1!A$4:F$4000,2,0)</f>
        <v>#N/A</v>
      </c>
      <c r="AA7942" t="e">
        <f>VLOOKUP(B7942,Sheet1!A$4:F$4000,3,0)</f>
        <v>#N/A</v>
      </c>
      <c r="AB7942" t="e">
        <f>VLOOKUP(B7942,Sheet1!A$4:F$4000,4,0)</f>
        <v>#N/A</v>
      </c>
      <c r="AC7942" t="e">
        <f>VLOOKUP(B7942,Sheet1!A$4:F$4000,6,0)</f>
        <v>#N/A</v>
      </c>
    </row>
    <row r="7943" spans="26:29" x14ac:dyDescent="0.45">
      <c r="Z7943" t="e">
        <f>VLOOKUP(B7943,Sheet1!A$4:F$4000,2,0)</f>
        <v>#N/A</v>
      </c>
      <c r="AA7943" t="e">
        <f>VLOOKUP(B7943,Sheet1!A$4:F$4000,3,0)</f>
        <v>#N/A</v>
      </c>
      <c r="AB7943" t="e">
        <f>VLOOKUP(B7943,Sheet1!A$4:F$4000,4,0)</f>
        <v>#N/A</v>
      </c>
      <c r="AC7943" t="e">
        <f>VLOOKUP(B7943,Sheet1!A$4:F$4000,6,0)</f>
        <v>#N/A</v>
      </c>
    </row>
    <row r="7944" spans="26:29" x14ac:dyDescent="0.45">
      <c r="Z7944" t="e">
        <f>VLOOKUP(B7944,Sheet1!A$4:F$4000,2,0)</f>
        <v>#N/A</v>
      </c>
      <c r="AA7944" t="e">
        <f>VLOOKUP(B7944,Sheet1!A$4:F$4000,3,0)</f>
        <v>#N/A</v>
      </c>
      <c r="AB7944" t="e">
        <f>VLOOKUP(B7944,Sheet1!A$4:F$4000,4,0)</f>
        <v>#N/A</v>
      </c>
      <c r="AC7944" t="e">
        <f>VLOOKUP(B7944,Sheet1!A$4:F$4000,6,0)</f>
        <v>#N/A</v>
      </c>
    </row>
    <row r="7945" spans="26:29" x14ac:dyDescent="0.45">
      <c r="Z7945" t="e">
        <f>VLOOKUP(B7945,Sheet1!A$4:F$4000,2,0)</f>
        <v>#N/A</v>
      </c>
      <c r="AA7945" t="e">
        <f>VLOOKUP(B7945,Sheet1!A$4:F$4000,3,0)</f>
        <v>#N/A</v>
      </c>
      <c r="AB7945" t="e">
        <f>VLOOKUP(B7945,Sheet1!A$4:F$4000,4,0)</f>
        <v>#N/A</v>
      </c>
      <c r="AC7945" t="e">
        <f>VLOOKUP(B7945,Sheet1!A$4:F$4000,6,0)</f>
        <v>#N/A</v>
      </c>
    </row>
    <row r="7946" spans="26:29" x14ac:dyDescent="0.45">
      <c r="Z7946" t="e">
        <f>VLOOKUP(B7946,Sheet1!A$4:F$4000,2,0)</f>
        <v>#N/A</v>
      </c>
      <c r="AA7946" t="e">
        <f>VLOOKUP(B7946,Sheet1!A$4:F$4000,3,0)</f>
        <v>#N/A</v>
      </c>
      <c r="AB7946" t="e">
        <f>VLOOKUP(B7946,Sheet1!A$4:F$4000,4,0)</f>
        <v>#N/A</v>
      </c>
      <c r="AC7946" t="e">
        <f>VLOOKUP(B7946,Sheet1!A$4:F$4000,6,0)</f>
        <v>#N/A</v>
      </c>
    </row>
    <row r="7947" spans="26:29" x14ac:dyDescent="0.45">
      <c r="Z7947" t="e">
        <f>VLOOKUP(B7947,Sheet1!A$4:F$4000,2,0)</f>
        <v>#N/A</v>
      </c>
      <c r="AA7947" t="e">
        <f>VLOOKUP(B7947,Sheet1!A$4:F$4000,3,0)</f>
        <v>#N/A</v>
      </c>
      <c r="AB7947" t="e">
        <f>VLOOKUP(B7947,Sheet1!A$4:F$4000,4,0)</f>
        <v>#N/A</v>
      </c>
      <c r="AC7947" t="e">
        <f>VLOOKUP(B7947,Sheet1!A$4:F$4000,6,0)</f>
        <v>#N/A</v>
      </c>
    </row>
    <row r="7948" spans="26:29" x14ac:dyDescent="0.45">
      <c r="Z7948" t="e">
        <f>VLOOKUP(B7948,Sheet1!A$4:F$4000,2,0)</f>
        <v>#N/A</v>
      </c>
      <c r="AA7948" t="e">
        <f>VLOOKUP(B7948,Sheet1!A$4:F$4000,3,0)</f>
        <v>#N/A</v>
      </c>
      <c r="AB7948" t="e">
        <f>VLOOKUP(B7948,Sheet1!A$4:F$4000,4,0)</f>
        <v>#N/A</v>
      </c>
      <c r="AC7948" t="e">
        <f>VLOOKUP(B7948,Sheet1!A$4:F$4000,6,0)</f>
        <v>#N/A</v>
      </c>
    </row>
    <row r="7949" spans="26:29" x14ac:dyDescent="0.45">
      <c r="Z7949" t="e">
        <f>VLOOKUP(B7949,Sheet1!A$4:F$4000,2,0)</f>
        <v>#N/A</v>
      </c>
      <c r="AA7949" t="e">
        <f>VLOOKUP(B7949,Sheet1!A$4:F$4000,3,0)</f>
        <v>#N/A</v>
      </c>
      <c r="AB7949" t="e">
        <f>VLOOKUP(B7949,Sheet1!A$4:F$4000,4,0)</f>
        <v>#N/A</v>
      </c>
      <c r="AC7949" t="e">
        <f>VLOOKUP(B7949,Sheet1!A$4:F$4000,6,0)</f>
        <v>#N/A</v>
      </c>
    </row>
    <row r="7950" spans="26:29" x14ac:dyDescent="0.45">
      <c r="Z7950" t="e">
        <f>VLOOKUP(B7950,Sheet1!A$4:F$4000,2,0)</f>
        <v>#N/A</v>
      </c>
      <c r="AA7950" t="e">
        <f>VLOOKUP(B7950,Sheet1!A$4:F$4000,3,0)</f>
        <v>#N/A</v>
      </c>
      <c r="AB7950" t="e">
        <f>VLOOKUP(B7950,Sheet1!A$4:F$4000,4,0)</f>
        <v>#N/A</v>
      </c>
      <c r="AC7950" t="e">
        <f>VLOOKUP(B7950,Sheet1!A$4:F$4000,6,0)</f>
        <v>#N/A</v>
      </c>
    </row>
    <row r="7951" spans="26:29" x14ac:dyDescent="0.45">
      <c r="Z7951" t="e">
        <f>VLOOKUP(B7951,Sheet1!A$4:F$4000,2,0)</f>
        <v>#N/A</v>
      </c>
      <c r="AA7951" t="e">
        <f>VLOOKUP(B7951,Sheet1!A$4:F$4000,3,0)</f>
        <v>#N/A</v>
      </c>
      <c r="AB7951" t="e">
        <f>VLOOKUP(B7951,Sheet1!A$4:F$4000,4,0)</f>
        <v>#N/A</v>
      </c>
      <c r="AC7951" t="e">
        <f>VLOOKUP(B7951,Sheet1!A$4:F$4000,6,0)</f>
        <v>#N/A</v>
      </c>
    </row>
    <row r="7952" spans="26:29" x14ac:dyDescent="0.45">
      <c r="Z7952" t="e">
        <f>VLOOKUP(B7952,Sheet1!A$4:F$4000,2,0)</f>
        <v>#N/A</v>
      </c>
      <c r="AA7952" t="e">
        <f>VLOOKUP(B7952,Sheet1!A$4:F$4000,3,0)</f>
        <v>#N/A</v>
      </c>
      <c r="AB7952" t="e">
        <f>VLOOKUP(B7952,Sheet1!A$4:F$4000,4,0)</f>
        <v>#N/A</v>
      </c>
      <c r="AC7952" t="e">
        <f>VLOOKUP(B7952,Sheet1!A$4:F$4000,6,0)</f>
        <v>#N/A</v>
      </c>
    </row>
    <row r="7953" spans="26:29" x14ac:dyDescent="0.45">
      <c r="Z7953" t="e">
        <f>VLOOKUP(B7953,Sheet1!A$4:F$4000,2,0)</f>
        <v>#N/A</v>
      </c>
      <c r="AA7953" t="e">
        <f>VLOOKUP(B7953,Sheet1!A$4:F$4000,3,0)</f>
        <v>#N/A</v>
      </c>
      <c r="AB7953" t="e">
        <f>VLOOKUP(B7953,Sheet1!A$4:F$4000,4,0)</f>
        <v>#N/A</v>
      </c>
      <c r="AC7953" t="e">
        <f>VLOOKUP(B7953,Sheet1!A$4:F$4000,6,0)</f>
        <v>#N/A</v>
      </c>
    </row>
    <row r="7954" spans="26:29" x14ac:dyDescent="0.45">
      <c r="Z7954" t="e">
        <f>VLOOKUP(B7954,Sheet1!A$4:F$4000,2,0)</f>
        <v>#N/A</v>
      </c>
      <c r="AA7954" t="e">
        <f>VLOOKUP(B7954,Sheet1!A$4:F$4000,3,0)</f>
        <v>#N/A</v>
      </c>
      <c r="AB7954" t="e">
        <f>VLOOKUP(B7954,Sheet1!A$4:F$4000,4,0)</f>
        <v>#N/A</v>
      </c>
      <c r="AC7954" t="e">
        <f>VLOOKUP(B7954,Sheet1!A$4:F$4000,6,0)</f>
        <v>#N/A</v>
      </c>
    </row>
    <row r="7955" spans="26:29" x14ac:dyDescent="0.45">
      <c r="Z7955" t="e">
        <f>VLOOKUP(B7955,Sheet1!A$4:F$4000,2,0)</f>
        <v>#N/A</v>
      </c>
      <c r="AA7955" t="e">
        <f>VLOOKUP(B7955,Sheet1!A$4:F$4000,3,0)</f>
        <v>#N/A</v>
      </c>
      <c r="AB7955" t="e">
        <f>VLOOKUP(B7955,Sheet1!A$4:F$4000,4,0)</f>
        <v>#N/A</v>
      </c>
      <c r="AC7955" t="e">
        <f>VLOOKUP(B7955,Sheet1!A$4:F$4000,6,0)</f>
        <v>#N/A</v>
      </c>
    </row>
    <row r="7956" spans="26:29" x14ac:dyDescent="0.45">
      <c r="Z7956" t="e">
        <f>VLOOKUP(B7956,Sheet1!A$4:F$4000,2,0)</f>
        <v>#N/A</v>
      </c>
      <c r="AA7956" t="e">
        <f>VLOOKUP(B7956,Sheet1!A$4:F$4000,3,0)</f>
        <v>#N/A</v>
      </c>
      <c r="AB7956" t="e">
        <f>VLOOKUP(B7956,Sheet1!A$4:F$4000,4,0)</f>
        <v>#N/A</v>
      </c>
      <c r="AC7956" t="e">
        <f>VLOOKUP(B7956,Sheet1!A$4:F$4000,6,0)</f>
        <v>#N/A</v>
      </c>
    </row>
    <row r="7957" spans="26:29" x14ac:dyDescent="0.45">
      <c r="Z7957" t="e">
        <f>VLOOKUP(B7957,Sheet1!A$4:F$4000,2,0)</f>
        <v>#N/A</v>
      </c>
      <c r="AA7957" t="e">
        <f>VLOOKUP(B7957,Sheet1!A$4:F$4000,3,0)</f>
        <v>#N/A</v>
      </c>
      <c r="AB7957" t="e">
        <f>VLOOKUP(B7957,Sheet1!A$4:F$4000,4,0)</f>
        <v>#N/A</v>
      </c>
      <c r="AC7957" t="e">
        <f>VLOOKUP(B7957,Sheet1!A$4:F$4000,6,0)</f>
        <v>#N/A</v>
      </c>
    </row>
    <row r="7958" spans="26:29" x14ac:dyDescent="0.45">
      <c r="Z7958" t="e">
        <f>VLOOKUP(B7958,Sheet1!A$4:F$4000,2,0)</f>
        <v>#N/A</v>
      </c>
      <c r="AA7958" t="e">
        <f>VLOOKUP(B7958,Sheet1!A$4:F$4000,3,0)</f>
        <v>#N/A</v>
      </c>
      <c r="AB7958" t="e">
        <f>VLOOKUP(B7958,Sheet1!A$4:F$4000,4,0)</f>
        <v>#N/A</v>
      </c>
      <c r="AC7958" t="e">
        <f>VLOOKUP(B7958,Sheet1!A$4:F$4000,6,0)</f>
        <v>#N/A</v>
      </c>
    </row>
    <row r="7959" spans="26:29" x14ac:dyDescent="0.45">
      <c r="Z7959" t="e">
        <f>VLOOKUP(B7959,Sheet1!A$4:F$4000,2,0)</f>
        <v>#N/A</v>
      </c>
      <c r="AA7959" t="e">
        <f>VLOOKUP(B7959,Sheet1!A$4:F$4000,3,0)</f>
        <v>#N/A</v>
      </c>
      <c r="AB7959" t="e">
        <f>VLOOKUP(B7959,Sheet1!A$4:F$4000,4,0)</f>
        <v>#N/A</v>
      </c>
      <c r="AC7959" t="e">
        <f>VLOOKUP(B7959,Sheet1!A$4:F$4000,6,0)</f>
        <v>#N/A</v>
      </c>
    </row>
    <row r="7960" spans="26:29" x14ac:dyDescent="0.45">
      <c r="Z7960" t="e">
        <f>VLOOKUP(B7960,Sheet1!A$4:F$4000,2,0)</f>
        <v>#N/A</v>
      </c>
      <c r="AA7960" t="e">
        <f>VLOOKUP(B7960,Sheet1!A$4:F$4000,3,0)</f>
        <v>#N/A</v>
      </c>
      <c r="AB7960" t="e">
        <f>VLOOKUP(B7960,Sheet1!A$4:F$4000,4,0)</f>
        <v>#N/A</v>
      </c>
      <c r="AC7960" t="e">
        <f>VLOOKUP(B7960,Sheet1!A$4:F$4000,6,0)</f>
        <v>#N/A</v>
      </c>
    </row>
    <row r="7961" spans="26:29" x14ac:dyDescent="0.45">
      <c r="Z7961" t="e">
        <f>VLOOKUP(B7961,Sheet1!A$4:F$4000,2,0)</f>
        <v>#N/A</v>
      </c>
      <c r="AA7961" t="e">
        <f>VLOOKUP(B7961,Sheet1!A$4:F$4000,3,0)</f>
        <v>#N/A</v>
      </c>
      <c r="AB7961" t="e">
        <f>VLOOKUP(B7961,Sheet1!A$4:F$4000,4,0)</f>
        <v>#N/A</v>
      </c>
      <c r="AC7961" t="e">
        <f>VLOOKUP(B7961,Sheet1!A$4:F$4000,6,0)</f>
        <v>#N/A</v>
      </c>
    </row>
    <row r="7962" spans="26:29" x14ac:dyDescent="0.45">
      <c r="Z7962" t="e">
        <f>VLOOKUP(B7962,Sheet1!A$4:F$4000,2,0)</f>
        <v>#N/A</v>
      </c>
      <c r="AA7962" t="e">
        <f>VLOOKUP(B7962,Sheet1!A$4:F$4000,3,0)</f>
        <v>#N/A</v>
      </c>
      <c r="AB7962" t="e">
        <f>VLOOKUP(B7962,Sheet1!A$4:F$4000,4,0)</f>
        <v>#N/A</v>
      </c>
      <c r="AC7962" t="e">
        <f>VLOOKUP(B7962,Sheet1!A$4:F$4000,6,0)</f>
        <v>#N/A</v>
      </c>
    </row>
    <row r="7963" spans="26:29" x14ac:dyDescent="0.45">
      <c r="Z7963" t="e">
        <f>VLOOKUP(B7963,Sheet1!A$4:F$4000,2,0)</f>
        <v>#N/A</v>
      </c>
      <c r="AA7963" t="e">
        <f>VLOOKUP(B7963,Sheet1!A$4:F$4000,3,0)</f>
        <v>#N/A</v>
      </c>
      <c r="AB7963" t="e">
        <f>VLOOKUP(B7963,Sheet1!A$4:F$4000,4,0)</f>
        <v>#N/A</v>
      </c>
      <c r="AC7963" t="e">
        <f>VLOOKUP(B7963,Sheet1!A$4:F$4000,6,0)</f>
        <v>#N/A</v>
      </c>
    </row>
    <row r="7964" spans="26:29" x14ac:dyDescent="0.45">
      <c r="Z7964" t="e">
        <f>VLOOKUP(B7964,Sheet1!A$4:F$4000,2,0)</f>
        <v>#N/A</v>
      </c>
      <c r="AA7964" t="e">
        <f>VLOOKUP(B7964,Sheet1!A$4:F$4000,3,0)</f>
        <v>#N/A</v>
      </c>
      <c r="AB7964" t="e">
        <f>VLOOKUP(B7964,Sheet1!A$4:F$4000,4,0)</f>
        <v>#N/A</v>
      </c>
      <c r="AC7964" t="e">
        <f>VLOOKUP(B7964,Sheet1!A$4:F$4000,6,0)</f>
        <v>#N/A</v>
      </c>
    </row>
    <row r="7965" spans="26:29" x14ac:dyDescent="0.45">
      <c r="Z7965" t="e">
        <f>VLOOKUP(B7965,Sheet1!A$4:F$4000,2,0)</f>
        <v>#N/A</v>
      </c>
      <c r="AA7965" t="e">
        <f>VLOOKUP(B7965,Sheet1!A$4:F$4000,3,0)</f>
        <v>#N/A</v>
      </c>
      <c r="AB7965" t="e">
        <f>VLOOKUP(B7965,Sheet1!A$4:F$4000,4,0)</f>
        <v>#N/A</v>
      </c>
      <c r="AC7965" t="e">
        <f>VLOOKUP(B7965,Sheet1!A$4:F$4000,6,0)</f>
        <v>#N/A</v>
      </c>
    </row>
    <row r="7966" spans="26:29" x14ac:dyDescent="0.45">
      <c r="Z7966" t="e">
        <f>VLOOKUP(B7966,Sheet1!A$4:F$4000,2,0)</f>
        <v>#N/A</v>
      </c>
      <c r="AA7966" t="e">
        <f>VLOOKUP(B7966,Sheet1!A$4:F$4000,3,0)</f>
        <v>#N/A</v>
      </c>
      <c r="AB7966" t="e">
        <f>VLOOKUP(B7966,Sheet1!A$4:F$4000,4,0)</f>
        <v>#N/A</v>
      </c>
      <c r="AC7966" t="e">
        <f>VLOOKUP(B7966,Sheet1!A$4:F$4000,6,0)</f>
        <v>#N/A</v>
      </c>
    </row>
    <row r="7967" spans="26:29" x14ac:dyDescent="0.45">
      <c r="Z7967" t="e">
        <f>VLOOKUP(B7967,Sheet1!A$4:F$4000,2,0)</f>
        <v>#N/A</v>
      </c>
      <c r="AA7967" t="e">
        <f>VLOOKUP(B7967,Sheet1!A$4:F$4000,3,0)</f>
        <v>#N/A</v>
      </c>
      <c r="AB7967" t="e">
        <f>VLOOKUP(B7967,Sheet1!A$4:F$4000,4,0)</f>
        <v>#N/A</v>
      </c>
      <c r="AC7967" t="e">
        <f>VLOOKUP(B7967,Sheet1!A$4:F$4000,6,0)</f>
        <v>#N/A</v>
      </c>
    </row>
    <row r="7968" spans="26:29" x14ac:dyDescent="0.45">
      <c r="Z7968" t="e">
        <f>VLOOKUP(B7968,Sheet1!A$4:F$4000,2,0)</f>
        <v>#N/A</v>
      </c>
      <c r="AA7968" t="e">
        <f>VLOOKUP(B7968,Sheet1!A$4:F$4000,3,0)</f>
        <v>#N/A</v>
      </c>
      <c r="AB7968" t="e">
        <f>VLOOKUP(B7968,Sheet1!A$4:F$4000,4,0)</f>
        <v>#N/A</v>
      </c>
      <c r="AC7968" t="e">
        <f>VLOOKUP(B7968,Sheet1!A$4:F$4000,6,0)</f>
        <v>#N/A</v>
      </c>
    </row>
    <row r="7969" spans="26:29" x14ac:dyDescent="0.45">
      <c r="Z7969" t="e">
        <f>VLOOKUP(B7969,Sheet1!A$4:F$4000,2,0)</f>
        <v>#N/A</v>
      </c>
      <c r="AA7969" t="e">
        <f>VLOOKUP(B7969,Sheet1!A$4:F$4000,3,0)</f>
        <v>#N/A</v>
      </c>
      <c r="AB7969" t="e">
        <f>VLOOKUP(B7969,Sheet1!A$4:F$4000,4,0)</f>
        <v>#N/A</v>
      </c>
      <c r="AC7969" t="e">
        <f>VLOOKUP(B7969,Sheet1!A$4:F$4000,6,0)</f>
        <v>#N/A</v>
      </c>
    </row>
    <row r="7970" spans="26:29" x14ac:dyDescent="0.45">
      <c r="Z7970" t="e">
        <f>VLOOKUP(B7970,Sheet1!A$4:F$4000,2,0)</f>
        <v>#N/A</v>
      </c>
      <c r="AA7970" t="e">
        <f>VLOOKUP(B7970,Sheet1!A$4:F$4000,3,0)</f>
        <v>#N/A</v>
      </c>
      <c r="AB7970" t="e">
        <f>VLOOKUP(B7970,Sheet1!A$4:F$4000,4,0)</f>
        <v>#N/A</v>
      </c>
      <c r="AC7970" t="e">
        <f>VLOOKUP(B7970,Sheet1!A$4:F$4000,6,0)</f>
        <v>#N/A</v>
      </c>
    </row>
    <row r="7971" spans="26:29" x14ac:dyDescent="0.45">
      <c r="Z7971" t="e">
        <f>VLOOKUP(B7971,Sheet1!A$4:F$4000,2,0)</f>
        <v>#N/A</v>
      </c>
      <c r="AA7971" t="e">
        <f>VLOOKUP(B7971,Sheet1!A$4:F$4000,3,0)</f>
        <v>#N/A</v>
      </c>
      <c r="AB7971" t="e">
        <f>VLOOKUP(B7971,Sheet1!A$4:F$4000,4,0)</f>
        <v>#N/A</v>
      </c>
      <c r="AC7971" t="e">
        <f>VLOOKUP(B7971,Sheet1!A$4:F$4000,6,0)</f>
        <v>#N/A</v>
      </c>
    </row>
    <row r="7972" spans="26:29" x14ac:dyDescent="0.45">
      <c r="Z7972" t="e">
        <f>VLOOKUP(B7972,Sheet1!A$4:F$4000,2,0)</f>
        <v>#N/A</v>
      </c>
      <c r="AA7972" t="e">
        <f>VLOOKUP(B7972,Sheet1!A$4:F$4000,3,0)</f>
        <v>#N/A</v>
      </c>
      <c r="AB7972" t="e">
        <f>VLOOKUP(B7972,Sheet1!A$4:F$4000,4,0)</f>
        <v>#N/A</v>
      </c>
      <c r="AC7972" t="e">
        <f>VLOOKUP(B7972,Sheet1!A$4:F$4000,6,0)</f>
        <v>#N/A</v>
      </c>
    </row>
    <row r="7973" spans="26:29" x14ac:dyDescent="0.45">
      <c r="Z7973" t="e">
        <f>VLOOKUP(B7973,Sheet1!A$4:F$4000,2,0)</f>
        <v>#N/A</v>
      </c>
      <c r="AA7973" t="e">
        <f>VLOOKUP(B7973,Sheet1!A$4:F$4000,3,0)</f>
        <v>#N/A</v>
      </c>
      <c r="AB7973" t="e">
        <f>VLOOKUP(B7973,Sheet1!A$4:F$4000,4,0)</f>
        <v>#N/A</v>
      </c>
      <c r="AC7973" t="e">
        <f>VLOOKUP(B7973,Sheet1!A$4:F$4000,6,0)</f>
        <v>#N/A</v>
      </c>
    </row>
    <row r="7974" spans="26:29" x14ac:dyDescent="0.45">
      <c r="Z7974" t="e">
        <f>VLOOKUP(B7974,Sheet1!A$4:F$4000,2,0)</f>
        <v>#N/A</v>
      </c>
      <c r="AA7974" t="e">
        <f>VLOOKUP(B7974,Sheet1!A$4:F$4000,3,0)</f>
        <v>#N/A</v>
      </c>
      <c r="AB7974" t="e">
        <f>VLOOKUP(B7974,Sheet1!A$4:F$4000,4,0)</f>
        <v>#N/A</v>
      </c>
      <c r="AC7974" t="e">
        <f>VLOOKUP(B7974,Sheet1!A$4:F$4000,6,0)</f>
        <v>#N/A</v>
      </c>
    </row>
    <row r="7975" spans="26:29" x14ac:dyDescent="0.45">
      <c r="Z7975" t="e">
        <f>VLOOKUP(B7975,Sheet1!A$4:F$4000,2,0)</f>
        <v>#N/A</v>
      </c>
      <c r="AA7975" t="e">
        <f>VLOOKUP(B7975,Sheet1!A$4:F$4000,3,0)</f>
        <v>#N/A</v>
      </c>
      <c r="AB7975" t="e">
        <f>VLOOKUP(B7975,Sheet1!A$4:F$4000,4,0)</f>
        <v>#N/A</v>
      </c>
      <c r="AC7975" t="e">
        <f>VLOOKUP(B7975,Sheet1!A$4:F$4000,6,0)</f>
        <v>#N/A</v>
      </c>
    </row>
    <row r="7976" spans="26:29" x14ac:dyDescent="0.45">
      <c r="Z7976" t="e">
        <f>VLOOKUP(B7976,Sheet1!A$4:F$4000,2,0)</f>
        <v>#N/A</v>
      </c>
      <c r="AA7976" t="e">
        <f>VLOOKUP(B7976,Sheet1!A$4:F$4000,3,0)</f>
        <v>#N/A</v>
      </c>
      <c r="AB7976" t="e">
        <f>VLOOKUP(B7976,Sheet1!A$4:F$4000,4,0)</f>
        <v>#N/A</v>
      </c>
      <c r="AC7976" t="e">
        <f>VLOOKUP(B7976,Sheet1!A$4:F$4000,6,0)</f>
        <v>#N/A</v>
      </c>
    </row>
    <row r="7977" spans="26:29" x14ac:dyDescent="0.45">
      <c r="Z7977" t="e">
        <f>VLOOKUP(B7977,Sheet1!A$4:F$4000,2,0)</f>
        <v>#N/A</v>
      </c>
      <c r="AA7977" t="e">
        <f>VLOOKUP(B7977,Sheet1!A$4:F$4000,3,0)</f>
        <v>#N/A</v>
      </c>
      <c r="AB7977" t="e">
        <f>VLOOKUP(B7977,Sheet1!A$4:F$4000,4,0)</f>
        <v>#N/A</v>
      </c>
      <c r="AC7977" t="e">
        <f>VLOOKUP(B7977,Sheet1!A$4:F$4000,6,0)</f>
        <v>#N/A</v>
      </c>
    </row>
    <row r="7978" spans="26:29" x14ac:dyDescent="0.45">
      <c r="Z7978" t="e">
        <f>VLOOKUP(B7978,Sheet1!A$4:F$4000,2,0)</f>
        <v>#N/A</v>
      </c>
      <c r="AA7978" t="e">
        <f>VLOOKUP(B7978,Sheet1!A$4:F$4000,3,0)</f>
        <v>#N/A</v>
      </c>
      <c r="AB7978" t="e">
        <f>VLOOKUP(B7978,Sheet1!A$4:F$4000,4,0)</f>
        <v>#N/A</v>
      </c>
      <c r="AC7978" t="e">
        <f>VLOOKUP(B7978,Sheet1!A$4:F$4000,6,0)</f>
        <v>#N/A</v>
      </c>
    </row>
    <row r="7979" spans="26:29" x14ac:dyDescent="0.45">
      <c r="Z7979" t="e">
        <f>VLOOKUP(B7979,Sheet1!A$4:F$4000,2,0)</f>
        <v>#N/A</v>
      </c>
      <c r="AA7979" t="e">
        <f>VLOOKUP(B7979,Sheet1!A$4:F$4000,3,0)</f>
        <v>#N/A</v>
      </c>
      <c r="AB7979" t="e">
        <f>VLOOKUP(B7979,Sheet1!A$4:F$4000,4,0)</f>
        <v>#N/A</v>
      </c>
      <c r="AC7979" t="e">
        <f>VLOOKUP(B7979,Sheet1!A$4:F$4000,6,0)</f>
        <v>#N/A</v>
      </c>
    </row>
    <row r="7980" spans="26:29" x14ac:dyDescent="0.45">
      <c r="Z7980" t="e">
        <f>VLOOKUP(B7980,Sheet1!A$4:F$4000,2,0)</f>
        <v>#N/A</v>
      </c>
      <c r="AA7980" t="e">
        <f>VLOOKUP(B7980,Sheet1!A$4:F$4000,3,0)</f>
        <v>#N/A</v>
      </c>
      <c r="AB7980" t="e">
        <f>VLOOKUP(B7980,Sheet1!A$4:F$4000,4,0)</f>
        <v>#N/A</v>
      </c>
      <c r="AC7980" t="e">
        <f>VLOOKUP(B7980,Sheet1!A$4:F$4000,6,0)</f>
        <v>#N/A</v>
      </c>
    </row>
    <row r="7981" spans="26:29" x14ac:dyDescent="0.45">
      <c r="Z7981" t="e">
        <f>VLOOKUP(B7981,Sheet1!A$4:F$4000,2,0)</f>
        <v>#N/A</v>
      </c>
      <c r="AA7981" t="e">
        <f>VLOOKUP(B7981,Sheet1!A$4:F$4000,3,0)</f>
        <v>#N/A</v>
      </c>
      <c r="AB7981" t="e">
        <f>VLOOKUP(B7981,Sheet1!A$4:F$4000,4,0)</f>
        <v>#N/A</v>
      </c>
      <c r="AC7981" t="e">
        <f>VLOOKUP(B7981,Sheet1!A$4:F$4000,6,0)</f>
        <v>#N/A</v>
      </c>
    </row>
    <row r="7982" spans="26:29" x14ac:dyDescent="0.45">
      <c r="Z7982" t="e">
        <f>VLOOKUP(B7982,Sheet1!A$4:F$4000,2,0)</f>
        <v>#N/A</v>
      </c>
      <c r="AA7982" t="e">
        <f>VLOOKUP(B7982,Sheet1!A$4:F$4000,3,0)</f>
        <v>#N/A</v>
      </c>
      <c r="AB7982" t="e">
        <f>VLOOKUP(B7982,Sheet1!A$4:F$4000,4,0)</f>
        <v>#N/A</v>
      </c>
      <c r="AC7982" t="e">
        <f>VLOOKUP(B7982,Sheet1!A$4:F$4000,6,0)</f>
        <v>#N/A</v>
      </c>
    </row>
    <row r="7983" spans="26:29" x14ac:dyDescent="0.45">
      <c r="Z7983" t="e">
        <f>VLOOKUP(B7983,Sheet1!A$4:F$4000,2,0)</f>
        <v>#N/A</v>
      </c>
      <c r="AA7983" t="e">
        <f>VLOOKUP(B7983,Sheet1!A$4:F$4000,3,0)</f>
        <v>#N/A</v>
      </c>
      <c r="AB7983" t="e">
        <f>VLOOKUP(B7983,Sheet1!A$4:F$4000,4,0)</f>
        <v>#N/A</v>
      </c>
      <c r="AC7983" t="e">
        <f>VLOOKUP(B7983,Sheet1!A$4:F$4000,6,0)</f>
        <v>#N/A</v>
      </c>
    </row>
    <row r="7984" spans="26:29" x14ac:dyDescent="0.45">
      <c r="Z7984" t="e">
        <f>VLOOKUP(B7984,Sheet1!A$4:F$4000,2,0)</f>
        <v>#N/A</v>
      </c>
      <c r="AA7984" t="e">
        <f>VLOOKUP(B7984,Sheet1!A$4:F$4000,3,0)</f>
        <v>#N/A</v>
      </c>
      <c r="AB7984" t="e">
        <f>VLOOKUP(B7984,Sheet1!A$4:F$4000,4,0)</f>
        <v>#N/A</v>
      </c>
      <c r="AC7984" t="e">
        <f>VLOOKUP(B7984,Sheet1!A$4:F$4000,6,0)</f>
        <v>#N/A</v>
      </c>
    </row>
    <row r="7985" spans="26:29" x14ac:dyDescent="0.45">
      <c r="Z7985" t="e">
        <f>VLOOKUP(B7985,Sheet1!A$4:F$4000,2,0)</f>
        <v>#N/A</v>
      </c>
      <c r="AA7985" t="e">
        <f>VLOOKUP(B7985,Sheet1!A$4:F$4000,3,0)</f>
        <v>#N/A</v>
      </c>
      <c r="AB7985" t="e">
        <f>VLOOKUP(B7985,Sheet1!A$4:F$4000,4,0)</f>
        <v>#N/A</v>
      </c>
      <c r="AC7985" t="e">
        <f>VLOOKUP(B7985,Sheet1!A$4:F$4000,6,0)</f>
        <v>#N/A</v>
      </c>
    </row>
    <row r="7986" spans="26:29" x14ac:dyDescent="0.45">
      <c r="Z7986" t="e">
        <f>VLOOKUP(B7986,Sheet1!A$4:F$4000,2,0)</f>
        <v>#N/A</v>
      </c>
      <c r="AA7986" t="e">
        <f>VLOOKUP(B7986,Sheet1!A$4:F$4000,3,0)</f>
        <v>#N/A</v>
      </c>
      <c r="AB7986" t="e">
        <f>VLOOKUP(B7986,Sheet1!A$4:F$4000,4,0)</f>
        <v>#N/A</v>
      </c>
      <c r="AC7986" t="e">
        <f>VLOOKUP(B7986,Sheet1!A$4:F$4000,6,0)</f>
        <v>#N/A</v>
      </c>
    </row>
    <row r="7987" spans="26:29" x14ac:dyDescent="0.45">
      <c r="Z7987" t="e">
        <f>VLOOKUP(B7987,Sheet1!A$4:F$4000,2,0)</f>
        <v>#N/A</v>
      </c>
      <c r="AA7987" t="e">
        <f>VLOOKUP(B7987,Sheet1!A$4:F$4000,3,0)</f>
        <v>#N/A</v>
      </c>
      <c r="AB7987" t="e">
        <f>VLOOKUP(B7987,Sheet1!A$4:F$4000,4,0)</f>
        <v>#N/A</v>
      </c>
      <c r="AC7987" t="e">
        <f>VLOOKUP(B7987,Sheet1!A$4:F$4000,6,0)</f>
        <v>#N/A</v>
      </c>
    </row>
    <row r="7988" spans="26:29" x14ac:dyDescent="0.45">
      <c r="Z7988" t="e">
        <f>VLOOKUP(B7988,Sheet1!A$4:F$4000,2,0)</f>
        <v>#N/A</v>
      </c>
      <c r="AA7988" t="e">
        <f>VLOOKUP(B7988,Sheet1!A$4:F$4000,3,0)</f>
        <v>#N/A</v>
      </c>
      <c r="AB7988" t="e">
        <f>VLOOKUP(B7988,Sheet1!A$4:F$4000,4,0)</f>
        <v>#N/A</v>
      </c>
      <c r="AC7988" t="e">
        <f>VLOOKUP(B7988,Sheet1!A$4:F$4000,6,0)</f>
        <v>#N/A</v>
      </c>
    </row>
    <row r="7989" spans="26:29" x14ac:dyDescent="0.45">
      <c r="Z7989" t="e">
        <f>VLOOKUP(B7989,Sheet1!A$4:F$4000,2,0)</f>
        <v>#N/A</v>
      </c>
      <c r="AA7989" t="e">
        <f>VLOOKUP(B7989,Sheet1!A$4:F$4000,3,0)</f>
        <v>#N/A</v>
      </c>
      <c r="AB7989" t="e">
        <f>VLOOKUP(B7989,Sheet1!A$4:F$4000,4,0)</f>
        <v>#N/A</v>
      </c>
      <c r="AC7989" t="e">
        <f>VLOOKUP(B7989,Sheet1!A$4:F$4000,6,0)</f>
        <v>#N/A</v>
      </c>
    </row>
    <row r="7990" spans="26:29" x14ac:dyDescent="0.45">
      <c r="Z7990" t="e">
        <f>VLOOKUP(B7990,Sheet1!A$4:F$4000,2,0)</f>
        <v>#N/A</v>
      </c>
      <c r="AA7990" t="e">
        <f>VLOOKUP(B7990,Sheet1!A$4:F$4000,3,0)</f>
        <v>#N/A</v>
      </c>
      <c r="AB7990" t="e">
        <f>VLOOKUP(B7990,Sheet1!A$4:F$4000,4,0)</f>
        <v>#N/A</v>
      </c>
      <c r="AC7990" t="e">
        <f>VLOOKUP(B7990,Sheet1!A$4:F$4000,6,0)</f>
        <v>#N/A</v>
      </c>
    </row>
    <row r="7991" spans="26:29" x14ac:dyDescent="0.45">
      <c r="Z7991" t="e">
        <f>VLOOKUP(B7991,Sheet1!A$4:F$4000,2,0)</f>
        <v>#N/A</v>
      </c>
      <c r="AA7991" t="e">
        <f>VLOOKUP(B7991,Sheet1!A$4:F$4000,3,0)</f>
        <v>#N/A</v>
      </c>
      <c r="AB7991" t="e">
        <f>VLOOKUP(B7991,Sheet1!A$4:F$4000,4,0)</f>
        <v>#N/A</v>
      </c>
      <c r="AC7991" t="e">
        <f>VLOOKUP(B7991,Sheet1!A$4:F$4000,6,0)</f>
        <v>#N/A</v>
      </c>
    </row>
    <row r="7992" spans="26:29" x14ac:dyDescent="0.45">
      <c r="Z7992" t="e">
        <f>VLOOKUP(B7992,Sheet1!A$4:F$4000,2,0)</f>
        <v>#N/A</v>
      </c>
      <c r="AA7992" t="e">
        <f>VLOOKUP(B7992,Sheet1!A$4:F$4000,3,0)</f>
        <v>#N/A</v>
      </c>
      <c r="AB7992" t="e">
        <f>VLOOKUP(B7992,Sheet1!A$4:F$4000,4,0)</f>
        <v>#N/A</v>
      </c>
      <c r="AC7992" t="e">
        <f>VLOOKUP(B7992,Sheet1!A$4:F$4000,6,0)</f>
        <v>#N/A</v>
      </c>
    </row>
    <row r="7993" spans="26:29" x14ac:dyDescent="0.45">
      <c r="Z7993" t="e">
        <f>VLOOKUP(B7993,Sheet1!A$4:F$4000,2,0)</f>
        <v>#N/A</v>
      </c>
      <c r="AA7993" t="e">
        <f>VLOOKUP(B7993,Sheet1!A$4:F$4000,3,0)</f>
        <v>#N/A</v>
      </c>
      <c r="AB7993" t="e">
        <f>VLOOKUP(B7993,Sheet1!A$4:F$4000,4,0)</f>
        <v>#N/A</v>
      </c>
      <c r="AC7993" t="e">
        <f>VLOOKUP(B7993,Sheet1!A$4:F$4000,6,0)</f>
        <v>#N/A</v>
      </c>
    </row>
    <row r="7994" spans="26:29" x14ac:dyDescent="0.45">
      <c r="Z7994" t="e">
        <f>VLOOKUP(B7994,Sheet1!A$4:F$4000,2,0)</f>
        <v>#N/A</v>
      </c>
      <c r="AA7994" t="e">
        <f>VLOOKUP(B7994,Sheet1!A$4:F$4000,3,0)</f>
        <v>#N/A</v>
      </c>
      <c r="AB7994" t="e">
        <f>VLOOKUP(B7994,Sheet1!A$4:F$4000,4,0)</f>
        <v>#N/A</v>
      </c>
      <c r="AC7994" t="e">
        <f>VLOOKUP(B7994,Sheet1!A$4:F$4000,6,0)</f>
        <v>#N/A</v>
      </c>
    </row>
    <row r="7995" spans="26:29" x14ac:dyDescent="0.45">
      <c r="Z7995" t="e">
        <f>VLOOKUP(B7995,Sheet1!A$4:F$4000,2,0)</f>
        <v>#N/A</v>
      </c>
      <c r="AA7995" t="e">
        <f>VLOOKUP(B7995,Sheet1!A$4:F$4000,3,0)</f>
        <v>#N/A</v>
      </c>
      <c r="AB7995" t="e">
        <f>VLOOKUP(B7995,Sheet1!A$4:F$4000,4,0)</f>
        <v>#N/A</v>
      </c>
      <c r="AC7995" t="e">
        <f>VLOOKUP(B7995,Sheet1!A$4:F$4000,6,0)</f>
        <v>#N/A</v>
      </c>
    </row>
    <row r="7996" spans="26:29" x14ac:dyDescent="0.45">
      <c r="Z7996" t="e">
        <f>VLOOKUP(B7996,Sheet1!A$4:F$4000,2,0)</f>
        <v>#N/A</v>
      </c>
      <c r="AA7996" t="e">
        <f>VLOOKUP(B7996,Sheet1!A$4:F$4000,3,0)</f>
        <v>#N/A</v>
      </c>
      <c r="AB7996" t="e">
        <f>VLOOKUP(B7996,Sheet1!A$4:F$4000,4,0)</f>
        <v>#N/A</v>
      </c>
      <c r="AC7996" t="e">
        <f>VLOOKUP(B7996,Sheet1!A$4:F$4000,6,0)</f>
        <v>#N/A</v>
      </c>
    </row>
    <row r="7997" spans="26:29" x14ac:dyDescent="0.45">
      <c r="Z7997" t="e">
        <f>VLOOKUP(B7997,Sheet1!A$4:F$4000,2,0)</f>
        <v>#N/A</v>
      </c>
      <c r="AA7997" t="e">
        <f>VLOOKUP(B7997,Sheet1!A$4:F$4000,3,0)</f>
        <v>#N/A</v>
      </c>
      <c r="AB7997" t="e">
        <f>VLOOKUP(B7997,Sheet1!A$4:F$4000,4,0)</f>
        <v>#N/A</v>
      </c>
      <c r="AC7997" t="e">
        <f>VLOOKUP(B7997,Sheet1!A$4:F$4000,6,0)</f>
        <v>#N/A</v>
      </c>
    </row>
    <row r="7998" spans="26:29" x14ac:dyDescent="0.45">
      <c r="Z7998" t="e">
        <f>VLOOKUP(B7998,Sheet1!A$4:F$4000,2,0)</f>
        <v>#N/A</v>
      </c>
      <c r="AA7998" t="e">
        <f>VLOOKUP(B7998,Sheet1!A$4:F$4000,3,0)</f>
        <v>#N/A</v>
      </c>
      <c r="AB7998" t="e">
        <f>VLOOKUP(B7998,Sheet1!A$4:F$4000,4,0)</f>
        <v>#N/A</v>
      </c>
      <c r="AC7998" t="e">
        <f>VLOOKUP(B7998,Sheet1!A$4:F$4000,6,0)</f>
        <v>#N/A</v>
      </c>
    </row>
    <row r="7999" spans="26:29" x14ac:dyDescent="0.45">
      <c r="Z7999" t="e">
        <f>VLOOKUP(B7999,Sheet1!A$4:F$4000,2,0)</f>
        <v>#N/A</v>
      </c>
      <c r="AA7999" t="e">
        <f>VLOOKUP(B7999,Sheet1!A$4:F$4000,3,0)</f>
        <v>#N/A</v>
      </c>
      <c r="AB7999" t="e">
        <f>VLOOKUP(B7999,Sheet1!A$4:F$4000,4,0)</f>
        <v>#N/A</v>
      </c>
      <c r="AC7999" t="e">
        <f>VLOOKUP(B7999,Sheet1!A$4:F$4000,6,0)</f>
        <v>#N/A</v>
      </c>
    </row>
    <row r="8000" spans="26:29" x14ac:dyDescent="0.45">
      <c r="Z8000" t="e">
        <f>VLOOKUP(B8000,Sheet1!A$4:F$4000,2,0)</f>
        <v>#N/A</v>
      </c>
      <c r="AA8000" t="e">
        <f>VLOOKUP(B8000,Sheet1!A$4:F$4000,3,0)</f>
        <v>#N/A</v>
      </c>
      <c r="AB8000" t="e">
        <f>VLOOKUP(B8000,Sheet1!A$4:F$4000,4,0)</f>
        <v>#N/A</v>
      </c>
      <c r="AC8000" t="e">
        <f>VLOOKUP(B8000,Sheet1!A$4:F$4000,6,0)</f>
        <v>#N/A</v>
      </c>
    </row>
    <row r="8001" spans="26:29" x14ac:dyDescent="0.45">
      <c r="Z8001" t="e">
        <f>VLOOKUP(B8001,Sheet1!A$4:F$4000,2,0)</f>
        <v>#N/A</v>
      </c>
      <c r="AA8001" t="e">
        <f>VLOOKUP(B8001,Sheet1!A$4:F$4000,3,0)</f>
        <v>#N/A</v>
      </c>
      <c r="AB8001" t="e">
        <f>VLOOKUP(B8001,Sheet1!A$4:F$4000,4,0)</f>
        <v>#N/A</v>
      </c>
      <c r="AC8001" t="e">
        <f>VLOOKUP(B8001,Sheet1!A$4:F$4000,6,0)</f>
        <v>#N/A</v>
      </c>
    </row>
    <row r="8002" spans="26:29" x14ac:dyDescent="0.45">
      <c r="Z8002" t="e">
        <f>VLOOKUP(B8002,Sheet1!A$4:F$4000,2,0)</f>
        <v>#N/A</v>
      </c>
      <c r="AA8002" t="e">
        <f>VLOOKUP(B8002,Sheet1!A$4:F$4000,3,0)</f>
        <v>#N/A</v>
      </c>
      <c r="AB8002" t="e">
        <f>VLOOKUP(B8002,Sheet1!A$4:F$4000,4,0)</f>
        <v>#N/A</v>
      </c>
      <c r="AC8002" t="e">
        <f>VLOOKUP(B8002,Sheet1!A$4:F$4000,6,0)</f>
        <v>#N/A</v>
      </c>
    </row>
    <row r="8003" spans="26:29" x14ac:dyDescent="0.45">
      <c r="Z8003" t="e">
        <f>VLOOKUP(B8003,Sheet1!A$4:F$4000,2,0)</f>
        <v>#N/A</v>
      </c>
      <c r="AA8003" t="e">
        <f>VLOOKUP(B8003,Sheet1!A$4:F$4000,3,0)</f>
        <v>#N/A</v>
      </c>
      <c r="AB8003" t="e">
        <f>VLOOKUP(B8003,Sheet1!A$4:F$4000,4,0)</f>
        <v>#N/A</v>
      </c>
      <c r="AC8003" t="e">
        <f>VLOOKUP(B8003,Sheet1!A$4:F$4000,6,0)</f>
        <v>#N/A</v>
      </c>
    </row>
    <row r="8004" spans="26:29" x14ac:dyDescent="0.45">
      <c r="Z8004" t="e">
        <f>VLOOKUP(B8004,Sheet1!A$4:F$4000,2,0)</f>
        <v>#N/A</v>
      </c>
      <c r="AA8004" t="e">
        <f>VLOOKUP(B8004,Sheet1!A$4:F$4000,3,0)</f>
        <v>#N/A</v>
      </c>
      <c r="AB8004" t="e">
        <f>VLOOKUP(B8004,Sheet1!A$4:F$4000,4,0)</f>
        <v>#N/A</v>
      </c>
      <c r="AC8004" t="e">
        <f>VLOOKUP(B8004,Sheet1!A$4:F$4000,6,0)</f>
        <v>#N/A</v>
      </c>
    </row>
    <row r="8005" spans="26:29" x14ac:dyDescent="0.45">
      <c r="Z8005" t="e">
        <f>VLOOKUP(B8005,Sheet1!A$4:F$4000,2,0)</f>
        <v>#N/A</v>
      </c>
      <c r="AA8005" t="e">
        <f>VLOOKUP(B8005,Sheet1!A$4:F$4000,3,0)</f>
        <v>#N/A</v>
      </c>
      <c r="AB8005" t="e">
        <f>VLOOKUP(B8005,Sheet1!A$4:F$4000,4,0)</f>
        <v>#N/A</v>
      </c>
      <c r="AC8005" t="e">
        <f>VLOOKUP(B8005,Sheet1!A$4:F$4000,6,0)</f>
        <v>#N/A</v>
      </c>
    </row>
    <row r="8006" spans="26:29" x14ac:dyDescent="0.45">
      <c r="Z8006" t="e">
        <f>VLOOKUP(B8006,Sheet1!A$4:F$4000,2,0)</f>
        <v>#N/A</v>
      </c>
      <c r="AA8006" t="e">
        <f>VLOOKUP(B8006,Sheet1!A$4:F$4000,3,0)</f>
        <v>#N/A</v>
      </c>
      <c r="AB8006" t="e">
        <f>VLOOKUP(B8006,Sheet1!A$4:F$4000,4,0)</f>
        <v>#N/A</v>
      </c>
      <c r="AC8006" t="e">
        <f>VLOOKUP(B8006,Sheet1!A$4:F$4000,6,0)</f>
        <v>#N/A</v>
      </c>
    </row>
    <row r="8007" spans="26:29" x14ac:dyDescent="0.45">
      <c r="Z8007" t="e">
        <f>VLOOKUP(B8007,Sheet1!A$4:F$4000,2,0)</f>
        <v>#N/A</v>
      </c>
      <c r="AA8007" t="e">
        <f>VLOOKUP(B8007,Sheet1!A$4:F$4000,3,0)</f>
        <v>#N/A</v>
      </c>
      <c r="AB8007" t="e">
        <f>VLOOKUP(B8007,Sheet1!A$4:F$4000,4,0)</f>
        <v>#N/A</v>
      </c>
      <c r="AC8007" t="e">
        <f>VLOOKUP(B8007,Sheet1!A$4:F$4000,6,0)</f>
        <v>#N/A</v>
      </c>
    </row>
    <row r="8008" spans="26:29" x14ac:dyDescent="0.45">
      <c r="Z8008" t="e">
        <f>VLOOKUP(B8008,Sheet1!A$4:F$4000,2,0)</f>
        <v>#N/A</v>
      </c>
      <c r="AA8008" t="e">
        <f>VLOOKUP(B8008,Sheet1!A$4:F$4000,3,0)</f>
        <v>#N/A</v>
      </c>
      <c r="AB8008" t="e">
        <f>VLOOKUP(B8008,Sheet1!A$4:F$4000,4,0)</f>
        <v>#N/A</v>
      </c>
      <c r="AC8008" t="e">
        <f>VLOOKUP(B8008,Sheet1!A$4:F$4000,6,0)</f>
        <v>#N/A</v>
      </c>
    </row>
    <row r="8009" spans="26:29" x14ac:dyDescent="0.45">
      <c r="Z8009" t="e">
        <f>VLOOKUP(B8009,Sheet1!A$4:F$4000,2,0)</f>
        <v>#N/A</v>
      </c>
      <c r="AA8009" t="e">
        <f>VLOOKUP(B8009,Sheet1!A$4:F$4000,3,0)</f>
        <v>#N/A</v>
      </c>
      <c r="AB8009" t="e">
        <f>VLOOKUP(B8009,Sheet1!A$4:F$4000,4,0)</f>
        <v>#N/A</v>
      </c>
      <c r="AC8009" t="e">
        <f>VLOOKUP(B8009,Sheet1!A$4:F$4000,6,0)</f>
        <v>#N/A</v>
      </c>
    </row>
    <row r="8010" spans="26:29" x14ac:dyDescent="0.45">
      <c r="Z8010" t="e">
        <f>VLOOKUP(B8010,Sheet1!A$4:F$4000,2,0)</f>
        <v>#N/A</v>
      </c>
      <c r="AA8010" t="e">
        <f>VLOOKUP(B8010,Sheet1!A$4:F$4000,3,0)</f>
        <v>#N/A</v>
      </c>
      <c r="AB8010" t="e">
        <f>VLOOKUP(B8010,Sheet1!A$4:F$4000,4,0)</f>
        <v>#N/A</v>
      </c>
      <c r="AC8010" t="e">
        <f>VLOOKUP(B8010,Sheet1!A$4:F$4000,6,0)</f>
        <v>#N/A</v>
      </c>
    </row>
    <row r="8011" spans="26:29" x14ac:dyDescent="0.45">
      <c r="Z8011" t="e">
        <f>VLOOKUP(B8011,Sheet1!A$4:F$4000,2,0)</f>
        <v>#N/A</v>
      </c>
      <c r="AA8011" t="e">
        <f>VLOOKUP(B8011,Sheet1!A$4:F$4000,3,0)</f>
        <v>#N/A</v>
      </c>
      <c r="AB8011" t="e">
        <f>VLOOKUP(B8011,Sheet1!A$4:F$4000,4,0)</f>
        <v>#N/A</v>
      </c>
      <c r="AC8011" t="e">
        <f>VLOOKUP(B8011,Sheet1!A$4:F$4000,6,0)</f>
        <v>#N/A</v>
      </c>
    </row>
    <row r="8012" spans="26:29" x14ac:dyDescent="0.45">
      <c r="Z8012" t="e">
        <f>VLOOKUP(B8012,Sheet1!A$4:F$4000,2,0)</f>
        <v>#N/A</v>
      </c>
      <c r="AA8012" t="e">
        <f>VLOOKUP(B8012,Sheet1!A$4:F$4000,3,0)</f>
        <v>#N/A</v>
      </c>
      <c r="AB8012" t="e">
        <f>VLOOKUP(B8012,Sheet1!A$4:F$4000,4,0)</f>
        <v>#N/A</v>
      </c>
      <c r="AC8012" t="e">
        <f>VLOOKUP(B8012,Sheet1!A$4:F$4000,6,0)</f>
        <v>#N/A</v>
      </c>
    </row>
    <row r="8013" spans="26:29" x14ac:dyDescent="0.45">
      <c r="Z8013" t="e">
        <f>VLOOKUP(B8013,Sheet1!A$4:F$4000,2,0)</f>
        <v>#N/A</v>
      </c>
      <c r="AA8013" t="e">
        <f>VLOOKUP(B8013,Sheet1!A$4:F$4000,3,0)</f>
        <v>#N/A</v>
      </c>
      <c r="AB8013" t="e">
        <f>VLOOKUP(B8013,Sheet1!A$4:F$4000,4,0)</f>
        <v>#N/A</v>
      </c>
      <c r="AC8013" t="e">
        <f>VLOOKUP(B8013,Sheet1!A$4:F$4000,6,0)</f>
        <v>#N/A</v>
      </c>
    </row>
    <row r="8014" spans="26:29" x14ac:dyDescent="0.45">
      <c r="Z8014" t="e">
        <f>VLOOKUP(B8014,Sheet1!A$4:F$4000,2,0)</f>
        <v>#N/A</v>
      </c>
      <c r="AA8014" t="e">
        <f>VLOOKUP(B8014,Sheet1!A$4:F$4000,3,0)</f>
        <v>#N/A</v>
      </c>
      <c r="AB8014" t="e">
        <f>VLOOKUP(B8014,Sheet1!A$4:F$4000,4,0)</f>
        <v>#N/A</v>
      </c>
      <c r="AC8014" t="e">
        <f>VLOOKUP(B8014,Sheet1!A$4:F$4000,6,0)</f>
        <v>#N/A</v>
      </c>
    </row>
    <row r="8015" spans="26:29" x14ac:dyDescent="0.45">
      <c r="Z8015" t="e">
        <f>VLOOKUP(B8015,Sheet1!A$4:F$4000,2,0)</f>
        <v>#N/A</v>
      </c>
      <c r="AA8015" t="e">
        <f>VLOOKUP(B8015,Sheet1!A$4:F$4000,3,0)</f>
        <v>#N/A</v>
      </c>
      <c r="AB8015" t="e">
        <f>VLOOKUP(B8015,Sheet1!A$4:F$4000,4,0)</f>
        <v>#N/A</v>
      </c>
      <c r="AC8015" t="e">
        <f>VLOOKUP(B8015,Sheet1!A$4:F$4000,6,0)</f>
        <v>#N/A</v>
      </c>
    </row>
    <row r="8016" spans="26:29" x14ac:dyDescent="0.45">
      <c r="Z8016" t="e">
        <f>VLOOKUP(B8016,Sheet1!A$4:F$4000,2,0)</f>
        <v>#N/A</v>
      </c>
      <c r="AA8016" t="e">
        <f>VLOOKUP(B8016,Sheet1!A$4:F$4000,3,0)</f>
        <v>#N/A</v>
      </c>
      <c r="AB8016" t="e">
        <f>VLOOKUP(B8016,Sheet1!A$4:F$4000,4,0)</f>
        <v>#N/A</v>
      </c>
      <c r="AC8016" t="e">
        <f>VLOOKUP(B8016,Sheet1!A$4:F$4000,6,0)</f>
        <v>#N/A</v>
      </c>
    </row>
    <row r="8017" spans="26:29" x14ac:dyDescent="0.45">
      <c r="Z8017" t="e">
        <f>VLOOKUP(B8017,Sheet1!A$4:F$4000,2,0)</f>
        <v>#N/A</v>
      </c>
      <c r="AA8017" t="e">
        <f>VLOOKUP(B8017,Sheet1!A$4:F$4000,3,0)</f>
        <v>#N/A</v>
      </c>
      <c r="AB8017" t="e">
        <f>VLOOKUP(B8017,Sheet1!A$4:F$4000,4,0)</f>
        <v>#N/A</v>
      </c>
      <c r="AC8017" t="e">
        <f>VLOOKUP(B8017,Sheet1!A$4:F$4000,6,0)</f>
        <v>#N/A</v>
      </c>
    </row>
    <row r="8018" spans="26:29" x14ac:dyDescent="0.45">
      <c r="Z8018" t="e">
        <f>VLOOKUP(B8018,Sheet1!A$4:F$4000,2,0)</f>
        <v>#N/A</v>
      </c>
      <c r="AA8018" t="e">
        <f>VLOOKUP(B8018,Sheet1!A$4:F$4000,3,0)</f>
        <v>#N/A</v>
      </c>
      <c r="AB8018" t="e">
        <f>VLOOKUP(B8018,Sheet1!A$4:F$4000,4,0)</f>
        <v>#N/A</v>
      </c>
      <c r="AC8018" t="e">
        <f>VLOOKUP(B8018,Sheet1!A$4:F$4000,6,0)</f>
        <v>#N/A</v>
      </c>
    </row>
    <row r="8019" spans="26:29" x14ac:dyDescent="0.45">
      <c r="Z8019" t="e">
        <f>VLOOKUP(B8019,Sheet1!A$4:F$4000,2,0)</f>
        <v>#N/A</v>
      </c>
      <c r="AA8019" t="e">
        <f>VLOOKUP(B8019,Sheet1!A$4:F$4000,3,0)</f>
        <v>#N/A</v>
      </c>
      <c r="AB8019" t="e">
        <f>VLOOKUP(B8019,Sheet1!A$4:F$4000,4,0)</f>
        <v>#N/A</v>
      </c>
      <c r="AC8019" t="e">
        <f>VLOOKUP(B8019,Sheet1!A$4:F$4000,6,0)</f>
        <v>#N/A</v>
      </c>
    </row>
    <row r="8020" spans="26:29" x14ac:dyDescent="0.45">
      <c r="Z8020" t="e">
        <f>VLOOKUP(B8020,Sheet1!A$4:F$4000,2,0)</f>
        <v>#N/A</v>
      </c>
      <c r="AA8020" t="e">
        <f>VLOOKUP(B8020,Sheet1!A$4:F$4000,3,0)</f>
        <v>#N/A</v>
      </c>
      <c r="AB8020" t="e">
        <f>VLOOKUP(B8020,Sheet1!A$4:F$4000,4,0)</f>
        <v>#N/A</v>
      </c>
      <c r="AC8020" t="e">
        <f>VLOOKUP(B8020,Sheet1!A$4:F$4000,6,0)</f>
        <v>#N/A</v>
      </c>
    </row>
    <row r="8021" spans="26:29" x14ac:dyDescent="0.45">
      <c r="Z8021" t="e">
        <f>VLOOKUP(B8021,Sheet1!A$4:F$4000,2,0)</f>
        <v>#N/A</v>
      </c>
      <c r="AA8021" t="e">
        <f>VLOOKUP(B8021,Sheet1!A$4:F$4000,3,0)</f>
        <v>#N/A</v>
      </c>
      <c r="AB8021" t="e">
        <f>VLOOKUP(B8021,Sheet1!A$4:F$4000,4,0)</f>
        <v>#N/A</v>
      </c>
      <c r="AC8021" t="e">
        <f>VLOOKUP(B8021,Sheet1!A$4:F$4000,6,0)</f>
        <v>#N/A</v>
      </c>
    </row>
    <row r="8022" spans="26:29" x14ac:dyDescent="0.45">
      <c r="Z8022" t="e">
        <f>VLOOKUP(B8022,Sheet1!A$4:F$4000,2,0)</f>
        <v>#N/A</v>
      </c>
      <c r="AA8022" t="e">
        <f>VLOOKUP(B8022,Sheet1!A$4:F$4000,3,0)</f>
        <v>#N/A</v>
      </c>
      <c r="AB8022" t="e">
        <f>VLOOKUP(B8022,Sheet1!A$4:F$4000,4,0)</f>
        <v>#N/A</v>
      </c>
      <c r="AC8022" t="e">
        <f>VLOOKUP(B8022,Sheet1!A$4:F$4000,6,0)</f>
        <v>#N/A</v>
      </c>
    </row>
    <row r="8023" spans="26:29" x14ac:dyDescent="0.45">
      <c r="Z8023" t="e">
        <f>VLOOKUP(B8023,Sheet1!A$4:F$4000,2,0)</f>
        <v>#N/A</v>
      </c>
      <c r="AA8023" t="e">
        <f>VLOOKUP(B8023,Sheet1!A$4:F$4000,3,0)</f>
        <v>#N/A</v>
      </c>
      <c r="AB8023" t="e">
        <f>VLOOKUP(B8023,Sheet1!A$4:F$4000,4,0)</f>
        <v>#N/A</v>
      </c>
      <c r="AC8023" t="e">
        <f>VLOOKUP(B8023,Sheet1!A$4:F$4000,6,0)</f>
        <v>#N/A</v>
      </c>
    </row>
    <row r="8024" spans="26:29" x14ac:dyDescent="0.45">
      <c r="Z8024" t="e">
        <f>VLOOKUP(B8024,Sheet1!A$4:F$4000,2,0)</f>
        <v>#N/A</v>
      </c>
      <c r="AA8024" t="e">
        <f>VLOOKUP(B8024,Sheet1!A$4:F$4000,3,0)</f>
        <v>#N/A</v>
      </c>
      <c r="AB8024" t="e">
        <f>VLOOKUP(B8024,Sheet1!A$4:F$4000,4,0)</f>
        <v>#N/A</v>
      </c>
      <c r="AC8024" t="e">
        <f>VLOOKUP(B8024,Sheet1!A$4:F$4000,6,0)</f>
        <v>#N/A</v>
      </c>
    </row>
    <row r="8025" spans="26:29" x14ac:dyDescent="0.45">
      <c r="Z8025" t="e">
        <f>VLOOKUP(B8025,Sheet1!A$4:F$4000,2,0)</f>
        <v>#N/A</v>
      </c>
      <c r="AA8025" t="e">
        <f>VLOOKUP(B8025,Sheet1!A$4:F$4000,3,0)</f>
        <v>#N/A</v>
      </c>
      <c r="AB8025" t="e">
        <f>VLOOKUP(B8025,Sheet1!A$4:F$4000,4,0)</f>
        <v>#N/A</v>
      </c>
      <c r="AC8025" t="e">
        <f>VLOOKUP(B8025,Sheet1!A$4:F$4000,6,0)</f>
        <v>#N/A</v>
      </c>
    </row>
    <row r="8026" spans="26:29" x14ac:dyDescent="0.45">
      <c r="Z8026" t="e">
        <f>VLOOKUP(B8026,Sheet1!A$4:F$4000,2,0)</f>
        <v>#N/A</v>
      </c>
      <c r="AA8026" t="e">
        <f>VLOOKUP(B8026,Sheet1!A$4:F$4000,3,0)</f>
        <v>#N/A</v>
      </c>
      <c r="AB8026" t="e">
        <f>VLOOKUP(B8026,Sheet1!A$4:F$4000,4,0)</f>
        <v>#N/A</v>
      </c>
      <c r="AC8026" t="e">
        <f>VLOOKUP(B8026,Sheet1!A$4:F$4000,6,0)</f>
        <v>#N/A</v>
      </c>
    </row>
    <row r="8027" spans="26:29" x14ac:dyDescent="0.45">
      <c r="Z8027" t="e">
        <f>VLOOKUP(B8027,Sheet1!A$4:F$4000,2,0)</f>
        <v>#N/A</v>
      </c>
      <c r="AA8027" t="e">
        <f>VLOOKUP(B8027,Sheet1!A$4:F$4000,3,0)</f>
        <v>#N/A</v>
      </c>
      <c r="AB8027" t="e">
        <f>VLOOKUP(B8027,Sheet1!A$4:F$4000,4,0)</f>
        <v>#N/A</v>
      </c>
      <c r="AC8027" t="e">
        <f>VLOOKUP(B8027,Sheet1!A$4:F$4000,6,0)</f>
        <v>#N/A</v>
      </c>
    </row>
    <row r="8028" spans="26:29" x14ac:dyDescent="0.45">
      <c r="Z8028" t="e">
        <f>VLOOKUP(B8028,Sheet1!A$4:F$4000,2,0)</f>
        <v>#N/A</v>
      </c>
      <c r="AA8028" t="e">
        <f>VLOOKUP(B8028,Sheet1!A$4:F$4000,3,0)</f>
        <v>#N/A</v>
      </c>
      <c r="AB8028" t="e">
        <f>VLOOKUP(B8028,Sheet1!A$4:F$4000,4,0)</f>
        <v>#N/A</v>
      </c>
      <c r="AC8028" t="e">
        <f>VLOOKUP(B8028,Sheet1!A$4:F$4000,6,0)</f>
        <v>#N/A</v>
      </c>
    </row>
    <row r="8029" spans="26:29" x14ac:dyDescent="0.45">
      <c r="Z8029" t="e">
        <f>VLOOKUP(B8029,Sheet1!A$4:F$4000,2,0)</f>
        <v>#N/A</v>
      </c>
      <c r="AA8029" t="e">
        <f>VLOOKUP(B8029,Sheet1!A$4:F$4000,3,0)</f>
        <v>#N/A</v>
      </c>
      <c r="AB8029" t="e">
        <f>VLOOKUP(B8029,Sheet1!A$4:F$4000,4,0)</f>
        <v>#N/A</v>
      </c>
      <c r="AC8029" t="e">
        <f>VLOOKUP(B8029,Sheet1!A$4:F$4000,6,0)</f>
        <v>#N/A</v>
      </c>
    </row>
    <row r="8030" spans="26:29" x14ac:dyDescent="0.45">
      <c r="Z8030" t="e">
        <f>VLOOKUP(B8030,Sheet1!A$4:F$4000,2,0)</f>
        <v>#N/A</v>
      </c>
      <c r="AA8030" t="e">
        <f>VLOOKUP(B8030,Sheet1!A$4:F$4000,3,0)</f>
        <v>#N/A</v>
      </c>
      <c r="AB8030" t="e">
        <f>VLOOKUP(B8030,Sheet1!A$4:F$4000,4,0)</f>
        <v>#N/A</v>
      </c>
      <c r="AC8030" t="e">
        <f>VLOOKUP(B8030,Sheet1!A$4:F$4000,6,0)</f>
        <v>#N/A</v>
      </c>
    </row>
    <row r="8031" spans="26:29" x14ac:dyDescent="0.45">
      <c r="Z8031" t="e">
        <f>VLOOKUP(B8031,Sheet1!A$4:F$4000,2,0)</f>
        <v>#N/A</v>
      </c>
      <c r="AA8031" t="e">
        <f>VLOOKUP(B8031,Sheet1!A$4:F$4000,3,0)</f>
        <v>#N/A</v>
      </c>
      <c r="AB8031" t="e">
        <f>VLOOKUP(B8031,Sheet1!A$4:F$4000,4,0)</f>
        <v>#N/A</v>
      </c>
      <c r="AC8031" t="e">
        <f>VLOOKUP(B8031,Sheet1!A$4:F$4000,6,0)</f>
        <v>#N/A</v>
      </c>
    </row>
    <row r="8032" spans="26:29" x14ac:dyDescent="0.45">
      <c r="Z8032" t="e">
        <f>VLOOKUP(B8032,Sheet1!A$4:F$4000,2,0)</f>
        <v>#N/A</v>
      </c>
      <c r="AA8032" t="e">
        <f>VLOOKUP(B8032,Sheet1!A$4:F$4000,3,0)</f>
        <v>#N/A</v>
      </c>
      <c r="AB8032" t="e">
        <f>VLOOKUP(B8032,Sheet1!A$4:F$4000,4,0)</f>
        <v>#N/A</v>
      </c>
      <c r="AC8032" t="e">
        <f>VLOOKUP(B8032,Sheet1!A$4:F$4000,6,0)</f>
        <v>#N/A</v>
      </c>
    </row>
    <row r="8033" spans="26:29" x14ac:dyDescent="0.45">
      <c r="Z8033" t="e">
        <f>VLOOKUP(B8033,Sheet1!A$4:F$4000,2,0)</f>
        <v>#N/A</v>
      </c>
      <c r="AA8033" t="e">
        <f>VLOOKUP(B8033,Sheet1!A$4:F$4000,3,0)</f>
        <v>#N/A</v>
      </c>
      <c r="AB8033" t="e">
        <f>VLOOKUP(B8033,Sheet1!A$4:F$4000,4,0)</f>
        <v>#N/A</v>
      </c>
      <c r="AC8033" t="e">
        <f>VLOOKUP(B8033,Sheet1!A$4:F$4000,6,0)</f>
        <v>#N/A</v>
      </c>
    </row>
    <row r="8034" spans="26:29" x14ac:dyDescent="0.45">
      <c r="Z8034" t="e">
        <f>VLOOKUP(B8034,Sheet1!A$4:F$4000,2,0)</f>
        <v>#N/A</v>
      </c>
      <c r="AA8034" t="e">
        <f>VLOOKUP(B8034,Sheet1!A$4:F$4000,3,0)</f>
        <v>#N/A</v>
      </c>
      <c r="AB8034" t="e">
        <f>VLOOKUP(B8034,Sheet1!A$4:F$4000,4,0)</f>
        <v>#N/A</v>
      </c>
      <c r="AC8034" t="e">
        <f>VLOOKUP(B8034,Sheet1!A$4:F$4000,6,0)</f>
        <v>#N/A</v>
      </c>
    </row>
    <row r="8035" spans="26:29" x14ac:dyDescent="0.45">
      <c r="Z8035" t="e">
        <f>VLOOKUP(B8035,Sheet1!A$4:F$4000,2,0)</f>
        <v>#N/A</v>
      </c>
      <c r="AA8035" t="e">
        <f>VLOOKUP(B8035,Sheet1!A$4:F$4000,3,0)</f>
        <v>#N/A</v>
      </c>
      <c r="AB8035" t="e">
        <f>VLOOKUP(B8035,Sheet1!A$4:F$4000,4,0)</f>
        <v>#N/A</v>
      </c>
      <c r="AC8035" t="e">
        <f>VLOOKUP(B8035,Sheet1!A$4:F$4000,6,0)</f>
        <v>#N/A</v>
      </c>
    </row>
    <row r="8036" spans="26:29" x14ac:dyDescent="0.45">
      <c r="Z8036" t="e">
        <f>VLOOKUP(B8036,Sheet1!A$4:F$4000,2,0)</f>
        <v>#N/A</v>
      </c>
      <c r="AA8036" t="e">
        <f>VLOOKUP(B8036,Sheet1!A$4:F$4000,3,0)</f>
        <v>#N/A</v>
      </c>
      <c r="AB8036" t="e">
        <f>VLOOKUP(B8036,Sheet1!A$4:F$4000,4,0)</f>
        <v>#N/A</v>
      </c>
      <c r="AC8036" t="e">
        <f>VLOOKUP(B8036,Sheet1!A$4:F$4000,6,0)</f>
        <v>#N/A</v>
      </c>
    </row>
    <row r="8037" spans="26:29" x14ac:dyDescent="0.45">
      <c r="Z8037" t="e">
        <f>VLOOKUP(B8037,Sheet1!A$4:F$4000,2,0)</f>
        <v>#N/A</v>
      </c>
      <c r="AA8037" t="e">
        <f>VLOOKUP(B8037,Sheet1!A$4:F$4000,3,0)</f>
        <v>#N/A</v>
      </c>
      <c r="AB8037" t="e">
        <f>VLOOKUP(B8037,Sheet1!A$4:F$4000,4,0)</f>
        <v>#N/A</v>
      </c>
      <c r="AC8037" t="e">
        <f>VLOOKUP(B8037,Sheet1!A$4:F$4000,6,0)</f>
        <v>#N/A</v>
      </c>
    </row>
    <row r="8038" spans="26:29" x14ac:dyDescent="0.45">
      <c r="Z8038" t="e">
        <f>VLOOKUP(B8038,Sheet1!A$4:F$4000,2,0)</f>
        <v>#N/A</v>
      </c>
      <c r="AA8038" t="e">
        <f>VLOOKUP(B8038,Sheet1!A$4:F$4000,3,0)</f>
        <v>#N/A</v>
      </c>
      <c r="AB8038" t="e">
        <f>VLOOKUP(B8038,Sheet1!A$4:F$4000,4,0)</f>
        <v>#N/A</v>
      </c>
      <c r="AC8038" t="e">
        <f>VLOOKUP(B8038,Sheet1!A$4:F$4000,6,0)</f>
        <v>#N/A</v>
      </c>
    </row>
    <row r="8039" spans="26:29" x14ac:dyDescent="0.45">
      <c r="Z8039" t="e">
        <f>VLOOKUP(B8039,Sheet1!A$4:F$4000,2,0)</f>
        <v>#N/A</v>
      </c>
      <c r="AA8039" t="e">
        <f>VLOOKUP(B8039,Sheet1!A$4:F$4000,3,0)</f>
        <v>#N/A</v>
      </c>
      <c r="AB8039" t="e">
        <f>VLOOKUP(B8039,Sheet1!A$4:F$4000,4,0)</f>
        <v>#N/A</v>
      </c>
      <c r="AC8039" t="e">
        <f>VLOOKUP(B8039,Sheet1!A$4:F$4000,6,0)</f>
        <v>#N/A</v>
      </c>
    </row>
    <row r="8040" spans="26:29" x14ac:dyDescent="0.45">
      <c r="Z8040" t="e">
        <f>VLOOKUP(B8040,Sheet1!A$4:F$4000,2,0)</f>
        <v>#N/A</v>
      </c>
      <c r="AA8040" t="e">
        <f>VLOOKUP(B8040,Sheet1!A$4:F$4000,3,0)</f>
        <v>#N/A</v>
      </c>
      <c r="AB8040" t="e">
        <f>VLOOKUP(B8040,Sheet1!A$4:F$4000,4,0)</f>
        <v>#N/A</v>
      </c>
      <c r="AC8040" t="e">
        <f>VLOOKUP(B8040,Sheet1!A$4:F$4000,6,0)</f>
        <v>#N/A</v>
      </c>
    </row>
    <row r="8041" spans="26:29" x14ac:dyDescent="0.45">
      <c r="Z8041" t="e">
        <f>VLOOKUP(B8041,Sheet1!A$4:F$4000,2,0)</f>
        <v>#N/A</v>
      </c>
      <c r="AA8041" t="e">
        <f>VLOOKUP(B8041,Sheet1!A$4:F$4000,3,0)</f>
        <v>#N/A</v>
      </c>
      <c r="AB8041" t="e">
        <f>VLOOKUP(B8041,Sheet1!A$4:F$4000,4,0)</f>
        <v>#N/A</v>
      </c>
      <c r="AC8041" t="e">
        <f>VLOOKUP(B8041,Sheet1!A$4:F$4000,6,0)</f>
        <v>#N/A</v>
      </c>
    </row>
    <row r="8042" spans="26:29" x14ac:dyDescent="0.45">
      <c r="Z8042" t="e">
        <f>VLOOKUP(B8042,Sheet1!A$4:F$4000,2,0)</f>
        <v>#N/A</v>
      </c>
      <c r="AA8042" t="e">
        <f>VLOOKUP(B8042,Sheet1!A$4:F$4000,3,0)</f>
        <v>#N/A</v>
      </c>
      <c r="AB8042" t="e">
        <f>VLOOKUP(B8042,Sheet1!A$4:F$4000,4,0)</f>
        <v>#N/A</v>
      </c>
      <c r="AC8042" t="e">
        <f>VLOOKUP(B8042,Sheet1!A$4:F$4000,6,0)</f>
        <v>#N/A</v>
      </c>
    </row>
    <row r="8043" spans="26:29" x14ac:dyDescent="0.45">
      <c r="Z8043" t="e">
        <f>VLOOKUP(B8043,Sheet1!A$4:F$4000,2,0)</f>
        <v>#N/A</v>
      </c>
      <c r="AA8043" t="e">
        <f>VLOOKUP(B8043,Sheet1!A$4:F$4000,3,0)</f>
        <v>#N/A</v>
      </c>
      <c r="AB8043" t="e">
        <f>VLOOKUP(B8043,Sheet1!A$4:F$4000,4,0)</f>
        <v>#N/A</v>
      </c>
      <c r="AC8043" t="e">
        <f>VLOOKUP(B8043,Sheet1!A$4:F$4000,6,0)</f>
        <v>#N/A</v>
      </c>
    </row>
    <row r="8044" spans="26:29" x14ac:dyDescent="0.45">
      <c r="Z8044" t="e">
        <f>VLOOKUP(B8044,Sheet1!A$4:F$4000,2,0)</f>
        <v>#N/A</v>
      </c>
      <c r="AA8044" t="e">
        <f>VLOOKUP(B8044,Sheet1!A$4:F$4000,3,0)</f>
        <v>#N/A</v>
      </c>
      <c r="AB8044" t="e">
        <f>VLOOKUP(B8044,Sheet1!A$4:F$4000,4,0)</f>
        <v>#N/A</v>
      </c>
      <c r="AC8044" t="e">
        <f>VLOOKUP(B8044,Sheet1!A$4:F$4000,6,0)</f>
        <v>#N/A</v>
      </c>
    </row>
    <row r="8045" spans="26:29" x14ac:dyDescent="0.45">
      <c r="Z8045" t="e">
        <f>VLOOKUP(B8045,Sheet1!A$4:F$4000,2,0)</f>
        <v>#N/A</v>
      </c>
      <c r="AA8045" t="e">
        <f>VLOOKUP(B8045,Sheet1!A$4:F$4000,3,0)</f>
        <v>#N/A</v>
      </c>
      <c r="AB8045" t="e">
        <f>VLOOKUP(B8045,Sheet1!A$4:F$4000,4,0)</f>
        <v>#N/A</v>
      </c>
      <c r="AC8045" t="e">
        <f>VLOOKUP(B8045,Sheet1!A$4:F$4000,6,0)</f>
        <v>#N/A</v>
      </c>
    </row>
    <row r="8046" spans="26:29" x14ac:dyDescent="0.45">
      <c r="Z8046" t="e">
        <f>VLOOKUP(B8046,Sheet1!A$4:F$4000,2,0)</f>
        <v>#N/A</v>
      </c>
      <c r="AA8046" t="e">
        <f>VLOOKUP(B8046,Sheet1!A$4:F$4000,3,0)</f>
        <v>#N/A</v>
      </c>
      <c r="AB8046" t="e">
        <f>VLOOKUP(B8046,Sheet1!A$4:F$4000,4,0)</f>
        <v>#N/A</v>
      </c>
      <c r="AC8046" t="e">
        <f>VLOOKUP(B8046,Sheet1!A$4:F$4000,6,0)</f>
        <v>#N/A</v>
      </c>
    </row>
    <row r="8047" spans="26:29" x14ac:dyDescent="0.45">
      <c r="Z8047" t="e">
        <f>VLOOKUP(B8047,Sheet1!A$4:F$4000,2,0)</f>
        <v>#N/A</v>
      </c>
      <c r="AA8047" t="e">
        <f>VLOOKUP(B8047,Sheet1!A$4:F$4000,3,0)</f>
        <v>#N/A</v>
      </c>
      <c r="AB8047" t="e">
        <f>VLOOKUP(B8047,Sheet1!A$4:F$4000,4,0)</f>
        <v>#N/A</v>
      </c>
      <c r="AC8047" t="e">
        <f>VLOOKUP(B8047,Sheet1!A$4:F$4000,6,0)</f>
        <v>#N/A</v>
      </c>
    </row>
    <row r="8048" spans="26:29" x14ac:dyDescent="0.45">
      <c r="Z8048" t="e">
        <f>VLOOKUP(B8048,Sheet1!A$4:F$4000,2,0)</f>
        <v>#N/A</v>
      </c>
      <c r="AA8048" t="e">
        <f>VLOOKUP(B8048,Sheet1!A$4:F$4000,3,0)</f>
        <v>#N/A</v>
      </c>
      <c r="AB8048" t="e">
        <f>VLOOKUP(B8048,Sheet1!A$4:F$4000,4,0)</f>
        <v>#N/A</v>
      </c>
      <c r="AC8048" t="e">
        <f>VLOOKUP(B8048,Sheet1!A$4:F$4000,6,0)</f>
        <v>#N/A</v>
      </c>
    </row>
    <row r="8049" spans="26:29" x14ac:dyDescent="0.45">
      <c r="Z8049" t="e">
        <f>VLOOKUP(B8049,Sheet1!A$4:F$4000,2,0)</f>
        <v>#N/A</v>
      </c>
      <c r="AA8049" t="e">
        <f>VLOOKUP(B8049,Sheet1!A$4:F$4000,3,0)</f>
        <v>#N/A</v>
      </c>
      <c r="AB8049" t="e">
        <f>VLOOKUP(B8049,Sheet1!A$4:F$4000,4,0)</f>
        <v>#N/A</v>
      </c>
      <c r="AC8049" t="e">
        <f>VLOOKUP(B8049,Sheet1!A$4:F$4000,6,0)</f>
        <v>#N/A</v>
      </c>
    </row>
    <row r="8050" spans="26:29" x14ac:dyDescent="0.45">
      <c r="Z8050" t="e">
        <f>VLOOKUP(B8050,Sheet1!A$4:F$4000,2,0)</f>
        <v>#N/A</v>
      </c>
      <c r="AA8050" t="e">
        <f>VLOOKUP(B8050,Sheet1!A$4:F$4000,3,0)</f>
        <v>#N/A</v>
      </c>
      <c r="AB8050" t="e">
        <f>VLOOKUP(B8050,Sheet1!A$4:F$4000,4,0)</f>
        <v>#N/A</v>
      </c>
      <c r="AC8050" t="e">
        <f>VLOOKUP(B8050,Sheet1!A$4:F$4000,6,0)</f>
        <v>#N/A</v>
      </c>
    </row>
    <row r="8051" spans="26:29" x14ac:dyDescent="0.45">
      <c r="Z8051" t="e">
        <f>VLOOKUP(B8051,Sheet1!A$4:F$4000,2,0)</f>
        <v>#N/A</v>
      </c>
      <c r="AA8051" t="e">
        <f>VLOOKUP(B8051,Sheet1!A$4:F$4000,3,0)</f>
        <v>#N/A</v>
      </c>
      <c r="AB8051" t="e">
        <f>VLOOKUP(B8051,Sheet1!A$4:F$4000,4,0)</f>
        <v>#N/A</v>
      </c>
      <c r="AC8051" t="e">
        <f>VLOOKUP(B8051,Sheet1!A$4:F$4000,6,0)</f>
        <v>#N/A</v>
      </c>
    </row>
    <row r="8052" spans="26:29" x14ac:dyDescent="0.45">
      <c r="Z8052" t="e">
        <f>VLOOKUP(B8052,Sheet1!A$4:F$4000,2,0)</f>
        <v>#N/A</v>
      </c>
      <c r="AA8052" t="e">
        <f>VLOOKUP(B8052,Sheet1!A$4:F$4000,3,0)</f>
        <v>#N/A</v>
      </c>
      <c r="AB8052" t="e">
        <f>VLOOKUP(B8052,Sheet1!A$4:F$4000,4,0)</f>
        <v>#N/A</v>
      </c>
      <c r="AC8052" t="e">
        <f>VLOOKUP(B8052,Sheet1!A$4:F$4000,6,0)</f>
        <v>#N/A</v>
      </c>
    </row>
    <row r="8053" spans="26:29" x14ac:dyDescent="0.45">
      <c r="Z8053" t="e">
        <f>VLOOKUP(B8053,Sheet1!A$4:F$4000,2,0)</f>
        <v>#N/A</v>
      </c>
      <c r="AA8053" t="e">
        <f>VLOOKUP(B8053,Sheet1!A$4:F$4000,3,0)</f>
        <v>#N/A</v>
      </c>
      <c r="AB8053" t="e">
        <f>VLOOKUP(B8053,Sheet1!A$4:F$4000,4,0)</f>
        <v>#N/A</v>
      </c>
      <c r="AC8053" t="e">
        <f>VLOOKUP(B8053,Sheet1!A$4:F$4000,6,0)</f>
        <v>#N/A</v>
      </c>
    </row>
    <row r="8054" spans="26:29" x14ac:dyDescent="0.45">
      <c r="Z8054" t="e">
        <f>VLOOKUP(B8054,Sheet1!A$4:F$4000,2,0)</f>
        <v>#N/A</v>
      </c>
      <c r="AA8054" t="e">
        <f>VLOOKUP(B8054,Sheet1!A$4:F$4000,3,0)</f>
        <v>#N/A</v>
      </c>
      <c r="AB8054" t="e">
        <f>VLOOKUP(B8054,Sheet1!A$4:F$4000,4,0)</f>
        <v>#N/A</v>
      </c>
      <c r="AC8054" t="e">
        <f>VLOOKUP(B8054,Sheet1!A$4:F$4000,6,0)</f>
        <v>#N/A</v>
      </c>
    </row>
    <row r="8055" spans="26:29" x14ac:dyDescent="0.45">
      <c r="Z8055" t="e">
        <f>VLOOKUP(B8055,Sheet1!A$4:F$4000,2,0)</f>
        <v>#N/A</v>
      </c>
      <c r="AA8055" t="e">
        <f>VLOOKUP(B8055,Sheet1!A$4:F$4000,3,0)</f>
        <v>#N/A</v>
      </c>
      <c r="AB8055" t="e">
        <f>VLOOKUP(B8055,Sheet1!A$4:F$4000,4,0)</f>
        <v>#N/A</v>
      </c>
      <c r="AC8055" t="e">
        <f>VLOOKUP(B8055,Sheet1!A$4:F$4000,6,0)</f>
        <v>#N/A</v>
      </c>
    </row>
    <row r="8056" spans="26:29" x14ac:dyDescent="0.45">
      <c r="Z8056" t="e">
        <f>VLOOKUP(B8056,Sheet1!A$4:F$4000,2,0)</f>
        <v>#N/A</v>
      </c>
      <c r="AA8056" t="e">
        <f>VLOOKUP(B8056,Sheet1!A$4:F$4000,3,0)</f>
        <v>#N/A</v>
      </c>
      <c r="AB8056" t="e">
        <f>VLOOKUP(B8056,Sheet1!A$4:F$4000,4,0)</f>
        <v>#N/A</v>
      </c>
      <c r="AC8056" t="e">
        <f>VLOOKUP(B8056,Sheet1!A$4:F$4000,6,0)</f>
        <v>#N/A</v>
      </c>
    </row>
    <row r="8057" spans="26:29" x14ac:dyDescent="0.45">
      <c r="Z8057" t="e">
        <f>VLOOKUP(B8057,Sheet1!A$4:F$4000,2,0)</f>
        <v>#N/A</v>
      </c>
      <c r="AA8057" t="e">
        <f>VLOOKUP(B8057,Sheet1!A$4:F$4000,3,0)</f>
        <v>#N/A</v>
      </c>
      <c r="AB8057" t="e">
        <f>VLOOKUP(B8057,Sheet1!A$4:F$4000,4,0)</f>
        <v>#N/A</v>
      </c>
      <c r="AC8057" t="e">
        <f>VLOOKUP(B8057,Sheet1!A$4:F$4000,6,0)</f>
        <v>#N/A</v>
      </c>
    </row>
    <row r="8058" spans="26:29" x14ac:dyDescent="0.45">
      <c r="Z8058" t="e">
        <f>VLOOKUP(B8058,Sheet1!A$4:F$4000,2,0)</f>
        <v>#N/A</v>
      </c>
      <c r="AA8058" t="e">
        <f>VLOOKUP(B8058,Sheet1!A$4:F$4000,3,0)</f>
        <v>#N/A</v>
      </c>
      <c r="AB8058" t="e">
        <f>VLOOKUP(B8058,Sheet1!A$4:F$4000,4,0)</f>
        <v>#N/A</v>
      </c>
      <c r="AC8058" t="e">
        <f>VLOOKUP(B8058,Sheet1!A$4:F$4000,6,0)</f>
        <v>#N/A</v>
      </c>
    </row>
    <row r="8059" spans="26:29" x14ac:dyDescent="0.45">
      <c r="Z8059" t="e">
        <f>VLOOKUP(B8059,Sheet1!A$4:F$4000,2,0)</f>
        <v>#N/A</v>
      </c>
      <c r="AA8059" t="e">
        <f>VLOOKUP(B8059,Sheet1!A$4:F$4000,3,0)</f>
        <v>#N/A</v>
      </c>
      <c r="AB8059" t="e">
        <f>VLOOKUP(B8059,Sheet1!A$4:F$4000,4,0)</f>
        <v>#N/A</v>
      </c>
      <c r="AC8059" t="e">
        <f>VLOOKUP(B8059,Sheet1!A$4:F$4000,6,0)</f>
        <v>#N/A</v>
      </c>
    </row>
    <row r="8060" spans="26:29" x14ac:dyDescent="0.45">
      <c r="Z8060" t="e">
        <f>VLOOKUP(B8060,Sheet1!A$4:F$4000,2,0)</f>
        <v>#N/A</v>
      </c>
      <c r="AA8060" t="e">
        <f>VLOOKUP(B8060,Sheet1!A$4:F$4000,3,0)</f>
        <v>#N/A</v>
      </c>
      <c r="AB8060" t="e">
        <f>VLOOKUP(B8060,Sheet1!A$4:F$4000,4,0)</f>
        <v>#N/A</v>
      </c>
      <c r="AC8060" t="e">
        <f>VLOOKUP(B8060,Sheet1!A$4:F$4000,6,0)</f>
        <v>#N/A</v>
      </c>
    </row>
    <row r="8061" spans="26:29" x14ac:dyDescent="0.45">
      <c r="Z8061" t="e">
        <f>VLOOKUP(B8061,Sheet1!A$4:F$4000,2,0)</f>
        <v>#N/A</v>
      </c>
      <c r="AA8061" t="e">
        <f>VLOOKUP(B8061,Sheet1!A$4:F$4000,3,0)</f>
        <v>#N/A</v>
      </c>
      <c r="AB8061" t="e">
        <f>VLOOKUP(B8061,Sheet1!A$4:F$4000,4,0)</f>
        <v>#N/A</v>
      </c>
      <c r="AC8061" t="e">
        <f>VLOOKUP(B8061,Sheet1!A$4:F$4000,6,0)</f>
        <v>#N/A</v>
      </c>
    </row>
    <row r="8062" spans="26:29" x14ac:dyDescent="0.45">
      <c r="Z8062" t="e">
        <f>VLOOKUP(B8062,Sheet1!A$4:F$4000,2,0)</f>
        <v>#N/A</v>
      </c>
      <c r="AA8062" t="e">
        <f>VLOOKUP(B8062,Sheet1!A$4:F$4000,3,0)</f>
        <v>#N/A</v>
      </c>
      <c r="AB8062" t="e">
        <f>VLOOKUP(B8062,Sheet1!A$4:F$4000,4,0)</f>
        <v>#N/A</v>
      </c>
      <c r="AC8062" t="e">
        <f>VLOOKUP(B8062,Sheet1!A$4:F$4000,6,0)</f>
        <v>#N/A</v>
      </c>
    </row>
    <row r="8063" spans="26:29" x14ac:dyDescent="0.45">
      <c r="Z8063" t="e">
        <f>VLOOKUP(B8063,Sheet1!A$4:F$4000,2,0)</f>
        <v>#N/A</v>
      </c>
      <c r="AA8063" t="e">
        <f>VLOOKUP(B8063,Sheet1!A$4:F$4000,3,0)</f>
        <v>#N/A</v>
      </c>
      <c r="AB8063" t="e">
        <f>VLOOKUP(B8063,Sheet1!A$4:F$4000,4,0)</f>
        <v>#N/A</v>
      </c>
      <c r="AC8063" t="e">
        <f>VLOOKUP(B8063,Sheet1!A$4:F$4000,6,0)</f>
        <v>#N/A</v>
      </c>
    </row>
    <row r="8064" spans="26:29" x14ac:dyDescent="0.45">
      <c r="Z8064" t="e">
        <f>VLOOKUP(B8064,Sheet1!A$4:F$4000,2,0)</f>
        <v>#N/A</v>
      </c>
      <c r="AA8064" t="e">
        <f>VLOOKUP(B8064,Sheet1!A$4:F$4000,3,0)</f>
        <v>#N/A</v>
      </c>
      <c r="AB8064" t="e">
        <f>VLOOKUP(B8064,Sheet1!A$4:F$4000,4,0)</f>
        <v>#N/A</v>
      </c>
      <c r="AC8064" t="e">
        <f>VLOOKUP(B8064,Sheet1!A$4:F$4000,6,0)</f>
        <v>#N/A</v>
      </c>
    </row>
    <row r="8065" spans="26:29" x14ac:dyDescent="0.45">
      <c r="Z8065" t="e">
        <f>VLOOKUP(B8065,Sheet1!A$4:F$4000,2,0)</f>
        <v>#N/A</v>
      </c>
      <c r="AA8065" t="e">
        <f>VLOOKUP(B8065,Sheet1!A$4:F$4000,3,0)</f>
        <v>#N/A</v>
      </c>
      <c r="AB8065" t="e">
        <f>VLOOKUP(B8065,Sheet1!A$4:F$4000,4,0)</f>
        <v>#N/A</v>
      </c>
      <c r="AC8065" t="e">
        <f>VLOOKUP(B8065,Sheet1!A$4:F$4000,6,0)</f>
        <v>#N/A</v>
      </c>
    </row>
    <row r="8066" spans="26:29" x14ac:dyDescent="0.45">
      <c r="Z8066" t="e">
        <f>VLOOKUP(B8066,Sheet1!A$4:F$4000,2,0)</f>
        <v>#N/A</v>
      </c>
      <c r="AA8066" t="e">
        <f>VLOOKUP(B8066,Sheet1!A$4:F$4000,3,0)</f>
        <v>#N/A</v>
      </c>
      <c r="AB8066" t="e">
        <f>VLOOKUP(B8066,Sheet1!A$4:F$4000,4,0)</f>
        <v>#N/A</v>
      </c>
      <c r="AC8066" t="e">
        <f>VLOOKUP(B8066,Sheet1!A$4:F$4000,6,0)</f>
        <v>#N/A</v>
      </c>
    </row>
    <row r="8067" spans="26:29" x14ac:dyDescent="0.45">
      <c r="Z8067" t="e">
        <f>VLOOKUP(B8067,Sheet1!A$4:F$4000,2,0)</f>
        <v>#N/A</v>
      </c>
      <c r="AA8067" t="e">
        <f>VLOOKUP(B8067,Sheet1!A$4:F$4000,3,0)</f>
        <v>#N/A</v>
      </c>
      <c r="AB8067" t="e">
        <f>VLOOKUP(B8067,Sheet1!A$4:F$4000,4,0)</f>
        <v>#N/A</v>
      </c>
      <c r="AC8067" t="e">
        <f>VLOOKUP(B8067,Sheet1!A$4:F$4000,6,0)</f>
        <v>#N/A</v>
      </c>
    </row>
    <row r="8068" spans="26:29" x14ac:dyDescent="0.45">
      <c r="Z8068" t="e">
        <f>VLOOKUP(B8068,Sheet1!A$4:F$4000,2,0)</f>
        <v>#N/A</v>
      </c>
      <c r="AA8068" t="e">
        <f>VLOOKUP(B8068,Sheet1!A$4:F$4000,3,0)</f>
        <v>#N/A</v>
      </c>
      <c r="AB8068" t="e">
        <f>VLOOKUP(B8068,Sheet1!A$4:F$4000,4,0)</f>
        <v>#N/A</v>
      </c>
      <c r="AC8068" t="e">
        <f>VLOOKUP(B8068,Sheet1!A$4:F$4000,6,0)</f>
        <v>#N/A</v>
      </c>
    </row>
    <row r="8069" spans="26:29" x14ac:dyDescent="0.45">
      <c r="Z8069" t="e">
        <f>VLOOKUP(B8069,Sheet1!A$4:F$4000,2,0)</f>
        <v>#N/A</v>
      </c>
      <c r="AA8069" t="e">
        <f>VLOOKUP(B8069,Sheet1!A$4:F$4000,3,0)</f>
        <v>#N/A</v>
      </c>
      <c r="AB8069" t="e">
        <f>VLOOKUP(B8069,Sheet1!A$4:F$4000,4,0)</f>
        <v>#N/A</v>
      </c>
      <c r="AC8069" t="e">
        <f>VLOOKUP(B8069,Sheet1!A$4:F$4000,6,0)</f>
        <v>#N/A</v>
      </c>
    </row>
    <row r="8070" spans="26:29" x14ac:dyDescent="0.45">
      <c r="Z8070" t="e">
        <f>VLOOKUP(B8070,Sheet1!A$4:F$4000,2,0)</f>
        <v>#N/A</v>
      </c>
      <c r="AA8070" t="e">
        <f>VLOOKUP(B8070,Sheet1!A$4:F$4000,3,0)</f>
        <v>#N/A</v>
      </c>
      <c r="AB8070" t="e">
        <f>VLOOKUP(B8070,Sheet1!A$4:F$4000,4,0)</f>
        <v>#N/A</v>
      </c>
      <c r="AC8070" t="e">
        <f>VLOOKUP(B8070,Sheet1!A$4:F$4000,6,0)</f>
        <v>#N/A</v>
      </c>
    </row>
    <row r="8071" spans="26:29" x14ac:dyDescent="0.45">
      <c r="Z8071" t="e">
        <f>VLOOKUP(B8071,Sheet1!A$4:F$4000,2,0)</f>
        <v>#N/A</v>
      </c>
      <c r="AA8071" t="e">
        <f>VLOOKUP(B8071,Sheet1!A$4:F$4000,3,0)</f>
        <v>#N/A</v>
      </c>
      <c r="AB8071" t="e">
        <f>VLOOKUP(B8071,Sheet1!A$4:F$4000,4,0)</f>
        <v>#N/A</v>
      </c>
      <c r="AC8071" t="e">
        <f>VLOOKUP(B8071,Sheet1!A$4:F$4000,6,0)</f>
        <v>#N/A</v>
      </c>
    </row>
    <row r="8072" spans="26:29" x14ac:dyDescent="0.45">
      <c r="Z8072" t="e">
        <f>VLOOKUP(B8072,Sheet1!A$4:F$4000,2,0)</f>
        <v>#N/A</v>
      </c>
      <c r="AA8072" t="e">
        <f>VLOOKUP(B8072,Sheet1!A$4:F$4000,3,0)</f>
        <v>#N/A</v>
      </c>
      <c r="AB8072" t="e">
        <f>VLOOKUP(B8072,Sheet1!A$4:F$4000,4,0)</f>
        <v>#N/A</v>
      </c>
      <c r="AC8072" t="e">
        <f>VLOOKUP(B8072,Sheet1!A$4:F$4000,6,0)</f>
        <v>#N/A</v>
      </c>
    </row>
    <row r="8073" spans="26:29" x14ac:dyDescent="0.45">
      <c r="Z8073" t="e">
        <f>VLOOKUP(B8073,Sheet1!A$4:F$4000,2,0)</f>
        <v>#N/A</v>
      </c>
      <c r="AA8073" t="e">
        <f>VLOOKUP(B8073,Sheet1!A$4:F$4000,3,0)</f>
        <v>#N/A</v>
      </c>
      <c r="AB8073" t="e">
        <f>VLOOKUP(B8073,Sheet1!A$4:F$4000,4,0)</f>
        <v>#N/A</v>
      </c>
      <c r="AC8073" t="e">
        <f>VLOOKUP(B8073,Sheet1!A$4:F$4000,6,0)</f>
        <v>#N/A</v>
      </c>
    </row>
    <row r="8074" spans="26:29" x14ac:dyDescent="0.45">
      <c r="Z8074" t="e">
        <f>VLOOKUP(B8074,Sheet1!A$4:F$4000,2,0)</f>
        <v>#N/A</v>
      </c>
      <c r="AA8074" t="e">
        <f>VLOOKUP(B8074,Sheet1!A$4:F$4000,3,0)</f>
        <v>#N/A</v>
      </c>
      <c r="AB8074" t="e">
        <f>VLOOKUP(B8074,Sheet1!A$4:F$4000,4,0)</f>
        <v>#N/A</v>
      </c>
      <c r="AC8074" t="e">
        <f>VLOOKUP(B8074,Sheet1!A$4:F$4000,6,0)</f>
        <v>#N/A</v>
      </c>
    </row>
    <row r="8075" spans="26:29" x14ac:dyDescent="0.45">
      <c r="Z8075" t="e">
        <f>VLOOKUP(B8075,Sheet1!A$4:F$4000,2,0)</f>
        <v>#N/A</v>
      </c>
      <c r="AA8075" t="e">
        <f>VLOOKUP(B8075,Sheet1!A$4:F$4000,3,0)</f>
        <v>#N/A</v>
      </c>
      <c r="AB8075" t="e">
        <f>VLOOKUP(B8075,Sheet1!A$4:F$4000,4,0)</f>
        <v>#N/A</v>
      </c>
      <c r="AC8075" t="e">
        <f>VLOOKUP(B8075,Sheet1!A$4:F$4000,6,0)</f>
        <v>#N/A</v>
      </c>
    </row>
    <row r="8076" spans="26:29" x14ac:dyDescent="0.45">
      <c r="Z8076" t="e">
        <f>VLOOKUP(B8076,Sheet1!A$4:F$4000,2,0)</f>
        <v>#N/A</v>
      </c>
      <c r="AA8076" t="e">
        <f>VLOOKUP(B8076,Sheet1!A$4:F$4000,3,0)</f>
        <v>#N/A</v>
      </c>
      <c r="AB8076" t="e">
        <f>VLOOKUP(B8076,Sheet1!A$4:F$4000,4,0)</f>
        <v>#N/A</v>
      </c>
      <c r="AC8076" t="e">
        <f>VLOOKUP(B8076,Sheet1!A$4:F$4000,6,0)</f>
        <v>#N/A</v>
      </c>
    </row>
    <row r="8077" spans="26:29" x14ac:dyDescent="0.45">
      <c r="Z8077" t="e">
        <f>VLOOKUP(B8077,Sheet1!A$4:F$4000,2,0)</f>
        <v>#N/A</v>
      </c>
      <c r="AA8077" t="e">
        <f>VLOOKUP(B8077,Sheet1!A$4:F$4000,3,0)</f>
        <v>#N/A</v>
      </c>
      <c r="AB8077" t="e">
        <f>VLOOKUP(B8077,Sheet1!A$4:F$4000,4,0)</f>
        <v>#N/A</v>
      </c>
      <c r="AC8077" t="e">
        <f>VLOOKUP(B8077,Sheet1!A$4:F$4000,6,0)</f>
        <v>#N/A</v>
      </c>
    </row>
    <row r="8078" spans="26:29" x14ac:dyDescent="0.45">
      <c r="Z8078" t="e">
        <f>VLOOKUP(B8078,Sheet1!A$4:F$4000,2,0)</f>
        <v>#N/A</v>
      </c>
      <c r="AA8078" t="e">
        <f>VLOOKUP(B8078,Sheet1!A$4:F$4000,3,0)</f>
        <v>#N/A</v>
      </c>
      <c r="AB8078" t="e">
        <f>VLOOKUP(B8078,Sheet1!A$4:F$4000,4,0)</f>
        <v>#N/A</v>
      </c>
      <c r="AC8078" t="e">
        <f>VLOOKUP(B8078,Sheet1!A$4:F$4000,6,0)</f>
        <v>#N/A</v>
      </c>
    </row>
    <row r="8079" spans="26:29" x14ac:dyDescent="0.45">
      <c r="Z8079" t="e">
        <f>VLOOKUP(B8079,Sheet1!A$4:F$4000,2,0)</f>
        <v>#N/A</v>
      </c>
      <c r="AA8079" t="e">
        <f>VLOOKUP(B8079,Sheet1!A$4:F$4000,3,0)</f>
        <v>#N/A</v>
      </c>
      <c r="AB8079" t="e">
        <f>VLOOKUP(B8079,Sheet1!A$4:F$4000,4,0)</f>
        <v>#N/A</v>
      </c>
      <c r="AC8079" t="e">
        <f>VLOOKUP(B8079,Sheet1!A$4:F$4000,6,0)</f>
        <v>#N/A</v>
      </c>
    </row>
    <row r="8080" spans="26:29" x14ac:dyDescent="0.45">
      <c r="Z8080" t="e">
        <f>VLOOKUP(B8080,Sheet1!A$4:F$4000,2,0)</f>
        <v>#N/A</v>
      </c>
      <c r="AA8080" t="e">
        <f>VLOOKUP(B8080,Sheet1!A$4:F$4000,3,0)</f>
        <v>#N/A</v>
      </c>
      <c r="AB8080" t="e">
        <f>VLOOKUP(B8080,Sheet1!A$4:F$4000,4,0)</f>
        <v>#N/A</v>
      </c>
      <c r="AC8080" t="e">
        <f>VLOOKUP(B8080,Sheet1!A$4:F$4000,6,0)</f>
        <v>#N/A</v>
      </c>
    </row>
    <row r="8081" spans="26:29" x14ac:dyDescent="0.45">
      <c r="Z8081" t="e">
        <f>VLOOKUP(B8081,Sheet1!A$4:F$4000,2,0)</f>
        <v>#N/A</v>
      </c>
      <c r="AA8081" t="e">
        <f>VLOOKUP(B8081,Sheet1!A$4:F$4000,3,0)</f>
        <v>#N/A</v>
      </c>
      <c r="AB8081" t="e">
        <f>VLOOKUP(B8081,Sheet1!A$4:F$4000,4,0)</f>
        <v>#N/A</v>
      </c>
      <c r="AC8081" t="e">
        <f>VLOOKUP(B8081,Sheet1!A$4:F$4000,6,0)</f>
        <v>#N/A</v>
      </c>
    </row>
    <row r="8082" spans="26:29" x14ac:dyDescent="0.45">
      <c r="Z8082" t="e">
        <f>VLOOKUP(B8082,Sheet1!A$4:F$4000,2,0)</f>
        <v>#N/A</v>
      </c>
      <c r="AA8082" t="e">
        <f>VLOOKUP(B8082,Sheet1!A$4:F$4000,3,0)</f>
        <v>#N/A</v>
      </c>
      <c r="AB8082" t="e">
        <f>VLOOKUP(B8082,Sheet1!A$4:F$4000,4,0)</f>
        <v>#N/A</v>
      </c>
      <c r="AC8082" t="e">
        <f>VLOOKUP(B8082,Sheet1!A$4:F$4000,6,0)</f>
        <v>#N/A</v>
      </c>
    </row>
    <row r="8083" spans="26:29" x14ac:dyDescent="0.45">
      <c r="Z8083" t="e">
        <f>VLOOKUP(B8083,Sheet1!A$4:F$4000,2,0)</f>
        <v>#N/A</v>
      </c>
      <c r="AA8083" t="e">
        <f>VLOOKUP(B8083,Sheet1!A$4:F$4000,3,0)</f>
        <v>#N/A</v>
      </c>
      <c r="AB8083" t="e">
        <f>VLOOKUP(B8083,Sheet1!A$4:F$4000,4,0)</f>
        <v>#N/A</v>
      </c>
      <c r="AC8083" t="e">
        <f>VLOOKUP(B8083,Sheet1!A$4:F$4000,6,0)</f>
        <v>#N/A</v>
      </c>
    </row>
    <row r="8084" spans="26:29" x14ac:dyDescent="0.45">
      <c r="Z8084" t="e">
        <f>VLOOKUP(B8084,Sheet1!A$4:F$4000,2,0)</f>
        <v>#N/A</v>
      </c>
      <c r="AA8084" t="e">
        <f>VLOOKUP(B8084,Sheet1!A$4:F$4000,3,0)</f>
        <v>#N/A</v>
      </c>
      <c r="AB8084" t="e">
        <f>VLOOKUP(B8084,Sheet1!A$4:F$4000,4,0)</f>
        <v>#N/A</v>
      </c>
      <c r="AC8084" t="e">
        <f>VLOOKUP(B8084,Sheet1!A$4:F$4000,6,0)</f>
        <v>#N/A</v>
      </c>
    </row>
    <row r="8085" spans="26:29" x14ac:dyDescent="0.45">
      <c r="Z8085" t="e">
        <f>VLOOKUP(B8085,Sheet1!A$4:F$4000,2,0)</f>
        <v>#N/A</v>
      </c>
      <c r="AA8085" t="e">
        <f>VLOOKUP(B8085,Sheet1!A$4:F$4000,3,0)</f>
        <v>#N/A</v>
      </c>
      <c r="AB8085" t="e">
        <f>VLOOKUP(B8085,Sheet1!A$4:F$4000,4,0)</f>
        <v>#N/A</v>
      </c>
      <c r="AC8085" t="e">
        <f>VLOOKUP(B8085,Sheet1!A$4:F$4000,6,0)</f>
        <v>#N/A</v>
      </c>
    </row>
    <row r="8086" spans="26:29" x14ac:dyDescent="0.45">
      <c r="Z8086" t="e">
        <f>VLOOKUP(B8086,Sheet1!A$4:F$4000,2,0)</f>
        <v>#N/A</v>
      </c>
      <c r="AA8086" t="e">
        <f>VLOOKUP(B8086,Sheet1!A$4:F$4000,3,0)</f>
        <v>#N/A</v>
      </c>
      <c r="AB8086" t="e">
        <f>VLOOKUP(B8086,Sheet1!A$4:F$4000,4,0)</f>
        <v>#N/A</v>
      </c>
      <c r="AC8086" t="e">
        <f>VLOOKUP(B8086,Sheet1!A$4:F$4000,6,0)</f>
        <v>#N/A</v>
      </c>
    </row>
    <row r="8087" spans="26:29" x14ac:dyDescent="0.45">
      <c r="Z8087" t="e">
        <f>VLOOKUP(B8087,Sheet1!A$4:F$4000,2,0)</f>
        <v>#N/A</v>
      </c>
      <c r="AA8087" t="e">
        <f>VLOOKUP(B8087,Sheet1!A$4:F$4000,3,0)</f>
        <v>#N/A</v>
      </c>
      <c r="AB8087" t="e">
        <f>VLOOKUP(B8087,Sheet1!A$4:F$4000,4,0)</f>
        <v>#N/A</v>
      </c>
      <c r="AC8087" t="e">
        <f>VLOOKUP(B8087,Sheet1!A$4:F$4000,6,0)</f>
        <v>#N/A</v>
      </c>
    </row>
    <row r="8088" spans="26:29" x14ac:dyDescent="0.45">
      <c r="Z8088" t="e">
        <f>VLOOKUP(B8088,Sheet1!A$4:F$4000,2,0)</f>
        <v>#N/A</v>
      </c>
      <c r="AA8088" t="e">
        <f>VLOOKUP(B8088,Sheet1!A$4:F$4000,3,0)</f>
        <v>#N/A</v>
      </c>
      <c r="AB8088" t="e">
        <f>VLOOKUP(B8088,Sheet1!A$4:F$4000,4,0)</f>
        <v>#N/A</v>
      </c>
      <c r="AC8088" t="e">
        <f>VLOOKUP(B8088,Sheet1!A$4:F$4000,6,0)</f>
        <v>#N/A</v>
      </c>
    </row>
    <row r="8089" spans="26:29" x14ac:dyDescent="0.45">
      <c r="Z8089" t="e">
        <f>VLOOKUP(B8089,Sheet1!A$4:F$4000,2,0)</f>
        <v>#N/A</v>
      </c>
      <c r="AA8089" t="e">
        <f>VLOOKUP(B8089,Sheet1!A$4:F$4000,3,0)</f>
        <v>#N/A</v>
      </c>
      <c r="AB8089" t="e">
        <f>VLOOKUP(B8089,Sheet1!A$4:F$4000,4,0)</f>
        <v>#N/A</v>
      </c>
      <c r="AC8089" t="e">
        <f>VLOOKUP(B8089,Sheet1!A$4:F$4000,6,0)</f>
        <v>#N/A</v>
      </c>
    </row>
    <row r="8090" spans="26:29" x14ac:dyDescent="0.45">
      <c r="Z8090" t="e">
        <f>VLOOKUP(B8090,Sheet1!A$4:F$4000,2,0)</f>
        <v>#N/A</v>
      </c>
      <c r="AA8090" t="e">
        <f>VLOOKUP(B8090,Sheet1!A$4:F$4000,3,0)</f>
        <v>#N/A</v>
      </c>
      <c r="AB8090" t="e">
        <f>VLOOKUP(B8090,Sheet1!A$4:F$4000,4,0)</f>
        <v>#N/A</v>
      </c>
      <c r="AC8090" t="e">
        <f>VLOOKUP(B8090,Sheet1!A$4:F$4000,6,0)</f>
        <v>#N/A</v>
      </c>
    </row>
    <row r="8091" spans="26:29" x14ac:dyDescent="0.45">
      <c r="Z8091" t="e">
        <f>VLOOKUP(B8091,Sheet1!A$4:F$4000,2,0)</f>
        <v>#N/A</v>
      </c>
      <c r="AA8091" t="e">
        <f>VLOOKUP(B8091,Sheet1!A$4:F$4000,3,0)</f>
        <v>#N/A</v>
      </c>
      <c r="AB8091" t="e">
        <f>VLOOKUP(B8091,Sheet1!A$4:F$4000,4,0)</f>
        <v>#N/A</v>
      </c>
      <c r="AC8091" t="e">
        <f>VLOOKUP(B8091,Sheet1!A$4:F$4000,6,0)</f>
        <v>#N/A</v>
      </c>
    </row>
    <row r="8092" spans="26:29" x14ac:dyDescent="0.45">
      <c r="Z8092" t="e">
        <f>VLOOKUP(B8092,Sheet1!A$4:F$4000,2,0)</f>
        <v>#N/A</v>
      </c>
      <c r="AA8092" t="e">
        <f>VLOOKUP(B8092,Sheet1!A$4:F$4000,3,0)</f>
        <v>#N/A</v>
      </c>
      <c r="AB8092" t="e">
        <f>VLOOKUP(B8092,Sheet1!A$4:F$4000,4,0)</f>
        <v>#N/A</v>
      </c>
      <c r="AC8092" t="e">
        <f>VLOOKUP(B8092,Sheet1!A$4:F$4000,6,0)</f>
        <v>#N/A</v>
      </c>
    </row>
    <row r="8093" spans="26:29" x14ac:dyDescent="0.45">
      <c r="Z8093" t="e">
        <f>VLOOKUP(B8093,Sheet1!A$4:F$4000,2,0)</f>
        <v>#N/A</v>
      </c>
      <c r="AA8093" t="e">
        <f>VLOOKUP(B8093,Sheet1!A$4:F$4000,3,0)</f>
        <v>#N/A</v>
      </c>
      <c r="AB8093" t="e">
        <f>VLOOKUP(B8093,Sheet1!A$4:F$4000,4,0)</f>
        <v>#N/A</v>
      </c>
      <c r="AC8093" t="e">
        <f>VLOOKUP(B8093,Sheet1!A$4:F$4000,6,0)</f>
        <v>#N/A</v>
      </c>
    </row>
    <row r="8094" spans="26:29" x14ac:dyDescent="0.45">
      <c r="Z8094" t="e">
        <f>VLOOKUP(B8094,Sheet1!A$4:F$4000,2,0)</f>
        <v>#N/A</v>
      </c>
      <c r="AA8094" t="e">
        <f>VLOOKUP(B8094,Sheet1!A$4:F$4000,3,0)</f>
        <v>#N/A</v>
      </c>
      <c r="AB8094" t="e">
        <f>VLOOKUP(B8094,Sheet1!A$4:F$4000,4,0)</f>
        <v>#N/A</v>
      </c>
      <c r="AC8094" t="e">
        <f>VLOOKUP(B8094,Sheet1!A$4:F$4000,6,0)</f>
        <v>#N/A</v>
      </c>
    </row>
    <row r="8095" spans="26:29" x14ac:dyDescent="0.45">
      <c r="Z8095" t="e">
        <f>VLOOKUP(B8095,Sheet1!A$4:F$4000,2,0)</f>
        <v>#N/A</v>
      </c>
      <c r="AA8095" t="e">
        <f>VLOOKUP(B8095,Sheet1!A$4:F$4000,3,0)</f>
        <v>#N/A</v>
      </c>
      <c r="AB8095" t="e">
        <f>VLOOKUP(B8095,Sheet1!A$4:F$4000,4,0)</f>
        <v>#N/A</v>
      </c>
      <c r="AC8095" t="e">
        <f>VLOOKUP(B8095,Sheet1!A$4:F$4000,6,0)</f>
        <v>#N/A</v>
      </c>
    </row>
    <row r="8096" spans="26:29" x14ac:dyDescent="0.45">
      <c r="Z8096" t="e">
        <f>VLOOKUP(B8096,Sheet1!A$4:F$4000,2,0)</f>
        <v>#N/A</v>
      </c>
      <c r="AA8096" t="e">
        <f>VLOOKUP(B8096,Sheet1!A$4:F$4000,3,0)</f>
        <v>#N/A</v>
      </c>
      <c r="AB8096" t="e">
        <f>VLOOKUP(B8096,Sheet1!A$4:F$4000,4,0)</f>
        <v>#N/A</v>
      </c>
      <c r="AC8096" t="e">
        <f>VLOOKUP(B8096,Sheet1!A$4:F$4000,6,0)</f>
        <v>#N/A</v>
      </c>
    </row>
    <row r="8097" spans="26:29" x14ac:dyDescent="0.45">
      <c r="Z8097" t="e">
        <f>VLOOKUP(B8097,Sheet1!A$4:F$4000,2,0)</f>
        <v>#N/A</v>
      </c>
      <c r="AA8097" t="e">
        <f>VLOOKUP(B8097,Sheet1!A$4:F$4000,3,0)</f>
        <v>#N/A</v>
      </c>
      <c r="AB8097" t="e">
        <f>VLOOKUP(B8097,Sheet1!A$4:F$4000,4,0)</f>
        <v>#N/A</v>
      </c>
      <c r="AC8097" t="e">
        <f>VLOOKUP(B8097,Sheet1!A$4:F$4000,6,0)</f>
        <v>#N/A</v>
      </c>
    </row>
    <row r="8098" spans="26:29" x14ac:dyDescent="0.45">
      <c r="Z8098" t="e">
        <f>VLOOKUP(B8098,Sheet1!A$4:F$4000,2,0)</f>
        <v>#N/A</v>
      </c>
      <c r="AA8098" t="e">
        <f>VLOOKUP(B8098,Sheet1!A$4:F$4000,3,0)</f>
        <v>#N/A</v>
      </c>
      <c r="AB8098" t="e">
        <f>VLOOKUP(B8098,Sheet1!A$4:F$4000,4,0)</f>
        <v>#N/A</v>
      </c>
      <c r="AC8098" t="e">
        <f>VLOOKUP(B8098,Sheet1!A$4:F$4000,6,0)</f>
        <v>#N/A</v>
      </c>
    </row>
    <row r="8099" spans="26:29" x14ac:dyDescent="0.45">
      <c r="Z8099" t="e">
        <f>VLOOKUP(B8099,Sheet1!A$4:F$4000,2,0)</f>
        <v>#N/A</v>
      </c>
      <c r="AA8099" t="e">
        <f>VLOOKUP(B8099,Sheet1!A$4:F$4000,3,0)</f>
        <v>#N/A</v>
      </c>
      <c r="AB8099" t="e">
        <f>VLOOKUP(B8099,Sheet1!A$4:F$4000,4,0)</f>
        <v>#N/A</v>
      </c>
      <c r="AC8099" t="e">
        <f>VLOOKUP(B8099,Sheet1!A$4:F$4000,6,0)</f>
        <v>#N/A</v>
      </c>
    </row>
    <row r="8100" spans="26:29" x14ac:dyDescent="0.45">
      <c r="Z8100" t="e">
        <f>VLOOKUP(B8100,Sheet1!A$4:F$4000,2,0)</f>
        <v>#N/A</v>
      </c>
      <c r="AA8100" t="e">
        <f>VLOOKUP(B8100,Sheet1!A$4:F$4000,3,0)</f>
        <v>#N/A</v>
      </c>
      <c r="AB8100" t="e">
        <f>VLOOKUP(B8100,Sheet1!A$4:F$4000,4,0)</f>
        <v>#N/A</v>
      </c>
      <c r="AC8100" t="e">
        <f>VLOOKUP(B8100,Sheet1!A$4:F$4000,6,0)</f>
        <v>#N/A</v>
      </c>
    </row>
    <row r="8101" spans="26:29" x14ac:dyDescent="0.45">
      <c r="Z8101" t="e">
        <f>VLOOKUP(B8101,Sheet1!A$4:F$4000,2,0)</f>
        <v>#N/A</v>
      </c>
      <c r="AA8101" t="e">
        <f>VLOOKUP(B8101,Sheet1!A$4:F$4000,3,0)</f>
        <v>#N/A</v>
      </c>
      <c r="AB8101" t="e">
        <f>VLOOKUP(B8101,Sheet1!A$4:F$4000,4,0)</f>
        <v>#N/A</v>
      </c>
      <c r="AC8101" t="e">
        <f>VLOOKUP(B8101,Sheet1!A$4:F$4000,6,0)</f>
        <v>#N/A</v>
      </c>
    </row>
    <row r="8102" spans="26:29" x14ac:dyDescent="0.45">
      <c r="Z8102" t="e">
        <f>VLOOKUP(B8102,Sheet1!A$4:F$4000,2,0)</f>
        <v>#N/A</v>
      </c>
      <c r="AA8102" t="e">
        <f>VLOOKUP(B8102,Sheet1!A$4:F$4000,3,0)</f>
        <v>#N/A</v>
      </c>
      <c r="AB8102" t="e">
        <f>VLOOKUP(B8102,Sheet1!A$4:F$4000,4,0)</f>
        <v>#N/A</v>
      </c>
      <c r="AC8102" t="e">
        <f>VLOOKUP(B8102,Sheet1!A$4:F$4000,6,0)</f>
        <v>#N/A</v>
      </c>
    </row>
    <row r="8103" spans="26:29" x14ac:dyDescent="0.45">
      <c r="Z8103" t="e">
        <f>VLOOKUP(B8103,Sheet1!A$4:F$4000,2,0)</f>
        <v>#N/A</v>
      </c>
      <c r="AA8103" t="e">
        <f>VLOOKUP(B8103,Sheet1!A$4:F$4000,3,0)</f>
        <v>#N/A</v>
      </c>
      <c r="AB8103" t="e">
        <f>VLOOKUP(B8103,Sheet1!A$4:F$4000,4,0)</f>
        <v>#N/A</v>
      </c>
      <c r="AC8103" t="e">
        <f>VLOOKUP(B8103,Sheet1!A$4:F$4000,6,0)</f>
        <v>#N/A</v>
      </c>
    </row>
    <row r="8104" spans="26:29" x14ac:dyDescent="0.45">
      <c r="Z8104" t="e">
        <f>VLOOKUP(B8104,Sheet1!A$4:F$4000,2,0)</f>
        <v>#N/A</v>
      </c>
      <c r="AA8104" t="e">
        <f>VLOOKUP(B8104,Sheet1!A$4:F$4000,3,0)</f>
        <v>#N/A</v>
      </c>
      <c r="AB8104" t="e">
        <f>VLOOKUP(B8104,Sheet1!A$4:F$4000,4,0)</f>
        <v>#N/A</v>
      </c>
      <c r="AC8104" t="e">
        <f>VLOOKUP(B8104,Sheet1!A$4:F$4000,6,0)</f>
        <v>#N/A</v>
      </c>
    </row>
    <row r="8105" spans="26:29" x14ac:dyDescent="0.45">
      <c r="Z8105" t="e">
        <f>VLOOKUP(B8105,Sheet1!A$4:F$4000,2,0)</f>
        <v>#N/A</v>
      </c>
      <c r="AA8105" t="e">
        <f>VLOOKUP(B8105,Sheet1!A$4:F$4000,3,0)</f>
        <v>#N/A</v>
      </c>
      <c r="AB8105" t="e">
        <f>VLOOKUP(B8105,Sheet1!A$4:F$4000,4,0)</f>
        <v>#N/A</v>
      </c>
      <c r="AC8105" t="e">
        <f>VLOOKUP(B8105,Sheet1!A$4:F$4000,6,0)</f>
        <v>#N/A</v>
      </c>
    </row>
    <row r="8106" spans="26:29" x14ac:dyDescent="0.45">
      <c r="Z8106" t="e">
        <f>VLOOKUP(B8106,Sheet1!A$4:F$4000,2,0)</f>
        <v>#N/A</v>
      </c>
      <c r="AA8106" t="e">
        <f>VLOOKUP(B8106,Sheet1!A$4:F$4000,3,0)</f>
        <v>#N/A</v>
      </c>
      <c r="AB8106" t="e">
        <f>VLOOKUP(B8106,Sheet1!A$4:F$4000,4,0)</f>
        <v>#N/A</v>
      </c>
      <c r="AC8106" t="e">
        <f>VLOOKUP(B8106,Sheet1!A$4:F$4000,6,0)</f>
        <v>#N/A</v>
      </c>
    </row>
    <row r="8107" spans="26:29" x14ac:dyDescent="0.45">
      <c r="Z8107" t="e">
        <f>VLOOKUP(B8107,Sheet1!A$4:F$4000,2,0)</f>
        <v>#N/A</v>
      </c>
      <c r="AA8107" t="e">
        <f>VLOOKUP(B8107,Sheet1!A$4:F$4000,3,0)</f>
        <v>#N/A</v>
      </c>
      <c r="AB8107" t="e">
        <f>VLOOKUP(B8107,Sheet1!A$4:F$4000,4,0)</f>
        <v>#N/A</v>
      </c>
      <c r="AC8107" t="e">
        <f>VLOOKUP(B8107,Sheet1!A$4:F$4000,6,0)</f>
        <v>#N/A</v>
      </c>
    </row>
    <row r="8108" spans="26:29" x14ac:dyDescent="0.45">
      <c r="Z8108" t="e">
        <f>VLOOKUP(B8108,Sheet1!A$4:F$4000,2,0)</f>
        <v>#N/A</v>
      </c>
      <c r="AA8108" t="e">
        <f>VLOOKUP(B8108,Sheet1!A$4:F$4000,3,0)</f>
        <v>#N/A</v>
      </c>
      <c r="AB8108" t="e">
        <f>VLOOKUP(B8108,Sheet1!A$4:F$4000,4,0)</f>
        <v>#N/A</v>
      </c>
      <c r="AC8108" t="e">
        <f>VLOOKUP(B8108,Sheet1!A$4:F$4000,6,0)</f>
        <v>#N/A</v>
      </c>
    </row>
    <row r="8109" spans="26:29" x14ac:dyDescent="0.45">
      <c r="Z8109" t="e">
        <f>VLOOKUP(B8109,Sheet1!A$4:F$4000,2,0)</f>
        <v>#N/A</v>
      </c>
      <c r="AA8109" t="e">
        <f>VLOOKUP(B8109,Sheet1!A$4:F$4000,3,0)</f>
        <v>#N/A</v>
      </c>
      <c r="AB8109" t="e">
        <f>VLOOKUP(B8109,Sheet1!A$4:F$4000,4,0)</f>
        <v>#N/A</v>
      </c>
      <c r="AC8109" t="e">
        <f>VLOOKUP(B8109,Sheet1!A$4:F$4000,6,0)</f>
        <v>#N/A</v>
      </c>
    </row>
    <row r="8110" spans="26:29" x14ac:dyDescent="0.45">
      <c r="Z8110" t="e">
        <f>VLOOKUP(B8110,Sheet1!A$4:F$4000,2,0)</f>
        <v>#N/A</v>
      </c>
      <c r="AA8110" t="e">
        <f>VLOOKUP(B8110,Sheet1!A$4:F$4000,3,0)</f>
        <v>#N/A</v>
      </c>
      <c r="AB8110" t="e">
        <f>VLOOKUP(B8110,Sheet1!A$4:F$4000,4,0)</f>
        <v>#N/A</v>
      </c>
      <c r="AC8110" t="e">
        <f>VLOOKUP(B8110,Sheet1!A$4:F$4000,6,0)</f>
        <v>#N/A</v>
      </c>
    </row>
    <row r="8111" spans="26:29" x14ac:dyDescent="0.45">
      <c r="Z8111" t="e">
        <f>VLOOKUP(B8111,Sheet1!A$4:F$4000,2,0)</f>
        <v>#N/A</v>
      </c>
      <c r="AA8111" t="e">
        <f>VLOOKUP(B8111,Sheet1!A$4:F$4000,3,0)</f>
        <v>#N/A</v>
      </c>
      <c r="AB8111" t="e">
        <f>VLOOKUP(B8111,Sheet1!A$4:F$4000,4,0)</f>
        <v>#N/A</v>
      </c>
      <c r="AC8111" t="e">
        <f>VLOOKUP(B8111,Sheet1!A$4:F$4000,6,0)</f>
        <v>#N/A</v>
      </c>
    </row>
    <row r="8112" spans="26:29" x14ac:dyDescent="0.45">
      <c r="Z8112" t="e">
        <f>VLOOKUP(B8112,Sheet1!A$4:F$4000,2,0)</f>
        <v>#N/A</v>
      </c>
      <c r="AA8112" t="e">
        <f>VLOOKUP(B8112,Sheet1!A$4:F$4000,3,0)</f>
        <v>#N/A</v>
      </c>
      <c r="AB8112" t="e">
        <f>VLOOKUP(B8112,Sheet1!A$4:F$4000,4,0)</f>
        <v>#N/A</v>
      </c>
      <c r="AC8112" t="e">
        <f>VLOOKUP(B8112,Sheet1!A$4:F$4000,6,0)</f>
        <v>#N/A</v>
      </c>
    </row>
    <row r="8113" spans="26:29" x14ac:dyDescent="0.45">
      <c r="Z8113" t="e">
        <f>VLOOKUP(B8113,Sheet1!A$4:F$4000,2,0)</f>
        <v>#N/A</v>
      </c>
      <c r="AA8113" t="e">
        <f>VLOOKUP(B8113,Sheet1!A$4:F$4000,3,0)</f>
        <v>#N/A</v>
      </c>
      <c r="AB8113" t="e">
        <f>VLOOKUP(B8113,Sheet1!A$4:F$4000,4,0)</f>
        <v>#N/A</v>
      </c>
      <c r="AC8113" t="e">
        <f>VLOOKUP(B8113,Sheet1!A$4:F$4000,6,0)</f>
        <v>#N/A</v>
      </c>
    </row>
    <row r="8114" spans="26:29" x14ac:dyDescent="0.45">
      <c r="Z8114" t="e">
        <f>VLOOKUP(B8114,Sheet1!A$4:F$4000,2,0)</f>
        <v>#N/A</v>
      </c>
      <c r="AA8114" t="e">
        <f>VLOOKUP(B8114,Sheet1!A$4:F$4000,3,0)</f>
        <v>#N/A</v>
      </c>
      <c r="AB8114" t="e">
        <f>VLOOKUP(B8114,Sheet1!A$4:F$4000,4,0)</f>
        <v>#N/A</v>
      </c>
      <c r="AC8114" t="e">
        <f>VLOOKUP(B8114,Sheet1!A$4:F$4000,6,0)</f>
        <v>#N/A</v>
      </c>
    </row>
    <row r="8115" spans="26:29" x14ac:dyDescent="0.45">
      <c r="Z8115" t="e">
        <f>VLOOKUP(B8115,Sheet1!A$4:F$4000,2,0)</f>
        <v>#N/A</v>
      </c>
      <c r="AA8115" t="e">
        <f>VLOOKUP(B8115,Sheet1!A$4:F$4000,3,0)</f>
        <v>#N/A</v>
      </c>
      <c r="AB8115" t="e">
        <f>VLOOKUP(B8115,Sheet1!A$4:F$4000,4,0)</f>
        <v>#N/A</v>
      </c>
      <c r="AC8115" t="e">
        <f>VLOOKUP(B8115,Sheet1!A$4:F$4000,6,0)</f>
        <v>#N/A</v>
      </c>
    </row>
    <row r="8116" spans="26:29" x14ac:dyDescent="0.45">
      <c r="Z8116" t="e">
        <f>VLOOKUP(B8116,Sheet1!A$4:F$4000,2,0)</f>
        <v>#N/A</v>
      </c>
      <c r="AA8116" t="e">
        <f>VLOOKUP(B8116,Sheet1!A$4:F$4000,3,0)</f>
        <v>#N/A</v>
      </c>
      <c r="AB8116" t="e">
        <f>VLOOKUP(B8116,Sheet1!A$4:F$4000,4,0)</f>
        <v>#N/A</v>
      </c>
      <c r="AC8116" t="e">
        <f>VLOOKUP(B8116,Sheet1!A$4:F$4000,6,0)</f>
        <v>#N/A</v>
      </c>
    </row>
    <row r="8117" spans="26:29" x14ac:dyDescent="0.45">
      <c r="Z8117" t="e">
        <f>VLOOKUP(B8117,Sheet1!A$4:F$4000,2,0)</f>
        <v>#N/A</v>
      </c>
      <c r="AA8117" t="e">
        <f>VLOOKUP(B8117,Sheet1!A$4:F$4000,3,0)</f>
        <v>#N/A</v>
      </c>
      <c r="AB8117" t="e">
        <f>VLOOKUP(B8117,Sheet1!A$4:F$4000,4,0)</f>
        <v>#N/A</v>
      </c>
      <c r="AC8117" t="e">
        <f>VLOOKUP(B8117,Sheet1!A$4:F$4000,6,0)</f>
        <v>#N/A</v>
      </c>
    </row>
    <row r="8118" spans="26:29" x14ac:dyDescent="0.45">
      <c r="Z8118" t="e">
        <f>VLOOKUP(B8118,Sheet1!A$4:F$4000,2,0)</f>
        <v>#N/A</v>
      </c>
      <c r="AA8118" t="e">
        <f>VLOOKUP(B8118,Sheet1!A$4:F$4000,3,0)</f>
        <v>#N/A</v>
      </c>
      <c r="AB8118" t="e">
        <f>VLOOKUP(B8118,Sheet1!A$4:F$4000,4,0)</f>
        <v>#N/A</v>
      </c>
      <c r="AC8118" t="e">
        <f>VLOOKUP(B8118,Sheet1!A$4:F$4000,6,0)</f>
        <v>#N/A</v>
      </c>
    </row>
    <row r="8119" spans="26:29" x14ac:dyDescent="0.45">
      <c r="Z8119" t="e">
        <f>VLOOKUP(B8119,Sheet1!A$4:F$4000,2,0)</f>
        <v>#N/A</v>
      </c>
      <c r="AA8119" t="e">
        <f>VLOOKUP(B8119,Sheet1!A$4:F$4000,3,0)</f>
        <v>#N/A</v>
      </c>
      <c r="AB8119" t="e">
        <f>VLOOKUP(B8119,Sheet1!A$4:F$4000,4,0)</f>
        <v>#N/A</v>
      </c>
      <c r="AC8119" t="e">
        <f>VLOOKUP(B8119,Sheet1!A$4:F$4000,6,0)</f>
        <v>#N/A</v>
      </c>
    </row>
    <row r="8120" spans="26:29" x14ac:dyDescent="0.45">
      <c r="Z8120" t="e">
        <f>VLOOKUP(B8120,Sheet1!A$4:F$4000,2,0)</f>
        <v>#N/A</v>
      </c>
      <c r="AA8120" t="e">
        <f>VLOOKUP(B8120,Sheet1!A$4:F$4000,3,0)</f>
        <v>#N/A</v>
      </c>
      <c r="AB8120" t="e">
        <f>VLOOKUP(B8120,Sheet1!A$4:F$4000,4,0)</f>
        <v>#N/A</v>
      </c>
      <c r="AC8120" t="e">
        <f>VLOOKUP(B8120,Sheet1!A$4:F$4000,6,0)</f>
        <v>#N/A</v>
      </c>
    </row>
    <row r="8121" spans="26:29" x14ac:dyDescent="0.45">
      <c r="Z8121" t="e">
        <f>VLOOKUP(B8121,Sheet1!A$4:F$4000,2,0)</f>
        <v>#N/A</v>
      </c>
      <c r="AA8121" t="e">
        <f>VLOOKUP(B8121,Sheet1!A$4:F$4000,3,0)</f>
        <v>#N/A</v>
      </c>
      <c r="AB8121" t="e">
        <f>VLOOKUP(B8121,Sheet1!A$4:F$4000,4,0)</f>
        <v>#N/A</v>
      </c>
      <c r="AC8121" t="e">
        <f>VLOOKUP(B8121,Sheet1!A$4:F$4000,6,0)</f>
        <v>#N/A</v>
      </c>
    </row>
    <row r="8122" spans="26:29" x14ac:dyDescent="0.45">
      <c r="Z8122" t="e">
        <f>VLOOKUP(B8122,Sheet1!A$4:F$4000,2,0)</f>
        <v>#N/A</v>
      </c>
      <c r="AA8122" t="e">
        <f>VLOOKUP(B8122,Sheet1!A$4:F$4000,3,0)</f>
        <v>#N/A</v>
      </c>
      <c r="AB8122" t="e">
        <f>VLOOKUP(B8122,Sheet1!A$4:F$4000,4,0)</f>
        <v>#N/A</v>
      </c>
      <c r="AC8122" t="e">
        <f>VLOOKUP(B8122,Sheet1!A$4:F$4000,6,0)</f>
        <v>#N/A</v>
      </c>
    </row>
    <row r="8123" spans="26:29" x14ac:dyDescent="0.45">
      <c r="Z8123" t="e">
        <f>VLOOKUP(B8123,Sheet1!A$4:F$4000,2,0)</f>
        <v>#N/A</v>
      </c>
      <c r="AA8123" t="e">
        <f>VLOOKUP(B8123,Sheet1!A$4:F$4000,3,0)</f>
        <v>#N/A</v>
      </c>
      <c r="AB8123" t="e">
        <f>VLOOKUP(B8123,Sheet1!A$4:F$4000,4,0)</f>
        <v>#N/A</v>
      </c>
      <c r="AC8123" t="e">
        <f>VLOOKUP(B8123,Sheet1!A$4:F$4000,6,0)</f>
        <v>#N/A</v>
      </c>
    </row>
    <row r="8124" spans="26:29" x14ac:dyDescent="0.45">
      <c r="Z8124" t="e">
        <f>VLOOKUP(B8124,Sheet1!A$4:F$4000,2,0)</f>
        <v>#N/A</v>
      </c>
      <c r="AA8124" t="e">
        <f>VLOOKUP(B8124,Sheet1!A$4:F$4000,3,0)</f>
        <v>#N/A</v>
      </c>
      <c r="AB8124" t="e">
        <f>VLOOKUP(B8124,Sheet1!A$4:F$4000,4,0)</f>
        <v>#N/A</v>
      </c>
      <c r="AC8124" t="e">
        <f>VLOOKUP(B8124,Sheet1!A$4:F$4000,6,0)</f>
        <v>#N/A</v>
      </c>
    </row>
    <row r="8125" spans="26:29" x14ac:dyDescent="0.45">
      <c r="Z8125" t="e">
        <f>VLOOKUP(B8125,Sheet1!A$4:F$4000,2,0)</f>
        <v>#N/A</v>
      </c>
      <c r="AA8125" t="e">
        <f>VLOOKUP(B8125,Sheet1!A$4:F$4000,3,0)</f>
        <v>#N/A</v>
      </c>
      <c r="AB8125" t="e">
        <f>VLOOKUP(B8125,Sheet1!A$4:F$4000,4,0)</f>
        <v>#N/A</v>
      </c>
      <c r="AC8125" t="e">
        <f>VLOOKUP(B8125,Sheet1!A$4:F$4000,6,0)</f>
        <v>#N/A</v>
      </c>
    </row>
    <row r="8126" spans="26:29" x14ac:dyDescent="0.45">
      <c r="Z8126" t="e">
        <f>VLOOKUP(B8126,Sheet1!A$4:F$4000,2,0)</f>
        <v>#N/A</v>
      </c>
      <c r="AA8126" t="e">
        <f>VLOOKUP(B8126,Sheet1!A$4:F$4000,3,0)</f>
        <v>#N/A</v>
      </c>
      <c r="AB8126" t="e">
        <f>VLOOKUP(B8126,Sheet1!A$4:F$4000,4,0)</f>
        <v>#N/A</v>
      </c>
      <c r="AC8126" t="e">
        <f>VLOOKUP(B8126,Sheet1!A$4:F$4000,6,0)</f>
        <v>#N/A</v>
      </c>
    </row>
    <row r="8127" spans="26:29" x14ac:dyDescent="0.45">
      <c r="Z8127" t="e">
        <f>VLOOKUP(B8127,Sheet1!A$4:F$4000,2,0)</f>
        <v>#N/A</v>
      </c>
      <c r="AA8127" t="e">
        <f>VLOOKUP(B8127,Sheet1!A$4:F$4000,3,0)</f>
        <v>#N/A</v>
      </c>
      <c r="AB8127" t="e">
        <f>VLOOKUP(B8127,Sheet1!A$4:F$4000,4,0)</f>
        <v>#N/A</v>
      </c>
      <c r="AC8127" t="e">
        <f>VLOOKUP(B8127,Sheet1!A$4:F$4000,6,0)</f>
        <v>#N/A</v>
      </c>
    </row>
    <row r="8128" spans="26:29" x14ac:dyDescent="0.45">
      <c r="Z8128" t="e">
        <f>VLOOKUP(B8128,Sheet1!A$4:F$4000,2,0)</f>
        <v>#N/A</v>
      </c>
      <c r="AA8128" t="e">
        <f>VLOOKUP(B8128,Sheet1!A$4:F$4000,3,0)</f>
        <v>#N/A</v>
      </c>
      <c r="AB8128" t="e">
        <f>VLOOKUP(B8128,Sheet1!A$4:F$4000,4,0)</f>
        <v>#N/A</v>
      </c>
      <c r="AC8128" t="e">
        <f>VLOOKUP(B8128,Sheet1!A$4:F$4000,6,0)</f>
        <v>#N/A</v>
      </c>
    </row>
    <row r="8129" spans="26:29" x14ac:dyDescent="0.45">
      <c r="Z8129" t="e">
        <f>VLOOKUP(B8129,Sheet1!A$4:F$4000,2,0)</f>
        <v>#N/A</v>
      </c>
      <c r="AA8129" t="e">
        <f>VLOOKUP(B8129,Sheet1!A$4:F$4000,3,0)</f>
        <v>#N/A</v>
      </c>
      <c r="AB8129" t="e">
        <f>VLOOKUP(B8129,Sheet1!A$4:F$4000,4,0)</f>
        <v>#N/A</v>
      </c>
      <c r="AC8129" t="e">
        <f>VLOOKUP(B8129,Sheet1!A$4:F$4000,6,0)</f>
        <v>#N/A</v>
      </c>
    </row>
    <row r="8130" spans="26:29" x14ac:dyDescent="0.45">
      <c r="Z8130" t="e">
        <f>VLOOKUP(B8130,Sheet1!A$4:F$4000,2,0)</f>
        <v>#N/A</v>
      </c>
      <c r="AA8130" t="e">
        <f>VLOOKUP(B8130,Sheet1!A$4:F$4000,3,0)</f>
        <v>#N/A</v>
      </c>
      <c r="AB8130" t="e">
        <f>VLOOKUP(B8130,Sheet1!A$4:F$4000,4,0)</f>
        <v>#N/A</v>
      </c>
      <c r="AC8130" t="e">
        <f>VLOOKUP(B8130,Sheet1!A$4:F$4000,6,0)</f>
        <v>#N/A</v>
      </c>
    </row>
    <row r="8131" spans="26:29" x14ac:dyDescent="0.45">
      <c r="Z8131" t="e">
        <f>VLOOKUP(B8131,Sheet1!A$4:F$4000,2,0)</f>
        <v>#N/A</v>
      </c>
      <c r="AA8131" t="e">
        <f>VLOOKUP(B8131,Sheet1!A$4:F$4000,3,0)</f>
        <v>#N/A</v>
      </c>
      <c r="AB8131" t="e">
        <f>VLOOKUP(B8131,Sheet1!A$4:F$4000,4,0)</f>
        <v>#N/A</v>
      </c>
      <c r="AC8131" t="e">
        <f>VLOOKUP(B8131,Sheet1!A$4:F$4000,6,0)</f>
        <v>#N/A</v>
      </c>
    </row>
    <row r="8132" spans="26:29" x14ac:dyDescent="0.45">
      <c r="Z8132" t="e">
        <f>VLOOKUP(B8132,Sheet1!A$4:F$4000,2,0)</f>
        <v>#N/A</v>
      </c>
      <c r="AA8132" t="e">
        <f>VLOOKUP(B8132,Sheet1!A$4:F$4000,3,0)</f>
        <v>#N/A</v>
      </c>
      <c r="AB8132" t="e">
        <f>VLOOKUP(B8132,Sheet1!A$4:F$4000,4,0)</f>
        <v>#N/A</v>
      </c>
      <c r="AC8132" t="e">
        <f>VLOOKUP(B8132,Sheet1!A$4:F$4000,6,0)</f>
        <v>#N/A</v>
      </c>
    </row>
    <row r="8133" spans="26:29" x14ac:dyDescent="0.45">
      <c r="Z8133" t="e">
        <f>VLOOKUP(B8133,Sheet1!A$4:F$4000,2,0)</f>
        <v>#N/A</v>
      </c>
      <c r="AA8133" t="e">
        <f>VLOOKUP(B8133,Sheet1!A$4:F$4000,3,0)</f>
        <v>#N/A</v>
      </c>
      <c r="AB8133" t="e">
        <f>VLOOKUP(B8133,Sheet1!A$4:F$4000,4,0)</f>
        <v>#N/A</v>
      </c>
      <c r="AC8133" t="e">
        <f>VLOOKUP(B8133,Sheet1!A$4:F$4000,6,0)</f>
        <v>#N/A</v>
      </c>
    </row>
    <row r="8134" spans="26:29" x14ac:dyDescent="0.45">
      <c r="Z8134" t="e">
        <f>VLOOKUP(B8134,Sheet1!A$4:F$4000,2,0)</f>
        <v>#N/A</v>
      </c>
      <c r="AA8134" t="e">
        <f>VLOOKUP(B8134,Sheet1!A$4:F$4000,3,0)</f>
        <v>#N/A</v>
      </c>
      <c r="AB8134" t="e">
        <f>VLOOKUP(B8134,Sheet1!A$4:F$4000,4,0)</f>
        <v>#N/A</v>
      </c>
      <c r="AC8134" t="e">
        <f>VLOOKUP(B8134,Sheet1!A$4:F$4000,6,0)</f>
        <v>#N/A</v>
      </c>
    </row>
    <row r="8135" spans="26:29" x14ac:dyDescent="0.45">
      <c r="Z8135" t="e">
        <f>VLOOKUP(B8135,Sheet1!A$4:F$4000,2,0)</f>
        <v>#N/A</v>
      </c>
      <c r="AA8135" t="e">
        <f>VLOOKUP(B8135,Sheet1!A$4:F$4000,3,0)</f>
        <v>#N/A</v>
      </c>
      <c r="AB8135" t="e">
        <f>VLOOKUP(B8135,Sheet1!A$4:F$4000,4,0)</f>
        <v>#N/A</v>
      </c>
      <c r="AC8135" t="e">
        <f>VLOOKUP(B8135,Sheet1!A$4:F$4000,6,0)</f>
        <v>#N/A</v>
      </c>
    </row>
    <row r="8136" spans="26:29" x14ac:dyDescent="0.45">
      <c r="Z8136" t="e">
        <f>VLOOKUP(B8136,Sheet1!A$4:F$4000,2,0)</f>
        <v>#N/A</v>
      </c>
      <c r="AA8136" t="e">
        <f>VLOOKUP(B8136,Sheet1!A$4:F$4000,3,0)</f>
        <v>#N/A</v>
      </c>
      <c r="AB8136" t="e">
        <f>VLOOKUP(B8136,Sheet1!A$4:F$4000,4,0)</f>
        <v>#N/A</v>
      </c>
      <c r="AC8136" t="e">
        <f>VLOOKUP(B8136,Sheet1!A$4:F$4000,6,0)</f>
        <v>#N/A</v>
      </c>
    </row>
    <row r="8137" spans="26:29" x14ac:dyDescent="0.45">
      <c r="Z8137" t="e">
        <f>VLOOKUP(B8137,Sheet1!A$4:F$4000,2,0)</f>
        <v>#N/A</v>
      </c>
      <c r="AA8137" t="e">
        <f>VLOOKUP(B8137,Sheet1!A$4:F$4000,3,0)</f>
        <v>#N/A</v>
      </c>
      <c r="AB8137" t="e">
        <f>VLOOKUP(B8137,Sheet1!A$4:F$4000,4,0)</f>
        <v>#N/A</v>
      </c>
      <c r="AC8137" t="e">
        <f>VLOOKUP(B8137,Sheet1!A$4:F$4000,6,0)</f>
        <v>#N/A</v>
      </c>
    </row>
    <row r="8138" spans="26:29" x14ac:dyDescent="0.45">
      <c r="Z8138" t="e">
        <f>VLOOKUP(B8138,Sheet1!A$4:F$4000,2,0)</f>
        <v>#N/A</v>
      </c>
      <c r="AA8138" t="e">
        <f>VLOOKUP(B8138,Sheet1!A$4:F$4000,3,0)</f>
        <v>#N/A</v>
      </c>
      <c r="AB8138" t="e">
        <f>VLOOKUP(B8138,Sheet1!A$4:F$4000,4,0)</f>
        <v>#N/A</v>
      </c>
      <c r="AC8138" t="e">
        <f>VLOOKUP(B8138,Sheet1!A$4:F$4000,6,0)</f>
        <v>#N/A</v>
      </c>
    </row>
    <row r="8139" spans="26:29" x14ac:dyDescent="0.45">
      <c r="Z8139" t="e">
        <f>VLOOKUP(B8139,Sheet1!A$4:F$4000,2,0)</f>
        <v>#N/A</v>
      </c>
      <c r="AA8139" t="e">
        <f>VLOOKUP(B8139,Sheet1!A$4:F$4000,3,0)</f>
        <v>#N/A</v>
      </c>
      <c r="AB8139" t="e">
        <f>VLOOKUP(B8139,Sheet1!A$4:F$4000,4,0)</f>
        <v>#N/A</v>
      </c>
      <c r="AC8139" t="e">
        <f>VLOOKUP(B8139,Sheet1!A$4:F$4000,6,0)</f>
        <v>#N/A</v>
      </c>
    </row>
    <row r="8140" spans="26:29" x14ac:dyDescent="0.45">
      <c r="Z8140" t="e">
        <f>VLOOKUP(B8140,Sheet1!A$4:F$4000,2,0)</f>
        <v>#N/A</v>
      </c>
      <c r="AA8140" t="e">
        <f>VLOOKUP(B8140,Sheet1!A$4:F$4000,3,0)</f>
        <v>#N/A</v>
      </c>
      <c r="AB8140" t="e">
        <f>VLOOKUP(B8140,Sheet1!A$4:F$4000,4,0)</f>
        <v>#N/A</v>
      </c>
      <c r="AC8140" t="e">
        <f>VLOOKUP(B8140,Sheet1!A$4:F$4000,6,0)</f>
        <v>#N/A</v>
      </c>
    </row>
    <row r="8141" spans="26:29" x14ac:dyDescent="0.45">
      <c r="Z8141" t="e">
        <f>VLOOKUP(B8141,Sheet1!A$4:F$4000,2,0)</f>
        <v>#N/A</v>
      </c>
      <c r="AA8141" t="e">
        <f>VLOOKUP(B8141,Sheet1!A$4:F$4000,3,0)</f>
        <v>#N/A</v>
      </c>
      <c r="AB8141" t="e">
        <f>VLOOKUP(B8141,Sheet1!A$4:F$4000,4,0)</f>
        <v>#N/A</v>
      </c>
      <c r="AC8141" t="e">
        <f>VLOOKUP(B8141,Sheet1!A$4:F$4000,6,0)</f>
        <v>#N/A</v>
      </c>
    </row>
    <row r="8142" spans="26:29" x14ac:dyDescent="0.45">
      <c r="Z8142" t="e">
        <f>VLOOKUP(B8142,Sheet1!A$4:F$4000,2,0)</f>
        <v>#N/A</v>
      </c>
      <c r="AA8142" t="e">
        <f>VLOOKUP(B8142,Sheet1!A$4:F$4000,3,0)</f>
        <v>#N/A</v>
      </c>
      <c r="AB8142" t="e">
        <f>VLOOKUP(B8142,Sheet1!A$4:F$4000,4,0)</f>
        <v>#N/A</v>
      </c>
      <c r="AC8142" t="e">
        <f>VLOOKUP(B8142,Sheet1!A$4:F$4000,6,0)</f>
        <v>#N/A</v>
      </c>
    </row>
    <row r="8143" spans="26:29" x14ac:dyDescent="0.45">
      <c r="Z8143" t="e">
        <f>VLOOKUP(B8143,Sheet1!A$4:F$4000,2,0)</f>
        <v>#N/A</v>
      </c>
      <c r="AA8143" t="e">
        <f>VLOOKUP(B8143,Sheet1!A$4:F$4000,3,0)</f>
        <v>#N/A</v>
      </c>
      <c r="AB8143" t="e">
        <f>VLOOKUP(B8143,Sheet1!A$4:F$4000,4,0)</f>
        <v>#N/A</v>
      </c>
      <c r="AC8143" t="e">
        <f>VLOOKUP(B8143,Sheet1!A$4:F$4000,6,0)</f>
        <v>#N/A</v>
      </c>
    </row>
    <row r="8144" spans="26:29" x14ac:dyDescent="0.45">
      <c r="Z8144" t="e">
        <f>VLOOKUP(B8144,Sheet1!A$4:F$4000,2,0)</f>
        <v>#N/A</v>
      </c>
      <c r="AA8144" t="e">
        <f>VLOOKUP(B8144,Sheet1!A$4:F$4000,3,0)</f>
        <v>#N/A</v>
      </c>
      <c r="AB8144" t="e">
        <f>VLOOKUP(B8144,Sheet1!A$4:F$4000,4,0)</f>
        <v>#N/A</v>
      </c>
      <c r="AC8144" t="e">
        <f>VLOOKUP(B8144,Sheet1!A$4:F$4000,6,0)</f>
        <v>#N/A</v>
      </c>
    </row>
    <row r="8145" spans="26:29" x14ac:dyDescent="0.45">
      <c r="Z8145" t="e">
        <f>VLOOKUP(B8145,Sheet1!A$4:F$4000,2,0)</f>
        <v>#N/A</v>
      </c>
      <c r="AA8145" t="e">
        <f>VLOOKUP(B8145,Sheet1!A$4:F$4000,3,0)</f>
        <v>#N/A</v>
      </c>
      <c r="AB8145" t="e">
        <f>VLOOKUP(B8145,Sheet1!A$4:F$4000,4,0)</f>
        <v>#N/A</v>
      </c>
      <c r="AC8145" t="e">
        <f>VLOOKUP(B8145,Sheet1!A$4:F$4000,6,0)</f>
        <v>#N/A</v>
      </c>
    </row>
    <row r="8146" spans="26:29" x14ac:dyDescent="0.45">
      <c r="Z8146" t="e">
        <f>VLOOKUP(B8146,Sheet1!A$4:F$4000,2,0)</f>
        <v>#N/A</v>
      </c>
      <c r="AA8146" t="e">
        <f>VLOOKUP(B8146,Sheet1!A$4:F$4000,3,0)</f>
        <v>#N/A</v>
      </c>
      <c r="AB8146" t="e">
        <f>VLOOKUP(B8146,Sheet1!A$4:F$4000,4,0)</f>
        <v>#N/A</v>
      </c>
      <c r="AC8146" t="e">
        <f>VLOOKUP(B8146,Sheet1!A$4:F$4000,6,0)</f>
        <v>#N/A</v>
      </c>
    </row>
    <row r="8147" spans="26:29" x14ac:dyDescent="0.45">
      <c r="Z8147" t="e">
        <f>VLOOKUP(B8147,Sheet1!A$4:F$4000,2,0)</f>
        <v>#N/A</v>
      </c>
      <c r="AA8147" t="e">
        <f>VLOOKUP(B8147,Sheet1!A$4:F$4000,3,0)</f>
        <v>#N/A</v>
      </c>
      <c r="AB8147" t="e">
        <f>VLOOKUP(B8147,Sheet1!A$4:F$4000,4,0)</f>
        <v>#N/A</v>
      </c>
      <c r="AC8147" t="e">
        <f>VLOOKUP(B8147,Sheet1!A$4:F$4000,6,0)</f>
        <v>#N/A</v>
      </c>
    </row>
    <row r="8148" spans="26:29" x14ac:dyDescent="0.45">
      <c r="Z8148" t="e">
        <f>VLOOKUP(B8148,Sheet1!A$4:F$4000,2,0)</f>
        <v>#N/A</v>
      </c>
      <c r="AA8148" t="e">
        <f>VLOOKUP(B8148,Sheet1!A$4:F$4000,3,0)</f>
        <v>#N/A</v>
      </c>
      <c r="AB8148" t="e">
        <f>VLOOKUP(B8148,Sheet1!A$4:F$4000,4,0)</f>
        <v>#N/A</v>
      </c>
      <c r="AC8148" t="e">
        <f>VLOOKUP(B8148,Sheet1!A$4:F$4000,6,0)</f>
        <v>#N/A</v>
      </c>
    </row>
    <row r="8149" spans="26:29" x14ac:dyDescent="0.45">
      <c r="Z8149" t="e">
        <f>VLOOKUP(B8149,Sheet1!A$4:F$4000,2,0)</f>
        <v>#N/A</v>
      </c>
      <c r="AA8149" t="e">
        <f>VLOOKUP(B8149,Sheet1!A$4:F$4000,3,0)</f>
        <v>#N/A</v>
      </c>
      <c r="AB8149" t="e">
        <f>VLOOKUP(B8149,Sheet1!A$4:F$4000,4,0)</f>
        <v>#N/A</v>
      </c>
      <c r="AC8149" t="e">
        <f>VLOOKUP(B8149,Sheet1!A$4:F$4000,6,0)</f>
        <v>#N/A</v>
      </c>
    </row>
    <row r="8150" spans="26:29" x14ac:dyDescent="0.45">
      <c r="Z8150" t="e">
        <f>VLOOKUP(B8150,Sheet1!A$4:F$4000,2,0)</f>
        <v>#N/A</v>
      </c>
      <c r="AA8150" t="e">
        <f>VLOOKUP(B8150,Sheet1!A$4:F$4000,3,0)</f>
        <v>#N/A</v>
      </c>
      <c r="AB8150" t="e">
        <f>VLOOKUP(B8150,Sheet1!A$4:F$4000,4,0)</f>
        <v>#N/A</v>
      </c>
      <c r="AC8150" t="e">
        <f>VLOOKUP(B8150,Sheet1!A$4:F$4000,6,0)</f>
        <v>#N/A</v>
      </c>
    </row>
    <row r="8151" spans="26:29" x14ac:dyDescent="0.45">
      <c r="Z8151" t="e">
        <f>VLOOKUP(B8151,Sheet1!A$4:F$4000,2,0)</f>
        <v>#N/A</v>
      </c>
      <c r="AA8151" t="e">
        <f>VLOOKUP(B8151,Sheet1!A$4:F$4000,3,0)</f>
        <v>#N/A</v>
      </c>
      <c r="AB8151" t="e">
        <f>VLOOKUP(B8151,Sheet1!A$4:F$4000,4,0)</f>
        <v>#N/A</v>
      </c>
      <c r="AC8151" t="e">
        <f>VLOOKUP(B8151,Sheet1!A$4:F$4000,6,0)</f>
        <v>#N/A</v>
      </c>
    </row>
    <row r="8152" spans="26:29" x14ac:dyDescent="0.45">
      <c r="Z8152" t="e">
        <f>VLOOKUP(B8152,Sheet1!A$4:F$4000,2,0)</f>
        <v>#N/A</v>
      </c>
      <c r="AA8152" t="e">
        <f>VLOOKUP(B8152,Sheet1!A$4:F$4000,3,0)</f>
        <v>#N/A</v>
      </c>
      <c r="AB8152" t="e">
        <f>VLOOKUP(B8152,Sheet1!A$4:F$4000,4,0)</f>
        <v>#N/A</v>
      </c>
      <c r="AC8152" t="e">
        <f>VLOOKUP(B8152,Sheet1!A$4:F$4000,6,0)</f>
        <v>#N/A</v>
      </c>
    </row>
    <row r="8153" spans="26:29" x14ac:dyDescent="0.45">
      <c r="Z8153" t="e">
        <f>VLOOKUP(B8153,Sheet1!A$4:F$4000,2,0)</f>
        <v>#N/A</v>
      </c>
      <c r="AA8153" t="e">
        <f>VLOOKUP(B8153,Sheet1!A$4:F$4000,3,0)</f>
        <v>#N/A</v>
      </c>
      <c r="AB8153" t="e">
        <f>VLOOKUP(B8153,Sheet1!A$4:F$4000,4,0)</f>
        <v>#N/A</v>
      </c>
      <c r="AC8153" t="e">
        <f>VLOOKUP(B8153,Sheet1!A$4:F$4000,6,0)</f>
        <v>#N/A</v>
      </c>
    </row>
    <row r="8154" spans="26:29" x14ac:dyDescent="0.45">
      <c r="Z8154" t="e">
        <f>VLOOKUP(B8154,Sheet1!A$4:F$4000,2,0)</f>
        <v>#N/A</v>
      </c>
      <c r="AA8154" t="e">
        <f>VLOOKUP(B8154,Sheet1!A$4:F$4000,3,0)</f>
        <v>#N/A</v>
      </c>
      <c r="AB8154" t="e">
        <f>VLOOKUP(B8154,Sheet1!A$4:F$4000,4,0)</f>
        <v>#N/A</v>
      </c>
      <c r="AC8154" t="e">
        <f>VLOOKUP(B8154,Sheet1!A$4:F$4000,6,0)</f>
        <v>#N/A</v>
      </c>
    </row>
    <row r="8155" spans="26:29" x14ac:dyDescent="0.45">
      <c r="Z8155" t="e">
        <f>VLOOKUP(B8155,Sheet1!A$4:F$4000,2,0)</f>
        <v>#N/A</v>
      </c>
      <c r="AA8155" t="e">
        <f>VLOOKUP(B8155,Sheet1!A$4:F$4000,3,0)</f>
        <v>#N/A</v>
      </c>
      <c r="AB8155" t="e">
        <f>VLOOKUP(B8155,Sheet1!A$4:F$4000,4,0)</f>
        <v>#N/A</v>
      </c>
      <c r="AC8155" t="e">
        <f>VLOOKUP(B8155,Sheet1!A$4:F$4000,6,0)</f>
        <v>#N/A</v>
      </c>
    </row>
    <row r="8156" spans="26:29" x14ac:dyDescent="0.45">
      <c r="Z8156" t="e">
        <f>VLOOKUP(B8156,Sheet1!A$4:F$4000,2,0)</f>
        <v>#N/A</v>
      </c>
      <c r="AA8156" t="e">
        <f>VLOOKUP(B8156,Sheet1!A$4:F$4000,3,0)</f>
        <v>#N/A</v>
      </c>
      <c r="AB8156" t="e">
        <f>VLOOKUP(B8156,Sheet1!A$4:F$4000,4,0)</f>
        <v>#N/A</v>
      </c>
      <c r="AC8156" t="e">
        <f>VLOOKUP(B8156,Sheet1!A$4:F$4000,6,0)</f>
        <v>#N/A</v>
      </c>
    </row>
    <row r="8157" spans="26:29" x14ac:dyDescent="0.45">
      <c r="Z8157" t="e">
        <f>VLOOKUP(B8157,Sheet1!A$4:F$4000,2,0)</f>
        <v>#N/A</v>
      </c>
      <c r="AA8157" t="e">
        <f>VLOOKUP(B8157,Sheet1!A$4:F$4000,3,0)</f>
        <v>#N/A</v>
      </c>
      <c r="AB8157" t="e">
        <f>VLOOKUP(B8157,Sheet1!A$4:F$4000,4,0)</f>
        <v>#N/A</v>
      </c>
      <c r="AC8157" t="e">
        <f>VLOOKUP(B8157,Sheet1!A$4:F$4000,6,0)</f>
        <v>#N/A</v>
      </c>
    </row>
    <row r="8158" spans="26:29" x14ac:dyDescent="0.45">
      <c r="Z8158" t="e">
        <f>VLOOKUP(B8158,Sheet1!A$4:F$4000,2,0)</f>
        <v>#N/A</v>
      </c>
      <c r="AA8158" t="e">
        <f>VLOOKUP(B8158,Sheet1!A$4:F$4000,3,0)</f>
        <v>#N/A</v>
      </c>
      <c r="AB8158" t="e">
        <f>VLOOKUP(B8158,Sheet1!A$4:F$4000,4,0)</f>
        <v>#N/A</v>
      </c>
      <c r="AC8158" t="e">
        <f>VLOOKUP(B8158,Sheet1!A$4:F$4000,6,0)</f>
        <v>#N/A</v>
      </c>
    </row>
    <row r="8159" spans="26:29" x14ac:dyDescent="0.45">
      <c r="Z8159" t="e">
        <f>VLOOKUP(B8159,Sheet1!A$4:F$4000,2,0)</f>
        <v>#N/A</v>
      </c>
      <c r="AA8159" t="e">
        <f>VLOOKUP(B8159,Sheet1!A$4:F$4000,3,0)</f>
        <v>#N/A</v>
      </c>
      <c r="AB8159" t="e">
        <f>VLOOKUP(B8159,Sheet1!A$4:F$4000,4,0)</f>
        <v>#N/A</v>
      </c>
      <c r="AC8159" t="e">
        <f>VLOOKUP(B8159,Sheet1!A$4:F$4000,6,0)</f>
        <v>#N/A</v>
      </c>
    </row>
    <row r="8160" spans="26:29" x14ac:dyDescent="0.45">
      <c r="Z8160" t="e">
        <f>VLOOKUP(B8160,Sheet1!A$4:F$4000,2,0)</f>
        <v>#N/A</v>
      </c>
      <c r="AA8160" t="e">
        <f>VLOOKUP(B8160,Sheet1!A$4:F$4000,3,0)</f>
        <v>#N/A</v>
      </c>
      <c r="AB8160" t="e">
        <f>VLOOKUP(B8160,Sheet1!A$4:F$4000,4,0)</f>
        <v>#N/A</v>
      </c>
      <c r="AC8160" t="e">
        <f>VLOOKUP(B8160,Sheet1!A$4:F$4000,6,0)</f>
        <v>#N/A</v>
      </c>
    </row>
    <row r="8161" spans="26:29" x14ac:dyDescent="0.45">
      <c r="Z8161" t="e">
        <f>VLOOKUP(B8161,Sheet1!A$4:F$4000,2,0)</f>
        <v>#N/A</v>
      </c>
      <c r="AA8161" t="e">
        <f>VLOOKUP(B8161,Sheet1!A$4:F$4000,3,0)</f>
        <v>#N/A</v>
      </c>
      <c r="AB8161" t="e">
        <f>VLOOKUP(B8161,Sheet1!A$4:F$4000,4,0)</f>
        <v>#N/A</v>
      </c>
      <c r="AC8161" t="e">
        <f>VLOOKUP(B8161,Sheet1!A$4:F$4000,6,0)</f>
        <v>#N/A</v>
      </c>
    </row>
    <row r="8162" spans="26:29" x14ac:dyDescent="0.45">
      <c r="Z8162" t="e">
        <f>VLOOKUP(B8162,Sheet1!A$4:F$4000,2,0)</f>
        <v>#N/A</v>
      </c>
      <c r="AA8162" t="e">
        <f>VLOOKUP(B8162,Sheet1!A$4:F$4000,3,0)</f>
        <v>#N/A</v>
      </c>
      <c r="AB8162" t="e">
        <f>VLOOKUP(B8162,Sheet1!A$4:F$4000,4,0)</f>
        <v>#N/A</v>
      </c>
      <c r="AC8162" t="e">
        <f>VLOOKUP(B8162,Sheet1!A$4:F$4000,6,0)</f>
        <v>#N/A</v>
      </c>
    </row>
    <row r="8163" spans="26:29" x14ac:dyDescent="0.45">
      <c r="Z8163" t="e">
        <f>VLOOKUP(B8163,Sheet1!A$4:F$4000,2,0)</f>
        <v>#N/A</v>
      </c>
      <c r="AA8163" t="e">
        <f>VLOOKUP(B8163,Sheet1!A$4:F$4000,3,0)</f>
        <v>#N/A</v>
      </c>
      <c r="AB8163" t="e">
        <f>VLOOKUP(B8163,Sheet1!A$4:F$4000,4,0)</f>
        <v>#N/A</v>
      </c>
      <c r="AC8163" t="e">
        <f>VLOOKUP(B8163,Sheet1!A$4:F$4000,6,0)</f>
        <v>#N/A</v>
      </c>
    </row>
    <row r="8164" spans="26:29" x14ac:dyDescent="0.45">
      <c r="Z8164" t="e">
        <f>VLOOKUP(B8164,Sheet1!A$4:F$4000,2,0)</f>
        <v>#N/A</v>
      </c>
      <c r="AA8164" t="e">
        <f>VLOOKUP(B8164,Sheet1!A$4:F$4000,3,0)</f>
        <v>#N/A</v>
      </c>
      <c r="AB8164" t="e">
        <f>VLOOKUP(B8164,Sheet1!A$4:F$4000,4,0)</f>
        <v>#N/A</v>
      </c>
      <c r="AC8164" t="e">
        <f>VLOOKUP(B8164,Sheet1!A$4:F$4000,6,0)</f>
        <v>#N/A</v>
      </c>
    </row>
    <row r="8165" spans="26:29" x14ac:dyDescent="0.45">
      <c r="Z8165" t="e">
        <f>VLOOKUP(B8165,Sheet1!A$4:F$4000,2,0)</f>
        <v>#N/A</v>
      </c>
      <c r="AA8165" t="e">
        <f>VLOOKUP(B8165,Sheet1!A$4:F$4000,3,0)</f>
        <v>#N/A</v>
      </c>
      <c r="AB8165" t="e">
        <f>VLOOKUP(B8165,Sheet1!A$4:F$4000,4,0)</f>
        <v>#N/A</v>
      </c>
      <c r="AC8165" t="e">
        <f>VLOOKUP(B8165,Sheet1!A$4:F$4000,6,0)</f>
        <v>#N/A</v>
      </c>
    </row>
    <row r="8166" spans="26:29" x14ac:dyDescent="0.45">
      <c r="Z8166" t="e">
        <f>VLOOKUP(B8166,Sheet1!A$4:F$4000,2,0)</f>
        <v>#N/A</v>
      </c>
      <c r="AA8166" t="e">
        <f>VLOOKUP(B8166,Sheet1!A$4:F$4000,3,0)</f>
        <v>#N/A</v>
      </c>
      <c r="AB8166" t="e">
        <f>VLOOKUP(B8166,Sheet1!A$4:F$4000,4,0)</f>
        <v>#N/A</v>
      </c>
      <c r="AC8166" t="e">
        <f>VLOOKUP(B8166,Sheet1!A$4:F$4000,6,0)</f>
        <v>#N/A</v>
      </c>
    </row>
    <row r="8167" spans="26:29" x14ac:dyDescent="0.45">
      <c r="Z8167" t="e">
        <f>VLOOKUP(B8167,Sheet1!A$4:F$4000,2,0)</f>
        <v>#N/A</v>
      </c>
      <c r="AA8167" t="e">
        <f>VLOOKUP(B8167,Sheet1!A$4:F$4000,3,0)</f>
        <v>#N/A</v>
      </c>
      <c r="AB8167" t="e">
        <f>VLOOKUP(B8167,Sheet1!A$4:F$4000,4,0)</f>
        <v>#N/A</v>
      </c>
      <c r="AC8167" t="e">
        <f>VLOOKUP(B8167,Sheet1!A$4:F$4000,6,0)</f>
        <v>#N/A</v>
      </c>
    </row>
    <row r="8168" spans="26:29" x14ac:dyDescent="0.45">
      <c r="Z8168" t="e">
        <f>VLOOKUP(B8168,Sheet1!A$4:F$4000,2,0)</f>
        <v>#N/A</v>
      </c>
      <c r="AA8168" t="e">
        <f>VLOOKUP(B8168,Sheet1!A$4:F$4000,3,0)</f>
        <v>#N/A</v>
      </c>
      <c r="AB8168" t="e">
        <f>VLOOKUP(B8168,Sheet1!A$4:F$4000,4,0)</f>
        <v>#N/A</v>
      </c>
      <c r="AC8168" t="e">
        <f>VLOOKUP(B8168,Sheet1!A$4:F$4000,6,0)</f>
        <v>#N/A</v>
      </c>
    </row>
    <row r="8169" spans="26:29" x14ac:dyDescent="0.45">
      <c r="Z8169" t="e">
        <f>VLOOKUP(B8169,Sheet1!A$4:F$4000,2,0)</f>
        <v>#N/A</v>
      </c>
      <c r="AA8169" t="e">
        <f>VLOOKUP(B8169,Sheet1!A$4:F$4000,3,0)</f>
        <v>#N/A</v>
      </c>
      <c r="AB8169" t="e">
        <f>VLOOKUP(B8169,Sheet1!A$4:F$4000,4,0)</f>
        <v>#N/A</v>
      </c>
      <c r="AC8169" t="e">
        <f>VLOOKUP(B8169,Sheet1!A$4:F$4000,6,0)</f>
        <v>#N/A</v>
      </c>
    </row>
    <row r="8170" spans="26:29" x14ac:dyDescent="0.45">
      <c r="Z8170" t="e">
        <f>VLOOKUP(B8170,Sheet1!A$4:F$4000,2,0)</f>
        <v>#N/A</v>
      </c>
      <c r="AA8170" t="e">
        <f>VLOOKUP(B8170,Sheet1!A$4:F$4000,3,0)</f>
        <v>#N/A</v>
      </c>
      <c r="AB8170" t="e">
        <f>VLOOKUP(B8170,Sheet1!A$4:F$4000,4,0)</f>
        <v>#N/A</v>
      </c>
      <c r="AC8170" t="e">
        <f>VLOOKUP(B8170,Sheet1!A$4:F$4000,6,0)</f>
        <v>#N/A</v>
      </c>
    </row>
    <row r="8171" spans="26:29" x14ac:dyDescent="0.45">
      <c r="Z8171" t="e">
        <f>VLOOKUP(B8171,Sheet1!A$4:F$4000,2,0)</f>
        <v>#N/A</v>
      </c>
      <c r="AA8171" t="e">
        <f>VLOOKUP(B8171,Sheet1!A$4:F$4000,3,0)</f>
        <v>#N/A</v>
      </c>
      <c r="AB8171" t="e">
        <f>VLOOKUP(B8171,Sheet1!A$4:F$4000,4,0)</f>
        <v>#N/A</v>
      </c>
      <c r="AC8171" t="e">
        <f>VLOOKUP(B8171,Sheet1!A$4:F$4000,6,0)</f>
        <v>#N/A</v>
      </c>
    </row>
    <row r="8172" spans="26:29" x14ac:dyDescent="0.45">
      <c r="Z8172" t="e">
        <f>VLOOKUP(B8172,Sheet1!A$4:F$4000,2,0)</f>
        <v>#N/A</v>
      </c>
      <c r="AA8172" t="e">
        <f>VLOOKUP(B8172,Sheet1!A$4:F$4000,3,0)</f>
        <v>#N/A</v>
      </c>
      <c r="AB8172" t="e">
        <f>VLOOKUP(B8172,Sheet1!A$4:F$4000,4,0)</f>
        <v>#N/A</v>
      </c>
      <c r="AC8172" t="e">
        <f>VLOOKUP(B8172,Sheet1!A$4:F$4000,6,0)</f>
        <v>#N/A</v>
      </c>
    </row>
    <row r="8173" spans="26:29" x14ac:dyDescent="0.45">
      <c r="Z8173" t="e">
        <f>VLOOKUP(B8173,Sheet1!A$4:F$4000,2,0)</f>
        <v>#N/A</v>
      </c>
      <c r="AA8173" t="e">
        <f>VLOOKUP(B8173,Sheet1!A$4:F$4000,3,0)</f>
        <v>#N/A</v>
      </c>
      <c r="AB8173" t="e">
        <f>VLOOKUP(B8173,Sheet1!A$4:F$4000,4,0)</f>
        <v>#N/A</v>
      </c>
      <c r="AC8173" t="e">
        <f>VLOOKUP(B8173,Sheet1!A$4:F$4000,6,0)</f>
        <v>#N/A</v>
      </c>
    </row>
    <row r="8174" spans="26:29" x14ac:dyDescent="0.45">
      <c r="Z8174" t="e">
        <f>VLOOKUP(B8174,Sheet1!A$4:F$4000,2,0)</f>
        <v>#N/A</v>
      </c>
      <c r="AA8174" t="e">
        <f>VLOOKUP(B8174,Sheet1!A$4:F$4000,3,0)</f>
        <v>#N/A</v>
      </c>
      <c r="AB8174" t="e">
        <f>VLOOKUP(B8174,Sheet1!A$4:F$4000,4,0)</f>
        <v>#N/A</v>
      </c>
      <c r="AC8174" t="e">
        <f>VLOOKUP(B8174,Sheet1!A$4:F$4000,6,0)</f>
        <v>#N/A</v>
      </c>
    </row>
    <row r="8175" spans="26:29" x14ac:dyDescent="0.45">
      <c r="Z8175" t="e">
        <f>VLOOKUP(B8175,Sheet1!A$4:F$4000,2,0)</f>
        <v>#N/A</v>
      </c>
      <c r="AA8175" t="e">
        <f>VLOOKUP(B8175,Sheet1!A$4:F$4000,3,0)</f>
        <v>#N/A</v>
      </c>
      <c r="AB8175" t="e">
        <f>VLOOKUP(B8175,Sheet1!A$4:F$4000,4,0)</f>
        <v>#N/A</v>
      </c>
      <c r="AC8175" t="e">
        <f>VLOOKUP(B8175,Sheet1!A$4:F$4000,6,0)</f>
        <v>#N/A</v>
      </c>
    </row>
    <row r="8176" spans="26:29" x14ac:dyDescent="0.45">
      <c r="Z8176" t="e">
        <f>VLOOKUP(B8176,Sheet1!A$4:F$4000,2,0)</f>
        <v>#N/A</v>
      </c>
      <c r="AA8176" t="e">
        <f>VLOOKUP(B8176,Sheet1!A$4:F$4000,3,0)</f>
        <v>#N/A</v>
      </c>
      <c r="AB8176" t="e">
        <f>VLOOKUP(B8176,Sheet1!A$4:F$4000,4,0)</f>
        <v>#N/A</v>
      </c>
      <c r="AC8176" t="e">
        <f>VLOOKUP(B8176,Sheet1!A$4:F$4000,6,0)</f>
        <v>#N/A</v>
      </c>
    </row>
    <row r="8177" spans="26:29" x14ac:dyDescent="0.45">
      <c r="Z8177" t="e">
        <f>VLOOKUP(B8177,Sheet1!A$4:F$4000,2,0)</f>
        <v>#N/A</v>
      </c>
      <c r="AA8177" t="e">
        <f>VLOOKUP(B8177,Sheet1!A$4:F$4000,3,0)</f>
        <v>#N/A</v>
      </c>
      <c r="AB8177" t="e">
        <f>VLOOKUP(B8177,Sheet1!A$4:F$4000,4,0)</f>
        <v>#N/A</v>
      </c>
      <c r="AC8177" t="e">
        <f>VLOOKUP(B8177,Sheet1!A$4:F$4000,6,0)</f>
        <v>#N/A</v>
      </c>
    </row>
    <row r="8178" spans="26:29" x14ac:dyDescent="0.45">
      <c r="Z8178" t="e">
        <f>VLOOKUP(B8178,Sheet1!A$4:F$4000,2,0)</f>
        <v>#N/A</v>
      </c>
      <c r="AA8178" t="e">
        <f>VLOOKUP(B8178,Sheet1!A$4:F$4000,3,0)</f>
        <v>#N/A</v>
      </c>
      <c r="AB8178" t="e">
        <f>VLOOKUP(B8178,Sheet1!A$4:F$4000,4,0)</f>
        <v>#N/A</v>
      </c>
      <c r="AC8178" t="e">
        <f>VLOOKUP(B8178,Sheet1!A$4:F$4000,6,0)</f>
        <v>#N/A</v>
      </c>
    </row>
    <row r="8179" spans="26:29" x14ac:dyDescent="0.45">
      <c r="Z8179" t="e">
        <f>VLOOKUP(B8179,Sheet1!A$4:F$4000,2,0)</f>
        <v>#N/A</v>
      </c>
      <c r="AA8179" t="e">
        <f>VLOOKUP(B8179,Sheet1!A$4:F$4000,3,0)</f>
        <v>#N/A</v>
      </c>
      <c r="AB8179" t="e">
        <f>VLOOKUP(B8179,Sheet1!A$4:F$4000,4,0)</f>
        <v>#N/A</v>
      </c>
      <c r="AC8179" t="e">
        <f>VLOOKUP(B8179,Sheet1!A$4:F$4000,6,0)</f>
        <v>#N/A</v>
      </c>
    </row>
    <row r="8180" spans="26:29" x14ac:dyDescent="0.45">
      <c r="Z8180" t="e">
        <f>VLOOKUP(B8180,Sheet1!A$4:F$4000,2,0)</f>
        <v>#N/A</v>
      </c>
      <c r="AA8180" t="e">
        <f>VLOOKUP(B8180,Sheet1!A$4:F$4000,3,0)</f>
        <v>#N/A</v>
      </c>
      <c r="AB8180" t="e">
        <f>VLOOKUP(B8180,Sheet1!A$4:F$4000,4,0)</f>
        <v>#N/A</v>
      </c>
      <c r="AC8180" t="e">
        <f>VLOOKUP(B8180,Sheet1!A$4:F$4000,6,0)</f>
        <v>#N/A</v>
      </c>
    </row>
    <row r="8181" spans="26:29" x14ac:dyDescent="0.45">
      <c r="Z8181" t="e">
        <f>VLOOKUP(B8181,Sheet1!A$4:F$4000,2,0)</f>
        <v>#N/A</v>
      </c>
      <c r="AA8181" t="e">
        <f>VLOOKUP(B8181,Sheet1!A$4:F$4000,3,0)</f>
        <v>#N/A</v>
      </c>
      <c r="AB8181" t="e">
        <f>VLOOKUP(B8181,Sheet1!A$4:F$4000,4,0)</f>
        <v>#N/A</v>
      </c>
      <c r="AC8181" t="e">
        <f>VLOOKUP(B8181,Sheet1!A$4:F$4000,6,0)</f>
        <v>#N/A</v>
      </c>
    </row>
    <row r="8182" spans="26:29" x14ac:dyDescent="0.45">
      <c r="Z8182" t="e">
        <f>VLOOKUP(B8182,Sheet1!A$4:F$4000,2,0)</f>
        <v>#N/A</v>
      </c>
      <c r="AA8182" t="e">
        <f>VLOOKUP(B8182,Sheet1!A$4:F$4000,3,0)</f>
        <v>#N/A</v>
      </c>
      <c r="AB8182" t="e">
        <f>VLOOKUP(B8182,Sheet1!A$4:F$4000,4,0)</f>
        <v>#N/A</v>
      </c>
      <c r="AC8182" t="e">
        <f>VLOOKUP(B8182,Sheet1!A$4:F$4000,6,0)</f>
        <v>#N/A</v>
      </c>
    </row>
    <row r="8183" spans="26:29" x14ac:dyDescent="0.45">
      <c r="Z8183" t="e">
        <f>VLOOKUP(B8183,Sheet1!A$4:F$4000,2,0)</f>
        <v>#N/A</v>
      </c>
      <c r="AA8183" t="e">
        <f>VLOOKUP(B8183,Sheet1!A$4:F$4000,3,0)</f>
        <v>#N/A</v>
      </c>
      <c r="AB8183" t="e">
        <f>VLOOKUP(B8183,Sheet1!A$4:F$4000,4,0)</f>
        <v>#N/A</v>
      </c>
      <c r="AC8183" t="e">
        <f>VLOOKUP(B8183,Sheet1!A$4:F$4000,6,0)</f>
        <v>#N/A</v>
      </c>
    </row>
    <row r="8184" spans="26:29" x14ac:dyDescent="0.45">
      <c r="Z8184" t="e">
        <f>VLOOKUP(B8184,Sheet1!A$4:F$4000,2,0)</f>
        <v>#N/A</v>
      </c>
      <c r="AA8184" t="e">
        <f>VLOOKUP(B8184,Sheet1!A$4:F$4000,3,0)</f>
        <v>#N/A</v>
      </c>
      <c r="AB8184" t="e">
        <f>VLOOKUP(B8184,Sheet1!A$4:F$4000,4,0)</f>
        <v>#N/A</v>
      </c>
      <c r="AC8184" t="e">
        <f>VLOOKUP(B8184,Sheet1!A$4:F$4000,6,0)</f>
        <v>#N/A</v>
      </c>
    </row>
    <row r="8185" spans="26:29" x14ac:dyDescent="0.45">
      <c r="Z8185" t="e">
        <f>VLOOKUP(B8185,Sheet1!A$4:F$4000,2,0)</f>
        <v>#N/A</v>
      </c>
      <c r="AA8185" t="e">
        <f>VLOOKUP(B8185,Sheet1!A$4:F$4000,3,0)</f>
        <v>#N/A</v>
      </c>
      <c r="AB8185" t="e">
        <f>VLOOKUP(B8185,Sheet1!A$4:F$4000,4,0)</f>
        <v>#N/A</v>
      </c>
      <c r="AC8185" t="e">
        <f>VLOOKUP(B8185,Sheet1!A$4:F$4000,6,0)</f>
        <v>#N/A</v>
      </c>
    </row>
    <row r="8186" spans="26:29" x14ac:dyDescent="0.45">
      <c r="Z8186" t="e">
        <f>VLOOKUP(B8186,Sheet1!A$4:F$4000,2,0)</f>
        <v>#N/A</v>
      </c>
      <c r="AA8186" t="e">
        <f>VLOOKUP(B8186,Sheet1!A$4:F$4000,3,0)</f>
        <v>#N/A</v>
      </c>
      <c r="AB8186" t="e">
        <f>VLOOKUP(B8186,Sheet1!A$4:F$4000,4,0)</f>
        <v>#N/A</v>
      </c>
      <c r="AC8186" t="e">
        <f>VLOOKUP(B8186,Sheet1!A$4:F$4000,6,0)</f>
        <v>#N/A</v>
      </c>
    </row>
    <row r="8187" spans="26:29" x14ac:dyDescent="0.45">
      <c r="Z8187" t="e">
        <f>VLOOKUP(B8187,Sheet1!A$4:F$4000,2,0)</f>
        <v>#N/A</v>
      </c>
      <c r="AA8187" t="e">
        <f>VLOOKUP(B8187,Sheet1!A$4:F$4000,3,0)</f>
        <v>#N/A</v>
      </c>
      <c r="AB8187" t="e">
        <f>VLOOKUP(B8187,Sheet1!A$4:F$4000,4,0)</f>
        <v>#N/A</v>
      </c>
      <c r="AC8187" t="e">
        <f>VLOOKUP(B8187,Sheet1!A$4:F$4000,6,0)</f>
        <v>#N/A</v>
      </c>
    </row>
    <row r="8188" spans="26:29" x14ac:dyDescent="0.45">
      <c r="Z8188" t="e">
        <f>VLOOKUP(B8188,Sheet1!A$4:F$4000,2,0)</f>
        <v>#N/A</v>
      </c>
      <c r="AA8188" t="e">
        <f>VLOOKUP(B8188,Sheet1!A$4:F$4000,3,0)</f>
        <v>#N/A</v>
      </c>
      <c r="AB8188" t="e">
        <f>VLOOKUP(B8188,Sheet1!A$4:F$4000,4,0)</f>
        <v>#N/A</v>
      </c>
      <c r="AC8188" t="e">
        <f>VLOOKUP(B8188,Sheet1!A$4:F$4000,6,0)</f>
        <v>#N/A</v>
      </c>
    </row>
    <row r="8189" spans="26:29" x14ac:dyDescent="0.45">
      <c r="Z8189" t="e">
        <f>VLOOKUP(B8189,Sheet1!A$4:F$4000,2,0)</f>
        <v>#N/A</v>
      </c>
      <c r="AA8189" t="e">
        <f>VLOOKUP(B8189,Sheet1!A$4:F$4000,3,0)</f>
        <v>#N/A</v>
      </c>
      <c r="AB8189" t="e">
        <f>VLOOKUP(B8189,Sheet1!A$4:F$4000,4,0)</f>
        <v>#N/A</v>
      </c>
      <c r="AC8189" t="e">
        <f>VLOOKUP(B8189,Sheet1!A$4:F$4000,6,0)</f>
        <v>#N/A</v>
      </c>
    </row>
    <row r="8190" spans="26:29" x14ac:dyDescent="0.45">
      <c r="Z8190" t="e">
        <f>VLOOKUP(B8190,Sheet1!A$4:F$4000,2,0)</f>
        <v>#N/A</v>
      </c>
      <c r="AA8190" t="e">
        <f>VLOOKUP(B8190,Sheet1!A$4:F$4000,3,0)</f>
        <v>#N/A</v>
      </c>
      <c r="AB8190" t="e">
        <f>VLOOKUP(B8190,Sheet1!A$4:F$4000,4,0)</f>
        <v>#N/A</v>
      </c>
      <c r="AC8190" t="e">
        <f>VLOOKUP(B8190,Sheet1!A$4:F$4000,6,0)</f>
        <v>#N/A</v>
      </c>
    </row>
    <row r="8191" spans="26:29" x14ac:dyDescent="0.45">
      <c r="Z8191" t="e">
        <f>VLOOKUP(B8191,Sheet1!A$4:F$4000,2,0)</f>
        <v>#N/A</v>
      </c>
      <c r="AA8191" t="e">
        <f>VLOOKUP(B8191,Sheet1!A$4:F$4000,3,0)</f>
        <v>#N/A</v>
      </c>
      <c r="AB8191" t="e">
        <f>VLOOKUP(B8191,Sheet1!A$4:F$4000,4,0)</f>
        <v>#N/A</v>
      </c>
      <c r="AC8191" t="e">
        <f>VLOOKUP(B8191,Sheet1!A$4:F$4000,6,0)</f>
        <v>#N/A</v>
      </c>
    </row>
    <row r="8192" spans="26:29" x14ac:dyDescent="0.45">
      <c r="Z8192" t="e">
        <f>VLOOKUP(B8192,Sheet1!A$4:F$4000,2,0)</f>
        <v>#N/A</v>
      </c>
      <c r="AA8192" t="e">
        <f>VLOOKUP(B8192,Sheet1!A$4:F$4000,3,0)</f>
        <v>#N/A</v>
      </c>
      <c r="AB8192" t="e">
        <f>VLOOKUP(B8192,Sheet1!A$4:F$4000,4,0)</f>
        <v>#N/A</v>
      </c>
      <c r="AC8192" t="e">
        <f>VLOOKUP(B8192,Sheet1!A$4:F$4000,6,0)</f>
        <v>#N/A</v>
      </c>
    </row>
    <row r="8193" spans="26:29" x14ac:dyDescent="0.45">
      <c r="Z8193" t="e">
        <f>VLOOKUP(B8193,Sheet1!A$4:F$4000,2,0)</f>
        <v>#N/A</v>
      </c>
      <c r="AA8193" t="e">
        <f>VLOOKUP(B8193,Sheet1!A$4:F$4000,3,0)</f>
        <v>#N/A</v>
      </c>
      <c r="AB8193" t="e">
        <f>VLOOKUP(B8193,Sheet1!A$4:F$4000,4,0)</f>
        <v>#N/A</v>
      </c>
      <c r="AC8193" t="e">
        <f>VLOOKUP(B8193,Sheet1!A$4:F$4000,6,0)</f>
        <v>#N/A</v>
      </c>
    </row>
    <row r="8194" spans="26:29" x14ac:dyDescent="0.45">
      <c r="Z8194" t="e">
        <f>VLOOKUP(B8194,Sheet1!A$4:F$4000,2,0)</f>
        <v>#N/A</v>
      </c>
      <c r="AA8194" t="e">
        <f>VLOOKUP(B8194,Sheet1!A$4:F$4000,3,0)</f>
        <v>#N/A</v>
      </c>
      <c r="AB8194" t="e">
        <f>VLOOKUP(B8194,Sheet1!A$4:F$4000,4,0)</f>
        <v>#N/A</v>
      </c>
      <c r="AC8194" t="e">
        <f>VLOOKUP(B8194,Sheet1!A$4:F$4000,6,0)</f>
        <v>#N/A</v>
      </c>
    </row>
    <row r="8195" spans="26:29" x14ac:dyDescent="0.45">
      <c r="Z8195" t="e">
        <f>VLOOKUP(B8195,Sheet1!A$4:F$4000,2,0)</f>
        <v>#N/A</v>
      </c>
      <c r="AA8195" t="e">
        <f>VLOOKUP(B8195,Sheet1!A$4:F$4000,3,0)</f>
        <v>#N/A</v>
      </c>
      <c r="AB8195" t="e">
        <f>VLOOKUP(B8195,Sheet1!A$4:F$4000,4,0)</f>
        <v>#N/A</v>
      </c>
      <c r="AC8195" t="e">
        <f>VLOOKUP(B8195,Sheet1!A$4:F$4000,6,0)</f>
        <v>#N/A</v>
      </c>
    </row>
    <row r="8196" spans="26:29" x14ac:dyDescent="0.45">
      <c r="Z8196" t="e">
        <f>VLOOKUP(B8196,Sheet1!A$4:F$4000,2,0)</f>
        <v>#N/A</v>
      </c>
      <c r="AA8196" t="e">
        <f>VLOOKUP(B8196,Sheet1!A$4:F$4000,3,0)</f>
        <v>#N/A</v>
      </c>
      <c r="AB8196" t="e">
        <f>VLOOKUP(B8196,Sheet1!A$4:F$4000,4,0)</f>
        <v>#N/A</v>
      </c>
      <c r="AC8196" t="e">
        <f>VLOOKUP(B8196,Sheet1!A$4:F$4000,6,0)</f>
        <v>#N/A</v>
      </c>
    </row>
    <row r="8197" spans="26:29" x14ac:dyDescent="0.45">
      <c r="Z8197" t="e">
        <f>VLOOKUP(B8197,Sheet1!A$4:F$4000,2,0)</f>
        <v>#N/A</v>
      </c>
      <c r="AA8197" t="e">
        <f>VLOOKUP(B8197,Sheet1!A$4:F$4000,3,0)</f>
        <v>#N/A</v>
      </c>
      <c r="AB8197" t="e">
        <f>VLOOKUP(B8197,Sheet1!A$4:F$4000,4,0)</f>
        <v>#N/A</v>
      </c>
      <c r="AC8197" t="e">
        <f>VLOOKUP(B8197,Sheet1!A$4:F$4000,6,0)</f>
        <v>#N/A</v>
      </c>
    </row>
    <row r="8198" spans="26:29" x14ac:dyDescent="0.45">
      <c r="Z8198" t="e">
        <f>VLOOKUP(B8198,Sheet1!A$4:F$4000,2,0)</f>
        <v>#N/A</v>
      </c>
      <c r="AA8198" t="e">
        <f>VLOOKUP(B8198,Sheet1!A$4:F$4000,3,0)</f>
        <v>#N/A</v>
      </c>
      <c r="AB8198" t="e">
        <f>VLOOKUP(B8198,Sheet1!A$4:F$4000,4,0)</f>
        <v>#N/A</v>
      </c>
      <c r="AC8198" t="e">
        <f>VLOOKUP(B8198,Sheet1!A$4:F$4000,6,0)</f>
        <v>#N/A</v>
      </c>
    </row>
    <row r="8199" spans="26:29" x14ac:dyDescent="0.45">
      <c r="Z8199" t="e">
        <f>VLOOKUP(B8199,Sheet1!A$4:F$4000,2,0)</f>
        <v>#N/A</v>
      </c>
      <c r="AA8199" t="e">
        <f>VLOOKUP(B8199,Sheet1!A$4:F$4000,3,0)</f>
        <v>#N/A</v>
      </c>
      <c r="AB8199" t="e">
        <f>VLOOKUP(B8199,Sheet1!A$4:F$4000,4,0)</f>
        <v>#N/A</v>
      </c>
      <c r="AC8199" t="e">
        <f>VLOOKUP(B8199,Sheet1!A$4:F$4000,6,0)</f>
        <v>#N/A</v>
      </c>
    </row>
    <row r="8200" spans="26:29" x14ac:dyDescent="0.45">
      <c r="Z8200" t="e">
        <f>VLOOKUP(B8200,Sheet1!A$4:F$4000,2,0)</f>
        <v>#N/A</v>
      </c>
      <c r="AA8200" t="e">
        <f>VLOOKUP(B8200,Sheet1!A$4:F$4000,3,0)</f>
        <v>#N/A</v>
      </c>
      <c r="AB8200" t="e">
        <f>VLOOKUP(B8200,Sheet1!A$4:F$4000,4,0)</f>
        <v>#N/A</v>
      </c>
      <c r="AC8200" t="e">
        <f>VLOOKUP(B8200,Sheet1!A$4:F$4000,6,0)</f>
        <v>#N/A</v>
      </c>
    </row>
    <row r="8201" spans="26:29" x14ac:dyDescent="0.45">
      <c r="Z8201" t="e">
        <f>VLOOKUP(B8201,Sheet1!A$4:F$4000,2,0)</f>
        <v>#N/A</v>
      </c>
      <c r="AA8201" t="e">
        <f>VLOOKUP(B8201,Sheet1!A$4:F$4000,3,0)</f>
        <v>#N/A</v>
      </c>
      <c r="AB8201" t="e">
        <f>VLOOKUP(B8201,Sheet1!A$4:F$4000,4,0)</f>
        <v>#N/A</v>
      </c>
      <c r="AC8201" t="e">
        <f>VLOOKUP(B8201,Sheet1!A$4:F$4000,6,0)</f>
        <v>#N/A</v>
      </c>
    </row>
    <row r="8202" spans="26:29" x14ac:dyDescent="0.45">
      <c r="Z8202" t="e">
        <f>VLOOKUP(B8202,Sheet1!A$4:F$4000,2,0)</f>
        <v>#N/A</v>
      </c>
      <c r="AA8202" t="e">
        <f>VLOOKUP(B8202,Sheet1!A$4:F$4000,3,0)</f>
        <v>#N/A</v>
      </c>
      <c r="AB8202" t="e">
        <f>VLOOKUP(B8202,Sheet1!A$4:F$4000,4,0)</f>
        <v>#N/A</v>
      </c>
      <c r="AC8202" t="e">
        <f>VLOOKUP(B8202,Sheet1!A$4:F$4000,6,0)</f>
        <v>#N/A</v>
      </c>
    </row>
    <row r="8203" spans="26:29" x14ac:dyDescent="0.45">
      <c r="Z8203" t="e">
        <f>VLOOKUP(B8203,Sheet1!A$4:F$4000,2,0)</f>
        <v>#N/A</v>
      </c>
      <c r="AA8203" t="e">
        <f>VLOOKUP(B8203,Sheet1!A$4:F$4000,3,0)</f>
        <v>#N/A</v>
      </c>
      <c r="AB8203" t="e">
        <f>VLOOKUP(B8203,Sheet1!A$4:F$4000,4,0)</f>
        <v>#N/A</v>
      </c>
      <c r="AC8203" t="e">
        <f>VLOOKUP(B8203,Sheet1!A$4:F$4000,6,0)</f>
        <v>#N/A</v>
      </c>
    </row>
    <row r="8204" spans="26:29" x14ac:dyDescent="0.45">
      <c r="Z8204" t="e">
        <f>VLOOKUP(B8204,Sheet1!A$4:F$4000,2,0)</f>
        <v>#N/A</v>
      </c>
      <c r="AA8204" t="e">
        <f>VLOOKUP(B8204,Sheet1!A$4:F$4000,3,0)</f>
        <v>#N/A</v>
      </c>
      <c r="AB8204" t="e">
        <f>VLOOKUP(B8204,Sheet1!A$4:F$4000,4,0)</f>
        <v>#N/A</v>
      </c>
      <c r="AC8204" t="e">
        <f>VLOOKUP(B8204,Sheet1!A$4:F$4000,6,0)</f>
        <v>#N/A</v>
      </c>
    </row>
    <row r="8205" spans="26:29" x14ac:dyDescent="0.45">
      <c r="Z8205" t="e">
        <f>VLOOKUP(B8205,Sheet1!A$4:F$4000,2,0)</f>
        <v>#N/A</v>
      </c>
      <c r="AA8205" t="e">
        <f>VLOOKUP(B8205,Sheet1!A$4:F$4000,3,0)</f>
        <v>#N/A</v>
      </c>
      <c r="AB8205" t="e">
        <f>VLOOKUP(B8205,Sheet1!A$4:F$4000,4,0)</f>
        <v>#N/A</v>
      </c>
      <c r="AC8205" t="e">
        <f>VLOOKUP(B8205,Sheet1!A$4:F$4000,6,0)</f>
        <v>#N/A</v>
      </c>
    </row>
    <row r="8206" spans="26:29" x14ac:dyDescent="0.45">
      <c r="Z8206" t="e">
        <f>VLOOKUP(B8206,Sheet1!A$4:F$4000,2,0)</f>
        <v>#N/A</v>
      </c>
      <c r="AA8206" t="e">
        <f>VLOOKUP(B8206,Sheet1!A$4:F$4000,3,0)</f>
        <v>#N/A</v>
      </c>
      <c r="AB8206" t="e">
        <f>VLOOKUP(B8206,Sheet1!A$4:F$4000,4,0)</f>
        <v>#N/A</v>
      </c>
      <c r="AC8206" t="e">
        <f>VLOOKUP(B8206,Sheet1!A$4:F$4000,6,0)</f>
        <v>#N/A</v>
      </c>
    </row>
    <row r="8207" spans="26:29" x14ac:dyDescent="0.45">
      <c r="Z8207" t="e">
        <f>VLOOKUP(B8207,Sheet1!A$4:F$4000,2,0)</f>
        <v>#N/A</v>
      </c>
      <c r="AA8207" t="e">
        <f>VLOOKUP(B8207,Sheet1!A$4:F$4000,3,0)</f>
        <v>#N/A</v>
      </c>
      <c r="AB8207" t="e">
        <f>VLOOKUP(B8207,Sheet1!A$4:F$4000,4,0)</f>
        <v>#N/A</v>
      </c>
      <c r="AC8207" t="e">
        <f>VLOOKUP(B8207,Sheet1!A$4:F$4000,6,0)</f>
        <v>#N/A</v>
      </c>
    </row>
    <row r="8208" spans="26:29" x14ac:dyDescent="0.45">
      <c r="Z8208" t="e">
        <f>VLOOKUP(B8208,Sheet1!A$4:F$4000,2,0)</f>
        <v>#N/A</v>
      </c>
      <c r="AA8208" t="e">
        <f>VLOOKUP(B8208,Sheet1!A$4:F$4000,3,0)</f>
        <v>#N/A</v>
      </c>
      <c r="AB8208" t="e">
        <f>VLOOKUP(B8208,Sheet1!A$4:F$4000,4,0)</f>
        <v>#N/A</v>
      </c>
      <c r="AC8208" t="e">
        <f>VLOOKUP(B8208,Sheet1!A$4:F$4000,6,0)</f>
        <v>#N/A</v>
      </c>
    </row>
    <row r="8209" spans="26:29" x14ac:dyDescent="0.45">
      <c r="Z8209" t="e">
        <f>VLOOKUP(B8209,Sheet1!A$4:F$4000,2,0)</f>
        <v>#N/A</v>
      </c>
      <c r="AA8209" t="e">
        <f>VLOOKUP(B8209,Sheet1!A$4:F$4000,3,0)</f>
        <v>#N/A</v>
      </c>
      <c r="AB8209" t="e">
        <f>VLOOKUP(B8209,Sheet1!A$4:F$4000,4,0)</f>
        <v>#N/A</v>
      </c>
      <c r="AC8209" t="e">
        <f>VLOOKUP(B8209,Sheet1!A$4:F$4000,6,0)</f>
        <v>#N/A</v>
      </c>
    </row>
    <row r="8210" spans="26:29" x14ac:dyDescent="0.45">
      <c r="Z8210" t="e">
        <f>VLOOKUP(B8210,Sheet1!A$4:F$4000,2,0)</f>
        <v>#N/A</v>
      </c>
      <c r="AA8210" t="e">
        <f>VLOOKUP(B8210,Sheet1!A$4:F$4000,3,0)</f>
        <v>#N/A</v>
      </c>
      <c r="AB8210" t="e">
        <f>VLOOKUP(B8210,Sheet1!A$4:F$4000,4,0)</f>
        <v>#N/A</v>
      </c>
      <c r="AC8210" t="e">
        <f>VLOOKUP(B8210,Sheet1!A$4:F$4000,6,0)</f>
        <v>#N/A</v>
      </c>
    </row>
    <row r="8211" spans="26:29" x14ac:dyDescent="0.45">
      <c r="Z8211" t="e">
        <f>VLOOKUP(B8211,Sheet1!A$4:F$4000,2,0)</f>
        <v>#N/A</v>
      </c>
      <c r="AA8211" t="e">
        <f>VLOOKUP(B8211,Sheet1!A$4:F$4000,3,0)</f>
        <v>#N/A</v>
      </c>
      <c r="AB8211" t="e">
        <f>VLOOKUP(B8211,Sheet1!A$4:F$4000,4,0)</f>
        <v>#N/A</v>
      </c>
      <c r="AC8211" t="e">
        <f>VLOOKUP(B8211,Sheet1!A$4:F$4000,6,0)</f>
        <v>#N/A</v>
      </c>
    </row>
    <row r="8212" spans="26:29" x14ac:dyDescent="0.45">
      <c r="Z8212" t="e">
        <f>VLOOKUP(B8212,Sheet1!A$4:F$4000,2,0)</f>
        <v>#N/A</v>
      </c>
      <c r="AA8212" t="e">
        <f>VLOOKUP(B8212,Sheet1!A$4:F$4000,3,0)</f>
        <v>#N/A</v>
      </c>
      <c r="AB8212" t="e">
        <f>VLOOKUP(B8212,Sheet1!A$4:F$4000,4,0)</f>
        <v>#N/A</v>
      </c>
      <c r="AC8212" t="e">
        <f>VLOOKUP(B8212,Sheet1!A$4:F$4000,6,0)</f>
        <v>#N/A</v>
      </c>
    </row>
    <row r="8213" spans="26:29" x14ac:dyDescent="0.45">
      <c r="Z8213" t="e">
        <f>VLOOKUP(B8213,Sheet1!A$4:F$4000,2,0)</f>
        <v>#N/A</v>
      </c>
      <c r="AA8213" t="e">
        <f>VLOOKUP(B8213,Sheet1!A$4:F$4000,3,0)</f>
        <v>#N/A</v>
      </c>
      <c r="AB8213" t="e">
        <f>VLOOKUP(B8213,Sheet1!A$4:F$4000,4,0)</f>
        <v>#N/A</v>
      </c>
      <c r="AC8213" t="e">
        <f>VLOOKUP(B8213,Sheet1!A$4:F$4000,6,0)</f>
        <v>#N/A</v>
      </c>
    </row>
    <row r="8214" spans="26:29" x14ac:dyDescent="0.45">
      <c r="Z8214" t="e">
        <f>VLOOKUP(B8214,Sheet1!A$4:F$4000,2,0)</f>
        <v>#N/A</v>
      </c>
      <c r="AA8214" t="e">
        <f>VLOOKUP(B8214,Sheet1!A$4:F$4000,3,0)</f>
        <v>#N/A</v>
      </c>
      <c r="AB8214" t="e">
        <f>VLOOKUP(B8214,Sheet1!A$4:F$4000,4,0)</f>
        <v>#N/A</v>
      </c>
      <c r="AC8214" t="e">
        <f>VLOOKUP(B8214,Sheet1!A$4:F$4000,6,0)</f>
        <v>#N/A</v>
      </c>
    </row>
    <row r="8215" spans="26:29" x14ac:dyDescent="0.45">
      <c r="Z8215" t="e">
        <f>VLOOKUP(B8215,Sheet1!A$4:F$4000,2,0)</f>
        <v>#N/A</v>
      </c>
      <c r="AA8215" t="e">
        <f>VLOOKUP(B8215,Sheet1!A$4:F$4000,3,0)</f>
        <v>#N/A</v>
      </c>
      <c r="AB8215" t="e">
        <f>VLOOKUP(B8215,Sheet1!A$4:F$4000,4,0)</f>
        <v>#N/A</v>
      </c>
      <c r="AC8215" t="e">
        <f>VLOOKUP(B8215,Sheet1!A$4:F$4000,6,0)</f>
        <v>#N/A</v>
      </c>
    </row>
    <row r="8216" spans="26:29" x14ac:dyDescent="0.45">
      <c r="Z8216" t="e">
        <f>VLOOKUP(B8216,Sheet1!A$4:F$4000,2,0)</f>
        <v>#N/A</v>
      </c>
      <c r="AA8216" t="e">
        <f>VLOOKUP(B8216,Sheet1!A$4:F$4000,3,0)</f>
        <v>#N/A</v>
      </c>
      <c r="AB8216" t="e">
        <f>VLOOKUP(B8216,Sheet1!A$4:F$4000,4,0)</f>
        <v>#N/A</v>
      </c>
      <c r="AC8216" t="e">
        <f>VLOOKUP(B8216,Sheet1!A$4:F$4000,6,0)</f>
        <v>#N/A</v>
      </c>
    </row>
    <row r="8217" spans="26:29" x14ac:dyDescent="0.45">
      <c r="Z8217" t="e">
        <f>VLOOKUP(B8217,Sheet1!A$4:F$4000,2,0)</f>
        <v>#N/A</v>
      </c>
      <c r="AA8217" t="e">
        <f>VLOOKUP(B8217,Sheet1!A$4:F$4000,3,0)</f>
        <v>#N/A</v>
      </c>
      <c r="AB8217" t="e">
        <f>VLOOKUP(B8217,Sheet1!A$4:F$4000,4,0)</f>
        <v>#N/A</v>
      </c>
      <c r="AC8217" t="e">
        <f>VLOOKUP(B8217,Sheet1!A$4:F$4000,6,0)</f>
        <v>#N/A</v>
      </c>
    </row>
    <row r="8218" spans="26:29" x14ac:dyDescent="0.45">
      <c r="Z8218" t="e">
        <f>VLOOKUP(B8218,Sheet1!A$4:F$4000,2,0)</f>
        <v>#N/A</v>
      </c>
      <c r="AA8218" t="e">
        <f>VLOOKUP(B8218,Sheet1!A$4:F$4000,3,0)</f>
        <v>#N/A</v>
      </c>
      <c r="AB8218" t="e">
        <f>VLOOKUP(B8218,Sheet1!A$4:F$4000,4,0)</f>
        <v>#N/A</v>
      </c>
      <c r="AC8218" t="e">
        <f>VLOOKUP(B8218,Sheet1!A$4:F$4000,6,0)</f>
        <v>#N/A</v>
      </c>
    </row>
    <row r="8219" spans="26:29" x14ac:dyDescent="0.45">
      <c r="Z8219" t="e">
        <f>VLOOKUP(B8219,Sheet1!A$4:F$4000,2,0)</f>
        <v>#N/A</v>
      </c>
      <c r="AA8219" t="e">
        <f>VLOOKUP(B8219,Sheet1!A$4:F$4000,3,0)</f>
        <v>#N/A</v>
      </c>
      <c r="AB8219" t="e">
        <f>VLOOKUP(B8219,Sheet1!A$4:F$4000,4,0)</f>
        <v>#N/A</v>
      </c>
      <c r="AC8219" t="e">
        <f>VLOOKUP(B8219,Sheet1!A$4:F$4000,6,0)</f>
        <v>#N/A</v>
      </c>
    </row>
    <row r="8220" spans="26:29" x14ac:dyDescent="0.45">
      <c r="Z8220" t="e">
        <f>VLOOKUP(B8220,Sheet1!A$4:F$4000,2,0)</f>
        <v>#N/A</v>
      </c>
      <c r="AA8220" t="e">
        <f>VLOOKUP(B8220,Sheet1!A$4:F$4000,3,0)</f>
        <v>#N/A</v>
      </c>
      <c r="AB8220" t="e">
        <f>VLOOKUP(B8220,Sheet1!A$4:F$4000,4,0)</f>
        <v>#N/A</v>
      </c>
      <c r="AC8220" t="e">
        <f>VLOOKUP(B8220,Sheet1!A$4:F$4000,6,0)</f>
        <v>#N/A</v>
      </c>
    </row>
    <row r="8221" spans="26:29" x14ac:dyDescent="0.45">
      <c r="Z8221" t="e">
        <f>VLOOKUP(B8221,Sheet1!A$4:F$4000,2,0)</f>
        <v>#N/A</v>
      </c>
      <c r="AA8221" t="e">
        <f>VLOOKUP(B8221,Sheet1!A$4:F$4000,3,0)</f>
        <v>#N/A</v>
      </c>
      <c r="AB8221" t="e">
        <f>VLOOKUP(B8221,Sheet1!A$4:F$4000,4,0)</f>
        <v>#N/A</v>
      </c>
      <c r="AC8221" t="e">
        <f>VLOOKUP(B8221,Sheet1!A$4:F$4000,6,0)</f>
        <v>#N/A</v>
      </c>
    </row>
    <row r="8222" spans="26:29" x14ac:dyDescent="0.45">
      <c r="Z8222" t="e">
        <f>VLOOKUP(B8222,Sheet1!A$4:F$4000,2,0)</f>
        <v>#N/A</v>
      </c>
      <c r="AA8222" t="e">
        <f>VLOOKUP(B8222,Sheet1!A$4:F$4000,3,0)</f>
        <v>#N/A</v>
      </c>
      <c r="AB8222" t="e">
        <f>VLOOKUP(B8222,Sheet1!A$4:F$4000,4,0)</f>
        <v>#N/A</v>
      </c>
      <c r="AC8222" t="e">
        <f>VLOOKUP(B8222,Sheet1!A$4:F$4000,6,0)</f>
        <v>#N/A</v>
      </c>
    </row>
    <row r="8223" spans="26:29" x14ac:dyDescent="0.45">
      <c r="Z8223" t="e">
        <f>VLOOKUP(B8223,Sheet1!A$4:F$4000,2,0)</f>
        <v>#N/A</v>
      </c>
      <c r="AA8223" t="e">
        <f>VLOOKUP(B8223,Sheet1!A$4:F$4000,3,0)</f>
        <v>#N/A</v>
      </c>
      <c r="AB8223" t="e">
        <f>VLOOKUP(B8223,Sheet1!A$4:F$4000,4,0)</f>
        <v>#N/A</v>
      </c>
      <c r="AC8223" t="e">
        <f>VLOOKUP(B8223,Sheet1!A$4:F$4000,6,0)</f>
        <v>#N/A</v>
      </c>
    </row>
    <row r="8224" spans="26:29" x14ac:dyDescent="0.45">
      <c r="Z8224" t="e">
        <f>VLOOKUP(B8224,Sheet1!A$4:F$4000,2,0)</f>
        <v>#N/A</v>
      </c>
      <c r="AA8224" t="e">
        <f>VLOOKUP(B8224,Sheet1!A$4:F$4000,3,0)</f>
        <v>#N/A</v>
      </c>
      <c r="AB8224" t="e">
        <f>VLOOKUP(B8224,Sheet1!A$4:F$4000,4,0)</f>
        <v>#N/A</v>
      </c>
      <c r="AC8224" t="e">
        <f>VLOOKUP(B8224,Sheet1!A$4:F$4000,6,0)</f>
        <v>#N/A</v>
      </c>
    </row>
    <row r="8225" spans="26:29" x14ac:dyDescent="0.45">
      <c r="Z8225" t="e">
        <f>VLOOKUP(B8225,Sheet1!A$4:F$4000,2,0)</f>
        <v>#N/A</v>
      </c>
      <c r="AA8225" t="e">
        <f>VLOOKUP(B8225,Sheet1!A$4:F$4000,3,0)</f>
        <v>#N/A</v>
      </c>
      <c r="AB8225" t="e">
        <f>VLOOKUP(B8225,Sheet1!A$4:F$4000,4,0)</f>
        <v>#N/A</v>
      </c>
      <c r="AC8225" t="e">
        <f>VLOOKUP(B8225,Sheet1!A$4:F$4000,6,0)</f>
        <v>#N/A</v>
      </c>
    </row>
    <row r="8226" spans="26:29" x14ac:dyDescent="0.45">
      <c r="Z8226" t="e">
        <f>VLOOKUP(B8226,Sheet1!A$4:F$4000,2,0)</f>
        <v>#N/A</v>
      </c>
      <c r="AA8226" t="e">
        <f>VLOOKUP(B8226,Sheet1!A$4:F$4000,3,0)</f>
        <v>#N/A</v>
      </c>
      <c r="AB8226" t="e">
        <f>VLOOKUP(B8226,Sheet1!A$4:F$4000,4,0)</f>
        <v>#N/A</v>
      </c>
      <c r="AC8226" t="e">
        <f>VLOOKUP(B8226,Sheet1!A$4:F$4000,6,0)</f>
        <v>#N/A</v>
      </c>
    </row>
    <row r="8227" spans="26:29" x14ac:dyDescent="0.45">
      <c r="Z8227" t="e">
        <f>VLOOKUP(B8227,Sheet1!A$4:F$4000,2,0)</f>
        <v>#N/A</v>
      </c>
      <c r="AA8227" t="e">
        <f>VLOOKUP(B8227,Sheet1!A$4:F$4000,3,0)</f>
        <v>#N/A</v>
      </c>
      <c r="AB8227" t="e">
        <f>VLOOKUP(B8227,Sheet1!A$4:F$4000,4,0)</f>
        <v>#N/A</v>
      </c>
      <c r="AC8227" t="e">
        <f>VLOOKUP(B8227,Sheet1!A$4:F$4000,6,0)</f>
        <v>#N/A</v>
      </c>
    </row>
    <row r="8228" spans="26:29" x14ac:dyDescent="0.45">
      <c r="Z8228" t="e">
        <f>VLOOKUP(B8228,Sheet1!A$4:F$4000,2,0)</f>
        <v>#N/A</v>
      </c>
      <c r="AA8228" t="e">
        <f>VLOOKUP(B8228,Sheet1!A$4:F$4000,3,0)</f>
        <v>#N/A</v>
      </c>
      <c r="AB8228" t="e">
        <f>VLOOKUP(B8228,Sheet1!A$4:F$4000,4,0)</f>
        <v>#N/A</v>
      </c>
      <c r="AC8228" t="e">
        <f>VLOOKUP(B8228,Sheet1!A$4:F$4000,6,0)</f>
        <v>#N/A</v>
      </c>
    </row>
    <row r="8229" spans="26:29" x14ac:dyDescent="0.45">
      <c r="Z8229" t="e">
        <f>VLOOKUP(B8229,Sheet1!A$4:F$4000,2,0)</f>
        <v>#N/A</v>
      </c>
      <c r="AA8229" t="e">
        <f>VLOOKUP(B8229,Sheet1!A$4:F$4000,3,0)</f>
        <v>#N/A</v>
      </c>
      <c r="AB8229" t="e">
        <f>VLOOKUP(B8229,Sheet1!A$4:F$4000,4,0)</f>
        <v>#N/A</v>
      </c>
      <c r="AC8229" t="e">
        <f>VLOOKUP(B8229,Sheet1!A$4:F$4000,6,0)</f>
        <v>#N/A</v>
      </c>
    </row>
    <row r="8230" spans="26:29" x14ac:dyDescent="0.45">
      <c r="Z8230" t="e">
        <f>VLOOKUP(B8230,Sheet1!A$4:F$4000,2,0)</f>
        <v>#N/A</v>
      </c>
      <c r="AA8230" t="e">
        <f>VLOOKUP(B8230,Sheet1!A$4:F$4000,3,0)</f>
        <v>#N/A</v>
      </c>
      <c r="AB8230" t="e">
        <f>VLOOKUP(B8230,Sheet1!A$4:F$4000,4,0)</f>
        <v>#N/A</v>
      </c>
      <c r="AC8230" t="e">
        <f>VLOOKUP(B8230,Sheet1!A$4:F$4000,6,0)</f>
        <v>#N/A</v>
      </c>
    </row>
    <row r="8231" spans="26:29" x14ac:dyDescent="0.45">
      <c r="Z8231" t="e">
        <f>VLOOKUP(B8231,Sheet1!A$4:F$4000,2,0)</f>
        <v>#N/A</v>
      </c>
      <c r="AA8231" t="e">
        <f>VLOOKUP(B8231,Sheet1!A$4:F$4000,3,0)</f>
        <v>#N/A</v>
      </c>
      <c r="AB8231" t="e">
        <f>VLOOKUP(B8231,Sheet1!A$4:F$4000,4,0)</f>
        <v>#N/A</v>
      </c>
      <c r="AC8231" t="e">
        <f>VLOOKUP(B8231,Sheet1!A$4:F$4000,6,0)</f>
        <v>#N/A</v>
      </c>
    </row>
    <row r="8232" spans="26:29" x14ac:dyDescent="0.45">
      <c r="Z8232" t="e">
        <f>VLOOKUP(B8232,Sheet1!A$4:F$4000,2,0)</f>
        <v>#N/A</v>
      </c>
      <c r="AA8232" t="e">
        <f>VLOOKUP(B8232,Sheet1!A$4:F$4000,3,0)</f>
        <v>#N/A</v>
      </c>
      <c r="AB8232" t="e">
        <f>VLOOKUP(B8232,Sheet1!A$4:F$4000,4,0)</f>
        <v>#N/A</v>
      </c>
      <c r="AC8232" t="e">
        <f>VLOOKUP(B8232,Sheet1!A$4:F$4000,6,0)</f>
        <v>#N/A</v>
      </c>
    </row>
    <row r="8233" spans="26:29" x14ac:dyDescent="0.45">
      <c r="Z8233" t="e">
        <f>VLOOKUP(B8233,Sheet1!A$4:F$4000,2,0)</f>
        <v>#N/A</v>
      </c>
      <c r="AA8233" t="e">
        <f>VLOOKUP(B8233,Sheet1!A$4:F$4000,3,0)</f>
        <v>#N/A</v>
      </c>
      <c r="AB8233" t="e">
        <f>VLOOKUP(B8233,Sheet1!A$4:F$4000,4,0)</f>
        <v>#N/A</v>
      </c>
      <c r="AC8233" t="e">
        <f>VLOOKUP(B8233,Sheet1!A$4:F$4000,6,0)</f>
        <v>#N/A</v>
      </c>
    </row>
    <row r="8234" spans="26:29" x14ac:dyDescent="0.45">
      <c r="Z8234" t="e">
        <f>VLOOKUP(B8234,Sheet1!A$4:F$4000,2,0)</f>
        <v>#N/A</v>
      </c>
      <c r="AA8234" t="e">
        <f>VLOOKUP(B8234,Sheet1!A$4:F$4000,3,0)</f>
        <v>#N/A</v>
      </c>
      <c r="AB8234" t="e">
        <f>VLOOKUP(B8234,Sheet1!A$4:F$4000,4,0)</f>
        <v>#N/A</v>
      </c>
      <c r="AC8234" t="e">
        <f>VLOOKUP(B8234,Sheet1!A$4:F$4000,6,0)</f>
        <v>#N/A</v>
      </c>
    </row>
    <row r="8235" spans="26:29" x14ac:dyDescent="0.45">
      <c r="Z8235" t="e">
        <f>VLOOKUP(B8235,Sheet1!A$4:F$4000,2,0)</f>
        <v>#N/A</v>
      </c>
      <c r="AA8235" t="e">
        <f>VLOOKUP(B8235,Sheet1!A$4:F$4000,3,0)</f>
        <v>#N/A</v>
      </c>
      <c r="AB8235" t="e">
        <f>VLOOKUP(B8235,Sheet1!A$4:F$4000,4,0)</f>
        <v>#N/A</v>
      </c>
      <c r="AC8235" t="e">
        <f>VLOOKUP(B8235,Sheet1!A$4:F$4000,6,0)</f>
        <v>#N/A</v>
      </c>
    </row>
    <row r="8236" spans="26:29" x14ac:dyDescent="0.45">
      <c r="Z8236" t="e">
        <f>VLOOKUP(B8236,Sheet1!A$4:F$4000,2,0)</f>
        <v>#N/A</v>
      </c>
      <c r="AA8236" t="e">
        <f>VLOOKUP(B8236,Sheet1!A$4:F$4000,3,0)</f>
        <v>#N/A</v>
      </c>
      <c r="AB8236" t="e">
        <f>VLOOKUP(B8236,Sheet1!A$4:F$4000,4,0)</f>
        <v>#N/A</v>
      </c>
      <c r="AC8236" t="e">
        <f>VLOOKUP(B8236,Sheet1!A$4:F$4000,6,0)</f>
        <v>#N/A</v>
      </c>
    </row>
    <row r="8237" spans="26:29" x14ac:dyDescent="0.45">
      <c r="Z8237" t="e">
        <f>VLOOKUP(B8237,Sheet1!A$4:F$4000,2,0)</f>
        <v>#N/A</v>
      </c>
      <c r="AA8237" t="e">
        <f>VLOOKUP(B8237,Sheet1!A$4:F$4000,3,0)</f>
        <v>#N/A</v>
      </c>
      <c r="AB8237" t="e">
        <f>VLOOKUP(B8237,Sheet1!A$4:F$4000,4,0)</f>
        <v>#N/A</v>
      </c>
      <c r="AC8237" t="e">
        <f>VLOOKUP(B8237,Sheet1!A$4:F$4000,6,0)</f>
        <v>#N/A</v>
      </c>
    </row>
    <row r="8238" spans="26:29" x14ac:dyDescent="0.45">
      <c r="Z8238" t="e">
        <f>VLOOKUP(B8238,Sheet1!A$4:F$4000,2,0)</f>
        <v>#N/A</v>
      </c>
      <c r="AA8238" t="e">
        <f>VLOOKUP(B8238,Sheet1!A$4:F$4000,3,0)</f>
        <v>#N/A</v>
      </c>
      <c r="AB8238" t="e">
        <f>VLOOKUP(B8238,Sheet1!A$4:F$4000,4,0)</f>
        <v>#N/A</v>
      </c>
      <c r="AC8238" t="e">
        <f>VLOOKUP(B8238,Sheet1!A$4:F$4000,6,0)</f>
        <v>#N/A</v>
      </c>
    </row>
    <row r="8239" spans="26:29" x14ac:dyDescent="0.45">
      <c r="Z8239" t="e">
        <f>VLOOKUP(B8239,Sheet1!A$4:F$4000,2,0)</f>
        <v>#N/A</v>
      </c>
      <c r="AA8239" t="e">
        <f>VLOOKUP(B8239,Sheet1!A$4:F$4000,3,0)</f>
        <v>#N/A</v>
      </c>
      <c r="AB8239" t="e">
        <f>VLOOKUP(B8239,Sheet1!A$4:F$4000,4,0)</f>
        <v>#N/A</v>
      </c>
      <c r="AC8239" t="e">
        <f>VLOOKUP(B8239,Sheet1!A$4:F$4000,6,0)</f>
        <v>#N/A</v>
      </c>
    </row>
    <row r="8240" spans="26:29" x14ac:dyDescent="0.45">
      <c r="Z8240" t="e">
        <f>VLOOKUP(B8240,Sheet1!A$4:F$4000,2,0)</f>
        <v>#N/A</v>
      </c>
      <c r="AA8240" t="e">
        <f>VLOOKUP(B8240,Sheet1!A$4:F$4000,3,0)</f>
        <v>#N/A</v>
      </c>
      <c r="AB8240" t="e">
        <f>VLOOKUP(B8240,Sheet1!A$4:F$4000,4,0)</f>
        <v>#N/A</v>
      </c>
      <c r="AC8240" t="e">
        <f>VLOOKUP(B8240,Sheet1!A$4:F$4000,6,0)</f>
        <v>#N/A</v>
      </c>
    </row>
    <row r="8241" spans="26:29" x14ac:dyDescent="0.45">
      <c r="Z8241" t="e">
        <f>VLOOKUP(B8241,Sheet1!A$4:F$4000,2,0)</f>
        <v>#N/A</v>
      </c>
      <c r="AA8241" t="e">
        <f>VLOOKUP(B8241,Sheet1!A$4:F$4000,3,0)</f>
        <v>#N/A</v>
      </c>
      <c r="AB8241" t="e">
        <f>VLOOKUP(B8241,Sheet1!A$4:F$4000,4,0)</f>
        <v>#N/A</v>
      </c>
      <c r="AC8241" t="e">
        <f>VLOOKUP(B8241,Sheet1!A$4:F$4000,6,0)</f>
        <v>#N/A</v>
      </c>
    </row>
    <row r="8242" spans="26:29" x14ac:dyDescent="0.45">
      <c r="Z8242" t="e">
        <f>VLOOKUP(B8242,Sheet1!A$4:F$4000,2,0)</f>
        <v>#N/A</v>
      </c>
      <c r="AA8242" t="e">
        <f>VLOOKUP(B8242,Sheet1!A$4:F$4000,3,0)</f>
        <v>#N/A</v>
      </c>
      <c r="AB8242" t="e">
        <f>VLOOKUP(B8242,Sheet1!A$4:F$4000,4,0)</f>
        <v>#N/A</v>
      </c>
      <c r="AC8242" t="e">
        <f>VLOOKUP(B8242,Sheet1!A$4:F$4000,6,0)</f>
        <v>#N/A</v>
      </c>
    </row>
    <row r="8243" spans="26:29" x14ac:dyDescent="0.45">
      <c r="Z8243" t="e">
        <f>VLOOKUP(B8243,Sheet1!A$4:F$4000,2,0)</f>
        <v>#N/A</v>
      </c>
      <c r="AA8243" t="e">
        <f>VLOOKUP(B8243,Sheet1!A$4:F$4000,3,0)</f>
        <v>#N/A</v>
      </c>
      <c r="AB8243" t="e">
        <f>VLOOKUP(B8243,Sheet1!A$4:F$4000,4,0)</f>
        <v>#N/A</v>
      </c>
      <c r="AC8243" t="e">
        <f>VLOOKUP(B8243,Sheet1!A$4:F$4000,6,0)</f>
        <v>#N/A</v>
      </c>
    </row>
    <row r="8244" spans="26:29" x14ac:dyDescent="0.45">
      <c r="Z8244" t="e">
        <f>VLOOKUP(B8244,Sheet1!A$4:F$4000,2,0)</f>
        <v>#N/A</v>
      </c>
      <c r="AA8244" t="e">
        <f>VLOOKUP(B8244,Sheet1!A$4:F$4000,3,0)</f>
        <v>#N/A</v>
      </c>
      <c r="AB8244" t="e">
        <f>VLOOKUP(B8244,Sheet1!A$4:F$4000,4,0)</f>
        <v>#N/A</v>
      </c>
      <c r="AC8244" t="e">
        <f>VLOOKUP(B8244,Sheet1!A$4:F$4000,6,0)</f>
        <v>#N/A</v>
      </c>
    </row>
    <row r="8245" spans="26:29" x14ac:dyDescent="0.45">
      <c r="Z8245" t="e">
        <f>VLOOKUP(B8245,Sheet1!A$4:F$4000,2,0)</f>
        <v>#N/A</v>
      </c>
      <c r="AA8245" t="e">
        <f>VLOOKUP(B8245,Sheet1!A$4:F$4000,3,0)</f>
        <v>#N/A</v>
      </c>
      <c r="AB8245" t="e">
        <f>VLOOKUP(B8245,Sheet1!A$4:F$4000,4,0)</f>
        <v>#N/A</v>
      </c>
      <c r="AC8245" t="e">
        <f>VLOOKUP(B8245,Sheet1!A$4:F$4000,6,0)</f>
        <v>#N/A</v>
      </c>
    </row>
    <row r="8246" spans="26:29" x14ac:dyDescent="0.45">
      <c r="Z8246" t="e">
        <f>VLOOKUP(B8246,Sheet1!A$4:F$4000,2,0)</f>
        <v>#N/A</v>
      </c>
      <c r="AA8246" t="e">
        <f>VLOOKUP(B8246,Sheet1!A$4:F$4000,3,0)</f>
        <v>#N/A</v>
      </c>
      <c r="AB8246" t="e">
        <f>VLOOKUP(B8246,Sheet1!A$4:F$4000,4,0)</f>
        <v>#N/A</v>
      </c>
      <c r="AC8246" t="e">
        <f>VLOOKUP(B8246,Sheet1!A$4:F$4000,6,0)</f>
        <v>#N/A</v>
      </c>
    </row>
    <row r="8247" spans="26:29" x14ac:dyDescent="0.45">
      <c r="Z8247" t="e">
        <f>VLOOKUP(B8247,Sheet1!A$4:F$4000,2,0)</f>
        <v>#N/A</v>
      </c>
      <c r="AA8247" t="e">
        <f>VLOOKUP(B8247,Sheet1!A$4:F$4000,3,0)</f>
        <v>#N/A</v>
      </c>
      <c r="AB8247" t="e">
        <f>VLOOKUP(B8247,Sheet1!A$4:F$4000,4,0)</f>
        <v>#N/A</v>
      </c>
      <c r="AC8247" t="e">
        <f>VLOOKUP(B8247,Sheet1!A$4:F$4000,6,0)</f>
        <v>#N/A</v>
      </c>
    </row>
    <row r="8248" spans="26:29" x14ac:dyDescent="0.45">
      <c r="Z8248" t="e">
        <f>VLOOKUP(B8248,Sheet1!A$4:F$4000,2,0)</f>
        <v>#N/A</v>
      </c>
      <c r="AA8248" t="e">
        <f>VLOOKUP(B8248,Sheet1!A$4:F$4000,3,0)</f>
        <v>#N/A</v>
      </c>
      <c r="AB8248" t="e">
        <f>VLOOKUP(B8248,Sheet1!A$4:F$4000,4,0)</f>
        <v>#N/A</v>
      </c>
      <c r="AC8248" t="e">
        <f>VLOOKUP(B8248,Sheet1!A$4:F$4000,6,0)</f>
        <v>#N/A</v>
      </c>
    </row>
    <row r="8249" spans="26:29" x14ac:dyDescent="0.45">
      <c r="Z8249" t="e">
        <f>VLOOKUP(B8249,Sheet1!A$4:F$4000,2,0)</f>
        <v>#N/A</v>
      </c>
      <c r="AA8249" t="e">
        <f>VLOOKUP(B8249,Sheet1!A$4:F$4000,3,0)</f>
        <v>#N/A</v>
      </c>
      <c r="AB8249" t="e">
        <f>VLOOKUP(B8249,Sheet1!A$4:F$4000,4,0)</f>
        <v>#N/A</v>
      </c>
      <c r="AC8249" t="e">
        <f>VLOOKUP(B8249,Sheet1!A$4:F$4000,6,0)</f>
        <v>#N/A</v>
      </c>
    </row>
    <row r="8250" spans="26:29" x14ac:dyDescent="0.45">
      <c r="Z8250" t="e">
        <f>VLOOKUP(B8250,Sheet1!A$4:F$4000,2,0)</f>
        <v>#N/A</v>
      </c>
      <c r="AA8250" t="e">
        <f>VLOOKUP(B8250,Sheet1!A$4:F$4000,3,0)</f>
        <v>#N/A</v>
      </c>
      <c r="AB8250" t="e">
        <f>VLOOKUP(B8250,Sheet1!A$4:F$4000,4,0)</f>
        <v>#N/A</v>
      </c>
      <c r="AC8250" t="e">
        <f>VLOOKUP(B8250,Sheet1!A$4:F$4000,6,0)</f>
        <v>#N/A</v>
      </c>
    </row>
    <row r="8251" spans="26:29" x14ac:dyDescent="0.45">
      <c r="Z8251" t="e">
        <f>VLOOKUP(B8251,Sheet1!A$4:F$4000,2,0)</f>
        <v>#N/A</v>
      </c>
      <c r="AA8251" t="e">
        <f>VLOOKUP(B8251,Sheet1!A$4:F$4000,3,0)</f>
        <v>#N/A</v>
      </c>
      <c r="AB8251" t="e">
        <f>VLOOKUP(B8251,Sheet1!A$4:F$4000,4,0)</f>
        <v>#N/A</v>
      </c>
      <c r="AC8251" t="e">
        <f>VLOOKUP(B8251,Sheet1!A$4:F$4000,6,0)</f>
        <v>#N/A</v>
      </c>
    </row>
    <row r="8252" spans="26:29" x14ac:dyDescent="0.45">
      <c r="Z8252" t="e">
        <f>VLOOKUP(B8252,Sheet1!A$4:F$4000,2,0)</f>
        <v>#N/A</v>
      </c>
      <c r="AA8252" t="e">
        <f>VLOOKUP(B8252,Sheet1!A$4:F$4000,3,0)</f>
        <v>#N/A</v>
      </c>
      <c r="AB8252" t="e">
        <f>VLOOKUP(B8252,Sheet1!A$4:F$4000,4,0)</f>
        <v>#N/A</v>
      </c>
      <c r="AC8252" t="e">
        <f>VLOOKUP(B8252,Sheet1!A$4:F$4000,6,0)</f>
        <v>#N/A</v>
      </c>
    </row>
    <row r="8253" spans="26:29" x14ac:dyDescent="0.45">
      <c r="Z8253" t="e">
        <f>VLOOKUP(B8253,Sheet1!A$4:F$4000,2,0)</f>
        <v>#N/A</v>
      </c>
      <c r="AA8253" t="e">
        <f>VLOOKUP(B8253,Sheet1!A$4:F$4000,3,0)</f>
        <v>#N/A</v>
      </c>
      <c r="AB8253" t="e">
        <f>VLOOKUP(B8253,Sheet1!A$4:F$4000,4,0)</f>
        <v>#N/A</v>
      </c>
      <c r="AC8253" t="e">
        <f>VLOOKUP(B8253,Sheet1!A$4:F$4000,6,0)</f>
        <v>#N/A</v>
      </c>
    </row>
    <row r="8254" spans="26:29" x14ac:dyDescent="0.45">
      <c r="Z8254" t="e">
        <f>VLOOKUP(B8254,Sheet1!A$4:F$4000,2,0)</f>
        <v>#N/A</v>
      </c>
      <c r="AA8254" t="e">
        <f>VLOOKUP(B8254,Sheet1!A$4:F$4000,3,0)</f>
        <v>#N/A</v>
      </c>
      <c r="AB8254" t="e">
        <f>VLOOKUP(B8254,Sheet1!A$4:F$4000,4,0)</f>
        <v>#N/A</v>
      </c>
      <c r="AC8254" t="e">
        <f>VLOOKUP(B8254,Sheet1!A$4:F$4000,6,0)</f>
        <v>#N/A</v>
      </c>
    </row>
    <row r="8255" spans="26:29" x14ac:dyDescent="0.45">
      <c r="Z8255" t="e">
        <f>VLOOKUP(B8255,Sheet1!A$4:F$4000,2,0)</f>
        <v>#N/A</v>
      </c>
      <c r="AA8255" t="e">
        <f>VLOOKUP(B8255,Sheet1!A$4:F$4000,3,0)</f>
        <v>#N/A</v>
      </c>
      <c r="AB8255" t="e">
        <f>VLOOKUP(B8255,Sheet1!A$4:F$4000,4,0)</f>
        <v>#N/A</v>
      </c>
      <c r="AC8255" t="e">
        <f>VLOOKUP(B8255,Sheet1!A$4:F$4000,6,0)</f>
        <v>#N/A</v>
      </c>
    </row>
    <row r="8256" spans="26:29" x14ac:dyDescent="0.45">
      <c r="Z8256" t="e">
        <f>VLOOKUP(B8256,Sheet1!A$4:F$4000,2,0)</f>
        <v>#N/A</v>
      </c>
      <c r="AA8256" t="e">
        <f>VLOOKUP(B8256,Sheet1!A$4:F$4000,3,0)</f>
        <v>#N/A</v>
      </c>
      <c r="AB8256" t="e">
        <f>VLOOKUP(B8256,Sheet1!A$4:F$4000,4,0)</f>
        <v>#N/A</v>
      </c>
      <c r="AC8256" t="e">
        <f>VLOOKUP(B8256,Sheet1!A$4:F$4000,6,0)</f>
        <v>#N/A</v>
      </c>
    </row>
    <row r="8257" spans="26:29" x14ac:dyDescent="0.45">
      <c r="Z8257" t="e">
        <f>VLOOKUP(B8257,Sheet1!A$4:F$4000,2,0)</f>
        <v>#N/A</v>
      </c>
      <c r="AA8257" t="e">
        <f>VLOOKUP(B8257,Sheet1!A$4:F$4000,3,0)</f>
        <v>#N/A</v>
      </c>
      <c r="AB8257" t="e">
        <f>VLOOKUP(B8257,Sheet1!A$4:F$4000,4,0)</f>
        <v>#N/A</v>
      </c>
      <c r="AC8257" t="e">
        <f>VLOOKUP(B8257,Sheet1!A$4:F$4000,6,0)</f>
        <v>#N/A</v>
      </c>
    </row>
    <row r="8258" spans="26:29" x14ac:dyDescent="0.45">
      <c r="Z8258" t="e">
        <f>VLOOKUP(B8258,Sheet1!A$4:F$4000,2,0)</f>
        <v>#N/A</v>
      </c>
      <c r="AA8258" t="e">
        <f>VLOOKUP(B8258,Sheet1!A$4:F$4000,3,0)</f>
        <v>#N/A</v>
      </c>
      <c r="AB8258" t="e">
        <f>VLOOKUP(B8258,Sheet1!A$4:F$4000,4,0)</f>
        <v>#N/A</v>
      </c>
      <c r="AC8258" t="e">
        <f>VLOOKUP(B8258,Sheet1!A$4:F$4000,6,0)</f>
        <v>#N/A</v>
      </c>
    </row>
    <row r="8259" spans="26:29" x14ac:dyDescent="0.45">
      <c r="Z8259" t="e">
        <f>VLOOKUP(B8259,Sheet1!A$4:F$4000,2,0)</f>
        <v>#N/A</v>
      </c>
      <c r="AA8259" t="e">
        <f>VLOOKUP(B8259,Sheet1!A$4:F$4000,3,0)</f>
        <v>#N/A</v>
      </c>
      <c r="AB8259" t="e">
        <f>VLOOKUP(B8259,Sheet1!A$4:F$4000,4,0)</f>
        <v>#N/A</v>
      </c>
      <c r="AC8259" t="e">
        <f>VLOOKUP(B8259,Sheet1!A$4:F$4000,6,0)</f>
        <v>#N/A</v>
      </c>
    </row>
    <row r="8260" spans="26:29" x14ac:dyDescent="0.45">
      <c r="Z8260" t="e">
        <f>VLOOKUP(B8260,Sheet1!A$4:F$4000,2,0)</f>
        <v>#N/A</v>
      </c>
      <c r="AA8260" t="e">
        <f>VLOOKUP(B8260,Sheet1!A$4:F$4000,3,0)</f>
        <v>#N/A</v>
      </c>
      <c r="AB8260" t="e">
        <f>VLOOKUP(B8260,Sheet1!A$4:F$4000,4,0)</f>
        <v>#N/A</v>
      </c>
      <c r="AC8260" t="e">
        <f>VLOOKUP(B8260,Sheet1!A$4:F$4000,6,0)</f>
        <v>#N/A</v>
      </c>
    </row>
    <row r="8261" spans="26:29" x14ac:dyDescent="0.45">
      <c r="Z8261" t="e">
        <f>VLOOKUP(B8261,Sheet1!A$4:F$4000,2,0)</f>
        <v>#N/A</v>
      </c>
      <c r="AA8261" t="e">
        <f>VLOOKUP(B8261,Sheet1!A$4:F$4000,3,0)</f>
        <v>#N/A</v>
      </c>
      <c r="AB8261" t="e">
        <f>VLOOKUP(B8261,Sheet1!A$4:F$4000,4,0)</f>
        <v>#N/A</v>
      </c>
      <c r="AC8261" t="e">
        <f>VLOOKUP(B8261,Sheet1!A$4:F$4000,6,0)</f>
        <v>#N/A</v>
      </c>
    </row>
    <row r="8262" spans="26:29" x14ac:dyDescent="0.45">
      <c r="Z8262" t="e">
        <f>VLOOKUP(B8262,Sheet1!A$4:F$4000,2,0)</f>
        <v>#N/A</v>
      </c>
      <c r="AA8262" t="e">
        <f>VLOOKUP(B8262,Sheet1!A$4:F$4000,3,0)</f>
        <v>#N/A</v>
      </c>
      <c r="AB8262" t="e">
        <f>VLOOKUP(B8262,Sheet1!A$4:F$4000,4,0)</f>
        <v>#N/A</v>
      </c>
      <c r="AC8262" t="e">
        <f>VLOOKUP(B8262,Sheet1!A$4:F$4000,6,0)</f>
        <v>#N/A</v>
      </c>
    </row>
    <row r="8263" spans="26:29" x14ac:dyDescent="0.45">
      <c r="Z8263" t="e">
        <f>VLOOKUP(B8263,Sheet1!A$4:F$4000,2,0)</f>
        <v>#N/A</v>
      </c>
      <c r="AA8263" t="e">
        <f>VLOOKUP(B8263,Sheet1!A$4:F$4000,3,0)</f>
        <v>#N/A</v>
      </c>
      <c r="AB8263" t="e">
        <f>VLOOKUP(B8263,Sheet1!A$4:F$4000,4,0)</f>
        <v>#N/A</v>
      </c>
      <c r="AC8263" t="e">
        <f>VLOOKUP(B8263,Sheet1!A$4:F$4000,6,0)</f>
        <v>#N/A</v>
      </c>
    </row>
    <row r="8264" spans="26:29" x14ac:dyDescent="0.45">
      <c r="Z8264" t="e">
        <f>VLOOKUP(B8264,Sheet1!A$4:F$4000,2,0)</f>
        <v>#N/A</v>
      </c>
      <c r="AA8264" t="e">
        <f>VLOOKUP(B8264,Sheet1!A$4:F$4000,3,0)</f>
        <v>#N/A</v>
      </c>
      <c r="AB8264" t="e">
        <f>VLOOKUP(B8264,Sheet1!A$4:F$4000,4,0)</f>
        <v>#N/A</v>
      </c>
      <c r="AC8264" t="e">
        <f>VLOOKUP(B8264,Sheet1!A$4:F$4000,6,0)</f>
        <v>#N/A</v>
      </c>
    </row>
    <row r="8265" spans="26:29" x14ac:dyDescent="0.45">
      <c r="Z8265" t="e">
        <f>VLOOKUP(B8265,Sheet1!A$4:F$4000,2,0)</f>
        <v>#N/A</v>
      </c>
      <c r="AA8265" t="e">
        <f>VLOOKUP(B8265,Sheet1!A$4:F$4000,3,0)</f>
        <v>#N/A</v>
      </c>
      <c r="AB8265" t="e">
        <f>VLOOKUP(B8265,Sheet1!A$4:F$4000,4,0)</f>
        <v>#N/A</v>
      </c>
      <c r="AC8265" t="e">
        <f>VLOOKUP(B8265,Sheet1!A$4:F$4000,6,0)</f>
        <v>#N/A</v>
      </c>
    </row>
    <row r="8266" spans="26:29" x14ac:dyDescent="0.45">
      <c r="Z8266" t="e">
        <f>VLOOKUP(B8266,Sheet1!A$4:F$4000,2,0)</f>
        <v>#N/A</v>
      </c>
      <c r="AA8266" t="e">
        <f>VLOOKUP(B8266,Sheet1!A$4:F$4000,3,0)</f>
        <v>#N/A</v>
      </c>
      <c r="AB8266" t="e">
        <f>VLOOKUP(B8266,Sheet1!A$4:F$4000,4,0)</f>
        <v>#N/A</v>
      </c>
      <c r="AC8266" t="e">
        <f>VLOOKUP(B8266,Sheet1!A$4:F$4000,6,0)</f>
        <v>#N/A</v>
      </c>
    </row>
    <row r="8267" spans="26:29" x14ac:dyDescent="0.45">
      <c r="Z8267" t="e">
        <f>VLOOKUP(B8267,Sheet1!A$4:F$4000,2,0)</f>
        <v>#N/A</v>
      </c>
      <c r="AA8267" t="e">
        <f>VLOOKUP(B8267,Sheet1!A$4:F$4000,3,0)</f>
        <v>#N/A</v>
      </c>
      <c r="AB8267" t="e">
        <f>VLOOKUP(B8267,Sheet1!A$4:F$4000,4,0)</f>
        <v>#N/A</v>
      </c>
      <c r="AC8267" t="e">
        <f>VLOOKUP(B8267,Sheet1!A$4:F$4000,6,0)</f>
        <v>#N/A</v>
      </c>
    </row>
    <row r="8268" spans="26:29" x14ac:dyDescent="0.45">
      <c r="Z8268" t="e">
        <f>VLOOKUP(B8268,Sheet1!A$4:F$4000,2,0)</f>
        <v>#N/A</v>
      </c>
      <c r="AA8268" t="e">
        <f>VLOOKUP(B8268,Sheet1!A$4:F$4000,3,0)</f>
        <v>#N/A</v>
      </c>
      <c r="AB8268" t="e">
        <f>VLOOKUP(B8268,Sheet1!A$4:F$4000,4,0)</f>
        <v>#N/A</v>
      </c>
      <c r="AC8268" t="e">
        <f>VLOOKUP(B8268,Sheet1!A$4:F$4000,6,0)</f>
        <v>#N/A</v>
      </c>
    </row>
    <row r="8269" spans="26:29" x14ac:dyDescent="0.45">
      <c r="Z8269" t="e">
        <f>VLOOKUP(B8269,Sheet1!A$4:F$4000,2,0)</f>
        <v>#N/A</v>
      </c>
      <c r="AA8269" t="e">
        <f>VLOOKUP(B8269,Sheet1!A$4:F$4000,3,0)</f>
        <v>#N/A</v>
      </c>
      <c r="AB8269" t="e">
        <f>VLOOKUP(B8269,Sheet1!A$4:F$4000,4,0)</f>
        <v>#N/A</v>
      </c>
      <c r="AC8269" t="e">
        <f>VLOOKUP(B8269,Sheet1!A$4:F$4000,6,0)</f>
        <v>#N/A</v>
      </c>
    </row>
    <row r="8270" spans="26:29" x14ac:dyDescent="0.45">
      <c r="Z8270" t="e">
        <f>VLOOKUP(B8270,Sheet1!A$4:F$4000,2,0)</f>
        <v>#N/A</v>
      </c>
      <c r="AA8270" t="e">
        <f>VLOOKUP(B8270,Sheet1!A$4:F$4000,3,0)</f>
        <v>#N/A</v>
      </c>
      <c r="AB8270" t="e">
        <f>VLOOKUP(B8270,Sheet1!A$4:F$4000,4,0)</f>
        <v>#N/A</v>
      </c>
      <c r="AC8270" t="e">
        <f>VLOOKUP(B8270,Sheet1!A$4:F$4000,6,0)</f>
        <v>#N/A</v>
      </c>
    </row>
    <row r="8271" spans="26:29" x14ac:dyDescent="0.45">
      <c r="Z8271" t="e">
        <f>VLOOKUP(B8271,Sheet1!A$4:F$4000,2,0)</f>
        <v>#N/A</v>
      </c>
      <c r="AA8271" t="e">
        <f>VLOOKUP(B8271,Sheet1!A$4:F$4000,3,0)</f>
        <v>#N/A</v>
      </c>
      <c r="AB8271" t="e">
        <f>VLOOKUP(B8271,Sheet1!A$4:F$4000,4,0)</f>
        <v>#N/A</v>
      </c>
      <c r="AC8271" t="e">
        <f>VLOOKUP(B8271,Sheet1!A$4:F$4000,6,0)</f>
        <v>#N/A</v>
      </c>
    </row>
    <row r="8272" spans="26:29" x14ac:dyDescent="0.45">
      <c r="Z8272" t="e">
        <f>VLOOKUP(B8272,Sheet1!A$4:F$4000,2,0)</f>
        <v>#N/A</v>
      </c>
      <c r="AA8272" t="e">
        <f>VLOOKUP(B8272,Sheet1!A$4:F$4000,3,0)</f>
        <v>#N/A</v>
      </c>
      <c r="AB8272" t="e">
        <f>VLOOKUP(B8272,Sheet1!A$4:F$4000,4,0)</f>
        <v>#N/A</v>
      </c>
      <c r="AC8272" t="e">
        <f>VLOOKUP(B8272,Sheet1!A$4:F$4000,6,0)</f>
        <v>#N/A</v>
      </c>
    </row>
    <row r="8273" spans="26:29" x14ac:dyDescent="0.45">
      <c r="Z8273" t="e">
        <f>VLOOKUP(B8273,Sheet1!A$4:F$4000,2,0)</f>
        <v>#N/A</v>
      </c>
      <c r="AA8273" t="e">
        <f>VLOOKUP(B8273,Sheet1!A$4:F$4000,3,0)</f>
        <v>#N/A</v>
      </c>
      <c r="AB8273" t="e">
        <f>VLOOKUP(B8273,Sheet1!A$4:F$4000,4,0)</f>
        <v>#N/A</v>
      </c>
      <c r="AC8273" t="e">
        <f>VLOOKUP(B8273,Sheet1!A$4:F$4000,6,0)</f>
        <v>#N/A</v>
      </c>
    </row>
    <row r="8274" spans="26:29" x14ac:dyDescent="0.45">
      <c r="Z8274" t="e">
        <f>VLOOKUP(B8274,Sheet1!A$4:F$4000,2,0)</f>
        <v>#N/A</v>
      </c>
      <c r="AA8274" t="e">
        <f>VLOOKUP(B8274,Sheet1!A$4:F$4000,3,0)</f>
        <v>#N/A</v>
      </c>
      <c r="AB8274" t="e">
        <f>VLOOKUP(B8274,Sheet1!A$4:F$4000,4,0)</f>
        <v>#N/A</v>
      </c>
      <c r="AC8274" t="e">
        <f>VLOOKUP(B8274,Sheet1!A$4:F$4000,6,0)</f>
        <v>#N/A</v>
      </c>
    </row>
    <row r="8275" spans="26:29" x14ac:dyDescent="0.45">
      <c r="Z8275" t="e">
        <f>VLOOKUP(B8275,Sheet1!A$4:F$4000,2,0)</f>
        <v>#N/A</v>
      </c>
      <c r="AA8275" t="e">
        <f>VLOOKUP(B8275,Sheet1!A$4:F$4000,3,0)</f>
        <v>#N/A</v>
      </c>
      <c r="AB8275" t="e">
        <f>VLOOKUP(B8275,Sheet1!A$4:F$4000,4,0)</f>
        <v>#N/A</v>
      </c>
      <c r="AC8275" t="e">
        <f>VLOOKUP(B8275,Sheet1!A$4:F$4000,6,0)</f>
        <v>#N/A</v>
      </c>
    </row>
    <row r="8276" spans="26:29" x14ac:dyDescent="0.45">
      <c r="Z8276" t="e">
        <f>VLOOKUP(B8276,Sheet1!A$4:F$4000,2,0)</f>
        <v>#N/A</v>
      </c>
      <c r="AA8276" t="e">
        <f>VLOOKUP(B8276,Sheet1!A$4:F$4000,3,0)</f>
        <v>#N/A</v>
      </c>
      <c r="AB8276" t="e">
        <f>VLOOKUP(B8276,Sheet1!A$4:F$4000,4,0)</f>
        <v>#N/A</v>
      </c>
      <c r="AC8276" t="e">
        <f>VLOOKUP(B8276,Sheet1!A$4:F$4000,6,0)</f>
        <v>#N/A</v>
      </c>
    </row>
    <row r="8277" spans="26:29" x14ac:dyDescent="0.45">
      <c r="Z8277" t="e">
        <f>VLOOKUP(B8277,Sheet1!A$4:F$4000,2,0)</f>
        <v>#N/A</v>
      </c>
      <c r="AA8277" t="e">
        <f>VLOOKUP(B8277,Sheet1!A$4:F$4000,3,0)</f>
        <v>#N/A</v>
      </c>
      <c r="AB8277" t="e">
        <f>VLOOKUP(B8277,Sheet1!A$4:F$4000,4,0)</f>
        <v>#N/A</v>
      </c>
      <c r="AC8277" t="e">
        <f>VLOOKUP(B8277,Sheet1!A$4:F$4000,6,0)</f>
        <v>#N/A</v>
      </c>
    </row>
    <row r="8278" spans="26:29" x14ac:dyDescent="0.45">
      <c r="Z8278" t="e">
        <f>VLOOKUP(B8278,Sheet1!A$4:F$4000,2,0)</f>
        <v>#N/A</v>
      </c>
      <c r="AA8278" t="e">
        <f>VLOOKUP(B8278,Sheet1!A$4:F$4000,3,0)</f>
        <v>#N/A</v>
      </c>
      <c r="AB8278" t="e">
        <f>VLOOKUP(B8278,Sheet1!A$4:F$4000,4,0)</f>
        <v>#N/A</v>
      </c>
      <c r="AC8278" t="e">
        <f>VLOOKUP(B8278,Sheet1!A$4:F$4000,6,0)</f>
        <v>#N/A</v>
      </c>
    </row>
    <row r="8279" spans="26:29" x14ac:dyDescent="0.45">
      <c r="Z8279" t="e">
        <f>VLOOKUP(B8279,Sheet1!A$4:F$4000,2,0)</f>
        <v>#N/A</v>
      </c>
      <c r="AA8279" t="e">
        <f>VLOOKUP(B8279,Sheet1!A$4:F$4000,3,0)</f>
        <v>#N/A</v>
      </c>
      <c r="AB8279" t="e">
        <f>VLOOKUP(B8279,Sheet1!A$4:F$4000,4,0)</f>
        <v>#N/A</v>
      </c>
      <c r="AC8279" t="e">
        <f>VLOOKUP(B8279,Sheet1!A$4:F$4000,6,0)</f>
        <v>#N/A</v>
      </c>
    </row>
    <row r="8280" spans="26:29" x14ac:dyDescent="0.45">
      <c r="Z8280" t="e">
        <f>VLOOKUP(B8280,Sheet1!A$4:F$4000,2,0)</f>
        <v>#N/A</v>
      </c>
      <c r="AA8280" t="e">
        <f>VLOOKUP(B8280,Sheet1!A$4:F$4000,3,0)</f>
        <v>#N/A</v>
      </c>
      <c r="AB8280" t="e">
        <f>VLOOKUP(B8280,Sheet1!A$4:F$4000,4,0)</f>
        <v>#N/A</v>
      </c>
      <c r="AC8280" t="e">
        <f>VLOOKUP(B8280,Sheet1!A$4:F$4000,6,0)</f>
        <v>#N/A</v>
      </c>
    </row>
    <row r="8281" spans="26:29" x14ac:dyDescent="0.45">
      <c r="Z8281" t="e">
        <f>VLOOKUP(B8281,Sheet1!A$4:F$4000,2,0)</f>
        <v>#N/A</v>
      </c>
      <c r="AA8281" t="e">
        <f>VLOOKUP(B8281,Sheet1!A$4:F$4000,3,0)</f>
        <v>#N/A</v>
      </c>
      <c r="AB8281" t="e">
        <f>VLOOKUP(B8281,Sheet1!A$4:F$4000,4,0)</f>
        <v>#N/A</v>
      </c>
      <c r="AC8281" t="e">
        <f>VLOOKUP(B8281,Sheet1!A$4:F$4000,6,0)</f>
        <v>#N/A</v>
      </c>
    </row>
    <row r="8282" spans="26:29" x14ac:dyDescent="0.45">
      <c r="Z8282" t="e">
        <f>VLOOKUP(B8282,Sheet1!A$4:F$4000,2,0)</f>
        <v>#N/A</v>
      </c>
      <c r="AA8282" t="e">
        <f>VLOOKUP(B8282,Sheet1!A$4:F$4000,3,0)</f>
        <v>#N/A</v>
      </c>
      <c r="AB8282" t="e">
        <f>VLOOKUP(B8282,Sheet1!A$4:F$4000,4,0)</f>
        <v>#N/A</v>
      </c>
      <c r="AC8282" t="e">
        <f>VLOOKUP(B8282,Sheet1!A$4:F$4000,6,0)</f>
        <v>#N/A</v>
      </c>
    </row>
    <row r="8283" spans="26:29" x14ac:dyDescent="0.45">
      <c r="Z8283" t="e">
        <f>VLOOKUP(B8283,Sheet1!A$4:F$4000,2,0)</f>
        <v>#N/A</v>
      </c>
      <c r="AA8283" t="e">
        <f>VLOOKUP(B8283,Sheet1!A$4:F$4000,3,0)</f>
        <v>#N/A</v>
      </c>
      <c r="AB8283" t="e">
        <f>VLOOKUP(B8283,Sheet1!A$4:F$4000,4,0)</f>
        <v>#N/A</v>
      </c>
      <c r="AC8283" t="e">
        <f>VLOOKUP(B8283,Sheet1!A$4:F$4000,6,0)</f>
        <v>#N/A</v>
      </c>
    </row>
    <row r="8284" spans="26:29" x14ac:dyDescent="0.45">
      <c r="Z8284" t="e">
        <f>VLOOKUP(B8284,Sheet1!A$4:F$4000,2,0)</f>
        <v>#N/A</v>
      </c>
      <c r="AA8284" t="e">
        <f>VLOOKUP(B8284,Sheet1!A$4:F$4000,3,0)</f>
        <v>#N/A</v>
      </c>
      <c r="AB8284" t="e">
        <f>VLOOKUP(B8284,Sheet1!A$4:F$4000,4,0)</f>
        <v>#N/A</v>
      </c>
      <c r="AC8284" t="e">
        <f>VLOOKUP(B8284,Sheet1!A$4:F$4000,6,0)</f>
        <v>#N/A</v>
      </c>
    </row>
    <row r="8285" spans="26:29" x14ac:dyDescent="0.45">
      <c r="Z8285" t="e">
        <f>VLOOKUP(B8285,Sheet1!A$4:F$4000,2,0)</f>
        <v>#N/A</v>
      </c>
      <c r="AA8285" t="e">
        <f>VLOOKUP(B8285,Sheet1!A$4:F$4000,3,0)</f>
        <v>#N/A</v>
      </c>
      <c r="AB8285" t="e">
        <f>VLOOKUP(B8285,Sheet1!A$4:F$4000,4,0)</f>
        <v>#N/A</v>
      </c>
      <c r="AC8285" t="e">
        <f>VLOOKUP(B8285,Sheet1!A$4:F$4000,6,0)</f>
        <v>#N/A</v>
      </c>
    </row>
    <row r="8286" spans="26:29" x14ac:dyDescent="0.45">
      <c r="Z8286" t="e">
        <f>VLOOKUP(B8286,Sheet1!A$4:F$4000,2,0)</f>
        <v>#N/A</v>
      </c>
      <c r="AA8286" t="e">
        <f>VLOOKUP(B8286,Sheet1!A$4:F$4000,3,0)</f>
        <v>#N/A</v>
      </c>
      <c r="AB8286" t="e">
        <f>VLOOKUP(B8286,Sheet1!A$4:F$4000,4,0)</f>
        <v>#N/A</v>
      </c>
      <c r="AC8286" t="e">
        <f>VLOOKUP(B8286,Sheet1!A$4:F$4000,6,0)</f>
        <v>#N/A</v>
      </c>
    </row>
    <row r="8287" spans="26:29" x14ac:dyDescent="0.45">
      <c r="Z8287" t="e">
        <f>VLOOKUP(B8287,Sheet1!A$4:F$4000,2,0)</f>
        <v>#N/A</v>
      </c>
      <c r="AA8287" t="e">
        <f>VLOOKUP(B8287,Sheet1!A$4:F$4000,3,0)</f>
        <v>#N/A</v>
      </c>
      <c r="AB8287" t="e">
        <f>VLOOKUP(B8287,Sheet1!A$4:F$4000,4,0)</f>
        <v>#N/A</v>
      </c>
      <c r="AC8287" t="e">
        <f>VLOOKUP(B8287,Sheet1!A$4:F$4000,6,0)</f>
        <v>#N/A</v>
      </c>
    </row>
    <row r="8288" spans="26:29" x14ac:dyDescent="0.45">
      <c r="Z8288" t="e">
        <f>VLOOKUP(B8288,Sheet1!A$4:F$4000,2,0)</f>
        <v>#N/A</v>
      </c>
      <c r="AA8288" t="e">
        <f>VLOOKUP(B8288,Sheet1!A$4:F$4000,3,0)</f>
        <v>#N/A</v>
      </c>
      <c r="AB8288" t="e">
        <f>VLOOKUP(B8288,Sheet1!A$4:F$4000,4,0)</f>
        <v>#N/A</v>
      </c>
      <c r="AC8288" t="e">
        <f>VLOOKUP(B8288,Sheet1!A$4:F$4000,6,0)</f>
        <v>#N/A</v>
      </c>
    </row>
    <row r="8289" spans="26:29" x14ac:dyDescent="0.45">
      <c r="Z8289" t="e">
        <f>VLOOKUP(B8289,Sheet1!A$4:F$4000,2,0)</f>
        <v>#N/A</v>
      </c>
      <c r="AA8289" t="e">
        <f>VLOOKUP(B8289,Sheet1!A$4:F$4000,3,0)</f>
        <v>#N/A</v>
      </c>
      <c r="AB8289" t="e">
        <f>VLOOKUP(B8289,Sheet1!A$4:F$4000,4,0)</f>
        <v>#N/A</v>
      </c>
      <c r="AC8289" t="e">
        <f>VLOOKUP(B8289,Sheet1!A$4:F$4000,6,0)</f>
        <v>#N/A</v>
      </c>
    </row>
    <row r="8290" spans="26:29" x14ac:dyDescent="0.45">
      <c r="Z8290" t="e">
        <f>VLOOKUP(B8290,Sheet1!A$4:F$4000,2,0)</f>
        <v>#N/A</v>
      </c>
      <c r="AA8290" t="e">
        <f>VLOOKUP(B8290,Sheet1!A$4:F$4000,3,0)</f>
        <v>#N/A</v>
      </c>
      <c r="AB8290" t="e">
        <f>VLOOKUP(B8290,Sheet1!A$4:F$4000,4,0)</f>
        <v>#N/A</v>
      </c>
      <c r="AC8290" t="e">
        <f>VLOOKUP(B8290,Sheet1!A$4:F$4000,6,0)</f>
        <v>#N/A</v>
      </c>
    </row>
    <row r="8291" spans="26:29" x14ac:dyDescent="0.45">
      <c r="Z8291" t="e">
        <f>VLOOKUP(B8291,Sheet1!A$4:F$4000,2,0)</f>
        <v>#N/A</v>
      </c>
      <c r="AA8291" t="e">
        <f>VLOOKUP(B8291,Sheet1!A$4:F$4000,3,0)</f>
        <v>#N/A</v>
      </c>
      <c r="AB8291" t="e">
        <f>VLOOKUP(B8291,Sheet1!A$4:F$4000,4,0)</f>
        <v>#N/A</v>
      </c>
      <c r="AC8291" t="e">
        <f>VLOOKUP(B8291,Sheet1!A$4:F$4000,6,0)</f>
        <v>#N/A</v>
      </c>
    </row>
    <row r="8292" spans="26:29" x14ac:dyDescent="0.45">
      <c r="Z8292" t="e">
        <f>VLOOKUP(B8292,Sheet1!A$4:F$4000,2,0)</f>
        <v>#N/A</v>
      </c>
      <c r="AA8292" t="e">
        <f>VLOOKUP(B8292,Sheet1!A$4:F$4000,3,0)</f>
        <v>#N/A</v>
      </c>
      <c r="AB8292" t="e">
        <f>VLOOKUP(B8292,Sheet1!A$4:F$4000,4,0)</f>
        <v>#N/A</v>
      </c>
      <c r="AC8292" t="e">
        <f>VLOOKUP(B8292,Sheet1!A$4:F$4000,6,0)</f>
        <v>#N/A</v>
      </c>
    </row>
    <row r="8293" spans="26:29" x14ac:dyDescent="0.45">
      <c r="Z8293" t="e">
        <f>VLOOKUP(B8293,Sheet1!A$4:F$4000,2,0)</f>
        <v>#N/A</v>
      </c>
      <c r="AA8293" t="e">
        <f>VLOOKUP(B8293,Sheet1!A$4:F$4000,3,0)</f>
        <v>#N/A</v>
      </c>
      <c r="AB8293" t="e">
        <f>VLOOKUP(B8293,Sheet1!A$4:F$4000,4,0)</f>
        <v>#N/A</v>
      </c>
      <c r="AC8293" t="e">
        <f>VLOOKUP(B8293,Sheet1!A$4:F$4000,6,0)</f>
        <v>#N/A</v>
      </c>
    </row>
    <row r="8294" spans="26:29" x14ac:dyDescent="0.45">
      <c r="Z8294" t="e">
        <f>VLOOKUP(B8294,Sheet1!A$4:F$4000,2,0)</f>
        <v>#N/A</v>
      </c>
      <c r="AA8294" t="e">
        <f>VLOOKUP(B8294,Sheet1!A$4:F$4000,3,0)</f>
        <v>#N/A</v>
      </c>
      <c r="AB8294" t="e">
        <f>VLOOKUP(B8294,Sheet1!A$4:F$4000,4,0)</f>
        <v>#N/A</v>
      </c>
      <c r="AC8294" t="e">
        <f>VLOOKUP(B8294,Sheet1!A$4:F$4000,6,0)</f>
        <v>#N/A</v>
      </c>
    </row>
    <row r="8295" spans="26:29" x14ac:dyDescent="0.45">
      <c r="Z8295" t="e">
        <f>VLOOKUP(B8295,Sheet1!A$4:F$4000,2,0)</f>
        <v>#N/A</v>
      </c>
      <c r="AA8295" t="e">
        <f>VLOOKUP(B8295,Sheet1!A$4:F$4000,3,0)</f>
        <v>#N/A</v>
      </c>
      <c r="AB8295" t="e">
        <f>VLOOKUP(B8295,Sheet1!A$4:F$4000,4,0)</f>
        <v>#N/A</v>
      </c>
      <c r="AC8295" t="e">
        <f>VLOOKUP(B8295,Sheet1!A$4:F$4000,6,0)</f>
        <v>#N/A</v>
      </c>
    </row>
    <row r="8296" spans="26:29" x14ac:dyDescent="0.45">
      <c r="Z8296" t="e">
        <f>VLOOKUP(B8296,Sheet1!A$4:F$4000,2,0)</f>
        <v>#N/A</v>
      </c>
      <c r="AA8296" t="e">
        <f>VLOOKUP(B8296,Sheet1!A$4:F$4000,3,0)</f>
        <v>#N/A</v>
      </c>
      <c r="AB8296" t="e">
        <f>VLOOKUP(B8296,Sheet1!A$4:F$4000,4,0)</f>
        <v>#N/A</v>
      </c>
      <c r="AC8296" t="e">
        <f>VLOOKUP(B8296,Sheet1!A$4:F$4000,6,0)</f>
        <v>#N/A</v>
      </c>
    </row>
    <row r="8297" spans="26:29" x14ac:dyDescent="0.45">
      <c r="Z8297" t="e">
        <f>VLOOKUP(B8297,Sheet1!A$4:F$4000,2,0)</f>
        <v>#N/A</v>
      </c>
      <c r="AA8297" t="e">
        <f>VLOOKUP(B8297,Sheet1!A$4:F$4000,3,0)</f>
        <v>#N/A</v>
      </c>
      <c r="AB8297" t="e">
        <f>VLOOKUP(B8297,Sheet1!A$4:F$4000,4,0)</f>
        <v>#N/A</v>
      </c>
      <c r="AC8297" t="e">
        <f>VLOOKUP(B8297,Sheet1!A$4:F$4000,6,0)</f>
        <v>#N/A</v>
      </c>
    </row>
    <row r="8298" spans="26:29" x14ac:dyDescent="0.45">
      <c r="Z8298" t="e">
        <f>VLOOKUP(B8298,Sheet1!A$4:F$4000,2,0)</f>
        <v>#N/A</v>
      </c>
      <c r="AA8298" t="e">
        <f>VLOOKUP(B8298,Sheet1!A$4:F$4000,3,0)</f>
        <v>#N/A</v>
      </c>
      <c r="AB8298" t="e">
        <f>VLOOKUP(B8298,Sheet1!A$4:F$4000,4,0)</f>
        <v>#N/A</v>
      </c>
      <c r="AC8298" t="e">
        <f>VLOOKUP(B8298,Sheet1!A$4:F$4000,6,0)</f>
        <v>#N/A</v>
      </c>
    </row>
    <row r="8299" spans="26:29" x14ac:dyDescent="0.45">
      <c r="Z8299" t="e">
        <f>VLOOKUP(B8299,Sheet1!A$4:F$4000,2,0)</f>
        <v>#N/A</v>
      </c>
      <c r="AA8299" t="e">
        <f>VLOOKUP(B8299,Sheet1!A$4:F$4000,3,0)</f>
        <v>#N/A</v>
      </c>
      <c r="AB8299" t="e">
        <f>VLOOKUP(B8299,Sheet1!A$4:F$4000,4,0)</f>
        <v>#N/A</v>
      </c>
      <c r="AC8299" t="e">
        <f>VLOOKUP(B8299,Sheet1!A$4:F$4000,6,0)</f>
        <v>#N/A</v>
      </c>
    </row>
    <row r="8300" spans="26:29" x14ac:dyDescent="0.45">
      <c r="Z8300" t="e">
        <f>VLOOKUP(B8300,Sheet1!A$4:F$4000,2,0)</f>
        <v>#N/A</v>
      </c>
      <c r="AA8300" t="e">
        <f>VLOOKUP(B8300,Sheet1!A$4:F$4000,3,0)</f>
        <v>#N/A</v>
      </c>
      <c r="AB8300" t="e">
        <f>VLOOKUP(B8300,Sheet1!A$4:F$4000,4,0)</f>
        <v>#N/A</v>
      </c>
      <c r="AC8300" t="e">
        <f>VLOOKUP(B8300,Sheet1!A$4:F$4000,6,0)</f>
        <v>#N/A</v>
      </c>
    </row>
    <row r="8301" spans="26:29" x14ac:dyDescent="0.45">
      <c r="Z8301" t="e">
        <f>VLOOKUP(B8301,Sheet1!A$4:F$4000,2,0)</f>
        <v>#N/A</v>
      </c>
      <c r="AA8301" t="e">
        <f>VLOOKUP(B8301,Sheet1!A$4:F$4000,3,0)</f>
        <v>#N/A</v>
      </c>
      <c r="AB8301" t="e">
        <f>VLOOKUP(B8301,Sheet1!A$4:F$4000,4,0)</f>
        <v>#N/A</v>
      </c>
      <c r="AC8301" t="e">
        <f>VLOOKUP(B8301,Sheet1!A$4:F$4000,6,0)</f>
        <v>#N/A</v>
      </c>
    </row>
    <row r="8302" spans="26:29" x14ac:dyDescent="0.45">
      <c r="Z8302" t="e">
        <f>VLOOKUP(B8302,Sheet1!A$4:F$4000,2,0)</f>
        <v>#N/A</v>
      </c>
      <c r="AA8302" t="e">
        <f>VLOOKUP(B8302,Sheet1!A$4:F$4000,3,0)</f>
        <v>#N/A</v>
      </c>
      <c r="AB8302" t="e">
        <f>VLOOKUP(B8302,Sheet1!A$4:F$4000,4,0)</f>
        <v>#N/A</v>
      </c>
      <c r="AC8302" t="e">
        <f>VLOOKUP(B8302,Sheet1!A$4:F$4000,6,0)</f>
        <v>#N/A</v>
      </c>
    </row>
    <row r="8303" spans="26:29" x14ac:dyDescent="0.45">
      <c r="Z8303" t="e">
        <f>VLOOKUP(B8303,Sheet1!A$4:F$4000,2,0)</f>
        <v>#N/A</v>
      </c>
      <c r="AA8303" t="e">
        <f>VLOOKUP(B8303,Sheet1!A$4:F$4000,3,0)</f>
        <v>#N/A</v>
      </c>
      <c r="AB8303" t="e">
        <f>VLOOKUP(B8303,Sheet1!A$4:F$4000,4,0)</f>
        <v>#N/A</v>
      </c>
      <c r="AC8303" t="e">
        <f>VLOOKUP(B8303,Sheet1!A$4:F$4000,6,0)</f>
        <v>#N/A</v>
      </c>
    </row>
    <row r="8304" spans="26:29" x14ac:dyDescent="0.45">
      <c r="Z8304" t="e">
        <f>VLOOKUP(B8304,Sheet1!A$4:F$4000,2,0)</f>
        <v>#N/A</v>
      </c>
      <c r="AA8304" t="e">
        <f>VLOOKUP(B8304,Sheet1!A$4:F$4000,3,0)</f>
        <v>#N/A</v>
      </c>
      <c r="AB8304" t="e">
        <f>VLOOKUP(B8304,Sheet1!A$4:F$4000,4,0)</f>
        <v>#N/A</v>
      </c>
      <c r="AC8304" t="e">
        <f>VLOOKUP(B8304,Sheet1!A$4:F$4000,6,0)</f>
        <v>#N/A</v>
      </c>
    </row>
    <row r="8305" spans="26:29" x14ac:dyDescent="0.45">
      <c r="Z8305" t="e">
        <f>VLOOKUP(B8305,Sheet1!A$4:F$4000,2,0)</f>
        <v>#N/A</v>
      </c>
      <c r="AA8305" t="e">
        <f>VLOOKUP(B8305,Sheet1!A$4:F$4000,3,0)</f>
        <v>#N/A</v>
      </c>
      <c r="AB8305" t="e">
        <f>VLOOKUP(B8305,Sheet1!A$4:F$4000,4,0)</f>
        <v>#N/A</v>
      </c>
      <c r="AC8305" t="e">
        <f>VLOOKUP(B8305,Sheet1!A$4:F$4000,6,0)</f>
        <v>#N/A</v>
      </c>
    </row>
    <row r="8306" spans="26:29" x14ac:dyDescent="0.45">
      <c r="Z8306" t="e">
        <f>VLOOKUP(B8306,Sheet1!A$4:F$4000,2,0)</f>
        <v>#N/A</v>
      </c>
      <c r="AA8306" t="e">
        <f>VLOOKUP(B8306,Sheet1!A$4:F$4000,3,0)</f>
        <v>#N/A</v>
      </c>
      <c r="AB8306" t="e">
        <f>VLOOKUP(B8306,Sheet1!A$4:F$4000,4,0)</f>
        <v>#N/A</v>
      </c>
      <c r="AC8306" t="e">
        <f>VLOOKUP(B8306,Sheet1!A$4:F$4000,6,0)</f>
        <v>#N/A</v>
      </c>
    </row>
    <row r="8307" spans="26:29" x14ac:dyDescent="0.45">
      <c r="Z8307" t="e">
        <f>VLOOKUP(B8307,Sheet1!A$4:F$4000,2,0)</f>
        <v>#N/A</v>
      </c>
      <c r="AA8307" t="e">
        <f>VLOOKUP(B8307,Sheet1!A$4:F$4000,3,0)</f>
        <v>#N/A</v>
      </c>
      <c r="AB8307" t="e">
        <f>VLOOKUP(B8307,Sheet1!A$4:F$4000,4,0)</f>
        <v>#N/A</v>
      </c>
      <c r="AC8307" t="e">
        <f>VLOOKUP(B8307,Sheet1!A$4:F$4000,6,0)</f>
        <v>#N/A</v>
      </c>
    </row>
    <row r="8308" spans="26:29" x14ac:dyDescent="0.45">
      <c r="Z8308" t="e">
        <f>VLOOKUP(B8308,Sheet1!A$4:F$4000,2,0)</f>
        <v>#N/A</v>
      </c>
      <c r="AA8308" t="e">
        <f>VLOOKUP(B8308,Sheet1!A$4:F$4000,3,0)</f>
        <v>#N/A</v>
      </c>
      <c r="AB8308" t="e">
        <f>VLOOKUP(B8308,Sheet1!A$4:F$4000,4,0)</f>
        <v>#N/A</v>
      </c>
      <c r="AC8308" t="e">
        <f>VLOOKUP(B8308,Sheet1!A$4:F$4000,6,0)</f>
        <v>#N/A</v>
      </c>
    </row>
    <row r="8309" spans="26:29" x14ac:dyDescent="0.45">
      <c r="Z8309" t="e">
        <f>VLOOKUP(B8309,Sheet1!A$4:F$4000,2,0)</f>
        <v>#N/A</v>
      </c>
      <c r="AA8309" t="e">
        <f>VLOOKUP(B8309,Sheet1!A$4:F$4000,3,0)</f>
        <v>#N/A</v>
      </c>
      <c r="AB8309" t="e">
        <f>VLOOKUP(B8309,Sheet1!A$4:F$4000,4,0)</f>
        <v>#N/A</v>
      </c>
      <c r="AC8309" t="e">
        <f>VLOOKUP(B8309,Sheet1!A$4:F$4000,6,0)</f>
        <v>#N/A</v>
      </c>
    </row>
    <row r="8310" spans="26:29" x14ac:dyDescent="0.45">
      <c r="Z8310" t="e">
        <f>VLOOKUP(B8310,Sheet1!A$4:F$4000,2,0)</f>
        <v>#N/A</v>
      </c>
      <c r="AA8310" t="e">
        <f>VLOOKUP(B8310,Sheet1!A$4:F$4000,3,0)</f>
        <v>#N/A</v>
      </c>
      <c r="AB8310" t="e">
        <f>VLOOKUP(B8310,Sheet1!A$4:F$4000,4,0)</f>
        <v>#N/A</v>
      </c>
      <c r="AC8310" t="e">
        <f>VLOOKUP(B8310,Sheet1!A$4:F$4000,6,0)</f>
        <v>#N/A</v>
      </c>
    </row>
    <row r="8311" spans="26:29" x14ac:dyDescent="0.45">
      <c r="Z8311" t="e">
        <f>VLOOKUP(B8311,Sheet1!A$4:F$4000,2,0)</f>
        <v>#N/A</v>
      </c>
      <c r="AA8311" t="e">
        <f>VLOOKUP(B8311,Sheet1!A$4:F$4000,3,0)</f>
        <v>#N/A</v>
      </c>
      <c r="AB8311" t="e">
        <f>VLOOKUP(B8311,Sheet1!A$4:F$4000,4,0)</f>
        <v>#N/A</v>
      </c>
      <c r="AC8311" t="e">
        <f>VLOOKUP(B8311,Sheet1!A$4:F$4000,6,0)</f>
        <v>#N/A</v>
      </c>
    </row>
    <row r="8312" spans="26:29" x14ac:dyDescent="0.45">
      <c r="Z8312" t="e">
        <f>VLOOKUP(B8312,Sheet1!A$4:F$4000,2,0)</f>
        <v>#N/A</v>
      </c>
      <c r="AA8312" t="e">
        <f>VLOOKUP(B8312,Sheet1!A$4:F$4000,3,0)</f>
        <v>#N/A</v>
      </c>
      <c r="AB8312" t="e">
        <f>VLOOKUP(B8312,Sheet1!A$4:F$4000,4,0)</f>
        <v>#N/A</v>
      </c>
      <c r="AC8312" t="e">
        <f>VLOOKUP(B8312,Sheet1!A$4:F$4000,6,0)</f>
        <v>#N/A</v>
      </c>
    </row>
    <row r="8313" spans="26:29" x14ac:dyDescent="0.45">
      <c r="Z8313" t="e">
        <f>VLOOKUP(B8313,Sheet1!A$4:F$4000,2,0)</f>
        <v>#N/A</v>
      </c>
      <c r="AA8313" t="e">
        <f>VLOOKUP(B8313,Sheet1!A$4:F$4000,3,0)</f>
        <v>#N/A</v>
      </c>
      <c r="AB8313" t="e">
        <f>VLOOKUP(B8313,Sheet1!A$4:F$4000,4,0)</f>
        <v>#N/A</v>
      </c>
      <c r="AC8313" t="e">
        <f>VLOOKUP(B8313,Sheet1!A$4:F$4000,6,0)</f>
        <v>#N/A</v>
      </c>
    </row>
    <row r="8314" spans="26:29" x14ac:dyDescent="0.45">
      <c r="Z8314" t="e">
        <f>VLOOKUP(B8314,Sheet1!A$4:F$4000,2,0)</f>
        <v>#N/A</v>
      </c>
      <c r="AA8314" t="e">
        <f>VLOOKUP(B8314,Sheet1!A$4:F$4000,3,0)</f>
        <v>#N/A</v>
      </c>
      <c r="AB8314" t="e">
        <f>VLOOKUP(B8314,Sheet1!A$4:F$4000,4,0)</f>
        <v>#N/A</v>
      </c>
      <c r="AC8314" t="e">
        <f>VLOOKUP(B8314,Sheet1!A$4:F$4000,6,0)</f>
        <v>#N/A</v>
      </c>
    </row>
    <row r="8315" spans="26:29" x14ac:dyDescent="0.45">
      <c r="Z8315" t="e">
        <f>VLOOKUP(B8315,Sheet1!A$4:F$4000,2,0)</f>
        <v>#N/A</v>
      </c>
      <c r="AA8315" t="e">
        <f>VLOOKUP(B8315,Sheet1!A$4:F$4000,3,0)</f>
        <v>#N/A</v>
      </c>
      <c r="AB8315" t="e">
        <f>VLOOKUP(B8315,Sheet1!A$4:F$4000,4,0)</f>
        <v>#N/A</v>
      </c>
      <c r="AC8315" t="e">
        <f>VLOOKUP(B8315,Sheet1!A$4:F$4000,6,0)</f>
        <v>#N/A</v>
      </c>
    </row>
    <row r="8316" spans="26:29" x14ac:dyDescent="0.45">
      <c r="Z8316" t="e">
        <f>VLOOKUP(B8316,Sheet1!A$4:F$4000,2,0)</f>
        <v>#N/A</v>
      </c>
      <c r="AA8316" t="e">
        <f>VLOOKUP(B8316,Sheet1!A$4:F$4000,3,0)</f>
        <v>#N/A</v>
      </c>
      <c r="AB8316" t="e">
        <f>VLOOKUP(B8316,Sheet1!A$4:F$4000,4,0)</f>
        <v>#N/A</v>
      </c>
      <c r="AC8316" t="e">
        <f>VLOOKUP(B8316,Sheet1!A$4:F$4000,6,0)</f>
        <v>#N/A</v>
      </c>
    </row>
    <row r="8317" spans="26:29" x14ac:dyDescent="0.45">
      <c r="Z8317" t="e">
        <f>VLOOKUP(B8317,Sheet1!A$4:F$4000,2,0)</f>
        <v>#N/A</v>
      </c>
      <c r="AA8317" t="e">
        <f>VLOOKUP(B8317,Sheet1!A$4:F$4000,3,0)</f>
        <v>#N/A</v>
      </c>
      <c r="AB8317" t="e">
        <f>VLOOKUP(B8317,Sheet1!A$4:F$4000,4,0)</f>
        <v>#N/A</v>
      </c>
      <c r="AC8317" t="e">
        <f>VLOOKUP(B8317,Sheet1!A$4:F$4000,6,0)</f>
        <v>#N/A</v>
      </c>
    </row>
    <row r="8318" spans="26:29" x14ac:dyDescent="0.45">
      <c r="Z8318" t="e">
        <f>VLOOKUP(B8318,Sheet1!A$4:F$4000,2,0)</f>
        <v>#N/A</v>
      </c>
      <c r="AA8318" t="e">
        <f>VLOOKUP(B8318,Sheet1!A$4:F$4000,3,0)</f>
        <v>#N/A</v>
      </c>
      <c r="AB8318" t="e">
        <f>VLOOKUP(B8318,Sheet1!A$4:F$4000,4,0)</f>
        <v>#N/A</v>
      </c>
      <c r="AC8318" t="e">
        <f>VLOOKUP(B8318,Sheet1!A$4:F$4000,6,0)</f>
        <v>#N/A</v>
      </c>
    </row>
    <row r="8319" spans="26:29" x14ac:dyDescent="0.45">
      <c r="Z8319" t="e">
        <f>VLOOKUP(B8319,Sheet1!A$4:F$4000,2,0)</f>
        <v>#N/A</v>
      </c>
      <c r="AA8319" t="e">
        <f>VLOOKUP(B8319,Sheet1!A$4:F$4000,3,0)</f>
        <v>#N/A</v>
      </c>
      <c r="AB8319" t="e">
        <f>VLOOKUP(B8319,Sheet1!A$4:F$4000,4,0)</f>
        <v>#N/A</v>
      </c>
      <c r="AC8319" t="e">
        <f>VLOOKUP(B8319,Sheet1!A$4:F$4000,6,0)</f>
        <v>#N/A</v>
      </c>
    </row>
    <row r="8320" spans="26:29" x14ac:dyDescent="0.45">
      <c r="Z8320" t="e">
        <f>VLOOKUP(B8320,Sheet1!A$4:F$4000,2,0)</f>
        <v>#N/A</v>
      </c>
      <c r="AA8320" t="e">
        <f>VLOOKUP(B8320,Sheet1!A$4:F$4000,3,0)</f>
        <v>#N/A</v>
      </c>
      <c r="AB8320" t="e">
        <f>VLOOKUP(B8320,Sheet1!A$4:F$4000,4,0)</f>
        <v>#N/A</v>
      </c>
      <c r="AC8320" t="e">
        <f>VLOOKUP(B8320,Sheet1!A$4:F$4000,6,0)</f>
        <v>#N/A</v>
      </c>
    </row>
    <row r="8321" spans="26:29" x14ac:dyDescent="0.45">
      <c r="Z8321" t="e">
        <f>VLOOKUP(B8321,Sheet1!A$4:F$4000,2,0)</f>
        <v>#N/A</v>
      </c>
      <c r="AA8321" t="e">
        <f>VLOOKUP(B8321,Sheet1!A$4:F$4000,3,0)</f>
        <v>#N/A</v>
      </c>
      <c r="AB8321" t="e">
        <f>VLOOKUP(B8321,Sheet1!A$4:F$4000,4,0)</f>
        <v>#N/A</v>
      </c>
      <c r="AC8321" t="e">
        <f>VLOOKUP(B8321,Sheet1!A$4:F$4000,6,0)</f>
        <v>#N/A</v>
      </c>
    </row>
    <row r="8322" spans="26:29" x14ac:dyDescent="0.45">
      <c r="Z8322" t="e">
        <f>VLOOKUP(B8322,Sheet1!A$4:F$4000,2,0)</f>
        <v>#N/A</v>
      </c>
      <c r="AA8322" t="e">
        <f>VLOOKUP(B8322,Sheet1!A$4:F$4000,3,0)</f>
        <v>#N/A</v>
      </c>
      <c r="AB8322" t="e">
        <f>VLOOKUP(B8322,Sheet1!A$4:F$4000,4,0)</f>
        <v>#N/A</v>
      </c>
      <c r="AC8322" t="e">
        <f>VLOOKUP(B8322,Sheet1!A$4:F$4000,6,0)</f>
        <v>#N/A</v>
      </c>
    </row>
    <row r="8323" spans="26:29" x14ac:dyDescent="0.45">
      <c r="Z8323" t="e">
        <f>VLOOKUP(B8323,Sheet1!A$4:F$4000,2,0)</f>
        <v>#N/A</v>
      </c>
      <c r="AA8323" t="e">
        <f>VLOOKUP(B8323,Sheet1!A$4:F$4000,3,0)</f>
        <v>#N/A</v>
      </c>
      <c r="AB8323" t="e">
        <f>VLOOKUP(B8323,Sheet1!A$4:F$4000,4,0)</f>
        <v>#N/A</v>
      </c>
      <c r="AC8323" t="e">
        <f>VLOOKUP(B8323,Sheet1!A$4:F$4000,6,0)</f>
        <v>#N/A</v>
      </c>
    </row>
    <row r="8324" spans="26:29" x14ac:dyDescent="0.45">
      <c r="Z8324" t="e">
        <f>VLOOKUP(B8324,Sheet1!A$4:F$4000,2,0)</f>
        <v>#N/A</v>
      </c>
      <c r="AA8324" t="e">
        <f>VLOOKUP(B8324,Sheet1!A$4:F$4000,3,0)</f>
        <v>#N/A</v>
      </c>
      <c r="AB8324" t="e">
        <f>VLOOKUP(B8324,Sheet1!A$4:F$4000,4,0)</f>
        <v>#N/A</v>
      </c>
      <c r="AC8324" t="e">
        <f>VLOOKUP(B8324,Sheet1!A$4:F$4000,6,0)</f>
        <v>#N/A</v>
      </c>
    </row>
    <row r="8325" spans="26:29" x14ac:dyDescent="0.45">
      <c r="Z8325" t="e">
        <f>VLOOKUP(B8325,Sheet1!A$4:F$4000,2,0)</f>
        <v>#N/A</v>
      </c>
      <c r="AA8325" t="e">
        <f>VLOOKUP(B8325,Sheet1!A$4:F$4000,3,0)</f>
        <v>#N/A</v>
      </c>
      <c r="AB8325" t="e">
        <f>VLOOKUP(B8325,Sheet1!A$4:F$4000,4,0)</f>
        <v>#N/A</v>
      </c>
      <c r="AC8325" t="e">
        <f>VLOOKUP(B8325,Sheet1!A$4:F$4000,6,0)</f>
        <v>#N/A</v>
      </c>
    </row>
    <row r="8326" spans="26:29" x14ac:dyDescent="0.45">
      <c r="Z8326" t="e">
        <f>VLOOKUP(B8326,Sheet1!A$4:F$4000,2,0)</f>
        <v>#N/A</v>
      </c>
      <c r="AA8326" t="e">
        <f>VLOOKUP(B8326,Sheet1!A$4:F$4000,3,0)</f>
        <v>#N/A</v>
      </c>
      <c r="AB8326" t="e">
        <f>VLOOKUP(B8326,Sheet1!A$4:F$4000,4,0)</f>
        <v>#N/A</v>
      </c>
      <c r="AC8326" t="e">
        <f>VLOOKUP(B8326,Sheet1!A$4:F$4000,6,0)</f>
        <v>#N/A</v>
      </c>
    </row>
    <row r="8327" spans="26:29" x14ac:dyDescent="0.45">
      <c r="Z8327" t="e">
        <f>VLOOKUP(B8327,Sheet1!A$4:F$4000,2,0)</f>
        <v>#N/A</v>
      </c>
      <c r="AA8327" t="e">
        <f>VLOOKUP(B8327,Sheet1!A$4:F$4000,3,0)</f>
        <v>#N/A</v>
      </c>
      <c r="AB8327" t="e">
        <f>VLOOKUP(B8327,Sheet1!A$4:F$4000,4,0)</f>
        <v>#N/A</v>
      </c>
      <c r="AC8327" t="e">
        <f>VLOOKUP(B8327,Sheet1!A$4:F$4000,6,0)</f>
        <v>#N/A</v>
      </c>
    </row>
    <row r="8328" spans="26:29" x14ac:dyDescent="0.45">
      <c r="Z8328" t="e">
        <f>VLOOKUP(B8328,Sheet1!A$4:F$4000,2,0)</f>
        <v>#N/A</v>
      </c>
      <c r="AA8328" t="e">
        <f>VLOOKUP(B8328,Sheet1!A$4:F$4000,3,0)</f>
        <v>#N/A</v>
      </c>
      <c r="AB8328" t="e">
        <f>VLOOKUP(B8328,Sheet1!A$4:F$4000,4,0)</f>
        <v>#N/A</v>
      </c>
      <c r="AC8328" t="e">
        <f>VLOOKUP(B8328,Sheet1!A$4:F$4000,6,0)</f>
        <v>#N/A</v>
      </c>
    </row>
    <row r="8329" spans="26:29" x14ac:dyDescent="0.45">
      <c r="Z8329" t="e">
        <f>VLOOKUP(B8329,Sheet1!A$4:F$4000,2,0)</f>
        <v>#N/A</v>
      </c>
      <c r="AA8329" t="e">
        <f>VLOOKUP(B8329,Sheet1!A$4:F$4000,3,0)</f>
        <v>#N/A</v>
      </c>
      <c r="AB8329" t="e">
        <f>VLOOKUP(B8329,Sheet1!A$4:F$4000,4,0)</f>
        <v>#N/A</v>
      </c>
      <c r="AC8329" t="e">
        <f>VLOOKUP(B8329,Sheet1!A$4:F$4000,6,0)</f>
        <v>#N/A</v>
      </c>
    </row>
    <row r="8330" spans="26:29" x14ac:dyDescent="0.45">
      <c r="Z8330" t="e">
        <f>VLOOKUP(B8330,Sheet1!A$4:F$4000,2,0)</f>
        <v>#N/A</v>
      </c>
      <c r="AA8330" t="e">
        <f>VLOOKUP(B8330,Sheet1!A$4:F$4000,3,0)</f>
        <v>#N/A</v>
      </c>
      <c r="AB8330" t="e">
        <f>VLOOKUP(B8330,Sheet1!A$4:F$4000,4,0)</f>
        <v>#N/A</v>
      </c>
      <c r="AC8330" t="e">
        <f>VLOOKUP(B8330,Sheet1!A$4:F$4000,6,0)</f>
        <v>#N/A</v>
      </c>
    </row>
    <row r="8331" spans="26:29" x14ac:dyDescent="0.45">
      <c r="Z8331" t="e">
        <f>VLOOKUP(B8331,Sheet1!A$4:F$4000,2,0)</f>
        <v>#N/A</v>
      </c>
      <c r="AA8331" t="e">
        <f>VLOOKUP(B8331,Sheet1!A$4:F$4000,3,0)</f>
        <v>#N/A</v>
      </c>
      <c r="AB8331" t="e">
        <f>VLOOKUP(B8331,Sheet1!A$4:F$4000,4,0)</f>
        <v>#N/A</v>
      </c>
      <c r="AC8331" t="e">
        <f>VLOOKUP(B8331,Sheet1!A$4:F$4000,6,0)</f>
        <v>#N/A</v>
      </c>
    </row>
    <row r="8332" spans="26:29" x14ac:dyDescent="0.45">
      <c r="Z8332" t="e">
        <f>VLOOKUP(B8332,Sheet1!A$4:F$4000,2,0)</f>
        <v>#N/A</v>
      </c>
      <c r="AA8332" t="e">
        <f>VLOOKUP(B8332,Sheet1!A$4:F$4000,3,0)</f>
        <v>#N/A</v>
      </c>
      <c r="AB8332" t="e">
        <f>VLOOKUP(B8332,Sheet1!A$4:F$4000,4,0)</f>
        <v>#N/A</v>
      </c>
      <c r="AC8332" t="e">
        <f>VLOOKUP(B8332,Sheet1!A$4:F$4000,6,0)</f>
        <v>#N/A</v>
      </c>
    </row>
    <row r="8333" spans="26:29" x14ac:dyDescent="0.45">
      <c r="Z8333" t="e">
        <f>VLOOKUP(B8333,Sheet1!A$4:F$4000,2,0)</f>
        <v>#N/A</v>
      </c>
      <c r="AA8333" t="e">
        <f>VLOOKUP(B8333,Sheet1!A$4:F$4000,3,0)</f>
        <v>#N/A</v>
      </c>
      <c r="AB8333" t="e">
        <f>VLOOKUP(B8333,Sheet1!A$4:F$4000,4,0)</f>
        <v>#N/A</v>
      </c>
      <c r="AC8333" t="e">
        <f>VLOOKUP(B8333,Sheet1!A$4:F$4000,6,0)</f>
        <v>#N/A</v>
      </c>
    </row>
    <row r="8334" spans="26:29" x14ac:dyDescent="0.45">
      <c r="Z8334" t="e">
        <f>VLOOKUP(B8334,Sheet1!A$4:F$4000,2,0)</f>
        <v>#N/A</v>
      </c>
      <c r="AA8334" t="e">
        <f>VLOOKUP(B8334,Sheet1!A$4:F$4000,3,0)</f>
        <v>#N/A</v>
      </c>
      <c r="AB8334" t="e">
        <f>VLOOKUP(B8334,Sheet1!A$4:F$4000,4,0)</f>
        <v>#N/A</v>
      </c>
      <c r="AC8334" t="e">
        <f>VLOOKUP(B8334,Sheet1!A$4:F$4000,6,0)</f>
        <v>#N/A</v>
      </c>
    </row>
    <row r="8335" spans="26:29" x14ac:dyDescent="0.45">
      <c r="Z8335" t="e">
        <f>VLOOKUP(B8335,Sheet1!A$4:F$4000,2,0)</f>
        <v>#N/A</v>
      </c>
      <c r="AA8335" t="e">
        <f>VLOOKUP(B8335,Sheet1!A$4:F$4000,3,0)</f>
        <v>#N/A</v>
      </c>
      <c r="AB8335" t="e">
        <f>VLOOKUP(B8335,Sheet1!A$4:F$4000,4,0)</f>
        <v>#N/A</v>
      </c>
      <c r="AC8335" t="e">
        <f>VLOOKUP(B8335,Sheet1!A$4:F$4000,6,0)</f>
        <v>#N/A</v>
      </c>
    </row>
    <row r="8336" spans="26:29" x14ac:dyDescent="0.45">
      <c r="Z8336" t="e">
        <f>VLOOKUP(B8336,Sheet1!A$4:F$4000,2,0)</f>
        <v>#N/A</v>
      </c>
      <c r="AA8336" t="e">
        <f>VLOOKUP(B8336,Sheet1!A$4:F$4000,3,0)</f>
        <v>#N/A</v>
      </c>
      <c r="AB8336" t="e">
        <f>VLOOKUP(B8336,Sheet1!A$4:F$4000,4,0)</f>
        <v>#N/A</v>
      </c>
      <c r="AC8336" t="e">
        <f>VLOOKUP(B8336,Sheet1!A$4:F$4000,6,0)</f>
        <v>#N/A</v>
      </c>
    </row>
    <row r="8337" spans="26:29" x14ac:dyDescent="0.45">
      <c r="Z8337" t="e">
        <f>VLOOKUP(B8337,Sheet1!A$4:F$4000,2,0)</f>
        <v>#N/A</v>
      </c>
      <c r="AA8337" t="e">
        <f>VLOOKUP(B8337,Sheet1!A$4:F$4000,3,0)</f>
        <v>#N/A</v>
      </c>
      <c r="AB8337" t="e">
        <f>VLOOKUP(B8337,Sheet1!A$4:F$4000,4,0)</f>
        <v>#N/A</v>
      </c>
      <c r="AC8337" t="e">
        <f>VLOOKUP(B8337,Sheet1!A$4:F$4000,6,0)</f>
        <v>#N/A</v>
      </c>
    </row>
    <row r="8338" spans="26:29" x14ac:dyDescent="0.45">
      <c r="Z8338" t="e">
        <f>VLOOKUP(B8338,Sheet1!A$4:F$4000,2,0)</f>
        <v>#N/A</v>
      </c>
      <c r="AA8338" t="e">
        <f>VLOOKUP(B8338,Sheet1!A$4:F$4000,3,0)</f>
        <v>#N/A</v>
      </c>
      <c r="AB8338" t="e">
        <f>VLOOKUP(B8338,Sheet1!A$4:F$4000,4,0)</f>
        <v>#N/A</v>
      </c>
      <c r="AC8338" t="e">
        <f>VLOOKUP(B8338,Sheet1!A$4:F$4000,6,0)</f>
        <v>#N/A</v>
      </c>
    </row>
    <row r="8339" spans="26:29" x14ac:dyDescent="0.45">
      <c r="Z8339" t="e">
        <f>VLOOKUP(B8339,Sheet1!A$4:F$4000,2,0)</f>
        <v>#N/A</v>
      </c>
      <c r="AA8339" t="e">
        <f>VLOOKUP(B8339,Sheet1!A$4:F$4000,3,0)</f>
        <v>#N/A</v>
      </c>
      <c r="AB8339" t="e">
        <f>VLOOKUP(B8339,Sheet1!A$4:F$4000,4,0)</f>
        <v>#N/A</v>
      </c>
      <c r="AC8339" t="e">
        <f>VLOOKUP(B8339,Sheet1!A$4:F$4000,6,0)</f>
        <v>#N/A</v>
      </c>
    </row>
    <row r="8340" spans="26:29" x14ac:dyDescent="0.45">
      <c r="Z8340" t="e">
        <f>VLOOKUP(B8340,Sheet1!A$4:F$4000,2,0)</f>
        <v>#N/A</v>
      </c>
      <c r="AA8340" t="e">
        <f>VLOOKUP(B8340,Sheet1!A$4:F$4000,3,0)</f>
        <v>#N/A</v>
      </c>
      <c r="AB8340" t="e">
        <f>VLOOKUP(B8340,Sheet1!A$4:F$4000,4,0)</f>
        <v>#N/A</v>
      </c>
      <c r="AC8340" t="e">
        <f>VLOOKUP(B8340,Sheet1!A$4:F$4000,6,0)</f>
        <v>#N/A</v>
      </c>
    </row>
    <row r="8341" spans="26:29" x14ac:dyDescent="0.45">
      <c r="Z8341" t="e">
        <f>VLOOKUP(B8341,Sheet1!A$4:F$4000,2,0)</f>
        <v>#N/A</v>
      </c>
      <c r="AA8341" t="e">
        <f>VLOOKUP(B8341,Sheet1!A$4:F$4000,3,0)</f>
        <v>#N/A</v>
      </c>
      <c r="AB8341" t="e">
        <f>VLOOKUP(B8341,Sheet1!A$4:F$4000,4,0)</f>
        <v>#N/A</v>
      </c>
      <c r="AC8341" t="e">
        <f>VLOOKUP(B8341,Sheet1!A$4:F$4000,6,0)</f>
        <v>#N/A</v>
      </c>
    </row>
    <row r="8342" spans="26:29" x14ac:dyDescent="0.45">
      <c r="Z8342" t="e">
        <f>VLOOKUP(B8342,Sheet1!A$4:F$4000,2,0)</f>
        <v>#N/A</v>
      </c>
      <c r="AA8342" t="e">
        <f>VLOOKUP(B8342,Sheet1!A$4:F$4000,3,0)</f>
        <v>#N/A</v>
      </c>
      <c r="AB8342" t="e">
        <f>VLOOKUP(B8342,Sheet1!A$4:F$4000,4,0)</f>
        <v>#N/A</v>
      </c>
      <c r="AC8342" t="e">
        <f>VLOOKUP(B8342,Sheet1!A$4:F$4000,6,0)</f>
        <v>#N/A</v>
      </c>
    </row>
    <row r="8343" spans="26:29" x14ac:dyDescent="0.45">
      <c r="Z8343" t="e">
        <f>VLOOKUP(B8343,Sheet1!A$4:F$4000,2,0)</f>
        <v>#N/A</v>
      </c>
      <c r="AA8343" t="e">
        <f>VLOOKUP(B8343,Sheet1!A$4:F$4000,3,0)</f>
        <v>#N/A</v>
      </c>
      <c r="AB8343" t="e">
        <f>VLOOKUP(B8343,Sheet1!A$4:F$4000,4,0)</f>
        <v>#N/A</v>
      </c>
      <c r="AC8343" t="e">
        <f>VLOOKUP(B8343,Sheet1!A$4:F$4000,6,0)</f>
        <v>#N/A</v>
      </c>
    </row>
    <row r="8344" spans="26:29" x14ac:dyDescent="0.45">
      <c r="Z8344" t="e">
        <f>VLOOKUP(B8344,Sheet1!A$4:F$4000,2,0)</f>
        <v>#N/A</v>
      </c>
      <c r="AA8344" t="e">
        <f>VLOOKUP(B8344,Sheet1!A$4:F$4000,3,0)</f>
        <v>#N/A</v>
      </c>
      <c r="AB8344" t="e">
        <f>VLOOKUP(B8344,Sheet1!A$4:F$4000,4,0)</f>
        <v>#N/A</v>
      </c>
      <c r="AC8344" t="e">
        <f>VLOOKUP(B8344,Sheet1!A$4:F$4000,6,0)</f>
        <v>#N/A</v>
      </c>
    </row>
    <row r="8345" spans="26:29" x14ac:dyDescent="0.45">
      <c r="Z8345" t="e">
        <f>VLOOKUP(B8345,Sheet1!A$4:F$4000,2,0)</f>
        <v>#N/A</v>
      </c>
      <c r="AA8345" t="e">
        <f>VLOOKUP(B8345,Sheet1!A$4:F$4000,3,0)</f>
        <v>#N/A</v>
      </c>
      <c r="AB8345" t="e">
        <f>VLOOKUP(B8345,Sheet1!A$4:F$4000,4,0)</f>
        <v>#N/A</v>
      </c>
      <c r="AC8345" t="e">
        <f>VLOOKUP(B8345,Sheet1!A$4:F$4000,6,0)</f>
        <v>#N/A</v>
      </c>
    </row>
    <row r="8346" spans="26:29" x14ac:dyDescent="0.45">
      <c r="Z8346" t="e">
        <f>VLOOKUP(B8346,Sheet1!A$4:F$4000,2,0)</f>
        <v>#N/A</v>
      </c>
      <c r="AA8346" t="e">
        <f>VLOOKUP(B8346,Sheet1!A$4:F$4000,3,0)</f>
        <v>#N/A</v>
      </c>
      <c r="AB8346" t="e">
        <f>VLOOKUP(B8346,Sheet1!A$4:F$4000,4,0)</f>
        <v>#N/A</v>
      </c>
      <c r="AC8346" t="e">
        <f>VLOOKUP(B8346,Sheet1!A$4:F$4000,6,0)</f>
        <v>#N/A</v>
      </c>
    </row>
    <row r="8347" spans="26:29" x14ac:dyDescent="0.45">
      <c r="Z8347" t="e">
        <f>VLOOKUP(B8347,Sheet1!A$4:F$4000,2,0)</f>
        <v>#N/A</v>
      </c>
      <c r="AA8347" t="e">
        <f>VLOOKUP(B8347,Sheet1!A$4:F$4000,3,0)</f>
        <v>#N/A</v>
      </c>
      <c r="AB8347" t="e">
        <f>VLOOKUP(B8347,Sheet1!A$4:F$4000,4,0)</f>
        <v>#N/A</v>
      </c>
      <c r="AC8347" t="e">
        <f>VLOOKUP(B8347,Sheet1!A$4:F$4000,6,0)</f>
        <v>#N/A</v>
      </c>
    </row>
    <row r="8348" spans="26:29" x14ac:dyDescent="0.45">
      <c r="Z8348" t="e">
        <f>VLOOKUP(B8348,Sheet1!A$4:F$4000,2,0)</f>
        <v>#N/A</v>
      </c>
      <c r="AA8348" t="e">
        <f>VLOOKUP(B8348,Sheet1!A$4:F$4000,3,0)</f>
        <v>#N/A</v>
      </c>
      <c r="AB8348" t="e">
        <f>VLOOKUP(B8348,Sheet1!A$4:F$4000,4,0)</f>
        <v>#N/A</v>
      </c>
      <c r="AC8348" t="e">
        <f>VLOOKUP(B8348,Sheet1!A$4:F$4000,6,0)</f>
        <v>#N/A</v>
      </c>
    </row>
    <row r="8349" spans="26:29" x14ac:dyDescent="0.45">
      <c r="Z8349" t="e">
        <f>VLOOKUP(B8349,Sheet1!A$4:F$4000,2,0)</f>
        <v>#N/A</v>
      </c>
      <c r="AA8349" t="e">
        <f>VLOOKUP(B8349,Sheet1!A$4:F$4000,3,0)</f>
        <v>#N/A</v>
      </c>
      <c r="AB8349" t="e">
        <f>VLOOKUP(B8349,Sheet1!A$4:F$4000,4,0)</f>
        <v>#N/A</v>
      </c>
      <c r="AC8349" t="e">
        <f>VLOOKUP(B8349,Sheet1!A$4:F$4000,6,0)</f>
        <v>#N/A</v>
      </c>
    </row>
    <row r="8350" spans="26:29" x14ac:dyDescent="0.45">
      <c r="Z8350" t="e">
        <f>VLOOKUP(B8350,Sheet1!A$4:F$4000,2,0)</f>
        <v>#N/A</v>
      </c>
      <c r="AA8350" t="e">
        <f>VLOOKUP(B8350,Sheet1!A$4:F$4000,3,0)</f>
        <v>#N/A</v>
      </c>
      <c r="AB8350" t="e">
        <f>VLOOKUP(B8350,Sheet1!A$4:F$4000,4,0)</f>
        <v>#N/A</v>
      </c>
      <c r="AC8350" t="e">
        <f>VLOOKUP(B8350,Sheet1!A$4:F$4000,6,0)</f>
        <v>#N/A</v>
      </c>
    </row>
    <row r="8351" spans="26:29" x14ac:dyDescent="0.45">
      <c r="Z8351" t="e">
        <f>VLOOKUP(B8351,Sheet1!A$4:F$4000,2,0)</f>
        <v>#N/A</v>
      </c>
      <c r="AA8351" t="e">
        <f>VLOOKUP(B8351,Sheet1!A$4:F$4000,3,0)</f>
        <v>#N/A</v>
      </c>
      <c r="AB8351" t="e">
        <f>VLOOKUP(B8351,Sheet1!A$4:F$4000,4,0)</f>
        <v>#N/A</v>
      </c>
      <c r="AC8351" t="e">
        <f>VLOOKUP(B8351,Sheet1!A$4:F$4000,6,0)</f>
        <v>#N/A</v>
      </c>
    </row>
    <row r="8352" spans="26:29" x14ac:dyDescent="0.45">
      <c r="Z8352" t="e">
        <f>VLOOKUP(B8352,Sheet1!A$4:F$4000,2,0)</f>
        <v>#N/A</v>
      </c>
      <c r="AA8352" t="e">
        <f>VLOOKUP(B8352,Sheet1!A$4:F$4000,3,0)</f>
        <v>#N/A</v>
      </c>
      <c r="AB8352" t="e">
        <f>VLOOKUP(B8352,Sheet1!A$4:F$4000,4,0)</f>
        <v>#N/A</v>
      </c>
      <c r="AC8352" t="e">
        <f>VLOOKUP(B8352,Sheet1!A$4:F$4000,6,0)</f>
        <v>#N/A</v>
      </c>
    </row>
    <row r="8353" spans="26:29" x14ac:dyDescent="0.45">
      <c r="Z8353" t="e">
        <f>VLOOKUP(B8353,Sheet1!A$4:F$4000,2,0)</f>
        <v>#N/A</v>
      </c>
      <c r="AA8353" t="e">
        <f>VLOOKUP(B8353,Sheet1!A$4:F$4000,3,0)</f>
        <v>#N/A</v>
      </c>
      <c r="AB8353" t="e">
        <f>VLOOKUP(B8353,Sheet1!A$4:F$4000,4,0)</f>
        <v>#N/A</v>
      </c>
      <c r="AC8353" t="e">
        <f>VLOOKUP(B8353,Sheet1!A$4:F$4000,6,0)</f>
        <v>#N/A</v>
      </c>
    </row>
    <row r="8354" spans="26:29" x14ac:dyDescent="0.45">
      <c r="Z8354" t="e">
        <f>VLOOKUP(B8354,Sheet1!A$4:F$4000,2,0)</f>
        <v>#N/A</v>
      </c>
      <c r="AA8354" t="e">
        <f>VLOOKUP(B8354,Sheet1!A$4:F$4000,3,0)</f>
        <v>#N/A</v>
      </c>
      <c r="AB8354" t="e">
        <f>VLOOKUP(B8354,Sheet1!A$4:F$4000,4,0)</f>
        <v>#N/A</v>
      </c>
      <c r="AC8354" t="e">
        <f>VLOOKUP(B8354,Sheet1!A$4:F$4000,6,0)</f>
        <v>#N/A</v>
      </c>
    </row>
    <row r="8355" spans="26:29" x14ac:dyDescent="0.45">
      <c r="Z8355" t="e">
        <f>VLOOKUP(B8355,Sheet1!A$4:F$4000,2,0)</f>
        <v>#N/A</v>
      </c>
      <c r="AA8355" t="e">
        <f>VLOOKUP(B8355,Sheet1!A$4:F$4000,3,0)</f>
        <v>#N/A</v>
      </c>
      <c r="AB8355" t="e">
        <f>VLOOKUP(B8355,Sheet1!A$4:F$4000,4,0)</f>
        <v>#N/A</v>
      </c>
      <c r="AC8355" t="e">
        <f>VLOOKUP(B8355,Sheet1!A$4:F$4000,6,0)</f>
        <v>#N/A</v>
      </c>
    </row>
    <row r="8356" spans="26:29" x14ac:dyDescent="0.45">
      <c r="Z8356" t="e">
        <f>VLOOKUP(B8356,Sheet1!A$4:F$4000,2,0)</f>
        <v>#N/A</v>
      </c>
      <c r="AA8356" t="e">
        <f>VLOOKUP(B8356,Sheet1!A$4:F$4000,3,0)</f>
        <v>#N/A</v>
      </c>
      <c r="AB8356" t="e">
        <f>VLOOKUP(B8356,Sheet1!A$4:F$4000,4,0)</f>
        <v>#N/A</v>
      </c>
      <c r="AC8356" t="e">
        <f>VLOOKUP(B8356,Sheet1!A$4:F$4000,6,0)</f>
        <v>#N/A</v>
      </c>
    </row>
    <row r="8357" spans="26:29" x14ac:dyDescent="0.45">
      <c r="Z8357" t="e">
        <f>VLOOKUP(B8357,Sheet1!A$4:F$4000,2,0)</f>
        <v>#N/A</v>
      </c>
      <c r="AA8357" t="e">
        <f>VLOOKUP(B8357,Sheet1!A$4:F$4000,3,0)</f>
        <v>#N/A</v>
      </c>
      <c r="AB8357" t="e">
        <f>VLOOKUP(B8357,Sheet1!A$4:F$4000,4,0)</f>
        <v>#N/A</v>
      </c>
      <c r="AC8357" t="e">
        <f>VLOOKUP(B8357,Sheet1!A$4:F$4000,6,0)</f>
        <v>#N/A</v>
      </c>
    </row>
    <row r="8358" spans="26:29" x14ac:dyDescent="0.45">
      <c r="Z8358" t="e">
        <f>VLOOKUP(B8358,Sheet1!A$4:F$4000,2,0)</f>
        <v>#N/A</v>
      </c>
      <c r="AA8358" t="e">
        <f>VLOOKUP(B8358,Sheet1!A$4:F$4000,3,0)</f>
        <v>#N/A</v>
      </c>
      <c r="AB8358" t="e">
        <f>VLOOKUP(B8358,Sheet1!A$4:F$4000,4,0)</f>
        <v>#N/A</v>
      </c>
      <c r="AC8358" t="e">
        <f>VLOOKUP(B8358,Sheet1!A$4:F$4000,6,0)</f>
        <v>#N/A</v>
      </c>
    </row>
    <row r="8359" spans="26:29" x14ac:dyDescent="0.45">
      <c r="Z8359" t="e">
        <f>VLOOKUP(B8359,Sheet1!A$4:F$4000,2,0)</f>
        <v>#N/A</v>
      </c>
      <c r="AA8359" t="e">
        <f>VLOOKUP(B8359,Sheet1!A$4:F$4000,3,0)</f>
        <v>#N/A</v>
      </c>
      <c r="AB8359" t="e">
        <f>VLOOKUP(B8359,Sheet1!A$4:F$4000,4,0)</f>
        <v>#N/A</v>
      </c>
      <c r="AC8359" t="e">
        <f>VLOOKUP(B8359,Sheet1!A$4:F$4000,6,0)</f>
        <v>#N/A</v>
      </c>
    </row>
    <row r="8360" spans="26:29" x14ac:dyDescent="0.45">
      <c r="Z8360" t="e">
        <f>VLOOKUP(B8360,Sheet1!A$4:F$4000,2,0)</f>
        <v>#N/A</v>
      </c>
      <c r="AA8360" t="e">
        <f>VLOOKUP(B8360,Sheet1!A$4:F$4000,3,0)</f>
        <v>#N/A</v>
      </c>
      <c r="AB8360" t="e">
        <f>VLOOKUP(B8360,Sheet1!A$4:F$4000,4,0)</f>
        <v>#N/A</v>
      </c>
      <c r="AC8360" t="e">
        <f>VLOOKUP(B8360,Sheet1!A$4:F$4000,6,0)</f>
        <v>#N/A</v>
      </c>
    </row>
    <row r="8361" spans="26:29" x14ac:dyDescent="0.45">
      <c r="Z8361" t="e">
        <f>VLOOKUP(B8361,Sheet1!A$4:F$4000,2,0)</f>
        <v>#N/A</v>
      </c>
      <c r="AA8361" t="e">
        <f>VLOOKUP(B8361,Sheet1!A$4:F$4000,3,0)</f>
        <v>#N/A</v>
      </c>
      <c r="AB8361" t="e">
        <f>VLOOKUP(B8361,Sheet1!A$4:F$4000,4,0)</f>
        <v>#N/A</v>
      </c>
      <c r="AC8361" t="e">
        <f>VLOOKUP(B8361,Sheet1!A$4:F$4000,6,0)</f>
        <v>#N/A</v>
      </c>
    </row>
    <row r="8362" spans="26:29" x14ac:dyDescent="0.45">
      <c r="Z8362" t="e">
        <f>VLOOKUP(B8362,Sheet1!A$4:F$4000,2,0)</f>
        <v>#N/A</v>
      </c>
      <c r="AA8362" t="e">
        <f>VLOOKUP(B8362,Sheet1!A$4:F$4000,3,0)</f>
        <v>#N/A</v>
      </c>
      <c r="AB8362" t="e">
        <f>VLOOKUP(B8362,Sheet1!A$4:F$4000,4,0)</f>
        <v>#N/A</v>
      </c>
      <c r="AC8362" t="e">
        <f>VLOOKUP(B8362,Sheet1!A$4:F$4000,6,0)</f>
        <v>#N/A</v>
      </c>
    </row>
    <row r="8363" spans="26:29" x14ac:dyDescent="0.45">
      <c r="Z8363" t="e">
        <f>VLOOKUP(B8363,Sheet1!A$4:F$4000,2,0)</f>
        <v>#N/A</v>
      </c>
      <c r="AA8363" t="e">
        <f>VLOOKUP(B8363,Sheet1!A$4:F$4000,3,0)</f>
        <v>#N/A</v>
      </c>
      <c r="AB8363" t="e">
        <f>VLOOKUP(B8363,Sheet1!A$4:F$4000,4,0)</f>
        <v>#N/A</v>
      </c>
      <c r="AC8363" t="e">
        <f>VLOOKUP(B8363,Sheet1!A$4:F$4000,6,0)</f>
        <v>#N/A</v>
      </c>
    </row>
    <row r="8364" spans="26:29" x14ac:dyDescent="0.45">
      <c r="Z8364" t="e">
        <f>VLOOKUP(B8364,Sheet1!A$4:F$4000,2,0)</f>
        <v>#N/A</v>
      </c>
      <c r="AA8364" t="e">
        <f>VLOOKUP(B8364,Sheet1!A$4:F$4000,3,0)</f>
        <v>#N/A</v>
      </c>
      <c r="AB8364" t="e">
        <f>VLOOKUP(B8364,Sheet1!A$4:F$4000,4,0)</f>
        <v>#N/A</v>
      </c>
      <c r="AC8364" t="e">
        <f>VLOOKUP(B8364,Sheet1!A$4:F$4000,6,0)</f>
        <v>#N/A</v>
      </c>
    </row>
    <row r="8365" spans="26:29" x14ac:dyDescent="0.45">
      <c r="Z8365" t="e">
        <f>VLOOKUP(B8365,Sheet1!A$4:F$4000,2,0)</f>
        <v>#N/A</v>
      </c>
      <c r="AA8365" t="e">
        <f>VLOOKUP(B8365,Sheet1!A$4:F$4000,3,0)</f>
        <v>#N/A</v>
      </c>
      <c r="AB8365" t="e">
        <f>VLOOKUP(B8365,Sheet1!A$4:F$4000,4,0)</f>
        <v>#N/A</v>
      </c>
      <c r="AC8365" t="e">
        <f>VLOOKUP(B8365,Sheet1!A$4:F$4000,6,0)</f>
        <v>#N/A</v>
      </c>
    </row>
    <row r="8366" spans="26:29" x14ac:dyDescent="0.45">
      <c r="Z8366" t="e">
        <f>VLOOKUP(B8366,Sheet1!A$4:F$4000,2,0)</f>
        <v>#N/A</v>
      </c>
      <c r="AA8366" t="e">
        <f>VLOOKUP(B8366,Sheet1!A$4:F$4000,3,0)</f>
        <v>#N/A</v>
      </c>
      <c r="AB8366" t="e">
        <f>VLOOKUP(B8366,Sheet1!A$4:F$4000,4,0)</f>
        <v>#N/A</v>
      </c>
      <c r="AC8366" t="e">
        <f>VLOOKUP(B8366,Sheet1!A$4:F$4000,6,0)</f>
        <v>#N/A</v>
      </c>
    </row>
    <row r="8367" spans="26:29" x14ac:dyDescent="0.45">
      <c r="Z8367" t="e">
        <f>VLOOKUP(B8367,Sheet1!A$4:F$4000,2,0)</f>
        <v>#N/A</v>
      </c>
      <c r="AA8367" t="e">
        <f>VLOOKUP(B8367,Sheet1!A$4:F$4000,3,0)</f>
        <v>#N/A</v>
      </c>
      <c r="AB8367" t="e">
        <f>VLOOKUP(B8367,Sheet1!A$4:F$4000,4,0)</f>
        <v>#N/A</v>
      </c>
      <c r="AC8367" t="e">
        <f>VLOOKUP(B8367,Sheet1!A$4:F$4000,6,0)</f>
        <v>#N/A</v>
      </c>
    </row>
    <row r="8368" spans="26:29" x14ac:dyDescent="0.45">
      <c r="Z8368" t="e">
        <f>VLOOKUP(B8368,Sheet1!A$4:F$4000,2,0)</f>
        <v>#N/A</v>
      </c>
      <c r="AA8368" t="e">
        <f>VLOOKUP(B8368,Sheet1!A$4:F$4000,3,0)</f>
        <v>#N/A</v>
      </c>
      <c r="AB8368" t="e">
        <f>VLOOKUP(B8368,Sheet1!A$4:F$4000,4,0)</f>
        <v>#N/A</v>
      </c>
      <c r="AC8368" t="e">
        <f>VLOOKUP(B8368,Sheet1!A$4:F$4000,6,0)</f>
        <v>#N/A</v>
      </c>
    </row>
    <row r="8369" spans="26:29" x14ac:dyDescent="0.45">
      <c r="Z8369" t="e">
        <f>VLOOKUP(B8369,Sheet1!A$4:F$4000,2,0)</f>
        <v>#N/A</v>
      </c>
      <c r="AA8369" t="e">
        <f>VLOOKUP(B8369,Sheet1!A$4:F$4000,3,0)</f>
        <v>#N/A</v>
      </c>
      <c r="AB8369" t="e">
        <f>VLOOKUP(B8369,Sheet1!A$4:F$4000,4,0)</f>
        <v>#N/A</v>
      </c>
      <c r="AC8369" t="e">
        <f>VLOOKUP(B8369,Sheet1!A$4:F$4000,6,0)</f>
        <v>#N/A</v>
      </c>
    </row>
    <row r="8370" spans="26:29" x14ac:dyDescent="0.45">
      <c r="Z8370" t="e">
        <f>VLOOKUP(B8370,Sheet1!A$4:F$4000,2,0)</f>
        <v>#N/A</v>
      </c>
      <c r="AA8370" t="e">
        <f>VLOOKUP(B8370,Sheet1!A$4:F$4000,3,0)</f>
        <v>#N/A</v>
      </c>
      <c r="AB8370" t="e">
        <f>VLOOKUP(B8370,Sheet1!A$4:F$4000,4,0)</f>
        <v>#N/A</v>
      </c>
      <c r="AC8370" t="e">
        <f>VLOOKUP(B8370,Sheet1!A$4:F$4000,6,0)</f>
        <v>#N/A</v>
      </c>
    </row>
    <row r="8371" spans="26:29" x14ac:dyDescent="0.45">
      <c r="Z8371" t="e">
        <f>VLOOKUP(B8371,Sheet1!A$4:F$4000,2,0)</f>
        <v>#N/A</v>
      </c>
      <c r="AA8371" t="e">
        <f>VLOOKUP(B8371,Sheet1!A$4:F$4000,3,0)</f>
        <v>#N/A</v>
      </c>
      <c r="AB8371" t="e">
        <f>VLOOKUP(B8371,Sheet1!A$4:F$4000,4,0)</f>
        <v>#N/A</v>
      </c>
      <c r="AC8371" t="e">
        <f>VLOOKUP(B8371,Sheet1!A$4:F$4000,6,0)</f>
        <v>#N/A</v>
      </c>
    </row>
    <row r="8372" spans="26:29" x14ac:dyDescent="0.45">
      <c r="Z8372" t="e">
        <f>VLOOKUP(B8372,Sheet1!A$4:F$4000,2,0)</f>
        <v>#N/A</v>
      </c>
      <c r="AA8372" t="e">
        <f>VLOOKUP(B8372,Sheet1!A$4:F$4000,3,0)</f>
        <v>#N/A</v>
      </c>
      <c r="AB8372" t="e">
        <f>VLOOKUP(B8372,Sheet1!A$4:F$4000,4,0)</f>
        <v>#N/A</v>
      </c>
      <c r="AC8372" t="e">
        <f>VLOOKUP(B8372,Sheet1!A$4:F$4000,6,0)</f>
        <v>#N/A</v>
      </c>
    </row>
    <row r="8373" spans="26:29" x14ac:dyDescent="0.45">
      <c r="Z8373" t="e">
        <f>VLOOKUP(B8373,Sheet1!A$4:F$4000,2,0)</f>
        <v>#N/A</v>
      </c>
      <c r="AA8373" t="e">
        <f>VLOOKUP(B8373,Sheet1!A$4:F$4000,3,0)</f>
        <v>#N/A</v>
      </c>
      <c r="AB8373" t="e">
        <f>VLOOKUP(B8373,Sheet1!A$4:F$4000,4,0)</f>
        <v>#N/A</v>
      </c>
      <c r="AC8373" t="e">
        <f>VLOOKUP(B8373,Sheet1!A$4:F$4000,6,0)</f>
        <v>#N/A</v>
      </c>
    </row>
    <row r="8374" spans="26:29" x14ac:dyDescent="0.45">
      <c r="Z8374" t="e">
        <f>VLOOKUP(B8374,Sheet1!A$4:F$4000,2,0)</f>
        <v>#N/A</v>
      </c>
      <c r="AA8374" t="e">
        <f>VLOOKUP(B8374,Sheet1!A$4:F$4000,3,0)</f>
        <v>#N/A</v>
      </c>
      <c r="AB8374" t="e">
        <f>VLOOKUP(B8374,Sheet1!A$4:F$4000,4,0)</f>
        <v>#N/A</v>
      </c>
      <c r="AC8374" t="e">
        <f>VLOOKUP(B8374,Sheet1!A$4:F$4000,6,0)</f>
        <v>#N/A</v>
      </c>
    </row>
    <row r="8375" spans="26:29" x14ac:dyDescent="0.45">
      <c r="Z8375" t="e">
        <f>VLOOKUP(B8375,Sheet1!A$4:F$4000,2,0)</f>
        <v>#N/A</v>
      </c>
      <c r="AA8375" t="e">
        <f>VLOOKUP(B8375,Sheet1!A$4:F$4000,3,0)</f>
        <v>#N/A</v>
      </c>
      <c r="AB8375" t="e">
        <f>VLOOKUP(B8375,Sheet1!A$4:F$4000,4,0)</f>
        <v>#N/A</v>
      </c>
      <c r="AC8375" t="e">
        <f>VLOOKUP(B8375,Sheet1!A$4:F$4000,6,0)</f>
        <v>#N/A</v>
      </c>
    </row>
    <row r="8376" spans="26:29" x14ac:dyDescent="0.45">
      <c r="Z8376" t="e">
        <f>VLOOKUP(B8376,Sheet1!A$4:F$4000,2,0)</f>
        <v>#N/A</v>
      </c>
      <c r="AA8376" t="e">
        <f>VLOOKUP(B8376,Sheet1!A$4:F$4000,3,0)</f>
        <v>#N/A</v>
      </c>
      <c r="AB8376" t="e">
        <f>VLOOKUP(B8376,Sheet1!A$4:F$4000,4,0)</f>
        <v>#N/A</v>
      </c>
      <c r="AC8376" t="e">
        <f>VLOOKUP(B8376,Sheet1!A$4:F$4000,6,0)</f>
        <v>#N/A</v>
      </c>
    </row>
    <row r="8377" spans="26:29" x14ac:dyDescent="0.45">
      <c r="Z8377" t="e">
        <f>VLOOKUP(B8377,Sheet1!A$4:F$4000,2,0)</f>
        <v>#N/A</v>
      </c>
      <c r="AA8377" t="e">
        <f>VLOOKUP(B8377,Sheet1!A$4:F$4000,3,0)</f>
        <v>#N/A</v>
      </c>
      <c r="AB8377" t="e">
        <f>VLOOKUP(B8377,Sheet1!A$4:F$4000,4,0)</f>
        <v>#N/A</v>
      </c>
      <c r="AC8377" t="e">
        <f>VLOOKUP(B8377,Sheet1!A$4:F$4000,6,0)</f>
        <v>#N/A</v>
      </c>
    </row>
    <row r="8378" spans="26:29" x14ac:dyDescent="0.45">
      <c r="Z8378" t="e">
        <f>VLOOKUP(B8378,Sheet1!A$4:F$4000,2,0)</f>
        <v>#N/A</v>
      </c>
      <c r="AA8378" t="e">
        <f>VLOOKUP(B8378,Sheet1!A$4:F$4000,3,0)</f>
        <v>#N/A</v>
      </c>
      <c r="AB8378" t="e">
        <f>VLOOKUP(B8378,Sheet1!A$4:F$4000,4,0)</f>
        <v>#N/A</v>
      </c>
      <c r="AC8378" t="e">
        <f>VLOOKUP(B8378,Sheet1!A$4:F$4000,6,0)</f>
        <v>#N/A</v>
      </c>
    </row>
    <row r="8379" spans="26:29" x14ac:dyDescent="0.45">
      <c r="Z8379" t="e">
        <f>VLOOKUP(B8379,Sheet1!A$4:F$4000,2,0)</f>
        <v>#N/A</v>
      </c>
      <c r="AA8379" t="e">
        <f>VLOOKUP(B8379,Sheet1!A$4:F$4000,3,0)</f>
        <v>#N/A</v>
      </c>
      <c r="AB8379" t="e">
        <f>VLOOKUP(B8379,Sheet1!A$4:F$4000,4,0)</f>
        <v>#N/A</v>
      </c>
      <c r="AC8379" t="e">
        <f>VLOOKUP(B8379,Sheet1!A$4:F$4000,6,0)</f>
        <v>#N/A</v>
      </c>
    </row>
    <row r="8380" spans="26:29" x14ac:dyDescent="0.45">
      <c r="Z8380" t="e">
        <f>VLOOKUP(B8380,Sheet1!A$4:F$4000,2,0)</f>
        <v>#N/A</v>
      </c>
      <c r="AA8380" t="e">
        <f>VLOOKUP(B8380,Sheet1!A$4:F$4000,3,0)</f>
        <v>#N/A</v>
      </c>
      <c r="AB8380" t="e">
        <f>VLOOKUP(B8380,Sheet1!A$4:F$4000,4,0)</f>
        <v>#N/A</v>
      </c>
      <c r="AC8380" t="e">
        <f>VLOOKUP(B8380,Sheet1!A$4:F$4000,6,0)</f>
        <v>#N/A</v>
      </c>
    </row>
    <row r="8381" spans="26:29" x14ac:dyDescent="0.45">
      <c r="Z8381" t="e">
        <f>VLOOKUP(B8381,Sheet1!A$4:F$4000,2,0)</f>
        <v>#N/A</v>
      </c>
      <c r="AA8381" t="e">
        <f>VLOOKUP(B8381,Sheet1!A$4:F$4000,3,0)</f>
        <v>#N/A</v>
      </c>
      <c r="AB8381" t="e">
        <f>VLOOKUP(B8381,Sheet1!A$4:F$4000,4,0)</f>
        <v>#N/A</v>
      </c>
      <c r="AC8381" t="e">
        <f>VLOOKUP(B8381,Sheet1!A$4:F$4000,6,0)</f>
        <v>#N/A</v>
      </c>
    </row>
    <row r="8382" spans="26:29" x14ac:dyDescent="0.45">
      <c r="Z8382" t="e">
        <f>VLOOKUP(B8382,Sheet1!A$4:F$4000,2,0)</f>
        <v>#N/A</v>
      </c>
      <c r="AA8382" t="e">
        <f>VLOOKUP(B8382,Sheet1!A$4:F$4000,3,0)</f>
        <v>#N/A</v>
      </c>
      <c r="AB8382" t="e">
        <f>VLOOKUP(B8382,Sheet1!A$4:F$4000,4,0)</f>
        <v>#N/A</v>
      </c>
      <c r="AC8382" t="e">
        <f>VLOOKUP(B8382,Sheet1!A$4:F$4000,6,0)</f>
        <v>#N/A</v>
      </c>
    </row>
    <row r="8383" spans="26:29" x14ac:dyDescent="0.45">
      <c r="Z8383" t="e">
        <f>VLOOKUP(B8383,Sheet1!A$4:F$4000,2,0)</f>
        <v>#N/A</v>
      </c>
      <c r="AA8383" t="e">
        <f>VLOOKUP(B8383,Sheet1!A$4:F$4000,3,0)</f>
        <v>#N/A</v>
      </c>
      <c r="AB8383" t="e">
        <f>VLOOKUP(B8383,Sheet1!A$4:F$4000,4,0)</f>
        <v>#N/A</v>
      </c>
      <c r="AC8383" t="e">
        <f>VLOOKUP(B8383,Sheet1!A$4:F$4000,6,0)</f>
        <v>#N/A</v>
      </c>
    </row>
    <row r="8384" spans="26:29" x14ac:dyDescent="0.45">
      <c r="Z8384" t="e">
        <f>VLOOKUP(B8384,Sheet1!A$4:F$4000,2,0)</f>
        <v>#N/A</v>
      </c>
      <c r="AA8384" t="e">
        <f>VLOOKUP(B8384,Sheet1!A$4:F$4000,3,0)</f>
        <v>#N/A</v>
      </c>
      <c r="AB8384" t="e">
        <f>VLOOKUP(B8384,Sheet1!A$4:F$4000,4,0)</f>
        <v>#N/A</v>
      </c>
      <c r="AC8384" t="e">
        <f>VLOOKUP(B8384,Sheet1!A$4:F$4000,6,0)</f>
        <v>#N/A</v>
      </c>
    </row>
    <row r="8385" spans="26:29" x14ac:dyDescent="0.45">
      <c r="Z8385" t="e">
        <f>VLOOKUP(B8385,Sheet1!A$4:F$4000,2,0)</f>
        <v>#N/A</v>
      </c>
      <c r="AA8385" t="e">
        <f>VLOOKUP(B8385,Sheet1!A$4:F$4000,3,0)</f>
        <v>#N/A</v>
      </c>
      <c r="AB8385" t="e">
        <f>VLOOKUP(B8385,Sheet1!A$4:F$4000,4,0)</f>
        <v>#N/A</v>
      </c>
      <c r="AC8385" t="e">
        <f>VLOOKUP(B8385,Sheet1!A$4:F$4000,6,0)</f>
        <v>#N/A</v>
      </c>
    </row>
    <row r="8386" spans="26:29" x14ac:dyDescent="0.45">
      <c r="Z8386" t="e">
        <f>VLOOKUP(B8386,Sheet1!A$4:F$4000,2,0)</f>
        <v>#N/A</v>
      </c>
      <c r="AA8386" t="e">
        <f>VLOOKUP(B8386,Sheet1!A$4:F$4000,3,0)</f>
        <v>#N/A</v>
      </c>
      <c r="AB8386" t="e">
        <f>VLOOKUP(B8386,Sheet1!A$4:F$4000,4,0)</f>
        <v>#N/A</v>
      </c>
      <c r="AC8386" t="e">
        <f>VLOOKUP(B8386,Sheet1!A$4:F$4000,6,0)</f>
        <v>#N/A</v>
      </c>
    </row>
    <row r="8387" spans="26:29" x14ac:dyDescent="0.45">
      <c r="Z8387" t="e">
        <f>VLOOKUP(B8387,Sheet1!A$4:F$4000,2,0)</f>
        <v>#N/A</v>
      </c>
      <c r="AA8387" t="e">
        <f>VLOOKUP(B8387,Sheet1!A$4:F$4000,3,0)</f>
        <v>#N/A</v>
      </c>
      <c r="AB8387" t="e">
        <f>VLOOKUP(B8387,Sheet1!A$4:F$4000,4,0)</f>
        <v>#N/A</v>
      </c>
      <c r="AC8387" t="e">
        <f>VLOOKUP(B8387,Sheet1!A$4:F$4000,6,0)</f>
        <v>#N/A</v>
      </c>
    </row>
    <row r="8388" spans="26:29" x14ac:dyDescent="0.45">
      <c r="Z8388" t="e">
        <f>VLOOKUP(B8388,Sheet1!A$4:F$4000,2,0)</f>
        <v>#N/A</v>
      </c>
      <c r="AA8388" t="e">
        <f>VLOOKUP(B8388,Sheet1!A$4:F$4000,3,0)</f>
        <v>#N/A</v>
      </c>
      <c r="AB8388" t="e">
        <f>VLOOKUP(B8388,Sheet1!A$4:F$4000,4,0)</f>
        <v>#N/A</v>
      </c>
      <c r="AC8388" t="e">
        <f>VLOOKUP(B8388,Sheet1!A$4:F$4000,6,0)</f>
        <v>#N/A</v>
      </c>
    </row>
    <row r="8389" spans="26:29" x14ac:dyDescent="0.45">
      <c r="Z8389" t="e">
        <f>VLOOKUP(B8389,Sheet1!A$4:F$4000,2,0)</f>
        <v>#N/A</v>
      </c>
      <c r="AA8389" t="e">
        <f>VLOOKUP(B8389,Sheet1!A$4:F$4000,3,0)</f>
        <v>#N/A</v>
      </c>
      <c r="AB8389" t="e">
        <f>VLOOKUP(B8389,Sheet1!A$4:F$4000,4,0)</f>
        <v>#N/A</v>
      </c>
      <c r="AC8389" t="e">
        <f>VLOOKUP(B8389,Sheet1!A$4:F$4000,6,0)</f>
        <v>#N/A</v>
      </c>
    </row>
    <row r="8390" spans="26:29" x14ac:dyDescent="0.45">
      <c r="Z8390" t="e">
        <f>VLOOKUP(B8390,Sheet1!A$4:F$4000,2,0)</f>
        <v>#N/A</v>
      </c>
      <c r="AA8390" t="e">
        <f>VLOOKUP(B8390,Sheet1!A$4:F$4000,3,0)</f>
        <v>#N/A</v>
      </c>
      <c r="AB8390" t="e">
        <f>VLOOKUP(B8390,Sheet1!A$4:F$4000,4,0)</f>
        <v>#N/A</v>
      </c>
      <c r="AC8390" t="e">
        <f>VLOOKUP(B8390,Sheet1!A$4:F$4000,6,0)</f>
        <v>#N/A</v>
      </c>
    </row>
    <row r="8391" spans="26:29" x14ac:dyDescent="0.45">
      <c r="Z8391" t="e">
        <f>VLOOKUP(B8391,Sheet1!A$4:F$4000,2,0)</f>
        <v>#N/A</v>
      </c>
      <c r="AA8391" t="e">
        <f>VLOOKUP(B8391,Sheet1!A$4:F$4000,3,0)</f>
        <v>#N/A</v>
      </c>
      <c r="AB8391" t="e">
        <f>VLOOKUP(B8391,Sheet1!A$4:F$4000,4,0)</f>
        <v>#N/A</v>
      </c>
      <c r="AC8391" t="e">
        <f>VLOOKUP(B8391,Sheet1!A$4:F$4000,6,0)</f>
        <v>#N/A</v>
      </c>
    </row>
    <row r="8392" spans="26:29" x14ac:dyDescent="0.45">
      <c r="Z8392" t="e">
        <f>VLOOKUP(B8392,Sheet1!A$4:F$4000,2,0)</f>
        <v>#N/A</v>
      </c>
      <c r="AA8392" t="e">
        <f>VLOOKUP(B8392,Sheet1!A$4:F$4000,3,0)</f>
        <v>#N/A</v>
      </c>
      <c r="AB8392" t="e">
        <f>VLOOKUP(B8392,Sheet1!A$4:F$4000,4,0)</f>
        <v>#N/A</v>
      </c>
      <c r="AC8392" t="e">
        <f>VLOOKUP(B8392,Sheet1!A$4:F$4000,6,0)</f>
        <v>#N/A</v>
      </c>
    </row>
    <row r="8393" spans="26:29" x14ac:dyDescent="0.45">
      <c r="Z8393" t="e">
        <f>VLOOKUP(B8393,Sheet1!A$4:F$4000,2,0)</f>
        <v>#N/A</v>
      </c>
      <c r="AA8393" t="e">
        <f>VLOOKUP(B8393,Sheet1!A$4:F$4000,3,0)</f>
        <v>#N/A</v>
      </c>
      <c r="AB8393" t="e">
        <f>VLOOKUP(B8393,Sheet1!A$4:F$4000,4,0)</f>
        <v>#N/A</v>
      </c>
      <c r="AC8393" t="e">
        <f>VLOOKUP(B8393,Sheet1!A$4:F$4000,6,0)</f>
        <v>#N/A</v>
      </c>
    </row>
    <row r="8394" spans="26:29" x14ac:dyDescent="0.45">
      <c r="Z8394" t="e">
        <f>VLOOKUP(B8394,Sheet1!A$4:F$4000,2,0)</f>
        <v>#N/A</v>
      </c>
      <c r="AA8394" t="e">
        <f>VLOOKUP(B8394,Sheet1!A$4:F$4000,3,0)</f>
        <v>#N/A</v>
      </c>
      <c r="AB8394" t="e">
        <f>VLOOKUP(B8394,Sheet1!A$4:F$4000,4,0)</f>
        <v>#N/A</v>
      </c>
      <c r="AC8394" t="e">
        <f>VLOOKUP(B8394,Sheet1!A$4:F$4000,6,0)</f>
        <v>#N/A</v>
      </c>
    </row>
    <row r="8395" spans="26:29" x14ac:dyDescent="0.45">
      <c r="Z8395" t="e">
        <f>VLOOKUP(B8395,Sheet1!A$4:F$4000,2,0)</f>
        <v>#N/A</v>
      </c>
      <c r="AA8395" t="e">
        <f>VLOOKUP(B8395,Sheet1!A$4:F$4000,3,0)</f>
        <v>#N/A</v>
      </c>
      <c r="AB8395" t="e">
        <f>VLOOKUP(B8395,Sheet1!A$4:F$4000,4,0)</f>
        <v>#N/A</v>
      </c>
      <c r="AC8395" t="e">
        <f>VLOOKUP(B8395,Sheet1!A$4:F$4000,6,0)</f>
        <v>#N/A</v>
      </c>
    </row>
    <row r="8396" spans="26:29" x14ac:dyDescent="0.45">
      <c r="Z8396" t="e">
        <f>VLOOKUP(B8396,Sheet1!A$4:F$4000,2,0)</f>
        <v>#N/A</v>
      </c>
      <c r="AA8396" t="e">
        <f>VLOOKUP(B8396,Sheet1!A$4:F$4000,3,0)</f>
        <v>#N/A</v>
      </c>
      <c r="AB8396" t="e">
        <f>VLOOKUP(B8396,Sheet1!A$4:F$4000,4,0)</f>
        <v>#N/A</v>
      </c>
      <c r="AC8396" t="e">
        <f>VLOOKUP(B8396,Sheet1!A$4:F$4000,6,0)</f>
        <v>#N/A</v>
      </c>
    </row>
    <row r="8397" spans="26:29" x14ac:dyDescent="0.45">
      <c r="Z8397" t="e">
        <f>VLOOKUP(B8397,Sheet1!A$4:F$4000,2,0)</f>
        <v>#N/A</v>
      </c>
      <c r="AA8397" t="e">
        <f>VLOOKUP(B8397,Sheet1!A$4:F$4000,3,0)</f>
        <v>#N/A</v>
      </c>
      <c r="AB8397" t="e">
        <f>VLOOKUP(B8397,Sheet1!A$4:F$4000,4,0)</f>
        <v>#N/A</v>
      </c>
      <c r="AC8397" t="e">
        <f>VLOOKUP(B8397,Sheet1!A$4:F$4000,6,0)</f>
        <v>#N/A</v>
      </c>
    </row>
    <row r="8398" spans="26:29" x14ac:dyDescent="0.45">
      <c r="Z8398" t="e">
        <f>VLOOKUP(B8398,Sheet1!A$4:F$4000,2,0)</f>
        <v>#N/A</v>
      </c>
      <c r="AA8398" t="e">
        <f>VLOOKUP(B8398,Sheet1!A$4:F$4000,3,0)</f>
        <v>#N/A</v>
      </c>
      <c r="AB8398" t="e">
        <f>VLOOKUP(B8398,Sheet1!A$4:F$4000,4,0)</f>
        <v>#N/A</v>
      </c>
      <c r="AC8398" t="e">
        <f>VLOOKUP(B8398,Sheet1!A$4:F$4000,6,0)</f>
        <v>#N/A</v>
      </c>
    </row>
    <row r="8399" spans="26:29" x14ac:dyDescent="0.45">
      <c r="Z8399" t="e">
        <f>VLOOKUP(B8399,Sheet1!A$4:F$4000,2,0)</f>
        <v>#N/A</v>
      </c>
      <c r="AA8399" t="e">
        <f>VLOOKUP(B8399,Sheet1!A$4:F$4000,3,0)</f>
        <v>#N/A</v>
      </c>
      <c r="AB8399" t="e">
        <f>VLOOKUP(B8399,Sheet1!A$4:F$4000,4,0)</f>
        <v>#N/A</v>
      </c>
      <c r="AC8399" t="e">
        <f>VLOOKUP(B8399,Sheet1!A$4:F$4000,6,0)</f>
        <v>#N/A</v>
      </c>
    </row>
    <row r="8400" spans="26:29" x14ac:dyDescent="0.45">
      <c r="Z8400" t="e">
        <f>VLOOKUP(B8400,Sheet1!A$4:F$4000,2,0)</f>
        <v>#N/A</v>
      </c>
      <c r="AA8400" t="e">
        <f>VLOOKUP(B8400,Sheet1!A$4:F$4000,3,0)</f>
        <v>#N/A</v>
      </c>
      <c r="AB8400" t="e">
        <f>VLOOKUP(B8400,Sheet1!A$4:F$4000,4,0)</f>
        <v>#N/A</v>
      </c>
      <c r="AC8400" t="e">
        <f>VLOOKUP(B8400,Sheet1!A$4:F$4000,6,0)</f>
        <v>#N/A</v>
      </c>
    </row>
    <row r="8401" spans="26:29" x14ac:dyDescent="0.45">
      <c r="Z8401" t="e">
        <f>VLOOKUP(B8401,Sheet1!A$4:F$4000,2,0)</f>
        <v>#N/A</v>
      </c>
      <c r="AA8401" t="e">
        <f>VLOOKUP(B8401,Sheet1!A$4:F$4000,3,0)</f>
        <v>#N/A</v>
      </c>
      <c r="AB8401" t="e">
        <f>VLOOKUP(B8401,Sheet1!A$4:F$4000,4,0)</f>
        <v>#N/A</v>
      </c>
      <c r="AC8401" t="e">
        <f>VLOOKUP(B8401,Sheet1!A$4:F$4000,6,0)</f>
        <v>#N/A</v>
      </c>
    </row>
    <row r="8402" spans="26:29" x14ac:dyDescent="0.45">
      <c r="Z8402" t="e">
        <f>VLOOKUP(B8402,Sheet1!A$4:F$4000,2,0)</f>
        <v>#N/A</v>
      </c>
      <c r="AA8402" t="e">
        <f>VLOOKUP(B8402,Sheet1!A$4:F$4000,3,0)</f>
        <v>#N/A</v>
      </c>
      <c r="AB8402" t="e">
        <f>VLOOKUP(B8402,Sheet1!A$4:F$4000,4,0)</f>
        <v>#N/A</v>
      </c>
      <c r="AC8402" t="e">
        <f>VLOOKUP(B8402,Sheet1!A$4:F$4000,6,0)</f>
        <v>#N/A</v>
      </c>
    </row>
    <row r="8403" spans="26:29" x14ac:dyDescent="0.45">
      <c r="Z8403" t="e">
        <f>VLOOKUP(B8403,Sheet1!A$4:F$4000,2,0)</f>
        <v>#N/A</v>
      </c>
      <c r="AA8403" t="e">
        <f>VLOOKUP(B8403,Sheet1!A$4:F$4000,3,0)</f>
        <v>#N/A</v>
      </c>
      <c r="AB8403" t="e">
        <f>VLOOKUP(B8403,Sheet1!A$4:F$4000,4,0)</f>
        <v>#N/A</v>
      </c>
      <c r="AC8403" t="e">
        <f>VLOOKUP(B8403,Sheet1!A$4:F$4000,6,0)</f>
        <v>#N/A</v>
      </c>
    </row>
    <row r="8404" spans="26:29" x14ac:dyDescent="0.45">
      <c r="Z8404" t="e">
        <f>VLOOKUP(B8404,Sheet1!A$4:F$4000,2,0)</f>
        <v>#N/A</v>
      </c>
      <c r="AA8404" t="e">
        <f>VLOOKUP(B8404,Sheet1!A$4:F$4000,3,0)</f>
        <v>#N/A</v>
      </c>
      <c r="AB8404" t="e">
        <f>VLOOKUP(B8404,Sheet1!A$4:F$4000,4,0)</f>
        <v>#N/A</v>
      </c>
      <c r="AC8404" t="e">
        <f>VLOOKUP(B8404,Sheet1!A$4:F$4000,6,0)</f>
        <v>#N/A</v>
      </c>
    </row>
    <row r="8405" spans="26:29" x14ac:dyDescent="0.45">
      <c r="Z8405" t="e">
        <f>VLOOKUP(B8405,Sheet1!A$4:F$4000,2,0)</f>
        <v>#N/A</v>
      </c>
      <c r="AA8405" t="e">
        <f>VLOOKUP(B8405,Sheet1!A$4:F$4000,3,0)</f>
        <v>#N/A</v>
      </c>
      <c r="AB8405" t="e">
        <f>VLOOKUP(B8405,Sheet1!A$4:F$4000,4,0)</f>
        <v>#N/A</v>
      </c>
      <c r="AC8405" t="e">
        <f>VLOOKUP(B8405,Sheet1!A$4:F$4000,6,0)</f>
        <v>#N/A</v>
      </c>
    </row>
    <row r="8406" spans="26:29" x14ac:dyDescent="0.45">
      <c r="Z8406" t="e">
        <f>VLOOKUP(B8406,Sheet1!A$4:F$4000,2,0)</f>
        <v>#N/A</v>
      </c>
      <c r="AA8406" t="e">
        <f>VLOOKUP(B8406,Sheet1!A$4:F$4000,3,0)</f>
        <v>#N/A</v>
      </c>
      <c r="AB8406" t="e">
        <f>VLOOKUP(B8406,Sheet1!A$4:F$4000,4,0)</f>
        <v>#N/A</v>
      </c>
      <c r="AC8406" t="e">
        <f>VLOOKUP(B8406,Sheet1!A$4:F$4000,6,0)</f>
        <v>#N/A</v>
      </c>
    </row>
    <row r="8407" spans="26:29" x14ac:dyDescent="0.45">
      <c r="Z8407" t="e">
        <f>VLOOKUP(B8407,Sheet1!A$4:F$4000,2,0)</f>
        <v>#N/A</v>
      </c>
      <c r="AA8407" t="e">
        <f>VLOOKUP(B8407,Sheet1!A$4:F$4000,3,0)</f>
        <v>#N/A</v>
      </c>
      <c r="AB8407" t="e">
        <f>VLOOKUP(B8407,Sheet1!A$4:F$4000,4,0)</f>
        <v>#N/A</v>
      </c>
      <c r="AC8407" t="e">
        <f>VLOOKUP(B8407,Sheet1!A$4:F$4000,6,0)</f>
        <v>#N/A</v>
      </c>
    </row>
    <row r="8408" spans="26:29" x14ac:dyDescent="0.45">
      <c r="Z8408" t="e">
        <f>VLOOKUP(B8408,Sheet1!A$4:F$4000,2,0)</f>
        <v>#N/A</v>
      </c>
      <c r="AA8408" t="e">
        <f>VLOOKUP(B8408,Sheet1!A$4:F$4000,3,0)</f>
        <v>#N/A</v>
      </c>
      <c r="AB8408" t="e">
        <f>VLOOKUP(B8408,Sheet1!A$4:F$4000,4,0)</f>
        <v>#N/A</v>
      </c>
      <c r="AC8408" t="e">
        <f>VLOOKUP(B8408,Sheet1!A$4:F$4000,6,0)</f>
        <v>#N/A</v>
      </c>
    </row>
    <row r="8409" spans="26:29" x14ac:dyDescent="0.45">
      <c r="Z8409" t="e">
        <f>VLOOKUP(B8409,Sheet1!A$4:F$4000,2,0)</f>
        <v>#N/A</v>
      </c>
      <c r="AA8409" t="e">
        <f>VLOOKUP(B8409,Sheet1!A$4:F$4000,3,0)</f>
        <v>#N/A</v>
      </c>
      <c r="AB8409" t="e">
        <f>VLOOKUP(B8409,Sheet1!A$4:F$4000,4,0)</f>
        <v>#N/A</v>
      </c>
      <c r="AC8409" t="e">
        <f>VLOOKUP(B8409,Sheet1!A$4:F$4000,6,0)</f>
        <v>#N/A</v>
      </c>
    </row>
    <row r="8410" spans="26:29" x14ac:dyDescent="0.45">
      <c r="Z8410" t="e">
        <f>VLOOKUP(B8410,Sheet1!A$4:F$4000,2,0)</f>
        <v>#N/A</v>
      </c>
      <c r="AA8410" t="e">
        <f>VLOOKUP(B8410,Sheet1!A$4:F$4000,3,0)</f>
        <v>#N/A</v>
      </c>
      <c r="AB8410" t="e">
        <f>VLOOKUP(B8410,Sheet1!A$4:F$4000,4,0)</f>
        <v>#N/A</v>
      </c>
      <c r="AC8410" t="e">
        <f>VLOOKUP(B8410,Sheet1!A$4:F$4000,6,0)</f>
        <v>#N/A</v>
      </c>
    </row>
    <row r="8411" spans="26:29" x14ac:dyDescent="0.45">
      <c r="Z8411" t="e">
        <f>VLOOKUP(B8411,Sheet1!A$4:F$4000,2,0)</f>
        <v>#N/A</v>
      </c>
      <c r="AA8411" t="e">
        <f>VLOOKUP(B8411,Sheet1!A$4:F$4000,3,0)</f>
        <v>#N/A</v>
      </c>
      <c r="AB8411" t="e">
        <f>VLOOKUP(B8411,Sheet1!A$4:F$4000,4,0)</f>
        <v>#N/A</v>
      </c>
      <c r="AC8411" t="e">
        <f>VLOOKUP(B8411,Sheet1!A$4:F$4000,6,0)</f>
        <v>#N/A</v>
      </c>
    </row>
    <row r="8412" spans="26:29" x14ac:dyDescent="0.45">
      <c r="Z8412" t="e">
        <f>VLOOKUP(B8412,Sheet1!A$4:F$4000,2,0)</f>
        <v>#N/A</v>
      </c>
      <c r="AA8412" t="e">
        <f>VLOOKUP(B8412,Sheet1!A$4:F$4000,3,0)</f>
        <v>#N/A</v>
      </c>
      <c r="AB8412" t="e">
        <f>VLOOKUP(B8412,Sheet1!A$4:F$4000,4,0)</f>
        <v>#N/A</v>
      </c>
      <c r="AC8412" t="e">
        <f>VLOOKUP(B8412,Sheet1!A$4:F$4000,6,0)</f>
        <v>#N/A</v>
      </c>
    </row>
    <row r="8413" spans="26:29" x14ac:dyDescent="0.45">
      <c r="Z8413" t="e">
        <f>VLOOKUP(B8413,Sheet1!A$4:F$4000,2,0)</f>
        <v>#N/A</v>
      </c>
      <c r="AA8413" t="e">
        <f>VLOOKUP(B8413,Sheet1!A$4:F$4000,3,0)</f>
        <v>#N/A</v>
      </c>
      <c r="AB8413" t="e">
        <f>VLOOKUP(B8413,Sheet1!A$4:F$4000,4,0)</f>
        <v>#N/A</v>
      </c>
      <c r="AC8413" t="e">
        <f>VLOOKUP(B8413,Sheet1!A$4:F$4000,6,0)</f>
        <v>#N/A</v>
      </c>
    </row>
    <row r="8414" spans="26:29" x14ac:dyDescent="0.45">
      <c r="Z8414" t="e">
        <f>VLOOKUP(B8414,Sheet1!A$4:F$4000,2,0)</f>
        <v>#N/A</v>
      </c>
      <c r="AA8414" t="e">
        <f>VLOOKUP(B8414,Sheet1!A$4:F$4000,3,0)</f>
        <v>#N/A</v>
      </c>
      <c r="AB8414" t="e">
        <f>VLOOKUP(B8414,Sheet1!A$4:F$4000,4,0)</f>
        <v>#N/A</v>
      </c>
      <c r="AC8414" t="e">
        <f>VLOOKUP(B8414,Sheet1!A$4:F$4000,6,0)</f>
        <v>#N/A</v>
      </c>
    </row>
    <row r="8415" spans="26:29" x14ac:dyDescent="0.45">
      <c r="Z8415" t="e">
        <f>VLOOKUP(B8415,Sheet1!A$4:F$4000,2,0)</f>
        <v>#N/A</v>
      </c>
      <c r="AA8415" t="e">
        <f>VLOOKUP(B8415,Sheet1!A$4:F$4000,3,0)</f>
        <v>#N/A</v>
      </c>
      <c r="AB8415" t="e">
        <f>VLOOKUP(B8415,Sheet1!A$4:F$4000,4,0)</f>
        <v>#N/A</v>
      </c>
      <c r="AC8415" t="e">
        <f>VLOOKUP(B8415,Sheet1!A$4:F$4000,6,0)</f>
        <v>#N/A</v>
      </c>
    </row>
    <row r="8416" spans="26:29" x14ac:dyDescent="0.45">
      <c r="Z8416" t="e">
        <f>VLOOKUP(B8416,Sheet1!A$4:F$4000,2,0)</f>
        <v>#N/A</v>
      </c>
      <c r="AA8416" t="e">
        <f>VLOOKUP(B8416,Sheet1!A$4:F$4000,3,0)</f>
        <v>#N/A</v>
      </c>
      <c r="AB8416" t="e">
        <f>VLOOKUP(B8416,Sheet1!A$4:F$4000,4,0)</f>
        <v>#N/A</v>
      </c>
      <c r="AC8416" t="e">
        <f>VLOOKUP(B8416,Sheet1!A$4:F$4000,6,0)</f>
        <v>#N/A</v>
      </c>
    </row>
    <row r="8417" spans="26:29" x14ac:dyDescent="0.45">
      <c r="Z8417" t="e">
        <f>VLOOKUP(B8417,Sheet1!A$4:F$4000,2,0)</f>
        <v>#N/A</v>
      </c>
      <c r="AA8417" t="e">
        <f>VLOOKUP(B8417,Sheet1!A$4:F$4000,3,0)</f>
        <v>#N/A</v>
      </c>
      <c r="AB8417" t="e">
        <f>VLOOKUP(B8417,Sheet1!A$4:F$4000,4,0)</f>
        <v>#N/A</v>
      </c>
      <c r="AC8417" t="e">
        <f>VLOOKUP(B8417,Sheet1!A$4:F$4000,6,0)</f>
        <v>#N/A</v>
      </c>
    </row>
    <row r="8418" spans="26:29" x14ac:dyDescent="0.45">
      <c r="Z8418" t="e">
        <f>VLOOKUP(B8418,Sheet1!A$4:F$4000,2,0)</f>
        <v>#N/A</v>
      </c>
      <c r="AA8418" t="e">
        <f>VLOOKUP(B8418,Sheet1!A$4:F$4000,3,0)</f>
        <v>#N/A</v>
      </c>
      <c r="AB8418" t="e">
        <f>VLOOKUP(B8418,Sheet1!A$4:F$4000,4,0)</f>
        <v>#N/A</v>
      </c>
      <c r="AC8418" t="e">
        <f>VLOOKUP(B8418,Sheet1!A$4:F$4000,6,0)</f>
        <v>#N/A</v>
      </c>
    </row>
    <row r="8419" spans="26:29" x14ac:dyDescent="0.45">
      <c r="Z8419" t="e">
        <f>VLOOKUP(B8419,Sheet1!A$4:F$4000,2,0)</f>
        <v>#N/A</v>
      </c>
      <c r="AA8419" t="e">
        <f>VLOOKUP(B8419,Sheet1!A$4:F$4000,3,0)</f>
        <v>#N/A</v>
      </c>
      <c r="AB8419" t="e">
        <f>VLOOKUP(B8419,Sheet1!A$4:F$4000,4,0)</f>
        <v>#N/A</v>
      </c>
      <c r="AC8419" t="e">
        <f>VLOOKUP(B8419,Sheet1!A$4:F$4000,6,0)</f>
        <v>#N/A</v>
      </c>
    </row>
    <row r="8420" spans="26:29" x14ac:dyDescent="0.45">
      <c r="Z8420" t="e">
        <f>VLOOKUP(B8420,Sheet1!A$4:F$4000,2,0)</f>
        <v>#N/A</v>
      </c>
      <c r="AA8420" t="e">
        <f>VLOOKUP(B8420,Sheet1!A$4:F$4000,3,0)</f>
        <v>#N/A</v>
      </c>
      <c r="AB8420" t="e">
        <f>VLOOKUP(B8420,Sheet1!A$4:F$4000,4,0)</f>
        <v>#N/A</v>
      </c>
      <c r="AC8420" t="e">
        <f>VLOOKUP(B8420,Sheet1!A$4:F$4000,6,0)</f>
        <v>#N/A</v>
      </c>
    </row>
    <row r="8421" spans="26:29" x14ac:dyDescent="0.45">
      <c r="Z8421" t="e">
        <f>VLOOKUP(B8421,Sheet1!A$4:F$4000,2,0)</f>
        <v>#N/A</v>
      </c>
      <c r="AA8421" t="e">
        <f>VLOOKUP(B8421,Sheet1!A$4:F$4000,3,0)</f>
        <v>#N/A</v>
      </c>
      <c r="AB8421" t="e">
        <f>VLOOKUP(B8421,Sheet1!A$4:F$4000,4,0)</f>
        <v>#N/A</v>
      </c>
      <c r="AC8421" t="e">
        <f>VLOOKUP(B8421,Sheet1!A$4:F$4000,6,0)</f>
        <v>#N/A</v>
      </c>
    </row>
    <row r="8422" spans="26:29" x14ac:dyDescent="0.45">
      <c r="Z8422" t="e">
        <f>VLOOKUP(B8422,Sheet1!A$4:F$4000,2,0)</f>
        <v>#N/A</v>
      </c>
      <c r="AA8422" t="e">
        <f>VLOOKUP(B8422,Sheet1!A$4:F$4000,3,0)</f>
        <v>#N/A</v>
      </c>
      <c r="AB8422" t="e">
        <f>VLOOKUP(B8422,Sheet1!A$4:F$4000,4,0)</f>
        <v>#N/A</v>
      </c>
      <c r="AC8422" t="e">
        <f>VLOOKUP(B8422,Sheet1!A$4:F$4000,6,0)</f>
        <v>#N/A</v>
      </c>
    </row>
    <row r="8423" spans="26:29" x14ac:dyDescent="0.45">
      <c r="Z8423" t="e">
        <f>VLOOKUP(B8423,Sheet1!A$4:F$4000,2,0)</f>
        <v>#N/A</v>
      </c>
      <c r="AA8423" t="e">
        <f>VLOOKUP(B8423,Sheet1!A$4:F$4000,3,0)</f>
        <v>#N/A</v>
      </c>
      <c r="AB8423" t="e">
        <f>VLOOKUP(B8423,Sheet1!A$4:F$4000,4,0)</f>
        <v>#N/A</v>
      </c>
      <c r="AC8423" t="e">
        <f>VLOOKUP(B8423,Sheet1!A$4:F$4000,6,0)</f>
        <v>#N/A</v>
      </c>
    </row>
    <row r="8424" spans="26:29" x14ac:dyDescent="0.45">
      <c r="Z8424" t="e">
        <f>VLOOKUP(B8424,Sheet1!A$4:F$4000,2,0)</f>
        <v>#N/A</v>
      </c>
      <c r="AA8424" t="e">
        <f>VLOOKUP(B8424,Sheet1!A$4:F$4000,3,0)</f>
        <v>#N/A</v>
      </c>
      <c r="AB8424" t="e">
        <f>VLOOKUP(B8424,Sheet1!A$4:F$4000,4,0)</f>
        <v>#N/A</v>
      </c>
      <c r="AC8424" t="e">
        <f>VLOOKUP(B8424,Sheet1!A$4:F$4000,6,0)</f>
        <v>#N/A</v>
      </c>
    </row>
    <row r="8425" spans="26:29" x14ac:dyDescent="0.45">
      <c r="Z8425" t="e">
        <f>VLOOKUP(B8425,Sheet1!A$4:F$4000,2,0)</f>
        <v>#N/A</v>
      </c>
      <c r="AA8425" t="e">
        <f>VLOOKUP(B8425,Sheet1!A$4:F$4000,3,0)</f>
        <v>#N/A</v>
      </c>
      <c r="AB8425" t="e">
        <f>VLOOKUP(B8425,Sheet1!A$4:F$4000,4,0)</f>
        <v>#N/A</v>
      </c>
      <c r="AC8425" t="e">
        <f>VLOOKUP(B8425,Sheet1!A$4:F$4000,6,0)</f>
        <v>#N/A</v>
      </c>
    </row>
    <row r="8426" spans="26:29" x14ac:dyDescent="0.45">
      <c r="Z8426" t="e">
        <f>VLOOKUP(B8426,Sheet1!A$4:F$4000,2,0)</f>
        <v>#N/A</v>
      </c>
      <c r="AA8426" t="e">
        <f>VLOOKUP(B8426,Sheet1!A$4:F$4000,3,0)</f>
        <v>#N/A</v>
      </c>
      <c r="AB8426" t="e">
        <f>VLOOKUP(B8426,Sheet1!A$4:F$4000,4,0)</f>
        <v>#N/A</v>
      </c>
      <c r="AC8426" t="e">
        <f>VLOOKUP(B8426,Sheet1!A$4:F$4000,6,0)</f>
        <v>#N/A</v>
      </c>
    </row>
    <row r="8427" spans="26:29" x14ac:dyDescent="0.45">
      <c r="Z8427" t="e">
        <f>VLOOKUP(B8427,Sheet1!A$4:F$4000,2,0)</f>
        <v>#N/A</v>
      </c>
      <c r="AA8427" t="e">
        <f>VLOOKUP(B8427,Sheet1!A$4:F$4000,3,0)</f>
        <v>#N/A</v>
      </c>
      <c r="AB8427" t="e">
        <f>VLOOKUP(B8427,Sheet1!A$4:F$4000,4,0)</f>
        <v>#N/A</v>
      </c>
      <c r="AC8427" t="e">
        <f>VLOOKUP(B8427,Sheet1!A$4:F$4000,6,0)</f>
        <v>#N/A</v>
      </c>
    </row>
    <row r="8428" spans="26:29" x14ac:dyDescent="0.45">
      <c r="Z8428" t="e">
        <f>VLOOKUP(B8428,Sheet1!A$4:F$4000,2,0)</f>
        <v>#N/A</v>
      </c>
      <c r="AA8428" t="e">
        <f>VLOOKUP(B8428,Sheet1!A$4:F$4000,3,0)</f>
        <v>#N/A</v>
      </c>
      <c r="AB8428" t="e">
        <f>VLOOKUP(B8428,Sheet1!A$4:F$4000,4,0)</f>
        <v>#N/A</v>
      </c>
      <c r="AC8428" t="e">
        <f>VLOOKUP(B8428,Sheet1!A$4:F$4000,6,0)</f>
        <v>#N/A</v>
      </c>
    </row>
    <row r="8429" spans="26:29" x14ac:dyDescent="0.45">
      <c r="Z8429" t="e">
        <f>VLOOKUP(B8429,Sheet1!A$4:F$4000,2,0)</f>
        <v>#N/A</v>
      </c>
      <c r="AA8429" t="e">
        <f>VLOOKUP(B8429,Sheet1!A$4:F$4000,3,0)</f>
        <v>#N/A</v>
      </c>
      <c r="AB8429" t="e">
        <f>VLOOKUP(B8429,Sheet1!A$4:F$4000,4,0)</f>
        <v>#N/A</v>
      </c>
      <c r="AC8429" t="e">
        <f>VLOOKUP(B8429,Sheet1!A$4:F$4000,6,0)</f>
        <v>#N/A</v>
      </c>
    </row>
    <row r="8430" spans="26:29" x14ac:dyDescent="0.45">
      <c r="Z8430" t="e">
        <f>VLOOKUP(B8430,Sheet1!A$4:F$4000,2,0)</f>
        <v>#N/A</v>
      </c>
      <c r="AA8430" t="e">
        <f>VLOOKUP(B8430,Sheet1!A$4:F$4000,3,0)</f>
        <v>#N/A</v>
      </c>
      <c r="AB8430" t="e">
        <f>VLOOKUP(B8430,Sheet1!A$4:F$4000,4,0)</f>
        <v>#N/A</v>
      </c>
      <c r="AC8430" t="e">
        <f>VLOOKUP(B8430,Sheet1!A$4:F$4000,6,0)</f>
        <v>#N/A</v>
      </c>
    </row>
    <row r="8431" spans="26:29" x14ac:dyDescent="0.45">
      <c r="Z8431" t="e">
        <f>VLOOKUP(B8431,Sheet1!A$4:F$4000,2,0)</f>
        <v>#N/A</v>
      </c>
      <c r="AA8431" t="e">
        <f>VLOOKUP(B8431,Sheet1!A$4:F$4000,3,0)</f>
        <v>#N/A</v>
      </c>
      <c r="AB8431" t="e">
        <f>VLOOKUP(B8431,Sheet1!A$4:F$4000,4,0)</f>
        <v>#N/A</v>
      </c>
      <c r="AC8431" t="e">
        <f>VLOOKUP(B8431,Sheet1!A$4:F$4000,6,0)</f>
        <v>#N/A</v>
      </c>
    </row>
    <row r="8432" spans="26:29" x14ac:dyDescent="0.45">
      <c r="Z8432" t="e">
        <f>VLOOKUP(B8432,Sheet1!A$4:F$4000,2,0)</f>
        <v>#N/A</v>
      </c>
      <c r="AA8432" t="e">
        <f>VLOOKUP(B8432,Sheet1!A$4:F$4000,3,0)</f>
        <v>#N/A</v>
      </c>
      <c r="AB8432" t="e">
        <f>VLOOKUP(B8432,Sheet1!A$4:F$4000,4,0)</f>
        <v>#N/A</v>
      </c>
      <c r="AC8432" t="e">
        <f>VLOOKUP(B8432,Sheet1!A$4:F$4000,6,0)</f>
        <v>#N/A</v>
      </c>
    </row>
    <row r="8433" spans="26:29" x14ac:dyDescent="0.45">
      <c r="Z8433" t="e">
        <f>VLOOKUP(B8433,Sheet1!A$4:F$4000,2,0)</f>
        <v>#N/A</v>
      </c>
      <c r="AA8433" t="e">
        <f>VLOOKUP(B8433,Sheet1!A$4:F$4000,3,0)</f>
        <v>#N/A</v>
      </c>
      <c r="AB8433" t="e">
        <f>VLOOKUP(B8433,Sheet1!A$4:F$4000,4,0)</f>
        <v>#N/A</v>
      </c>
      <c r="AC8433" t="e">
        <f>VLOOKUP(B8433,Sheet1!A$4:F$4000,6,0)</f>
        <v>#N/A</v>
      </c>
    </row>
    <row r="8434" spans="26:29" x14ac:dyDescent="0.45">
      <c r="Z8434" t="e">
        <f>VLOOKUP(B8434,Sheet1!A$4:F$4000,2,0)</f>
        <v>#N/A</v>
      </c>
      <c r="AA8434" t="e">
        <f>VLOOKUP(B8434,Sheet1!A$4:F$4000,3,0)</f>
        <v>#N/A</v>
      </c>
      <c r="AB8434" t="e">
        <f>VLOOKUP(B8434,Sheet1!A$4:F$4000,4,0)</f>
        <v>#N/A</v>
      </c>
      <c r="AC8434" t="e">
        <f>VLOOKUP(B8434,Sheet1!A$4:F$4000,6,0)</f>
        <v>#N/A</v>
      </c>
    </row>
    <row r="8435" spans="26:29" x14ac:dyDescent="0.45">
      <c r="Z8435" t="e">
        <f>VLOOKUP(B8435,Sheet1!A$4:F$4000,2,0)</f>
        <v>#N/A</v>
      </c>
      <c r="AA8435" t="e">
        <f>VLOOKUP(B8435,Sheet1!A$4:F$4000,3,0)</f>
        <v>#N/A</v>
      </c>
      <c r="AB8435" t="e">
        <f>VLOOKUP(B8435,Sheet1!A$4:F$4000,4,0)</f>
        <v>#N/A</v>
      </c>
      <c r="AC8435" t="e">
        <f>VLOOKUP(B8435,Sheet1!A$4:F$4000,6,0)</f>
        <v>#N/A</v>
      </c>
    </row>
    <row r="8436" spans="26:29" x14ac:dyDescent="0.45">
      <c r="Z8436" t="e">
        <f>VLOOKUP(B8436,Sheet1!A$4:F$4000,2,0)</f>
        <v>#N/A</v>
      </c>
      <c r="AA8436" t="e">
        <f>VLOOKUP(B8436,Sheet1!A$4:F$4000,3,0)</f>
        <v>#N/A</v>
      </c>
      <c r="AB8436" t="e">
        <f>VLOOKUP(B8436,Sheet1!A$4:F$4000,4,0)</f>
        <v>#N/A</v>
      </c>
      <c r="AC8436" t="e">
        <f>VLOOKUP(B8436,Sheet1!A$4:F$4000,6,0)</f>
        <v>#N/A</v>
      </c>
    </row>
    <row r="8437" spans="26:29" x14ac:dyDescent="0.45">
      <c r="Z8437" t="e">
        <f>VLOOKUP(B8437,Sheet1!A$4:F$4000,2,0)</f>
        <v>#N/A</v>
      </c>
      <c r="AA8437" t="e">
        <f>VLOOKUP(B8437,Sheet1!A$4:F$4000,3,0)</f>
        <v>#N/A</v>
      </c>
      <c r="AB8437" t="e">
        <f>VLOOKUP(B8437,Sheet1!A$4:F$4000,4,0)</f>
        <v>#N/A</v>
      </c>
      <c r="AC8437" t="e">
        <f>VLOOKUP(B8437,Sheet1!A$4:F$4000,6,0)</f>
        <v>#N/A</v>
      </c>
    </row>
    <row r="8438" spans="26:29" x14ac:dyDescent="0.45">
      <c r="Z8438" t="e">
        <f>VLOOKUP(B8438,Sheet1!A$4:F$4000,2,0)</f>
        <v>#N/A</v>
      </c>
      <c r="AA8438" t="e">
        <f>VLOOKUP(B8438,Sheet1!A$4:F$4000,3,0)</f>
        <v>#N/A</v>
      </c>
      <c r="AB8438" t="e">
        <f>VLOOKUP(B8438,Sheet1!A$4:F$4000,4,0)</f>
        <v>#N/A</v>
      </c>
      <c r="AC8438" t="e">
        <f>VLOOKUP(B8438,Sheet1!A$4:F$4000,6,0)</f>
        <v>#N/A</v>
      </c>
    </row>
    <row r="8439" spans="26:29" x14ac:dyDescent="0.45">
      <c r="Z8439" t="e">
        <f>VLOOKUP(B8439,Sheet1!A$4:F$4000,2,0)</f>
        <v>#N/A</v>
      </c>
      <c r="AA8439" t="e">
        <f>VLOOKUP(B8439,Sheet1!A$4:F$4000,3,0)</f>
        <v>#N/A</v>
      </c>
      <c r="AB8439" t="e">
        <f>VLOOKUP(B8439,Sheet1!A$4:F$4000,4,0)</f>
        <v>#N/A</v>
      </c>
      <c r="AC8439" t="e">
        <f>VLOOKUP(B8439,Sheet1!A$4:F$4000,6,0)</f>
        <v>#N/A</v>
      </c>
    </row>
    <row r="8440" spans="26:29" x14ac:dyDescent="0.45">
      <c r="Z8440" t="e">
        <f>VLOOKUP(B8440,Sheet1!A$4:F$4000,2,0)</f>
        <v>#N/A</v>
      </c>
      <c r="AA8440" t="e">
        <f>VLOOKUP(B8440,Sheet1!A$4:F$4000,3,0)</f>
        <v>#N/A</v>
      </c>
      <c r="AB8440" t="e">
        <f>VLOOKUP(B8440,Sheet1!A$4:F$4000,4,0)</f>
        <v>#N/A</v>
      </c>
      <c r="AC8440" t="e">
        <f>VLOOKUP(B8440,Sheet1!A$4:F$4000,6,0)</f>
        <v>#N/A</v>
      </c>
    </row>
    <row r="8441" spans="26:29" x14ac:dyDescent="0.45">
      <c r="Z8441" t="e">
        <f>VLOOKUP(B8441,Sheet1!A$4:F$4000,2,0)</f>
        <v>#N/A</v>
      </c>
      <c r="AA8441" t="e">
        <f>VLOOKUP(B8441,Sheet1!A$4:F$4000,3,0)</f>
        <v>#N/A</v>
      </c>
      <c r="AB8441" t="e">
        <f>VLOOKUP(B8441,Sheet1!A$4:F$4000,4,0)</f>
        <v>#N/A</v>
      </c>
      <c r="AC8441" t="e">
        <f>VLOOKUP(B8441,Sheet1!A$4:F$4000,6,0)</f>
        <v>#N/A</v>
      </c>
    </row>
    <row r="8442" spans="26:29" x14ac:dyDescent="0.45">
      <c r="Z8442" t="e">
        <f>VLOOKUP(B8442,Sheet1!A$4:F$4000,2,0)</f>
        <v>#N/A</v>
      </c>
      <c r="AA8442" t="e">
        <f>VLOOKUP(B8442,Sheet1!A$4:F$4000,3,0)</f>
        <v>#N/A</v>
      </c>
      <c r="AB8442" t="e">
        <f>VLOOKUP(B8442,Sheet1!A$4:F$4000,4,0)</f>
        <v>#N/A</v>
      </c>
      <c r="AC8442" t="e">
        <f>VLOOKUP(B8442,Sheet1!A$4:F$4000,6,0)</f>
        <v>#N/A</v>
      </c>
    </row>
    <row r="8443" spans="26:29" x14ac:dyDescent="0.45">
      <c r="Z8443" t="e">
        <f>VLOOKUP(B8443,Sheet1!A$4:F$4000,2,0)</f>
        <v>#N/A</v>
      </c>
      <c r="AA8443" t="e">
        <f>VLOOKUP(B8443,Sheet1!A$4:F$4000,3,0)</f>
        <v>#N/A</v>
      </c>
      <c r="AB8443" t="e">
        <f>VLOOKUP(B8443,Sheet1!A$4:F$4000,4,0)</f>
        <v>#N/A</v>
      </c>
      <c r="AC8443" t="e">
        <f>VLOOKUP(B8443,Sheet1!A$4:F$4000,6,0)</f>
        <v>#N/A</v>
      </c>
    </row>
    <row r="8444" spans="26:29" x14ac:dyDescent="0.45">
      <c r="Z8444" t="e">
        <f>VLOOKUP(B8444,Sheet1!A$4:F$4000,2,0)</f>
        <v>#N/A</v>
      </c>
      <c r="AA8444" t="e">
        <f>VLOOKUP(B8444,Sheet1!A$4:F$4000,3,0)</f>
        <v>#N/A</v>
      </c>
      <c r="AB8444" t="e">
        <f>VLOOKUP(B8444,Sheet1!A$4:F$4000,4,0)</f>
        <v>#N/A</v>
      </c>
      <c r="AC8444" t="e">
        <f>VLOOKUP(B8444,Sheet1!A$4:F$4000,6,0)</f>
        <v>#N/A</v>
      </c>
    </row>
    <row r="8445" spans="26:29" x14ac:dyDescent="0.45">
      <c r="Z8445" t="e">
        <f>VLOOKUP(B8445,Sheet1!A$4:F$4000,2,0)</f>
        <v>#N/A</v>
      </c>
      <c r="AA8445" t="e">
        <f>VLOOKUP(B8445,Sheet1!A$4:F$4000,3,0)</f>
        <v>#N/A</v>
      </c>
      <c r="AB8445" t="e">
        <f>VLOOKUP(B8445,Sheet1!A$4:F$4000,4,0)</f>
        <v>#N/A</v>
      </c>
      <c r="AC8445" t="e">
        <f>VLOOKUP(B8445,Sheet1!A$4:F$4000,6,0)</f>
        <v>#N/A</v>
      </c>
    </row>
    <row r="8446" spans="26:29" x14ac:dyDescent="0.45">
      <c r="Z8446" t="e">
        <f>VLOOKUP(B8446,Sheet1!A$4:F$4000,2,0)</f>
        <v>#N/A</v>
      </c>
      <c r="AA8446" t="e">
        <f>VLOOKUP(B8446,Sheet1!A$4:F$4000,3,0)</f>
        <v>#N/A</v>
      </c>
      <c r="AB8446" t="e">
        <f>VLOOKUP(B8446,Sheet1!A$4:F$4000,4,0)</f>
        <v>#N/A</v>
      </c>
      <c r="AC8446" t="e">
        <f>VLOOKUP(B8446,Sheet1!A$4:F$4000,6,0)</f>
        <v>#N/A</v>
      </c>
    </row>
    <row r="8447" spans="26:29" x14ac:dyDescent="0.45">
      <c r="Z8447" t="e">
        <f>VLOOKUP(B8447,Sheet1!A$4:F$4000,2,0)</f>
        <v>#N/A</v>
      </c>
      <c r="AA8447" t="e">
        <f>VLOOKUP(B8447,Sheet1!A$4:F$4000,3,0)</f>
        <v>#N/A</v>
      </c>
      <c r="AB8447" t="e">
        <f>VLOOKUP(B8447,Sheet1!A$4:F$4000,4,0)</f>
        <v>#N/A</v>
      </c>
      <c r="AC8447" t="e">
        <f>VLOOKUP(B8447,Sheet1!A$4:F$4000,6,0)</f>
        <v>#N/A</v>
      </c>
    </row>
    <row r="8448" spans="26:29" x14ac:dyDescent="0.45">
      <c r="Z8448" t="e">
        <f>VLOOKUP(B8448,Sheet1!A$4:F$4000,2,0)</f>
        <v>#N/A</v>
      </c>
      <c r="AA8448" t="e">
        <f>VLOOKUP(B8448,Sheet1!A$4:F$4000,3,0)</f>
        <v>#N/A</v>
      </c>
      <c r="AB8448" t="e">
        <f>VLOOKUP(B8448,Sheet1!A$4:F$4000,4,0)</f>
        <v>#N/A</v>
      </c>
      <c r="AC8448" t="e">
        <f>VLOOKUP(B8448,Sheet1!A$4:F$4000,6,0)</f>
        <v>#N/A</v>
      </c>
    </row>
    <row r="8449" spans="26:29" x14ac:dyDescent="0.45">
      <c r="Z8449" t="e">
        <f>VLOOKUP(B8449,Sheet1!A$4:F$4000,2,0)</f>
        <v>#N/A</v>
      </c>
      <c r="AA8449" t="e">
        <f>VLOOKUP(B8449,Sheet1!A$4:F$4000,3,0)</f>
        <v>#N/A</v>
      </c>
      <c r="AB8449" t="e">
        <f>VLOOKUP(B8449,Sheet1!A$4:F$4000,4,0)</f>
        <v>#N/A</v>
      </c>
      <c r="AC8449" t="e">
        <f>VLOOKUP(B8449,Sheet1!A$4:F$4000,6,0)</f>
        <v>#N/A</v>
      </c>
    </row>
    <row r="8450" spans="26:29" x14ac:dyDescent="0.45">
      <c r="Z8450" t="e">
        <f>VLOOKUP(B8450,Sheet1!A$4:F$4000,2,0)</f>
        <v>#N/A</v>
      </c>
      <c r="AA8450" t="e">
        <f>VLOOKUP(B8450,Sheet1!A$4:F$4000,3,0)</f>
        <v>#N/A</v>
      </c>
      <c r="AB8450" t="e">
        <f>VLOOKUP(B8450,Sheet1!A$4:F$4000,4,0)</f>
        <v>#N/A</v>
      </c>
      <c r="AC8450" t="e">
        <f>VLOOKUP(B8450,Sheet1!A$4:F$4000,6,0)</f>
        <v>#N/A</v>
      </c>
    </row>
    <row r="8451" spans="26:29" x14ac:dyDescent="0.45">
      <c r="Z8451" t="e">
        <f>VLOOKUP(B8451,Sheet1!A$4:F$4000,2,0)</f>
        <v>#N/A</v>
      </c>
      <c r="AA8451" t="e">
        <f>VLOOKUP(B8451,Sheet1!A$4:F$4000,3,0)</f>
        <v>#N/A</v>
      </c>
      <c r="AB8451" t="e">
        <f>VLOOKUP(B8451,Sheet1!A$4:F$4000,4,0)</f>
        <v>#N/A</v>
      </c>
      <c r="AC8451" t="e">
        <f>VLOOKUP(B8451,Sheet1!A$4:F$4000,6,0)</f>
        <v>#N/A</v>
      </c>
    </row>
    <row r="8452" spans="26:29" x14ac:dyDescent="0.45">
      <c r="Z8452" t="e">
        <f>VLOOKUP(B8452,Sheet1!A$4:F$4000,2,0)</f>
        <v>#N/A</v>
      </c>
      <c r="AA8452" t="e">
        <f>VLOOKUP(B8452,Sheet1!A$4:F$4000,3,0)</f>
        <v>#N/A</v>
      </c>
      <c r="AB8452" t="e">
        <f>VLOOKUP(B8452,Sheet1!A$4:F$4000,4,0)</f>
        <v>#N/A</v>
      </c>
      <c r="AC8452" t="e">
        <f>VLOOKUP(B8452,Sheet1!A$4:F$4000,6,0)</f>
        <v>#N/A</v>
      </c>
    </row>
    <row r="8453" spans="26:29" x14ac:dyDescent="0.45">
      <c r="Z8453" t="e">
        <f>VLOOKUP(B8453,Sheet1!A$4:F$4000,2,0)</f>
        <v>#N/A</v>
      </c>
      <c r="AA8453" t="e">
        <f>VLOOKUP(B8453,Sheet1!A$4:F$4000,3,0)</f>
        <v>#N/A</v>
      </c>
      <c r="AB8453" t="e">
        <f>VLOOKUP(B8453,Sheet1!A$4:F$4000,4,0)</f>
        <v>#N/A</v>
      </c>
      <c r="AC8453" t="e">
        <f>VLOOKUP(B8453,Sheet1!A$4:F$4000,6,0)</f>
        <v>#N/A</v>
      </c>
    </row>
    <row r="8454" spans="26:29" x14ac:dyDescent="0.45">
      <c r="Z8454" t="e">
        <f>VLOOKUP(B8454,Sheet1!A$4:F$4000,2,0)</f>
        <v>#N/A</v>
      </c>
      <c r="AA8454" t="e">
        <f>VLOOKUP(B8454,Sheet1!A$4:F$4000,3,0)</f>
        <v>#N/A</v>
      </c>
      <c r="AB8454" t="e">
        <f>VLOOKUP(B8454,Sheet1!A$4:F$4000,4,0)</f>
        <v>#N/A</v>
      </c>
      <c r="AC8454" t="e">
        <f>VLOOKUP(B8454,Sheet1!A$4:F$4000,6,0)</f>
        <v>#N/A</v>
      </c>
    </row>
    <row r="8455" spans="26:29" x14ac:dyDescent="0.45">
      <c r="Z8455" t="e">
        <f>VLOOKUP(B8455,Sheet1!A$4:F$4000,2,0)</f>
        <v>#N/A</v>
      </c>
      <c r="AA8455" t="e">
        <f>VLOOKUP(B8455,Sheet1!A$4:F$4000,3,0)</f>
        <v>#N/A</v>
      </c>
      <c r="AB8455" t="e">
        <f>VLOOKUP(B8455,Sheet1!A$4:F$4000,4,0)</f>
        <v>#N/A</v>
      </c>
      <c r="AC8455" t="e">
        <f>VLOOKUP(B8455,Sheet1!A$4:F$4000,6,0)</f>
        <v>#N/A</v>
      </c>
    </row>
    <row r="8456" spans="26:29" x14ac:dyDescent="0.45">
      <c r="Z8456" t="e">
        <f>VLOOKUP(B8456,Sheet1!A$4:F$4000,2,0)</f>
        <v>#N/A</v>
      </c>
      <c r="AA8456" t="e">
        <f>VLOOKUP(B8456,Sheet1!A$4:F$4000,3,0)</f>
        <v>#N/A</v>
      </c>
      <c r="AB8456" t="e">
        <f>VLOOKUP(B8456,Sheet1!A$4:F$4000,4,0)</f>
        <v>#N/A</v>
      </c>
      <c r="AC8456" t="e">
        <f>VLOOKUP(B8456,Sheet1!A$4:F$4000,6,0)</f>
        <v>#N/A</v>
      </c>
    </row>
    <row r="8457" spans="26:29" x14ac:dyDescent="0.45">
      <c r="Z8457" t="e">
        <f>VLOOKUP(B8457,Sheet1!A$4:F$4000,2,0)</f>
        <v>#N/A</v>
      </c>
      <c r="AA8457" t="e">
        <f>VLOOKUP(B8457,Sheet1!A$4:F$4000,3,0)</f>
        <v>#N/A</v>
      </c>
      <c r="AB8457" t="e">
        <f>VLOOKUP(B8457,Sheet1!A$4:F$4000,4,0)</f>
        <v>#N/A</v>
      </c>
      <c r="AC8457" t="e">
        <f>VLOOKUP(B8457,Sheet1!A$4:F$4000,6,0)</f>
        <v>#N/A</v>
      </c>
    </row>
    <row r="8458" spans="26:29" x14ac:dyDescent="0.45">
      <c r="Z8458" t="e">
        <f>VLOOKUP(B8458,Sheet1!A$4:F$4000,2,0)</f>
        <v>#N/A</v>
      </c>
      <c r="AA8458" t="e">
        <f>VLOOKUP(B8458,Sheet1!A$4:F$4000,3,0)</f>
        <v>#N/A</v>
      </c>
      <c r="AB8458" t="e">
        <f>VLOOKUP(B8458,Sheet1!A$4:F$4000,4,0)</f>
        <v>#N/A</v>
      </c>
      <c r="AC8458" t="e">
        <f>VLOOKUP(B8458,Sheet1!A$4:F$4000,6,0)</f>
        <v>#N/A</v>
      </c>
    </row>
    <row r="8459" spans="26:29" x14ac:dyDescent="0.45">
      <c r="Z8459" t="e">
        <f>VLOOKUP(B8459,Sheet1!A$4:F$4000,2,0)</f>
        <v>#N/A</v>
      </c>
      <c r="AA8459" t="e">
        <f>VLOOKUP(B8459,Sheet1!A$4:F$4000,3,0)</f>
        <v>#N/A</v>
      </c>
      <c r="AB8459" t="e">
        <f>VLOOKUP(B8459,Sheet1!A$4:F$4000,4,0)</f>
        <v>#N/A</v>
      </c>
      <c r="AC8459" t="e">
        <f>VLOOKUP(B8459,Sheet1!A$4:F$4000,6,0)</f>
        <v>#N/A</v>
      </c>
    </row>
    <row r="8460" spans="26:29" x14ac:dyDescent="0.45">
      <c r="Z8460" t="e">
        <f>VLOOKUP(B8460,Sheet1!A$4:F$4000,2,0)</f>
        <v>#N/A</v>
      </c>
      <c r="AA8460" t="e">
        <f>VLOOKUP(B8460,Sheet1!A$4:F$4000,3,0)</f>
        <v>#N/A</v>
      </c>
      <c r="AB8460" t="e">
        <f>VLOOKUP(B8460,Sheet1!A$4:F$4000,4,0)</f>
        <v>#N/A</v>
      </c>
      <c r="AC8460" t="e">
        <f>VLOOKUP(B8460,Sheet1!A$4:F$4000,6,0)</f>
        <v>#N/A</v>
      </c>
    </row>
    <row r="8461" spans="26:29" x14ac:dyDescent="0.45">
      <c r="Z8461" t="e">
        <f>VLOOKUP(B8461,Sheet1!A$4:F$4000,2,0)</f>
        <v>#N/A</v>
      </c>
      <c r="AA8461" t="e">
        <f>VLOOKUP(B8461,Sheet1!A$4:F$4000,3,0)</f>
        <v>#N/A</v>
      </c>
      <c r="AB8461" t="e">
        <f>VLOOKUP(B8461,Sheet1!A$4:F$4000,4,0)</f>
        <v>#N/A</v>
      </c>
      <c r="AC8461" t="e">
        <f>VLOOKUP(B8461,Sheet1!A$4:F$4000,6,0)</f>
        <v>#N/A</v>
      </c>
    </row>
    <row r="8462" spans="26:29" x14ac:dyDescent="0.45">
      <c r="Z8462" t="e">
        <f>VLOOKUP(B8462,Sheet1!A$4:F$4000,2,0)</f>
        <v>#N/A</v>
      </c>
      <c r="AA8462" t="e">
        <f>VLOOKUP(B8462,Sheet1!A$4:F$4000,3,0)</f>
        <v>#N/A</v>
      </c>
      <c r="AB8462" t="e">
        <f>VLOOKUP(B8462,Sheet1!A$4:F$4000,4,0)</f>
        <v>#N/A</v>
      </c>
      <c r="AC8462" t="e">
        <f>VLOOKUP(B8462,Sheet1!A$4:F$4000,6,0)</f>
        <v>#N/A</v>
      </c>
    </row>
    <row r="8463" spans="26:29" x14ac:dyDescent="0.45">
      <c r="Z8463" t="e">
        <f>VLOOKUP(B8463,Sheet1!A$4:F$4000,2,0)</f>
        <v>#N/A</v>
      </c>
      <c r="AA8463" t="e">
        <f>VLOOKUP(B8463,Sheet1!A$4:F$4000,3,0)</f>
        <v>#N/A</v>
      </c>
      <c r="AB8463" t="e">
        <f>VLOOKUP(B8463,Sheet1!A$4:F$4000,4,0)</f>
        <v>#N/A</v>
      </c>
      <c r="AC8463" t="e">
        <f>VLOOKUP(B8463,Sheet1!A$4:F$4000,6,0)</f>
        <v>#N/A</v>
      </c>
    </row>
    <row r="8464" spans="26:29" x14ac:dyDescent="0.45">
      <c r="Z8464" t="e">
        <f>VLOOKUP(B8464,Sheet1!A$4:F$4000,2,0)</f>
        <v>#N/A</v>
      </c>
      <c r="AA8464" t="e">
        <f>VLOOKUP(B8464,Sheet1!A$4:F$4000,3,0)</f>
        <v>#N/A</v>
      </c>
      <c r="AB8464" t="e">
        <f>VLOOKUP(B8464,Sheet1!A$4:F$4000,4,0)</f>
        <v>#N/A</v>
      </c>
      <c r="AC8464" t="e">
        <f>VLOOKUP(B8464,Sheet1!A$4:F$4000,6,0)</f>
        <v>#N/A</v>
      </c>
    </row>
    <row r="8465" spans="26:29" x14ac:dyDescent="0.45">
      <c r="Z8465" t="e">
        <f>VLOOKUP(B8465,Sheet1!A$4:F$4000,2,0)</f>
        <v>#N/A</v>
      </c>
      <c r="AA8465" t="e">
        <f>VLOOKUP(B8465,Sheet1!A$4:F$4000,3,0)</f>
        <v>#N/A</v>
      </c>
      <c r="AB8465" t="e">
        <f>VLOOKUP(B8465,Sheet1!A$4:F$4000,4,0)</f>
        <v>#N/A</v>
      </c>
      <c r="AC8465" t="e">
        <f>VLOOKUP(B8465,Sheet1!A$4:F$4000,6,0)</f>
        <v>#N/A</v>
      </c>
    </row>
    <row r="8466" spans="26:29" x14ac:dyDescent="0.45">
      <c r="Z8466" t="e">
        <f>VLOOKUP(B8466,Sheet1!A$4:F$4000,2,0)</f>
        <v>#N/A</v>
      </c>
      <c r="AA8466" t="e">
        <f>VLOOKUP(B8466,Sheet1!A$4:F$4000,3,0)</f>
        <v>#N/A</v>
      </c>
      <c r="AB8466" t="e">
        <f>VLOOKUP(B8466,Sheet1!A$4:F$4000,4,0)</f>
        <v>#N/A</v>
      </c>
      <c r="AC8466" t="e">
        <f>VLOOKUP(B8466,Sheet1!A$4:F$4000,6,0)</f>
        <v>#N/A</v>
      </c>
    </row>
    <row r="8467" spans="26:29" x14ac:dyDescent="0.45">
      <c r="Z8467" t="e">
        <f>VLOOKUP(B8467,Sheet1!A$4:F$4000,2,0)</f>
        <v>#N/A</v>
      </c>
      <c r="AA8467" t="e">
        <f>VLOOKUP(B8467,Sheet1!A$4:F$4000,3,0)</f>
        <v>#N/A</v>
      </c>
      <c r="AB8467" t="e">
        <f>VLOOKUP(B8467,Sheet1!A$4:F$4000,4,0)</f>
        <v>#N/A</v>
      </c>
      <c r="AC8467" t="e">
        <f>VLOOKUP(B8467,Sheet1!A$4:F$4000,6,0)</f>
        <v>#N/A</v>
      </c>
    </row>
    <row r="8468" spans="26:29" x14ac:dyDescent="0.45">
      <c r="Z8468" t="e">
        <f>VLOOKUP(B8468,Sheet1!A$4:F$4000,2,0)</f>
        <v>#N/A</v>
      </c>
      <c r="AA8468" t="e">
        <f>VLOOKUP(B8468,Sheet1!A$4:F$4000,3,0)</f>
        <v>#N/A</v>
      </c>
      <c r="AB8468" t="e">
        <f>VLOOKUP(B8468,Sheet1!A$4:F$4000,4,0)</f>
        <v>#N/A</v>
      </c>
      <c r="AC8468" t="e">
        <f>VLOOKUP(B8468,Sheet1!A$4:F$4000,6,0)</f>
        <v>#N/A</v>
      </c>
    </row>
    <row r="8469" spans="26:29" x14ac:dyDescent="0.45">
      <c r="Z8469" t="e">
        <f>VLOOKUP(B8469,Sheet1!A$4:F$4000,2,0)</f>
        <v>#N/A</v>
      </c>
      <c r="AA8469" t="e">
        <f>VLOOKUP(B8469,Sheet1!A$4:F$4000,3,0)</f>
        <v>#N/A</v>
      </c>
      <c r="AB8469" t="e">
        <f>VLOOKUP(B8469,Sheet1!A$4:F$4000,4,0)</f>
        <v>#N/A</v>
      </c>
      <c r="AC8469" t="e">
        <f>VLOOKUP(B8469,Sheet1!A$4:F$4000,6,0)</f>
        <v>#N/A</v>
      </c>
    </row>
    <row r="8470" spans="26:29" x14ac:dyDescent="0.45">
      <c r="Z8470" t="e">
        <f>VLOOKUP(B8470,Sheet1!A$4:F$4000,2,0)</f>
        <v>#N/A</v>
      </c>
      <c r="AA8470" t="e">
        <f>VLOOKUP(B8470,Sheet1!A$4:F$4000,3,0)</f>
        <v>#N/A</v>
      </c>
      <c r="AB8470" t="e">
        <f>VLOOKUP(B8470,Sheet1!A$4:F$4000,4,0)</f>
        <v>#N/A</v>
      </c>
      <c r="AC8470" t="e">
        <f>VLOOKUP(B8470,Sheet1!A$4:F$4000,6,0)</f>
        <v>#N/A</v>
      </c>
    </row>
    <row r="8471" spans="26:29" x14ac:dyDescent="0.45">
      <c r="Z8471" t="e">
        <f>VLOOKUP(B8471,Sheet1!A$4:F$4000,2,0)</f>
        <v>#N/A</v>
      </c>
      <c r="AA8471" t="e">
        <f>VLOOKUP(B8471,Sheet1!A$4:F$4000,3,0)</f>
        <v>#N/A</v>
      </c>
      <c r="AB8471" t="e">
        <f>VLOOKUP(B8471,Sheet1!A$4:F$4000,4,0)</f>
        <v>#N/A</v>
      </c>
      <c r="AC8471" t="e">
        <f>VLOOKUP(B8471,Sheet1!A$4:F$4000,6,0)</f>
        <v>#N/A</v>
      </c>
    </row>
    <row r="8472" spans="26:29" x14ac:dyDescent="0.45">
      <c r="Z8472" t="e">
        <f>VLOOKUP(B8472,Sheet1!A$4:F$4000,2,0)</f>
        <v>#N/A</v>
      </c>
      <c r="AA8472" t="e">
        <f>VLOOKUP(B8472,Sheet1!A$4:F$4000,3,0)</f>
        <v>#N/A</v>
      </c>
      <c r="AB8472" t="e">
        <f>VLOOKUP(B8472,Sheet1!A$4:F$4000,4,0)</f>
        <v>#N/A</v>
      </c>
      <c r="AC8472" t="e">
        <f>VLOOKUP(B8472,Sheet1!A$4:F$4000,6,0)</f>
        <v>#N/A</v>
      </c>
    </row>
    <row r="8473" spans="26:29" x14ac:dyDescent="0.45">
      <c r="Z8473" t="e">
        <f>VLOOKUP(B8473,Sheet1!A$4:F$4000,2,0)</f>
        <v>#N/A</v>
      </c>
      <c r="AA8473" t="e">
        <f>VLOOKUP(B8473,Sheet1!A$4:F$4000,3,0)</f>
        <v>#N/A</v>
      </c>
      <c r="AB8473" t="e">
        <f>VLOOKUP(B8473,Sheet1!A$4:F$4000,4,0)</f>
        <v>#N/A</v>
      </c>
      <c r="AC8473" t="e">
        <f>VLOOKUP(B8473,Sheet1!A$4:F$4000,6,0)</f>
        <v>#N/A</v>
      </c>
    </row>
    <row r="8474" spans="26:29" x14ac:dyDescent="0.45">
      <c r="Z8474" t="e">
        <f>VLOOKUP(B8474,Sheet1!A$4:F$4000,2,0)</f>
        <v>#N/A</v>
      </c>
      <c r="AA8474" t="e">
        <f>VLOOKUP(B8474,Sheet1!A$4:F$4000,3,0)</f>
        <v>#N/A</v>
      </c>
      <c r="AB8474" t="e">
        <f>VLOOKUP(B8474,Sheet1!A$4:F$4000,4,0)</f>
        <v>#N/A</v>
      </c>
      <c r="AC8474" t="e">
        <f>VLOOKUP(B8474,Sheet1!A$4:F$4000,6,0)</f>
        <v>#N/A</v>
      </c>
    </row>
    <row r="8475" spans="26:29" x14ac:dyDescent="0.45">
      <c r="Z8475" t="e">
        <f>VLOOKUP(B8475,Sheet1!A$4:F$4000,2,0)</f>
        <v>#N/A</v>
      </c>
      <c r="AA8475" t="e">
        <f>VLOOKUP(B8475,Sheet1!A$4:F$4000,3,0)</f>
        <v>#N/A</v>
      </c>
      <c r="AB8475" t="e">
        <f>VLOOKUP(B8475,Sheet1!A$4:F$4000,4,0)</f>
        <v>#N/A</v>
      </c>
      <c r="AC8475" t="e">
        <f>VLOOKUP(B8475,Sheet1!A$4:F$4000,6,0)</f>
        <v>#N/A</v>
      </c>
    </row>
    <row r="8476" spans="26:29" x14ac:dyDescent="0.45">
      <c r="Z8476" t="e">
        <f>VLOOKUP(B8476,Sheet1!A$4:F$4000,2,0)</f>
        <v>#N/A</v>
      </c>
      <c r="AA8476" t="e">
        <f>VLOOKUP(B8476,Sheet1!A$4:F$4000,3,0)</f>
        <v>#N/A</v>
      </c>
      <c r="AB8476" t="e">
        <f>VLOOKUP(B8476,Sheet1!A$4:F$4000,4,0)</f>
        <v>#N/A</v>
      </c>
      <c r="AC8476" t="e">
        <f>VLOOKUP(B8476,Sheet1!A$4:F$4000,6,0)</f>
        <v>#N/A</v>
      </c>
    </row>
    <row r="8477" spans="26:29" x14ac:dyDescent="0.45">
      <c r="Z8477" t="e">
        <f>VLOOKUP(B8477,Sheet1!A$4:F$4000,2,0)</f>
        <v>#N/A</v>
      </c>
      <c r="AA8477" t="e">
        <f>VLOOKUP(B8477,Sheet1!A$4:F$4000,3,0)</f>
        <v>#N/A</v>
      </c>
      <c r="AB8477" t="e">
        <f>VLOOKUP(B8477,Sheet1!A$4:F$4000,4,0)</f>
        <v>#N/A</v>
      </c>
      <c r="AC8477" t="e">
        <f>VLOOKUP(B8477,Sheet1!A$4:F$4000,6,0)</f>
        <v>#N/A</v>
      </c>
    </row>
    <row r="8478" spans="26:29" x14ac:dyDescent="0.45">
      <c r="Z8478" t="e">
        <f>VLOOKUP(B8478,Sheet1!A$4:F$4000,2,0)</f>
        <v>#N/A</v>
      </c>
      <c r="AA8478" t="e">
        <f>VLOOKUP(B8478,Sheet1!A$4:F$4000,3,0)</f>
        <v>#N/A</v>
      </c>
      <c r="AB8478" t="e">
        <f>VLOOKUP(B8478,Sheet1!A$4:F$4000,4,0)</f>
        <v>#N/A</v>
      </c>
      <c r="AC8478" t="e">
        <f>VLOOKUP(B8478,Sheet1!A$4:F$4000,6,0)</f>
        <v>#N/A</v>
      </c>
    </row>
    <row r="8479" spans="26:29" x14ac:dyDescent="0.45">
      <c r="Z8479" t="e">
        <f>VLOOKUP(B8479,Sheet1!A$4:F$4000,2,0)</f>
        <v>#N/A</v>
      </c>
      <c r="AA8479" t="e">
        <f>VLOOKUP(B8479,Sheet1!A$4:F$4000,3,0)</f>
        <v>#N/A</v>
      </c>
      <c r="AB8479" t="e">
        <f>VLOOKUP(B8479,Sheet1!A$4:F$4000,4,0)</f>
        <v>#N/A</v>
      </c>
      <c r="AC8479" t="e">
        <f>VLOOKUP(B8479,Sheet1!A$4:F$4000,6,0)</f>
        <v>#N/A</v>
      </c>
    </row>
    <row r="8480" spans="26:29" x14ac:dyDescent="0.45">
      <c r="Z8480" t="e">
        <f>VLOOKUP(B8480,Sheet1!A$4:F$4000,2,0)</f>
        <v>#N/A</v>
      </c>
      <c r="AA8480" t="e">
        <f>VLOOKUP(B8480,Sheet1!A$4:F$4000,3,0)</f>
        <v>#N/A</v>
      </c>
      <c r="AB8480" t="e">
        <f>VLOOKUP(B8480,Sheet1!A$4:F$4000,4,0)</f>
        <v>#N/A</v>
      </c>
      <c r="AC8480" t="e">
        <f>VLOOKUP(B8480,Sheet1!A$4:F$4000,6,0)</f>
        <v>#N/A</v>
      </c>
    </row>
    <row r="8481" spans="26:29" x14ac:dyDescent="0.45">
      <c r="Z8481" t="e">
        <f>VLOOKUP(B8481,Sheet1!A$4:F$4000,2,0)</f>
        <v>#N/A</v>
      </c>
      <c r="AA8481" t="e">
        <f>VLOOKUP(B8481,Sheet1!A$4:F$4000,3,0)</f>
        <v>#N/A</v>
      </c>
      <c r="AB8481" t="e">
        <f>VLOOKUP(B8481,Sheet1!A$4:F$4000,4,0)</f>
        <v>#N/A</v>
      </c>
      <c r="AC8481" t="e">
        <f>VLOOKUP(B8481,Sheet1!A$4:F$4000,6,0)</f>
        <v>#N/A</v>
      </c>
    </row>
    <row r="8482" spans="26:29" x14ac:dyDescent="0.45">
      <c r="Z8482" t="e">
        <f>VLOOKUP(B8482,Sheet1!A$4:F$4000,2,0)</f>
        <v>#N/A</v>
      </c>
      <c r="AA8482" t="e">
        <f>VLOOKUP(B8482,Sheet1!A$4:F$4000,3,0)</f>
        <v>#N/A</v>
      </c>
      <c r="AB8482" t="e">
        <f>VLOOKUP(B8482,Sheet1!A$4:F$4000,4,0)</f>
        <v>#N/A</v>
      </c>
      <c r="AC8482" t="e">
        <f>VLOOKUP(B8482,Sheet1!A$4:F$4000,6,0)</f>
        <v>#N/A</v>
      </c>
    </row>
    <row r="8483" spans="26:29" x14ac:dyDescent="0.45">
      <c r="Z8483" t="e">
        <f>VLOOKUP(B8483,Sheet1!A$4:F$4000,2,0)</f>
        <v>#N/A</v>
      </c>
      <c r="AA8483" t="e">
        <f>VLOOKUP(B8483,Sheet1!A$4:F$4000,3,0)</f>
        <v>#N/A</v>
      </c>
      <c r="AB8483" t="e">
        <f>VLOOKUP(B8483,Sheet1!A$4:F$4000,4,0)</f>
        <v>#N/A</v>
      </c>
      <c r="AC8483" t="e">
        <f>VLOOKUP(B8483,Sheet1!A$4:F$4000,6,0)</f>
        <v>#N/A</v>
      </c>
    </row>
    <row r="8484" spans="26:29" x14ac:dyDescent="0.45">
      <c r="Z8484" t="e">
        <f>VLOOKUP(B8484,Sheet1!A$4:F$4000,2,0)</f>
        <v>#N/A</v>
      </c>
      <c r="AA8484" t="e">
        <f>VLOOKUP(B8484,Sheet1!A$4:F$4000,3,0)</f>
        <v>#N/A</v>
      </c>
      <c r="AB8484" t="e">
        <f>VLOOKUP(B8484,Sheet1!A$4:F$4000,4,0)</f>
        <v>#N/A</v>
      </c>
      <c r="AC8484" t="e">
        <f>VLOOKUP(B8484,Sheet1!A$4:F$4000,6,0)</f>
        <v>#N/A</v>
      </c>
    </row>
    <row r="8485" spans="26:29" x14ac:dyDescent="0.45">
      <c r="Z8485" t="e">
        <f>VLOOKUP(B8485,Sheet1!A$4:F$4000,2,0)</f>
        <v>#N/A</v>
      </c>
      <c r="AA8485" t="e">
        <f>VLOOKUP(B8485,Sheet1!A$4:F$4000,3,0)</f>
        <v>#N/A</v>
      </c>
      <c r="AB8485" t="e">
        <f>VLOOKUP(B8485,Sheet1!A$4:F$4000,4,0)</f>
        <v>#N/A</v>
      </c>
      <c r="AC8485" t="e">
        <f>VLOOKUP(B8485,Sheet1!A$4:F$4000,6,0)</f>
        <v>#N/A</v>
      </c>
    </row>
    <row r="8486" spans="26:29" x14ac:dyDescent="0.45">
      <c r="Z8486" t="e">
        <f>VLOOKUP(B8486,Sheet1!A$4:F$4000,2,0)</f>
        <v>#N/A</v>
      </c>
      <c r="AA8486" t="e">
        <f>VLOOKUP(B8486,Sheet1!A$4:F$4000,3,0)</f>
        <v>#N/A</v>
      </c>
      <c r="AB8486" t="e">
        <f>VLOOKUP(B8486,Sheet1!A$4:F$4000,4,0)</f>
        <v>#N/A</v>
      </c>
      <c r="AC8486" t="e">
        <f>VLOOKUP(B8486,Sheet1!A$4:F$4000,6,0)</f>
        <v>#N/A</v>
      </c>
    </row>
    <row r="8487" spans="26:29" x14ac:dyDescent="0.45">
      <c r="Z8487" t="e">
        <f>VLOOKUP(B8487,Sheet1!A$4:F$4000,2,0)</f>
        <v>#N/A</v>
      </c>
      <c r="AA8487" t="e">
        <f>VLOOKUP(B8487,Sheet1!A$4:F$4000,3,0)</f>
        <v>#N/A</v>
      </c>
      <c r="AB8487" t="e">
        <f>VLOOKUP(B8487,Sheet1!A$4:F$4000,4,0)</f>
        <v>#N/A</v>
      </c>
      <c r="AC8487" t="e">
        <f>VLOOKUP(B8487,Sheet1!A$4:F$4000,6,0)</f>
        <v>#N/A</v>
      </c>
    </row>
    <row r="8488" spans="26:29" x14ac:dyDescent="0.45">
      <c r="Z8488" t="e">
        <f>VLOOKUP(B8488,Sheet1!A$4:F$4000,2,0)</f>
        <v>#N/A</v>
      </c>
      <c r="AA8488" t="e">
        <f>VLOOKUP(B8488,Sheet1!A$4:F$4000,3,0)</f>
        <v>#N/A</v>
      </c>
      <c r="AB8488" t="e">
        <f>VLOOKUP(B8488,Sheet1!A$4:F$4000,4,0)</f>
        <v>#N/A</v>
      </c>
      <c r="AC8488" t="e">
        <f>VLOOKUP(B8488,Sheet1!A$4:F$4000,6,0)</f>
        <v>#N/A</v>
      </c>
    </row>
    <row r="8489" spans="26:29" x14ac:dyDescent="0.45">
      <c r="Z8489" t="e">
        <f>VLOOKUP(B8489,Sheet1!A$4:F$4000,2,0)</f>
        <v>#N/A</v>
      </c>
      <c r="AA8489" t="e">
        <f>VLOOKUP(B8489,Sheet1!A$4:F$4000,3,0)</f>
        <v>#N/A</v>
      </c>
      <c r="AB8489" t="e">
        <f>VLOOKUP(B8489,Sheet1!A$4:F$4000,4,0)</f>
        <v>#N/A</v>
      </c>
      <c r="AC8489" t="e">
        <f>VLOOKUP(B8489,Sheet1!A$4:F$4000,6,0)</f>
        <v>#N/A</v>
      </c>
    </row>
    <row r="8490" spans="26:29" x14ac:dyDescent="0.45">
      <c r="Z8490" t="e">
        <f>VLOOKUP(B8490,Sheet1!A$4:F$4000,2,0)</f>
        <v>#N/A</v>
      </c>
      <c r="AA8490" t="e">
        <f>VLOOKUP(B8490,Sheet1!A$4:F$4000,3,0)</f>
        <v>#N/A</v>
      </c>
      <c r="AB8490" t="e">
        <f>VLOOKUP(B8490,Sheet1!A$4:F$4000,4,0)</f>
        <v>#N/A</v>
      </c>
      <c r="AC8490" t="e">
        <f>VLOOKUP(B8490,Sheet1!A$4:F$4000,6,0)</f>
        <v>#N/A</v>
      </c>
    </row>
    <row r="8491" spans="26:29" x14ac:dyDescent="0.45">
      <c r="Z8491" t="e">
        <f>VLOOKUP(B8491,Sheet1!A$4:F$4000,2,0)</f>
        <v>#N/A</v>
      </c>
      <c r="AA8491" t="e">
        <f>VLOOKUP(B8491,Sheet1!A$4:F$4000,3,0)</f>
        <v>#N/A</v>
      </c>
      <c r="AB8491" t="e">
        <f>VLOOKUP(B8491,Sheet1!A$4:F$4000,4,0)</f>
        <v>#N/A</v>
      </c>
      <c r="AC8491" t="e">
        <f>VLOOKUP(B8491,Sheet1!A$4:F$4000,6,0)</f>
        <v>#N/A</v>
      </c>
    </row>
    <row r="8492" spans="26:29" x14ac:dyDescent="0.45">
      <c r="Z8492" t="e">
        <f>VLOOKUP(B8492,Sheet1!A$4:F$4000,2,0)</f>
        <v>#N/A</v>
      </c>
      <c r="AA8492" t="e">
        <f>VLOOKUP(B8492,Sheet1!A$4:F$4000,3,0)</f>
        <v>#N/A</v>
      </c>
      <c r="AB8492" t="e">
        <f>VLOOKUP(B8492,Sheet1!A$4:F$4000,4,0)</f>
        <v>#N/A</v>
      </c>
      <c r="AC8492" t="e">
        <f>VLOOKUP(B8492,Sheet1!A$4:F$4000,6,0)</f>
        <v>#N/A</v>
      </c>
    </row>
    <row r="8493" spans="26:29" x14ac:dyDescent="0.45">
      <c r="Z8493" t="e">
        <f>VLOOKUP(B8493,Sheet1!A$4:F$4000,2,0)</f>
        <v>#N/A</v>
      </c>
      <c r="AA8493" t="e">
        <f>VLOOKUP(B8493,Sheet1!A$4:F$4000,3,0)</f>
        <v>#N/A</v>
      </c>
      <c r="AB8493" t="e">
        <f>VLOOKUP(B8493,Sheet1!A$4:F$4000,4,0)</f>
        <v>#N/A</v>
      </c>
      <c r="AC8493" t="e">
        <f>VLOOKUP(B8493,Sheet1!A$4:F$4000,6,0)</f>
        <v>#N/A</v>
      </c>
    </row>
    <row r="8494" spans="26:29" x14ac:dyDescent="0.45">
      <c r="Z8494" t="e">
        <f>VLOOKUP(B8494,Sheet1!A$4:F$4000,2,0)</f>
        <v>#N/A</v>
      </c>
      <c r="AA8494" t="e">
        <f>VLOOKUP(B8494,Sheet1!A$4:F$4000,3,0)</f>
        <v>#N/A</v>
      </c>
      <c r="AB8494" t="e">
        <f>VLOOKUP(B8494,Sheet1!A$4:F$4000,4,0)</f>
        <v>#N/A</v>
      </c>
      <c r="AC8494" t="e">
        <f>VLOOKUP(B8494,Sheet1!A$4:F$4000,6,0)</f>
        <v>#N/A</v>
      </c>
    </row>
    <row r="8495" spans="26:29" x14ac:dyDescent="0.45">
      <c r="Z8495" t="e">
        <f>VLOOKUP(B8495,Sheet1!A$4:F$4000,2,0)</f>
        <v>#N/A</v>
      </c>
      <c r="AA8495" t="e">
        <f>VLOOKUP(B8495,Sheet1!A$4:F$4000,3,0)</f>
        <v>#N/A</v>
      </c>
      <c r="AB8495" t="e">
        <f>VLOOKUP(B8495,Sheet1!A$4:F$4000,4,0)</f>
        <v>#N/A</v>
      </c>
      <c r="AC8495" t="e">
        <f>VLOOKUP(B8495,Sheet1!A$4:F$4000,6,0)</f>
        <v>#N/A</v>
      </c>
    </row>
    <row r="8496" spans="26:29" x14ac:dyDescent="0.45">
      <c r="Z8496" t="e">
        <f>VLOOKUP(B8496,Sheet1!A$4:F$4000,2,0)</f>
        <v>#N/A</v>
      </c>
      <c r="AA8496" t="e">
        <f>VLOOKUP(B8496,Sheet1!A$4:F$4000,3,0)</f>
        <v>#N/A</v>
      </c>
      <c r="AB8496" t="e">
        <f>VLOOKUP(B8496,Sheet1!A$4:F$4000,4,0)</f>
        <v>#N/A</v>
      </c>
      <c r="AC8496" t="e">
        <f>VLOOKUP(B8496,Sheet1!A$4:F$4000,6,0)</f>
        <v>#N/A</v>
      </c>
    </row>
    <row r="8497" spans="26:29" x14ac:dyDescent="0.45">
      <c r="Z8497" t="e">
        <f>VLOOKUP(B8497,Sheet1!A$4:F$4000,2,0)</f>
        <v>#N/A</v>
      </c>
      <c r="AA8497" t="e">
        <f>VLOOKUP(B8497,Sheet1!A$4:F$4000,3,0)</f>
        <v>#N/A</v>
      </c>
      <c r="AB8497" t="e">
        <f>VLOOKUP(B8497,Sheet1!A$4:F$4000,4,0)</f>
        <v>#N/A</v>
      </c>
      <c r="AC8497" t="e">
        <f>VLOOKUP(B8497,Sheet1!A$4:F$4000,6,0)</f>
        <v>#N/A</v>
      </c>
    </row>
    <row r="8498" spans="26:29" x14ac:dyDescent="0.45">
      <c r="Z8498" t="e">
        <f>VLOOKUP(B8498,Sheet1!A$4:F$4000,2,0)</f>
        <v>#N/A</v>
      </c>
      <c r="AA8498" t="e">
        <f>VLOOKUP(B8498,Sheet1!A$4:F$4000,3,0)</f>
        <v>#N/A</v>
      </c>
      <c r="AB8498" t="e">
        <f>VLOOKUP(B8498,Sheet1!A$4:F$4000,4,0)</f>
        <v>#N/A</v>
      </c>
      <c r="AC8498" t="e">
        <f>VLOOKUP(B8498,Sheet1!A$4:F$4000,6,0)</f>
        <v>#N/A</v>
      </c>
    </row>
    <row r="8499" spans="26:29" x14ac:dyDescent="0.45">
      <c r="Z8499" t="e">
        <f>VLOOKUP(B8499,Sheet1!A$4:F$4000,2,0)</f>
        <v>#N/A</v>
      </c>
      <c r="AA8499" t="e">
        <f>VLOOKUP(B8499,Sheet1!A$4:F$4000,3,0)</f>
        <v>#N/A</v>
      </c>
      <c r="AB8499" t="e">
        <f>VLOOKUP(B8499,Sheet1!A$4:F$4000,4,0)</f>
        <v>#N/A</v>
      </c>
      <c r="AC8499" t="e">
        <f>VLOOKUP(B8499,Sheet1!A$4:F$4000,6,0)</f>
        <v>#N/A</v>
      </c>
    </row>
    <row r="8500" spans="26:29" x14ac:dyDescent="0.45">
      <c r="Z8500" t="e">
        <f>VLOOKUP(B8500,Sheet1!A$4:F$4000,2,0)</f>
        <v>#N/A</v>
      </c>
      <c r="AA8500" t="e">
        <f>VLOOKUP(B8500,Sheet1!A$4:F$4000,3,0)</f>
        <v>#N/A</v>
      </c>
      <c r="AB8500" t="e">
        <f>VLOOKUP(B8500,Sheet1!A$4:F$4000,4,0)</f>
        <v>#N/A</v>
      </c>
      <c r="AC8500" t="e">
        <f>VLOOKUP(B8500,Sheet1!A$4:F$4000,6,0)</f>
        <v>#N/A</v>
      </c>
    </row>
    <row r="8501" spans="26:29" x14ac:dyDescent="0.45">
      <c r="Z8501" t="e">
        <f>VLOOKUP(B8501,Sheet1!A$4:F$4000,2,0)</f>
        <v>#N/A</v>
      </c>
      <c r="AA8501" t="e">
        <f>VLOOKUP(B8501,Sheet1!A$4:F$4000,3,0)</f>
        <v>#N/A</v>
      </c>
      <c r="AB8501" t="e">
        <f>VLOOKUP(B8501,Sheet1!A$4:F$4000,4,0)</f>
        <v>#N/A</v>
      </c>
      <c r="AC8501" t="e">
        <f>VLOOKUP(B8501,Sheet1!A$4:F$4000,6,0)</f>
        <v>#N/A</v>
      </c>
    </row>
    <row r="8502" spans="26:29" x14ac:dyDescent="0.45">
      <c r="Z8502" t="e">
        <f>VLOOKUP(B8502,Sheet1!A$4:F$4000,2,0)</f>
        <v>#N/A</v>
      </c>
      <c r="AA8502" t="e">
        <f>VLOOKUP(B8502,Sheet1!A$4:F$4000,3,0)</f>
        <v>#N/A</v>
      </c>
      <c r="AB8502" t="e">
        <f>VLOOKUP(B8502,Sheet1!A$4:F$4000,4,0)</f>
        <v>#N/A</v>
      </c>
      <c r="AC8502" t="e">
        <f>VLOOKUP(B8502,Sheet1!A$4:F$4000,6,0)</f>
        <v>#N/A</v>
      </c>
    </row>
    <row r="8503" spans="26:29" x14ac:dyDescent="0.45">
      <c r="Z8503" t="e">
        <f>VLOOKUP(B8503,Sheet1!A$4:F$4000,2,0)</f>
        <v>#N/A</v>
      </c>
      <c r="AA8503" t="e">
        <f>VLOOKUP(B8503,Sheet1!A$4:F$4000,3,0)</f>
        <v>#N/A</v>
      </c>
      <c r="AB8503" t="e">
        <f>VLOOKUP(B8503,Sheet1!A$4:F$4000,4,0)</f>
        <v>#N/A</v>
      </c>
      <c r="AC8503" t="e">
        <f>VLOOKUP(B8503,Sheet1!A$4:F$4000,6,0)</f>
        <v>#N/A</v>
      </c>
    </row>
    <row r="8504" spans="26:29" x14ac:dyDescent="0.45">
      <c r="Z8504" t="e">
        <f>VLOOKUP(B8504,Sheet1!A$4:F$4000,2,0)</f>
        <v>#N/A</v>
      </c>
      <c r="AA8504" t="e">
        <f>VLOOKUP(B8504,Sheet1!A$4:F$4000,3,0)</f>
        <v>#N/A</v>
      </c>
      <c r="AB8504" t="e">
        <f>VLOOKUP(B8504,Sheet1!A$4:F$4000,4,0)</f>
        <v>#N/A</v>
      </c>
      <c r="AC8504" t="e">
        <f>VLOOKUP(B8504,Sheet1!A$4:F$4000,6,0)</f>
        <v>#N/A</v>
      </c>
    </row>
    <row r="8505" spans="26:29" x14ac:dyDescent="0.45">
      <c r="Z8505" t="e">
        <f>VLOOKUP(B8505,Sheet1!A$4:F$4000,2,0)</f>
        <v>#N/A</v>
      </c>
      <c r="AA8505" t="e">
        <f>VLOOKUP(B8505,Sheet1!A$4:F$4000,3,0)</f>
        <v>#N/A</v>
      </c>
      <c r="AB8505" t="e">
        <f>VLOOKUP(B8505,Sheet1!A$4:F$4000,4,0)</f>
        <v>#N/A</v>
      </c>
      <c r="AC8505" t="e">
        <f>VLOOKUP(B8505,Sheet1!A$4:F$4000,6,0)</f>
        <v>#N/A</v>
      </c>
    </row>
    <row r="8506" spans="26:29" x14ac:dyDescent="0.45">
      <c r="Z8506" t="e">
        <f>VLOOKUP(B8506,Sheet1!A$4:F$4000,2,0)</f>
        <v>#N/A</v>
      </c>
      <c r="AA8506" t="e">
        <f>VLOOKUP(B8506,Sheet1!A$4:F$4000,3,0)</f>
        <v>#N/A</v>
      </c>
      <c r="AB8506" t="e">
        <f>VLOOKUP(B8506,Sheet1!A$4:F$4000,4,0)</f>
        <v>#N/A</v>
      </c>
      <c r="AC8506" t="e">
        <f>VLOOKUP(B8506,Sheet1!A$4:F$4000,6,0)</f>
        <v>#N/A</v>
      </c>
    </row>
    <row r="8507" spans="26:29" x14ac:dyDescent="0.45">
      <c r="Z8507" t="e">
        <f>VLOOKUP(B8507,Sheet1!A$4:F$4000,2,0)</f>
        <v>#N/A</v>
      </c>
      <c r="AA8507" t="e">
        <f>VLOOKUP(B8507,Sheet1!A$4:F$4000,3,0)</f>
        <v>#N/A</v>
      </c>
      <c r="AB8507" t="e">
        <f>VLOOKUP(B8507,Sheet1!A$4:F$4000,4,0)</f>
        <v>#N/A</v>
      </c>
      <c r="AC8507" t="e">
        <f>VLOOKUP(B8507,Sheet1!A$4:F$4000,6,0)</f>
        <v>#N/A</v>
      </c>
    </row>
    <row r="8508" spans="26:29" x14ac:dyDescent="0.45">
      <c r="Z8508" t="e">
        <f>VLOOKUP(B8508,Sheet1!A$4:F$4000,2,0)</f>
        <v>#N/A</v>
      </c>
      <c r="AA8508" t="e">
        <f>VLOOKUP(B8508,Sheet1!A$4:F$4000,3,0)</f>
        <v>#N/A</v>
      </c>
      <c r="AB8508" t="e">
        <f>VLOOKUP(B8508,Sheet1!A$4:F$4000,4,0)</f>
        <v>#N/A</v>
      </c>
      <c r="AC8508" t="e">
        <f>VLOOKUP(B8508,Sheet1!A$4:F$4000,6,0)</f>
        <v>#N/A</v>
      </c>
    </row>
    <row r="8509" spans="26:29" x14ac:dyDescent="0.45">
      <c r="Z8509" t="e">
        <f>VLOOKUP(B8509,Sheet1!A$4:F$4000,2,0)</f>
        <v>#N/A</v>
      </c>
      <c r="AA8509" t="e">
        <f>VLOOKUP(B8509,Sheet1!A$4:F$4000,3,0)</f>
        <v>#N/A</v>
      </c>
      <c r="AB8509" t="e">
        <f>VLOOKUP(B8509,Sheet1!A$4:F$4000,4,0)</f>
        <v>#N/A</v>
      </c>
      <c r="AC8509" t="e">
        <f>VLOOKUP(B8509,Sheet1!A$4:F$4000,6,0)</f>
        <v>#N/A</v>
      </c>
    </row>
    <row r="8510" spans="26:29" x14ac:dyDescent="0.45">
      <c r="Z8510" t="e">
        <f>VLOOKUP(B8510,Sheet1!A$4:F$4000,2,0)</f>
        <v>#N/A</v>
      </c>
      <c r="AA8510" t="e">
        <f>VLOOKUP(B8510,Sheet1!A$4:F$4000,3,0)</f>
        <v>#N/A</v>
      </c>
      <c r="AB8510" t="e">
        <f>VLOOKUP(B8510,Sheet1!A$4:F$4000,4,0)</f>
        <v>#N/A</v>
      </c>
      <c r="AC8510" t="e">
        <f>VLOOKUP(B8510,Sheet1!A$4:F$4000,6,0)</f>
        <v>#N/A</v>
      </c>
    </row>
    <row r="8511" spans="26:29" x14ac:dyDescent="0.45">
      <c r="Z8511" t="e">
        <f>VLOOKUP(B8511,Sheet1!A$4:F$4000,2,0)</f>
        <v>#N/A</v>
      </c>
      <c r="AA8511" t="e">
        <f>VLOOKUP(B8511,Sheet1!A$4:F$4000,3,0)</f>
        <v>#N/A</v>
      </c>
      <c r="AB8511" t="e">
        <f>VLOOKUP(B8511,Sheet1!A$4:F$4000,4,0)</f>
        <v>#N/A</v>
      </c>
      <c r="AC8511" t="e">
        <f>VLOOKUP(B8511,Sheet1!A$4:F$4000,6,0)</f>
        <v>#N/A</v>
      </c>
    </row>
    <row r="8512" spans="26:29" x14ac:dyDescent="0.45">
      <c r="Z8512" t="e">
        <f>VLOOKUP(B8512,Sheet1!A$4:F$4000,2,0)</f>
        <v>#N/A</v>
      </c>
      <c r="AA8512" t="e">
        <f>VLOOKUP(B8512,Sheet1!A$4:F$4000,3,0)</f>
        <v>#N/A</v>
      </c>
      <c r="AB8512" t="e">
        <f>VLOOKUP(B8512,Sheet1!A$4:F$4000,4,0)</f>
        <v>#N/A</v>
      </c>
      <c r="AC8512" t="e">
        <f>VLOOKUP(B8512,Sheet1!A$4:F$4000,6,0)</f>
        <v>#N/A</v>
      </c>
    </row>
    <row r="8513" spans="26:29" x14ac:dyDescent="0.45">
      <c r="Z8513" t="e">
        <f>VLOOKUP(B8513,Sheet1!A$4:F$4000,2,0)</f>
        <v>#N/A</v>
      </c>
      <c r="AA8513" t="e">
        <f>VLOOKUP(B8513,Sheet1!A$4:F$4000,3,0)</f>
        <v>#N/A</v>
      </c>
      <c r="AB8513" t="e">
        <f>VLOOKUP(B8513,Sheet1!A$4:F$4000,4,0)</f>
        <v>#N/A</v>
      </c>
      <c r="AC8513" t="e">
        <f>VLOOKUP(B8513,Sheet1!A$4:F$4000,6,0)</f>
        <v>#N/A</v>
      </c>
    </row>
    <row r="8514" spans="26:29" x14ac:dyDescent="0.45">
      <c r="Z8514" t="e">
        <f>VLOOKUP(B8514,Sheet1!A$4:F$4000,2,0)</f>
        <v>#N/A</v>
      </c>
      <c r="AA8514" t="e">
        <f>VLOOKUP(B8514,Sheet1!A$4:F$4000,3,0)</f>
        <v>#N/A</v>
      </c>
      <c r="AB8514" t="e">
        <f>VLOOKUP(B8514,Sheet1!A$4:F$4000,4,0)</f>
        <v>#N/A</v>
      </c>
      <c r="AC8514" t="e">
        <f>VLOOKUP(B8514,Sheet1!A$4:F$4000,6,0)</f>
        <v>#N/A</v>
      </c>
    </row>
    <row r="8515" spans="26:29" x14ac:dyDescent="0.45">
      <c r="Z8515" t="e">
        <f>VLOOKUP(B8515,Sheet1!A$4:F$4000,2,0)</f>
        <v>#N/A</v>
      </c>
      <c r="AA8515" t="e">
        <f>VLOOKUP(B8515,Sheet1!A$4:F$4000,3,0)</f>
        <v>#N/A</v>
      </c>
      <c r="AB8515" t="e">
        <f>VLOOKUP(B8515,Sheet1!A$4:F$4000,4,0)</f>
        <v>#N/A</v>
      </c>
      <c r="AC8515" t="e">
        <f>VLOOKUP(B8515,Sheet1!A$4:F$4000,6,0)</f>
        <v>#N/A</v>
      </c>
    </row>
    <row r="8516" spans="26:29" x14ac:dyDescent="0.45">
      <c r="Z8516" t="e">
        <f>VLOOKUP(B8516,Sheet1!A$4:F$4000,2,0)</f>
        <v>#N/A</v>
      </c>
      <c r="AA8516" t="e">
        <f>VLOOKUP(B8516,Sheet1!A$4:F$4000,3,0)</f>
        <v>#N/A</v>
      </c>
      <c r="AB8516" t="e">
        <f>VLOOKUP(B8516,Sheet1!A$4:F$4000,4,0)</f>
        <v>#N/A</v>
      </c>
      <c r="AC8516" t="e">
        <f>VLOOKUP(B8516,Sheet1!A$4:F$4000,6,0)</f>
        <v>#N/A</v>
      </c>
    </row>
    <row r="8517" spans="26:29" x14ac:dyDescent="0.45">
      <c r="Z8517" t="e">
        <f>VLOOKUP(B8517,Sheet1!A$4:F$4000,2,0)</f>
        <v>#N/A</v>
      </c>
      <c r="AA8517" t="e">
        <f>VLOOKUP(B8517,Sheet1!A$4:F$4000,3,0)</f>
        <v>#N/A</v>
      </c>
      <c r="AB8517" t="e">
        <f>VLOOKUP(B8517,Sheet1!A$4:F$4000,4,0)</f>
        <v>#N/A</v>
      </c>
      <c r="AC8517" t="e">
        <f>VLOOKUP(B8517,Sheet1!A$4:F$4000,6,0)</f>
        <v>#N/A</v>
      </c>
    </row>
    <row r="8518" spans="26:29" x14ac:dyDescent="0.45">
      <c r="Z8518" t="e">
        <f>VLOOKUP(B8518,Sheet1!A$4:F$4000,2,0)</f>
        <v>#N/A</v>
      </c>
      <c r="AA8518" t="e">
        <f>VLOOKUP(B8518,Sheet1!A$4:F$4000,3,0)</f>
        <v>#N/A</v>
      </c>
      <c r="AB8518" t="e">
        <f>VLOOKUP(B8518,Sheet1!A$4:F$4000,4,0)</f>
        <v>#N/A</v>
      </c>
      <c r="AC8518" t="e">
        <f>VLOOKUP(B8518,Sheet1!A$4:F$4000,6,0)</f>
        <v>#N/A</v>
      </c>
    </row>
    <row r="8519" spans="26:29" x14ac:dyDescent="0.45">
      <c r="Z8519" t="e">
        <f>VLOOKUP(B8519,Sheet1!A$4:F$4000,2,0)</f>
        <v>#N/A</v>
      </c>
      <c r="AA8519" t="e">
        <f>VLOOKUP(B8519,Sheet1!A$4:F$4000,3,0)</f>
        <v>#N/A</v>
      </c>
      <c r="AB8519" t="e">
        <f>VLOOKUP(B8519,Sheet1!A$4:F$4000,4,0)</f>
        <v>#N/A</v>
      </c>
      <c r="AC8519" t="e">
        <f>VLOOKUP(B8519,Sheet1!A$4:F$4000,6,0)</f>
        <v>#N/A</v>
      </c>
    </row>
    <row r="8520" spans="26:29" x14ac:dyDescent="0.45">
      <c r="Z8520" t="e">
        <f>VLOOKUP(B8520,Sheet1!A$4:F$4000,2,0)</f>
        <v>#N/A</v>
      </c>
      <c r="AA8520" t="e">
        <f>VLOOKUP(B8520,Sheet1!A$4:F$4000,3,0)</f>
        <v>#N/A</v>
      </c>
      <c r="AB8520" t="e">
        <f>VLOOKUP(B8520,Sheet1!A$4:F$4000,4,0)</f>
        <v>#N/A</v>
      </c>
      <c r="AC8520" t="e">
        <f>VLOOKUP(B8520,Sheet1!A$4:F$4000,6,0)</f>
        <v>#N/A</v>
      </c>
    </row>
    <row r="8521" spans="26:29" x14ac:dyDescent="0.45">
      <c r="Z8521" t="e">
        <f>VLOOKUP(B8521,Sheet1!A$4:F$4000,2,0)</f>
        <v>#N/A</v>
      </c>
      <c r="AA8521" t="e">
        <f>VLOOKUP(B8521,Sheet1!A$4:F$4000,3,0)</f>
        <v>#N/A</v>
      </c>
      <c r="AB8521" t="e">
        <f>VLOOKUP(B8521,Sheet1!A$4:F$4000,4,0)</f>
        <v>#N/A</v>
      </c>
      <c r="AC8521" t="e">
        <f>VLOOKUP(B8521,Sheet1!A$4:F$4000,6,0)</f>
        <v>#N/A</v>
      </c>
    </row>
    <row r="8522" spans="26:29" x14ac:dyDescent="0.45">
      <c r="Z8522" t="e">
        <f>VLOOKUP(B8522,Sheet1!A$4:F$4000,2,0)</f>
        <v>#N/A</v>
      </c>
      <c r="AA8522" t="e">
        <f>VLOOKUP(B8522,Sheet1!A$4:F$4000,3,0)</f>
        <v>#N/A</v>
      </c>
      <c r="AB8522" t="e">
        <f>VLOOKUP(B8522,Sheet1!A$4:F$4000,4,0)</f>
        <v>#N/A</v>
      </c>
      <c r="AC8522" t="e">
        <f>VLOOKUP(B8522,Sheet1!A$4:F$4000,6,0)</f>
        <v>#N/A</v>
      </c>
    </row>
    <row r="8523" spans="26:29" x14ac:dyDescent="0.45">
      <c r="Z8523" t="e">
        <f>VLOOKUP(B8523,Sheet1!A$4:F$4000,2,0)</f>
        <v>#N/A</v>
      </c>
      <c r="AA8523" t="e">
        <f>VLOOKUP(B8523,Sheet1!A$4:F$4000,3,0)</f>
        <v>#N/A</v>
      </c>
      <c r="AB8523" t="e">
        <f>VLOOKUP(B8523,Sheet1!A$4:F$4000,4,0)</f>
        <v>#N/A</v>
      </c>
      <c r="AC8523" t="e">
        <f>VLOOKUP(B8523,Sheet1!A$4:F$4000,6,0)</f>
        <v>#N/A</v>
      </c>
    </row>
    <row r="8524" spans="26:29" x14ac:dyDescent="0.45">
      <c r="Z8524" t="e">
        <f>VLOOKUP(B8524,Sheet1!A$4:F$4000,2,0)</f>
        <v>#N/A</v>
      </c>
      <c r="AA8524" t="e">
        <f>VLOOKUP(B8524,Sheet1!A$4:F$4000,3,0)</f>
        <v>#N/A</v>
      </c>
      <c r="AB8524" t="e">
        <f>VLOOKUP(B8524,Sheet1!A$4:F$4000,4,0)</f>
        <v>#N/A</v>
      </c>
      <c r="AC8524" t="e">
        <f>VLOOKUP(B8524,Sheet1!A$4:F$4000,6,0)</f>
        <v>#N/A</v>
      </c>
    </row>
    <row r="8525" spans="26:29" x14ac:dyDescent="0.45">
      <c r="Z8525" t="e">
        <f>VLOOKUP(B8525,Sheet1!A$4:F$4000,2,0)</f>
        <v>#N/A</v>
      </c>
      <c r="AA8525" t="e">
        <f>VLOOKUP(B8525,Sheet1!A$4:F$4000,3,0)</f>
        <v>#N/A</v>
      </c>
      <c r="AB8525" t="e">
        <f>VLOOKUP(B8525,Sheet1!A$4:F$4000,4,0)</f>
        <v>#N/A</v>
      </c>
      <c r="AC8525" t="e">
        <f>VLOOKUP(B8525,Sheet1!A$4:F$4000,6,0)</f>
        <v>#N/A</v>
      </c>
    </row>
    <row r="8526" spans="26:29" x14ac:dyDescent="0.45">
      <c r="Z8526" t="e">
        <f>VLOOKUP(B8526,Sheet1!A$4:F$4000,2,0)</f>
        <v>#N/A</v>
      </c>
      <c r="AA8526" t="e">
        <f>VLOOKUP(B8526,Sheet1!A$4:F$4000,3,0)</f>
        <v>#N/A</v>
      </c>
      <c r="AB8526" t="e">
        <f>VLOOKUP(B8526,Sheet1!A$4:F$4000,4,0)</f>
        <v>#N/A</v>
      </c>
      <c r="AC8526" t="e">
        <f>VLOOKUP(B8526,Sheet1!A$4:F$4000,6,0)</f>
        <v>#N/A</v>
      </c>
    </row>
    <row r="8527" spans="26:29" x14ac:dyDescent="0.45">
      <c r="Z8527" t="e">
        <f>VLOOKUP(B8527,Sheet1!A$4:F$4000,2,0)</f>
        <v>#N/A</v>
      </c>
      <c r="AA8527" t="e">
        <f>VLOOKUP(B8527,Sheet1!A$4:F$4000,3,0)</f>
        <v>#N/A</v>
      </c>
      <c r="AB8527" t="e">
        <f>VLOOKUP(B8527,Sheet1!A$4:F$4000,4,0)</f>
        <v>#N/A</v>
      </c>
      <c r="AC8527" t="e">
        <f>VLOOKUP(B8527,Sheet1!A$4:F$4000,6,0)</f>
        <v>#N/A</v>
      </c>
    </row>
    <row r="8528" spans="26:29" x14ac:dyDescent="0.45">
      <c r="Z8528" t="e">
        <f>VLOOKUP(B8528,Sheet1!A$4:F$4000,2,0)</f>
        <v>#N/A</v>
      </c>
      <c r="AA8528" t="e">
        <f>VLOOKUP(B8528,Sheet1!A$4:F$4000,3,0)</f>
        <v>#N/A</v>
      </c>
      <c r="AB8528" t="e">
        <f>VLOOKUP(B8528,Sheet1!A$4:F$4000,4,0)</f>
        <v>#N/A</v>
      </c>
      <c r="AC8528" t="e">
        <f>VLOOKUP(B8528,Sheet1!A$4:F$4000,6,0)</f>
        <v>#N/A</v>
      </c>
    </row>
    <row r="8529" spans="26:29" x14ac:dyDescent="0.45">
      <c r="Z8529" t="e">
        <f>VLOOKUP(B8529,Sheet1!A$4:F$4000,2,0)</f>
        <v>#N/A</v>
      </c>
      <c r="AA8529" t="e">
        <f>VLOOKUP(B8529,Sheet1!A$4:F$4000,3,0)</f>
        <v>#N/A</v>
      </c>
      <c r="AB8529" t="e">
        <f>VLOOKUP(B8529,Sheet1!A$4:F$4000,4,0)</f>
        <v>#N/A</v>
      </c>
      <c r="AC8529" t="e">
        <f>VLOOKUP(B8529,Sheet1!A$4:F$4000,6,0)</f>
        <v>#N/A</v>
      </c>
    </row>
    <row r="8530" spans="26:29" x14ac:dyDescent="0.45">
      <c r="Z8530" t="e">
        <f>VLOOKUP(B8530,Sheet1!A$4:F$4000,2,0)</f>
        <v>#N/A</v>
      </c>
      <c r="AA8530" t="e">
        <f>VLOOKUP(B8530,Sheet1!A$4:F$4000,3,0)</f>
        <v>#N/A</v>
      </c>
      <c r="AB8530" t="e">
        <f>VLOOKUP(B8530,Sheet1!A$4:F$4000,4,0)</f>
        <v>#N/A</v>
      </c>
      <c r="AC8530" t="e">
        <f>VLOOKUP(B8530,Sheet1!A$4:F$4000,6,0)</f>
        <v>#N/A</v>
      </c>
    </row>
    <row r="8531" spans="26:29" x14ac:dyDescent="0.45">
      <c r="Z8531" t="e">
        <f>VLOOKUP(B8531,Sheet1!A$4:F$4000,2,0)</f>
        <v>#N/A</v>
      </c>
      <c r="AA8531" t="e">
        <f>VLOOKUP(B8531,Sheet1!A$4:F$4000,3,0)</f>
        <v>#N/A</v>
      </c>
      <c r="AB8531" t="e">
        <f>VLOOKUP(B8531,Sheet1!A$4:F$4000,4,0)</f>
        <v>#N/A</v>
      </c>
      <c r="AC8531" t="e">
        <f>VLOOKUP(B8531,Sheet1!A$4:F$4000,6,0)</f>
        <v>#N/A</v>
      </c>
    </row>
    <row r="8532" spans="26:29" x14ac:dyDescent="0.45">
      <c r="Z8532" t="e">
        <f>VLOOKUP(B8532,Sheet1!A$4:F$4000,2,0)</f>
        <v>#N/A</v>
      </c>
      <c r="AA8532" t="e">
        <f>VLOOKUP(B8532,Sheet1!A$4:F$4000,3,0)</f>
        <v>#N/A</v>
      </c>
      <c r="AB8532" t="e">
        <f>VLOOKUP(B8532,Sheet1!A$4:F$4000,4,0)</f>
        <v>#N/A</v>
      </c>
      <c r="AC8532" t="e">
        <f>VLOOKUP(B8532,Sheet1!A$4:F$4000,6,0)</f>
        <v>#N/A</v>
      </c>
    </row>
    <row r="8533" spans="26:29" x14ac:dyDescent="0.45">
      <c r="Z8533" t="e">
        <f>VLOOKUP(B8533,Sheet1!A$4:F$4000,2,0)</f>
        <v>#N/A</v>
      </c>
      <c r="AA8533" t="e">
        <f>VLOOKUP(B8533,Sheet1!A$4:F$4000,3,0)</f>
        <v>#N/A</v>
      </c>
      <c r="AB8533" t="e">
        <f>VLOOKUP(B8533,Sheet1!A$4:F$4000,4,0)</f>
        <v>#N/A</v>
      </c>
      <c r="AC8533" t="e">
        <f>VLOOKUP(B8533,Sheet1!A$4:F$4000,6,0)</f>
        <v>#N/A</v>
      </c>
    </row>
    <row r="8534" spans="26:29" x14ac:dyDescent="0.45">
      <c r="Z8534" t="e">
        <f>VLOOKUP(B8534,Sheet1!A$4:F$4000,2,0)</f>
        <v>#N/A</v>
      </c>
      <c r="AA8534" t="e">
        <f>VLOOKUP(B8534,Sheet1!A$4:F$4000,3,0)</f>
        <v>#N/A</v>
      </c>
      <c r="AB8534" t="e">
        <f>VLOOKUP(B8534,Sheet1!A$4:F$4000,4,0)</f>
        <v>#N/A</v>
      </c>
      <c r="AC8534" t="e">
        <f>VLOOKUP(B8534,Sheet1!A$4:F$4000,6,0)</f>
        <v>#N/A</v>
      </c>
    </row>
    <row r="8535" spans="26:29" x14ac:dyDescent="0.45">
      <c r="Z8535" t="e">
        <f>VLOOKUP(B8535,Sheet1!A$4:F$4000,2,0)</f>
        <v>#N/A</v>
      </c>
      <c r="AA8535" t="e">
        <f>VLOOKUP(B8535,Sheet1!A$4:F$4000,3,0)</f>
        <v>#N/A</v>
      </c>
      <c r="AB8535" t="e">
        <f>VLOOKUP(B8535,Sheet1!A$4:F$4000,4,0)</f>
        <v>#N/A</v>
      </c>
      <c r="AC8535" t="e">
        <f>VLOOKUP(B8535,Sheet1!A$4:F$4000,6,0)</f>
        <v>#N/A</v>
      </c>
    </row>
    <row r="8536" spans="26:29" x14ac:dyDescent="0.45">
      <c r="Z8536" t="e">
        <f>VLOOKUP(B8536,Sheet1!A$4:F$4000,2,0)</f>
        <v>#N/A</v>
      </c>
      <c r="AA8536" t="e">
        <f>VLOOKUP(B8536,Sheet1!A$4:F$4000,3,0)</f>
        <v>#N/A</v>
      </c>
      <c r="AB8536" t="e">
        <f>VLOOKUP(B8536,Sheet1!A$4:F$4000,4,0)</f>
        <v>#N/A</v>
      </c>
      <c r="AC8536" t="e">
        <f>VLOOKUP(B8536,Sheet1!A$4:F$4000,6,0)</f>
        <v>#N/A</v>
      </c>
    </row>
    <row r="8537" spans="26:29" x14ac:dyDescent="0.45">
      <c r="Z8537" t="e">
        <f>VLOOKUP(B8537,Sheet1!A$4:F$4000,2,0)</f>
        <v>#N/A</v>
      </c>
      <c r="AA8537" t="e">
        <f>VLOOKUP(B8537,Sheet1!A$4:F$4000,3,0)</f>
        <v>#N/A</v>
      </c>
      <c r="AB8537" t="e">
        <f>VLOOKUP(B8537,Sheet1!A$4:F$4000,4,0)</f>
        <v>#N/A</v>
      </c>
      <c r="AC8537" t="e">
        <f>VLOOKUP(B8537,Sheet1!A$4:F$4000,6,0)</f>
        <v>#N/A</v>
      </c>
    </row>
    <row r="8538" spans="26:29" x14ac:dyDescent="0.45">
      <c r="Z8538" t="e">
        <f>VLOOKUP(B8538,Sheet1!A$4:F$4000,2,0)</f>
        <v>#N/A</v>
      </c>
      <c r="AA8538" t="e">
        <f>VLOOKUP(B8538,Sheet1!A$4:F$4000,3,0)</f>
        <v>#N/A</v>
      </c>
      <c r="AB8538" t="e">
        <f>VLOOKUP(B8538,Sheet1!A$4:F$4000,4,0)</f>
        <v>#N/A</v>
      </c>
      <c r="AC8538" t="e">
        <f>VLOOKUP(B8538,Sheet1!A$4:F$4000,6,0)</f>
        <v>#N/A</v>
      </c>
    </row>
    <row r="8539" spans="26:29" x14ac:dyDescent="0.45">
      <c r="Z8539" t="e">
        <f>VLOOKUP(B8539,Sheet1!A$4:F$4000,2,0)</f>
        <v>#N/A</v>
      </c>
      <c r="AA8539" t="e">
        <f>VLOOKUP(B8539,Sheet1!A$4:F$4000,3,0)</f>
        <v>#N/A</v>
      </c>
      <c r="AB8539" t="e">
        <f>VLOOKUP(B8539,Sheet1!A$4:F$4000,4,0)</f>
        <v>#N/A</v>
      </c>
      <c r="AC8539" t="e">
        <f>VLOOKUP(B8539,Sheet1!A$4:F$4000,6,0)</f>
        <v>#N/A</v>
      </c>
    </row>
    <row r="8540" spans="26:29" x14ac:dyDescent="0.45">
      <c r="Z8540" t="e">
        <f>VLOOKUP(B8540,Sheet1!A$4:F$4000,2,0)</f>
        <v>#N/A</v>
      </c>
      <c r="AA8540" t="e">
        <f>VLOOKUP(B8540,Sheet1!A$4:F$4000,3,0)</f>
        <v>#N/A</v>
      </c>
      <c r="AB8540" t="e">
        <f>VLOOKUP(B8540,Sheet1!A$4:F$4000,4,0)</f>
        <v>#N/A</v>
      </c>
      <c r="AC8540" t="e">
        <f>VLOOKUP(B8540,Sheet1!A$4:F$4000,6,0)</f>
        <v>#N/A</v>
      </c>
    </row>
    <row r="8541" spans="26:29" x14ac:dyDescent="0.45">
      <c r="Z8541" t="e">
        <f>VLOOKUP(B8541,Sheet1!A$4:F$4000,2,0)</f>
        <v>#N/A</v>
      </c>
      <c r="AA8541" t="e">
        <f>VLOOKUP(B8541,Sheet1!A$4:F$4000,3,0)</f>
        <v>#N/A</v>
      </c>
      <c r="AB8541" t="e">
        <f>VLOOKUP(B8541,Sheet1!A$4:F$4000,4,0)</f>
        <v>#N/A</v>
      </c>
      <c r="AC8541" t="e">
        <f>VLOOKUP(B8541,Sheet1!A$4:F$4000,6,0)</f>
        <v>#N/A</v>
      </c>
    </row>
    <row r="8542" spans="26:29" x14ac:dyDescent="0.45">
      <c r="Z8542" t="e">
        <f>VLOOKUP(B8542,Sheet1!A$4:F$4000,2,0)</f>
        <v>#N/A</v>
      </c>
      <c r="AA8542" t="e">
        <f>VLOOKUP(B8542,Sheet1!A$4:F$4000,3,0)</f>
        <v>#N/A</v>
      </c>
      <c r="AB8542" t="e">
        <f>VLOOKUP(B8542,Sheet1!A$4:F$4000,4,0)</f>
        <v>#N/A</v>
      </c>
      <c r="AC8542" t="e">
        <f>VLOOKUP(B8542,Sheet1!A$4:F$4000,6,0)</f>
        <v>#N/A</v>
      </c>
    </row>
    <row r="8543" spans="26:29" x14ac:dyDescent="0.45">
      <c r="Z8543" t="e">
        <f>VLOOKUP(B8543,Sheet1!A$4:F$4000,2,0)</f>
        <v>#N/A</v>
      </c>
      <c r="AA8543" t="e">
        <f>VLOOKUP(B8543,Sheet1!A$4:F$4000,3,0)</f>
        <v>#N/A</v>
      </c>
      <c r="AB8543" t="e">
        <f>VLOOKUP(B8543,Sheet1!A$4:F$4000,4,0)</f>
        <v>#N/A</v>
      </c>
      <c r="AC8543" t="e">
        <f>VLOOKUP(B8543,Sheet1!A$4:F$4000,6,0)</f>
        <v>#N/A</v>
      </c>
    </row>
    <row r="8544" spans="26:29" x14ac:dyDescent="0.45">
      <c r="Z8544" t="e">
        <f>VLOOKUP(B8544,Sheet1!A$4:F$4000,2,0)</f>
        <v>#N/A</v>
      </c>
      <c r="AA8544" t="e">
        <f>VLOOKUP(B8544,Sheet1!A$4:F$4000,3,0)</f>
        <v>#N/A</v>
      </c>
      <c r="AB8544" t="e">
        <f>VLOOKUP(B8544,Sheet1!A$4:F$4000,4,0)</f>
        <v>#N/A</v>
      </c>
      <c r="AC8544" t="e">
        <f>VLOOKUP(B8544,Sheet1!A$4:F$4000,6,0)</f>
        <v>#N/A</v>
      </c>
    </row>
    <row r="8545" spans="26:29" x14ac:dyDescent="0.45">
      <c r="Z8545" t="e">
        <f>VLOOKUP(B8545,Sheet1!A$4:F$4000,2,0)</f>
        <v>#N/A</v>
      </c>
      <c r="AA8545" t="e">
        <f>VLOOKUP(B8545,Sheet1!A$4:F$4000,3,0)</f>
        <v>#N/A</v>
      </c>
      <c r="AB8545" t="e">
        <f>VLOOKUP(B8545,Sheet1!A$4:F$4000,4,0)</f>
        <v>#N/A</v>
      </c>
      <c r="AC8545" t="e">
        <f>VLOOKUP(B8545,Sheet1!A$4:F$4000,6,0)</f>
        <v>#N/A</v>
      </c>
    </row>
    <row r="8546" spans="26:29" x14ac:dyDescent="0.45">
      <c r="Z8546" t="e">
        <f>VLOOKUP(B8546,Sheet1!A$4:F$4000,2,0)</f>
        <v>#N/A</v>
      </c>
      <c r="AA8546" t="e">
        <f>VLOOKUP(B8546,Sheet1!A$4:F$4000,3,0)</f>
        <v>#N/A</v>
      </c>
      <c r="AB8546" t="e">
        <f>VLOOKUP(B8546,Sheet1!A$4:F$4000,4,0)</f>
        <v>#N/A</v>
      </c>
      <c r="AC8546" t="e">
        <f>VLOOKUP(B8546,Sheet1!A$4:F$4000,6,0)</f>
        <v>#N/A</v>
      </c>
    </row>
    <row r="8547" spans="26:29" x14ac:dyDescent="0.45">
      <c r="Z8547" t="e">
        <f>VLOOKUP(B8547,Sheet1!A$4:F$4000,2,0)</f>
        <v>#N/A</v>
      </c>
      <c r="AA8547" t="e">
        <f>VLOOKUP(B8547,Sheet1!A$4:F$4000,3,0)</f>
        <v>#N/A</v>
      </c>
      <c r="AB8547" t="e">
        <f>VLOOKUP(B8547,Sheet1!A$4:F$4000,4,0)</f>
        <v>#N/A</v>
      </c>
      <c r="AC8547" t="e">
        <f>VLOOKUP(B8547,Sheet1!A$4:F$4000,6,0)</f>
        <v>#N/A</v>
      </c>
    </row>
    <row r="8548" spans="26:29" x14ac:dyDescent="0.45">
      <c r="Z8548" t="e">
        <f>VLOOKUP(B8548,Sheet1!A$4:F$4000,2,0)</f>
        <v>#N/A</v>
      </c>
      <c r="AA8548" t="e">
        <f>VLOOKUP(B8548,Sheet1!A$4:F$4000,3,0)</f>
        <v>#N/A</v>
      </c>
      <c r="AB8548" t="e">
        <f>VLOOKUP(B8548,Sheet1!A$4:F$4000,4,0)</f>
        <v>#N/A</v>
      </c>
      <c r="AC8548" t="e">
        <f>VLOOKUP(B8548,Sheet1!A$4:F$4000,6,0)</f>
        <v>#N/A</v>
      </c>
    </row>
    <row r="8549" spans="26:29" x14ac:dyDescent="0.45">
      <c r="Z8549" t="e">
        <f>VLOOKUP(B8549,Sheet1!A$4:F$4000,2,0)</f>
        <v>#N/A</v>
      </c>
      <c r="AA8549" t="e">
        <f>VLOOKUP(B8549,Sheet1!A$4:F$4000,3,0)</f>
        <v>#N/A</v>
      </c>
      <c r="AB8549" t="e">
        <f>VLOOKUP(B8549,Sheet1!A$4:F$4000,4,0)</f>
        <v>#N/A</v>
      </c>
      <c r="AC8549" t="e">
        <f>VLOOKUP(B8549,Sheet1!A$4:F$4000,6,0)</f>
        <v>#N/A</v>
      </c>
    </row>
    <row r="8550" spans="26:29" x14ac:dyDescent="0.45">
      <c r="Z8550" t="e">
        <f>VLOOKUP(B8550,Sheet1!A$4:F$4000,2,0)</f>
        <v>#N/A</v>
      </c>
      <c r="AA8550" t="e">
        <f>VLOOKUP(B8550,Sheet1!A$4:F$4000,3,0)</f>
        <v>#N/A</v>
      </c>
      <c r="AB8550" t="e">
        <f>VLOOKUP(B8550,Sheet1!A$4:F$4000,4,0)</f>
        <v>#N/A</v>
      </c>
      <c r="AC8550" t="e">
        <f>VLOOKUP(B8550,Sheet1!A$4:F$4000,6,0)</f>
        <v>#N/A</v>
      </c>
    </row>
    <row r="8551" spans="26:29" x14ac:dyDescent="0.45">
      <c r="Z8551" t="e">
        <f>VLOOKUP(B8551,Sheet1!A$4:F$4000,2,0)</f>
        <v>#N/A</v>
      </c>
      <c r="AA8551" t="e">
        <f>VLOOKUP(B8551,Sheet1!A$4:F$4000,3,0)</f>
        <v>#N/A</v>
      </c>
      <c r="AB8551" t="e">
        <f>VLOOKUP(B8551,Sheet1!A$4:F$4000,4,0)</f>
        <v>#N/A</v>
      </c>
      <c r="AC8551" t="e">
        <f>VLOOKUP(B8551,Sheet1!A$4:F$4000,6,0)</f>
        <v>#N/A</v>
      </c>
    </row>
    <row r="8552" spans="26:29" x14ac:dyDescent="0.45">
      <c r="Z8552" t="e">
        <f>VLOOKUP(B8552,Sheet1!A$4:F$4000,2,0)</f>
        <v>#N/A</v>
      </c>
      <c r="AA8552" t="e">
        <f>VLOOKUP(B8552,Sheet1!A$4:F$4000,3,0)</f>
        <v>#N/A</v>
      </c>
      <c r="AB8552" t="e">
        <f>VLOOKUP(B8552,Sheet1!A$4:F$4000,4,0)</f>
        <v>#N/A</v>
      </c>
      <c r="AC8552" t="e">
        <f>VLOOKUP(B8552,Sheet1!A$4:F$4000,6,0)</f>
        <v>#N/A</v>
      </c>
    </row>
    <row r="8553" spans="26:29" x14ac:dyDescent="0.45">
      <c r="Z8553" t="e">
        <f>VLOOKUP(B8553,Sheet1!A$4:F$4000,2,0)</f>
        <v>#N/A</v>
      </c>
      <c r="AA8553" t="e">
        <f>VLOOKUP(B8553,Sheet1!A$4:F$4000,3,0)</f>
        <v>#N/A</v>
      </c>
      <c r="AB8553" t="e">
        <f>VLOOKUP(B8553,Sheet1!A$4:F$4000,4,0)</f>
        <v>#N/A</v>
      </c>
      <c r="AC8553" t="e">
        <f>VLOOKUP(B8553,Sheet1!A$4:F$4000,6,0)</f>
        <v>#N/A</v>
      </c>
    </row>
    <row r="8554" spans="26:29" x14ac:dyDescent="0.45">
      <c r="Z8554" t="e">
        <f>VLOOKUP(B8554,Sheet1!A$4:F$4000,2,0)</f>
        <v>#N/A</v>
      </c>
      <c r="AA8554" t="e">
        <f>VLOOKUP(B8554,Sheet1!A$4:F$4000,3,0)</f>
        <v>#N/A</v>
      </c>
      <c r="AB8554" t="e">
        <f>VLOOKUP(B8554,Sheet1!A$4:F$4000,4,0)</f>
        <v>#N/A</v>
      </c>
      <c r="AC8554" t="e">
        <f>VLOOKUP(B8554,Sheet1!A$4:F$4000,6,0)</f>
        <v>#N/A</v>
      </c>
    </row>
    <row r="8555" spans="26:29" x14ac:dyDescent="0.45">
      <c r="Z8555" t="e">
        <f>VLOOKUP(B8555,Sheet1!A$4:F$4000,2,0)</f>
        <v>#N/A</v>
      </c>
      <c r="AA8555" t="e">
        <f>VLOOKUP(B8555,Sheet1!A$4:F$4000,3,0)</f>
        <v>#N/A</v>
      </c>
      <c r="AB8555" t="e">
        <f>VLOOKUP(B8555,Sheet1!A$4:F$4000,4,0)</f>
        <v>#N/A</v>
      </c>
      <c r="AC8555" t="e">
        <f>VLOOKUP(B8555,Sheet1!A$4:F$4000,6,0)</f>
        <v>#N/A</v>
      </c>
    </row>
    <row r="8556" spans="26:29" x14ac:dyDescent="0.45">
      <c r="Z8556" t="e">
        <f>VLOOKUP(B8556,Sheet1!A$4:F$4000,2,0)</f>
        <v>#N/A</v>
      </c>
      <c r="AA8556" t="e">
        <f>VLOOKUP(B8556,Sheet1!A$4:F$4000,3,0)</f>
        <v>#N/A</v>
      </c>
      <c r="AB8556" t="e">
        <f>VLOOKUP(B8556,Sheet1!A$4:F$4000,4,0)</f>
        <v>#N/A</v>
      </c>
      <c r="AC8556" t="e">
        <f>VLOOKUP(B8556,Sheet1!A$4:F$4000,6,0)</f>
        <v>#N/A</v>
      </c>
    </row>
    <row r="8557" spans="26:29" x14ac:dyDescent="0.45">
      <c r="Z8557" t="e">
        <f>VLOOKUP(B8557,Sheet1!A$4:F$4000,2,0)</f>
        <v>#N/A</v>
      </c>
      <c r="AA8557" t="e">
        <f>VLOOKUP(B8557,Sheet1!A$4:F$4000,3,0)</f>
        <v>#N/A</v>
      </c>
      <c r="AB8557" t="e">
        <f>VLOOKUP(B8557,Sheet1!A$4:F$4000,4,0)</f>
        <v>#N/A</v>
      </c>
      <c r="AC8557" t="e">
        <f>VLOOKUP(B8557,Sheet1!A$4:F$4000,6,0)</f>
        <v>#N/A</v>
      </c>
    </row>
    <row r="8558" spans="26:29" x14ac:dyDescent="0.45">
      <c r="Z8558" t="e">
        <f>VLOOKUP(B8558,Sheet1!A$4:F$4000,2,0)</f>
        <v>#N/A</v>
      </c>
      <c r="AA8558" t="e">
        <f>VLOOKUP(B8558,Sheet1!A$4:F$4000,3,0)</f>
        <v>#N/A</v>
      </c>
      <c r="AB8558" t="e">
        <f>VLOOKUP(B8558,Sheet1!A$4:F$4000,4,0)</f>
        <v>#N/A</v>
      </c>
      <c r="AC8558" t="e">
        <f>VLOOKUP(B8558,Sheet1!A$4:F$4000,6,0)</f>
        <v>#N/A</v>
      </c>
    </row>
    <row r="8559" spans="26:29" x14ac:dyDescent="0.45">
      <c r="Z8559" t="e">
        <f>VLOOKUP(B8559,Sheet1!A$4:F$4000,2,0)</f>
        <v>#N/A</v>
      </c>
      <c r="AA8559" t="e">
        <f>VLOOKUP(B8559,Sheet1!A$4:F$4000,3,0)</f>
        <v>#N/A</v>
      </c>
      <c r="AB8559" t="e">
        <f>VLOOKUP(B8559,Sheet1!A$4:F$4000,4,0)</f>
        <v>#N/A</v>
      </c>
      <c r="AC8559" t="e">
        <f>VLOOKUP(B8559,Sheet1!A$4:F$4000,6,0)</f>
        <v>#N/A</v>
      </c>
    </row>
    <row r="8560" spans="26:29" x14ac:dyDescent="0.45">
      <c r="Z8560" t="e">
        <f>VLOOKUP(B8560,Sheet1!A$4:F$4000,2,0)</f>
        <v>#N/A</v>
      </c>
      <c r="AA8560" t="e">
        <f>VLOOKUP(B8560,Sheet1!A$4:F$4000,3,0)</f>
        <v>#N/A</v>
      </c>
      <c r="AB8560" t="e">
        <f>VLOOKUP(B8560,Sheet1!A$4:F$4000,4,0)</f>
        <v>#N/A</v>
      </c>
      <c r="AC8560" t="e">
        <f>VLOOKUP(B8560,Sheet1!A$4:F$4000,6,0)</f>
        <v>#N/A</v>
      </c>
    </row>
    <row r="8561" spans="26:29" x14ac:dyDescent="0.45">
      <c r="Z8561" t="e">
        <f>VLOOKUP(B8561,Sheet1!A$4:F$4000,2,0)</f>
        <v>#N/A</v>
      </c>
      <c r="AA8561" t="e">
        <f>VLOOKUP(B8561,Sheet1!A$4:F$4000,3,0)</f>
        <v>#N/A</v>
      </c>
      <c r="AB8561" t="e">
        <f>VLOOKUP(B8561,Sheet1!A$4:F$4000,4,0)</f>
        <v>#N/A</v>
      </c>
      <c r="AC8561" t="e">
        <f>VLOOKUP(B8561,Sheet1!A$4:F$4000,6,0)</f>
        <v>#N/A</v>
      </c>
    </row>
    <row r="8562" spans="26:29" x14ac:dyDescent="0.45">
      <c r="Z8562" t="e">
        <f>VLOOKUP(B8562,Sheet1!A$4:F$4000,2,0)</f>
        <v>#N/A</v>
      </c>
      <c r="AA8562" t="e">
        <f>VLOOKUP(B8562,Sheet1!A$4:F$4000,3,0)</f>
        <v>#N/A</v>
      </c>
      <c r="AB8562" t="e">
        <f>VLOOKUP(B8562,Sheet1!A$4:F$4000,4,0)</f>
        <v>#N/A</v>
      </c>
      <c r="AC8562" t="e">
        <f>VLOOKUP(B8562,Sheet1!A$4:F$4000,6,0)</f>
        <v>#N/A</v>
      </c>
    </row>
    <row r="8563" spans="26:29" x14ac:dyDescent="0.45">
      <c r="Z8563" t="e">
        <f>VLOOKUP(B8563,Sheet1!A$4:F$4000,2,0)</f>
        <v>#N/A</v>
      </c>
      <c r="AA8563" t="e">
        <f>VLOOKUP(B8563,Sheet1!A$4:F$4000,3,0)</f>
        <v>#N/A</v>
      </c>
      <c r="AB8563" t="e">
        <f>VLOOKUP(B8563,Sheet1!A$4:F$4000,4,0)</f>
        <v>#N/A</v>
      </c>
      <c r="AC8563" t="e">
        <f>VLOOKUP(B8563,Sheet1!A$4:F$4000,6,0)</f>
        <v>#N/A</v>
      </c>
    </row>
    <row r="8564" spans="26:29" x14ac:dyDescent="0.45">
      <c r="Z8564" t="e">
        <f>VLOOKUP(B8564,Sheet1!A$4:F$4000,2,0)</f>
        <v>#N/A</v>
      </c>
      <c r="AA8564" t="e">
        <f>VLOOKUP(B8564,Sheet1!A$4:F$4000,3,0)</f>
        <v>#N/A</v>
      </c>
      <c r="AB8564" t="e">
        <f>VLOOKUP(B8564,Sheet1!A$4:F$4000,4,0)</f>
        <v>#N/A</v>
      </c>
      <c r="AC8564" t="e">
        <f>VLOOKUP(B8564,Sheet1!A$4:F$4000,6,0)</f>
        <v>#N/A</v>
      </c>
    </row>
    <row r="8565" spans="26:29" x14ac:dyDescent="0.45">
      <c r="Z8565" t="e">
        <f>VLOOKUP(B8565,Sheet1!A$4:F$4000,2,0)</f>
        <v>#N/A</v>
      </c>
      <c r="AA8565" t="e">
        <f>VLOOKUP(B8565,Sheet1!A$4:F$4000,3,0)</f>
        <v>#N/A</v>
      </c>
      <c r="AB8565" t="e">
        <f>VLOOKUP(B8565,Sheet1!A$4:F$4000,4,0)</f>
        <v>#N/A</v>
      </c>
      <c r="AC8565" t="e">
        <f>VLOOKUP(B8565,Sheet1!A$4:F$4000,6,0)</f>
        <v>#N/A</v>
      </c>
    </row>
    <row r="8566" spans="26:29" x14ac:dyDescent="0.45">
      <c r="Z8566" t="e">
        <f>VLOOKUP(B8566,Sheet1!A$4:F$4000,2,0)</f>
        <v>#N/A</v>
      </c>
      <c r="AA8566" t="e">
        <f>VLOOKUP(B8566,Sheet1!A$4:F$4000,3,0)</f>
        <v>#N/A</v>
      </c>
      <c r="AB8566" t="e">
        <f>VLOOKUP(B8566,Sheet1!A$4:F$4000,4,0)</f>
        <v>#N/A</v>
      </c>
      <c r="AC8566" t="e">
        <f>VLOOKUP(B8566,Sheet1!A$4:F$4000,6,0)</f>
        <v>#N/A</v>
      </c>
    </row>
    <row r="8567" spans="26:29" x14ac:dyDescent="0.45">
      <c r="Z8567" t="e">
        <f>VLOOKUP(B8567,Sheet1!A$4:F$4000,2,0)</f>
        <v>#N/A</v>
      </c>
      <c r="AA8567" t="e">
        <f>VLOOKUP(B8567,Sheet1!A$4:F$4000,3,0)</f>
        <v>#N/A</v>
      </c>
      <c r="AB8567" t="e">
        <f>VLOOKUP(B8567,Sheet1!A$4:F$4000,4,0)</f>
        <v>#N/A</v>
      </c>
      <c r="AC8567" t="e">
        <f>VLOOKUP(B8567,Sheet1!A$4:F$4000,6,0)</f>
        <v>#N/A</v>
      </c>
    </row>
    <row r="8568" spans="26:29" x14ac:dyDescent="0.45">
      <c r="Z8568" t="e">
        <f>VLOOKUP(B8568,Sheet1!A$4:F$4000,2,0)</f>
        <v>#N/A</v>
      </c>
      <c r="AA8568" t="e">
        <f>VLOOKUP(B8568,Sheet1!A$4:F$4000,3,0)</f>
        <v>#N/A</v>
      </c>
      <c r="AB8568" t="e">
        <f>VLOOKUP(B8568,Sheet1!A$4:F$4000,4,0)</f>
        <v>#N/A</v>
      </c>
      <c r="AC8568" t="e">
        <f>VLOOKUP(B8568,Sheet1!A$4:F$4000,6,0)</f>
        <v>#N/A</v>
      </c>
    </row>
    <row r="8569" spans="26:29" x14ac:dyDescent="0.45">
      <c r="Z8569" t="e">
        <f>VLOOKUP(B8569,Sheet1!A$4:F$4000,2,0)</f>
        <v>#N/A</v>
      </c>
      <c r="AA8569" t="e">
        <f>VLOOKUP(B8569,Sheet1!A$4:F$4000,3,0)</f>
        <v>#N/A</v>
      </c>
      <c r="AB8569" t="e">
        <f>VLOOKUP(B8569,Sheet1!A$4:F$4000,4,0)</f>
        <v>#N/A</v>
      </c>
      <c r="AC8569" t="e">
        <f>VLOOKUP(B8569,Sheet1!A$4:F$4000,6,0)</f>
        <v>#N/A</v>
      </c>
    </row>
    <row r="8570" spans="26:29" x14ac:dyDescent="0.45">
      <c r="Z8570" t="e">
        <f>VLOOKUP(B8570,Sheet1!A$4:F$4000,2,0)</f>
        <v>#N/A</v>
      </c>
      <c r="AA8570" t="e">
        <f>VLOOKUP(B8570,Sheet1!A$4:F$4000,3,0)</f>
        <v>#N/A</v>
      </c>
      <c r="AB8570" t="e">
        <f>VLOOKUP(B8570,Sheet1!A$4:F$4000,4,0)</f>
        <v>#N/A</v>
      </c>
      <c r="AC8570" t="e">
        <f>VLOOKUP(B8570,Sheet1!A$4:F$4000,6,0)</f>
        <v>#N/A</v>
      </c>
    </row>
    <row r="8571" spans="26:29" x14ac:dyDescent="0.45">
      <c r="Z8571" t="e">
        <f>VLOOKUP(B8571,Sheet1!A$4:F$4000,2,0)</f>
        <v>#N/A</v>
      </c>
      <c r="AA8571" t="e">
        <f>VLOOKUP(B8571,Sheet1!A$4:F$4000,3,0)</f>
        <v>#N/A</v>
      </c>
      <c r="AB8571" t="e">
        <f>VLOOKUP(B8571,Sheet1!A$4:F$4000,4,0)</f>
        <v>#N/A</v>
      </c>
      <c r="AC8571" t="e">
        <f>VLOOKUP(B8571,Sheet1!A$4:F$4000,6,0)</f>
        <v>#N/A</v>
      </c>
    </row>
    <row r="8572" spans="26:29" x14ac:dyDescent="0.45">
      <c r="Z8572" t="e">
        <f>VLOOKUP(B8572,Sheet1!A$4:F$4000,2,0)</f>
        <v>#N/A</v>
      </c>
      <c r="AA8572" t="e">
        <f>VLOOKUP(B8572,Sheet1!A$4:F$4000,3,0)</f>
        <v>#N/A</v>
      </c>
      <c r="AB8572" t="e">
        <f>VLOOKUP(B8572,Sheet1!A$4:F$4000,4,0)</f>
        <v>#N/A</v>
      </c>
      <c r="AC8572" t="e">
        <f>VLOOKUP(B8572,Sheet1!A$4:F$4000,6,0)</f>
        <v>#N/A</v>
      </c>
    </row>
    <row r="8573" spans="26:29" x14ac:dyDescent="0.45">
      <c r="Z8573" t="e">
        <f>VLOOKUP(B8573,Sheet1!A$4:F$4000,2,0)</f>
        <v>#N/A</v>
      </c>
      <c r="AA8573" t="e">
        <f>VLOOKUP(B8573,Sheet1!A$4:F$4000,3,0)</f>
        <v>#N/A</v>
      </c>
      <c r="AB8573" t="e">
        <f>VLOOKUP(B8573,Sheet1!A$4:F$4000,4,0)</f>
        <v>#N/A</v>
      </c>
      <c r="AC8573" t="e">
        <f>VLOOKUP(B8573,Sheet1!A$4:F$4000,6,0)</f>
        <v>#N/A</v>
      </c>
    </row>
    <row r="8574" spans="26:29" x14ac:dyDescent="0.45">
      <c r="Z8574" t="e">
        <f>VLOOKUP(B8574,Sheet1!A$4:F$4000,2,0)</f>
        <v>#N/A</v>
      </c>
      <c r="AA8574" t="e">
        <f>VLOOKUP(B8574,Sheet1!A$4:F$4000,3,0)</f>
        <v>#N/A</v>
      </c>
      <c r="AB8574" t="e">
        <f>VLOOKUP(B8574,Sheet1!A$4:F$4000,4,0)</f>
        <v>#N/A</v>
      </c>
      <c r="AC8574" t="e">
        <f>VLOOKUP(B8574,Sheet1!A$4:F$4000,6,0)</f>
        <v>#N/A</v>
      </c>
    </row>
    <row r="8575" spans="26:29" x14ac:dyDescent="0.45">
      <c r="Z8575" t="e">
        <f>VLOOKUP(B8575,Sheet1!A$4:F$4000,2,0)</f>
        <v>#N/A</v>
      </c>
      <c r="AA8575" t="e">
        <f>VLOOKUP(B8575,Sheet1!A$4:F$4000,3,0)</f>
        <v>#N/A</v>
      </c>
      <c r="AB8575" t="e">
        <f>VLOOKUP(B8575,Sheet1!A$4:F$4000,4,0)</f>
        <v>#N/A</v>
      </c>
      <c r="AC8575" t="e">
        <f>VLOOKUP(B8575,Sheet1!A$4:F$4000,6,0)</f>
        <v>#N/A</v>
      </c>
    </row>
    <row r="8576" spans="26:29" x14ac:dyDescent="0.45">
      <c r="Z8576" t="e">
        <f>VLOOKUP(B8576,Sheet1!A$4:F$4000,2,0)</f>
        <v>#N/A</v>
      </c>
      <c r="AA8576" t="e">
        <f>VLOOKUP(B8576,Sheet1!A$4:F$4000,3,0)</f>
        <v>#N/A</v>
      </c>
      <c r="AB8576" t="e">
        <f>VLOOKUP(B8576,Sheet1!A$4:F$4000,4,0)</f>
        <v>#N/A</v>
      </c>
      <c r="AC8576" t="e">
        <f>VLOOKUP(B8576,Sheet1!A$4:F$4000,6,0)</f>
        <v>#N/A</v>
      </c>
    </row>
    <row r="8577" spans="26:29" x14ac:dyDescent="0.45">
      <c r="Z8577" t="e">
        <f>VLOOKUP(B8577,Sheet1!A$4:F$4000,2,0)</f>
        <v>#N/A</v>
      </c>
      <c r="AA8577" t="e">
        <f>VLOOKUP(B8577,Sheet1!A$4:F$4000,3,0)</f>
        <v>#N/A</v>
      </c>
      <c r="AB8577" t="e">
        <f>VLOOKUP(B8577,Sheet1!A$4:F$4000,4,0)</f>
        <v>#N/A</v>
      </c>
      <c r="AC8577" t="e">
        <f>VLOOKUP(B8577,Sheet1!A$4:F$4000,6,0)</f>
        <v>#N/A</v>
      </c>
    </row>
    <row r="8578" spans="26:29" x14ac:dyDescent="0.45">
      <c r="Z8578" t="e">
        <f>VLOOKUP(B8578,Sheet1!A$4:F$4000,2,0)</f>
        <v>#N/A</v>
      </c>
      <c r="AA8578" t="e">
        <f>VLOOKUP(B8578,Sheet1!A$4:F$4000,3,0)</f>
        <v>#N/A</v>
      </c>
      <c r="AB8578" t="e">
        <f>VLOOKUP(B8578,Sheet1!A$4:F$4000,4,0)</f>
        <v>#N/A</v>
      </c>
      <c r="AC8578" t="e">
        <f>VLOOKUP(B8578,Sheet1!A$4:F$4000,6,0)</f>
        <v>#N/A</v>
      </c>
    </row>
    <row r="8579" spans="26:29" x14ac:dyDescent="0.45">
      <c r="Z8579" t="e">
        <f>VLOOKUP(B8579,Sheet1!A$4:F$4000,2,0)</f>
        <v>#N/A</v>
      </c>
      <c r="AA8579" t="e">
        <f>VLOOKUP(B8579,Sheet1!A$4:F$4000,3,0)</f>
        <v>#N/A</v>
      </c>
      <c r="AB8579" t="e">
        <f>VLOOKUP(B8579,Sheet1!A$4:F$4000,4,0)</f>
        <v>#N/A</v>
      </c>
      <c r="AC8579" t="e">
        <f>VLOOKUP(B8579,Sheet1!A$4:F$4000,6,0)</f>
        <v>#N/A</v>
      </c>
    </row>
    <row r="8580" spans="26:29" x14ac:dyDescent="0.45">
      <c r="Z8580" t="e">
        <f>VLOOKUP(B8580,Sheet1!A$4:F$4000,2,0)</f>
        <v>#N/A</v>
      </c>
      <c r="AA8580" t="e">
        <f>VLOOKUP(B8580,Sheet1!A$4:F$4000,3,0)</f>
        <v>#N/A</v>
      </c>
      <c r="AB8580" t="e">
        <f>VLOOKUP(B8580,Sheet1!A$4:F$4000,4,0)</f>
        <v>#N/A</v>
      </c>
      <c r="AC8580" t="e">
        <f>VLOOKUP(B8580,Sheet1!A$4:F$4000,6,0)</f>
        <v>#N/A</v>
      </c>
    </row>
    <row r="8581" spans="26:29" x14ac:dyDescent="0.45">
      <c r="Z8581" t="e">
        <f>VLOOKUP(B8581,Sheet1!A$4:F$4000,2,0)</f>
        <v>#N/A</v>
      </c>
      <c r="AA8581" t="e">
        <f>VLOOKUP(B8581,Sheet1!A$4:F$4000,3,0)</f>
        <v>#N/A</v>
      </c>
      <c r="AB8581" t="e">
        <f>VLOOKUP(B8581,Sheet1!A$4:F$4000,4,0)</f>
        <v>#N/A</v>
      </c>
      <c r="AC8581" t="e">
        <f>VLOOKUP(B8581,Sheet1!A$4:F$4000,6,0)</f>
        <v>#N/A</v>
      </c>
    </row>
    <row r="8582" spans="26:29" x14ac:dyDescent="0.45">
      <c r="Z8582" t="e">
        <f>VLOOKUP(B8582,Sheet1!A$4:F$4000,2,0)</f>
        <v>#N/A</v>
      </c>
      <c r="AA8582" t="e">
        <f>VLOOKUP(B8582,Sheet1!A$4:F$4000,3,0)</f>
        <v>#N/A</v>
      </c>
      <c r="AB8582" t="e">
        <f>VLOOKUP(B8582,Sheet1!A$4:F$4000,4,0)</f>
        <v>#N/A</v>
      </c>
      <c r="AC8582" t="e">
        <f>VLOOKUP(B8582,Sheet1!A$4:F$4000,6,0)</f>
        <v>#N/A</v>
      </c>
    </row>
    <row r="8583" spans="26:29" x14ac:dyDescent="0.45">
      <c r="Z8583" t="e">
        <f>VLOOKUP(B8583,Sheet1!A$4:F$4000,2,0)</f>
        <v>#N/A</v>
      </c>
      <c r="AA8583" t="e">
        <f>VLOOKUP(B8583,Sheet1!A$4:F$4000,3,0)</f>
        <v>#N/A</v>
      </c>
      <c r="AB8583" t="e">
        <f>VLOOKUP(B8583,Sheet1!A$4:F$4000,4,0)</f>
        <v>#N/A</v>
      </c>
      <c r="AC8583" t="e">
        <f>VLOOKUP(B8583,Sheet1!A$4:F$4000,6,0)</f>
        <v>#N/A</v>
      </c>
    </row>
    <row r="8584" spans="26:29" x14ac:dyDescent="0.45">
      <c r="Z8584" t="e">
        <f>VLOOKUP(B8584,Sheet1!A$4:F$4000,2,0)</f>
        <v>#N/A</v>
      </c>
      <c r="AA8584" t="e">
        <f>VLOOKUP(B8584,Sheet1!A$4:F$4000,3,0)</f>
        <v>#N/A</v>
      </c>
      <c r="AB8584" t="e">
        <f>VLOOKUP(B8584,Sheet1!A$4:F$4000,4,0)</f>
        <v>#N/A</v>
      </c>
      <c r="AC8584" t="e">
        <f>VLOOKUP(B8584,Sheet1!A$4:F$4000,6,0)</f>
        <v>#N/A</v>
      </c>
    </row>
    <row r="8585" spans="26:29" x14ac:dyDescent="0.45">
      <c r="Z8585" t="e">
        <f>VLOOKUP(B8585,Sheet1!A$4:F$4000,2,0)</f>
        <v>#N/A</v>
      </c>
      <c r="AA8585" t="e">
        <f>VLOOKUP(B8585,Sheet1!A$4:F$4000,3,0)</f>
        <v>#N/A</v>
      </c>
      <c r="AB8585" t="e">
        <f>VLOOKUP(B8585,Sheet1!A$4:F$4000,4,0)</f>
        <v>#N/A</v>
      </c>
      <c r="AC8585" t="e">
        <f>VLOOKUP(B8585,Sheet1!A$4:F$4000,6,0)</f>
        <v>#N/A</v>
      </c>
    </row>
    <row r="8586" spans="26:29" x14ac:dyDescent="0.45">
      <c r="Z8586" t="e">
        <f>VLOOKUP(B8586,Sheet1!A$4:F$4000,2,0)</f>
        <v>#N/A</v>
      </c>
      <c r="AA8586" t="e">
        <f>VLOOKUP(B8586,Sheet1!A$4:F$4000,3,0)</f>
        <v>#N/A</v>
      </c>
      <c r="AB8586" t="e">
        <f>VLOOKUP(B8586,Sheet1!A$4:F$4000,4,0)</f>
        <v>#N/A</v>
      </c>
      <c r="AC8586" t="e">
        <f>VLOOKUP(B8586,Sheet1!A$4:F$4000,6,0)</f>
        <v>#N/A</v>
      </c>
    </row>
    <row r="8587" spans="26:29" x14ac:dyDescent="0.45">
      <c r="Z8587" t="e">
        <f>VLOOKUP(B8587,Sheet1!A$4:F$4000,2,0)</f>
        <v>#N/A</v>
      </c>
      <c r="AA8587" t="e">
        <f>VLOOKUP(B8587,Sheet1!A$4:F$4000,3,0)</f>
        <v>#N/A</v>
      </c>
      <c r="AB8587" t="e">
        <f>VLOOKUP(B8587,Sheet1!A$4:F$4000,4,0)</f>
        <v>#N/A</v>
      </c>
      <c r="AC8587" t="e">
        <f>VLOOKUP(B8587,Sheet1!A$4:F$4000,6,0)</f>
        <v>#N/A</v>
      </c>
    </row>
    <row r="8588" spans="26:29" x14ac:dyDescent="0.45">
      <c r="Z8588" t="e">
        <f>VLOOKUP(B8588,Sheet1!A$4:F$4000,2,0)</f>
        <v>#N/A</v>
      </c>
      <c r="AA8588" t="e">
        <f>VLOOKUP(B8588,Sheet1!A$4:F$4000,3,0)</f>
        <v>#N/A</v>
      </c>
      <c r="AB8588" t="e">
        <f>VLOOKUP(B8588,Sheet1!A$4:F$4000,4,0)</f>
        <v>#N/A</v>
      </c>
      <c r="AC8588" t="e">
        <f>VLOOKUP(B8588,Sheet1!A$4:F$4000,6,0)</f>
        <v>#N/A</v>
      </c>
    </row>
    <row r="8589" spans="26:29" x14ac:dyDescent="0.45">
      <c r="Z8589" t="e">
        <f>VLOOKUP(B8589,Sheet1!A$4:F$4000,2,0)</f>
        <v>#N/A</v>
      </c>
      <c r="AA8589" t="e">
        <f>VLOOKUP(B8589,Sheet1!A$4:F$4000,3,0)</f>
        <v>#N/A</v>
      </c>
      <c r="AB8589" t="e">
        <f>VLOOKUP(B8589,Sheet1!A$4:F$4000,4,0)</f>
        <v>#N/A</v>
      </c>
      <c r="AC8589" t="e">
        <f>VLOOKUP(B8589,Sheet1!A$4:F$4000,6,0)</f>
        <v>#N/A</v>
      </c>
    </row>
    <row r="8590" spans="26:29" x14ac:dyDescent="0.45">
      <c r="Z8590" t="e">
        <f>VLOOKUP(B8590,Sheet1!A$4:F$4000,2,0)</f>
        <v>#N/A</v>
      </c>
      <c r="AA8590" t="e">
        <f>VLOOKUP(B8590,Sheet1!A$4:F$4000,3,0)</f>
        <v>#N/A</v>
      </c>
      <c r="AB8590" t="e">
        <f>VLOOKUP(B8590,Sheet1!A$4:F$4000,4,0)</f>
        <v>#N/A</v>
      </c>
      <c r="AC8590" t="e">
        <f>VLOOKUP(B8590,Sheet1!A$4:F$4000,6,0)</f>
        <v>#N/A</v>
      </c>
    </row>
    <row r="8591" spans="26:29" x14ac:dyDescent="0.45">
      <c r="Z8591" t="e">
        <f>VLOOKUP(B8591,Sheet1!A$4:F$4000,2,0)</f>
        <v>#N/A</v>
      </c>
      <c r="AA8591" t="e">
        <f>VLOOKUP(B8591,Sheet1!A$4:F$4000,3,0)</f>
        <v>#N/A</v>
      </c>
      <c r="AB8591" t="e">
        <f>VLOOKUP(B8591,Sheet1!A$4:F$4000,4,0)</f>
        <v>#N/A</v>
      </c>
      <c r="AC8591" t="e">
        <f>VLOOKUP(B8591,Sheet1!A$4:F$4000,6,0)</f>
        <v>#N/A</v>
      </c>
    </row>
    <row r="8592" spans="26:29" x14ac:dyDescent="0.45">
      <c r="Z8592" t="e">
        <f>VLOOKUP(B8592,Sheet1!A$4:F$4000,2,0)</f>
        <v>#N/A</v>
      </c>
      <c r="AA8592" t="e">
        <f>VLOOKUP(B8592,Sheet1!A$4:F$4000,3,0)</f>
        <v>#N/A</v>
      </c>
      <c r="AB8592" t="e">
        <f>VLOOKUP(B8592,Sheet1!A$4:F$4000,4,0)</f>
        <v>#N/A</v>
      </c>
      <c r="AC8592" t="e">
        <f>VLOOKUP(B8592,Sheet1!A$4:F$4000,6,0)</f>
        <v>#N/A</v>
      </c>
    </row>
    <row r="8593" spans="26:29" x14ac:dyDescent="0.45">
      <c r="Z8593" t="e">
        <f>VLOOKUP(B8593,Sheet1!A$4:F$4000,2,0)</f>
        <v>#N/A</v>
      </c>
      <c r="AA8593" t="e">
        <f>VLOOKUP(B8593,Sheet1!A$4:F$4000,3,0)</f>
        <v>#N/A</v>
      </c>
      <c r="AB8593" t="e">
        <f>VLOOKUP(B8593,Sheet1!A$4:F$4000,4,0)</f>
        <v>#N/A</v>
      </c>
      <c r="AC8593" t="e">
        <f>VLOOKUP(B8593,Sheet1!A$4:F$4000,6,0)</f>
        <v>#N/A</v>
      </c>
    </row>
    <row r="8594" spans="26:29" x14ac:dyDescent="0.45">
      <c r="Z8594" t="e">
        <f>VLOOKUP(B8594,Sheet1!A$4:F$4000,2,0)</f>
        <v>#N/A</v>
      </c>
      <c r="AA8594" t="e">
        <f>VLOOKUP(B8594,Sheet1!A$4:F$4000,3,0)</f>
        <v>#N/A</v>
      </c>
      <c r="AB8594" t="e">
        <f>VLOOKUP(B8594,Sheet1!A$4:F$4000,4,0)</f>
        <v>#N/A</v>
      </c>
      <c r="AC8594" t="e">
        <f>VLOOKUP(B8594,Sheet1!A$4:F$4000,6,0)</f>
        <v>#N/A</v>
      </c>
    </row>
    <row r="8595" spans="26:29" x14ac:dyDescent="0.45">
      <c r="Z8595" t="e">
        <f>VLOOKUP(B8595,Sheet1!A$4:F$4000,2,0)</f>
        <v>#N/A</v>
      </c>
      <c r="AA8595" t="e">
        <f>VLOOKUP(B8595,Sheet1!A$4:F$4000,3,0)</f>
        <v>#N/A</v>
      </c>
      <c r="AB8595" t="e">
        <f>VLOOKUP(B8595,Sheet1!A$4:F$4000,4,0)</f>
        <v>#N/A</v>
      </c>
      <c r="AC8595" t="e">
        <f>VLOOKUP(B8595,Sheet1!A$4:F$4000,6,0)</f>
        <v>#N/A</v>
      </c>
    </row>
    <row r="8596" spans="26:29" x14ac:dyDescent="0.45">
      <c r="Z8596" t="e">
        <f>VLOOKUP(B8596,Sheet1!A$4:F$4000,2,0)</f>
        <v>#N/A</v>
      </c>
      <c r="AA8596" t="e">
        <f>VLOOKUP(B8596,Sheet1!A$4:F$4000,3,0)</f>
        <v>#N/A</v>
      </c>
      <c r="AB8596" t="e">
        <f>VLOOKUP(B8596,Sheet1!A$4:F$4000,4,0)</f>
        <v>#N/A</v>
      </c>
      <c r="AC8596" t="e">
        <f>VLOOKUP(B8596,Sheet1!A$4:F$4000,6,0)</f>
        <v>#N/A</v>
      </c>
    </row>
    <row r="8597" spans="26:29" x14ac:dyDescent="0.45">
      <c r="Z8597" t="e">
        <f>VLOOKUP(B8597,Sheet1!A$4:F$4000,2,0)</f>
        <v>#N/A</v>
      </c>
      <c r="AA8597" t="e">
        <f>VLOOKUP(B8597,Sheet1!A$4:F$4000,3,0)</f>
        <v>#N/A</v>
      </c>
      <c r="AB8597" t="e">
        <f>VLOOKUP(B8597,Sheet1!A$4:F$4000,4,0)</f>
        <v>#N/A</v>
      </c>
      <c r="AC8597" t="e">
        <f>VLOOKUP(B8597,Sheet1!A$4:F$4000,6,0)</f>
        <v>#N/A</v>
      </c>
    </row>
    <row r="8598" spans="26:29" x14ac:dyDescent="0.45">
      <c r="Z8598" t="e">
        <f>VLOOKUP(B8598,Sheet1!A$4:F$4000,2,0)</f>
        <v>#N/A</v>
      </c>
      <c r="AA8598" t="e">
        <f>VLOOKUP(B8598,Sheet1!A$4:F$4000,3,0)</f>
        <v>#N/A</v>
      </c>
      <c r="AB8598" t="e">
        <f>VLOOKUP(B8598,Sheet1!A$4:F$4000,4,0)</f>
        <v>#N/A</v>
      </c>
      <c r="AC8598" t="e">
        <f>VLOOKUP(B8598,Sheet1!A$4:F$4000,6,0)</f>
        <v>#N/A</v>
      </c>
    </row>
    <row r="8599" spans="26:29" x14ac:dyDescent="0.45">
      <c r="Z8599" t="e">
        <f>VLOOKUP(B8599,Sheet1!A$4:F$4000,2,0)</f>
        <v>#N/A</v>
      </c>
      <c r="AA8599" t="e">
        <f>VLOOKUP(B8599,Sheet1!A$4:F$4000,3,0)</f>
        <v>#N/A</v>
      </c>
      <c r="AB8599" t="e">
        <f>VLOOKUP(B8599,Sheet1!A$4:F$4000,4,0)</f>
        <v>#N/A</v>
      </c>
      <c r="AC8599" t="e">
        <f>VLOOKUP(B8599,Sheet1!A$4:F$4000,6,0)</f>
        <v>#N/A</v>
      </c>
    </row>
    <row r="8600" spans="26:29" x14ac:dyDescent="0.45">
      <c r="Z8600" t="e">
        <f>VLOOKUP(B8600,Sheet1!A$4:F$4000,2,0)</f>
        <v>#N/A</v>
      </c>
      <c r="AA8600" t="e">
        <f>VLOOKUP(B8600,Sheet1!A$4:F$4000,3,0)</f>
        <v>#N/A</v>
      </c>
      <c r="AB8600" t="e">
        <f>VLOOKUP(B8600,Sheet1!A$4:F$4000,4,0)</f>
        <v>#N/A</v>
      </c>
      <c r="AC8600" t="e">
        <f>VLOOKUP(B8600,Sheet1!A$4:F$4000,6,0)</f>
        <v>#N/A</v>
      </c>
    </row>
    <row r="8601" spans="26:29" x14ac:dyDescent="0.45">
      <c r="Z8601" t="e">
        <f>VLOOKUP(B8601,Sheet1!A$4:F$4000,2,0)</f>
        <v>#N/A</v>
      </c>
      <c r="AA8601" t="e">
        <f>VLOOKUP(B8601,Sheet1!A$4:F$4000,3,0)</f>
        <v>#N/A</v>
      </c>
      <c r="AB8601" t="e">
        <f>VLOOKUP(B8601,Sheet1!A$4:F$4000,4,0)</f>
        <v>#N/A</v>
      </c>
      <c r="AC8601" t="e">
        <f>VLOOKUP(B8601,Sheet1!A$4:F$4000,6,0)</f>
        <v>#N/A</v>
      </c>
    </row>
    <row r="8602" spans="26:29" x14ac:dyDescent="0.45">
      <c r="Z8602" t="e">
        <f>VLOOKUP(B8602,Sheet1!A$4:F$4000,2,0)</f>
        <v>#N/A</v>
      </c>
      <c r="AA8602" t="e">
        <f>VLOOKUP(B8602,Sheet1!A$4:F$4000,3,0)</f>
        <v>#N/A</v>
      </c>
      <c r="AB8602" t="e">
        <f>VLOOKUP(B8602,Sheet1!A$4:F$4000,4,0)</f>
        <v>#N/A</v>
      </c>
      <c r="AC8602" t="e">
        <f>VLOOKUP(B8602,Sheet1!A$4:F$4000,6,0)</f>
        <v>#N/A</v>
      </c>
    </row>
    <row r="8603" spans="26:29" x14ac:dyDescent="0.45">
      <c r="Z8603" t="e">
        <f>VLOOKUP(B8603,Sheet1!A$4:F$4000,2,0)</f>
        <v>#N/A</v>
      </c>
      <c r="AA8603" t="e">
        <f>VLOOKUP(B8603,Sheet1!A$4:F$4000,3,0)</f>
        <v>#N/A</v>
      </c>
      <c r="AB8603" t="e">
        <f>VLOOKUP(B8603,Sheet1!A$4:F$4000,4,0)</f>
        <v>#N/A</v>
      </c>
      <c r="AC8603" t="e">
        <f>VLOOKUP(B8603,Sheet1!A$4:F$4000,6,0)</f>
        <v>#N/A</v>
      </c>
    </row>
    <row r="8604" spans="26:29" x14ac:dyDescent="0.45">
      <c r="Z8604" t="e">
        <f>VLOOKUP(B8604,Sheet1!A$4:F$4000,2,0)</f>
        <v>#N/A</v>
      </c>
      <c r="AA8604" t="e">
        <f>VLOOKUP(B8604,Sheet1!A$4:F$4000,3,0)</f>
        <v>#N/A</v>
      </c>
      <c r="AB8604" t="e">
        <f>VLOOKUP(B8604,Sheet1!A$4:F$4000,4,0)</f>
        <v>#N/A</v>
      </c>
      <c r="AC8604" t="e">
        <f>VLOOKUP(B8604,Sheet1!A$4:F$4000,6,0)</f>
        <v>#N/A</v>
      </c>
    </row>
    <row r="8605" spans="26:29" x14ac:dyDescent="0.45">
      <c r="Z8605" t="e">
        <f>VLOOKUP(B8605,Sheet1!A$4:F$4000,2,0)</f>
        <v>#N/A</v>
      </c>
      <c r="AA8605" t="e">
        <f>VLOOKUP(B8605,Sheet1!A$4:F$4000,3,0)</f>
        <v>#N/A</v>
      </c>
      <c r="AB8605" t="e">
        <f>VLOOKUP(B8605,Sheet1!A$4:F$4000,4,0)</f>
        <v>#N/A</v>
      </c>
      <c r="AC8605" t="e">
        <f>VLOOKUP(B8605,Sheet1!A$4:F$4000,6,0)</f>
        <v>#N/A</v>
      </c>
    </row>
    <row r="8606" spans="26:29" x14ac:dyDescent="0.45">
      <c r="Z8606" t="e">
        <f>VLOOKUP(B8606,Sheet1!A$4:F$4000,2,0)</f>
        <v>#N/A</v>
      </c>
      <c r="AA8606" t="e">
        <f>VLOOKUP(B8606,Sheet1!A$4:F$4000,3,0)</f>
        <v>#N/A</v>
      </c>
      <c r="AB8606" t="e">
        <f>VLOOKUP(B8606,Sheet1!A$4:F$4000,4,0)</f>
        <v>#N/A</v>
      </c>
      <c r="AC8606" t="e">
        <f>VLOOKUP(B8606,Sheet1!A$4:F$4000,6,0)</f>
        <v>#N/A</v>
      </c>
    </row>
    <row r="8607" spans="26:29" x14ac:dyDescent="0.45">
      <c r="Z8607" t="e">
        <f>VLOOKUP(B8607,Sheet1!A$4:F$4000,2,0)</f>
        <v>#N/A</v>
      </c>
      <c r="AA8607" t="e">
        <f>VLOOKUP(B8607,Sheet1!A$4:F$4000,3,0)</f>
        <v>#N/A</v>
      </c>
      <c r="AB8607" t="e">
        <f>VLOOKUP(B8607,Sheet1!A$4:F$4000,4,0)</f>
        <v>#N/A</v>
      </c>
      <c r="AC8607" t="e">
        <f>VLOOKUP(B8607,Sheet1!A$4:F$4000,6,0)</f>
        <v>#N/A</v>
      </c>
    </row>
    <row r="8608" spans="26:29" x14ac:dyDescent="0.45">
      <c r="Z8608" t="e">
        <f>VLOOKUP(B8608,Sheet1!A$4:F$4000,2,0)</f>
        <v>#N/A</v>
      </c>
      <c r="AA8608" t="e">
        <f>VLOOKUP(B8608,Sheet1!A$4:F$4000,3,0)</f>
        <v>#N/A</v>
      </c>
      <c r="AB8608" t="e">
        <f>VLOOKUP(B8608,Sheet1!A$4:F$4000,4,0)</f>
        <v>#N/A</v>
      </c>
      <c r="AC8608" t="e">
        <f>VLOOKUP(B8608,Sheet1!A$4:F$4000,6,0)</f>
        <v>#N/A</v>
      </c>
    </row>
    <row r="8609" spans="26:29" x14ac:dyDescent="0.45">
      <c r="Z8609" t="e">
        <f>VLOOKUP(B8609,Sheet1!A$4:F$4000,2,0)</f>
        <v>#N/A</v>
      </c>
      <c r="AA8609" t="e">
        <f>VLOOKUP(B8609,Sheet1!A$4:F$4000,3,0)</f>
        <v>#N/A</v>
      </c>
      <c r="AB8609" t="e">
        <f>VLOOKUP(B8609,Sheet1!A$4:F$4000,4,0)</f>
        <v>#N/A</v>
      </c>
      <c r="AC8609" t="e">
        <f>VLOOKUP(B8609,Sheet1!A$4:F$4000,6,0)</f>
        <v>#N/A</v>
      </c>
    </row>
    <row r="8610" spans="26:29" x14ac:dyDescent="0.45">
      <c r="Z8610" t="e">
        <f>VLOOKUP(B8610,Sheet1!A$4:F$4000,2,0)</f>
        <v>#N/A</v>
      </c>
      <c r="AA8610" t="e">
        <f>VLOOKUP(B8610,Sheet1!A$4:F$4000,3,0)</f>
        <v>#N/A</v>
      </c>
      <c r="AB8610" t="e">
        <f>VLOOKUP(B8610,Sheet1!A$4:F$4000,4,0)</f>
        <v>#N/A</v>
      </c>
      <c r="AC8610" t="e">
        <f>VLOOKUP(B8610,Sheet1!A$4:F$4000,6,0)</f>
        <v>#N/A</v>
      </c>
    </row>
    <row r="8611" spans="26:29" x14ac:dyDescent="0.45">
      <c r="Z8611" t="e">
        <f>VLOOKUP(B8611,Sheet1!A$4:F$4000,2,0)</f>
        <v>#N/A</v>
      </c>
      <c r="AA8611" t="e">
        <f>VLOOKUP(B8611,Sheet1!A$4:F$4000,3,0)</f>
        <v>#N/A</v>
      </c>
      <c r="AB8611" t="e">
        <f>VLOOKUP(B8611,Sheet1!A$4:F$4000,4,0)</f>
        <v>#N/A</v>
      </c>
      <c r="AC8611" t="e">
        <f>VLOOKUP(B8611,Sheet1!A$4:F$4000,6,0)</f>
        <v>#N/A</v>
      </c>
    </row>
    <row r="8612" spans="26:29" x14ac:dyDescent="0.45">
      <c r="Z8612" t="e">
        <f>VLOOKUP(B8612,Sheet1!A$4:F$4000,2,0)</f>
        <v>#N/A</v>
      </c>
      <c r="AA8612" t="e">
        <f>VLOOKUP(B8612,Sheet1!A$4:F$4000,3,0)</f>
        <v>#N/A</v>
      </c>
      <c r="AB8612" t="e">
        <f>VLOOKUP(B8612,Sheet1!A$4:F$4000,4,0)</f>
        <v>#N/A</v>
      </c>
      <c r="AC8612" t="e">
        <f>VLOOKUP(B8612,Sheet1!A$4:F$4000,6,0)</f>
        <v>#N/A</v>
      </c>
    </row>
    <row r="8613" spans="26:29" x14ac:dyDescent="0.45">
      <c r="Z8613" t="e">
        <f>VLOOKUP(B8613,Sheet1!A$4:F$4000,2,0)</f>
        <v>#N/A</v>
      </c>
      <c r="AA8613" t="e">
        <f>VLOOKUP(B8613,Sheet1!A$4:F$4000,3,0)</f>
        <v>#N/A</v>
      </c>
      <c r="AB8613" t="e">
        <f>VLOOKUP(B8613,Sheet1!A$4:F$4000,4,0)</f>
        <v>#N/A</v>
      </c>
      <c r="AC8613" t="e">
        <f>VLOOKUP(B8613,Sheet1!A$4:F$4000,6,0)</f>
        <v>#N/A</v>
      </c>
    </row>
    <row r="8614" spans="26:29" x14ac:dyDescent="0.45">
      <c r="Z8614" t="e">
        <f>VLOOKUP(B8614,Sheet1!A$4:F$4000,2,0)</f>
        <v>#N/A</v>
      </c>
      <c r="AA8614" t="e">
        <f>VLOOKUP(B8614,Sheet1!A$4:F$4000,3,0)</f>
        <v>#N/A</v>
      </c>
      <c r="AB8614" t="e">
        <f>VLOOKUP(B8614,Sheet1!A$4:F$4000,4,0)</f>
        <v>#N/A</v>
      </c>
      <c r="AC8614" t="e">
        <f>VLOOKUP(B8614,Sheet1!A$4:F$4000,6,0)</f>
        <v>#N/A</v>
      </c>
    </row>
    <row r="8615" spans="26:29" x14ac:dyDescent="0.45">
      <c r="Z8615" t="e">
        <f>VLOOKUP(B8615,Sheet1!A$4:F$4000,2,0)</f>
        <v>#N/A</v>
      </c>
      <c r="AA8615" t="e">
        <f>VLOOKUP(B8615,Sheet1!A$4:F$4000,3,0)</f>
        <v>#N/A</v>
      </c>
      <c r="AB8615" t="e">
        <f>VLOOKUP(B8615,Sheet1!A$4:F$4000,4,0)</f>
        <v>#N/A</v>
      </c>
      <c r="AC8615" t="e">
        <f>VLOOKUP(B8615,Sheet1!A$4:F$4000,6,0)</f>
        <v>#N/A</v>
      </c>
    </row>
    <row r="8616" spans="26:29" x14ac:dyDescent="0.45">
      <c r="Z8616" t="e">
        <f>VLOOKUP(B8616,Sheet1!A$4:F$4000,2,0)</f>
        <v>#N/A</v>
      </c>
      <c r="AA8616" t="e">
        <f>VLOOKUP(B8616,Sheet1!A$4:F$4000,3,0)</f>
        <v>#N/A</v>
      </c>
      <c r="AB8616" t="e">
        <f>VLOOKUP(B8616,Sheet1!A$4:F$4000,4,0)</f>
        <v>#N/A</v>
      </c>
      <c r="AC8616" t="e">
        <f>VLOOKUP(B8616,Sheet1!A$4:F$4000,6,0)</f>
        <v>#N/A</v>
      </c>
    </row>
    <row r="8617" spans="26:29" x14ac:dyDescent="0.45">
      <c r="Z8617" t="e">
        <f>VLOOKUP(B8617,Sheet1!A$4:F$4000,2,0)</f>
        <v>#N/A</v>
      </c>
      <c r="AA8617" t="e">
        <f>VLOOKUP(B8617,Sheet1!A$4:F$4000,3,0)</f>
        <v>#N/A</v>
      </c>
      <c r="AB8617" t="e">
        <f>VLOOKUP(B8617,Sheet1!A$4:F$4000,4,0)</f>
        <v>#N/A</v>
      </c>
      <c r="AC8617" t="e">
        <f>VLOOKUP(B8617,Sheet1!A$4:F$4000,6,0)</f>
        <v>#N/A</v>
      </c>
    </row>
    <row r="8618" spans="26:29" x14ac:dyDescent="0.45">
      <c r="Z8618" t="e">
        <f>VLOOKUP(B8618,Sheet1!A$4:F$4000,2,0)</f>
        <v>#N/A</v>
      </c>
      <c r="AA8618" t="e">
        <f>VLOOKUP(B8618,Sheet1!A$4:F$4000,3,0)</f>
        <v>#N/A</v>
      </c>
      <c r="AB8618" t="e">
        <f>VLOOKUP(B8618,Sheet1!A$4:F$4000,4,0)</f>
        <v>#N/A</v>
      </c>
      <c r="AC8618" t="e">
        <f>VLOOKUP(B8618,Sheet1!A$4:F$4000,6,0)</f>
        <v>#N/A</v>
      </c>
    </row>
    <row r="8619" spans="26:29" x14ac:dyDescent="0.45">
      <c r="Z8619" t="e">
        <f>VLOOKUP(B8619,Sheet1!A$4:F$4000,2,0)</f>
        <v>#N/A</v>
      </c>
      <c r="AA8619" t="e">
        <f>VLOOKUP(B8619,Sheet1!A$4:F$4000,3,0)</f>
        <v>#N/A</v>
      </c>
      <c r="AB8619" t="e">
        <f>VLOOKUP(B8619,Sheet1!A$4:F$4000,4,0)</f>
        <v>#N/A</v>
      </c>
      <c r="AC8619" t="e">
        <f>VLOOKUP(B8619,Sheet1!A$4:F$4000,6,0)</f>
        <v>#N/A</v>
      </c>
    </row>
    <row r="8620" spans="26:29" x14ac:dyDescent="0.45">
      <c r="Z8620" t="e">
        <f>VLOOKUP(B8620,Sheet1!A$4:F$4000,2,0)</f>
        <v>#N/A</v>
      </c>
      <c r="AA8620" t="e">
        <f>VLOOKUP(B8620,Sheet1!A$4:F$4000,3,0)</f>
        <v>#N/A</v>
      </c>
      <c r="AB8620" t="e">
        <f>VLOOKUP(B8620,Sheet1!A$4:F$4000,4,0)</f>
        <v>#N/A</v>
      </c>
      <c r="AC8620" t="e">
        <f>VLOOKUP(B8620,Sheet1!A$4:F$4000,6,0)</f>
        <v>#N/A</v>
      </c>
    </row>
    <row r="8621" spans="26:29" x14ac:dyDescent="0.45">
      <c r="Z8621" t="e">
        <f>VLOOKUP(B8621,Sheet1!A$4:F$4000,2,0)</f>
        <v>#N/A</v>
      </c>
      <c r="AA8621" t="e">
        <f>VLOOKUP(B8621,Sheet1!A$4:F$4000,3,0)</f>
        <v>#N/A</v>
      </c>
      <c r="AB8621" t="e">
        <f>VLOOKUP(B8621,Sheet1!A$4:F$4000,4,0)</f>
        <v>#N/A</v>
      </c>
      <c r="AC8621" t="e">
        <f>VLOOKUP(B8621,Sheet1!A$4:F$4000,6,0)</f>
        <v>#N/A</v>
      </c>
    </row>
    <row r="8622" spans="26:29" x14ac:dyDescent="0.45">
      <c r="Z8622" t="e">
        <f>VLOOKUP(B8622,Sheet1!A$4:F$4000,2,0)</f>
        <v>#N/A</v>
      </c>
      <c r="AA8622" t="e">
        <f>VLOOKUP(B8622,Sheet1!A$4:F$4000,3,0)</f>
        <v>#N/A</v>
      </c>
      <c r="AB8622" t="e">
        <f>VLOOKUP(B8622,Sheet1!A$4:F$4000,4,0)</f>
        <v>#N/A</v>
      </c>
      <c r="AC8622" t="e">
        <f>VLOOKUP(B8622,Sheet1!A$4:F$4000,6,0)</f>
        <v>#N/A</v>
      </c>
    </row>
    <row r="8623" spans="26:29" x14ac:dyDescent="0.45">
      <c r="Z8623" t="e">
        <f>VLOOKUP(B8623,Sheet1!A$4:F$4000,2,0)</f>
        <v>#N/A</v>
      </c>
      <c r="AA8623" t="e">
        <f>VLOOKUP(B8623,Sheet1!A$4:F$4000,3,0)</f>
        <v>#N/A</v>
      </c>
      <c r="AB8623" t="e">
        <f>VLOOKUP(B8623,Sheet1!A$4:F$4000,4,0)</f>
        <v>#N/A</v>
      </c>
      <c r="AC8623" t="e">
        <f>VLOOKUP(B8623,Sheet1!A$4:F$4000,6,0)</f>
        <v>#N/A</v>
      </c>
    </row>
    <row r="8624" spans="26:29" x14ac:dyDescent="0.45">
      <c r="Z8624" t="e">
        <f>VLOOKUP(B8624,Sheet1!A$4:F$4000,2,0)</f>
        <v>#N/A</v>
      </c>
      <c r="AA8624" t="e">
        <f>VLOOKUP(B8624,Sheet1!A$4:F$4000,3,0)</f>
        <v>#N/A</v>
      </c>
      <c r="AB8624" t="e">
        <f>VLOOKUP(B8624,Sheet1!A$4:F$4000,4,0)</f>
        <v>#N/A</v>
      </c>
      <c r="AC8624" t="e">
        <f>VLOOKUP(B8624,Sheet1!A$4:F$4000,6,0)</f>
        <v>#N/A</v>
      </c>
    </row>
    <row r="8625" spans="26:29" x14ac:dyDescent="0.45">
      <c r="Z8625" t="e">
        <f>VLOOKUP(B8625,Sheet1!A$4:F$4000,2,0)</f>
        <v>#N/A</v>
      </c>
      <c r="AA8625" t="e">
        <f>VLOOKUP(B8625,Sheet1!A$4:F$4000,3,0)</f>
        <v>#N/A</v>
      </c>
      <c r="AB8625" t="e">
        <f>VLOOKUP(B8625,Sheet1!A$4:F$4000,4,0)</f>
        <v>#N/A</v>
      </c>
      <c r="AC8625" t="e">
        <f>VLOOKUP(B8625,Sheet1!A$4:F$4000,6,0)</f>
        <v>#N/A</v>
      </c>
    </row>
    <row r="8626" spans="26:29" x14ac:dyDescent="0.45">
      <c r="Z8626" t="e">
        <f>VLOOKUP(B8626,Sheet1!A$4:F$4000,2,0)</f>
        <v>#N/A</v>
      </c>
      <c r="AA8626" t="e">
        <f>VLOOKUP(B8626,Sheet1!A$4:F$4000,3,0)</f>
        <v>#N/A</v>
      </c>
      <c r="AB8626" t="e">
        <f>VLOOKUP(B8626,Sheet1!A$4:F$4000,4,0)</f>
        <v>#N/A</v>
      </c>
      <c r="AC8626" t="e">
        <f>VLOOKUP(B8626,Sheet1!A$4:F$4000,6,0)</f>
        <v>#N/A</v>
      </c>
    </row>
    <row r="8627" spans="26:29" x14ac:dyDescent="0.45">
      <c r="Z8627" t="e">
        <f>VLOOKUP(B8627,Sheet1!A$4:F$4000,2,0)</f>
        <v>#N/A</v>
      </c>
      <c r="AA8627" t="e">
        <f>VLOOKUP(B8627,Sheet1!A$4:F$4000,3,0)</f>
        <v>#N/A</v>
      </c>
      <c r="AB8627" t="e">
        <f>VLOOKUP(B8627,Sheet1!A$4:F$4000,4,0)</f>
        <v>#N/A</v>
      </c>
      <c r="AC8627" t="e">
        <f>VLOOKUP(B8627,Sheet1!A$4:F$4000,6,0)</f>
        <v>#N/A</v>
      </c>
    </row>
    <row r="8628" spans="26:29" x14ac:dyDescent="0.45">
      <c r="Z8628" t="e">
        <f>VLOOKUP(B8628,Sheet1!A$4:F$4000,2,0)</f>
        <v>#N/A</v>
      </c>
      <c r="AA8628" t="e">
        <f>VLOOKUP(B8628,Sheet1!A$4:F$4000,3,0)</f>
        <v>#N/A</v>
      </c>
      <c r="AB8628" t="e">
        <f>VLOOKUP(B8628,Sheet1!A$4:F$4000,4,0)</f>
        <v>#N/A</v>
      </c>
      <c r="AC8628" t="e">
        <f>VLOOKUP(B8628,Sheet1!A$4:F$4000,6,0)</f>
        <v>#N/A</v>
      </c>
    </row>
    <row r="8629" spans="26:29" x14ac:dyDescent="0.45">
      <c r="Z8629" t="e">
        <f>VLOOKUP(B8629,Sheet1!A$4:F$4000,2,0)</f>
        <v>#N/A</v>
      </c>
      <c r="AA8629" t="e">
        <f>VLOOKUP(B8629,Sheet1!A$4:F$4000,3,0)</f>
        <v>#N/A</v>
      </c>
      <c r="AB8629" t="e">
        <f>VLOOKUP(B8629,Sheet1!A$4:F$4000,4,0)</f>
        <v>#N/A</v>
      </c>
      <c r="AC8629" t="e">
        <f>VLOOKUP(B8629,Sheet1!A$4:F$4000,6,0)</f>
        <v>#N/A</v>
      </c>
    </row>
    <row r="8630" spans="26:29" x14ac:dyDescent="0.45">
      <c r="Z8630" t="e">
        <f>VLOOKUP(B8630,Sheet1!A$4:F$4000,2,0)</f>
        <v>#N/A</v>
      </c>
      <c r="AA8630" t="e">
        <f>VLOOKUP(B8630,Sheet1!A$4:F$4000,3,0)</f>
        <v>#N/A</v>
      </c>
      <c r="AB8630" t="e">
        <f>VLOOKUP(B8630,Sheet1!A$4:F$4000,4,0)</f>
        <v>#N/A</v>
      </c>
      <c r="AC8630" t="e">
        <f>VLOOKUP(B8630,Sheet1!A$4:F$4000,6,0)</f>
        <v>#N/A</v>
      </c>
    </row>
    <row r="8631" spans="26:29" x14ac:dyDescent="0.45">
      <c r="Z8631" t="e">
        <f>VLOOKUP(B8631,Sheet1!A$4:F$4000,2,0)</f>
        <v>#N/A</v>
      </c>
      <c r="AA8631" t="e">
        <f>VLOOKUP(B8631,Sheet1!A$4:F$4000,3,0)</f>
        <v>#N/A</v>
      </c>
      <c r="AB8631" t="e">
        <f>VLOOKUP(B8631,Sheet1!A$4:F$4000,4,0)</f>
        <v>#N/A</v>
      </c>
      <c r="AC8631" t="e">
        <f>VLOOKUP(B8631,Sheet1!A$4:F$4000,6,0)</f>
        <v>#N/A</v>
      </c>
    </row>
    <row r="8632" spans="26:29" x14ac:dyDescent="0.45">
      <c r="Z8632" t="e">
        <f>VLOOKUP(B8632,Sheet1!A$4:F$4000,2,0)</f>
        <v>#N/A</v>
      </c>
      <c r="AA8632" t="e">
        <f>VLOOKUP(B8632,Sheet1!A$4:F$4000,3,0)</f>
        <v>#N/A</v>
      </c>
      <c r="AB8632" t="e">
        <f>VLOOKUP(B8632,Sheet1!A$4:F$4000,4,0)</f>
        <v>#N/A</v>
      </c>
      <c r="AC8632" t="e">
        <f>VLOOKUP(B8632,Sheet1!A$4:F$4000,6,0)</f>
        <v>#N/A</v>
      </c>
    </row>
    <row r="8633" spans="26:29" x14ac:dyDescent="0.45">
      <c r="Z8633" t="e">
        <f>VLOOKUP(B8633,Sheet1!A$4:F$4000,2,0)</f>
        <v>#N/A</v>
      </c>
      <c r="AA8633" t="e">
        <f>VLOOKUP(B8633,Sheet1!A$4:F$4000,3,0)</f>
        <v>#N/A</v>
      </c>
      <c r="AB8633" t="e">
        <f>VLOOKUP(B8633,Sheet1!A$4:F$4000,4,0)</f>
        <v>#N/A</v>
      </c>
      <c r="AC8633" t="e">
        <f>VLOOKUP(B8633,Sheet1!A$4:F$4000,6,0)</f>
        <v>#N/A</v>
      </c>
    </row>
    <row r="8634" spans="26:29" x14ac:dyDescent="0.45">
      <c r="Z8634" t="e">
        <f>VLOOKUP(B8634,Sheet1!A$4:F$4000,2,0)</f>
        <v>#N/A</v>
      </c>
      <c r="AA8634" t="e">
        <f>VLOOKUP(B8634,Sheet1!A$4:F$4000,3,0)</f>
        <v>#N/A</v>
      </c>
      <c r="AB8634" t="e">
        <f>VLOOKUP(B8634,Sheet1!A$4:F$4000,4,0)</f>
        <v>#N/A</v>
      </c>
      <c r="AC8634" t="e">
        <f>VLOOKUP(B8634,Sheet1!A$4:F$4000,6,0)</f>
        <v>#N/A</v>
      </c>
    </row>
    <row r="8635" spans="26:29" x14ac:dyDescent="0.45">
      <c r="Z8635" t="e">
        <f>VLOOKUP(B8635,Sheet1!A$4:F$4000,2,0)</f>
        <v>#N/A</v>
      </c>
      <c r="AA8635" t="e">
        <f>VLOOKUP(B8635,Sheet1!A$4:F$4000,3,0)</f>
        <v>#N/A</v>
      </c>
      <c r="AB8635" t="e">
        <f>VLOOKUP(B8635,Sheet1!A$4:F$4000,4,0)</f>
        <v>#N/A</v>
      </c>
      <c r="AC8635" t="e">
        <f>VLOOKUP(B8635,Sheet1!A$4:F$4000,6,0)</f>
        <v>#N/A</v>
      </c>
    </row>
    <row r="8636" spans="26:29" x14ac:dyDescent="0.45">
      <c r="Z8636" t="e">
        <f>VLOOKUP(B8636,Sheet1!A$4:F$4000,2,0)</f>
        <v>#N/A</v>
      </c>
      <c r="AA8636" t="e">
        <f>VLOOKUP(B8636,Sheet1!A$4:F$4000,3,0)</f>
        <v>#N/A</v>
      </c>
      <c r="AB8636" t="e">
        <f>VLOOKUP(B8636,Sheet1!A$4:F$4000,4,0)</f>
        <v>#N/A</v>
      </c>
      <c r="AC8636" t="e">
        <f>VLOOKUP(B8636,Sheet1!A$4:F$4000,6,0)</f>
        <v>#N/A</v>
      </c>
    </row>
    <row r="8637" spans="26:29" x14ac:dyDescent="0.45">
      <c r="Z8637" t="e">
        <f>VLOOKUP(B8637,Sheet1!A$4:F$4000,2,0)</f>
        <v>#N/A</v>
      </c>
      <c r="AA8637" t="e">
        <f>VLOOKUP(B8637,Sheet1!A$4:F$4000,3,0)</f>
        <v>#N/A</v>
      </c>
      <c r="AB8637" t="e">
        <f>VLOOKUP(B8637,Sheet1!A$4:F$4000,4,0)</f>
        <v>#N/A</v>
      </c>
      <c r="AC8637" t="e">
        <f>VLOOKUP(B8637,Sheet1!A$4:F$4000,6,0)</f>
        <v>#N/A</v>
      </c>
    </row>
    <row r="8638" spans="26:29" x14ac:dyDescent="0.45">
      <c r="Z8638" t="e">
        <f>VLOOKUP(B8638,Sheet1!A$4:F$4000,2,0)</f>
        <v>#N/A</v>
      </c>
      <c r="AA8638" t="e">
        <f>VLOOKUP(B8638,Sheet1!A$4:F$4000,3,0)</f>
        <v>#N/A</v>
      </c>
      <c r="AB8638" t="e">
        <f>VLOOKUP(B8638,Sheet1!A$4:F$4000,4,0)</f>
        <v>#N/A</v>
      </c>
      <c r="AC8638" t="e">
        <f>VLOOKUP(B8638,Sheet1!A$4:F$4000,6,0)</f>
        <v>#N/A</v>
      </c>
    </row>
    <row r="8639" spans="26:29" x14ac:dyDescent="0.45">
      <c r="Z8639" t="e">
        <f>VLOOKUP(B8639,Sheet1!A$4:F$4000,2,0)</f>
        <v>#N/A</v>
      </c>
      <c r="AA8639" t="e">
        <f>VLOOKUP(B8639,Sheet1!A$4:F$4000,3,0)</f>
        <v>#N/A</v>
      </c>
      <c r="AB8639" t="e">
        <f>VLOOKUP(B8639,Sheet1!A$4:F$4000,4,0)</f>
        <v>#N/A</v>
      </c>
      <c r="AC8639" t="e">
        <f>VLOOKUP(B8639,Sheet1!A$4:F$4000,6,0)</f>
        <v>#N/A</v>
      </c>
    </row>
    <row r="8640" spans="26:29" x14ac:dyDescent="0.45">
      <c r="Z8640" t="e">
        <f>VLOOKUP(B8640,Sheet1!A$4:F$4000,2,0)</f>
        <v>#N/A</v>
      </c>
      <c r="AA8640" t="e">
        <f>VLOOKUP(B8640,Sheet1!A$4:F$4000,3,0)</f>
        <v>#N/A</v>
      </c>
      <c r="AB8640" t="e">
        <f>VLOOKUP(B8640,Sheet1!A$4:F$4000,4,0)</f>
        <v>#N/A</v>
      </c>
      <c r="AC8640" t="e">
        <f>VLOOKUP(B8640,Sheet1!A$4:F$4000,6,0)</f>
        <v>#N/A</v>
      </c>
    </row>
    <row r="8641" spans="26:29" x14ac:dyDescent="0.45">
      <c r="Z8641" t="e">
        <f>VLOOKUP(B8641,Sheet1!A$4:F$4000,2,0)</f>
        <v>#N/A</v>
      </c>
      <c r="AA8641" t="e">
        <f>VLOOKUP(B8641,Sheet1!A$4:F$4000,3,0)</f>
        <v>#N/A</v>
      </c>
      <c r="AB8641" t="e">
        <f>VLOOKUP(B8641,Sheet1!A$4:F$4000,4,0)</f>
        <v>#N/A</v>
      </c>
      <c r="AC8641" t="e">
        <f>VLOOKUP(B8641,Sheet1!A$4:F$4000,6,0)</f>
        <v>#N/A</v>
      </c>
    </row>
    <row r="8642" spans="26:29" x14ac:dyDescent="0.45">
      <c r="Z8642" t="e">
        <f>VLOOKUP(B8642,Sheet1!A$4:F$4000,2,0)</f>
        <v>#N/A</v>
      </c>
      <c r="AA8642" t="e">
        <f>VLOOKUP(B8642,Sheet1!A$4:F$4000,3,0)</f>
        <v>#N/A</v>
      </c>
      <c r="AB8642" t="e">
        <f>VLOOKUP(B8642,Sheet1!A$4:F$4000,4,0)</f>
        <v>#N/A</v>
      </c>
      <c r="AC8642" t="e">
        <f>VLOOKUP(B8642,Sheet1!A$4:F$4000,6,0)</f>
        <v>#N/A</v>
      </c>
    </row>
    <row r="8643" spans="26:29" x14ac:dyDescent="0.45">
      <c r="Z8643" t="e">
        <f>VLOOKUP(B8643,Sheet1!A$4:F$4000,2,0)</f>
        <v>#N/A</v>
      </c>
      <c r="AA8643" t="e">
        <f>VLOOKUP(B8643,Sheet1!A$4:F$4000,3,0)</f>
        <v>#N/A</v>
      </c>
      <c r="AB8643" t="e">
        <f>VLOOKUP(B8643,Sheet1!A$4:F$4000,4,0)</f>
        <v>#N/A</v>
      </c>
      <c r="AC8643" t="e">
        <f>VLOOKUP(B8643,Sheet1!A$4:F$4000,6,0)</f>
        <v>#N/A</v>
      </c>
    </row>
    <row r="8644" spans="26:29" x14ac:dyDescent="0.45">
      <c r="Z8644" t="e">
        <f>VLOOKUP(B8644,Sheet1!A$4:F$4000,2,0)</f>
        <v>#N/A</v>
      </c>
      <c r="AA8644" t="e">
        <f>VLOOKUP(B8644,Sheet1!A$4:F$4000,3,0)</f>
        <v>#N/A</v>
      </c>
      <c r="AB8644" t="e">
        <f>VLOOKUP(B8644,Sheet1!A$4:F$4000,4,0)</f>
        <v>#N/A</v>
      </c>
      <c r="AC8644" t="e">
        <f>VLOOKUP(B8644,Sheet1!A$4:F$4000,6,0)</f>
        <v>#N/A</v>
      </c>
    </row>
    <row r="8645" spans="26:29" x14ac:dyDescent="0.45">
      <c r="Z8645" t="e">
        <f>VLOOKUP(B8645,Sheet1!A$4:F$4000,2,0)</f>
        <v>#N/A</v>
      </c>
      <c r="AA8645" t="e">
        <f>VLOOKUP(B8645,Sheet1!A$4:F$4000,3,0)</f>
        <v>#N/A</v>
      </c>
      <c r="AB8645" t="e">
        <f>VLOOKUP(B8645,Sheet1!A$4:F$4000,4,0)</f>
        <v>#N/A</v>
      </c>
      <c r="AC8645" t="e">
        <f>VLOOKUP(B8645,Sheet1!A$4:F$4000,6,0)</f>
        <v>#N/A</v>
      </c>
    </row>
    <row r="8646" spans="26:29" x14ac:dyDescent="0.45">
      <c r="Z8646" t="e">
        <f>VLOOKUP(B8646,Sheet1!A$4:F$4000,2,0)</f>
        <v>#N/A</v>
      </c>
      <c r="AA8646" t="e">
        <f>VLOOKUP(B8646,Sheet1!A$4:F$4000,3,0)</f>
        <v>#N/A</v>
      </c>
      <c r="AB8646" t="e">
        <f>VLOOKUP(B8646,Sheet1!A$4:F$4000,4,0)</f>
        <v>#N/A</v>
      </c>
      <c r="AC8646" t="e">
        <f>VLOOKUP(B8646,Sheet1!A$4:F$4000,6,0)</f>
        <v>#N/A</v>
      </c>
    </row>
    <row r="8647" spans="26:29" x14ac:dyDescent="0.45">
      <c r="Z8647" t="e">
        <f>VLOOKUP(B8647,Sheet1!A$4:F$4000,2,0)</f>
        <v>#N/A</v>
      </c>
      <c r="AA8647" t="e">
        <f>VLOOKUP(B8647,Sheet1!A$4:F$4000,3,0)</f>
        <v>#N/A</v>
      </c>
      <c r="AB8647" t="e">
        <f>VLOOKUP(B8647,Sheet1!A$4:F$4000,4,0)</f>
        <v>#N/A</v>
      </c>
      <c r="AC8647" t="e">
        <f>VLOOKUP(B8647,Sheet1!A$4:F$4000,6,0)</f>
        <v>#N/A</v>
      </c>
    </row>
    <row r="8648" spans="26:29" x14ac:dyDescent="0.45">
      <c r="Z8648" t="e">
        <f>VLOOKUP(B8648,Sheet1!A$4:F$4000,2,0)</f>
        <v>#N/A</v>
      </c>
      <c r="AA8648" t="e">
        <f>VLOOKUP(B8648,Sheet1!A$4:F$4000,3,0)</f>
        <v>#N/A</v>
      </c>
      <c r="AB8648" t="e">
        <f>VLOOKUP(B8648,Sheet1!A$4:F$4000,4,0)</f>
        <v>#N/A</v>
      </c>
      <c r="AC8648" t="e">
        <f>VLOOKUP(B8648,Sheet1!A$4:F$4000,6,0)</f>
        <v>#N/A</v>
      </c>
    </row>
    <row r="8649" spans="26:29" x14ac:dyDescent="0.45">
      <c r="Z8649" t="e">
        <f>VLOOKUP(B8649,Sheet1!A$4:F$4000,2,0)</f>
        <v>#N/A</v>
      </c>
      <c r="AA8649" t="e">
        <f>VLOOKUP(B8649,Sheet1!A$4:F$4000,3,0)</f>
        <v>#N/A</v>
      </c>
      <c r="AB8649" t="e">
        <f>VLOOKUP(B8649,Sheet1!A$4:F$4000,4,0)</f>
        <v>#N/A</v>
      </c>
      <c r="AC8649" t="e">
        <f>VLOOKUP(B8649,Sheet1!A$4:F$4000,6,0)</f>
        <v>#N/A</v>
      </c>
    </row>
    <row r="8650" spans="26:29" x14ac:dyDescent="0.45">
      <c r="Z8650" t="e">
        <f>VLOOKUP(B8650,Sheet1!A$4:F$4000,2,0)</f>
        <v>#N/A</v>
      </c>
      <c r="AA8650" t="e">
        <f>VLOOKUP(B8650,Sheet1!A$4:F$4000,3,0)</f>
        <v>#N/A</v>
      </c>
      <c r="AB8650" t="e">
        <f>VLOOKUP(B8650,Sheet1!A$4:F$4000,4,0)</f>
        <v>#N/A</v>
      </c>
      <c r="AC8650" t="e">
        <f>VLOOKUP(B8650,Sheet1!A$4:F$4000,6,0)</f>
        <v>#N/A</v>
      </c>
    </row>
    <row r="8651" spans="26:29" x14ac:dyDescent="0.45">
      <c r="Z8651" t="e">
        <f>VLOOKUP(B8651,Sheet1!A$4:F$4000,2,0)</f>
        <v>#N/A</v>
      </c>
      <c r="AA8651" t="e">
        <f>VLOOKUP(B8651,Sheet1!A$4:F$4000,3,0)</f>
        <v>#N/A</v>
      </c>
      <c r="AB8651" t="e">
        <f>VLOOKUP(B8651,Sheet1!A$4:F$4000,4,0)</f>
        <v>#N/A</v>
      </c>
      <c r="AC8651" t="e">
        <f>VLOOKUP(B8651,Sheet1!A$4:F$4000,6,0)</f>
        <v>#N/A</v>
      </c>
    </row>
    <row r="8652" spans="26:29" x14ac:dyDescent="0.45">
      <c r="Z8652" t="e">
        <f>VLOOKUP(B8652,Sheet1!A$4:F$4000,2,0)</f>
        <v>#N/A</v>
      </c>
      <c r="AA8652" t="e">
        <f>VLOOKUP(B8652,Sheet1!A$4:F$4000,3,0)</f>
        <v>#N/A</v>
      </c>
      <c r="AB8652" t="e">
        <f>VLOOKUP(B8652,Sheet1!A$4:F$4000,4,0)</f>
        <v>#N/A</v>
      </c>
      <c r="AC8652" t="e">
        <f>VLOOKUP(B8652,Sheet1!A$4:F$4000,6,0)</f>
        <v>#N/A</v>
      </c>
    </row>
    <row r="8653" spans="26:29" x14ac:dyDescent="0.45">
      <c r="Z8653" t="e">
        <f>VLOOKUP(B8653,Sheet1!A$4:F$4000,2,0)</f>
        <v>#N/A</v>
      </c>
      <c r="AA8653" t="e">
        <f>VLOOKUP(B8653,Sheet1!A$4:F$4000,3,0)</f>
        <v>#N/A</v>
      </c>
      <c r="AB8653" t="e">
        <f>VLOOKUP(B8653,Sheet1!A$4:F$4000,4,0)</f>
        <v>#N/A</v>
      </c>
      <c r="AC8653" t="e">
        <f>VLOOKUP(B8653,Sheet1!A$4:F$4000,6,0)</f>
        <v>#N/A</v>
      </c>
    </row>
    <row r="8654" spans="26:29" x14ac:dyDescent="0.45">
      <c r="Z8654" t="e">
        <f>VLOOKUP(B8654,Sheet1!A$4:F$4000,2,0)</f>
        <v>#N/A</v>
      </c>
      <c r="AA8654" t="e">
        <f>VLOOKUP(B8654,Sheet1!A$4:F$4000,3,0)</f>
        <v>#N/A</v>
      </c>
      <c r="AB8654" t="e">
        <f>VLOOKUP(B8654,Sheet1!A$4:F$4000,4,0)</f>
        <v>#N/A</v>
      </c>
      <c r="AC8654" t="e">
        <f>VLOOKUP(B8654,Sheet1!A$4:F$4000,6,0)</f>
        <v>#N/A</v>
      </c>
    </row>
    <row r="8655" spans="26:29" x14ac:dyDescent="0.45">
      <c r="Z8655" t="e">
        <f>VLOOKUP(B8655,Sheet1!A$4:F$4000,2,0)</f>
        <v>#N/A</v>
      </c>
      <c r="AA8655" t="e">
        <f>VLOOKUP(B8655,Sheet1!A$4:F$4000,3,0)</f>
        <v>#N/A</v>
      </c>
      <c r="AB8655" t="e">
        <f>VLOOKUP(B8655,Sheet1!A$4:F$4000,4,0)</f>
        <v>#N/A</v>
      </c>
      <c r="AC8655" t="e">
        <f>VLOOKUP(B8655,Sheet1!A$4:F$4000,6,0)</f>
        <v>#N/A</v>
      </c>
    </row>
    <row r="8656" spans="26:29" x14ac:dyDescent="0.45">
      <c r="Z8656" t="e">
        <f>VLOOKUP(B8656,Sheet1!A$4:F$4000,2,0)</f>
        <v>#N/A</v>
      </c>
      <c r="AA8656" t="e">
        <f>VLOOKUP(B8656,Sheet1!A$4:F$4000,3,0)</f>
        <v>#N/A</v>
      </c>
      <c r="AB8656" t="e">
        <f>VLOOKUP(B8656,Sheet1!A$4:F$4000,4,0)</f>
        <v>#N/A</v>
      </c>
      <c r="AC8656" t="e">
        <f>VLOOKUP(B8656,Sheet1!A$4:F$4000,6,0)</f>
        <v>#N/A</v>
      </c>
    </row>
    <row r="8657" spans="26:29" x14ac:dyDescent="0.45">
      <c r="Z8657" t="e">
        <f>VLOOKUP(B8657,Sheet1!A$4:F$4000,2,0)</f>
        <v>#N/A</v>
      </c>
      <c r="AA8657" t="e">
        <f>VLOOKUP(B8657,Sheet1!A$4:F$4000,3,0)</f>
        <v>#N/A</v>
      </c>
      <c r="AB8657" t="e">
        <f>VLOOKUP(B8657,Sheet1!A$4:F$4000,4,0)</f>
        <v>#N/A</v>
      </c>
      <c r="AC8657" t="e">
        <f>VLOOKUP(B8657,Sheet1!A$4:F$4000,6,0)</f>
        <v>#N/A</v>
      </c>
    </row>
    <row r="8658" spans="26:29" x14ac:dyDescent="0.45">
      <c r="Z8658" t="e">
        <f>VLOOKUP(B8658,Sheet1!A$4:F$4000,2,0)</f>
        <v>#N/A</v>
      </c>
      <c r="AA8658" t="e">
        <f>VLOOKUP(B8658,Sheet1!A$4:F$4000,3,0)</f>
        <v>#N/A</v>
      </c>
      <c r="AB8658" t="e">
        <f>VLOOKUP(B8658,Sheet1!A$4:F$4000,4,0)</f>
        <v>#N/A</v>
      </c>
      <c r="AC8658" t="e">
        <f>VLOOKUP(B8658,Sheet1!A$4:F$4000,6,0)</f>
        <v>#N/A</v>
      </c>
    </row>
    <row r="8659" spans="26:29" x14ac:dyDescent="0.45">
      <c r="Z8659" t="e">
        <f>VLOOKUP(B8659,Sheet1!A$4:F$4000,2,0)</f>
        <v>#N/A</v>
      </c>
      <c r="AA8659" t="e">
        <f>VLOOKUP(B8659,Sheet1!A$4:F$4000,3,0)</f>
        <v>#N/A</v>
      </c>
      <c r="AB8659" t="e">
        <f>VLOOKUP(B8659,Sheet1!A$4:F$4000,4,0)</f>
        <v>#N/A</v>
      </c>
      <c r="AC8659" t="e">
        <f>VLOOKUP(B8659,Sheet1!A$4:F$4000,6,0)</f>
        <v>#N/A</v>
      </c>
    </row>
    <row r="8660" spans="26:29" x14ac:dyDescent="0.45">
      <c r="Z8660" t="e">
        <f>VLOOKUP(B8660,Sheet1!A$4:F$4000,2,0)</f>
        <v>#N/A</v>
      </c>
      <c r="AA8660" t="e">
        <f>VLOOKUP(B8660,Sheet1!A$4:F$4000,3,0)</f>
        <v>#N/A</v>
      </c>
      <c r="AB8660" t="e">
        <f>VLOOKUP(B8660,Sheet1!A$4:F$4000,4,0)</f>
        <v>#N/A</v>
      </c>
      <c r="AC8660" t="e">
        <f>VLOOKUP(B8660,Sheet1!A$4:F$4000,6,0)</f>
        <v>#N/A</v>
      </c>
    </row>
    <row r="8661" spans="26:29" x14ac:dyDescent="0.45">
      <c r="Z8661" t="e">
        <f>VLOOKUP(B8661,Sheet1!A$4:F$4000,2,0)</f>
        <v>#N/A</v>
      </c>
      <c r="AA8661" t="e">
        <f>VLOOKUP(B8661,Sheet1!A$4:F$4000,3,0)</f>
        <v>#N/A</v>
      </c>
      <c r="AB8661" t="e">
        <f>VLOOKUP(B8661,Sheet1!A$4:F$4000,4,0)</f>
        <v>#N/A</v>
      </c>
      <c r="AC8661" t="e">
        <f>VLOOKUP(B8661,Sheet1!A$4:F$4000,6,0)</f>
        <v>#N/A</v>
      </c>
    </row>
    <row r="8662" spans="26:29" x14ac:dyDescent="0.45">
      <c r="Z8662" t="e">
        <f>VLOOKUP(B8662,Sheet1!A$4:F$4000,2,0)</f>
        <v>#N/A</v>
      </c>
      <c r="AA8662" t="e">
        <f>VLOOKUP(B8662,Sheet1!A$4:F$4000,3,0)</f>
        <v>#N/A</v>
      </c>
      <c r="AB8662" t="e">
        <f>VLOOKUP(B8662,Sheet1!A$4:F$4000,4,0)</f>
        <v>#N/A</v>
      </c>
      <c r="AC8662" t="e">
        <f>VLOOKUP(B8662,Sheet1!A$4:F$4000,6,0)</f>
        <v>#N/A</v>
      </c>
    </row>
    <row r="8663" spans="26:29" x14ac:dyDescent="0.45">
      <c r="Z8663" t="e">
        <f>VLOOKUP(B8663,Sheet1!A$4:F$4000,2,0)</f>
        <v>#N/A</v>
      </c>
      <c r="AA8663" t="e">
        <f>VLOOKUP(B8663,Sheet1!A$4:F$4000,3,0)</f>
        <v>#N/A</v>
      </c>
      <c r="AB8663" t="e">
        <f>VLOOKUP(B8663,Sheet1!A$4:F$4000,4,0)</f>
        <v>#N/A</v>
      </c>
      <c r="AC8663" t="e">
        <f>VLOOKUP(B8663,Sheet1!A$4:F$4000,6,0)</f>
        <v>#N/A</v>
      </c>
    </row>
    <row r="8664" spans="26:29" x14ac:dyDescent="0.45">
      <c r="Z8664" t="e">
        <f>VLOOKUP(B8664,Sheet1!A$4:F$4000,2,0)</f>
        <v>#N/A</v>
      </c>
      <c r="AA8664" t="e">
        <f>VLOOKUP(B8664,Sheet1!A$4:F$4000,3,0)</f>
        <v>#N/A</v>
      </c>
      <c r="AB8664" t="e">
        <f>VLOOKUP(B8664,Sheet1!A$4:F$4000,4,0)</f>
        <v>#N/A</v>
      </c>
      <c r="AC8664" t="e">
        <f>VLOOKUP(B8664,Sheet1!A$4:F$4000,6,0)</f>
        <v>#N/A</v>
      </c>
    </row>
    <row r="8665" spans="26:29" x14ac:dyDescent="0.45">
      <c r="Z8665" t="e">
        <f>VLOOKUP(B8665,Sheet1!A$4:F$4000,2,0)</f>
        <v>#N/A</v>
      </c>
      <c r="AA8665" t="e">
        <f>VLOOKUP(B8665,Sheet1!A$4:F$4000,3,0)</f>
        <v>#N/A</v>
      </c>
      <c r="AB8665" t="e">
        <f>VLOOKUP(B8665,Sheet1!A$4:F$4000,4,0)</f>
        <v>#N/A</v>
      </c>
      <c r="AC8665" t="e">
        <f>VLOOKUP(B8665,Sheet1!A$4:F$4000,6,0)</f>
        <v>#N/A</v>
      </c>
    </row>
    <row r="8666" spans="26:29" x14ac:dyDescent="0.45">
      <c r="Z8666" t="e">
        <f>VLOOKUP(B8666,Sheet1!A$4:F$4000,2,0)</f>
        <v>#N/A</v>
      </c>
      <c r="AA8666" t="e">
        <f>VLOOKUP(B8666,Sheet1!A$4:F$4000,3,0)</f>
        <v>#N/A</v>
      </c>
      <c r="AB8666" t="e">
        <f>VLOOKUP(B8666,Sheet1!A$4:F$4000,4,0)</f>
        <v>#N/A</v>
      </c>
      <c r="AC8666" t="e">
        <f>VLOOKUP(B8666,Sheet1!A$4:F$4000,6,0)</f>
        <v>#N/A</v>
      </c>
    </row>
    <row r="8667" spans="26:29" x14ac:dyDescent="0.45">
      <c r="Z8667" t="e">
        <f>VLOOKUP(B8667,Sheet1!A$4:F$4000,2,0)</f>
        <v>#N/A</v>
      </c>
      <c r="AA8667" t="e">
        <f>VLOOKUP(B8667,Sheet1!A$4:F$4000,3,0)</f>
        <v>#N/A</v>
      </c>
      <c r="AB8667" t="e">
        <f>VLOOKUP(B8667,Sheet1!A$4:F$4000,4,0)</f>
        <v>#N/A</v>
      </c>
      <c r="AC8667" t="e">
        <f>VLOOKUP(B8667,Sheet1!A$4:F$4000,6,0)</f>
        <v>#N/A</v>
      </c>
    </row>
    <row r="8668" spans="26:29" x14ac:dyDescent="0.45">
      <c r="Z8668" t="e">
        <f>VLOOKUP(B8668,Sheet1!A$4:F$4000,2,0)</f>
        <v>#N/A</v>
      </c>
      <c r="AA8668" t="e">
        <f>VLOOKUP(B8668,Sheet1!A$4:F$4000,3,0)</f>
        <v>#N/A</v>
      </c>
      <c r="AB8668" t="e">
        <f>VLOOKUP(B8668,Sheet1!A$4:F$4000,4,0)</f>
        <v>#N/A</v>
      </c>
      <c r="AC8668" t="e">
        <f>VLOOKUP(B8668,Sheet1!A$4:F$4000,6,0)</f>
        <v>#N/A</v>
      </c>
    </row>
    <row r="8669" spans="26:29" x14ac:dyDescent="0.45">
      <c r="Z8669" t="e">
        <f>VLOOKUP(B8669,Sheet1!A$4:F$4000,2,0)</f>
        <v>#N/A</v>
      </c>
      <c r="AA8669" t="e">
        <f>VLOOKUP(B8669,Sheet1!A$4:F$4000,3,0)</f>
        <v>#N/A</v>
      </c>
      <c r="AB8669" t="e">
        <f>VLOOKUP(B8669,Sheet1!A$4:F$4000,4,0)</f>
        <v>#N/A</v>
      </c>
      <c r="AC8669" t="e">
        <f>VLOOKUP(B8669,Sheet1!A$4:F$4000,6,0)</f>
        <v>#N/A</v>
      </c>
    </row>
    <row r="8670" spans="26:29" x14ac:dyDescent="0.45">
      <c r="Z8670" t="e">
        <f>VLOOKUP(B8670,Sheet1!A$4:F$4000,2,0)</f>
        <v>#N/A</v>
      </c>
      <c r="AA8670" t="e">
        <f>VLOOKUP(B8670,Sheet1!A$4:F$4000,3,0)</f>
        <v>#N/A</v>
      </c>
      <c r="AB8670" t="e">
        <f>VLOOKUP(B8670,Sheet1!A$4:F$4000,4,0)</f>
        <v>#N/A</v>
      </c>
      <c r="AC8670" t="e">
        <f>VLOOKUP(B8670,Sheet1!A$4:F$4000,6,0)</f>
        <v>#N/A</v>
      </c>
    </row>
    <row r="8671" spans="26:29" x14ac:dyDescent="0.45">
      <c r="Z8671" t="e">
        <f>VLOOKUP(B8671,Sheet1!A$4:F$4000,2,0)</f>
        <v>#N/A</v>
      </c>
      <c r="AA8671" t="e">
        <f>VLOOKUP(B8671,Sheet1!A$4:F$4000,3,0)</f>
        <v>#N/A</v>
      </c>
      <c r="AB8671" t="e">
        <f>VLOOKUP(B8671,Sheet1!A$4:F$4000,4,0)</f>
        <v>#N/A</v>
      </c>
      <c r="AC8671" t="e">
        <f>VLOOKUP(B8671,Sheet1!A$4:F$4000,6,0)</f>
        <v>#N/A</v>
      </c>
    </row>
    <row r="8672" spans="26:29" x14ac:dyDescent="0.45">
      <c r="Z8672" t="e">
        <f>VLOOKUP(B8672,Sheet1!A$4:F$4000,2,0)</f>
        <v>#N/A</v>
      </c>
      <c r="AA8672" t="e">
        <f>VLOOKUP(B8672,Sheet1!A$4:F$4000,3,0)</f>
        <v>#N/A</v>
      </c>
      <c r="AB8672" t="e">
        <f>VLOOKUP(B8672,Sheet1!A$4:F$4000,4,0)</f>
        <v>#N/A</v>
      </c>
      <c r="AC8672" t="e">
        <f>VLOOKUP(B8672,Sheet1!A$4:F$4000,6,0)</f>
        <v>#N/A</v>
      </c>
    </row>
    <row r="8673" spans="26:29" x14ac:dyDescent="0.45">
      <c r="Z8673" t="e">
        <f>VLOOKUP(B8673,Sheet1!A$4:F$4000,2,0)</f>
        <v>#N/A</v>
      </c>
      <c r="AA8673" t="e">
        <f>VLOOKUP(B8673,Sheet1!A$4:F$4000,3,0)</f>
        <v>#N/A</v>
      </c>
      <c r="AB8673" t="e">
        <f>VLOOKUP(B8673,Sheet1!A$4:F$4000,4,0)</f>
        <v>#N/A</v>
      </c>
      <c r="AC8673" t="e">
        <f>VLOOKUP(B8673,Sheet1!A$4:F$4000,6,0)</f>
        <v>#N/A</v>
      </c>
    </row>
    <row r="8674" spans="26:29" x14ac:dyDescent="0.45">
      <c r="Z8674" t="e">
        <f>VLOOKUP(B8674,Sheet1!A$4:F$4000,2,0)</f>
        <v>#N/A</v>
      </c>
      <c r="AA8674" t="e">
        <f>VLOOKUP(B8674,Sheet1!A$4:F$4000,3,0)</f>
        <v>#N/A</v>
      </c>
      <c r="AB8674" t="e">
        <f>VLOOKUP(B8674,Sheet1!A$4:F$4000,4,0)</f>
        <v>#N/A</v>
      </c>
      <c r="AC8674" t="e">
        <f>VLOOKUP(B8674,Sheet1!A$4:F$4000,6,0)</f>
        <v>#N/A</v>
      </c>
    </row>
    <row r="8675" spans="26:29" x14ac:dyDescent="0.45">
      <c r="Z8675" t="e">
        <f>VLOOKUP(B8675,Sheet1!A$4:F$4000,2,0)</f>
        <v>#N/A</v>
      </c>
      <c r="AA8675" t="e">
        <f>VLOOKUP(B8675,Sheet1!A$4:F$4000,3,0)</f>
        <v>#N/A</v>
      </c>
      <c r="AB8675" t="e">
        <f>VLOOKUP(B8675,Sheet1!A$4:F$4000,4,0)</f>
        <v>#N/A</v>
      </c>
      <c r="AC8675" t="e">
        <f>VLOOKUP(B8675,Sheet1!A$4:F$4000,6,0)</f>
        <v>#N/A</v>
      </c>
    </row>
    <row r="8676" spans="26:29" x14ac:dyDescent="0.45">
      <c r="Z8676" t="e">
        <f>VLOOKUP(B8676,Sheet1!A$4:F$4000,2,0)</f>
        <v>#N/A</v>
      </c>
      <c r="AA8676" t="e">
        <f>VLOOKUP(B8676,Sheet1!A$4:F$4000,3,0)</f>
        <v>#N/A</v>
      </c>
      <c r="AB8676" t="e">
        <f>VLOOKUP(B8676,Sheet1!A$4:F$4000,4,0)</f>
        <v>#N/A</v>
      </c>
      <c r="AC8676" t="e">
        <f>VLOOKUP(B8676,Sheet1!A$4:F$4000,6,0)</f>
        <v>#N/A</v>
      </c>
    </row>
    <row r="8677" spans="26:29" x14ac:dyDescent="0.45">
      <c r="Z8677" t="e">
        <f>VLOOKUP(B8677,Sheet1!A$4:F$4000,2,0)</f>
        <v>#N/A</v>
      </c>
      <c r="AA8677" t="e">
        <f>VLOOKUP(B8677,Sheet1!A$4:F$4000,3,0)</f>
        <v>#N/A</v>
      </c>
      <c r="AB8677" t="e">
        <f>VLOOKUP(B8677,Sheet1!A$4:F$4000,4,0)</f>
        <v>#N/A</v>
      </c>
      <c r="AC8677" t="e">
        <f>VLOOKUP(B8677,Sheet1!A$4:F$4000,6,0)</f>
        <v>#N/A</v>
      </c>
    </row>
    <row r="8678" spans="26:29" x14ac:dyDescent="0.45">
      <c r="Z8678" t="e">
        <f>VLOOKUP(B8678,Sheet1!A$4:F$4000,2,0)</f>
        <v>#N/A</v>
      </c>
      <c r="AA8678" t="e">
        <f>VLOOKUP(B8678,Sheet1!A$4:F$4000,3,0)</f>
        <v>#N/A</v>
      </c>
      <c r="AB8678" t="e">
        <f>VLOOKUP(B8678,Sheet1!A$4:F$4000,4,0)</f>
        <v>#N/A</v>
      </c>
      <c r="AC8678" t="e">
        <f>VLOOKUP(B8678,Sheet1!A$4:F$4000,6,0)</f>
        <v>#N/A</v>
      </c>
    </row>
    <row r="8679" spans="26:29" x14ac:dyDescent="0.45">
      <c r="Z8679" t="e">
        <f>VLOOKUP(B8679,Sheet1!A$4:F$4000,2,0)</f>
        <v>#N/A</v>
      </c>
      <c r="AA8679" t="e">
        <f>VLOOKUP(B8679,Sheet1!A$4:F$4000,3,0)</f>
        <v>#N/A</v>
      </c>
      <c r="AB8679" t="e">
        <f>VLOOKUP(B8679,Sheet1!A$4:F$4000,4,0)</f>
        <v>#N/A</v>
      </c>
      <c r="AC8679" t="e">
        <f>VLOOKUP(B8679,Sheet1!A$4:F$4000,6,0)</f>
        <v>#N/A</v>
      </c>
    </row>
    <row r="8680" spans="26:29" x14ac:dyDescent="0.45">
      <c r="Z8680" t="e">
        <f>VLOOKUP(B8680,Sheet1!A$4:F$4000,2,0)</f>
        <v>#N/A</v>
      </c>
      <c r="AA8680" t="e">
        <f>VLOOKUP(B8680,Sheet1!A$4:F$4000,3,0)</f>
        <v>#N/A</v>
      </c>
      <c r="AB8680" t="e">
        <f>VLOOKUP(B8680,Sheet1!A$4:F$4000,4,0)</f>
        <v>#N/A</v>
      </c>
      <c r="AC8680" t="e">
        <f>VLOOKUP(B8680,Sheet1!A$4:F$4000,6,0)</f>
        <v>#N/A</v>
      </c>
    </row>
    <row r="8681" spans="26:29" x14ac:dyDescent="0.45">
      <c r="Z8681" t="e">
        <f>VLOOKUP(B8681,Sheet1!A$4:F$4000,2,0)</f>
        <v>#N/A</v>
      </c>
      <c r="AA8681" t="e">
        <f>VLOOKUP(B8681,Sheet1!A$4:F$4000,3,0)</f>
        <v>#N/A</v>
      </c>
      <c r="AB8681" t="e">
        <f>VLOOKUP(B8681,Sheet1!A$4:F$4000,4,0)</f>
        <v>#N/A</v>
      </c>
      <c r="AC8681" t="e">
        <f>VLOOKUP(B8681,Sheet1!A$4:F$4000,6,0)</f>
        <v>#N/A</v>
      </c>
    </row>
    <row r="8682" spans="26:29" x14ac:dyDescent="0.45">
      <c r="Z8682" t="e">
        <f>VLOOKUP(B8682,Sheet1!A$4:F$4000,2,0)</f>
        <v>#N/A</v>
      </c>
      <c r="AA8682" t="e">
        <f>VLOOKUP(B8682,Sheet1!A$4:F$4000,3,0)</f>
        <v>#N/A</v>
      </c>
      <c r="AB8682" t="e">
        <f>VLOOKUP(B8682,Sheet1!A$4:F$4000,4,0)</f>
        <v>#N/A</v>
      </c>
      <c r="AC8682" t="e">
        <f>VLOOKUP(B8682,Sheet1!A$4:F$4000,6,0)</f>
        <v>#N/A</v>
      </c>
    </row>
    <row r="8683" spans="26:29" x14ac:dyDescent="0.45">
      <c r="Z8683" t="e">
        <f>VLOOKUP(B8683,Sheet1!A$4:F$4000,2,0)</f>
        <v>#N/A</v>
      </c>
      <c r="AA8683" t="e">
        <f>VLOOKUP(B8683,Sheet1!A$4:F$4000,3,0)</f>
        <v>#N/A</v>
      </c>
      <c r="AB8683" t="e">
        <f>VLOOKUP(B8683,Sheet1!A$4:F$4000,4,0)</f>
        <v>#N/A</v>
      </c>
      <c r="AC8683" t="e">
        <f>VLOOKUP(B8683,Sheet1!A$4:F$4000,6,0)</f>
        <v>#N/A</v>
      </c>
    </row>
    <row r="8684" spans="26:29" x14ac:dyDescent="0.45">
      <c r="Z8684" t="e">
        <f>VLOOKUP(B8684,Sheet1!A$4:F$4000,2,0)</f>
        <v>#N/A</v>
      </c>
      <c r="AA8684" t="e">
        <f>VLOOKUP(B8684,Sheet1!A$4:F$4000,3,0)</f>
        <v>#N/A</v>
      </c>
      <c r="AB8684" t="e">
        <f>VLOOKUP(B8684,Sheet1!A$4:F$4000,4,0)</f>
        <v>#N/A</v>
      </c>
      <c r="AC8684" t="e">
        <f>VLOOKUP(B8684,Sheet1!A$4:F$4000,6,0)</f>
        <v>#N/A</v>
      </c>
    </row>
    <row r="8685" spans="26:29" x14ac:dyDescent="0.45">
      <c r="Z8685" t="e">
        <f>VLOOKUP(B8685,Sheet1!A$4:F$4000,2,0)</f>
        <v>#N/A</v>
      </c>
      <c r="AA8685" t="e">
        <f>VLOOKUP(B8685,Sheet1!A$4:F$4000,3,0)</f>
        <v>#N/A</v>
      </c>
      <c r="AB8685" t="e">
        <f>VLOOKUP(B8685,Sheet1!A$4:F$4000,4,0)</f>
        <v>#N/A</v>
      </c>
      <c r="AC8685" t="e">
        <f>VLOOKUP(B8685,Sheet1!A$4:F$4000,6,0)</f>
        <v>#N/A</v>
      </c>
    </row>
    <row r="8686" spans="26:29" x14ac:dyDescent="0.45">
      <c r="Z8686" t="e">
        <f>VLOOKUP(B8686,Sheet1!A$4:F$4000,2,0)</f>
        <v>#N/A</v>
      </c>
      <c r="AA8686" t="e">
        <f>VLOOKUP(B8686,Sheet1!A$4:F$4000,3,0)</f>
        <v>#N/A</v>
      </c>
      <c r="AB8686" t="e">
        <f>VLOOKUP(B8686,Sheet1!A$4:F$4000,4,0)</f>
        <v>#N/A</v>
      </c>
      <c r="AC8686" t="e">
        <f>VLOOKUP(B8686,Sheet1!A$4:F$4000,6,0)</f>
        <v>#N/A</v>
      </c>
    </row>
    <row r="8687" spans="26:29" x14ac:dyDescent="0.45">
      <c r="Z8687" t="e">
        <f>VLOOKUP(B8687,Sheet1!A$4:F$4000,2,0)</f>
        <v>#N/A</v>
      </c>
      <c r="AA8687" t="e">
        <f>VLOOKUP(B8687,Sheet1!A$4:F$4000,3,0)</f>
        <v>#N/A</v>
      </c>
      <c r="AB8687" t="e">
        <f>VLOOKUP(B8687,Sheet1!A$4:F$4000,4,0)</f>
        <v>#N/A</v>
      </c>
      <c r="AC8687" t="e">
        <f>VLOOKUP(B8687,Sheet1!A$4:F$4000,6,0)</f>
        <v>#N/A</v>
      </c>
    </row>
    <row r="8688" spans="26:29" x14ac:dyDescent="0.45">
      <c r="Z8688" t="e">
        <f>VLOOKUP(B8688,Sheet1!A$4:F$4000,2,0)</f>
        <v>#N/A</v>
      </c>
      <c r="AA8688" t="e">
        <f>VLOOKUP(B8688,Sheet1!A$4:F$4000,3,0)</f>
        <v>#N/A</v>
      </c>
      <c r="AB8688" t="e">
        <f>VLOOKUP(B8688,Sheet1!A$4:F$4000,4,0)</f>
        <v>#N/A</v>
      </c>
      <c r="AC8688" t="e">
        <f>VLOOKUP(B8688,Sheet1!A$4:F$4000,6,0)</f>
        <v>#N/A</v>
      </c>
    </row>
    <row r="8689" spans="26:29" x14ac:dyDescent="0.45">
      <c r="Z8689" t="e">
        <f>VLOOKUP(B8689,Sheet1!A$4:F$4000,2,0)</f>
        <v>#N/A</v>
      </c>
      <c r="AA8689" t="e">
        <f>VLOOKUP(B8689,Sheet1!A$4:F$4000,3,0)</f>
        <v>#N/A</v>
      </c>
      <c r="AB8689" t="e">
        <f>VLOOKUP(B8689,Sheet1!A$4:F$4000,4,0)</f>
        <v>#N/A</v>
      </c>
      <c r="AC8689" t="e">
        <f>VLOOKUP(B8689,Sheet1!A$4:F$4000,6,0)</f>
        <v>#N/A</v>
      </c>
    </row>
    <row r="8690" spans="26:29" x14ac:dyDescent="0.45">
      <c r="Z8690" t="e">
        <f>VLOOKUP(B8690,Sheet1!A$4:F$4000,2,0)</f>
        <v>#N/A</v>
      </c>
      <c r="AA8690" t="e">
        <f>VLOOKUP(B8690,Sheet1!A$4:F$4000,3,0)</f>
        <v>#N/A</v>
      </c>
      <c r="AB8690" t="e">
        <f>VLOOKUP(B8690,Sheet1!A$4:F$4000,4,0)</f>
        <v>#N/A</v>
      </c>
      <c r="AC8690" t="e">
        <f>VLOOKUP(B8690,Sheet1!A$4:F$4000,6,0)</f>
        <v>#N/A</v>
      </c>
    </row>
    <row r="8691" spans="26:29" x14ac:dyDescent="0.45">
      <c r="Z8691" t="e">
        <f>VLOOKUP(B8691,Sheet1!A$4:F$4000,2,0)</f>
        <v>#N/A</v>
      </c>
      <c r="AA8691" t="e">
        <f>VLOOKUP(B8691,Sheet1!A$4:F$4000,3,0)</f>
        <v>#N/A</v>
      </c>
      <c r="AB8691" t="e">
        <f>VLOOKUP(B8691,Sheet1!A$4:F$4000,4,0)</f>
        <v>#N/A</v>
      </c>
      <c r="AC8691" t="e">
        <f>VLOOKUP(B8691,Sheet1!A$4:F$4000,6,0)</f>
        <v>#N/A</v>
      </c>
    </row>
    <row r="8692" spans="26:29" x14ac:dyDescent="0.45">
      <c r="Z8692" t="e">
        <f>VLOOKUP(B8692,Sheet1!A$4:F$4000,2,0)</f>
        <v>#N/A</v>
      </c>
      <c r="AA8692" t="e">
        <f>VLOOKUP(B8692,Sheet1!A$4:F$4000,3,0)</f>
        <v>#N/A</v>
      </c>
      <c r="AB8692" t="e">
        <f>VLOOKUP(B8692,Sheet1!A$4:F$4000,4,0)</f>
        <v>#N/A</v>
      </c>
      <c r="AC8692" t="e">
        <f>VLOOKUP(B8692,Sheet1!A$4:F$4000,6,0)</f>
        <v>#N/A</v>
      </c>
    </row>
    <row r="8693" spans="26:29" x14ac:dyDescent="0.45">
      <c r="Z8693" t="e">
        <f>VLOOKUP(B8693,Sheet1!A$4:F$4000,2,0)</f>
        <v>#N/A</v>
      </c>
      <c r="AA8693" t="e">
        <f>VLOOKUP(B8693,Sheet1!A$4:F$4000,3,0)</f>
        <v>#N/A</v>
      </c>
      <c r="AB8693" t="e">
        <f>VLOOKUP(B8693,Sheet1!A$4:F$4000,4,0)</f>
        <v>#N/A</v>
      </c>
      <c r="AC8693" t="e">
        <f>VLOOKUP(B8693,Sheet1!A$4:F$4000,6,0)</f>
        <v>#N/A</v>
      </c>
    </row>
    <row r="8694" spans="26:29" x14ac:dyDescent="0.45">
      <c r="Z8694" t="e">
        <f>VLOOKUP(B8694,Sheet1!A$4:F$4000,2,0)</f>
        <v>#N/A</v>
      </c>
      <c r="AA8694" t="e">
        <f>VLOOKUP(B8694,Sheet1!A$4:F$4000,3,0)</f>
        <v>#N/A</v>
      </c>
      <c r="AB8694" t="e">
        <f>VLOOKUP(B8694,Sheet1!A$4:F$4000,4,0)</f>
        <v>#N/A</v>
      </c>
      <c r="AC8694" t="e">
        <f>VLOOKUP(B8694,Sheet1!A$4:F$4000,6,0)</f>
        <v>#N/A</v>
      </c>
    </row>
    <row r="8695" spans="26:29" x14ac:dyDescent="0.45">
      <c r="Z8695" t="e">
        <f>VLOOKUP(B8695,Sheet1!A$4:F$4000,2,0)</f>
        <v>#N/A</v>
      </c>
      <c r="AA8695" t="e">
        <f>VLOOKUP(B8695,Sheet1!A$4:F$4000,3,0)</f>
        <v>#N/A</v>
      </c>
      <c r="AB8695" t="e">
        <f>VLOOKUP(B8695,Sheet1!A$4:F$4000,4,0)</f>
        <v>#N/A</v>
      </c>
      <c r="AC8695" t="e">
        <f>VLOOKUP(B8695,Sheet1!A$4:F$4000,6,0)</f>
        <v>#N/A</v>
      </c>
    </row>
    <row r="8696" spans="26:29" x14ac:dyDescent="0.45">
      <c r="Z8696" t="e">
        <f>VLOOKUP(B8696,Sheet1!A$4:F$4000,2,0)</f>
        <v>#N/A</v>
      </c>
      <c r="AA8696" t="e">
        <f>VLOOKUP(B8696,Sheet1!A$4:F$4000,3,0)</f>
        <v>#N/A</v>
      </c>
      <c r="AB8696" t="e">
        <f>VLOOKUP(B8696,Sheet1!A$4:F$4000,4,0)</f>
        <v>#N/A</v>
      </c>
      <c r="AC8696" t="e">
        <f>VLOOKUP(B8696,Sheet1!A$4:F$4000,6,0)</f>
        <v>#N/A</v>
      </c>
    </row>
    <row r="8697" spans="26:29" x14ac:dyDescent="0.45">
      <c r="Z8697" t="e">
        <f>VLOOKUP(B8697,Sheet1!A$4:F$4000,2,0)</f>
        <v>#N/A</v>
      </c>
      <c r="AA8697" t="e">
        <f>VLOOKUP(B8697,Sheet1!A$4:F$4000,3,0)</f>
        <v>#N/A</v>
      </c>
      <c r="AB8697" t="e">
        <f>VLOOKUP(B8697,Sheet1!A$4:F$4000,4,0)</f>
        <v>#N/A</v>
      </c>
      <c r="AC8697" t="e">
        <f>VLOOKUP(B8697,Sheet1!A$4:F$4000,6,0)</f>
        <v>#N/A</v>
      </c>
    </row>
    <row r="8698" spans="26:29" x14ac:dyDescent="0.45">
      <c r="Z8698" t="e">
        <f>VLOOKUP(B8698,Sheet1!A$4:F$4000,2,0)</f>
        <v>#N/A</v>
      </c>
      <c r="AA8698" t="e">
        <f>VLOOKUP(B8698,Sheet1!A$4:F$4000,3,0)</f>
        <v>#N/A</v>
      </c>
      <c r="AB8698" t="e">
        <f>VLOOKUP(B8698,Sheet1!A$4:F$4000,4,0)</f>
        <v>#N/A</v>
      </c>
      <c r="AC8698" t="e">
        <f>VLOOKUP(B8698,Sheet1!A$4:F$4000,6,0)</f>
        <v>#N/A</v>
      </c>
    </row>
    <row r="8699" spans="26:29" x14ac:dyDescent="0.45">
      <c r="Z8699" t="e">
        <f>VLOOKUP(B8699,Sheet1!A$4:F$4000,2,0)</f>
        <v>#N/A</v>
      </c>
      <c r="AA8699" t="e">
        <f>VLOOKUP(B8699,Sheet1!A$4:F$4000,3,0)</f>
        <v>#N/A</v>
      </c>
      <c r="AB8699" t="e">
        <f>VLOOKUP(B8699,Sheet1!A$4:F$4000,4,0)</f>
        <v>#N/A</v>
      </c>
      <c r="AC8699" t="e">
        <f>VLOOKUP(B8699,Sheet1!A$4:F$4000,6,0)</f>
        <v>#N/A</v>
      </c>
    </row>
    <row r="8700" spans="26:29" x14ac:dyDescent="0.45">
      <c r="Z8700" t="e">
        <f>VLOOKUP(B8700,Sheet1!A$4:F$4000,2,0)</f>
        <v>#N/A</v>
      </c>
      <c r="AA8700" t="e">
        <f>VLOOKUP(B8700,Sheet1!A$4:F$4000,3,0)</f>
        <v>#N/A</v>
      </c>
      <c r="AB8700" t="e">
        <f>VLOOKUP(B8700,Sheet1!A$4:F$4000,4,0)</f>
        <v>#N/A</v>
      </c>
      <c r="AC8700" t="e">
        <f>VLOOKUP(B8700,Sheet1!A$4:F$4000,6,0)</f>
        <v>#N/A</v>
      </c>
    </row>
    <row r="8701" spans="26:29" x14ac:dyDescent="0.45">
      <c r="Z8701" t="e">
        <f>VLOOKUP(B8701,Sheet1!A$4:F$4000,2,0)</f>
        <v>#N/A</v>
      </c>
      <c r="AA8701" t="e">
        <f>VLOOKUP(B8701,Sheet1!A$4:F$4000,3,0)</f>
        <v>#N/A</v>
      </c>
      <c r="AB8701" t="e">
        <f>VLOOKUP(B8701,Sheet1!A$4:F$4000,4,0)</f>
        <v>#N/A</v>
      </c>
      <c r="AC8701" t="e">
        <f>VLOOKUP(B8701,Sheet1!A$4:F$4000,6,0)</f>
        <v>#N/A</v>
      </c>
    </row>
    <row r="8702" spans="26:29" x14ac:dyDescent="0.45">
      <c r="Z8702" t="e">
        <f>VLOOKUP(B8702,Sheet1!A$4:F$4000,2,0)</f>
        <v>#N/A</v>
      </c>
      <c r="AA8702" t="e">
        <f>VLOOKUP(B8702,Sheet1!A$4:F$4000,3,0)</f>
        <v>#N/A</v>
      </c>
      <c r="AB8702" t="e">
        <f>VLOOKUP(B8702,Sheet1!A$4:F$4000,4,0)</f>
        <v>#N/A</v>
      </c>
      <c r="AC8702" t="e">
        <f>VLOOKUP(B8702,Sheet1!A$4:F$4000,6,0)</f>
        <v>#N/A</v>
      </c>
    </row>
    <row r="8703" spans="26:29" x14ac:dyDescent="0.45">
      <c r="Z8703" t="e">
        <f>VLOOKUP(B8703,Sheet1!A$4:F$4000,2,0)</f>
        <v>#N/A</v>
      </c>
      <c r="AA8703" t="e">
        <f>VLOOKUP(B8703,Sheet1!A$4:F$4000,3,0)</f>
        <v>#N/A</v>
      </c>
      <c r="AB8703" t="e">
        <f>VLOOKUP(B8703,Sheet1!A$4:F$4000,4,0)</f>
        <v>#N/A</v>
      </c>
      <c r="AC8703" t="e">
        <f>VLOOKUP(B8703,Sheet1!A$4:F$4000,6,0)</f>
        <v>#N/A</v>
      </c>
    </row>
    <row r="8704" spans="26:29" x14ac:dyDescent="0.45">
      <c r="Z8704" t="e">
        <f>VLOOKUP(B8704,Sheet1!A$4:F$4000,2,0)</f>
        <v>#N/A</v>
      </c>
      <c r="AA8704" t="e">
        <f>VLOOKUP(B8704,Sheet1!A$4:F$4000,3,0)</f>
        <v>#N/A</v>
      </c>
      <c r="AB8704" t="e">
        <f>VLOOKUP(B8704,Sheet1!A$4:F$4000,4,0)</f>
        <v>#N/A</v>
      </c>
      <c r="AC8704" t="e">
        <f>VLOOKUP(B8704,Sheet1!A$4:F$4000,6,0)</f>
        <v>#N/A</v>
      </c>
    </row>
    <row r="8705" spans="26:29" x14ac:dyDescent="0.45">
      <c r="Z8705" t="e">
        <f>VLOOKUP(B8705,Sheet1!A$4:F$4000,2,0)</f>
        <v>#N/A</v>
      </c>
      <c r="AA8705" t="e">
        <f>VLOOKUP(B8705,Sheet1!A$4:F$4000,3,0)</f>
        <v>#N/A</v>
      </c>
      <c r="AB8705" t="e">
        <f>VLOOKUP(B8705,Sheet1!A$4:F$4000,4,0)</f>
        <v>#N/A</v>
      </c>
      <c r="AC8705" t="e">
        <f>VLOOKUP(B8705,Sheet1!A$4:F$4000,6,0)</f>
        <v>#N/A</v>
      </c>
    </row>
    <row r="8706" spans="26:29" x14ac:dyDescent="0.45">
      <c r="Z8706" t="e">
        <f>VLOOKUP(B8706,Sheet1!A$4:F$4000,2,0)</f>
        <v>#N/A</v>
      </c>
      <c r="AA8706" t="e">
        <f>VLOOKUP(B8706,Sheet1!A$4:F$4000,3,0)</f>
        <v>#N/A</v>
      </c>
      <c r="AB8706" t="e">
        <f>VLOOKUP(B8706,Sheet1!A$4:F$4000,4,0)</f>
        <v>#N/A</v>
      </c>
      <c r="AC8706" t="e">
        <f>VLOOKUP(B8706,Sheet1!A$4:F$4000,6,0)</f>
        <v>#N/A</v>
      </c>
    </row>
    <row r="8707" spans="26:29" x14ac:dyDescent="0.45">
      <c r="Z8707" t="e">
        <f>VLOOKUP(B8707,Sheet1!A$4:F$4000,2,0)</f>
        <v>#N/A</v>
      </c>
      <c r="AA8707" t="e">
        <f>VLOOKUP(B8707,Sheet1!A$4:F$4000,3,0)</f>
        <v>#N/A</v>
      </c>
      <c r="AB8707" t="e">
        <f>VLOOKUP(B8707,Sheet1!A$4:F$4000,4,0)</f>
        <v>#N/A</v>
      </c>
      <c r="AC8707" t="e">
        <f>VLOOKUP(B8707,Sheet1!A$4:F$4000,6,0)</f>
        <v>#N/A</v>
      </c>
    </row>
    <row r="8708" spans="26:29" x14ac:dyDescent="0.45">
      <c r="Z8708" t="e">
        <f>VLOOKUP(B8708,Sheet1!A$4:F$4000,2,0)</f>
        <v>#N/A</v>
      </c>
      <c r="AA8708" t="e">
        <f>VLOOKUP(B8708,Sheet1!A$4:F$4000,3,0)</f>
        <v>#N/A</v>
      </c>
      <c r="AB8708" t="e">
        <f>VLOOKUP(B8708,Sheet1!A$4:F$4000,4,0)</f>
        <v>#N/A</v>
      </c>
      <c r="AC8708" t="e">
        <f>VLOOKUP(B8708,Sheet1!A$4:F$4000,6,0)</f>
        <v>#N/A</v>
      </c>
    </row>
    <row r="8709" spans="26:29" x14ac:dyDescent="0.45">
      <c r="Z8709" t="e">
        <f>VLOOKUP(B8709,Sheet1!A$4:F$4000,2,0)</f>
        <v>#N/A</v>
      </c>
      <c r="AA8709" t="e">
        <f>VLOOKUP(B8709,Sheet1!A$4:F$4000,3,0)</f>
        <v>#N/A</v>
      </c>
      <c r="AB8709" t="e">
        <f>VLOOKUP(B8709,Sheet1!A$4:F$4000,4,0)</f>
        <v>#N/A</v>
      </c>
      <c r="AC8709" t="e">
        <f>VLOOKUP(B8709,Sheet1!A$4:F$4000,6,0)</f>
        <v>#N/A</v>
      </c>
    </row>
    <row r="8710" spans="26:29" x14ac:dyDescent="0.45">
      <c r="Z8710" t="e">
        <f>VLOOKUP(B8710,Sheet1!A$4:F$4000,2,0)</f>
        <v>#N/A</v>
      </c>
      <c r="AA8710" t="e">
        <f>VLOOKUP(B8710,Sheet1!A$4:F$4000,3,0)</f>
        <v>#N/A</v>
      </c>
      <c r="AB8710" t="e">
        <f>VLOOKUP(B8710,Sheet1!A$4:F$4000,4,0)</f>
        <v>#N/A</v>
      </c>
      <c r="AC8710" t="e">
        <f>VLOOKUP(B8710,Sheet1!A$4:F$4000,6,0)</f>
        <v>#N/A</v>
      </c>
    </row>
    <row r="8711" spans="26:29" x14ac:dyDescent="0.45">
      <c r="Z8711" t="e">
        <f>VLOOKUP(B8711,Sheet1!A$4:F$4000,2,0)</f>
        <v>#N/A</v>
      </c>
      <c r="AA8711" t="e">
        <f>VLOOKUP(B8711,Sheet1!A$4:F$4000,3,0)</f>
        <v>#N/A</v>
      </c>
      <c r="AB8711" t="e">
        <f>VLOOKUP(B8711,Sheet1!A$4:F$4000,4,0)</f>
        <v>#N/A</v>
      </c>
      <c r="AC8711" t="e">
        <f>VLOOKUP(B8711,Sheet1!A$4:F$4000,6,0)</f>
        <v>#N/A</v>
      </c>
    </row>
    <row r="8712" spans="26:29" x14ac:dyDescent="0.45">
      <c r="Z8712" t="e">
        <f>VLOOKUP(B8712,Sheet1!A$4:F$4000,2,0)</f>
        <v>#N/A</v>
      </c>
      <c r="AA8712" t="e">
        <f>VLOOKUP(B8712,Sheet1!A$4:F$4000,3,0)</f>
        <v>#N/A</v>
      </c>
      <c r="AB8712" t="e">
        <f>VLOOKUP(B8712,Sheet1!A$4:F$4000,4,0)</f>
        <v>#N/A</v>
      </c>
      <c r="AC8712" t="e">
        <f>VLOOKUP(B8712,Sheet1!A$4:F$4000,6,0)</f>
        <v>#N/A</v>
      </c>
    </row>
    <row r="8713" spans="26:29" x14ac:dyDescent="0.45">
      <c r="Z8713" t="e">
        <f>VLOOKUP(B8713,Sheet1!A$4:F$4000,2,0)</f>
        <v>#N/A</v>
      </c>
      <c r="AA8713" t="e">
        <f>VLOOKUP(B8713,Sheet1!A$4:F$4000,3,0)</f>
        <v>#N/A</v>
      </c>
      <c r="AB8713" t="e">
        <f>VLOOKUP(B8713,Sheet1!A$4:F$4000,4,0)</f>
        <v>#N/A</v>
      </c>
      <c r="AC8713" t="e">
        <f>VLOOKUP(B8713,Sheet1!A$4:F$4000,6,0)</f>
        <v>#N/A</v>
      </c>
    </row>
    <row r="8714" spans="26:29" x14ac:dyDescent="0.45">
      <c r="Z8714" t="e">
        <f>VLOOKUP(B8714,Sheet1!A$4:F$4000,2,0)</f>
        <v>#N/A</v>
      </c>
      <c r="AA8714" t="e">
        <f>VLOOKUP(B8714,Sheet1!A$4:F$4000,3,0)</f>
        <v>#N/A</v>
      </c>
      <c r="AB8714" t="e">
        <f>VLOOKUP(B8714,Sheet1!A$4:F$4000,4,0)</f>
        <v>#N/A</v>
      </c>
      <c r="AC8714" t="e">
        <f>VLOOKUP(B8714,Sheet1!A$4:F$4000,6,0)</f>
        <v>#N/A</v>
      </c>
    </row>
    <row r="8715" spans="26:29" x14ac:dyDescent="0.45">
      <c r="Z8715" t="e">
        <f>VLOOKUP(B8715,Sheet1!A$4:F$4000,2,0)</f>
        <v>#N/A</v>
      </c>
      <c r="AA8715" t="e">
        <f>VLOOKUP(B8715,Sheet1!A$4:F$4000,3,0)</f>
        <v>#N/A</v>
      </c>
      <c r="AB8715" t="e">
        <f>VLOOKUP(B8715,Sheet1!A$4:F$4000,4,0)</f>
        <v>#N/A</v>
      </c>
      <c r="AC8715" t="e">
        <f>VLOOKUP(B8715,Sheet1!A$4:F$4000,6,0)</f>
        <v>#N/A</v>
      </c>
    </row>
    <row r="8716" spans="26:29" x14ac:dyDescent="0.45">
      <c r="Z8716" t="e">
        <f>VLOOKUP(B8716,Sheet1!A$4:F$4000,2,0)</f>
        <v>#N/A</v>
      </c>
      <c r="AA8716" t="e">
        <f>VLOOKUP(B8716,Sheet1!A$4:F$4000,3,0)</f>
        <v>#N/A</v>
      </c>
      <c r="AB8716" t="e">
        <f>VLOOKUP(B8716,Sheet1!A$4:F$4000,4,0)</f>
        <v>#N/A</v>
      </c>
      <c r="AC8716" t="e">
        <f>VLOOKUP(B8716,Sheet1!A$4:F$4000,6,0)</f>
        <v>#N/A</v>
      </c>
    </row>
    <row r="8717" spans="26:29" x14ac:dyDescent="0.45">
      <c r="Z8717" t="e">
        <f>VLOOKUP(B8717,Sheet1!A$4:F$4000,2,0)</f>
        <v>#N/A</v>
      </c>
      <c r="AA8717" t="e">
        <f>VLOOKUP(B8717,Sheet1!A$4:F$4000,3,0)</f>
        <v>#N/A</v>
      </c>
      <c r="AB8717" t="e">
        <f>VLOOKUP(B8717,Sheet1!A$4:F$4000,4,0)</f>
        <v>#N/A</v>
      </c>
      <c r="AC8717" t="e">
        <f>VLOOKUP(B8717,Sheet1!A$4:F$4000,6,0)</f>
        <v>#N/A</v>
      </c>
    </row>
    <row r="8718" spans="26:29" x14ac:dyDescent="0.45">
      <c r="Z8718" t="e">
        <f>VLOOKUP(B8718,Sheet1!A$4:F$4000,2,0)</f>
        <v>#N/A</v>
      </c>
      <c r="AA8718" t="e">
        <f>VLOOKUP(B8718,Sheet1!A$4:F$4000,3,0)</f>
        <v>#N/A</v>
      </c>
      <c r="AB8718" t="e">
        <f>VLOOKUP(B8718,Sheet1!A$4:F$4000,4,0)</f>
        <v>#N/A</v>
      </c>
      <c r="AC8718" t="e">
        <f>VLOOKUP(B8718,Sheet1!A$4:F$4000,6,0)</f>
        <v>#N/A</v>
      </c>
    </row>
    <row r="8719" spans="26:29" x14ac:dyDescent="0.45">
      <c r="Z8719" t="e">
        <f>VLOOKUP(B8719,Sheet1!A$4:F$4000,2,0)</f>
        <v>#N/A</v>
      </c>
      <c r="AA8719" t="e">
        <f>VLOOKUP(B8719,Sheet1!A$4:F$4000,3,0)</f>
        <v>#N/A</v>
      </c>
      <c r="AB8719" t="e">
        <f>VLOOKUP(B8719,Sheet1!A$4:F$4000,4,0)</f>
        <v>#N/A</v>
      </c>
      <c r="AC8719" t="e">
        <f>VLOOKUP(B8719,Sheet1!A$4:F$4000,6,0)</f>
        <v>#N/A</v>
      </c>
    </row>
    <row r="8720" spans="26:29" x14ac:dyDescent="0.45">
      <c r="Z8720" t="e">
        <f>VLOOKUP(B8720,Sheet1!A$4:F$4000,2,0)</f>
        <v>#N/A</v>
      </c>
      <c r="AA8720" t="e">
        <f>VLOOKUP(B8720,Sheet1!A$4:F$4000,3,0)</f>
        <v>#N/A</v>
      </c>
      <c r="AB8720" t="e">
        <f>VLOOKUP(B8720,Sheet1!A$4:F$4000,4,0)</f>
        <v>#N/A</v>
      </c>
      <c r="AC8720" t="e">
        <f>VLOOKUP(B8720,Sheet1!A$4:F$4000,6,0)</f>
        <v>#N/A</v>
      </c>
    </row>
    <row r="8721" spans="26:29" x14ac:dyDescent="0.45">
      <c r="Z8721" t="e">
        <f>VLOOKUP(B8721,Sheet1!A$4:F$4000,2,0)</f>
        <v>#N/A</v>
      </c>
      <c r="AA8721" t="e">
        <f>VLOOKUP(B8721,Sheet1!A$4:F$4000,3,0)</f>
        <v>#N/A</v>
      </c>
      <c r="AB8721" t="e">
        <f>VLOOKUP(B8721,Sheet1!A$4:F$4000,4,0)</f>
        <v>#N/A</v>
      </c>
      <c r="AC8721" t="e">
        <f>VLOOKUP(B8721,Sheet1!A$4:F$4000,6,0)</f>
        <v>#N/A</v>
      </c>
    </row>
    <row r="8722" spans="26:29" x14ac:dyDescent="0.45">
      <c r="Z8722" t="e">
        <f>VLOOKUP(B8722,Sheet1!A$4:F$4000,2,0)</f>
        <v>#N/A</v>
      </c>
      <c r="AA8722" t="e">
        <f>VLOOKUP(B8722,Sheet1!A$4:F$4000,3,0)</f>
        <v>#N/A</v>
      </c>
      <c r="AB8722" t="e">
        <f>VLOOKUP(B8722,Sheet1!A$4:F$4000,4,0)</f>
        <v>#N/A</v>
      </c>
      <c r="AC8722" t="e">
        <f>VLOOKUP(B8722,Sheet1!A$4:F$4000,6,0)</f>
        <v>#N/A</v>
      </c>
    </row>
    <row r="8723" spans="26:29" x14ac:dyDescent="0.45">
      <c r="Z8723" t="e">
        <f>VLOOKUP(B8723,Sheet1!A$4:F$4000,2,0)</f>
        <v>#N/A</v>
      </c>
      <c r="AA8723" t="e">
        <f>VLOOKUP(B8723,Sheet1!A$4:F$4000,3,0)</f>
        <v>#N/A</v>
      </c>
      <c r="AB8723" t="e">
        <f>VLOOKUP(B8723,Sheet1!A$4:F$4000,4,0)</f>
        <v>#N/A</v>
      </c>
      <c r="AC8723" t="e">
        <f>VLOOKUP(B8723,Sheet1!A$4:F$4000,6,0)</f>
        <v>#N/A</v>
      </c>
    </row>
    <row r="8724" spans="26:29" x14ac:dyDescent="0.45">
      <c r="Z8724" t="e">
        <f>VLOOKUP(B8724,Sheet1!A$4:F$4000,2,0)</f>
        <v>#N/A</v>
      </c>
      <c r="AA8724" t="e">
        <f>VLOOKUP(B8724,Sheet1!A$4:F$4000,3,0)</f>
        <v>#N/A</v>
      </c>
      <c r="AB8724" t="e">
        <f>VLOOKUP(B8724,Sheet1!A$4:F$4000,4,0)</f>
        <v>#N/A</v>
      </c>
      <c r="AC8724" t="e">
        <f>VLOOKUP(B8724,Sheet1!A$4:F$4000,6,0)</f>
        <v>#N/A</v>
      </c>
    </row>
    <row r="8725" spans="26:29" x14ac:dyDescent="0.45">
      <c r="Z8725" t="e">
        <f>VLOOKUP(B8725,Sheet1!A$4:F$4000,2,0)</f>
        <v>#N/A</v>
      </c>
      <c r="AA8725" t="e">
        <f>VLOOKUP(B8725,Sheet1!A$4:F$4000,3,0)</f>
        <v>#N/A</v>
      </c>
      <c r="AB8725" t="e">
        <f>VLOOKUP(B8725,Sheet1!A$4:F$4000,4,0)</f>
        <v>#N/A</v>
      </c>
      <c r="AC8725" t="e">
        <f>VLOOKUP(B8725,Sheet1!A$4:F$4000,6,0)</f>
        <v>#N/A</v>
      </c>
    </row>
    <row r="8726" spans="26:29" x14ac:dyDescent="0.45">
      <c r="Z8726" t="e">
        <f>VLOOKUP(B8726,Sheet1!A$4:F$4000,2,0)</f>
        <v>#N/A</v>
      </c>
      <c r="AA8726" t="e">
        <f>VLOOKUP(B8726,Sheet1!A$4:F$4000,3,0)</f>
        <v>#N/A</v>
      </c>
      <c r="AB8726" t="e">
        <f>VLOOKUP(B8726,Sheet1!A$4:F$4000,4,0)</f>
        <v>#N/A</v>
      </c>
      <c r="AC8726" t="e">
        <f>VLOOKUP(B8726,Sheet1!A$4:F$4000,6,0)</f>
        <v>#N/A</v>
      </c>
    </row>
    <row r="8727" spans="26:29" x14ac:dyDescent="0.45">
      <c r="Z8727" t="e">
        <f>VLOOKUP(B8727,Sheet1!A$4:F$4000,2,0)</f>
        <v>#N/A</v>
      </c>
      <c r="AA8727" t="e">
        <f>VLOOKUP(B8727,Sheet1!A$4:F$4000,3,0)</f>
        <v>#N/A</v>
      </c>
      <c r="AB8727" t="e">
        <f>VLOOKUP(B8727,Sheet1!A$4:F$4000,4,0)</f>
        <v>#N/A</v>
      </c>
      <c r="AC8727" t="e">
        <f>VLOOKUP(B8727,Sheet1!A$4:F$4000,6,0)</f>
        <v>#N/A</v>
      </c>
    </row>
    <row r="8728" spans="26:29" x14ac:dyDescent="0.45">
      <c r="Z8728" t="e">
        <f>VLOOKUP(B8728,Sheet1!A$4:F$4000,2,0)</f>
        <v>#N/A</v>
      </c>
      <c r="AA8728" t="e">
        <f>VLOOKUP(B8728,Sheet1!A$4:F$4000,3,0)</f>
        <v>#N/A</v>
      </c>
      <c r="AB8728" t="e">
        <f>VLOOKUP(B8728,Sheet1!A$4:F$4000,4,0)</f>
        <v>#N/A</v>
      </c>
      <c r="AC8728" t="e">
        <f>VLOOKUP(B8728,Sheet1!A$4:F$4000,6,0)</f>
        <v>#N/A</v>
      </c>
    </row>
    <row r="8729" spans="26:29" x14ac:dyDescent="0.45">
      <c r="Z8729" t="e">
        <f>VLOOKUP(B8729,Sheet1!A$4:F$4000,2,0)</f>
        <v>#N/A</v>
      </c>
      <c r="AA8729" t="e">
        <f>VLOOKUP(B8729,Sheet1!A$4:F$4000,3,0)</f>
        <v>#N/A</v>
      </c>
      <c r="AB8729" t="e">
        <f>VLOOKUP(B8729,Sheet1!A$4:F$4000,4,0)</f>
        <v>#N/A</v>
      </c>
      <c r="AC8729" t="e">
        <f>VLOOKUP(B8729,Sheet1!A$4:F$4000,6,0)</f>
        <v>#N/A</v>
      </c>
    </row>
    <row r="8730" spans="26:29" x14ac:dyDescent="0.45">
      <c r="Z8730" t="e">
        <f>VLOOKUP(B8730,Sheet1!A$4:F$4000,2,0)</f>
        <v>#N/A</v>
      </c>
      <c r="AA8730" t="e">
        <f>VLOOKUP(B8730,Sheet1!A$4:F$4000,3,0)</f>
        <v>#N/A</v>
      </c>
      <c r="AB8730" t="e">
        <f>VLOOKUP(B8730,Sheet1!A$4:F$4000,4,0)</f>
        <v>#N/A</v>
      </c>
      <c r="AC8730" t="e">
        <f>VLOOKUP(B8730,Sheet1!A$4:F$4000,6,0)</f>
        <v>#N/A</v>
      </c>
    </row>
    <row r="8731" spans="26:29" x14ac:dyDescent="0.45">
      <c r="Z8731" t="e">
        <f>VLOOKUP(B8731,Sheet1!A$4:F$4000,2,0)</f>
        <v>#N/A</v>
      </c>
      <c r="AA8731" t="e">
        <f>VLOOKUP(B8731,Sheet1!A$4:F$4000,3,0)</f>
        <v>#N/A</v>
      </c>
      <c r="AB8731" t="e">
        <f>VLOOKUP(B8731,Sheet1!A$4:F$4000,4,0)</f>
        <v>#N/A</v>
      </c>
      <c r="AC8731" t="e">
        <f>VLOOKUP(B8731,Sheet1!A$4:F$4000,6,0)</f>
        <v>#N/A</v>
      </c>
    </row>
    <row r="8732" spans="26:29" x14ac:dyDescent="0.45">
      <c r="Z8732" t="e">
        <f>VLOOKUP(B8732,Sheet1!A$4:F$4000,2,0)</f>
        <v>#N/A</v>
      </c>
      <c r="AA8732" t="e">
        <f>VLOOKUP(B8732,Sheet1!A$4:F$4000,3,0)</f>
        <v>#N/A</v>
      </c>
      <c r="AB8732" t="e">
        <f>VLOOKUP(B8732,Sheet1!A$4:F$4000,4,0)</f>
        <v>#N/A</v>
      </c>
      <c r="AC8732" t="e">
        <f>VLOOKUP(B8732,Sheet1!A$4:F$4000,6,0)</f>
        <v>#N/A</v>
      </c>
    </row>
    <row r="8733" spans="26:29" x14ac:dyDescent="0.45">
      <c r="Z8733" t="e">
        <f>VLOOKUP(B8733,Sheet1!A$4:F$4000,2,0)</f>
        <v>#N/A</v>
      </c>
      <c r="AA8733" t="e">
        <f>VLOOKUP(B8733,Sheet1!A$4:F$4000,3,0)</f>
        <v>#N/A</v>
      </c>
      <c r="AB8733" t="e">
        <f>VLOOKUP(B8733,Sheet1!A$4:F$4000,4,0)</f>
        <v>#N/A</v>
      </c>
      <c r="AC8733" t="e">
        <f>VLOOKUP(B8733,Sheet1!A$4:F$4000,6,0)</f>
        <v>#N/A</v>
      </c>
    </row>
    <row r="8734" spans="26:29" x14ac:dyDescent="0.45">
      <c r="Z8734" t="e">
        <f>VLOOKUP(B8734,Sheet1!A$4:F$4000,2,0)</f>
        <v>#N/A</v>
      </c>
      <c r="AA8734" t="e">
        <f>VLOOKUP(B8734,Sheet1!A$4:F$4000,3,0)</f>
        <v>#N/A</v>
      </c>
      <c r="AB8734" t="e">
        <f>VLOOKUP(B8734,Sheet1!A$4:F$4000,4,0)</f>
        <v>#N/A</v>
      </c>
      <c r="AC8734" t="e">
        <f>VLOOKUP(B8734,Sheet1!A$4:F$4000,6,0)</f>
        <v>#N/A</v>
      </c>
    </row>
    <row r="8735" spans="26:29" x14ac:dyDescent="0.45">
      <c r="Z8735" t="e">
        <f>VLOOKUP(B8735,Sheet1!A$4:F$4000,2,0)</f>
        <v>#N/A</v>
      </c>
      <c r="AA8735" t="e">
        <f>VLOOKUP(B8735,Sheet1!A$4:F$4000,3,0)</f>
        <v>#N/A</v>
      </c>
      <c r="AB8735" t="e">
        <f>VLOOKUP(B8735,Sheet1!A$4:F$4000,4,0)</f>
        <v>#N/A</v>
      </c>
      <c r="AC8735" t="e">
        <f>VLOOKUP(B8735,Sheet1!A$4:F$4000,6,0)</f>
        <v>#N/A</v>
      </c>
    </row>
    <row r="8736" spans="26:29" x14ac:dyDescent="0.45">
      <c r="Z8736" t="e">
        <f>VLOOKUP(B8736,Sheet1!A$4:F$4000,2,0)</f>
        <v>#N/A</v>
      </c>
      <c r="AA8736" t="e">
        <f>VLOOKUP(B8736,Sheet1!A$4:F$4000,3,0)</f>
        <v>#N/A</v>
      </c>
      <c r="AB8736" t="e">
        <f>VLOOKUP(B8736,Sheet1!A$4:F$4000,4,0)</f>
        <v>#N/A</v>
      </c>
      <c r="AC8736" t="e">
        <f>VLOOKUP(B8736,Sheet1!A$4:F$4000,6,0)</f>
        <v>#N/A</v>
      </c>
    </row>
    <row r="8737" spans="26:29" x14ac:dyDescent="0.45">
      <c r="Z8737" t="e">
        <f>VLOOKUP(B8737,Sheet1!A$4:F$4000,2,0)</f>
        <v>#N/A</v>
      </c>
      <c r="AA8737" t="e">
        <f>VLOOKUP(B8737,Sheet1!A$4:F$4000,3,0)</f>
        <v>#N/A</v>
      </c>
      <c r="AB8737" t="e">
        <f>VLOOKUP(B8737,Sheet1!A$4:F$4000,4,0)</f>
        <v>#N/A</v>
      </c>
      <c r="AC8737" t="e">
        <f>VLOOKUP(B8737,Sheet1!A$4:F$4000,6,0)</f>
        <v>#N/A</v>
      </c>
    </row>
    <row r="8738" spans="26:29" x14ac:dyDescent="0.45">
      <c r="Z8738" t="e">
        <f>VLOOKUP(B8738,Sheet1!A$4:F$4000,2,0)</f>
        <v>#N/A</v>
      </c>
      <c r="AA8738" t="e">
        <f>VLOOKUP(B8738,Sheet1!A$4:F$4000,3,0)</f>
        <v>#N/A</v>
      </c>
      <c r="AB8738" t="e">
        <f>VLOOKUP(B8738,Sheet1!A$4:F$4000,4,0)</f>
        <v>#N/A</v>
      </c>
      <c r="AC8738" t="e">
        <f>VLOOKUP(B8738,Sheet1!A$4:F$4000,6,0)</f>
        <v>#N/A</v>
      </c>
    </row>
    <row r="8739" spans="26:29" x14ac:dyDescent="0.45">
      <c r="Z8739" t="e">
        <f>VLOOKUP(B8739,Sheet1!A$4:F$4000,2,0)</f>
        <v>#N/A</v>
      </c>
      <c r="AA8739" t="e">
        <f>VLOOKUP(B8739,Sheet1!A$4:F$4000,3,0)</f>
        <v>#N/A</v>
      </c>
      <c r="AB8739" t="e">
        <f>VLOOKUP(B8739,Sheet1!A$4:F$4000,4,0)</f>
        <v>#N/A</v>
      </c>
      <c r="AC8739" t="e">
        <f>VLOOKUP(B8739,Sheet1!A$4:F$4000,6,0)</f>
        <v>#N/A</v>
      </c>
    </row>
    <row r="8740" spans="26:29" x14ac:dyDescent="0.45">
      <c r="Z8740" t="e">
        <f>VLOOKUP(B8740,Sheet1!A$4:F$4000,2,0)</f>
        <v>#N/A</v>
      </c>
      <c r="AA8740" t="e">
        <f>VLOOKUP(B8740,Sheet1!A$4:F$4000,3,0)</f>
        <v>#N/A</v>
      </c>
      <c r="AB8740" t="e">
        <f>VLOOKUP(B8740,Sheet1!A$4:F$4000,4,0)</f>
        <v>#N/A</v>
      </c>
      <c r="AC8740" t="e">
        <f>VLOOKUP(B8740,Sheet1!A$4:F$4000,6,0)</f>
        <v>#N/A</v>
      </c>
    </row>
    <row r="8741" spans="26:29" x14ac:dyDescent="0.45">
      <c r="Z8741" t="e">
        <f>VLOOKUP(B8741,Sheet1!A$4:F$4000,2,0)</f>
        <v>#N/A</v>
      </c>
      <c r="AA8741" t="e">
        <f>VLOOKUP(B8741,Sheet1!A$4:F$4000,3,0)</f>
        <v>#N/A</v>
      </c>
      <c r="AB8741" t="e">
        <f>VLOOKUP(B8741,Sheet1!A$4:F$4000,4,0)</f>
        <v>#N/A</v>
      </c>
      <c r="AC8741" t="e">
        <f>VLOOKUP(B8741,Sheet1!A$4:F$4000,6,0)</f>
        <v>#N/A</v>
      </c>
    </row>
    <row r="8742" spans="26:29" x14ac:dyDescent="0.45">
      <c r="Z8742" t="e">
        <f>VLOOKUP(B8742,Sheet1!A$4:F$4000,2,0)</f>
        <v>#N/A</v>
      </c>
      <c r="AA8742" t="e">
        <f>VLOOKUP(B8742,Sheet1!A$4:F$4000,3,0)</f>
        <v>#N/A</v>
      </c>
      <c r="AB8742" t="e">
        <f>VLOOKUP(B8742,Sheet1!A$4:F$4000,4,0)</f>
        <v>#N/A</v>
      </c>
      <c r="AC8742" t="e">
        <f>VLOOKUP(B8742,Sheet1!A$4:F$4000,6,0)</f>
        <v>#N/A</v>
      </c>
    </row>
    <row r="8743" spans="26:29" x14ac:dyDescent="0.45">
      <c r="Z8743" t="e">
        <f>VLOOKUP(B8743,Sheet1!A$4:F$4000,2,0)</f>
        <v>#N/A</v>
      </c>
      <c r="AA8743" t="e">
        <f>VLOOKUP(B8743,Sheet1!A$4:F$4000,3,0)</f>
        <v>#N/A</v>
      </c>
      <c r="AB8743" t="e">
        <f>VLOOKUP(B8743,Sheet1!A$4:F$4000,4,0)</f>
        <v>#N/A</v>
      </c>
      <c r="AC8743" t="e">
        <f>VLOOKUP(B8743,Sheet1!A$4:F$4000,6,0)</f>
        <v>#N/A</v>
      </c>
    </row>
    <row r="8744" spans="26:29" x14ac:dyDescent="0.45">
      <c r="Z8744" t="e">
        <f>VLOOKUP(B8744,Sheet1!A$4:F$4000,2,0)</f>
        <v>#N/A</v>
      </c>
      <c r="AA8744" t="e">
        <f>VLOOKUP(B8744,Sheet1!A$4:F$4000,3,0)</f>
        <v>#N/A</v>
      </c>
      <c r="AB8744" t="e">
        <f>VLOOKUP(B8744,Sheet1!A$4:F$4000,4,0)</f>
        <v>#N/A</v>
      </c>
      <c r="AC8744" t="e">
        <f>VLOOKUP(B8744,Sheet1!A$4:F$4000,6,0)</f>
        <v>#N/A</v>
      </c>
    </row>
    <row r="8745" spans="26:29" x14ac:dyDescent="0.45">
      <c r="Z8745" t="e">
        <f>VLOOKUP(B8745,Sheet1!A$4:F$4000,2,0)</f>
        <v>#N/A</v>
      </c>
      <c r="AA8745" t="e">
        <f>VLOOKUP(B8745,Sheet1!A$4:F$4000,3,0)</f>
        <v>#N/A</v>
      </c>
      <c r="AB8745" t="e">
        <f>VLOOKUP(B8745,Sheet1!A$4:F$4000,4,0)</f>
        <v>#N/A</v>
      </c>
      <c r="AC8745" t="e">
        <f>VLOOKUP(B8745,Sheet1!A$4:F$4000,6,0)</f>
        <v>#N/A</v>
      </c>
    </row>
    <row r="8746" spans="26:29" x14ac:dyDescent="0.45">
      <c r="Z8746" t="e">
        <f>VLOOKUP(B8746,Sheet1!A$4:F$4000,2,0)</f>
        <v>#N/A</v>
      </c>
      <c r="AA8746" t="e">
        <f>VLOOKUP(B8746,Sheet1!A$4:F$4000,3,0)</f>
        <v>#N/A</v>
      </c>
      <c r="AB8746" t="e">
        <f>VLOOKUP(B8746,Sheet1!A$4:F$4000,4,0)</f>
        <v>#N/A</v>
      </c>
      <c r="AC8746" t="e">
        <f>VLOOKUP(B8746,Sheet1!A$4:F$4000,6,0)</f>
        <v>#N/A</v>
      </c>
    </row>
    <row r="8747" spans="26:29" x14ac:dyDescent="0.45">
      <c r="Z8747" t="e">
        <f>VLOOKUP(B8747,Sheet1!A$4:F$4000,2,0)</f>
        <v>#N/A</v>
      </c>
      <c r="AA8747" t="e">
        <f>VLOOKUP(B8747,Sheet1!A$4:F$4000,3,0)</f>
        <v>#N/A</v>
      </c>
      <c r="AB8747" t="e">
        <f>VLOOKUP(B8747,Sheet1!A$4:F$4000,4,0)</f>
        <v>#N/A</v>
      </c>
      <c r="AC8747" t="e">
        <f>VLOOKUP(B8747,Sheet1!A$4:F$4000,6,0)</f>
        <v>#N/A</v>
      </c>
    </row>
    <row r="8748" spans="26:29" x14ac:dyDescent="0.45">
      <c r="Z8748" t="e">
        <f>VLOOKUP(B8748,Sheet1!A$4:F$4000,2,0)</f>
        <v>#N/A</v>
      </c>
      <c r="AA8748" t="e">
        <f>VLOOKUP(B8748,Sheet1!A$4:F$4000,3,0)</f>
        <v>#N/A</v>
      </c>
      <c r="AB8748" t="e">
        <f>VLOOKUP(B8748,Sheet1!A$4:F$4000,4,0)</f>
        <v>#N/A</v>
      </c>
      <c r="AC8748" t="e">
        <f>VLOOKUP(B8748,Sheet1!A$4:F$4000,6,0)</f>
        <v>#N/A</v>
      </c>
    </row>
    <row r="8749" spans="26:29" x14ac:dyDescent="0.45">
      <c r="Z8749" t="e">
        <f>VLOOKUP(B8749,Sheet1!A$4:F$4000,2,0)</f>
        <v>#N/A</v>
      </c>
      <c r="AA8749" t="e">
        <f>VLOOKUP(B8749,Sheet1!A$4:F$4000,3,0)</f>
        <v>#N/A</v>
      </c>
      <c r="AB8749" t="e">
        <f>VLOOKUP(B8749,Sheet1!A$4:F$4000,4,0)</f>
        <v>#N/A</v>
      </c>
      <c r="AC8749" t="e">
        <f>VLOOKUP(B8749,Sheet1!A$4:F$4000,6,0)</f>
        <v>#N/A</v>
      </c>
    </row>
    <row r="8750" spans="26:29" x14ac:dyDescent="0.45">
      <c r="Z8750" t="e">
        <f>VLOOKUP(B8750,Sheet1!A$4:F$4000,2,0)</f>
        <v>#N/A</v>
      </c>
      <c r="AA8750" t="e">
        <f>VLOOKUP(B8750,Sheet1!A$4:F$4000,3,0)</f>
        <v>#N/A</v>
      </c>
      <c r="AB8750" t="e">
        <f>VLOOKUP(B8750,Sheet1!A$4:F$4000,4,0)</f>
        <v>#N/A</v>
      </c>
      <c r="AC8750" t="e">
        <f>VLOOKUP(B8750,Sheet1!A$4:F$4000,6,0)</f>
        <v>#N/A</v>
      </c>
    </row>
    <row r="8751" spans="26:29" x14ac:dyDescent="0.45">
      <c r="Z8751" t="e">
        <f>VLOOKUP(B8751,Sheet1!A$4:F$4000,2,0)</f>
        <v>#N/A</v>
      </c>
      <c r="AA8751" t="e">
        <f>VLOOKUP(B8751,Sheet1!A$4:F$4000,3,0)</f>
        <v>#N/A</v>
      </c>
      <c r="AB8751" t="e">
        <f>VLOOKUP(B8751,Sheet1!A$4:F$4000,4,0)</f>
        <v>#N/A</v>
      </c>
      <c r="AC8751" t="e">
        <f>VLOOKUP(B8751,Sheet1!A$4:F$4000,6,0)</f>
        <v>#N/A</v>
      </c>
    </row>
    <row r="8752" spans="26:29" x14ac:dyDescent="0.45">
      <c r="Z8752" t="e">
        <f>VLOOKUP(B8752,Sheet1!A$4:F$4000,2,0)</f>
        <v>#N/A</v>
      </c>
      <c r="AA8752" t="e">
        <f>VLOOKUP(B8752,Sheet1!A$4:F$4000,3,0)</f>
        <v>#N/A</v>
      </c>
      <c r="AB8752" t="e">
        <f>VLOOKUP(B8752,Sheet1!A$4:F$4000,4,0)</f>
        <v>#N/A</v>
      </c>
      <c r="AC8752" t="e">
        <f>VLOOKUP(B8752,Sheet1!A$4:F$4000,6,0)</f>
        <v>#N/A</v>
      </c>
    </row>
    <row r="8753" spans="26:29" x14ac:dyDescent="0.45">
      <c r="Z8753" t="e">
        <f>VLOOKUP(B8753,Sheet1!A$4:F$4000,2,0)</f>
        <v>#N/A</v>
      </c>
      <c r="AA8753" t="e">
        <f>VLOOKUP(B8753,Sheet1!A$4:F$4000,3,0)</f>
        <v>#N/A</v>
      </c>
      <c r="AB8753" t="e">
        <f>VLOOKUP(B8753,Sheet1!A$4:F$4000,4,0)</f>
        <v>#N/A</v>
      </c>
      <c r="AC8753" t="e">
        <f>VLOOKUP(B8753,Sheet1!A$4:F$4000,6,0)</f>
        <v>#N/A</v>
      </c>
    </row>
    <row r="8754" spans="26:29" x14ac:dyDescent="0.45">
      <c r="Z8754" t="e">
        <f>VLOOKUP(B8754,Sheet1!A$4:F$4000,2,0)</f>
        <v>#N/A</v>
      </c>
      <c r="AA8754" t="e">
        <f>VLOOKUP(B8754,Sheet1!A$4:F$4000,3,0)</f>
        <v>#N/A</v>
      </c>
      <c r="AB8754" t="e">
        <f>VLOOKUP(B8754,Sheet1!A$4:F$4000,4,0)</f>
        <v>#N/A</v>
      </c>
      <c r="AC8754" t="e">
        <f>VLOOKUP(B8754,Sheet1!A$4:F$4000,6,0)</f>
        <v>#N/A</v>
      </c>
    </row>
    <row r="8755" spans="26:29" x14ac:dyDescent="0.45">
      <c r="Z8755" t="e">
        <f>VLOOKUP(B8755,Sheet1!A$4:F$4000,2,0)</f>
        <v>#N/A</v>
      </c>
      <c r="AA8755" t="e">
        <f>VLOOKUP(B8755,Sheet1!A$4:F$4000,3,0)</f>
        <v>#N/A</v>
      </c>
      <c r="AB8755" t="e">
        <f>VLOOKUP(B8755,Sheet1!A$4:F$4000,4,0)</f>
        <v>#N/A</v>
      </c>
      <c r="AC8755" t="e">
        <f>VLOOKUP(B8755,Sheet1!A$4:F$4000,6,0)</f>
        <v>#N/A</v>
      </c>
    </row>
    <row r="8756" spans="26:29" x14ac:dyDescent="0.45">
      <c r="Z8756" t="e">
        <f>VLOOKUP(B8756,Sheet1!A$4:F$4000,2,0)</f>
        <v>#N/A</v>
      </c>
      <c r="AA8756" t="e">
        <f>VLOOKUP(B8756,Sheet1!A$4:F$4000,3,0)</f>
        <v>#N/A</v>
      </c>
      <c r="AB8756" t="e">
        <f>VLOOKUP(B8756,Sheet1!A$4:F$4000,4,0)</f>
        <v>#N/A</v>
      </c>
      <c r="AC8756" t="e">
        <f>VLOOKUP(B8756,Sheet1!A$4:F$4000,6,0)</f>
        <v>#N/A</v>
      </c>
    </row>
    <row r="8757" spans="26:29" x14ac:dyDescent="0.45">
      <c r="Z8757" t="e">
        <f>VLOOKUP(B8757,Sheet1!A$4:F$4000,2,0)</f>
        <v>#N/A</v>
      </c>
      <c r="AA8757" t="e">
        <f>VLOOKUP(B8757,Sheet1!A$4:F$4000,3,0)</f>
        <v>#N/A</v>
      </c>
      <c r="AB8757" t="e">
        <f>VLOOKUP(B8757,Sheet1!A$4:F$4000,4,0)</f>
        <v>#N/A</v>
      </c>
      <c r="AC8757" t="e">
        <f>VLOOKUP(B8757,Sheet1!A$4:F$4000,6,0)</f>
        <v>#N/A</v>
      </c>
    </row>
    <row r="8758" spans="26:29" x14ac:dyDescent="0.45">
      <c r="Z8758" t="e">
        <f>VLOOKUP(B8758,Sheet1!A$4:F$4000,2,0)</f>
        <v>#N/A</v>
      </c>
      <c r="AA8758" t="e">
        <f>VLOOKUP(B8758,Sheet1!A$4:F$4000,3,0)</f>
        <v>#N/A</v>
      </c>
      <c r="AB8758" t="e">
        <f>VLOOKUP(B8758,Sheet1!A$4:F$4000,4,0)</f>
        <v>#N/A</v>
      </c>
      <c r="AC8758" t="e">
        <f>VLOOKUP(B8758,Sheet1!A$4:F$4000,6,0)</f>
        <v>#N/A</v>
      </c>
    </row>
    <row r="8759" spans="26:29" x14ac:dyDescent="0.45">
      <c r="Z8759" t="e">
        <f>VLOOKUP(B8759,Sheet1!A$4:F$4000,2,0)</f>
        <v>#N/A</v>
      </c>
      <c r="AA8759" t="e">
        <f>VLOOKUP(B8759,Sheet1!A$4:F$4000,3,0)</f>
        <v>#N/A</v>
      </c>
      <c r="AB8759" t="e">
        <f>VLOOKUP(B8759,Sheet1!A$4:F$4000,4,0)</f>
        <v>#N/A</v>
      </c>
      <c r="AC8759" t="e">
        <f>VLOOKUP(B8759,Sheet1!A$4:F$4000,6,0)</f>
        <v>#N/A</v>
      </c>
    </row>
    <row r="8760" spans="26:29" x14ac:dyDescent="0.45">
      <c r="Z8760" t="e">
        <f>VLOOKUP(B8760,Sheet1!A$4:F$4000,2,0)</f>
        <v>#N/A</v>
      </c>
      <c r="AA8760" t="e">
        <f>VLOOKUP(B8760,Sheet1!A$4:F$4000,3,0)</f>
        <v>#N/A</v>
      </c>
      <c r="AB8760" t="e">
        <f>VLOOKUP(B8760,Sheet1!A$4:F$4000,4,0)</f>
        <v>#N/A</v>
      </c>
      <c r="AC8760" t="e">
        <f>VLOOKUP(B8760,Sheet1!A$4:F$4000,6,0)</f>
        <v>#N/A</v>
      </c>
    </row>
    <row r="8761" spans="26:29" x14ac:dyDescent="0.45">
      <c r="Z8761" t="e">
        <f>VLOOKUP(B8761,Sheet1!A$4:F$4000,2,0)</f>
        <v>#N/A</v>
      </c>
      <c r="AA8761" t="e">
        <f>VLOOKUP(B8761,Sheet1!A$4:F$4000,3,0)</f>
        <v>#N/A</v>
      </c>
      <c r="AB8761" t="e">
        <f>VLOOKUP(B8761,Sheet1!A$4:F$4000,4,0)</f>
        <v>#N/A</v>
      </c>
      <c r="AC8761" t="e">
        <f>VLOOKUP(B8761,Sheet1!A$4:F$4000,6,0)</f>
        <v>#N/A</v>
      </c>
    </row>
    <row r="8762" spans="26:29" x14ac:dyDescent="0.45">
      <c r="Z8762" t="e">
        <f>VLOOKUP(B8762,Sheet1!A$4:F$4000,2,0)</f>
        <v>#N/A</v>
      </c>
      <c r="AA8762" t="e">
        <f>VLOOKUP(B8762,Sheet1!A$4:F$4000,3,0)</f>
        <v>#N/A</v>
      </c>
      <c r="AB8762" t="e">
        <f>VLOOKUP(B8762,Sheet1!A$4:F$4000,4,0)</f>
        <v>#N/A</v>
      </c>
      <c r="AC8762" t="e">
        <f>VLOOKUP(B8762,Sheet1!A$4:F$4000,6,0)</f>
        <v>#N/A</v>
      </c>
    </row>
    <row r="8763" spans="26:29" x14ac:dyDescent="0.45">
      <c r="Z8763" t="e">
        <f>VLOOKUP(B8763,Sheet1!A$4:F$4000,2,0)</f>
        <v>#N/A</v>
      </c>
      <c r="AA8763" t="e">
        <f>VLOOKUP(B8763,Sheet1!A$4:F$4000,3,0)</f>
        <v>#N/A</v>
      </c>
      <c r="AB8763" t="e">
        <f>VLOOKUP(B8763,Sheet1!A$4:F$4000,4,0)</f>
        <v>#N/A</v>
      </c>
      <c r="AC8763" t="e">
        <f>VLOOKUP(B8763,Sheet1!A$4:F$4000,6,0)</f>
        <v>#N/A</v>
      </c>
    </row>
    <row r="8764" spans="26:29" x14ac:dyDescent="0.45">
      <c r="Z8764" t="e">
        <f>VLOOKUP(B8764,Sheet1!A$4:F$4000,2,0)</f>
        <v>#N/A</v>
      </c>
      <c r="AA8764" t="e">
        <f>VLOOKUP(B8764,Sheet1!A$4:F$4000,3,0)</f>
        <v>#N/A</v>
      </c>
      <c r="AB8764" t="e">
        <f>VLOOKUP(B8764,Sheet1!A$4:F$4000,4,0)</f>
        <v>#N/A</v>
      </c>
      <c r="AC8764" t="e">
        <f>VLOOKUP(B8764,Sheet1!A$4:F$4000,6,0)</f>
        <v>#N/A</v>
      </c>
    </row>
    <row r="8765" spans="26:29" x14ac:dyDescent="0.45">
      <c r="Z8765" t="e">
        <f>VLOOKUP(B8765,Sheet1!A$4:F$4000,2,0)</f>
        <v>#N/A</v>
      </c>
      <c r="AA8765" t="e">
        <f>VLOOKUP(B8765,Sheet1!A$4:F$4000,3,0)</f>
        <v>#N/A</v>
      </c>
      <c r="AB8765" t="e">
        <f>VLOOKUP(B8765,Sheet1!A$4:F$4000,4,0)</f>
        <v>#N/A</v>
      </c>
      <c r="AC8765" t="e">
        <f>VLOOKUP(B8765,Sheet1!A$4:F$4000,6,0)</f>
        <v>#N/A</v>
      </c>
    </row>
    <row r="8766" spans="26:29" x14ac:dyDescent="0.45">
      <c r="Z8766" t="e">
        <f>VLOOKUP(B8766,Sheet1!A$4:F$4000,2,0)</f>
        <v>#N/A</v>
      </c>
      <c r="AA8766" t="e">
        <f>VLOOKUP(B8766,Sheet1!A$4:F$4000,3,0)</f>
        <v>#N/A</v>
      </c>
      <c r="AB8766" t="e">
        <f>VLOOKUP(B8766,Sheet1!A$4:F$4000,4,0)</f>
        <v>#N/A</v>
      </c>
      <c r="AC8766" t="e">
        <f>VLOOKUP(B8766,Sheet1!A$4:F$4000,6,0)</f>
        <v>#N/A</v>
      </c>
    </row>
    <row r="8767" spans="26:29" x14ac:dyDescent="0.45">
      <c r="Z8767" t="e">
        <f>VLOOKUP(B8767,Sheet1!A$4:F$4000,2,0)</f>
        <v>#N/A</v>
      </c>
      <c r="AA8767" t="e">
        <f>VLOOKUP(B8767,Sheet1!A$4:F$4000,3,0)</f>
        <v>#N/A</v>
      </c>
      <c r="AB8767" t="e">
        <f>VLOOKUP(B8767,Sheet1!A$4:F$4000,4,0)</f>
        <v>#N/A</v>
      </c>
      <c r="AC8767" t="e">
        <f>VLOOKUP(B8767,Sheet1!A$4:F$4000,6,0)</f>
        <v>#N/A</v>
      </c>
    </row>
    <row r="8768" spans="26:29" x14ac:dyDescent="0.45">
      <c r="Z8768" t="e">
        <f>VLOOKUP(B8768,Sheet1!A$4:F$4000,2,0)</f>
        <v>#N/A</v>
      </c>
      <c r="AA8768" t="e">
        <f>VLOOKUP(B8768,Sheet1!A$4:F$4000,3,0)</f>
        <v>#N/A</v>
      </c>
      <c r="AB8768" t="e">
        <f>VLOOKUP(B8768,Sheet1!A$4:F$4000,4,0)</f>
        <v>#N/A</v>
      </c>
      <c r="AC8768" t="e">
        <f>VLOOKUP(B8768,Sheet1!A$4:F$4000,6,0)</f>
        <v>#N/A</v>
      </c>
    </row>
    <row r="8769" spans="26:29" x14ac:dyDescent="0.45">
      <c r="Z8769" t="e">
        <f>VLOOKUP(B8769,Sheet1!A$4:F$4000,2,0)</f>
        <v>#N/A</v>
      </c>
      <c r="AA8769" t="e">
        <f>VLOOKUP(B8769,Sheet1!A$4:F$4000,3,0)</f>
        <v>#N/A</v>
      </c>
      <c r="AB8769" t="e">
        <f>VLOOKUP(B8769,Sheet1!A$4:F$4000,4,0)</f>
        <v>#N/A</v>
      </c>
      <c r="AC8769" t="e">
        <f>VLOOKUP(B8769,Sheet1!A$4:F$4000,6,0)</f>
        <v>#N/A</v>
      </c>
    </row>
    <row r="8770" spans="26:29" x14ac:dyDescent="0.45">
      <c r="Z8770" t="e">
        <f>VLOOKUP(B8770,Sheet1!A$4:F$4000,2,0)</f>
        <v>#N/A</v>
      </c>
      <c r="AA8770" t="e">
        <f>VLOOKUP(B8770,Sheet1!A$4:F$4000,3,0)</f>
        <v>#N/A</v>
      </c>
      <c r="AB8770" t="e">
        <f>VLOOKUP(B8770,Sheet1!A$4:F$4000,4,0)</f>
        <v>#N/A</v>
      </c>
      <c r="AC8770" t="e">
        <f>VLOOKUP(B8770,Sheet1!A$4:F$4000,6,0)</f>
        <v>#N/A</v>
      </c>
    </row>
    <row r="8771" spans="26:29" x14ac:dyDescent="0.45">
      <c r="Z8771" t="e">
        <f>VLOOKUP(B8771,Sheet1!A$4:F$4000,2,0)</f>
        <v>#N/A</v>
      </c>
      <c r="AA8771" t="e">
        <f>VLOOKUP(B8771,Sheet1!A$4:F$4000,3,0)</f>
        <v>#N/A</v>
      </c>
      <c r="AB8771" t="e">
        <f>VLOOKUP(B8771,Sheet1!A$4:F$4000,4,0)</f>
        <v>#N/A</v>
      </c>
      <c r="AC8771" t="e">
        <f>VLOOKUP(B8771,Sheet1!A$4:F$4000,6,0)</f>
        <v>#N/A</v>
      </c>
    </row>
    <row r="8772" spans="26:29" x14ac:dyDescent="0.45">
      <c r="Z8772" t="e">
        <f>VLOOKUP(B8772,Sheet1!A$4:F$4000,2,0)</f>
        <v>#N/A</v>
      </c>
      <c r="AA8772" t="e">
        <f>VLOOKUP(B8772,Sheet1!A$4:F$4000,3,0)</f>
        <v>#N/A</v>
      </c>
      <c r="AB8772" t="e">
        <f>VLOOKUP(B8772,Sheet1!A$4:F$4000,4,0)</f>
        <v>#N/A</v>
      </c>
      <c r="AC8772" t="e">
        <f>VLOOKUP(B8772,Sheet1!A$4:F$4000,6,0)</f>
        <v>#N/A</v>
      </c>
    </row>
    <row r="8773" spans="26:29" x14ac:dyDescent="0.45">
      <c r="Z8773" t="e">
        <f>VLOOKUP(B8773,Sheet1!A$4:F$4000,2,0)</f>
        <v>#N/A</v>
      </c>
      <c r="AA8773" t="e">
        <f>VLOOKUP(B8773,Sheet1!A$4:F$4000,3,0)</f>
        <v>#N/A</v>
      </c>
      <c r="AB8773" t="e">
        <f>VLOOKUP(B8773,Sheet1!A$4:F$4000,4,0)</f>
        <v>#N/A</v>
      </c>
      <c r="AC8773" t="e">
        <f>VLOOKUP(B8773,Sheet1!A$4:F$4000,6,0)</f>
        <v>#N/A</v>
      </c>
    </row>
    <row r="8774" spans="26:29" x14ac:dyDescent="0.45">
      <c r="Z8774" t="e">
        <f>VLOOKUP(B8774,Sheet1!A$4:F$4000,2,0)</f>
        <v>#N/A</v>
      </c>
      <c r="AA8774" t="e">
        <f>VLOOKUP(B8774,Sheet1!A$4:F$4000,3,0)</f>
        <v>#N/A</v>
      </c>
      <c r="AB8774" t="e">
        <f>VLOOKUP(B8774,Sheet1!A$4:F$4000,4,0)</f>
        <v>#N/A</v>
      </c>
      <c r="AC8774" t="e">
        <f>VLOOKUP(B8774,Sheet1!A$4:F$4000,6,0)</f>
        <v>#N/A</v>
      </c>
    </row>
    <row r="8775" spans="26:29" x14ac:dyDescent="0.45">
      <c r="Z8775" t="e">
        <f>VLOOKUP(B8775,Sheet1!A$4:F$4000,2,0)</f>
        <v>#N/A</v>
      </c>
      <c r="AA8775" t="e">
        <f>VLOOKUP(B8775,Sheet1!A$4:F$4000,3,0)</f>
        <v>#N/A</v>
      </c>
      <c r="AB8775" t="e">
        <f>VLOOKUP(B8775,Sheet1!A$4:F$4000,4,0)</f>
        <v>#N/A</v>
      </c>
      <c r="AC8775" t="e">
        <f>VLOOKUP(B8775,Sheet1!A$4:F$4000,6,0)</f>
        <v>#N/A</v>
      </c>
    </row>
    <row r="8776" spans="26:29" x14ac:dyDescent="0.45">
      <c r="Z8776" t="e">
        <f>VLOOKUP(B8776,Sheet1!A$4:F$4000,2,0)</f>
        <v>#N/A</v>
      </c>
      <c r="AA8776" t="e">
        <f>VLOOKUP(B8776,Sheet1!A$4:F$4000,3,0)</f>
        <v>#N/A</v>
      </c>
      <c r="AB8776" t="e">
        <f>VLOOKUP(B8776,Sheet1!A$4:F$4000,4,0)</f>
        <v>#N/A</v>
      </c>
      <c r="AC8776" t="e">
        <f>VLOOKUP(B8776,Sheet1!A$4:F$4000,6,0)</f>
        <v>#N/A</v>
      </c>
    </row>
    <row r="8777" spans="26:29" x14ac:dyDescent="0.45">
      <c r="Z8777" t="e">
        <f>VLOOKUP(B8777,Sheet1!A$4:F$4000,2,0)</f>
        <v>#N/A</v>
      </c>
      <c r="AA8777" t="e">
        <f>VLOOKUP(B8777,Sheet1!A$4:F$4000,3,0)</f>
        <v>#N/A</v>
      </c>
      <c r="AB8777" t="e">
        <f>VLOOKUP(B8777,Sheet1!A$4:F$4000,4,0)</f>
        <v>#N/A</v>
      </c>
      <c r="AC8777" t="e">
        <f>VLOOKUP(B8777,Sheet1!A$4:F$4000,6,0)</f>
        <v>#N/A</v>
      </c>
    </row>
    <row r="8778" spans="26:29" x14ac:dyDescent="0.45">
      <c r="Z8778" t="e">
        <f>VLOOKUP(B8778,Sheet1!A$4:F$4000,2,0)</f>
        <v>#N/A</v>
      </c>
      <c r="AA8778" t="e">
        <f>VLOOKUP(B8778,Sheet1!A$4:F$4000,3,0)</f>
        <v>#N/A</v>
      </c>
      <c r="AB8778" t="e">
        <f>VLOOKUP(B8778,Sheet1!A$4:F$4000,4,0)</f>
        <v>#N/A</v>
      </c>
      <c r="AC8778" t="e">
        <f>VLOOKUP(B8778,Sheet1!A$4:F$4000,6,0)</f>
        <v>#N/A</v>
      </c>
    </row>
    <row r="8779" spans="26:29" x14ac:dyDescent="0.45">
      <c r="Z8779" t="e">
        <f>VLOOKUP(B8779,Sheet1!A$4:F$4000,2,0)</f>
        <v>#N/A</v>
      </c>
      <c r="AA8779" t="e">
        <f>VLOOKUP(B8779,Sheet1!A$4:F$4000,3,0)</f>
        <v>#N/A</v>
      </c>
      <c r="AB8779" t="e">
        <f>VLOOKUP(B8779,Sheet1!A$4:F$4000,4,0)</f>
        <v>#N/A</v>
      </c>
      <c r="AC8779" t="e">
        <f>VLOOKUP(B8779,Sheet1!A$4:F$4000,6,0)</f>
        <v>#N/A</v>
      </c>
    </row>
    <row r="8780" spans="26:29" x14ac:dyDescent="0.45">
      <c r="Z8780" t="e">
        <f>VLOOKUP(B8780,Sheet1!A$4:F$4000,2,0)</f>
        <v>#N/A</v>
      </c>
      <c r="AA8780" t="e">
        <f>VLOOKUP(B8780,Sheet1!A$4:F$4000,3,0)</f>
        <v>#N/A</v>
      </c>
      <c r="AB8780" t="e">
        <f>VLOOKUP(B8780,Sheet1!A$4:F$4000,4,0)</f>
        <v>#N/A</v>
      </c>
      <c r="AC8780" t="e">
        <f>VLOOKUP(B8780,Sheet1!A$4:F$4000,6,0)</f>
        <v>#N/A</v>
      </c>
    </row>
    <row r="8781" spans="26:29" x14ac:dyDescent="0.45">
      <c r="Z8781" t="e">
        <f>VLOOKUP(B8781,Sheet1!A$4:F$4000,2,0)</f>
        <v>#N/A</v>
      </c>
      <c r="AA8781" t="e">
        <f>VLOOKUP(B8781,Sheet1!A$4:F$4000,3,0)</f>
        <v>#N/A</v>
      </c>
      <c r="AB8781" t="e">
        <f>VLOOKUP(B8781,Sheet1!A$4:F$4000,4,0)</f>
        <v>#N/A</v>
      </c>
      <c r="AC8781" t="e">
        <f>VLOOKUP(B8781,Sheet1!A$4:F$4000,6,0)</f>
        <v>#N/A</v>
      </c>
    </row>
    <row r="8782" spans="26:29" x14ac:dyDescent="0.45">
      <c r="Z8782" t="e">
        <f>VLOOKUP(B8782,Sheet1!A$4:F$4000,2,0)</f>
        <v>#N/A</v>
      </c>
      <c r="AA8782" t="e">
        <f>VLOOKUP(B8782,Sheet1!A$4:F$4000,3,0)</f>
        <v>#N/A</v>
      </c>
      <c r="AB8782" t="e">
        <f>VLOOKUP(B8782,Sheet1!A$4:F$4000,4,0)</f>
        <v>#N/A</v>
      </c>
      <c r="AC8782" t="e">
        <f>VLOOKUP(B8782,Sheet1!A$4:F$4000,6,0)</f>
        <v>#N/A</v>
      </c>
    </row>
    <row r="8783" spans="26:29" x14ac:dyDescent="0.45">
      <c r="Z8783" t="e">
        <f>VLOOKUP(B8783,Sheet1!A$4:F$4000,2,0)</f>
        <v>#N/A</v>
      </c>
      <c r="AA8783" t="e">
        <f>VLOOKUP(B8783,Sheet1!A$4:F$4000,3,0)</f>
        <v>#N/A</v>
      </c>
      <c r="AB8783" t="e">
        <f>VLOOKUP(B8783,Sheet1!A$4:F$4000,4,0)</f>
        <v>#N/A</v>
      </c>
      <c r="AC8783" t="e">
        <f>VLOOKUP(B8783,Sheet1!A$4:F$4000,6,0)</f>
        <v>#N/A</v>
      </c>
    </row>
    <row r="8784" spans="26:29" x14ac:dyDescent="0.45">
      <c r="Z8784" t="e">
        <f>VLOOKUP(B8784,Sheet1!A$4:F$4000,2,0)</f>
        <v>#N/A</v>
      </c>
      <c r="AA8784" t="e">
        <f>VLOOKUP(B8784,Sheet1!A$4:F$4000,3,0)</f>
        <v>#N/A</v>
      </c>
      <c r="AB8784" t="e">
        <f>VLOOKUP(B8784,Sheet1!A$4:F$4000,4,0)</f>
        <v>#N/A</v>
      </c>
      <c r="AC8784" t="e">
        <f>VLOOKUP(B8784,Sheet1!A$4:F$4000,6,0)</f>
        <v>#N/A</v>
      </c>
    </row>
    <row r="8785" spans="26:29" x14ac:dyDescent="0.45">
      <c r="Z8785" t="e">
        <f>VLOOKUP(B8785,Sheet1!A$4:F$4000,2,0)</f>
        <v>#N/A</v>
      </c>
      <c r="AA8785" t="e">
        <f>VLOOKUP(B8785,Sheet1!A$4:F$4000,3,0)</f>
        <v>#N/A</v>
      </c>
      <c r="AB8785" t="e">
        <f>VLOOKUP(B8785,Sheet1!A$4:F$4000,4,0)</f>
        <v>#N/A</v>
      </c>
      <c r="AC8785" t="e">
        <f>VLOOKUP(B8785,Sheet1!A$4:F$4000,6,0)</f>
        <v>#N/A</v>
      </c>
    </row>
    <row r="8786" spans="26:29" x14ac:dyDescent="0.45">
      <c r="Z8786" t="e">
        <f>VLOOKUP(B8786,Sheet1!A$4:F$4000,2,0)</f>
        <v>#N/A</v>
      </c>
      <c r="AA8786" t="e">
        <f>VLOOKUP(B8786,Sheet1!A$4:F$4000,3,0)</f>
        <v>#N/A</v>
      </c>
      <c r="AB8786" t="e">
        <f>VLOOKUP(B8786,Sheet1!A$4:F$4000,4,0)</f>
        <v>#N/A</v>
      </c>
      <c r="AC8786" t="e">
        <f>VLOOKUP(B8786,Sheet1!A$4:F$4000,6,0)</f>
        <v>#N/A</v>
      </c>
    </row>
    <row r="8787" spans="26:29" x14ac:dyDescent="0.45">
      <c r="Z8787" t="e">
        <f>VLOOKUP(B8787,Sheet1!A$4:F$4000,2,0)</f>
        <v>#N/A</v>
      </c>
      <c r="AA8787" t="e">
        <f>VLOOKUP(B8787,Sheet1!A$4:F$4000,3,0)</f>
        <v>#N/A</v>
      </c>
      <c r="AB8787" t="e">
        <f>VLOOKUP(B8787,Sheet1!A$4:F$4000,4,0)</f>
        <v>#N/A</v>
      </c>
      <c r="AC8787" t="e">
        <f>VLOOKUP(B8787,Sheet1!A$4:F$4000,6,0)</f>
        <v>#N/A</v>
      </c>
    </row>
    <row r="8788" spans="26:29" x14ac:dyDescent="0.45">
      <c r="Z8788" t="e">
        <f>VLOOKUP(B8788,Sheet1!A$4:F$4000,2,0)</f>
        <v>#N/A</v>
      </c>
      <c r="AA8788" t="e">
        <f>VLOOKUP(B8788,Sheet1!A$4:F$4000,3,0)</f>
        <v>#N/A</v>
      </c>
      <c r="AB8788" t="e">
        <f>VLOOKUP(B8788,Sheet1!A$4:F$4000,4,0)</f>
        <v>#N/A</v>
      </c>
      <c r="AC8788" t="e">
        <f>VLOOKUP(B8788,Sheet1!A$4:F$4000,6,0)</f>
        <v>#N/A</v>
      </c>
    </row>
    <row r="8789" spans="26:29" x14ac:dyDescent="0.45">
      <c r="Z8789" t="e">
        <f>VLOOKUP(B8789,Sheet1!A$4:F$4000,2,0)</f>
        <v>#N/A</v>
      </c>
      <c r="AA8789" t="e">
        <f>VLOOKUP(B8789,Sheet1!A$4:F$4000,3,0)</f>
        <v>#N/A</v>
      </c>
      <c r="AB8789" t="e">
        <f>VLOOKUP(B8789,Sheet1!A$4:F$4000,4,0)</f>
        <v>#N/A</v>
      </c>
      <c r="AC8789" t="e">
        <f>VLOOKUP(B8789,Sheet1!A$4:F$4000,6,0)</f>
        <v>#N/A</v>
      </c>
    </row>
    <row r="8790" spans="26:29" x14ac:dyDescent="0.45">
      <c r="Z8790" t="e">
        <f>VLOOKUP(B8790,Sheet1!A$4:F$4000,2,0)</f>
        <v>#N/A</v>
      </c>
      <c r="AA8790" t="e">
        <f>VLOOKUP(B8790,Sheet1!A$4:F$4000,3,0)</f>
        <v>#N/A</v>
      </c>
      <c r="AB8790" t="e">
        <f>VLOOKUP(B8790,Sheet1!A$4:F$4000,4,0)</f>
        <v>#N/A</v>
      </c>
      <c r="AC8790" t="e">
        <f>VLOOKUP(B8790,Sheet1!A$4:F$4000,6,0)</f>
        <v>#N/A</v>
      </c>
    </row>
    <row r="8791" spans="26:29" x14ac:dyDescent="0.45">
      <c r="Z8791" t="e">
        <f>VLOOKUP(B8791,Sheet1!A$4:F$4000,2,0)</f>
        <v>#N/A</v>
      </c>
      <c r="AA8791" t="e">
        <f>VLOOKUP(B8791,Sheet1!A$4:F$4000,3,0)</f>
        <v>#N/A</v>
      </c>
      <c r="AB8791" t="e">
        <f>VLOOKUP(B8791,Sheet1!A$4:F$4000,4,0)</f>
        <v>#N/A</v>
      </c>
      <c r="AC8791" t="e">
        <f>VLOOKUP(B8791,Sheet1!A$4:F$4000,6,0)</f>
        <v>#N/A</v>
      </c>
    </row>
    <row r="8792" spans="26:29" x14ac:dyDescent="0.45">
      <c r="Z8792" t="e">
        <f>VLOOKUP(B8792,Sheet1!A$4:F$4000,2,0)</f>
        <v>#N/A</v>
      </c>
      <c r="AA8792" t="e">
        <f>VLOOKUP(B8792,Sheet1!A$4:F$4000,3,0)</f>
        <v>#N/A</v>
      </c>
      <c r="AB8792" t="e">
        <f>VLOOKUP(B8792,Sheet1!A$4:F$4000,4,0)</f>
        <v>#N/A</v>
      </c>
      <c r="AC8792" t="e">
        <f>VLOOKUP(B8792,Sheet1!A$4:F$4000,6,0)</f>
        <v>#N/A</v>
      </c>
    </row>
    <row r="8793" spans="26:29" x14ac:dyDescent="0.45">
      <c r="Z8793" t="e">
        <f>VLOOKUP(B8793,Sheet1!A$4:F$4000,2,0)</f>
        <v>#N/A</v>
      </c>
      <c r="AA8793" t="e">
        <f>VLOOKUP(B8793,Sheet1!A$4:F$4000,3,0)</f>
        <v>#N/A</v>
      </c>
      <c r="AB8793" t="e">
        <f>VLOOKUP(B8793,Sheet1!A$4:F$4000,4,0)</f>
        <v>#N/A</v>
      </c>
      <c r="AC8793" t="e">
        <f>VLOOKUP(B8793,Sheet1!A$4:F$4000,6,0)</f>
        <v>#N/A</v>
      </c>
    </row>
    <row r="8794" spans="26:29" x14ac:dyDescent="0.45">
      <c r="Z8794" t="e">
        <f>VLOOKUP(B8794,Sheet1!A$4:F$4000,2,0)</f>
        <v>#N/A</v>
      </c>
      <c r="AA8794" t="e">
        <f>VLOOKUP(B8794,Sheet1!A$4:F$4000,3,0)</f>
        <v>#N/A</v>
      </c>
      <c r="AB8794" t="e">
        <f>VLOOKUP(B8794,Sheet1!A$4:F$4000,4,0)</f>
        <v>#N/A</v>
      </c>
      <c r="AC8794" t="e">
        <f>VLOOKUP(B8794,Sheet1!A$4:F$4000,6,0)</f>
        <v>#N/A</v>
      </c>
    </row>
    <row r="8795" spans="26:29" x14ac:dyDescent="0.45">
      <c r="Z8795" t="e">
        <f>VLOOKUP(B8795,Sheet1!A$4:F$4000,2,0)</f>
        <v>#N/A</v>
      </c>
      <c r="AA8795" t="e">
        <f>VLOOKUP(B8795,Sheet1!A$4:F$4000,3,0)</f>
        <v>#N/A</v>
      </c>
      <c r="AB8795" t="e">
        <f>VLOOKUP(B8795,Sheet1!A$4:F$4000,4,0)</f>
        <v>#N/A</v>
      </c>
      <c r="AC8795" t="e">
        <f>VLOOKUP(B8795,Sheet1!A$4:F$4000,6,0)</f>
        <v>#N/A</v>
      </c>
    </row>
    <row r="8796" spans="26:29" x14ac:dyDescent="0.45">
      <c r="Z8796" t="e">
        <f>VLOOKUP(B8796,Sheet1!A$4:F$4000,2,0)</f>
        <v>#N/A</v>
      </c>
      <c r="AA8796" t="e">
        <f>VLOOKUP(B8796,Sheet1!A$4:F$4000,3,0)</f>
        <v>#N/A</v>
      </c>
      <c r="AB8796" t="e">
        <f>VLOOKUP(B8796,Sheet1!A$4:F$4000,4,0)</f>
        <v>#N/A</v>
      </c>
      <c r="AC8796" t="e">
        <f>VLOOKUP(B8796,Sheet1!A$4:F$4000,6,0)</f>
        <v>#N/A</v>
      </c>
    </row>
    <row r="8797" spans="26:29" x14ac:dyDescent="0.45">
      <c r="Z8797" t="e">
        <f>VLOOKUP(B8797,Sheet1!A$4:F$4000,2,0)</f>
        <v>#N/A</v>
      </c>
      <c r="AA8797" t="e">
        <f>VLOOKUP(B8797,Sheet1!A$4:F$4000,3,0)</f>
        <v>#N/A</v>
      </c>
      <c r="AB8797" t="e">
        <f>VLOOKUP(B8797,Sheet1!A$4:F$4000,4,0)</f>
        <v>#N/A</v>
      </c>
      <c r="AC8797" t="e">
        <f>VLOOKUP(B8797,Sheet1!A$4:F$4000,6,0)</f>
        <v>#N/A</v>
      </c>
    </row>
    <row r="8798" spans="26:29" x14ac:dyDescent="0.45">
      <c r="Z8798" t="e">
        <f>VLOOKUP(B8798,Sheet1!A$4:F$4000,2,0)</f>
        <v>#N/A</v>
      </c>
      <c r="AA8798" t="e">
        <f>VLOOKUP(B8798,Sheet1!A$4:F$4000,3,0)</f>
        <v>#N/A</v>
      </c>
      <c r="AB8798" t="e">
        <f>VLOOKUP(B8798,Sheet1!A$4:F$4000,4,0)</f>
        <v>#N/A</v>
      </c>
      <c r="AC8798" t="e">
        <f>VLOOKUP(B8798,Sheet1!A$4:F$4000,6,0)</f>
        <v>#N/A</v>
      </c>
    </row>
    <row r="8799" spans="26:29" x14ac:dyDescent="0.45">
      <c r="Z8799" t="e">
        <f>VLOOKUP(B8799,Sheet1!A$4:F$4000,2,0)</f>
        <v>#N/A</v>
      </c>
      <c r="AA8799" t="e">
        <f>VLOOKUP(B8799,Sheet1!A$4:F$4000,3,0)</f>
        <v>#N/A</v>
      </c>
      <c r="AB8799" t="e">
        <f>VLOOKUP(B8799,Sheet1!A$4:F$4000,4,0)</f>
        <v>#N/A</v>
      </c>
      <c r="AC8799" t="e">
        <f>VLOOKUP(B8799,Sheet1!A$4:F$4000,6,0)</f>
        <v>#N/A</v>
      </c>
    </row>
    <row r="8800" spans="26:29" x14ac:dyDescent="0.45">
      <c r="Z8800" t="e">
        <f>VLOOKUP(B8800,Sheet1!A$4:F$4000,2,0)</f>
        <v>#N/A</v>
      </c>
      <c r="AA8800" t="e">
        <f>VLOOKUP(B8800,Sheet1!A$4:F$4000,3,0)</f>
        <v>#N/A</v>
      </c>
      <c r="AB8800" t="e">
        <f>VLOOKUP(B8800,Sheet1!A$4:F$4000,4,0)</f>
        <v>#N/A</v>
      </c>
      <c r="AC8800" t="e">
        <f>VLOOKUP(B8800,Sheet1!A$4:F$4000,6,0)</f>
        <v>#N/A</v>
      </c>
    </row>
    <row r="8801" spans="26:29" x14ac:dyDescent="0.45">
      <c r="Z8801" t="e">
        <f>VLOOKUP(B8801,Sheet1!A$4:F$4000,2,0)</f>
        <v>#N/A</v>
      </c>
      <c r="AA8801" t="e">
        <f>VLOOKUP(B8801,Sheet1!A$4:F$4000,3,0)</f>
        <v>#N/A</v>
      </c>
      <c r="AB8801" t="e">
        <f>VLOOKUP(B8801,Sheet1!A$4:F$4000,4,0)</f>
        <v>#N/A</v>
      </c>
      <c r="AC8801" t="e">
        <f>VLOOKUP(B8801,Sheet1!A$4:F$4000,6,0)</f>
        <v>#N/A</v>
      </c>
    </row>
    <row r="8802" spans="26:29" x14ac:dyDescent="0.45">
      <c r="Z8802" t="e">
        <f>VLOOKUP(B8802,Sheet1!A$4:F$4000,2,0)</f>
        <v>#N/A</v>
      </c>
      <c r="AA8802" t="e">
        <f>VLOOKUP(B8802,Sheet1!A$4:F$4000,3,0)</f>
        <v>#N/A</v>
      </c>
      <c r="AB8802" t="e">
        <f>VLOOKUP(B8802,Sheet1!A$4:F$4000,4,0)</f>
        <v>#N/A</v>
      </c>
      <c r="AC8802" t="e">
        <f>VLOOKUP(B8802,Sheet1!A$4:F$4000,6,0)</f>
        <v>#N/A</v>
      </c>
    </row>
    <row r="8803" spans="26:29" x14ac:dyDescent="0.45">
      <c r="Z8803" t="e">
        <f>VLOOKUP(B8803,Sheet1!A$4:F$4000,2,0)</f>
        <v>#N/A</v>
      </c>
      <c r="AA8803" t="e">
        <f>VLOOKUP(B8803,Sheet1!A$4:F$4000,3,0)</f>
        <v>#N/A</v>
      </c>
      <c r="AB8803" t="e">
        <f>VLOOKUP(B8803,Sheet1!A$4:F$4000,4,0)</f>
        <v>#N/A</v>
      </c>
      <c r="AC8803" t="e">
        <f>VLOOKUP(B8803,Sheet1!A$4:F$4000,6,0)</f>
        <v>#N/A</v>
      </c>
    </row>
    <row r="8804" spans="26:29" x14ac:dyDescent="0.45">
      <c r="Z8804" t="e">
        <f>VLOOKUP(B8804,Sheet1!A$4:F$4000,2,0)</f>
        <v>#N/A</v>
      </c>
      <c r="AA8804" t="e">
        <f>VLOOKUP(B8804,Sheet1!A$4:F$4000,3,0)</f>
        <v>#N/A</v>
      </c>
      <c r="AB8804" t="e">
        <f>VLOOKUP(B8804,Sheet1!A$4:F$4000,4,0)</f>
        <v>#N/A</v>
      </c>
      <c r="AC8804" t="e">
        <f>VLOOKUP(B8804,Sheet1!A$4:F$4000,6,0)</f>
        <v>#N/A</v>
      </c>
    </row>
    <row r="8805" spans="26:29" x14ac:dyDescent="0.45">
      <c r="Z8805" t="e">
        <f>VLOOKUP(B8805,Sheet1!A$4:F$4000,2,0)</f>
        <v>#N/A</v>
      </c>
      <c r="AA8805" t="e">
        <f>VLOOKUP(B8805,Sheet1!A$4:F$4000,3,0)</f>
        <v>#N/A</v>
      </c>
      <c r="AB8805" t="e">
        <f>VLOOKUP(B8805,Sheet1!A$4:F$4000,4,0)</f>
        <v>#N/A</v>
      </c>
      <c r="AC8805" t="e">
        <f>VLOOKUP(B8805,Sheet1!A$4:F$4000,6,0)</f>
        <v>#N/A</v>
      </c>
    </row>
    <row r="8806" spans="26:29" x14ac:dyDescent="0.45">
      <c r="Z8806" t="e">
        <f>VLOOKUP(B8806,Sheet1!A$4:F$4000,2,0)</f>
        <v>#N/A</v>
      </c>
      <c r="AA8806" t="e">
        <f>VLOOKUP(B8806,Sheet1!A$4:F$4000,3,0)</f>
        <v>#N/A</v>
      </c>
      <c r="AB8806" t="e">
        <f>VLOOKUP(B8806,Sheet1!A$4:F$4000,4,0)</f>
        <v>#N/A</v>
      </c>
      <c r="AC8806" t="e">
        <f>VLOOKUP(B8806,Sheet1!A$4:F$4000,6,0)</f>
        <v>#N/A</v>
      </c>
    </row>
    <row r="8807" spans="26:29" x14ac:dyDescent="0.45">
      <c r="Z8807" t="e">
        <f>VLOOKUP(B8807,Sheet1!A$4:F$4000,2,0)</f>
        <v>#N/A</v>
      </c>
      <c r="AA8807" t="e">
        <f>VLOOKUP(B8807,Sheet1!A$4:F$4000,3,0)</f>
        <v>#N/A</v>
      </c>
      <c r="AB8807" t="e">
        <f>VLOOKUP(B8807,Sheet1!A$4:F$4000,4,0)</f>
        <v>#N/A</v>
      </c>
      <c r="AC8807" t="e">
        <f>VLOOKUP(B8807,Sheet1!A$4:F$4000,6,0)</f>
        <v>#N/A</v>
      </c>
    </row>
    <row r="8808" spans="26:29" x14ac:dyDescent="0.45">
      <c r="Z8808" t="e">
        <f>VLOOKUP(B8808,Sheet1!A$4:F$4000,2,0)</f>
        <v>#N/A</v>
      </c>
      <c r="AA8808" t="e">
        <f>VLOOKUP(B8808,Sheet1!A$4:F$4000,3,0)</f>
        <v>#N/A</v>
      </c>
      <c r="AB8808" t="e">
        <f>VLOOKUP(B8808,Sheet1!A$4:F$4000,4,0)</f>
        <v>#N/A</v>
      </c>
      <c r="AC8808" t="e">
        <f>VLOOKUP(B8808,Sheet1!A$4:F$4000,6,0)</f>
        <v>#N/A</v>
      </c>
    </row>
    <row r="8809" spans="26:29" x14ac:dyDescent="0.45">
      <c r="Z8809" t="e">
        <f>VLOOKUP(B8809,Sheet1!A$4:F$4000,2,0)</f>
        <v>#N/A</v>
      </c>
      <c r="AA8809" t="e">
        <f>VLOOKUP(B8809,Sheet1!A$4:F$4000,3,0)</f>
        <v>#N/A</v>
      </c>
      <c r="AB8809" t="e">
        <f>VLOOKUP(B8809,Sheet1!A$4:F$4000,4,0)</f>
        <v>#N/A</v>
      </c>
      <c r="AC8809" t="e">
        <f>VLOOKUP(B8809,Sheet1!A$4:F$4000,6,0)</f>
        <v>#N/A</v>
      </c>
    </row>
    <row r="8810" spans="26:29" x14ac:dyDescent="0.45">
      <c r="Z8810" t="e">
        <f>VLOOKUP(B8810,Sheet1!A$4:F$4000,2,0)</f>
        <v>#N/A</v>
      </c>
      <c r="AA8810" t="e">
        <f>VLOOKUP(B8810,Sheet1!A$4:F$4000,3,0)</f>
        <v>#N/A</v>
      </c>
      <c r="AB8810" t="e">
        <f>VLOOKUP(B8810,Sheet1!A$4:F$4000,4,0)</f>
        <v>#N/A</v>
      </c>
      <c r="AC8810" t="e">
        <f>VLOOKUP(B8810,Sheet1!A$4:F$4000,6,0)</f>
        <v>#N/A</v>
      </c>
    </row>
    <row r="8811" spans="26:29" x14ac:dyDescent="0.45">
      <c r="Z8811" t="e">
        <f>VLOOKUP(B8811,Sheet1!A$4:F$4000,2,0)</f>
        <v>#N/A</v>
      </c>
      <c r="AA8811" t="e">
        <f>VLOOKUP(B8811,Sheet1!A$4:F$4000,3,0)</f>
        <v>#N/A</v>
      </c>
      <c r="AB8811" t="e">
        <f>VLOOKUP(B8811,Sheet1!A$4:F$4000,4,0)</f>
        <v>#N/A</v>
      </c>
      <c r="AC8811" t="e">
        <f>VLOOKUP(B8811,Sheet1!A$4:F$4000,6,0)</f>
        <v>#N/A</v>
      </c>
    </row>
    <row r="8812" spans="26:29" x14ac:dyDescent="0.45">
      <c r="Z8812" t="e">
        <f>VLOOKUP(B8812,Sheet1!A$4:F$4000,2,0)</f>
        <v>#N/A</v>
      </c>
      <c r="AA8812" t="e">
        <f>VLOOKUP(B8812,Sheet1!A$4:F$4000,3,0)</f>
        <v>#N/A</v>
      </c>
      <c r="AB8812" t="e">
        <f>VLOOKUP(B8812,Sheet1!A$4:F$4000,4,0)</f>
        <v>#N/A</v>
      </c>
      <c r="AC8812" t="e">
        <f>VLOOKUP(B8812,Sheet1!A$4:F$4000,6,0)</f>
        <v>#N/A</v>
      </c>
    </row>
    <row r="8813" spans="26:29" x14ac:dyDescent="0.45">
      <c r="Z8813" t="e">
        <f>VLOOKUP(B8813,Sheet1!A$4:F$4000,2,0)</f>
        <v>#N/A</v>
      </c>
      <c r="AA8813" t="e">
        <f>VLOOKUP(B8813,Sheet1!A$4:F$4000,3,0)</f>
        <v>#N/A</v>
      </c>
      <c r="AB8813" t="e">
        <f>VLOOKUP(B8813,Sheet1!A$4:F$4000,4,0)</f>
        <v>#N/A</v>
      </c>
      <c r="AC8813" t="e">
        <f>VLOOKUP(B8813,Sheet1!A$4:F$4000,6,0)</f>
        <v>#N/A</v>
      </c>
    </row>
    <row r="8814" spans="26:29" x14ac:dyDescent="0.45">
      <c r="Z8814" t="e">
        <f>VLOOKUP(B8814,Sheet1!A$4:F$4000,2,0)</f>
        <v>#N/A</v>
      </c>
      <c r="AA8814" t="e">
        <f>VLOOKUP(B8814,Sheet1!A$4:F$4000,3,0)</f>
        <v>#N/A</v>
      </c>
      <c r="AB8814" t="e">
        <f>VLOOKUP(B8814,Sheet1!A$4:F$4000,4,0)</f>
        <v>#N/A</v>
      </c>
      <c r="AC8814" t="e">
        <f>VLOOKUP(B8814,Sheet1!A$4:F$4000,6,0)</f>
        <v>#N/A</v>
      </c>
    </row>
    <row r="8815" spans="26:29" x14ac:dyDescent="0.45">
      <c r="Z8815" t="e">
        <f>VLOOKUP(B8815,Sheet1!A$4:F$4000,2,0)</f>
        <v>#N/A</v>
      </c>
      <c r="AA8815" t="e">
        <f>VLOOKUP(B8815,Sheet1!A$4:F$4000,3,0)</f>
        <v>#N/A</v>
      </c>
      <c r="AB8815" t="e">
        <f>VLOOKUP(B8815,Sheet1!A$4:F$4000,4,0)</f>
        <v>#N/A</v>
      </c>
      <c r="AC8815" t="e">
        <f>VLOOKUP(B8815,Sheet1!A$4:F$4000,6,0)</f>
        <v>#N/A</v>
      </c>
    </row>
    <row r="8816" spans="26:29" x14ac:dyDescent="0.45">
      <c r="Z8816" t="e">
        <f>VLOOKUP(B8816,Sheet1!A$4:F$4000,2,0)</f>
        <v>#N/A</v>
      </c>
      <c r="AA8816" t="e">
        <f>VLOOKUP(B8816,Sheet1!A$4:F$4000,3,0)</f>
        <v>#N/A</v>
      </c>
      <c r="AB8816" t="e">
        <f>VLOOKUP(B8816,Sheet1!A$4:F$4000,4,0)</f>
        <v>#N/A</v>
      </c>
      <c r="AC8816" t="e">
        <f>VLOOKUP(B8816,Sheet1!A$4:F$4000,6,0)</f>
        <v>#N/A</v>
      </c>
    </row>
    <row r="8817" spans="26:29" x14ac:dyDescent="0.45">
      <c r="Z8817" t="e">
        <f>VLOOKUP(B8817,Sheet1!A$4:F$4000,2,0)</f>
        <v>#N/A</v>
      </c>
      <c r="AA8817" t="e">
        <f>VLOOKUP(B8817,Sheet1!A$4:F$4000,3,0)</f>
        <v>#N/A</v>
      </c>
      <c r="AB8817" t="e">
        <f>VLOOKUP(B8817,Sheet1!A$4:F$4000,4,0)</f>
        <v>#N/A</v>
      </c>
      <c r="AC8817" t="e">
        <f>VLOOKUP(B8817,Sheet1!A$4:F$4000,6,0)</f>
        <v>#N/A</v>
      </c>
    </row>
    <row r="8818" spans="26:29" x14ac:dyDescent="0.45">
      <c r="Z8818" t="e">
        <f>VLOOKUP(B8818,Sheet1!A$4:F$4000,2,0)</f>
        <v>#N/A</v>
      </c>
      <c r="AA8818" t="e">
        <f>VLOOKUP(B8818,Sheet1!A$4:F$4000,3,0)</f>
        <v>#N/A</v>
      </c>
      <c r="AB8818" t="e">
        <f>VLOOKUP(B8818,Sheet1!A$4:F$4000,4,0)</f>
        <v>#N/A</v>
      </c>
      <c r="AC8818" t="e">
        <f>VLOOKUP(B8818,Sheet1!A$4:F$4000,6,0)</f>
        <v>#N/A</v>
      </c>
    </row>
    <row r="8819" spans="26:29" x14ac:dyDescent="0.45">
      <c r="Z8819" t="e">
        <f>VLOOKUP(B8819,Sheet1!A$4:F$4000,2,0)</f>
        <v>#N/A</v>
      </c>
      <c r="AA8819" t="e">
        <f>VLOOKUP(B8819,Sheet1!A$4:F$4000,3,0)</f>
        <v>#N/A</v>
      </c>
      <c r="AB8819" t="e">
        <f>VLOOKUP(B8819,Sheet1!A$4:F$4000,4,0)</f>
        <v>#N/A</v>
      </c>
      <c r="AC8819" t="e">
        <f>VLOOKUP(B8819,Sheet1!A$4:F$4000,6,0)</f>
        <v>#N/A</v>
      </c>
    </row>
    <row r="8820" spans="26:29" x14ac:dyDescent="0.45">
      <c r="Z8820" t="e">
        <f>VLOOKUP(B8820,Sheet1!A$4:F$4000,2,0)</f>
        <v>#N/A</v>
      </c>
      <c r="AA8820" t="e">
        <f>VLOOKUP(B8820,Sheet1!A$4:F$4000,3,0)</f>
        <v>#N/A</v>
      </c>
      <c r="AB8820" t="e">
        <f>VLOOKUP(B8820,Sheet1!A$4:F$4000,4,0)</f>
        <v>#N/A</v>
      </c>
      <c r="AC8820" t="e">
        <f>VLOOKUP(B8820,Sheet1!A$4:F$4000,6,0)</f>
        <v>#N/A</v>
      </c>
    </row>
    <row r="8821" spans="26:29" x14ac:dyDescent="0.45">
      <c r="Z8821" t="e">
        <f>VLOOKUP(B8821,Sheet1!A$4:F$4000,2,0)</f>
        <v>#N/A</v>
      </c>
      <c r="AA8821" t="e">
        <f>VLOOKUP(B8821,Sheet1!A$4:F$4000,3,0)</f>
        <v>#N/A</v>
      </c>
      <c r="AB8821" t="e">
        <f>VLOOKUP(B8821,Sheet1!A$4:F$4000,4,0)</f>
        <v>#N/A</v>
      </c>
      <c r="AC8821" t="e">
        <f>VLOOKUP(B8821,Sheet1!A$4:F$4000,6,0)</f>
        <v>#N/A</v>
      </c>
    </row>
    <row r="8822" spans="26:29" x14ac:dyDescent="0.45">
      <c r="Z8822" t="e">
        <f>VLOOKUP(B8822,Sheet1!A$4:F$4000,2,0)</f>
        <v>#N/A</v>
      </c>
      <c r="AA8822" t="e">
        <f>VLOOKUP(B8822,Sheet1!A$4:F$4000,3,0)</f>
        <v>#N/A</v>
      </c>
      <c r="AB8822" t="e">
        <f>VLOOKUP(B8822,Sheet1!A$4:F$4000,4,0)</f>
        <v>#N/A</v>
      </c>
      <c r="AC8822" t="e">
        <f>VLOOKUP(B8822,Sheet1!A$4:F$4000,6,0)</f>
        <v>#N/A</v>
      </c>
    </row>
    <row r="8823" spans="26:29" x14ac:dyDescent="0.45">
      <c r="Z8823" t="e">
        <f>VLOOKUP(B8823,Sheet1!A$4:F$4000,2,0)</f>
        <v>#N/A</v>
      </c>
      <c r="AA8823" t="e">
        <f>VLOOKUP(B8823,Sheet1!A$4:F$4000,3,0)</f>
        <v>#N/A</v>
      </c>
      <c r="AB8823" t="e">
        <f>VLOOKUP(B8823,Sheet1!A$4:F$4000,4,0)</f>
        <v>#N/A</v>
      </c>
      <c r="AC8823" t="e">
        <f>VLOOKUP(B8823,Sheet1!A$4:F$4000,6,0)</f>
        <v>#N/A</v>
      </c>
    </row>
    <row r="8824" spans="26:29" x14ac:dyDescent="0.45">
      <c r="Z8824" t="e">
        <f>VLOOKUP(B8824,Sheet1!A$4:F$4000,2,0)</f>
        <v>#N/A</v>
      </c>
      <c r="AA8824" t="e">
        <f>VLOOKUP(B8824,Sheet1!A$4:F$4000,3,0)</f>
        <v>#N/A</v>
      </c>
      <c r="AB8824" t="e">
        <f>VLOOKUP(B8824,Sheet1!A$4:F$4000,4,0)</f>
        <v>#N/A</v>
      </c>
      <c r="AC8824" t="e">
        <f>VLOOKUP(B8824,Sheet1!A$4:F$4000,6,0)</f>
        <v>#N/A</v>
      </c>
    </row>
    <row r="8825" spans="26:29" x14ac:dyDescent="0.45">
      <c r="Z8825" t="e">
        <f>VLOOKUP(B8825,Sheet1!A$4:F$4000,2,0)</f>
        <v>#N/A</v>
      </c>
      <c r="AA8825" t="e">
        <f>VLOOKUP(B8825,Sheet1!A$4:F$4000,3,0)</f>
        <v>#N/A</v>
      </c>
      <c r="AB8825" t="e">
        <f>VLOOKUP(B8825,Sheet1!A$4:F$4000,4,0)</f>
        <v>#N/A</v>
      </c>
      <c r="AC8825" t="e">
        <f>VLOOKUP(B8825,Sheet1!A$4:F$4000,6,0)</f>
        <v>#N/A</v>
      </c>
    </row>
    <row r="8826" spans="26:29" x14ac:dyDescent="0.45">
      <c r="Z8826" t="e">
        <f>VLOOKUP(B8826,Sheet1!A$4:F$4000,2,0)</f>
        <v>#N/A</v>
      </c>
      <c r="AA8826" t="e">
        <f>VLOOKUP(B8826,Sheet1!A$4:F$4000,3,0)</f>
        <v>#N/A</v>
      </c>
      <c r="AB8826" t="e">
        <f>VLOOKUP(B8826,Sheet1!A$4:F$4000,4,0)</f>
        <v>#N/A</v>
      </c>
      <c r="AC8826" t="e">
        <f>VLOOKUP(B8826,Sheet1!A$4:F$4000,6,0)</f>
        <v>#N/A</v>
      </c>
    </row>
    <row r="8827" spans="26:29" x14ac:dyDescent="0.45">
      <c r="Z8827" t="e">
        <f>VLOOKUP(B8827,Sheet1!A$4:F$4000,2,0)</f>
        <v>#N/A</v>
      </c>
      <c r="AA8827" t="e">
        <f>VLOOKUP(B8827,Sheet1!A$4:F$4000,3,0)</f>
        <v>#N/A</v>
      </c>
      <c r="AB8827" t="e">
        <f>VLOOKUP(B8827,Sheet1!A$4:F$4000,4,0)</f>
        <v>#N/A</v>
      </c>
      <c r="AC8827" t="e">
        <f>VLOOKUP(B8827,Sheet1!A$4:F$4000,6,0)</f>
        <v>#N/A</v>
      </c>
    </row>
    <row r="8828" spans="26:29" x14ac:dyDescent="0.45">
      <c r="Z8828" t="e">
        <f>VLOOKUP(B8828,Sheet1!A$4:F$4000,2,0)</f>
        <v>#N/A</v>
      </c>
      <c r="AA8828" t="e">
        <f>VLOOKUP(B8828,Sheet1!A$4:F$4000,3,0)</f>
        <v>#N/A</v>
      </c>
      <c r="AB8828" t="e">
        <f>VLOOKUP(B8828,Sheet1!A$4:F$4000,4,0)</f>
        <v>#N/A</v>
      </c>
      <c r="AC8828" t="e">
        <f>VLOOKUP(B8828,Sheet1!A$4:F$4000,6,0)</f>
        <v>#N/A</v>
      </c>
    </row>
    <row r="8829" spans="26:29" x14ac:dyDescent="0.45">
      <c r="Z8829" t="e">
        <f>VLOOKUP(B8829,Sheet1!A$4:F$4000,2,0)</f>
        <v>#N/A</v>
      </c>
      <c r="AA8829" t="e">
        <f>VLOOKUP(B8829,Sheet1!A$4:F$4000,3,0)</f>
        <v>#N/A</v>
      </c>
      <c r="AB8829" t="e">
        <f>VLOOKUP(B8829,Sheet1!A$4:F$4000,4,0)</f>
        <v>#N/A</v>
      </c>
      <c r="AC8829" t="e">
        <f>VLOOKUP(B8829,Sheet1!A$4:F$4000,6,0)</f>
        <v>#N/A</v>
      </c>
    </row>
    <row r="8830" spans="26:29" x14ac:dyDescent="0.45">
      <c r="Z8830" t="e">
        <f>VLOOKUP(B8830,Sheet1!A$4:F$4000,2,0)</f>
        <v>#N/A</v>
      </c>
      <c r="AA8830" t="e">
        <f>VLOOKUP(B8830,Sheet1!A$4:F$4000,3,0)</f>
        <v>#N/A</v>
      </c>
      <c r="AB8830" t="e">
        <f>VLOOKUP(B8830,Sheet1!A$4:F$4000,4,0)</f>
        <v>#N/A</v>
      </c>
      <c r="AC8830" t="e">
        <f>VLOOKUP(B8830,Sheet1!A$4:F$4000,6,0)</f>
        <v>#N/A</v>
      </c>
    </row>
    <row r="8831" spans="26:29" x14ac:dyDescent="0.45">
      <c r="Z8831" t="e">
        <f>VLOOKUP(B8831,Sheet1!A$4:F$4000,2,0)</f>
        <v>#N/A</v>
      </c>
      <c r="AA8831" t="e">
        <f>VLOOKUP(B8831,Sheet1!A$4:F$4000,3,0)</f>
        <v>#N/A</v>
      </c>
      <c r="AB8831" t="e">
        <f>VLOOKUP(B8831,Sheet1!A$4:F$4000,4,0)</f>
        <v>#N/A</v>
      </c>
      <c r="AC8831" t="e">
        <f>VLOOKUP(B8831,Sheet1!A$4:F$4000,6,0)</f>
        <v>#N/A</v>
      </c>
    </row>
    <row r="8832" spans="26:29" x14ac:dyDescent="0.45">
      <c r="Z8832" t="e">
        <f>VLOOKUP(B8832,Sheet1!A$4:F$4000,2,0)</f>
        <v>#N/A</v>
      </c>
      <c r="AA8832" t="e">
        <f>VLOOKUP(B8832,Sheet1!A$4:F$4000,3,0)</f>
        <v>#N/A</v>
      </c>
      <c r="AB8832" t="e">
        <f>VLOOKUP(B8832,Sheet1!A$4:F$4000,4,0)</f>
        <v>#N/A</v>
      </c>
      <c r="AC8832" t="e">
        <f>VLOOKUP(B8832,Sheet1!A$4:F$4000,6,0)</f>
        <v>#N/A</v>
      </c>
    </row>
    <row r="8833" spans="26:29" x14ac:dyDescent="0.45">
      <c r="Z8833" t="e">
        <f>VLOOKUP(B8833,Sheet1!A$4:F$4000,2,0)</f>
        <v>#N/A</v>
      </c>
      <c r="AA8833" t="e">
        <f>VLOOKUP(B8833,Sheet1!A$4:F$4000,3,0)</f>
        <v>#N/A</v>
      </c>
      <c r="AB8833" t="e">
        <f>VLOOKUP(B8833,Sheet1!A$4:F$4000,4,0)</f>
        <v>#N/A</v>
      </c>
      <c r="AC8833" t="e">
        <f>VLOOKUP(B8833,Sheet1!A$4:F$4000,6,0)</f>
        <v>#N/A</v>
      </c>
    </row>
    <row r="8834" spans="26:29" x14ac:dyDescent="0.45">
      <c r="Z8834" t="e">
        <f>VLOOKUP(B8834,Sheet1!A$4:F$4000,2,0)</f>
        <v>#N/A</v>
      </c>
      <c r="AA8834" t="e">
        <f>VLOOKUP(B8834,Sheet1!A$4:F$4000,3,0)</f>
        <v>#N/A</v>
      </c>
      <c r="AB8834" t="e">
        <f>VLOOKUP(B8834,Sheet1!A$4:F$4000,4,0)</f>
        <v>#N/A</v>
      </c>
      <c r="AC8834" t="e">
        <f>VLOOKUP(B8834,Sheet1!A$4:F$4000,6,0)</f>
        <v>#N/A</v>
      </c>
    </row>
    <row r="8835" spans="26:29" x14ac:dyDescent="0.45">
      <c r="Z8835" t="e">
        <f>VLOOKUP(B8835,Sheet1!A$4:F$4000,2,0)</f>
        <v>#N/A</v>
      </c>
      <c r="AA8835" t="e">
        <f>VLOOKUP(B8835,Sheet1!A$4:F$4000,3,0)</f>
        <v>#N/A</v>
      </c>
      <c r="AB8835" t="e">
        <f>VLOOKUP(B8835,Sheet1!A$4:F$4000,4,0)</f>
        <v>#N/A</v>
      </c>
      <c r="AC8835" t="e">
        <f>VLOOKUP(B8835,Sheet1!A$4:F$4000,6,0)</f>
        <v>#N/A</v>
      </c>
    </row>
    <row r="8836" spans="26:29" x14ac:dyDescent="0.45">
      <c r="Z8836" t="e">
        <f>VLOOKUP(B8836,Sheet1!A$4:F$4000,2,0)</f>
        <v>#N/A</v>
      </c>
      <c r="AA8836" t="e">
        <f>VLOOKUP(B8836,Sheet1!A$4:F$4000,3,0)</f>
        <v>#N/A</v>
      </c>
      <c r="AB8836" t="e">
        <f>VLOOKUP(B8836,Sheet1!A$4:F$4000,4,0)</f>
        <v>#N/A</v>
      </c>
      <c r="AC8836" t="e">
        <f>VLOOKUP(B8836,Sheet1!A$4:F$4000,6,0)</f>
        <v>#N/A</v>
      </c>
    </row>
    <row r="8837" spans="26:29" x14ac:dyDescent="0.45">
      <c r="Z8837" t="e">
        <f>VLOOKUP(B8837,Sheet1!A$4:F$4000,2,0)</f>
        <v>#N/A</v>
      </c>
      <c r="AA8837" t="e">
        <f>VLOOKUP(B8837,Sheet1!A$4:F$4000,3,0)</f>
        <v>#N/A</v>
      </c>
      <c r="AB8837" t="e">
        <f>VLOOKUP(B8837,Sheet1!A$4:F$4000,4,0)</f>
        <v>#N/A</v>
      </c>
      <c r="AC8837" t="e">
        <f>VLOOKUP(B8837,Sheet1!A$4:F$4000,6,0)</f>
        <v>#N/A</v>
      </c>
    </row>
    <row r="8838" spans="26:29" x14ac:dyDescent="0.45">
      <c r="Z8838" t="e">
        <f>VLOOKUP(B8838,Sheet1!A$4:F$4000,2,0)</f>
        <v>#N/A</v>
      </c>
      <c r="AA8838" t="e">
        <f>VLOOKUP(B8838,Sheet1!A$4:F$4000,3,0)</f>
        <v>#N/A</v>
      </c>
      <c r="AB8838" t="e">
        <f>VLOOKUP(B8838,Sheet1!A$4:F$4000,4,0)</f>
        <v>#N/A</v>
      </c>
      <c r="AC8838" t="e">
        <f>VLOOKUP(B8838,Sheet1!A$4:F$4000,6,0)</f>
        <v>#N/A</v>
      </c>
    </row>
    <row r="8839" spans="26:29" x14ac:dyDescent="0.45">
      <c r="Z8839" t="e">
        <f>VLOOKUP(B8839,Sheet1!A$4:F$4000,2,0)</f>
        <v>#N/A</v>
      </c>
      <c r="AA8839" t="e">
        <f>VLOOKUP(B8839,Sheet1!A$4:F$4000,3,0)</f>
        <v>#N/A</v>
      </c>
      <c r="AB8839" t="e">
        <f>VLOOKUP(B8839,Sheet1!A$4:F$4000,4,0)</f>
        <v>#N/A</v>
      </c>
      <c r="AC8839" t="e">
        <f>VLOOKUP(B8839,Sheet1!A$4:F$4000,6,0)</f>
        <v>#N/A</v>
      </c>
    </row>
    <row r="8840" spans="26:29" x14ac:dyDescent="0.45">
      <c r="Z8840" t="e">
        <f>VLOOKUP(B8840,Sheet1!A$4:F$4000,2,0)</f>
        <v>#N/A</v>
      </c>
      <c r="AA8840" t="e">
        <f>VLOOKUP(B8840,Sheet1!A$4:F$4000,3,0)</f>
        <v>#N/A</v>
      </c>
      <c r="AB8840" t="e">
        <f>VLOOKUP(B8840,Sheet1!A$4:F$4000,4,0)</f>
        <v>#N/A</v>
      </c>
      <c r="AC8840" t="e">
        <f>VLOOKUP(B8840,Sheet1!A$4:F$4000,6,0)</f>
        <v>#N/A</v>
      </c>
    </row>
    <row r="8841" spans="26:29" x14ac:dyDescent="0.45">
      <c r="Z8841" t="e">
        <f>VLOOKUP(B8841,Sheet1!A$4:F$4000,2,0)</f>
        <v>#N/A</v>
      </c>
      <c r="AA8841" t="e">
        <f>VLOOKUP(B8841,Sheet1!A$4:F$4000,3,0)</f>
        <v>#N/A</v>
      </c>
      <c r="AB8841" t="e">
        <f>VLOOKUP(B8841,Sheet1!A$4:F$4000,4,0)</f>
        <v>#N/A</v>
      </c>
      <c r="AC8841" t="e">
        <f>VLOOKUP(B8841,Sheet1!A$4:F$4000,6,0)</f>
        <v>#N/A</v>
      </c>
    </row>
    <row r="8842" spans="26:29" x14ac:dyDescent="0.45">
      <c r="Z8842" t="e">
        <f>VLOOKUP(B8842,Sheet1!A$4:F$4000,2,0)</f>
        <v>#N/A</v>
      </c>
      <c r="AA8842" t="e">
        <f>VLOOKUP(B8842,Sheet1!A$4:F$4000,3,0)</f>
        <v>#N/A</v>
      </c>
      <c r="AB8842" t="e">
        <f>VLOOKUP(B8842,Sheet1!A$4:F$4000,4,0)</f>
        <v>#N/A</v>
      </c>
      <c r="AC8842" t="e">
        <f>VLOOKUP(B8842,Sheet1!A$4:F$4000,6,0)</f>
        <v>#N/A</v>
      </c>
    </row>
    <row r="8843" spans="26:29" x14ac:dyDescent="0.45">
      <c r="Z8843" t="e">
        <f>VLOOKUP(B8843,Sheet1!A$4:F$4000,2,0)</f>
        <v>#N/A</v>
      </c>
      <c r="AA8843" t="e">
        <f>VLOOKUP(B8843,Sheet1!A$4:F$4000,3,0)</f>
        <v>#N/A</v>
      </c>
      <c r="AB8843" t="e">
        <f>VLOOKUP(B8843,Sheet1!A$4:F$4000,4,0)</f>
        <v>#N/A</v>
      </c>
      <c r="AC8843" t="e">
        <f>VLOOKUP(B8843,Sheet1!A$4:F$4000,6,0)</f>
        <v>#N/A</v>
      </c>
    </row>
    <row r="8844" spans="26:29" x14ac:dyDescent="0.45">
      <c r="Z8844" t="e">
        <f>VLOOKUP(B8844,Sheet1!A$4:F$4000,2,0)</f>
        <v>#N/A</v>
      </c>
      <c r="AA8844" t="e">
        <f>VLOOKUP(B8844,Sheet1!A$4:F$4000,3,0)</f>
        <v>#N/A</v>
      </c>
      <c r="AB8844" t="e">
        <f>VLOOKUP(B8844,Sheet1!A$4:F$4000,4,0)</f>
        <v>#N/A</v>
      </c>
      <c r="AC8844" t="e">
        <f>VLOOKUP(B8844,Sheet1!A$4:F$4000,6,0)</f>
        <v>#N/A</v>
      </c>
    </row>
    <row r="8845" spans="26:29" x14ac:dyDescent="0.45">
      <c r="Z8845" t="e">
        <f>VLOOKUP(B8845,Sheet1!A$4:F$4000,2,0)</f>
        <v>#N/A</v>
      </c>
      <c r="AA8845" t="e">
        <f>VLOOKUP(B8845,Sheet1!A$4:F$4000,3,0)</f>
        <v>#N/A</v>
      </c>
      <c r="AB8845" t="e">
        <f>VLOOKUP(B8845,Sheet1!A$4:F$4000,4,0)</f>
        <v>#N/A</v>
      </c>
      <c r="AC8845" t="e">
        <f>VLOOKUP(B8845,Sheet1!A$4:F$4000,6,0)</f>
        <v>#N/A</v>
      </c>
    </row>
    <row r="8846" spans="26:29" x14ac:dyDescent="0.45">
      <c r="Z8846" t="e">
        <f>VLOOKUP(B8846,Sheet1!A$4:F$4000,2,0)</f>
        <v>#N/A</v>
      </c>
      <c r="AA8846" t="e">
        <f>VLOOKUP(B8846,Sheet1!A$4:F$4000,3,0)</f>
        <v>#N/A</v>
      </c>
      <c r="AB8846" t="e">
        <f>VLOOKUP(B8846,Sheet1!A$4:F$4000,4,0)</f>
        <v>#N/A</v>
      </c>
      <c r="AC8846" t="e">
        <f>VLOOKUP(B8846,Sheet1!A$4:F$4000,6,0)</f>
        <v>#N/A</v>
      </c>
    </row>
    <row r="8847" spans="26:29" x14ac:dyDescent="0.45">
      <c r="Z8847" t="e">
        <f>VLOOKUP(B8847,Sheet1!A$4:F$4000,2,0)</f>
        <v>#N/A</v>
      </c>
      <c r="AA8847" t="e">
        <f>VLOOKUP(B8847,Sheet1!A$4:F$4000,3,0)</f>
        <v>#N/A</v>
      </c>
      <c r="AB8847" t="e">
        <f>VLOOKUP(B8847,Sheet1!A$4:F$4000,4,0)</f>
        <v>#N/A</v>
      </c>
      <c r="AC8847" t="e">
        <f>VLOOKUP(B8847,Sheet1!A$4:F$4000,6,0)</f>
        <v>#N/A</v>
      </c>
    </row>
    <row r="8848" spans="26:29" x14ac:dyDescent="0.45">
      <c r="Z8848" t="e">
        <f>VLOOKUP(B8848,Sheet1!A$4:F$4000,2,0)</f>
        <v>#N/A</v>
      </c>
      <c r="AA8848" t="e">
        <f>VLOOKUP(B8848,Sheet1!A$4:F$4000,3,0)</f>
        <v>#N/A</v>
      </c>
      <c r="AB8848" t="e">
        <f>VLOOKUP(B8848,Sheet1!A$4:F$4000,4,0)</f>
        <v>#N/A</v>
      </c>
      <c r="AC8848" t="e">
        <f>VLOOKUP(B8848,Sheet1!A$4:F$4000,6,0)</f>
        <v>#N/A</v>
      </c>
    </row>
    <row r="8849" spans="26:29" x14ac:dyDescent="0.45">
      <c r="Z8849" t="e">
        <f>VLOOKUP(B8849,Sheet1!A$4:F$4000,2,0)</f>
        <v>#N/A</v>
      </c>
      <c r="AA8849" t="e">
        <f>VLOOKUP(B8849,Sheet1!A$4:F$4000,3,0)</f>
        <v>#N/A</v>
      </c>
      <c r="AB8849" t="e">
        <f>VLOOKUP(B8849,Sheet1!A$4:F$4000,4,0)</f>
        <v>#N/A</v>
      </c>
      <c r="AC8849" t="e">
        <f>VLOOKUP(B8849,Sheet1!A$4:F$4000,6,0)</f>
        <v>#N/A</v>
      </c>
    </row>
    <row r="8850" spans="26:29" x14ac:dyDescent="0.45">
      <c r="Z8850" t="e">
        <f>VLOOKUP(B8850,Sheet1!A$4:F$4000,2,0)</f>
        <v>#N/A</v>
      </c>
      <c r="AA8850" t="e">
        <f>VLOOKUP(B8850,Sheet1!A$4:F$4000,3,0)</f>
        <v>#N/A</v>
      </c>
      <c r="AB8850" t="e">
        <f>VLOOKUP(B8850,Sheet1!A$4:F$4000,4,0)</f>
        <v>#N/A</v>
      </c>
      <c r="AC8850" t="e">
        <f>VLOOKUP(B8850,Sheet1!A$4:F$4000,6,0)</f>
        <v>#N/A</v>
      </c>
    </row>
    <row r="8851" spans="26:29" x14ac:dyDescent="0.45">
      <c r="Z8851" t="e">
        <f>VLOOKUP(B8851,Sheet1!A$4:F$4000,2,0)</f>
        <v>#N/A</v>
      </c>
      <c r="AA8851" t="e">
        <f>VLOOKUP(B8851,Sheet1!A$4:F$4000,3,0)</f>
        <v>#N/A</v>
      </c>
      <c r="AB8851" t="e">
        <f>VLOOKUP(B8851,Sheet1!A$4:F$4000,4,0)</f>
        <v>#N/A</v>
      </c>
      <c r="AC8851" t="e">
        <f>VLOOKUP(B8851,Sheet1!A$4:F$4000,6,0)</f>
        <v>#N/A</v>
      </c>
    </row>
    <row r="8852" spans="26:29" x14ac:dyDescent="0.45">
      <c r="Z8852" t="e">
        <f>VLOOKUP(B8852,Sheet1!A$4:F$4000,2,0)</f>
        <v>#N/A</v>
      </c>
      <c r="AA8852" t="e">
        <f>VLOOKUP(B8852,Sheet1!A$4:F$4000,3,0)</f>
        <v>#N/A</v>
      </c>
      <c r="AB8852" t="e">
        <f>VLOOKUP(B8852,Sheet1!A$4:F$4000,4,0)</f>
        <v>#N/A</v>
      </c>
      <c r="AC8852" t="e">
        <f>VLOOKUP(B8852,Sheet1!A$4:F$4000,6,0)</f>
        <v>#N/A</v>
      </c>
    </row>
    <row r="8853" spans="26:29" x14ac:dyDescent="0.45">
      <c r="Z8853" t="e">
        <f>VLOOKUP(B8853,Sheet1!A$4:F$4000,2,0)</f>
        <v>#N/A</v>
      </c>
      <c r="AA8853" t="e">
        <f>VLOOKUP(B8853,Sheet1!A$4:F$4000,3,0)</f>
        <v>#N/A</v>
      </c>
      <c r="AB8853" t="e">
        <f>VLOOKUP(B8853,Sheet1!A$4:F$4000,4,0)</f>
        <v>#N/A</v>
      </c>
      <c r="AC8853" t="e">
        <f>VLOOKUP(B8853,Sheet1!A$4:F$4000,6,0)</f>
        <v>#N/A</v>
      </c>
    </row>
    <row r="8854" spans="26:29" x14ac:dyDescent="0.45">
      <c r="Z8854" t="e">
        <f>VLOOKUP(B8854,Sheet1!A$4:F$4000,2,0)</f>
        <v>#N/A</v>
      </c>
      <c r="AA8854" t="e">
        <f>VLOOKUP(B8854,Sheet1!A$4:F$4000,3,0)</f>
        <v>#N/A</v>
      </c>
      <c r="AB8854" t="e">
        <f>VLOOKUP(B8854,Sheet1!A$4:F$4000,4,0)</f>
        <v>#N/A</v>
      </c>
      <c r="AC8854" t="e">
        <f>VLOOKUP(B8854,Sheet1!A$4:F$4000,6,0)</f>
        <v>#N/A</v>
      </c>
    </row>
    <row r="8855" spans="26:29" x14ac:dyDescent="0.45">
      <c r="Z8855" t="e">
        <f>VLOOKUP(B8855,Sheet1!A$4:F$4000,2,0)</f>
        <v>#N/A</v>
      </c>
      <c r="AA8855" t="e">
        <f>VLOOKUP(B8855,Sheet1!A$4:F$4000,3,0)</f>
        <v>#N/A</v>
      </c>
      <c r="AB8855" t="e">
        <f>VLOOKUP(B8855,Sheet1!A$4:F$4000,4,0)</f>
        <v>#N/A</v>
      </c>
      <c r="AC8855" t="e">
        <f>VLOOKUP(B8855,Sheet1!A$4:F$4000,6,0)</f>
        <v>#N/A</v>
      </c>
    </row>
    <row r="8856" spans="26:29" x14ac:dyDescent="0.45">
      <c r="Z8856" t="e">
        <f>VLOOKUP(B8856,Sheet1!A$4:F$4000,2,0)</f>
        <v>#N/A</v>
      </c>
      <c r="AA8856" t="e">
        <f>VLOOKUP(B8856,Sheet1!A$4:F$4000,3,0)</f>
        <v>#N/A</v>
      </c>
      <c r="AB8856" t="e">
        <f>VLOOKUP(B8856,Sheet1!A$4:F$4000,4,0)</f>
        <v>#N/A</v>
      </c>
      <c r="AC8856" t="e">
        <f>VLOOKUP(B8856,Sheet1!A$4:F$4000,6,0)</f>
        <v>#N/A</v>
      </c>
    </row>
    <row r="8857" spans="26:29" x14ac:dyDescent="0.45">
      <c r="Z8857" t="e">
        <f>VLOOKUP(B8857,Sheet1!A$4:F$4000,2,0)</f>
        <v>#N/A</v>
      </c>
      <c r="AA8857" t="e">
        <f>VLOOKUP(B8857,Sheet1!A$4:F$4000,3,0)</f>
        <v>#N/A</v>
      </c>
      <c r="AB8857" t="e">
        <f>VLOOKUP(B8857,Sheet1!A$4:F$4000,4,0)</f>
        <v>#N/A</v>
      </c>
      <c r="AC8857" t="e">
        <f>VLOOKUP(B8857,Sheet1!A$4:F$4000,6,0)</f>
        <v>#N/A</v>
      </c>
    </row>
    <row r="8858" spans="26:29" x14ac:dyDescent="0.45">
      <c r="Z8858" t="e">
        <f>VLOOKUP(B8858,Sheet1!A$4:F$4000,2,0)</f>
        <v>#N/A</v>
      </c>
      <c r="AA8858" t="e">
        <f>VLOOKUP(B8858,Sheet1!A$4:F$4000,3,0)</f>
        <v>#N/A</v>
      </c>
      <c r="AB8858" t="e">
        <f>VLOOKUP(B8858,Sheet1!A$4:F$4000,4,0)</f>
        <v>#N/A</v>
      </c>
      <c r="AC8858" t="e">
        <f>VLOOKUP(B8858,Sheet1!A$4:F$4000,6,0)</f>
        <v>#N/A</v>
      </c>
    </row>
    <row r="8859" spans="26:29" x14ac:dyDescent="0.45">
      <c r="Z8859" t="e">
        <f>VLOOKUP(B8859,Sheet1!A$4:F$4000,2,0)</f>
        <v>#N/A</v>
      </c>
      <c r="AA8859" t="e">
        <f>VLOOKUP(B8859,Sheet1!A$4:F$4000,3,0)</f>
        <v>#N/A</v>
      </c>
      <c r="AB8859" t="e">
        <f>VLOOKUP(B8859,Sheet1!A$4:F$4000,4,0)</f>
        <v>#N/A</v>
      </c>
      <c r="AC8859" t="e">
        <f>VLOOKUP(B8859,Sheet1!A$4:F$4000,6,0)</f>
        <v>#N/A</v>
      </c>
    </row>
    <row r="8860" spans="26:29" x14ac:dyDescent="0.45">
      <c r="Z8860" t="e">
        <f>VLOOKUP(B8860,Sheet1!A$4:F$4000,2,0)</f>
        <v>#N/A</v>
      </c>
      <c r="AA8860" t="e">
        <f>VLOOKUP(B8860,Sheet1!A$4:F$4000,3,0)</f>
        <v>#N/A</v>
      </c>
      <c r="AB8860" t="e">
        <f>VLOOKUP(B8860,Sheet1!A$4:F$4000,4,0)</f>
        <v>#N/A</v>
      </c>
      <c r="AC8860" t="e">
        <f>VLOOKUP(B8860,Sheet1!A$4:F$4000,6,0)</f>
        <v>#N/A</v>
      </c>
    </row>
    <row r="8861" spans="26:29" x14ac:dyDescent="0.45">
      <c r="Z8861" t="e">
        <f>VLOOKUP(B8861,Sheet1!A$4:F$4000,2,0)</f>
        <v>#N/A</v>
      </c>
      <c r="AA8861" t="e">
        <f>VLOOKUP(B8861,Sheet1!A$4:F$4000,3,0)</f>
        <v>#N/A</v>
      </c>
      <c r="AB8861" t="e">
        <f>VLOOKUP(B8861,Sheet1!A$4:F$4000,4,0)</f>
        <v>#N/A</v>
      </c>
      <c r="AC8861" t="e">
        <f>VLOOKUP(B8861,Sheet1!A$4:F$4000,6,0)</f>
        <v>#N/A</v>
      </c>
    </row>
    <row r="8862" spans="26:29" x14ac:dyDescent="0.45">
      <c r="Z8862" t="e">
        <f>VLOOKUP(B8862,Sheet1!A$4:F$4000,2,0)</f>
        <v>#N/A</v>
      </c>
      <c r="AA8862" t="e">
        <f>VLOOKUP(B8862,Sheet1!A$4:F$4000,3,0)</f>
        <v>#N/A</v>
      </c>
      <c r="AB8862" t="e">
        <f>VLOOKUP(B8862,Sheet1!A$4:F$4000,4,0)</f>
        <v>#N/A</v>
      </c>
      <c r="AC8862" t="e">
        <f>VLOOKUP(B8862,Sheet1!A$4:F$4000,6,0)</f>
        <v>#N/A</v>
      </c>
    </row>
    <row r="8863" spans="26:29" x14ac:dyDescent="0.45">
      <c r="Z8863" t="e">
        <f>VLOOKUP(B8863,Sheet1!A$4:F$4000,2,0)</f>
        <v>#N/A</v>
      </c>
      <c r="AA8863" t="e">
        <f>VLOOKUP(B8863,Sheet1!A$4:F$4000,3,0)</f>
        <v>#N/A</v>
      </c>
      <c r="AB8863" t="e">
        <f>VLOOKUP(B8863,Sheet1!A$4:F$4000,4,0)</f>
        <v>#N/A</v>
      </c>
      <c r="AC8863" t="e">
        <f>VLOOKUP(B8863,Sheet1!A$4:F$4000,6,0)</f>
        <v>#N/A</v>
      </c>
    </row>
    <row r="8864" spans="26:29" x14ac:dyDescent="0.45">
      <c r="Z8864" t="e">
        <f>VLOOKUP(B8864,Sheet1!A$4:F$4000,2,0)</f>
        <v>#N/A</v>
      </c>
      <c r="AA8864" t="e">
        <f>VLOOKUP(B8864,Sheet1!A$4:F$4000,3,0)</f>
        <v>#N/A</v>
      </c>
      <c r="AB8864" t="e">
        <f>VLOOKUP(B8864,Sheet1!A$4:F$4000,4,0)</f>
        <v>#N/A</v>
      </c>
      <c r="AC8864" t="e">
        <f>VLOOKUP(B8864,Sheet1!A$4:F$4000,6,0)</f>
        <v>#N/A</v>
      </c>
    </row>
    <row r="8865" spans="26:29" x14ac:dyDescent="0.45">
      <c r="Z8865" t="e">
        <f>VLOOKUP(B8865,Sheet1!A$4:F$4000,2,0)</f>
        <v>#N/A</v>
      </c>
      <c r="AA8865" t="e">
        <f>VLOOKUP(B8865,Sheet1!A$4:F$4000,3,0)</f>
        <v>#N/A</v>
      </c>
      <c r="AB8865" t="e">
        <f>VLOOKUP(B8865,Sheet1!A$4:F$4000,4,0)</f>
        <v>#N/A</v>
      </c>
      <c r="AC8865" t="e">
        <f>VLOOKUP(B8865,Sheet1!A$4:F$4000,6,0)</f>
        <v>#N/A</v>
      </c>
    </row>
    <row r="8866" spans="26:29" x14ac:dyDescent="0.45">
      <c r="Z8866" t="e">
        <f>VLOOKUP(B8866,Sheet1!A$4:F$4000,2,0)</f>
        <v>#N/A</v>
      </c>
      <c r="AA8866" t="e">
        <f>VLOOKUP(B8866,Sheet1!A$4:F$4000,3,0)</f>
        <v>#N/A</v>
      </c>
      <c r="AB8866" t="e">
        <f>VLOOKUP(B8866,Sheet1!A$4:F$4000,4,0)</f>
        <v>#N/A</v>
      </c>
      <c r="AC8866" t="e">
        <f>VLOOKUP(B8866,Sheet1!A$4:F$4000,6,0)</f>
        <v>#N/A</v>
      </c>
    </row>
    <row r="8867" spans="26:29" x14ac:dyDescent="0.45">
      <c r="Z8867" t="e">
        <f>VLOOKUP(B8867,Sheet1!A$4:F$4000,2,0)</f>
        <v>#N/A</v>
      </c>
      <c r="AA8867" t="e">
        <f>VLOOKUP(B8867,Sheet1!A$4:F$4000,3,0)</f>
        <v>#N/A</v>
      </c>
      <c r="AB8867" t="e">
        <f>VLOOKUP(B8867,Sheet1!A$4:F$4000,4,0)</f>
        <v>#N/A</v>
      </c>
      <c r="AC8867" t="e">
        <f>VLOOKUP(B8867,Sheet1!A$4:F$4000,6,0)</f>
        <v>#N/A</v>
      </c>
    </row>
    <row r="8868" spans="26:29" x14ac:dyDescent="0.45">
      <c r="Z8868" t="e">
        <f>VLOOKUP(B8868,Sheet1!A$4:F$4000,2,0)</f>
        <v>#N/A</v>
      </c>
      <c r="AA8868" t="e">
        <f>VLOOKUP(B8868,Sheet1!A$4:F$4000,3,0)</f>
        <v>#N/A</v>
      </c>
      <c r="AB8868" t="e">
        <f>VLOOKUP(B8868,Sheet1!A$4:F$4000,4,0)</f>
        <v>#N/A</v>
      </c>
      <c r="AC8868" t="e">
        <f>VLOOKUP(B8868,Sheet1!A$4:F$4000,6,0)</f>
        <v>#N/A</v>
      </c>
    </row>
    <row r="8869" spans="26:29" x14ac:dyDescent="0.45">
      <c r="Z8869" t="e">
        <f>VLOOKUP(B8869,Sheet1!A$4:F$4000,2,0)</f>
        <v>#N/A</v>
      </c>
      <c r="AA8869" t="e">
        <f>VLOOKUP(B8869,Sheet1!A$4:F$4000,3,0)</f>
        <v>#N/A</v>
      </c>
      <c r="AB8869" t="e">
        <f>VLOOKUP(B8869,Sheet1!A$4:F$4000,4,0)</f>
        <v>#N/A</v>
      </c>
      <c r="AC8869" t="e">
        <f>VLOOKUP(B8869,Sheet1!A$4:F$4000,6,0)</f>
        <v>#N/A</v>
      </c>
    </row>
    <row r="8870" spans="26:29" x14ac:dyDescent="0.45">
      <c r="Z8870" t="e">
        <f>VLOOKUP(B8870,Sheet1!A$4:F$4000,2,0)</f>
        <v>#N/A</v>
      </c>
      <c r="AA8870" t="e">
        <f>VLOOKUP(B8870,Sheet1!A$4:F$4000,3,0)</f>
        <v>#N/A</v>
      </c>
      <c r="AB8870" t="e">
        <f>VLOOKUP(B8870,Sheet1!A$4:F$4000,4,0)</f>
        <v>#N/A</v>
      </c>
      <c r="AC8870" t="e">
        <f>VLOOKUP(B8870,Sheet1!A$4:F$4000,6,0)</f>
        <v>#N/A</v>
      </c>
    </row>
    <row r="8871" spans="26:29" x14ac:dyDescent="0.45">
      <c r="Z8871" t="e">
        <f>VLOOKUP(B8871,Sheet1!A$4:F$4000,2,0)</f>
        <v>#N/A</v>
      </c>
      <c r="AA8871" t="e">
        <f>VLOOKUP(B8871,Sheet1!A$4:F$4000,3,0)</f>
        <v>#N/A</v>
      </c>
      <c r="AB8871" t="e">
        <f>VLOOKUP(B8871,Sheet1!A$4:F$4000,4,0)</f>
        <v>#N/A</v>
      </c>
      <c r="AC8871" t="e">
        <f>VLOOKUP(B8871,Sheet1!A$4:F$4000,6,0)</f>
        <v>#N/A</v>
      </c>
    </row>
    <row r="8872" spans="26:29" x14ac:dyDescent="0.45">
      <c r="Z8872" t="e">
        <f>VLOOKUP(B8872,Sheet1!A$4:F$4000,2,0)</f>
        <v>#N/A</v>
      </c>
      <c r="AA8872" t="e">
        <f>VLOOKUP(B8872,Sheet1!A$4:F$4000,3,0)</f>
        <v>#N/A</v>
      </c>
      <c r="AB8872" t="e">
        <f>VLOOKUP(B8872,Sheet1!A$4:F$4000,4,0)</f>
        <v>#N/A</v>
      </c>
      <c r="AC8872" t="e">
        <f>VLOOKUP(B8872,Sheet1!A$4:F$4000,6,0)</f>
        <v>#N/A</v>
      </c>
    </row>
    <row r="8873" spans="26:29" x14ac:dyDescent="0.45">
      <c r="Z8873" t="e">
        <f>VLOOKUP(B8873,Sheet1!A$4:F$4000,2,0)</f>
        <v>#N/A</v>
      </c>
      <c r="AA8873" t="e">
        <f>VLOOKUP(B8873,Sheet1!A$4:F$4000,3,0)</f>
        <v>#N/A</v>
      </c>
      <c r="AB8873" t="e">
        <f>VLOOKUP(B8873,Sheet1!A$4:F$4000,4,0)</f>
        <v>#N/A</v>
      </c>
      <c r="AC8873" t="e">
        <f>VLOOKUP(B8873,Sheet1!A$4:F$4000,6,0)</f>
        <v>#N/A</v>
      </c>
    </row>
    <row r="8874" spans="26:29" x14ac:dyDescent="0.45">
      <c r="Z8874" t="e">
        <f>VLOOKUP(B8874,Sheet1!A$4:F$4000,2,0)</f>
        <v>#N/A</v>
      </c>
      <c r="AA8874" t="e">
        <f>VLOOKUP(B8874,Sheet1!A$4:F$4000,3,0)</f>
        <v>#N/A</v>
      </c>
      <c r="AB8874" t="e">
        <f>VLOOKUP(B8874,Sheet1!A$4:F$4000,4,0)</f>
        <v>#N/A</v>
      </c>
      <c r="AC8874" t="e">
        <f>VLOOKUP(B8874,Sheet1!A$4:F$4000,6,0)</f>
        <v>#N/A</v>
      </c>
    </row>
    <row r="8875" spans="26:29" x14ac:dyDescent="0.45">
      <c r="Z8875" t="e">
        <f>VLOOKUP(B8875,Sheet1!A$4:F$4000,2,0)</f>
        <v>#N/A</v>
      </c>
      <c r="AA8875" t="e">
        <f>VLOOKUP(B8875,Sheet1!A$4:F$4000,3,0)</f>
        <v>#N/A</v>
      </c>
      <c r="AB8875" t="e">
        <f>VLOOKUP(B8875,Sheet1!A$4:F$4000,4,0)</f>
        <v>#N/A</v>
      </c>
      <c r="AC8875" t="e">
        <f>VLOOKUP(B8875,Sheet1!A$4:F$4000,6,0)</f>
        <v>#N/A</v>
      </c>
    </row>
    <row r="8876" spans="26:29" x14ac:dyDescent="0.45">
      <c r="Z8876" t="e">
        <f>VLOOKUP(B8876,Sheet1!A$4:F$4000,2,0)</f>
        <v>#N/A</v>
      </c>
      <c r="AA8876" t="e">
        <f>VLOOKUP(B8876,Sheet1!A$4:F$4000,3,0)</f>
        <v>#N/A</v>
      </c>
      <c r="AB8876" t="e">
        <f>VLOOKUP(B8876,Sheet1!A$4:F$4000,4,0)</f>
        <v>#N/A</v>
      </c>
      <c r="AC8876" t="e">
        <f>VLOOKUP(B8876,Sheet1!A$4:F$4000,6,0)</f>
        <v>#N/A</v>
      </c>
    </row>
    <row r="8877" spans="26:29" x14ac:dyDescent="0.45">
      <c r="Z8877" t="e">
        <f>VLOOKUP(B8877,Sheet1!A$4:F$4000,2,0)</f>
        <v>#N/A</v>
      </c>
      <c r="AA8877" t="e">
        <f>VLOOKUP(B8877,Sheet1!A$4:F$4000,3,0)</f>
        <v>#N/A</v>
      </c>
      <c r="AB8877" t="e">
        <f>VLOOKUP(B8877,Sheet1!A$4:F$4000,4,0)</f>
        <v>#N/A</v>
      </c>
      <c r="AC8877" t="e">
        <f>VLOOKUP(B8877,Sheet1!A$4:F$4000,6,0)</f>
        <v>#N/A</v>
      </c>
    </row>
    <row r="8878" spans="26:29" x14ac:dyDescent="0.45">
      <c r="Z8878" t="e">
        <f>VLOOKUP(B8878,Sheet1!A$4:F$4000,2,0)</f>
        <v>#N/A</v>
      </c>
      <c r="AA8878" t="e">
        <f>VLOOKUP(B8878,Sheet1!A$4:F$4000,3,0)</f>
        <v>#N/A</v>
      </c>
      <c r="AB8878" t="e">
        <f>VLOOKUP(B8878,Sheet1!A$4:F$4000,4,0)</f>
        <v>#N/A</v>
      </c>
      <c r="AC8878" t="e">
        <f>VLOOKUP(B8878,Sheet1!A$4:F$4000,6,0)</f>
        <v>#N/A</v>
      </c>
    </row>
    <row r="8879" spans="26:29" x14ac:dyDescent="0.45">
      <c r="Z8879" t="e">
        <f>VLOOKUP(B8879,Sheet1!A$4:F$4000,2,0)</f>
        <v>#N/A</v>
      </c>
      <c r="AA8879" t="e">
        <f>VLOOKUP(B8879,Sheet1!A$4:F$4000,3,0)</f>
        <v>#N/A</v>
      </c>
      <c r="AB8879" t="e">
        <f>VLOOKUP(B8879,Sheet1!A$4:F$4000,4,0)</f>
        <v>#N/A</v>
      </c>
      <c r="AC8879" t="e">
        <f>VLOOKUP(B8879,Sheet1!A$4:F$4000,6,0)</f>
        <v>#N/A</v>
      </c>
    </row>
    <row r="8880" spans="26:29" x14ac:dyDescent="0.45">
      <c r="Z8880" t="e">
        <f>VLOOKUP(B8880,Sheet1!A$4:F$4000,2,0)</f>
        <v>#N/A</v>
      </c>
      <c r="AA8880" t="e">
        <f>VLOOKUP(B8880,Sheet1!A$4:F$4000,3,0)</f>
        <v>#N/A</v>
      </c>
      <c r="AB8880" t="e">
        <f>VLOOKUP(B8880,Sheet1!A$4:F$4000,4,0)</f>
        <v>#N/A</v>
      </c>
      <c r="AC8880" t="e">
        <f>VLOOKUP(B8880,Sheet1!A$4:F$4000,6,0)</f>
        <v>#N/A</v>
      </c>
    </row>
    <row r="8881" spans="26:29" x14ac:dyDescent="0.45">
      <c r="Z8881" t="e">
        <f>VLOOKUP(B8881,Sheet1!A$4:F$4000,2,0)</f>
        <v>#N/A</v>
      </c>
      <c r="AA8881" t="e">
        <f>VLOOKUP(B8881,Sheet1!A$4:F$4000,3,0)</f>
        <v>#N/A</v>
      </c>
      <c r="AB8881" t="e">
        <f>VLOOKUP(B8881,Sheet1!A$4:F$4000,4,0)</f>
        <v>#N/A</v>
      </c>
      <c r="AC8881" t="e">
        <f>VLOOKUP(B8881,Sheet1!A$4:F$4000,6,0)</f>
        <v>#N/A</v>
      </c>
    </row>
    <row r="8882" spans="26:29" x14ac:dyDescent="0.45">
      <c r="Z8882" t="e">
        <f>VLOOKUP(B8882,Sheet1!A$4:F$4000,2,0)</f>
        <v>#N/A</v>
      </c>
      <c r="AA8882" t="e">
        <f>VLOOKUP(B8882,Sheet1!A$4:F$4000,3,0)</f>
        <v>#N/A</v>
      </c>
      <c r="AB8882" t="e">
        <f>VLOOKUP(B8882,Sheet1!A$4:F$4000,4,0)</f>
        <v>#N/A</v>
      </c>
      <c r="AC8882" t="e">
        <f>VLOOKUP(B8882,Sheet1!A$4:F$4000,6,0)</f>
        <v>#N/A</v>
      </c>
    </row>
    <row r="8883" spans="26:29" x14ac:dyDescent="0.45">
      <c r="Z8883" t="e">
        <f>VLOOKUP(B8883,Sheet1!A$4:F$4000,2,0)</f>
        <v>#N/A</v>
      </c>
      <c r="AA8883" t="e">
        <f>VLOOKUP(B8883,Sheet1!A$4:F$4000,3,0)</f>
        <v>#N/A</v>
      </c>
      <c r="AB8883" t="e">
        <f>VLOOKUP(B8883,Sheet1!A$4:F$4000,4,0)</f>
        <v>#N/A</v>
      </c>
      <c r="AC8883" t="e">
        <f>VLOOKUP(B8883,Sheet1!A$4:F$4000,6,0)</f>
        <v>#N/A</v>
      </c>
    </row>
    <row r="8884" spans="26:29" x14ac:dyDescent="0.45">
      <c r="Z8884" t="e">
        <f>VLOOKUP(B8884,Sheet1!A$4:F$4000,2,0)</f>
        <v>#N/A</v>
      </c>
      <c r="AA8884" t="e">
        <f>VLOOKUP(B8884,Sheet1!A$4:F$4000,3,0)</f>
        <v>#N/A</v>
      </c>
      <c r="AB8884" t="e">
        <f>VLOOKUP(B8884,Sheet1!A$4:F$4000,4,0)</f>
        <v>#N/A</v>
      </c>
      <c r="AC8884" t="e">
        <f>VLOOKUP(B8884,Sheet1!A$4:F$4000,6,0)</f>
        <v>#N/A</v>
      </c>
    </row>
    <row r="8885" spans="26:29" x14ac:dyDescent="0.45">
      <c r="Z8885" t="e">
        <f>VLOOKUP(B8885,Sheet1!A$4:F$4000,2,0)</f>
        <v>#N/A</v>
      </c>
      <c r="AA8885" t="e">
        <f>VLOOKUP(B8885,Sheet1!A$4:F$4000,3,0)</f>
        <v>#N/A</v>
      </c>
      <c r="AB8885" t="e">
        <f>VLOOKUP(B8885,Sheet1!A$4:F$4000,4,0)</f>
        <v>#N/A</v>
      </c>
      <c r="AC8885" t="e">
        <f>VLOOKUP(B8885,Sheet1!A$4:F$4000,6,0)</f>
        <v>#N/A</v>
      </c>
    </row>
    <row r="8886" spans="26:29" x14ac:dyDescent="0.45">
      <c r="Z8886" t="e">
        <f>VLOOKUP(B8886,Sheet1!A$4:F$4000,2,0)</f>
        <v>#N/A</v>
      </c>
      <c r="AA8886" t="e">
        <f>VLOOKUP(B8886,Sheet1!A$4:F$4000,3,0)</f>
        <v>#N/A</v>
      </c>
      <c r="AB8886" t="e">
        <f>VLOOKUP(B8886,Sheet1!A$4:F$4000,4,0)</f>
        <v>#N/A</v>
      </c>
      <c r="AC8886" t="e">
        <f>VLOOKUP(B8886,Sheet1!A$4:F$4000,6,0)</f>
        <v>#N/A</v>
      </c>
    </row>
    <row r="8887" spans="26:29" x14ac:dyDescent="0.45">
      <c r="Z8887" t="e">
        <f>VLOOKUP(B8887,Sheet1!A$4:F$4000,2,0)</f>
        <v>#N/A</v>
      </c>
      <c r="AA8887" t="e">
        <f>VLOOKUP(B8887,Sheet1!A$4:F$4000,3,0)</f>
        <v>#N/A</v>
      </c>
      <c r="AB8887" t="e">
        <f>VLOOKUP(B8887,Sheet1!A$4:F$4000,4,0)</f>
        <v>#N/A</v>
      </c>
      <c r="AC8887" t="e">
        <f>VLOOKUP(B8887,Sheet1!A$4:F$4000,6,0)</f>
        <v>#N/A</v>
      </c>
    </row>
    <row r="8888" spans="26:29" x14ac:dyDescent="0.45">
      <c r="Z8888" t="e">
        <f>VLOOKUP(B8888,Sheet1!A$4:F$4000,2,0)</f>
        <v>#N/A</v>
      </c>
      <c r="AA8888" t="e">
        <f>VLOOKUP(B8888,Sheet1!A$4:F$4000,3,0)</f>
        <v>#N/A</v>
      </c>
      <c r="AB8888" t="e">
        <f>VLOOKUP(B8888,Sheet1!A$4:F$4000,4,0)</f>
        <v>#N/A</v>
      </c>
      <c r="AC8888" t="e">
        <f>VLOOKUP(B8888,Sheet1!A$4:F$4000,6,0)</f>
        <v>#N/A</v>
      </c>
    </row>
    <row r="8889" spans="26:29" x14ac:dyDescent="0.45">
      <c r="Z8889" t="e">
        <f>VLOOKUP(B8889,Sheet1!A$4:F$4000,2,0)</f>
        <v>#N/A</v>
      </c>
      <c r="AA8889" t="e">
        <f>VLOOKUP(B8889,Sheet1!A$4:F$4000,3,0)</f>
        <v>#N/A</v>
      </c>
      <c r="AB8889" t="e">
        <f>VLOOKUP(B8889,Sheet1!A$4:F$4000,4,0)</f>
        <v>#N/A</v>
      </c>
      <c r="AC8889" t="e">
        <f>VLOOKUP(B8889,Sheet1!A$4:F$4000,6,0)</f>
        <v>#N/A</v>
      </c>
    </row>
    <row r="8890" spans="26:29" x14ac:dyDescent="0.45">
      <c r="Z8890" t="e">
        <f>VLOOKUP(B8890,Sheet1!A$4:F$4000,2,0)</f>
        <v>#N/A</v>
      </c>
      <c r="AA8890" t="e">
        <f>VLOOKUP(B8890,Sheet1!A$4:F$4000,3,0)</f>
        <v>#N/A</v>
      </c>
      <c r="AB8890" t="e">
        <f>VLOOKUP(B8890,Sheet1!A$4:F$4000,4,0)</f>
        <v>#N/A</v>
      </c>
      <c r="AC8890" t="e">
        <f>VLOOKUP(B8890,Sheet1!A$4:F$4000,6,0)</f>
        <v>#N/A</v>
      </c>
    </row>
    <row r="8891" spans="26:29" x14ac:dyDescent="0.45">
      <c r="Z8891" t="e">
        <f>VLOOKUP(B8891,Sheet1!A$4:F$4000,2,0)</f>
        <v>#N/A</v>
      </c>
      <c r="AA8891" t="e">
        <f>VLOOKUP(B8891,Sheet1!A$4:F$4000,3,0)</f>
        <v>#N/A</v>
      </c>
      <c r="AB8891" t="e">
        <f>VLOOKUP(B8891,Sheet1!A$4:F$4000,4,0)</f>
        <v>#N/A</v>
      </c>
      <c r="AC8891" t="e">
        <f>VLOOKUP(B8891,Sheet1!A$4:F$4000,6,0)</f>
        <v>#N/A</v>
      </c>
    </row>
    <row r="8892" spans="26:29" x14ac:dyDescent="0.45">
      <c r="Z8892" t="e">
        <f>VLOOKUP(B8892,Sheet1!A$4:F$4000,2,0)</f>
        <v>#N/A</v>
      </c>
      <c r="AA8892" t="e">
        <f>VLOOKUP(B8892,Sheet1!A$4:F$4000,3,0)</f>
        <v>#N/A</v>
      </c>
      <c r="AB8892" t="e">
        <f>VLOOKUP(B8892,Sheet1!A$4:F$4000,4,0)</f>
        <v>#N/A</v>
      </c>
      <c r="AC8892" t="e">
        <f>VLOOKUP(B8892,Sheet1!A$4:F$4000,6,0)</f>
        <v>#N/A</v>
      </c>
    </row>
    <row r="8893" spans="26:29" x14ac:dyDescent="0.45">
      <c r="Z8893" t="e">
        <f>VLOOKUP(B8893,Sheet1!A$4:F$4000,2,0)</f>
        <v>#N/A</v>
      </c>
      <c r="AA8893" t="e">
        <f>VLOOKUP(B8893,Sheet1!A$4:F$4000,3,0)</f>
        <v>#N/A</v>
      </c>
      <c r="AB8893" t="e">
        <f>VLOOKUP(B8893,Sheet1!A$4:F$4000,4,0)</f>
        <v>#N/A</v>
      </c>
      <c r="AC8893" t="e">
        <f>VLOOKUP(B8893,Sheet1!A$4:F$4000,6,0)</f>
        <v>#N/A</v>
      </c>
    </row>
    <row r="8894" spans="26:29" x14ac:dyDescent="0.45">
      <c r="Z8894" t="e">
        <f>VLOOKUP(B8894,Sheet1!A$4:F$4000,2,0)</f>
        <v>#N/A</v>
      </c>
      <c r="AA8894" t="e">
        <f>VLOOKUP(B8894,Sheet1!A$4:F$4000,3,0)</f>
        <v>#N/A</v>
      </c>
      <c r="AB8894" t="e">
        <f>VLOOKUP(B8894,Sheet1!A$4:F$4000,4,0)</f>
        <v>#N/A</v>
      </c>
      <c r="AC8894" t="e">
        <f>VLOOKUP(B8894,Sheet1!A$4:F$4000,6,0)</f>
        <v>#N/A</v>
      </c>
    </row>
    <row r="8895" spans="26:29" x14ac:dyDescent="0.45">
      <c r="Z8895" t="e">
        <f>VLOOKUP(B8895,Sheet1!A$4:F$4000,2,0)</f>
        <v>#N/A</v>
      </c>
      <c r="AA8895" t="e">
        <f>VLOOKUP(B8895,Sheet1!A$4:F$4000,3,0)</f>
        <v>#N/A</v>
      </c>
      <c r="AB8895" t="e">
        <f>VLOOKUP(B8895,Sheet1!A$4:F$4000,4,0)</f>
        <v>#N/A</v>
      </c>
      <c r="AC8895" t="e">
        <f>VLOOKUP(B8895,Sheet1!A$4:F$4000,6,0)</f>
        <v>#N/A</v>
      </c>
    </row>
    <row r="8896" spans="26:29" x14ac:dyDescent="0.45">
      <c r="Z8896" t="e">
        <f>VLOOKUP(B8896,Sheet1!A$4:F$4000,2,0)</f>
        <v>#N/A</v>
      </c>
      <c r="AA8896" t="e">
        <f>VLOOKUP(B8896,Sheet1!A$4:F$4000,3,0)</f>
        <v>#N/A</v>
      </c>
      <c r="AB8896" t="e">
        <f>VLOOKUP(B8896,Sheet1!A$4:F$4000,4,0)</f>
        <v>#N/A</v>
      </c>
      <c r="AC8896" t="e">
        <f>VLOOKUP(B8896,Sheet1!A$4:F$4000,6,0)</f>
        <v>#N/A</v>
      </c>
    </row>
    <row r="8897" spans="26:29" x14ac:dyDescent="0.45">
      <c r="Z8897" t="e">
        <f>VLOOKUP(B8897,Sheet1!A$4:F$4000,2,0)</f>
        <v>#N/A</v>
      </c>
      <c r="AA8897" t="e">
        <f>VLOOKUP(B8897,Sheet1!A$4:F$4000,3,0)</f>
        <v>#N/A</v>
      </c>
      <c r="AB8897" t="e">
        <f>VLOOKUP(B8897,Sheet1!A$4:F$4000,4,0)</f>
        <v>#N/A</v>
      </c>
      <c r="AC8897" t="e">
        <f>VLOOKUP(B8897,Sheet1!A$4:F$4000,6,0)</f>
        <v>#N/A</v>
      </c>
    </row>
    <row r="8898" spans="26:29" x14ac:dyDescent="0.45">
      <c r="Z8898" t="e">
        <f>VLOOKUP(B8898,Sheet1!A$4:F$4000,2,0)</f>
        <v>#N/A</v>
      </c>
      <c r="AA8898" t="e">
        <f>VLOOKUP(B8898,Sheet1!A$4:F$4000,3,0)</f>
        <v>#N/A</v>
      </c>
      <c r="AB8898" t="e">
        <f>VLOOKUP(B8898,Sheet1!A$4:F$4000,4,0)</f>
        <v>#N/A</v>
      </c>
      <c r="AC8898" t="e">
        <f>VLOOKUP(B8898,Sheet1!A$4:F$4000,6,0)</f>
        <v>#N/A</v>
      </c>
    </row>
    <row r="8899" spans="26:29" x14ac:dyDescent="0.45">
      <c r="Z8899" t="e">
        <f>VLOOKUP(B8899,Sheet1!A$4:F$4000,2,0)</f>
        <v>#N/A</v>
      </c>
      <c r="AA8899" t="e">
        <f>VLOOKUP(B8899,Sheet1!A$4:F$4000,3,0)</f>
        <v>#N/A</v>
      </c>
      <c r="AB8899" t="e">
        <f>VLOOKUP(B8899,Sheet1!A$4:F$4000,4,0)</f>
        <v>#N/A</v>
      </c>
      <c r="AC8899" t="e">
        <f>VLOOKUP(B8899,Sheet1!A$4:F$4000,6,0)</f>
        <v>#N/A</v>
      </c>
    </row>
    <row r="8900" spans="26:29" x14ac:dyDescent="0.45">
      <c r="Z8900" t="e">
        <f>VLOOKUP(B8900,Sheet1!A$4:F$4000,2,0)</f>
        <v>#N/A</v>
      </c>
      <c r="AA8900" t="e">
        <f>VLOOKUP(B8900,Sheet1!A$4:F$4000,3,0)</f>
        <v>#N/A</v>
      </c>
      <c r="AB8900" t="e">
        <f>VLOOKUP(B8900,Sheet1!A$4:F$4000,4,0)</f>
        <v>#N/A</v>
      </c>
      <c r="AC8900" t="e">
        <f>VLOOKUP(B8900,Sheet1!A$4:F$4000,6,0)</f>
        <v>#N/A</v>
      </c>
    </row>
    <row r="8901" spans="26:29" x14ac:dyDescent="0.45">
      <c r="Z8901" t="e">
        <f>VLOOKUP(B8901,Sheet1!A$4:F$4000,2,0)</f>
        <v>#N/A</v>
      </c>
      <c r="AA8901" t="e">
        <f>VLOOKUP(B8901,Sheet1!A$4:F$4000,3,0)</f>
        <v>#N/A</v>
      </c>
      <c r="AB8901" t="e">
        <f>VLOOKUP(B8901,Sheet1!A$4:F$4000,4,0)</f>
        <v>#N/A</v>
      </c>
      <c r="AC8901" t="e">
        <f>VLOOKUP(B8901,Sheet1!A$4:F$4000,6,0)</f>
        <v>#N/A</v>
      </c>
    </row>
    <row r="8902" spans="26:29" x14ac:dyDescent="0.45">
      <c r="Z8902" t="e">
        <f>VLOOKUP(B8902,Sheet1!A$4:F$4000,2,0)</f>
        <v>#N/A</v>
      </c>
      <c r="AA8902" t="e">
        <f>VLOOKUP(B8902,Sheet1!A$4:F$4000,3,0)</f>
        <v>#N/A</v>
      </c>
      <c r="AB8902" t="e">
        <f>VLOOKUP(B8902,Sheet1!A$4:F$4000,4,0)</f>
        <v>#N/A</v>
      </c>
      <c r="AC8902" t="e">
        <f>VLOOKUP(B8902,Sheet1!A$4:F$4000,6,0)</f>
        <v>#N/A</v>
      </c>
    </row>
    <row r="8903" spans="26:29" x14ac:dyDescent="0.45">
      <c r="Z8903" t="e">
        <f>VLOOKUP(B8903,Sheet1!A$4:F$4000,2,0)</f>
        <v>#N/A</v>
      </c>
      <c r="AA8903" t="e">
        <f>VLOOKUP(B8903,Sheet1!A$4:F$4000,3,0)</f>
        <v>#N/A</v>
      </c>
      <c r="AB8903" t="e">
        <f>VLOOKUP(B8903,Sheet1!A$4:F$4000,4,0)</f>
        <v>#N/A</v>
      </c>
      <c r="AC8903" t="e">
        <f>VLOOKUP(B8903,Sheet1!A$4:F$4000,6,0)</f>
        <v>#N/A</v>
      </c>
    </row>
    <row r="8904" spans="26:29" x14ac:dyDescent="0.45">
      <c r="Z8904" t="e">
        <f>VLOOKUP(B8904,Sheet1!A$4:F$4000,2,0)</f>
        <v>#N/A</v>
      </c>
      <c r="AA8904" t="e">
        <f>VLOOKUP(B8904,Sheet1!A$4:F$4000,3,0)</f>
        <v>#N/A</v>
      </c>
      <c r="AB8904" t="e">
        <f>VLOOKUP(B8904,Sheet1!A$4:F$4000,4,0)</f>
        <v>#N/A</v>
      </c>
      <c r="AC8904" t="e">
        <f>VLOOKUP(B8904,Sheet1!A$4:F$4000,6,0)</f>
        <v>#N/A</v>
      </c>
    </row>
    <row r="8905" spans="26:29" x14ac:dyDescent="0.45">
      <c r="Z8905" t="e">
        <f>VLOOKUP(B8905,Sheet1!A$4:F$4000,2,0)</f>
        <v>#N/A</v>
      </c>
      <c r="AA8905" t="e">
        <f>VLOOKUP(B8905,Sheet1!A$4:F$4000,3,0)</f>
        <v>#N/A</v>
      </c>
      <c r="AB8905" t="e">
        <f>VLOOKUP(B8905,Sheet1!A$4:F$4000,4,0)</f>
        <v>#N/A</v>
      </c>
      <c r="AC8905" t="e">
        <f>VLOOKUP(B8905,Sheet1!A$4:F$4000,6,0)</f>
        <v>#N/A</v>
      </c>
    </row>
    <row r="8906" spans="26:29" x14ac:dyDescent="0.45">
      <c r="Z8906" t="e">
        <f>VLOOKUP(B8906,Sheet1!A$4:F$4000,2,0)</f>
        <v>#N/A</v>
      </c>
      <c r="AA8906" t="e">
        <f>VLOOKUP(B8906,Sheet1!A$4:F$4000,3,0)</f>
        <v>#N/A</v>
      </c>
      <c r="AB8906" t="e">
        <f>VLOOKUP(B8906,Sheet1!A$4:F$4000,4,0)</f>
        <v>#N/A</v>
      </c>
      <c r="AC8906" t="e">
        <f>VLOOKUP(B8906,Sheet1!A$4:F$4000,6,0)</f>
        <v>#N/A</v>
      </c>
    </row>
    <row r="8907" spans="26:29" x14ac:dyDescent="0.45">
      <c r="Z8907" t="e">
        <f>VLOOKUP(B8907,Sheet1!A$4:F$4000,2,0)</f>
        <v>#N/A</v>
      </c>
      <c r="AA8907" t="e">
        <f>VLOOKUP(B8907,Sheet1!A$4:F$4000,3,0)</f>
        <v>#N/A</v>
      </c>
      <c r="AB8907" t="e">
        <f>VLOOKUP(B8907,Sheet1!A$4:F$4000,4,0)</f>
        <v>#N/A</v>
      </c>
      <c r="AC8907" t="e">
        <f>VLOOKUP(B8907,Sheet1!A$4:F$4000,6,0)</f>
        <v>#N/A</v>
      </c>
    </row>
    <row r="8908" spans="26:29" x14ac:dyDescent="0.45">
      <c r="Z8908" t="e">
        <f>VLOOKUP(B8908,Sheet1!A$4:F$4000,2,0)</f>
        <v>#N/A</v>
      </c>
      <c r="AA8908" t="e">
        <f>VLOOKUP(B8908,Sheet1!A$4:F$4000,3,0)</f>
        <v>#N/A</v>
      </c>
      <c r="AB8908" t="e">
        <f>VLOOKUP(B8908,Sheet1!A$4:F$4000,4,0)</f>
        <v>#N/A</v>
      </c>
      <c r="AC8908" t="e">
        <f>VLOOKUP(B8908,Sheet1!A$4:F$4000,6,0)</f>
        <v>#N/A</v>
      </c>
    </row>
    <row r="8909" spans="26:29" x14ac:dyDescent="0.45">
      <c r="Z8909" t="e">
        <f>VLOOKUP(B8909,Sheet1!A$4:F$4000,2,0)</f>
        <v>#N/A</v>
      </c>
      <c r="AA8909" t="e">
        <f>VLOOKUP(B8909,Sheet1!A$4:F$4000,3,0)</f>
        <v>#N/A</v>
      </c>
      <c r="AB8909" t="e">
        <f>VLOOKUP(B8909,Sheet1!A$4:F$4000,4,0)</f>
        <v>#N/A</v>
      </c>
      <c r="AC8909" t="e">
        <f>VLOOKUP(B8909,Sheet1!A$4:F$4000,6,0)</f>
        <v>#N/A</v>
      </c>
    </row>
    <row r="8910" spans="26:29" x14ac:dyDescent="0.45">
      <c r="Z8910" t="e">
        <f>VLOOKUP(B8910,Sheet1!A$4:F$4000,2,0)</f>
        <v>#N/A</v>
      </c>
      <c r="AA8910" t="e">
        <f>VLOOKUP(B8910,Sheet1!A$4:F$4000,3,0)</f>
        <v>#N/A</v>
      </c>
      <c r="AB8910" t="e">
        <f>VLOOKUP(B8910,Sheet1!A$4:F$4000,4,0)</f>
        <v>#N/A</v>
      </c>
      <c r="AC8910" t="e">
        <f>VLOOKUP(B8910,Sheet1!A$4:F$4000,6,0)</f>
        <v>#N/A</v>
      </c>
    </row>
    <row r="8911" spans="26:29" x14ac:dyDescent="0.45">
      <c r="Z8911" t="e">
        <f>VLOOKUP(B8911,Sheet1!A$4:F$4000,2,0)</f>
        <v>#N/A</v>
      </c>
      <c r="AA8911" t="e">
        <f>VLOOKUP(B8911,Sheet1!A$4:F$4000,3,0)</f>
        <v>#N/A</v>
      </c>
      <c r="AB8911" t="e">
        <f>VLOOKUP(B8911,Sheet1!A$4:F$4000,4,0)</f>
        <v>#N/A</v>
      </c>
      <c r="AC8911" t="e">
        <f>VLOOKUP(B8911,Sheet1!A$4:F$4000,6,0)</f>
        <v>#N/A</v>
      </c>
    </row>
    <row r="8912" spans="26:29" x14ac:dyDescent="0.45">
      <c r="Z8912" t="e">
        <f>VLOOKUP(B8912,Sheet1!A$4:F$4000,2,0)</f>
        <v>#N/A</v>
      </c>
      <c r="AA8912" t="e">
        <f>VLOOKUP(B8912,Sheet1!A$4:F$4000,3,0)</f>
        <v>#N/A</v>
      </c>
      <c r="AB8912" t="e">
        <f>VLOOKUP(B8912,Sheet1!A$4:F$4000,4,0)</f>
        <v>#N/A</v>
      </c>
      <c r="AC8912" t="e">
        <f>VLOOKUP(B8912,Sheet1!A$4:F$4000,6,0)</f>
        <v>#N/A</v>
      </c>
    </row>
    <row r="8913" spans="26:29" x14ac:dyDescent="0.45">
      <c r="Z8913" t="e">
        <f>VLOOKUP(B8913,Sheet1!A$4:F$4000,2,0)</f>
        <v>#N/A</v>
      </c>
      <c r="AA8913" t="e">
        <f>VLOOKUP(B8913,Sheet1!A$4:F$4000,3,0)</f>
        <v>#N/A</v>
      </c>
      <c r="AB8913" t="e">
        <f>VLOOKUP(B8913,Sheet1!A$4:F$4000,4,0)</f>
        <v>#N/A</v>
      </c>
      <c r="AC8913" t="e">
        <f>VLOOKUP(B8913,Sheet1!A$4:F$4000,6,0)</f>
        <v>#N/A</v>
      </c>
    </row>
    <row r="8914" spans="26:29" x14ac:dyDescent="0.45">
      <c r="Z8914" t="e">
        <f>VLOOKUP(B8914,Sheet1!A$4:F$4000,2,0)</f>
        <v>#N/A</v>
      </c>
      <c r="AA8914" t="e">
        <f>VLOOKUP(B8914,Sheet1!A$4:F$4000,3,0)</f>
        <v>#N/A</v>
      </c>
      <c r="AB8914" t="e">
        <f>VLOOKUP(B8914,Sheet1!A$4:F$4000,4,0)</f>
        <v>#N/A</v>
      </c>
      <c r="AC8914" t="e">
        <f>VLOOKUP(B8914,Sheet1!A$4:F$4000,6,0)</f>
        <v>#N/A</v>
      </c>
    </row>
    <row r="8915" spans="26:29" x14ac:dyDescent="0.45">
      <c r="Z8915" t="e">
        <f>VLOOKUP(B8915,Sheet1!A$4:F$4000,2,0)</f>
        <v>#N/A</v>
      </c>
      <c r="AA8915" t="e">
        <f>VLOOKUP(B8915,Sheet1!A$4:F$4000,3,0)</f>
        <v>#N/A</v>
      </c>
      <c r="AB8915" t="e">
        <f>VLOOKUP(B8915,Sheet1!A$4:F$4000,4,0)</f>
        <v>#N/A</v>
      </c>
      <c r="AC8915" t="e">
        <f>VLOOKUP(B8915,Sheet1!A$4:F$4000,6,0)</f>
        <v>#N/A</v>
      </c>
    </row>
    <row r="8916" spans="26:29" x14ac:dyDescent="0.45">
      <c r="Z8916" t="e">
        <f>VLOOKUP(B8916,Sheet1!A$4:F$4000,2,0)</f>
        <v>#N/A</v>
      </c>
      <c r="AA8916" t="e">
        <f>VLOOKUP(B8916,Sheet1!A$4:F$4000,3,0)</f>
        <v>#N/A</v>
      </c>
      <c r="AB8916" t="e">
        <f>VLOOKUP(B8916,Sheet1!A$4:F$4000,4,0)</f>
        <v>#N/A</v>
      </c>
      <c r="AC8916" t="e">
        <f>VLOOKUP(B8916,Sheet1!A$4:F$4000,6,0)</f>
        <v>#N/A</v>
      </c>
    </row>
    <row r="8917" spans="26:29" x14ac:dyDescent="0.45">
      <c r="Z8917" t="e">
        <f>VLOOKUP(B8917,Sheet1!A$4:F$4000,2,0)</f>
        <v>#N/A</v>
      </c>
      <c r="AA8917" t="e">
        <f>VLOOKUP(B8917,Sheet1!A$4:F$4000,3,0)</f>
        <v>#N/A</v>
      </c>
      <c r="AB8917" t="e">
        <f>VLOOKUP(B8917,Sheet1!A$4:F$4000,4,0)</f>
        <v>#N/A</v>
      </c>
      <c r="AC8917" t="e">
        <f>VLOOKUP(B8917,Sheet1!A$4:F$4000,6,0)</f>
        <v>#N/A</v>
      </c>
    </row>
    <row r="8918" spans="26:29" x14ac:dyDescent="0.45">
      <c r="Z8918" t="e">
        <f>VLOOKUP(B8918,Sheet1!A$4:F$4000,2,0)</f>
        <v>#N/A</v>
      </c>
      <c r="AA8918" t="e">
        <f>VLOOKUP(B8918,Sheet1!A$4:F$4000,3,0)</f>
        <v>#N/A</v>
      </c>
      <c r="AB8918" t="e">
        <f>VLOOKUP(B8918,Sheet1!A$4:F$4000,4,0)</f>
        <v>#N/A</v>
      </c>
      <c r="AC8918" t="e">
        <f>VLOOKUP(B8918,Sheet1!A$4:F$4000,6,0)</f>
        <v>#N/A</v>
      </c>
    </row>
    <row r="8919" spans="26:29" x14ac:dyDescent="0.45">
      <c r="Z8919" t="e">
        <f>VLOOKUP(B8919,Sheet1!A$4:F$4000,2,0)</f>
        <v>#N/A</v>
      </c>
      <c r="AA8919" t="e">
        <f>VLOOKUP(B8919,Sheet1!A$4:F$4000,3,0)</f>
        <v>#N/A</v>
      </c>
      <c r="AB8919" t="e">
        <f>VLOOKUP(B8919,Sheet1!A$4:F$4000,4,0)</f>
        <v>#N/A</v>
      </c>
      <c r="AC8919" t="e">
        <f>VLOOKUP(B8919,Sheet1!A$4:F$4000,6,0)</f>
        <v>#N/A</v>
      </c>
    </row>
    <row r="8920" spans="26:29" x14ac:dyDescent="0.45">
      <c r="Z8920" t="e">
        <f>VLOOKUP(B8920,Sheet1!A$4:F$4000,2,0)</f>
        <v>#N/A</v>
      </c>
      <c r="AA8920" t="e">
        <f>VLOOKUP(B8920,Sheet1!A$4:F$4000,3,0)</f>
        <v>#N/A</v>
      </c>
      <c r="AB8920" t="e">
        <f>VLOOKUP(B8920,Sheet1!A$4:F$4000,4,0)</f>
        <v>#N/A</v>
      </c>
      <c r="AC8920" t="e">
        <f>VLOOKUP(B8920,Sheet1!A$4:F$4000,6,0)</f>
        <v>#N/A</v>
      </c>
    </row>
    <row r="8921" spans="26:29" x14ac:dyDescent="0.45">
      <c r="Z8921" t="e">
        <f>VLOOKUP(B8921,Sheet1!A$4:F$4000,2,0)</f>
        <v>#N/A</v>
      </c>
      <c r="AA8921" t="e">
        <f>VLOOKUP(B8921,Sheet1!A$4:F$4000,3,0)</f>
        <v>#N/A</v>
      </c>
      <c r="AB8921" t="e">
        <f>VLOOKUP(B8921,Sheet1!A$4:F$4000,4,0)</f>
        <v>#N/A</v>
      </c>
      <c r="AC8921" t="e">
        <f>VLOOKUP(B8921,Sheet1!A$4:F$4000,6,0)</f>
        <v>#N/A</v>
      </c>
    </row>
    <row r="8922" spans="26:29" x14ac:dyDescent="0.45">
      <c r="Z8922" t="e">
        <f>VLOOKUP(B8922,Sheet1!A$4:F$4000,2,0)</f>
        <v>#N/A</v>
      </c>
      <c r="AA8922" t="e">
        <f>VLOOKUP(B8922,Sheet1!A$4:F$4000,3,0)</f>
        <v>#N/A</v>
      </c>
      <c r="AB8922" t="e">
        <f>VLOOKUP(B8922,Sheet1!A$4:F$4000,4,0)</f>
        <v>#N/A</v>
      </c>
      <c r="AC8922" t="e">
        <f>VLOOKUP(B8922,Sheet1!A$4:F$4000,6,0)</f>
        <v>#N/A</v>
      </c>
    </row>
    <row r="8923" spans="26:29" x14ac:dyDescent="0.45">
      <c r="Z8923" t="e">
        <f>VLOOKUP(B8923,Sheet1!A$4:F$4000,2,0)</f>
        <v>#N/A</v>
      </c>
      <c r="AA8923" t="e">
        <f>VLOOKUP(B8923,Sheet1!A$4:F$4000,3,0)</f>
        <v>#N/A</v>
      </c>
      <c r="AB8923" t="e">
        <f>VLOOKUP(B8923,Sheet1!A$4:F$4000,4,0)</f>
        <v>#N/A</v>
      </c>
      <c r="AC8923" t="e">
        <f>VLOOKUP(B8923,Sheet1!A$4:F$4000,6,0)</f>
        <v>#N/A</v>
      </c>
    </row>
    <row r="8924" spans="26:29" x14ac:dyDescent="0.45">
      <c r="Z8924" t="e">
        <f>VLOOKUP(B8924,Sheet1!A$4:F$4000,2,0)</f>
        <v>#N/A</v>
      </c>
      <c r="AA8924" t="e">
        <f>VLOOKUP(B8924,Sheet1!A$4:F$4000,3,0)</f>
        <v>#N/A</v>
      </c>
      <c r="AB8924" t="e">
        <f>VLOOKUP(B8924,Sheet1!A$4:F$4000,4,0)</f>
        <v>#N/A</v>
      </c>
      <c r="AC8924" t="e">
        <f>VLOOKUP(B8924,Sheet1!A$4:F$4000,6,0)</f>
        <v>#N/A</v>
      </c>
    </row>
    <row r="8925" spans="26:29" x14ac:dyDescent="0.45">
      <c r="Z8925" t="e">
        <f>VLOOKUP(B8925,Sheet1!A$4:F$4000,2,0)</f>
        <v>#N/A</v>
      </c>
      <c r="AA8925" t="e">
        <f>VLOOKUP(B8925,Sheet1!A$4:F$4000,3,0)</f>
        <v>#N/A</v>
      </c>
      <c r="AB8925" t="e">
        <f>VLOOKUP(B8925,Sheet1!A$4:F$4000,4,0)</f>
        <v>#N/A</v>
      </c>
      <c r="AC8925" t="e">
        <f>VLOOKUP(B8925,Sheet1!A$4:F$4000,6,0)</f>
        <v>#N/A</v>
      </c>
    </row>
    <row r="8926" spans="26:29" x14ac:dyDescent="0.45">
      <c r="Z8926" t="e">
        <f>VLOOKUP(B8926,Sheet1!A$4:F$4000,2,0)</f>
        <v>#N/A</v>
      </c>
      <c r="AA8926" t="e">
        <f>VLOOKUP(B8926,Sheet1!A$4:F$4000,3,0)</f>
        <v>#N/A</v>
      </c>
      <c r="AB8926" t="e">
        <f>VLOOKUP(B8926,Sheet1!A$4:F$4000,4,0)</f>
        <v>#N/A</v>
      </c>
      <c r="AC8926" t="e">
        <f>VLOOKUP(B8926,Sheet1!A$4:F$4000,6,0)</f>
        <v>#N/A</v>
      </c>
    </row>
    <row r="8927" spans="26:29" x14ac:dyDescent="0.45">
      <c r="Z8927" t="e">
        <f>VLOOKUP(B8927,Sheet1!A$4:F$4000,2,0)</f>
        <v>#N/A</v>
      </c>
      <c r="AA8927" t="e">
        <f>VLOOKUP(B8927,Sheet1!A$4:F$4000,3,0)</f>
        <v>#N/A</v>
      </c>
      <c r="AB8927" t="e">
        <f>VLOOKUP(B8927,Sheet1!A$4:F$4000,4,0)</f>
        <v>#N/A</v>
      </c>
      <c r="AC8927" t="e">
        <f>VLOOKUP(B8927,Sheet1!A$4:F$4000,6,0)</f>
        <v>#N/A</v>
      </c>
    </row>
    <row r="8928" spans="26:29" x14ac:dyDescent="0.45">
      <c r="Z8928" t="e">
        <f>VLOOKUP(B8928,Sheet1!A$4:F$4000,2,0)</f>
        <v>#N/A</v>
      </c>
      <c r="AA8928" t="e">
        <f>VLOOKUP(B8928,Sheet1!A$4:F$4000,3,0)</f>
        <v>#N/A</v>
      </c>
      <c r="AB8928" t="e">
        <f>VLOOKUP(B8928,Sheet1!A$4:F$4000,4,0)</f>
        <v>#N/A</v>
      </c>
      <c r="AC8928" t="e">
        <f>VLOOKUP(B8928,Sheet1!A$4:F$4000,6,0)</f>
        <v>#N/A</v>
      </c>
    </row>
    <row r="8929" spans="26:29" x14ac:dyDescent="0.45">
      <c r="Z8929" t="e">
        <f>VLOOKUP(B8929,Sheet1!A$4:F$4000,2,0)</f>
        <v>#N/A</v>
      </c>
      <c r="AA8929" t="e">
        <f>VLOOKUP(B8929,Sheet1!A$4:F$4000,3,0)</f>
        <v>#N/A</v>
      </c>
      <c r="AB8929" t="e">
        <f>VLOOKUP(B8929,Sheet1!A$4:F$4000,4,0)</f>
        <v>#N/A</v>
      </c>
      <c r="AC8929" t="e">
        <f>VLOOKUP(B8929,Sheet1!A$4:F$4000,6,0)</f>
        <v>#N/A</v>
      </c>
    </row>
    <row r="8930" spans="26:29" x14ac:dyDescent="0.45">
      <c r="Z8930" t="e">
        <f>VLOOKUP(B8930,Sheet1!A$4:F$4000,2,0)</f>
        <v>#N/A</v>
      </c>
      <c r="AA8930" t="e">
        <f>VLOOKUP(B8930,Sheet1!A$4:F$4000,3,0)</f>
        <v>#N/A</v>
      </c>
      <c r="AB8930" t="e">
        <f>VLOOKUP(B8930,Sheet1!A$4:F$4000,4,0)</f>
        <v>#N/A</v>
      </c>
      <c r="AC8930" t="e">
        <f>VLOOKUP(B8930,Sheet1!A$4:F$4000,6,0)</f>
        <v>#N/A</v>
      </c>
    </row>
    <row r="8931" spans="26:29" x14ac:dyDescent="0.45">
      <c r="Z8931" t="e">
        <f>VLOOKUP(B8931,Sheet1!A$4:F$4000,2,0)</f>
        <v>#N/A</v>
      </c>
      <c r="AA8931" t="e">
        <f>VLOOKUP(B8931,Sheet1!A$4:F$4000,3,0)</f>
        <v>#N/A</v>
      </c>
      <c r="AB8931" t="e">
        <f>VLOOKUP(B8931,Sheet1!A$4:F$4000,4,0)</f>
        <v>#N/A</v>
      </c>
      <c r="AC8931" t="e">
        <f>VLOOKUP(B8931,Sheet1!A$4:F$4000,6,0)</f>
        <v>#N/A</v>
      </c>
    </row>
    <row r="8932" spans="26:29" x14ac:dyDescent="0.45">
      <c r="Z8932" t="e">
        <f>VLOOKUP(B8932,Sheet1!A$4:F$4000,2,0)</f>
        <v>#N/A</v>
      </c>
      <c r="AA8932" t="e">
        <f>VLOOKUP(B8932,Sheet1!A$4:F$4000,3,0)</f>
        <v>#N/A</v>
      </c>
      <c r="AB8932" t="e">
        <f>VLOOKUP(B8932,Sheet1!A$4:F$4000,4,0)</f>
        <v>#N/A</v>
      </c>
      <c r="AC8932" t="e">
        <f>VLOOKUP(B8932,Sheet1!A$4:F$4000,6,0)</f>
        <v>#N/A</v>
      </c>
    </row>
    <row r="8933" spans="26:29" x14ac:dyDescent="0.45">
      <c r="Z8933" t="e">
        <f>VLOOKUP(B8933,Sheet1!A$4:F$4000,2,0)</f>
        <v>#N/A</v>
      </c>
      <c r="AA8933" t="e">
        <f>VLOOKUP(B8933,Sheet1!A$4:F$4000,3,0)</f>
        <v>#N/A</v>
      </c>
      <c r="AB8933" t="e">
        <f>VLOOKUP(B8933,Sheet1!A$4:F$4000,4,0)</f>
        <v>#N/A</v>
      </c>
      <c r="AC8933" t="e">
        <f>VLOOKUP(B8933,Sheet1!A$4:F$4000,6,0)</f>
        <v>#N/A</v>
      </c>
    </row>
    <row r="8934" spans="26:29" x14ac:dyDescent="0.45">
      <c r="Z8934" t="e">
        <f>VLOOKUP(B8934,Sheet1!A$4:F$4000,2,0)</f>
        <v>#N/A</v>
      </c>
      <c r="AA8934" t="e">
        <f>VLOOKUP(B8934,Sheet1!A$4:F$4000,3,0)</f>
        <v>#N/A</v>
      </c>
      <c r="AB8934" t="e">
        <f>VLOOKUP(B8934,Sheet1!A$4:F$4000,4,0)</f>
        <v>#N/A</v>
      </c>
      <c r="AC8934" t="e">
        <f>VLOOKUP(B8934,Sheet1!A$4:F$4000,6,0)</f>
        <v>#N/A</v>
      </c>
    </row>
    <row r="8935" spans="26:29" x14ac:dyDescent="0.45">
      <c r="Z8935" t="e">
        <f>VLOOKUP(B8935,Sheet1!A$4:F$4000,2,0)</f>
        <v>#N/A</v>
      </c>
      <c r="AA8935" t="e">
        <f>VLOOKUP(B8935,Sheet1!A$4:F$4000,3,0)</f>
        <v>#N/A</v>
      </c>
      <c r="AB8935" t="e">
        <f>VLOOKUP(B8935,Sheet1!A$4:F$4000,4,0)</f>
        <v>#N/A</v>
      </c>
      <c r="AC8935" t="e">
        <f>VLOOKUP(B8935,Sheet1!A$4:F$4000,6,0)</f>
        <v>#N/A</v>
      </c>
    </row>
    <row r="8936" spans="26:29" x14ac:dyDescent="0.45">
      <c r="Z8936" t="e">
        <f>VLOOKUP(B8936,Sheet1!A$4:F$4000,2,0)</f>
        <v>#N/A</v>
      </c>
      <c r="AA8936" t="e">
        <f>VLOOKUP(B8936,Sheet1!A$4:F$4000,3,0)</f>
        <v>#N/A</v>
      </c>
      <c r="AB8936" t="e">
        <f>VLOOKUP(B8936,Sheet1!A$4:F$4000,4,0)</f>
        <v>#N/A</v>
      </c>
      <c r="AC8936" t="e">
        <f>VLOOKUP(B8936,Sheet1!A$4:F$4000,6,0)</f>
        <v>#N/A</v>
      </c>
    </row>
    <row r="8937" spans="26:29" x14ac:dyDescent="0.45">
      <c r="Z8937" t="e">
        <f>VLOOKUP(B8937,Sheet1!A$4:F$4000,2,0)</f>
        <v>#N/A</v>
      </c>
      <c r="AA8937" t="e">
        <f>VLOOKUP(B8937,Sheet1!A$4:F$4000,3,0)</f>
        <v>#N/A</v>
      </c>
      <c r="AB8937" t="e">
        <f>VLOOKUP(B8937,Sheet1!A$4:F$4000,4,0)</f>
        <v>#N/A</v>
      </c>
      <c r="AC8937" t="e">
        <f>VLOOKUP(B8937,Sheet1!A$4:F$4000,6,0)</f>
        <v>#N/A</v>
      </c>
    </row>
    <row r="8938" spans="26:29" x14ac:dyDescent="0.45">
      <c r="Z8938" t="e">
        <f>VLOOKUP(B8938,Sheet1!A$4:F$4000,2,0)</f>
        <v>#N/A</v>
      </c>
      <c r="AA8938" t="e">
        <f>VLOOKUP(B8938,Sheet1!A$4:F$4000,3,0)</f>
        <v>#N/A</v>
      </c>
      <c r="AB8938" t="e">
        <f>VLOOKUP(B8938,Sheet1!A$4:F$4000,4,0)</f>
        <v>#N/A</v>
      </c>
      <c r="AC8938" t="e">
        <f>VLOOKUP(B8938,Sheet1!A$4:F$4000,6,0)</f>
        <v>#N/A</v>
      </c>
    </row>
    <row r="8939" spans="26:29" x14ac:dyDescent="0.45">
      <c r="Z8939" t="e">
        <f>VLOOKUP(B8939,Sheet1!A$4:F$4000,2,0)</f>
        <v>#N/A</v>
      </c>
      <c r="AA8939" t="e">
        <f>VLOOKUP(B8939,Sheet1!A$4:F$4000,3,0)</f>
        <v>#N/A</v>
      </c>
      <c r="AB8939" t="e">
        <f>VLOOKUP(B8939,Sheet1!A$4:F$4000,4,0)</f>
        <v>#N/A</v>
      </c>
      <c r="AC8939" t="e">
        <f>VLOOKUP(B8939,Sheet1!A$4:F$4000,6,0)</f>
        <v>#N/A</v>
      </c>
    </row>
    <row r="8940" spans="26:29" x14ac:dyDescent="0.45">
      <c r="Z8940" t="e">
        <f>VLOOKUP(B8940,Sheet1!A$4:F$4000,2,0)</f>
        <v>#N/A</v>
      </c>
      <c r="AA8940" t="e">
        <f>VLOOKUP(B8940,Sheet1!A$4:F$4000,3,0)</f>
        <v>#N/A</v>
      </c>
      <c r="AB8940" t="e">
        <f>VLOOKUP(B8940,Sheet1!A$4:F$4000,4,0)</f>
        <v>#N/A</v>
      </c>
      <c r="AC8940" t="e">
        <f>VLOOKUP(B8940,Sheet1!A$4:F$4000,6,0)</f>
        <v>#N/A</v>
      </c>
    </row>
    <row r="8941" spans="26:29" x14ac:dyDescent="0.45">
      <c r="Z8941" t="e">
        <f>VLOOKUP(B8941,Sheet1!A$4:F$4000,2,0)</f>
        <v>#N/A</v>
      </c>
      <c r="AA8941" t="e">
        <f>VLOOKUP(B8941,Sheet1!A$4:F$4000,3,0)</f>
        <v>#N/A</v>
      </c>
      <c r="AB8941" t="e">
        <f>VLOOKUP(B8941,Sheet1!A$4:F$4000,4,0)</f>
        <v>#N/A</v>
      </c>
      <c r="AC8941" t="e">
        <f>VLOOKUP(B8941,Sheet1!A$4:F$4000,6,0)</f>
        <v>#N/A</v>
      </c>
    </row>
    <row r="8942" spans="26:29" x14ac:dyDescent="0.45">
      <c r="Z8942" t="e">
        <f>VLOOKUP(B8942,Sheet1!A$4:F$4000,2,0)</f>
        <v>#N/A</v>
      </c>
      <c r="AA8942" t="e">
        <f>VLOOKUP(B8942,Sheet1!A$4:F$4000,3,0)</f>
        <v>#N/A</v>
      </c>
      <c r="AB8942" t="e">
        <f>VLOOKUP(B8942,Sheet1!A$4:F$4000,4,0)</f>
        <v>#N/A</v>
      </c>
      <c r="AC8942" t="e">
        <f>VLOOKUP(B8942,Sheet1!A$4:F$4000,6,0)</f>
        <v>#N/A</v>
      </c>
    </row>
    <row r="8943" spans="26:29" x14ac:dyDescent="0.45">
      <c r="Z8943" t="e">
        <f>VLOOKUP(B8943,Sheet1!A$4:F$4000,2,0)</f>
        <v>#N/A</v>
      </c>
      <c r="AA8943" t="e">
        <f>VLOOKUP(B8943,Sheet1!A$4:F$4000,3,0)</f>
        <v>#N/A</v>
      </c>
      <c r="AB8943" t="e">
        <f>VLOOKUP(B8943,Sheet1!A$4:F$4000,4,0)</f>
        <v>#N/A</v>
      </c>
      <c r="AC8943" t="e">
        <f>VLOOKUP(B8943,Sheet1!A$4:F$4000,6,0)</f>
        <v>#N/A</v>
      </c>
    </row>
    <row r="8944" spans="26:29" x14ac:dyDescent="0.45">
      <c r="Z8944" t="e">
        <f>VLOOKUP(B8944,Sheet1!A$4:F$4000,2,0)</f>
        <v>#N/A</v>
      </c>
      <c r="AA8944" t="e">
        <f>VLOOKUP(B8944,Sheet1!A$4:F$4000,3,0)</f>
        <v>#N/A</v>
      </c>
      <c r="AB8944" t="e">
        <f>VLOOKUP(B8944,Sheet1!A$4:F$4000,4,0)</f>
        <v>#N/A</v>
      </c>
      <c r="AC8944" t="e">
        <f>VLOOKUP(B8944,Sheet1!A$4:F$4000,6,0)</f>
        <v>#N/A</v>
      </c>
    </row>
    <row r="8945" spans="26:29" x14ac:dyDescent="0.45">
      <c r="Z8945" t="e">
        <f>VLOOKUP(B8945,Sheet1!A$4:F$4000,2,0)</f>
        <v>#N/A</v>
      </c>
      <c r="AA8945" t="e">
        <f>VLOOKUP(B8945,Sheet1!A$4:F$4000,3,0)</f>
        <v>#N/A</v>
      </c>
      <c r="AB8945" t="e">
        <f>VLOOKUP(B8945,Sheet1!A$4:F$4000,4,0)</f>
        <v>#N/A</v>
      </c>
      <c r="AC8945" t="e">
        <f>VLOOKUP(B8945,Sheet1!A$4:F$4000,6,0)</f>
        <v>#N/A</v>
      </c>
    </row>
    <row r="8946" spans="26:29" x14ac:dyDescent="0.45">
      <c r="Z8946" t="e">
        <f>VLOOKUP(B8946,Sheet1!A$4:F$4000,2,0)</f>
        <v>#N/A</v>
      </c>
      <c r="AA8946" t="e">
        <f>VLOOKUP(B8946,Sheet1!A$4:F$4000,3,0)</f>
        <v>#N/A</v>
      </c>
      <c r="AB8946" t="e">
        <f>VLOOKUP(B8946,Sheet1!A$4:F$4000,4,0)</f>
        <v>#N/A</v>
      </c>
      <c r="AC8946" t="e">
        <f>VLOOKUP(B8946,Sheet1!A$4:F$4000,6,0)</f>
        <v>#N/A</v>
      </c>
    </row>
    <row r="8947" spans="26:29" x14ac:dyDescent="0.45">
      <c r="Z8947" t="e">
        <f>VLOOKUP(B8947,Sheet1!A$4:F$4000,2,0)</f>
        <v>#N/A</v>
      </c>
      <c r="AA8947" t="e">
        <f>VLOOKUP(B8947,Sheet1!A$4:F$4000,3,0)</f>
        <v>#N/A</v>
      </c>
      <c r="AB8947" t="e">
        <f>VLOOKUP(B8947,Sheet1!A$4:F$4000,4,0)</f>
        <v>#N/A</v>
      </c>
      <c r="AC8947" t="e">
        <f>VLOOKUP(B8947,Sheet1!A$4:F$4000,6,0)</f>
        <v>#N/A</v>
      </c>
    </row>
    <row r="8948" spans="26:29" x14ac:dyDescent="0.45">
      <c r="Z8948" t="e">
        <f>VLOOKUP(B8948,Sheet1!A$4:F$4000,2,0)</f>
        <v>#N/A</v>
      </c>
      <c r="AA8948" t="e">
        <f>VLOOKUP(B8948,Sheet1!A$4:F$4000,3,0)</f>
        <v>#N/A</v>
      </c>
      <c r="AB8948" t="e">
        <f>VLOOKUP(B8948,Sheet1!A$4:F$4000,4,0)</f>
        <v>#N/A</v>
      </c>
      <c r="AC8948" t="e">
        <f>VLOOKUP(B8948,Sheet1!A$4:F$4000,6,0)</f>
        <v>#N/A</v>
      </c>
    </row>
    <row r="8949" spans="26:29" x14ac:dyDescent="0.45">
      <c r="Z8949" t="e">
        <f>VLOOKUP(B8949,Sheet1!A$4:F$4000,2,0)</f>
        <v>#N/A</v>
      </c>
      <c r="AA8949" t="e">
        <f>VLOOKUP(B8949,Sheet1!A$4:F$4000,3,0)</f>
        <v>#N/A</v>
      </c>
      <c r="AB8949" t="e">
        <f>VLOOKUP(B8949,Sheet1!A$4:F$4000,4,0)</f>
        <v>#N/A</v>
      </c>
      <c r="AC8949" t="e">
        <f>VLOOKUP(B8949,Sheet1!A$4:F$4000,6,0)</f>
        <v>#N/A</v>
      </c>
    </row>
    <row r="8950" spans="26:29" x14ac:dyDescent="0.45">
      <c r="Z8950" t="e">
        <f>VLOOKUP(B8950,Sheet1!A$4:F$4000,2,0)</f>
        <v>#N/A</v>
      </c>
      <c r="AA8950" t="e">
        <f>VLOOKUP(B8950,Sheet1!A$4:F$4000,3,0)</f>
        <v>#N/A</v>
      </c>
      <c r="AB8950" t="e">
        <f>VLOOKUP(B8950,Sheet1!A$4:F$4000,4,0)</f>
        <v>#N/A</v>
      </c>
      <c r="AC8950" t="e">
        <f>VLOOKUP(B8950,Sheet1!A$4:F$4000,6,0)</f>
        <v>#N/A</v>
      </c>
    </row>
    <row r="8951" spans="26:29" x14ac:dyDescent="0.45">
      <c r="Z8951" t="e">
        <f>VLOOKUP(B8951,Sheet1!A$4:F$4000,2,0)</f>
        <v>#N/A</v>
      </c>
      <c r="AA8951" t="e">
        <f>VLOOKUP(B8951,Sheet1!A$4:F$4000,3,0)</f>
        <v>#N/A</v>
      </c>
      <c r="AB8951" t="e">
        <f>VLOOKUP(B8951,Sheet1!A$4:F$4000,4,0)</f>
        <v>#N/A</v>
      </c>
      <c r="AC8951" t="e">
        <f>VLOOKUP(B8951,Sheet1!A$4:F$4000,6,0)</f>
        <v>#N/A</v>
      </c>
    </row>
    <row r="8952" spans="26:29" x14ac:dyDescent="0.45">
      <c r="Z8952" t="e">
        <f>VLOOKUP(B8952,Sheet1!A$4:F$4000,2,0)</f>
        <v>#N/A</v>
      </c>
      <c r="AA8952" t="e">
        <f>VLOOKUP(B8952,Sheet1!A$4:F$4000,3,0)</f>
        <v>#N/A</v>
      </c>
      <c r="AB8952" t="e">
        <f>VLOOKUP(B8952,Sheet1!A$4:F$4000,4,0)</f>
        <v>#N/A</v>
      </c>
      <c r="AC8952" t="e">
        <f>VLOOKUP(B8952,Sheet1!A$4:F$4000,6,0)</f>
        <v>#N/A</v>
      </c>
    </row>
    <row r="8953" spans="26:29" x14ac:dyDescent="0.45">
      <c r="Z8953" t="e">
        <f>VLOOKUP(B8953,Sheet1!A$4:F$4000,2,0)</f>
        <v>#N/A</v>
      </c>
      <c r="AA8953" t="e">
        <f>VLOOKUP(B8953,Sheet1!A$4:F$4000,3,0)</f>
        <v>#N/A</v>
      </c>
      <c r="AB8953" t="e">
        <f>VLOOKUP(B8953,Sheet1!A$4:F$4000,4,0)</f>
        <v>#N/A</v>
      </c>
      <c r="AC8953" t="e">
        <f>VLOOKUP(B8953,Sheet1!A$4:F$4000,6,0)</f>
        <v>#N/A</v>
      </c>
    </row>
    <row r="8954" spans="26:29" x14ac:dyDescent="0.45">
      <c r="Z8954" t="e">
        <f>VLOOKUP(B8954,Sheet1!A$4:F$4000,2,0)</f>
        <v>#N/A</v>
      </c>
      <c r="AA8954" t="e">
        <f>VLOOKUP(B8954,Sheet1!A$4:F$4000,3,0)</f>
        <v>#N/A</v>
      </c>
      <c r="AB8954" t="e">
        <f>VLOOKUP(B8954,Sheet1!A$4:F$4000,4,0)</f>
        <v>#N/A</v>
      </c>
      <c r="AC8954" t="e">
        <f>VLOOKUP(B8954,Sheet1!A$4:F$4000,6,0)</f>
        <v>#N/A</v>
      </c>
    </row>
    <row r="8955" spans="26:29" x14ac:dyDescent="0.45">
      <c r="Z8955" t="e">
        <f>VLOOKUP(B8955,Sheet1!A$4:F$4000,2,0)</f>
        <v>#N/A</v>
      </c>
      <c r="AA8955" t="e">
        <f>VLOOKUP(B8955,Sheet1!A$4:F$4000,3,0)</f>
        <v>#N/A</v>
      </c>
      <c r="AB8955" t="e">
        <f>VLOOKUP(B8955,Sheet1!A$4:F$4000,4,0)</f>
        <v>#N/A</v>
      </c>
      <c r="AC8955" t="e">
        <f>VLOOKUP(B8955,Sheet1!A$4:F$4000,6,0)</f>
        <v>#N/A</v>
      </c>
    </row>
    <row r="8956" spans="26:29" x14ac:dyDescent="0.45">
      <c r="Z8956" t="e">
        <f>VLOOKUP(B8956,Sheet1!A$4:F$4000,2,0)</f>
        <v>#N/A</v>
      </c>
      <c r="AA8956" t="e">
        <f>VLOOKUP(B8956,Sheet1!A$4:F$4000,3,0)</f>
        <v>#N/A</v>
      </c>
      <c r="AB8956" t="e">
        <f>VLOOKUP(B8956,Sheet1!A$4:F$4000,4,0)</f>
        <v>#N/A</v>
      </c>
      <c r="AC8956" t="e">
        <f>VLOOKUP(B8956,Sheet1!A$4:F$4000,6,0)</f>
        <v>#N/A</v>
      </c>
    </row>
    <row r="8957" spans="26:29" x14ac:dyDescent="0.45">
      <c r="Z8957" t="e">
        <f>VLOOKUP(B8957,Sheet1!A$4:F$4000,2,0)</f>
        <v>#N/A</v>
      </c>
      <c r="AA8957" t="e">
        <f>VLOOKUP(B8957,Sheet1!A$4:F$4000,3,0)</f>
        <v>#N/A</v>
      </c>
      <c r="AB8957" t="e">
        <f>VLOOKUP(B8957,Sheet1!A$4:F$4000,4,0)</f>
        <v>#N/A</v>
      </c>
      <c r="AC8957" t="e">
        <f>VLOOKUP(B8957,Sheet1!A$4:F$4000,6,0)</f>
        <v>#N/A</v>
      </c>
    </row>
    <row r="8958" spans="26:29" x14ac:dyDescent="0.45">
      <c r="Z8958" t="e">
        <f>VLOOKUP(B8958,Sheet1!A$4:F$4000,2,0)</f>
        <v>#N/A</v>
      </c>
      <c r="AA8958" t="e">
        <f>VLOOKUP(B8958,Sheet1!A$4:F$4000,3,0)</f>
        <v>#N/A</v>
      </c>
      <c r="AB8958" t="e">
        <f>VLOOKUP(B8958,Sheet1!A$4:F$4000,4,0)</f>
        <v>#N/A</v>
      </c>
      <c r="AC8958" t="e">
        <f>VLOOKUP(B8958,Sheet1!A$4:F$4000,6,0)</f>
        <v>#N/A</v>
      </c>
    </row>
    <row r="8959" spans="26:29" x14ac:dyDescent="0.45">
      <c r="Z8959" t="e">
        <f>VLOOKUP(B8959,Sheet1!A$4:F$4000,2,0)</f>
        <v>#N/A</v>
      </c>
      <c r="AA8959" t="e">
        <f>VLOOKUP(B8959,Sheet1!A$4:F$4000,3,0)</f>
        <v>#N/A</v>
      </c>
      <c r="AB8959" t="e">
        <f>VLOOKUP(B8959,Sheet1!A$4:F$4000,4,0)</f>
        <v>#N/A</v>
      </c>
      <c r="AC8959" t="e">
        <f>VLOOKUP(B8959,Sheet1!A$4:F$4000,6,0)</f>
        <v>#N/A</v>
      </c>
    </row>
    <row r="8960" spans="26:29" x14ac:dyDescent="0.45">
      <c r="Z8960" t="e">
        <f>VLOOKUP(B8960,Sheet1!A$4:F$4000,2,0)</f>
        <v>#N/A</v>
      </c>
      <c r="AA8960" t="e">
        <f>VLOOKUP(B8960,Sheet1!A$4:F$4000,3,0)</f>
        <v>#N/A</v>
      </c>
      <c r="AB8960" t="e">
        <f>VLOOKUP(B8960,Sheet1!A$4:F$4000,4,0)</f>
        <v>#N/A</v>
      </c>
      <c r="AC8960" t="e">
        <f>VLOOKUP(B8960,Sheet1!A$4:F$4000,6,0)</f>
        <v>#N/A</v>
      </c>
    </row>
    <row r="8961" spans="26:29" x14ac:dyDescent="0.45">
      <c r="Z8961" t="e">
        <f>VLOOKUP(B8961,Sheet1!A$4:F$4000,2,0)</f>
        <v>#N/A</v>
      </c>
      <c r="AA8961" t="e">
        <f>VLOOKUP(B8961,Sheet1!A$4:F$4000,3,0)</f>
        <v>#N/A</v>
      </c>
      <c r="AB8961" t="e">
        <f>VLOOKUP(B8961,Sheet1!A$4:F$4000,4,0)</f>
        <v>#N/A</v>
      </c>
      <c r="AC8961" t="e">
        <f>VLOOKUP(B8961,Sheet1!A$4:F$4000,6,0)</f>
        <v>#N/A</v>
      </c>
    </row>
    <row r="8962" spans="26:29" x14ac:dyDescent="0.45">
      <c r="Z8962" t="e">
        <f>VLOOKUP(B8962,Sheet1!A$4:F$4000,2,0)</f>
        <v>#N/A</v>
      </c>
      <c r="AA8962" t="e">
        <f>VLOOKUP(B8962,Sheet1!A$4:F$4000,3,0)</f>
        <v>#N/A</v>
      </c>
      <c r="AB8962" t="e">
        <f>VLOOKUP(B8962,Sheet1!A$4:F$4000,4,0)</f>
        <v>#N/A</v>
      </c>
      <c r="AC8962" t="e">
        <f>VLOOKUP(B8962,Sheet1!A$4:F$4000,6,0)</f>
        <v>#N/A</v>
      </c>
    </row>
    <row r="8963" spans="26:29" x14ac:dyDescent="0.45">
      <c r="Z8963" t="e">
        <f>VLOOKUP(B8963,Sheet1!A$4:F$4000,2,0)</f>
        <v>#N/A</v>
      </c>
      <c r="AA8963" t="e">
        <f>VLOOKUP(B8963,Sheet1!A$4:F$4000,3,0)</f>
        <v>#N/A</v>
      </c>
      <c r="AB8963" t="e">
        <f>VLOOKUP(B8963,Sheet1!A$4:F$4000,4,0)</f>
        <v>#N/A</v>
      </c>
      <c r="AC8963" t="e">
        <f>VLOOKUP(B8963,Sheet1!A$4:F$4000,6,0)</f>
        <v>#N/A</v>
      </c>
    </row>
    <row r="8964" spans="26:29" x14ac:dyDescent="0.45">
      <c r="Z8964" t="e">
        <f>VLOOKUP(B8964,Sheet1!A$4:F$4000,2,0)</f>
        <v>#N/A</v>
      </c>
      <c r="AA8964" t="e">
        <f>VLOOKUP(B8964,Sheet1!A$4:F$4000,3,0)</f>
        <v>#N/A</v>
      </c>
      <c r="AB8964" t="e">
        <f>VLOOKUP(B8964,Sheet1!A$4:F$4000,4,0)</f>
        <v>#N/A</v>
      </c>
      <c r="AC8964" t="e">
        <f>VLOOKUP(B8964,Sheet1!A$4:F$4000,6,0)</f>
        <v>#N/A</v>
      </c>
    </row>
    <row r="8965" spans="26:29" x14ac:dyDescent="0.45">
      <c r="Z8965" t="e">
        <f>VLOOKUP(B8965,Sheet1!A$4:F$4000,2,0)</f>
        <v>#N/A</v>
      </c>
      <c r="AA8965" t="e">
        <f>VLOOKUP(B8965,Sheet1!A$4:F$4000,3,0)</f>
        <v>#N/A</v>
      </c>
      <c r="AB8965" t="e">
        <f>VLOOKUP(B8965,Sheet1!A$4:F$4000,4,0)</f>
        <v>#N/A</v>
      </c>
      <c r="AC8965" t="e">
        <f>VLOOKUP(B8965,Sheet1!A$4:F$4000,6,0)</f>
        <v>#N/A</v>
      </c>
    </row>
    <row r="8966" spans="26:29" x14ac:dyDescent="0.45">
      <c r="Z8966" t="e">
        <f>VLOOKUP(B8966,Sheet1!A$4:F$4000,2,0)</f>
        <v>#N/A</v>
      </c>
      <c r="AA8966" t="e">
        <f>VLOOKUP(B8966,Sheet1!A$4:F$4000,3,0)</f>
        <v>#N/A</v>
      </c>
      <c r="AB8966" t="e">
        <f>VLOOKUP(B8966,Sheet1!A$4:F$4000,4,0)</f>
        <v>#N/A</v>
      </c>
      <c r="AC8966" t="e">
        <f>VLOOKUP(B8966,Sheet1!A$4:F$4000,6,0)</f>
        <v>#N/A</v>
      </c>
    </row>
    <row r="8967" spans="26:29" x14ac:dyDescent="0.45">
      <c r="Z8967" t="e">
        <f>VLOOKUP(B8967,Sheet1!A$4:F$4000,2,0)</f>
        <v>#N/A</v>
      </c>
      <c r="AA8967" t="e">
        <f>VLOOKUP(B8967,Sheet1!A$4:F$4000,3,0)</f>
        <v>#N/A</v>
      </c>
      <c r="AB8967" t="e">
        <f>VLOOKUP(B8967,Sheet1!A$4:F$4000,4,0)</f>
        <v>#N/A</v>
      </c>
      <c r="AC8967" t="e">
        <f>VLOOKUP(B8967,Sheet1!A$4:F$4000,6,0)</f>
        <v>#N/A</v>
      </c>
    </row>
    <row r="8968" spans="26:29" x14ac:dyDescent="0.45">
      <c r="Z8968" t="e">
        <f>VLOOKUP(B8968,Sheet1!A$4:F$4000,2,0)</f>
        <v>#N/A</v>
      </c>
      <c r="AA8968" t="e">
        <f>VLOOKUP(B8968,Sheet1!A$4:F$4000,3,0)</f>
        <v>#N/A</v>
      </c>
      <c r="AB8968" t="e">
        <f>VLOOKUP(B8968,Sheet1!A$4:F$4000,4,0)</f>
        <v>#N/A</v>
      </c>
      <c r="AC8968" t="e">
        <f>VLOOKUP(B8968,Sheet1!A$4:F$4000,6,0)</f>
        <v>#N/A</v>
      </c>
    </row>
    <row r="8969" spans="26:29" x14ac:dyDescent="0.45">
      <c r="Z8969" t="e">
        <f>VLOOKUP(B8969,Sheet1!A$4:F$4000,2,0)</f>
        <v>#N/A</v>
      </c>
      <c r="AA8969" t="e">
        <f>VLOOKUP(B8969,Sheet1!A$4:F$4000,3,0)</f>
        <v>#N/A</v>
      </c>
      <c r="AB8969" t="e">
        <f>VLOOKUP(B8969,Sheet1!A$4:F$4000,4,0)</f>
        <v>#N/A</v>
      </c>
      <c r="AC8969" t="e">
        <f>VLOOKUP(B8969,Sheet1!A$4:F$4000,6,0)</f>
        <v>#N/A</v>
      </c>
    </row>
    <row r="8970" spans="26:29" x14ac:dyDescent="0.45">
      <c r="Z8970" t="e">
        <f>VLOOKUP(B8970,Sheet1!A$4:F$4000,2,0)</f>
        <v>#N/A</v>
      </c>
      <c r="AA8970" t="e">
        <f>VLOOKUP(B8970,Sheet1!A$4:F$4000,3,0)</f>
        <v>#N/A</v>
      </c>
      <c r="AB8970" t="e">
        <f>VLOOKUP(B8970,Sheet1!A$4:F$4000,4,0)</f>
        <v>#N/A</v>
      </c>
      <c r="AC8970" t="e">
        <f>VLOOKUP(B8970,Sheet1!A$4:F$4000,6,0)</f>
        <v>#N/A</v>
      </c>
    </row>
    <row r="8971" spans="26:29" x14ac:dyDescent="0.45">
      <c r="Z8971" t="e">
        <f>VLOOKUP(B8971,Sheet1!A$4:F$4000,2,0)</f>
        <v>#N/A</v>
      </c>
      <c r="AA8971" t="e">
        <f>VLOOKUP(B8971,Sheet1!A$4:F$4000,3,0)</f>
        <v>#N/A</v>
      </c>
      <c r="AB8971" t="e">
        <f>VLOOKUP(B8971,Sheet1!A$4:F$4000,4,0)</f>
        <v>#N/A</v>
      </c>
      <c r="AC8971" t="e">
        <f>VLOOKUP(B8971,Sheet1!A$4:F$4000,6,0)</f>
        <v>#N/A</v>
      </c>
    </row>
    <row r="8972" spans="26:29" x14ac:dyDescent="0.45">
      <c r="Z8972" t="e">
        <f>VLOOKUP(B8972,Sheet1!A$4:F$4000,2,0)</f>
        <v>#N/A</v>
      </c>
      <c r="AA8972" t="e">
        <f>VLOOKUP(B8972,Sheet1!A$4:F$4000,3,0)</f>
        <v>#N/A</v>
      </c>
      <c r="AB8972" t="e">
        <f>VLOOKUP(B8972,Sheet1!A$4:F$4000,4,0)</f>
        <v>#N/A</v>
      </c>
      <c r="AC8972" t="e">
        <f>VLOOKUP(B8972,Sheet1!A$4:F$4000,6,0)</f>
        <v>#N/A</v>
      </c>
    </row>
    <row r="8973" spans="26:29" x14ac:dyDescent="0.45">
      <c r="Z8973" t="e">
        <f>VLOOKUP(B8973,Sheet1!A$4:F$4000,2,0)</f>
        <v>#N/A</v>
      </c>
      <c r="AA8973" t="e">
        <f>VLOOKUP(B8973,Sheet1!A$4:F$4000,3,0)</f>
        <v>#N/A</v>
      </c>
      <c r="AB8973" t="e">
        <f>VLOOKUP(B8973,Sheet1!A$4:F$4000,4,0)</f>
        <v>#N/A</v>
      </c>
      <c r="AC8973" t="e">
        <f>VLOOKUP(B8973,Sheet1!A$4:F$4000,6,0)</f>
        <v>#N/A</v>
      </c>
    </row>
    <row r="8974" spans="26:29" x14ac:dyDescent="0.45">
      <c r="Z8974" t="e">
        <f>VLOOKUP(B8974,Sheet1!A$4:F$4000,2,0)</f>
        <v>#N/A</v>
      </c>
      <c r="AA8974" t="e">
        <f>VLOOKUP(B8974,Sheet1!A$4:F$4000,3,0)</f>
        <v>#N/A</v>
      </c>
      <c r="AB8974" t="e">
        <f>VLOOKUP(B8974,Sheet1!A$4:F$4000,4,0)</f>
        <v>#N/A</v>
      </c>
      <c r="AC8974" t="e">
        <f>VLOOKUP(B8974,Sheet1!A$4:F$4000,6,0)</f>
        <v>#N/A</v>
      </c>
    </row>
    <row r="8975" spans="26:29" x14ac:dyDescent="0.45">
      <c r="Z8975" t="e">
        <f>VLOOKUP(B8975,Sheet1!A$4:F$4000,2,0)</f>
        <v>#N/A</v>
      </c>
      <c r="AA8975" t="e">
        <f>VLOOKUP(B8975,Sheet1!A$4:F$4000,3,0)</f>
        <v>#N/A</v>
      </c>
      <c r="AB8975" t="e">
        <f>VLOOKUP(B8975,Sheet1!A$4:F$4000,4,0)</f>
        <v>#N/A</v>
      </c>
      <c r="AC8975" t="e">
        <f>VLOOKUP(B8975,Sheet1!A$4:F$4000,6,0)</f>
        <v>#N/A</v>
      </c>
    </row>
    <row r="8976" spans="26:29" x14ac:dyDescent="0.45">
      <c r="Z8976" t="e">
        <f>VLOOKUP(B8976,Sheet1!A$4:F$4000,2,0)</f>
        <v>#N/A</v>
      </c>
      <c r="AA8976" t="e">
        <f>VLOOKUP(B8976,Sheet1!A$4:F$4000,3,0)</f>
        <v>#N/A</v>
      </c>
      <c r="AB8976" t="e">
        <f>VLOOKUP(B8976,Sheet1!A$4:F$4000,4,0)</f>
        <v>#N/A</v>
      </c>
      <c r="AC8976" t="e">
        <f>VLOOKUP(B8976,Sheet1!A$4:F$4000,6,0)</f>
        <v>#N/A</v>
      </c>
    </row>
    <row r="8977" spans="26:29" x14ac:dyDescent="0.45">
      <c r="Z8977" t="e">
        <f>VLOOKUP(B8977,Sheet1!A$4:F$4000,2,0)</f>
        <v>#N/A</v>
      </c>
      <c r="AA8977" t="e">
        <f>VLOOKUP(B8977,Sheet1!A$4:F$4000,3,0)</f>
        <v>#N/A</v>
      </c>
      <c r="AB8977" t="e">
        <f>VLOOKUP(B8977,Sheet1!A$4:F$4000,4,0)</f>
        <v>#N/A</v>
      </c>
      <c r="AC8977" t="e">
        <f>VLOOKUP(B8977,Sheet1!A$4:F$4000,6,0)</f>
        <v>#N/A</v>
      </c>
    </row>
    <row r="8978" spans="26:29" x14ac:dyDescent="0.45">
      <c r="Z8978" t="e">
        <f>VLOOKUP(B8978,Sheet1!A$4:F$4000,2,0)</f>
        <v>#N/A</v>
      </c>
      <c r="AA8978" t="e">
        <f>VLOOKUP(B8978,Sheet1!A$4:F$4000,3,0)</f>
        <v>#N/A</v>
      </c>
      <c r="AB8978" t="e">
        <f>VLOOKUP(B8978,Sheet1!A$4:F$4000,4,0)</f>
        <v>#N/A</v>
      </c>
      <c r="AC8978" t="e">
        <f>VLOOKUP(B8978,Sheet1!A$4:F$4000,6,0)</f>
        <v>#N/A</v>
      </c>
    </row>
    <row r="8979" spans="26:29" x14ac:dyDescent="0.45">
      <c r="Z8979" t="e">
        <f>VLOOKUP(B8979,Sheet1!A$4:F$4000,2,0)</f>
        <v>#N/A</v>
      </c>
      <c r="AA8979" t="e">
        <f>VLOOKUP(B8979,Sheet1!A$4:F$4000,3,0)</f>
        <v>#N/A</v>
      </c>
      <c r="AB8979" t="e">
        <f>VLOOKUP(B8979,Sheet1!A$4:F$4000,4,0)</f>
        <v>#N/A</v>
      </c>
      <c r="AC8979" t="e">
        <f>VLOOKUP(B8979,Sheet1!A$4:F$4000,6,0)</f>
        <v>#N/A</v>
      </c>
    </row>
    <row r="8980" spans="26:29" x14ac:dyDescent="0.45">
      <c r="Z8980" t="e">
        <f>VLOOKUP(B8980,Sheet1!A$4:F$4000,2,0)</f>
        <v>#N/A</v>
      </c>
      <c r="AA8980" t="e">
        <f>VLOOKUP(B8980,Sheet1!A$4:F$4000,3,0)</f>
        <v>#N/A</v>
      </c>
      <c r="AB8980" t="e">
        <f>VLOOKUP(B8980,Sheet1!A$4:F$4000,4,0)</f>
        <v>#N/A</v>
      </c>
      <c r="AC8980" t="e">
        <f>VLOOKUP(B8980,Sheet1!A$4:F$4000,6,0)</f>
        <v>#N/A</v>
      </c>
    </row>
    <row r="8981" spans="26:29" x14ac:dyDescent="0.45">
      <c r="Z8981" t="e">
        <f>VLOOKUP(B8981,Sheet1!A$4:F$4000,2,0)</f>
        <v>#N/A</v>
      </c>
      <c r="AA8981" t="e">
        <f>VLOOKUP(B8981,Sheet1!A$4:F$4000,3,0)</f>
        <v>#N/A</v>
      </c>
      <c r="AB8981" t="e">
        <f>VLOOKUP(B8981,Sheet1!A$4:F$4000,4,0)</f>
        <v>#N/A</v>
      </c>
      <c r="AC8981" t="e">
        <f>VLOOKUP(B8981,Sheet1!A$4:F$4000,6,0)</f>
        <v>#N/A</v>
      </c>
    </row>
    <row r="8982" spans="26:29" x14ac:dyDescent="0.45">
      <c r="Z8982" t="e">
        <f>VLOOKUP(B8982,Sheet1!A$4:F$4000,2,0)</f>
        <v>#N/A</v>
      </c>
      <c r="AA8982" t="e">
        <f>VLOOKUP(B8982,Sheet1!A$4:F$4000,3,0)</f>
        <v>#N/A</v>
      </c>
      <c r="AB8982" t="e">
        <f>VLOOKUP(B8982,Sheet1!A$4:F$4000,4,0)</f>
        <v>#N/A</v>
      </c>
      <c r="AC8982" t="e">
        <f>VLOOKUP(B8982,Sheet1!A$4:F$4000,6,0)</f>
        <v>#N/A</v>
      </c>
    </row>
    <row r="8983" spans="26:29" x14ac:dyDescent="0.45">
      <c r="Z8983" t="e">
        <f>VLOOKUP(B8983,Sheet1!A$4:F$4000,2,0)</f>
        <v>#N/A</v>
      </c>
      <c r="AA8983" t="e">
        <f>VLOOKUP(B8983,Sheet1!A$4:F$4000,3,0)</f>
        <v>#N/A</v>
      </c>
      <c r="AB8983" t="e">
        <f>VLOOKUP(B8983,Sheet1!A$4:F$4000,4,0)</f>
        <v>#N/A</v>
      </c>
      <c r="AC8983" t="e">
        <f>VLOOKUP(B8983,Sheet1!A$4:F$4000,6,0)</f>
        <v>#N/A</v>
      </c>
    </row>
    <row r="8984" spans="26:29" x14ac:dyDescent="0.45">
      <c r="Z8984" t="e">
        <f>VLOOKUP(B8984,Sheet1!A$4:F$4000,2,0)</f>
        <v>#N/A</v>
      </c>
      <c r="AA8984" t="e">
        <f>VLOOKUP(B8984,Sheet1!A$4:F$4000,3,0)</f>
        <v>#N/A</v>
      </c>
      <c r="AB8984" t="e">
        <f>VLOOKUP(B8984,Sheet1!A$4:F$4000,4,0)</f>
        <v>#N/A</v>
      </c>
      <c r="AC8984" t="e">
        <f>VLOOKUP(B8984,Sheet1!A$4:F$4000,6,0)</f>
        <v>#N/A</v>
      </c>
    </row>
    <row r="8985" spans="26:29" x14ac:dyDescent="0.45">
      <c r="Z8985" t="e">
        <f>VLOOKUP(B8985,Sheet1!A$4:F$4000,2,0)</f>
        <v>#N/A</v>
      </c>
      <c r="AA8985" t="e">
        <f>VLOOKUP(B8985,Sheet1!A$4:F$4000,3,0)</f>
        <v>#N/A</v>
      </c>
      <c r="AB8985" t="e">
        <f>VLOOKUP(B8985,Sheet1!A$4:F$4000,4,0)</f>
        <v>#N/A</v>
      </c>
      <c r="AC8985" t="e">
        <f>VLOOKUP(B8985,Sheet1!A$4:F$4000,6,0)</f>
        <v>#N/A</v>
      </c>
    </row>
    <row r="8986" spans="26:29" x14ac:dyDescent="0.45">
      <c r="Z8986" t="e">
        <f>VLOOKUP(B8986,Sheet1!A$4:F$4000,2,0)</f>
        <v>#N/A</v>
      </c>
      <c r="AA8986" t="e">
        <f>VLOOKUP(B8986,Sheet1!A$4:F$4000,3,0)</f>
        <v>#N/A</v>
      </c>
      <c r="AB8986" t="e">
        <f>VLOOKUP(B8986,Sheet1!A$4:F$4000,4,0)</f>
        <v>#N/A</v>
      </c>
      <c r="AC8986" t="e">
        <f>VLOOKUP(B8986,Sheet1!A$4:F$4000,6,0)</f>
        <v>#N/A</v>
      </c>
    </row>
    <row r="8987" spans="26:29" x14ac:dyDescent="0.45">
      <c r="Z8987" t="e">
        <f>VLOOKUP(B8987,Sheet1!A$4:F$4000,2,0)</f>
        <v>#N/A</v>
      </c>
      <c r="AA8987" t="e">
        <f>VLOOKUP(B8987,Sheet1!A$4:F$4000,3,0)</f>
        <v>#N/A</v>
      </c>
      <c r="AB8987" t="e">
        <f>VLOOKUP(B8987,Sheet1!A$4:F$4000,4,0)</f>
        <v>#N/A</v>
      </c>
      <c r="AC8987" t="e">
        <f>VLOOKUP(B8987,Sheet1!A$4:F$4000,6,0)</f>
        <v>#N/A</v>
      </c>
    </row>
    <row r="8988" spans="26:29" x14ac:dyDescent="0.45">
      <c r="Z8988" t="e">
        <f>VLOOKUP(B8988,Sheet1!A$4:F$4000,2,0)</f>
        <v>#N/A</v>
      </c>
      <c r="AA8988" t="e">
        <f>VLOOKUP(B8988,Sheet1!A$4:F$4000,3,0)</f>
        <v>#N/A</v>
      </c>
      <c r="AB8988" t="e">
        <f>VLOOKUP(B8988,Sheet1!A$4:F$4000,4,0)</f>
        <v>#N/A</v>
      </c>
      <c r="AC8988" t="e">
        <f>VLOOKUP(B8988,Sheet1!A$4:F$4000,6,0)</f>
        <v>#N/A</v>
      </c>
    </row>
    <row r="8989" spans="26:29" x14ac:dyDescent="0.45">
      <c r="Z8989" t="e">
        <f>VLOOKUP(B8989,Sheet1!A$4:F$4000,2,0)</f>
        <v>#N/A</v>
      </c>
      <c r="AA8989" t="e">
        <f>VLOOKUP(B8989,Sheet1!A$4:F$4000,3,0)</f>
        <v>#N/A</v>
      </c>
      <c r="AB8989" t="e">
        <f>VLOOKUP(B8989,Sheet1!A$4:F$4000,4,0)</f>
        <v>#N/A</v>
      </c>
      <c r="AC8989" t="e">
        <f>VLOOKUP(B8989,Sheet1!A$4:F$4000,6,0)</f>
        <v>#N/A</v>
      </c>
    </row>
    <row r="8990" spans="26:29" x14ac:dyDescent="0.45">
      <c r="Z8990" t="e">
        <f>VLOOKUP(B8990,Sheet1!A$4:F$4000,2,0)</f>
        <v>#N/A</v>
      </c>
      <c r="AA8990" t="e">
        <f>VLOOKUP(B8990,Sheet1!A$4:F$4000,3,0)</f>
        <v>#N/A</v>
      </c>
      <c r="AB8990" t="e">
        <f>VLOOKUP(B8990,Sheet1!A$4:F$4000,4,0)</f>
        <v>#N/A</v>
      </c>
      <c r="AC8990" t="e">
        <f>VLOOKUP(B8990,Sheet1!A$4:F$4000,6,0)</f>
        <v>#N/A</v>
      </c>
    </row>
    <row r="8991" spans="26:29" x14ac:dyDescent="0.45">
      <c r="Z8991" t="e">
        <f>VLOOKUP(B8991,Sheet1!A$4:F$4000,2,0)</f>
        <v>#N/A</v>
      </c>
      <c r="AA8991" t="e">
        <f>VLOOKUP(B8991,Sheet1!A$4:F$4000,3,0)</f>
        <v>#N/A</v>
      </c>
      <c r="AB8991" t="e">
        <f>VLOOKUP(B8991,Sheet1!A$4:F$4000,4,0)</f>
        <v>#N/A</v>
      </c>
      <c r="AC8991" t="e">
        <f>VLOOKUP(B8991,Sheet1!A$4:F$4000,6,0)</f>
        <v>#N/A</v>
      </c>
    </row>
    <row r="8992" spans="26:29" x14ac:dyDescent="0.45">
      <c r="Z8992" t="e">
        <f>VLOOKUP(B8992,Sheet1!A$4:F$4000,2,0)</f>
        <v>#N/A</v>
      </c>
      <c r="AA8992" t="e">
        <f>VLOOKUP(B8992,Sheet1!A$4:F$4000,3,0)</f>
        <v>#N/A</v>
      </c>
      <c r="AB8992" t="e">
        <f>VLOOKUP(B8992,Sheet1!A$4:F$4000,4,0)</f>
        <v>#N/A</v>
      </c>
      <c r="AC8992" t="e">
        <f>VLOOKUP(B8992,Sheet1!A$4:F$4000,6,0)</f>
        <v>#N/A</v>
      </c>
    </row>
    <row r="8993" spans="26:29" x14ac:dyDescent="0.45">
      <c r="Z8993" t="e">
        <f>VLOOKUP(B8993,Sheet1!A$4:F$4000,2,0)</f>
        <v>#N/A</v>
      </c>
      <c r="AA8993" t="e">
        <f>VLOOKUP(B8993,Sheet1!A$4:F$4000,3,0)</f>
        <v>#N/A</v>
      </c>
      <c r="AB8993" t="e">
        <f>VLOOKUP(B8993,Sheet1!A$4:F$4000,4,0)</f>
        <v>#N/A</v>
      </c>
      <c r="AC8993" t="e">
        <f>VLOOKUP(B8993,Sheet1!A$4:F$4000,6,0)</f>
        <v>#N/A</v>
      </c>
    </row>
    <row r="8994" spans="26:29" x14ac:dyDescent="0.45">
      <c r="Z8994" t="e">
        <f>VLOOKUP(B8994,Sheet1!A$4:F$4000,2,0)</f>
        <v>#N/A</v>
      </c>
      <c r="AA8994" t="e">
        <f>VLOOKUP(B8994,Sheet1!A$4:F$4000,3,0)</f>
        <v>#N/A</v>
      </c>
      <c r="AB8994" t="e">
        <f>VLOOKUP(B8994,Sheet1!A$4:F$4000,4,0)</f>
        <v>#N/A</v>
      </c>
      <c r="AC8994" t="e">
        <f>VLOOKUP(B8994,Sheet1!A$4:F$4000,6,0)</f>
        <v>#N/A</v>
      </c>
    </row>
    <row r="8995" spans="26:29" x14ac:dyDescent="0.45">
      <c r="Z8995" t="e">
        <f>VLOOKUP(B8995,Sheet1!A$4:F$4000,2,0)</f>
        <v>#N/A</v>
      </c>
      <c r="AA8995" t="e">
        <f>VLOOKUP(B8995,Sheet1!A$4:F$4000,3,0)</f>
        <v>#N/A</v>
      </c>
      <c r="AB8995" t="e">
        <f>VLOOKUP(B8995,Sheet1!A$4:F$4000,4,0)</f>
        <v>#N/A</v>
      </c>
      <c r="AC8995" t="e">
        <f>VLOOKUP(B8995,Sheet1!A$4:F$4000,6,0)</f>
        <v>#N/A</v>
      </c>
    </row>
    <row r="8996" spans="26:29" x14ac:dyDescent="0.45">
      <c r="Z8996" t="e">
        <f>VLOOKUP(B8996,Sheet1!A$4:F$4000,2,0)</f>
        <v>#N/A</v>
      </c>
      <c r="AA8996" t="e">
        <f>VLOOKUP(B8996,Sheet1!A$4:F$4000,3,0)</f>
        <v>#N/A</v>
      </c>
      <c r="AB8996" t="e">
        <f>VLOOKUP(B8996,Sheet1!A$4:F$4000,4,0)</f>
        <v>#N/A</v>
      </c>
      <c r="AC8996" t="e">
        <f>VLOOKUP(B8996,Sheet1!A$4:F$4000,6,0)</f>
        <v>#N/A</v>
      </c>
    </row>
    <row r="8997" spans="26:29" x14ac:dyDescent="0.45">
      <c r="Z8997" t="e">
        <f>VLOOKUP(B8997,Sheet1!A$4:F$4000,2,0)</f>
        <v>#N/A</v>
      </c>
      <c r="AA8997" t="e">
        <f>VLOOKUP(B8997,Sheet1!A$4:F$4000,3,0)</f>
        <v>#N/A</v>
      </c>
      <c r="AB8997" t="e">
        <f>VLOOKUP(B8997,Sheet1!A$4:F$4000,4,0)</f>
        <v>#N/A</v>
      </c>
      <c r="AC8997" t="e">
        <f>VLOOKUP(B8997,Sheet1!A$4:F$4000,6,0)</f>
        <v>#N/A</v>
      </c>
    </row>
    <row r="8998" spans="26:29" x14ac:dyDescent="0.45">
      <c r="Z8998" t="e">
        <f>VLOOKUP(B8998,Sheet1!A$4:F$4000,2,0)</f>
        <v>#N/A</v>
      </c>
      <c r="AA8998" t="e">
        <f>VLOOKUP(B8998,Sheet1!A$4:F$4000,3,0)</f>
        <v>#N/A</v>
      </c>
      <c r="AB8998" t="e">
        <f>VLOOKUP(B8998,Sheet1!A$4:F$4000,4,0)</f>
        <v>#N/A</v>
      </c>
      <c r="AC8998" t="e">
        <f>VLOOKUP(B8998,Sheet1!A$4:F$4000,6,0)</f>
        <v>#N/A</v>
      </c>
    </row>
    <row r="8999" spans="26:29" x14ac:dyDescent="0.45">
      <c r="Z8999" t="e">
        <f>VLOOKUP(B8999,Sheet1!A$4:F$4000,2,0)</f>
        <v>#N/A</v>
      </c>
      <c r="AA8999" t="e">
        <f>VLOOKUP(B8999,Sheet1!A$4:F$4000,3,0)</f>
        <v>#N/A</v>
      </c>
      <c r="AB8999" t="e">
        <f>VLOOKUP(B8999,Sheet1!A$4:F$4000,4,0)</f>
        <v>#N/A</v>
      </c>
      <c r="AC8999" t="e">
        <f>VLOOKUP(B8999,Sheet1!A$4:F$4000,6,0)</f>
        <v>#N/A</v>
      </c>
    </row>
    <row r="9000" spans="26:29" x14ac:dyDescent="0.45">
      <c r="Z9000" t="e">
        <f>VLOOKUP(B9000,Sheet1!A$4:F$4000,2,0)</f>
        <v>#N/A</v>
      </c>
      <c r="AA9000" t="e">
        <f>VLOOKUP(B9000,Sheet1!A$4:F$4000,3,0)</f>
        <v>#N/A</v>
      </c>
      <c r="AB9000" t="e">
        <f>VLOOKUP(B9000,Sheet1!A$4:F$4000,4,0)</f>
        <v>#N/A</v>
      </c>
      <c r="AC9000" t="e">
        <f>VLOOKUP(B9000,Sheet1!A$4:F$4000,6,0)</f>
        <v>#N/A</v>
      </c>
    </row>
    <row r="9001" spans="26:29" x14ac:dyDescent="0.45">
      <c r="Z9001" t="e">
        <f>VLOOKUP(B9001,Sheet1!A$4:F$4000,2,0)</f>
        <v>#N/A</v>
      </c>
      <c r="AA9001" t="e">
        <f>VLOOKUP(B9001,Sheet1!A$4:F$4000,3,0)</f>
        <v>#N/A</v>
      </c>
      <c r="AB9001" t="e">
        <f>VLOOKUP(B9001,Sheet1!A$4:F$4000,4,0)</f>
        <v>#N/A</v>
      </c>
      <c r="AC9001" t="e">
        <f>VLOOKUP(B9001,Sheet1!A$4:F$4000,6,0)</f>
        <v>#N/A</v>
      </c>
    </row>
    <row r="9002" spans="26:29" x14ac:dyDescent="0.45">
      <c r="Z9002" t="e">
        <f>VLOOKUP(B9002,Sheet1!A$4:F$4000,2,0)</f>
        <v>#N/A</v>
      </c>
      <c r="AA9002" t="e">
        <f>VLOOKUP(B9002,Sheet1!A$4:F$4000,3,0)</f>
        <v>#N/A</v>
      </c>
      <c r="AB9002" t="e">
        <f>VLOOKUP(B9002,Sheet1!A$4:F$4000,4,0)</f>
        <v>#N/A</v>
      </c>
      <c r="AC9002" t="e">
        <f>VLOOKUP(B9002,Sheet1!A$4:F$4000,6,0)</f>
        <v>#N/A</v>
      </c>
    </row>
    <row r="9003" spans="26:29" x14ac:dyDescent="0.45">
      <c r="Z9003" t="e">
        <f>VLOOKUP(B9003,Sheet1!A$4:F$4000,2,0)</f>
        <v>#N/A</v>
      </c>
      <c r="AA9003" t="e">
        <f>VLOOKUP(B9003,Sheet1!A$4:F$4000,3,0)</f>
        <v>#N/A</v>
      </c>
      <c r="AB9003" t="e">
        <f>VLOOKUP(B9003,Sheet1!A$4:F$4000,4,0)</f>
        <v>#N/A</v>
      </c>
      <c r="AC9003" t="e">
        <f>VLOOKUP(B9003,Sheet1!A$4:F$4000,6,0)</f>
        <v>#N/A</v>
      </c>
    </row>
    <row r="9004" spans="26:29" x14ac:dyDescent="0.45">
      <c r="Z9004" t="e">
        <f>VLOOKUP(B9004,Sheet1!A$4:F$4000,2,0)</f>
        <v>#N/A</v>
      </c>
      <c r="AA9004" t="e">
        <f>VLOOKUP(B9004,Sheet1!A$4:F$4000,3,0)</f>
        <v>#N/A</v>
      </c>
      <c r="AB9004" t="e">
        <f>VLOOKUP(B9004,Sheet1!A$4:F$4000,4,0)</f>
        <v>#N/A</v>
      </c>
      <c r="AC9004" t="e">
        <f>VLOOKUP(B9004,Sheet1!A$4:F$4000,6,0)</f>
        <v>#N/A</v>
      </c>
    </row>
    <row r="9005" spans="26:29" x14ac:dyDescent="0.45">
      <c r="Z9005" t="e">
        <f>VLOOKUP(B9005,Sheet1!A$4:F$4000,2,0)</f>
        <v>#N/A</v>
      </c>
      <c r="AA9005" t="e">
        <f>VLOOKUP(B9005,Sheet1!A$4:F$4000,3,0)</f>
        <v>#N/A</v>
      </c>
      <c r="AB9005" t="e">
        <f>VLOOKUP(B9005,Sheet1!A$4:F$4000,4,0)</f>
        <v>#N/A</v>
      </c>
      <c r="AC9005" t="e">
        <f>VLOOKUP(B9005,Sheet1!A$4:F$4000,6,0)</f>
        <v>#N/A</v>
      </c>
    </row>
    <row r="9006" spans="26:29" x14ac:dyDescent="0.45">
      <c r="Z9006" t="e">
        <f>VLOOKUP(B9006,Sheet1!A$4:F$4000,2,0)</f>
        <v>#N/A</v>
      </c>
      <c r="AA9006" t="e">
        <f>VLOOKUP(B9006,Sheet1!A$4:F$4000,3,0)</f>
        <v>#N/A</v>
      </c>
      <c r="AB9006" t="e">
        <f>VLOOKUP(B9006,Sheet1!A$4:F$4000,4,0)</f>
        <v>#N/A</v>
      </c>
      <c r="AC9006" t="e">
        <f>VLOOKUP(B9006,Sheet1!A$4:F$4000,6,0)</f>
        <v>#N/A</v>
      </c>
    </row>
    <row r="9007" spans="26:29" x14ac:dyDescent="0.45">
      <c r="Z9007" t="e">
        <f>VLOOKUP(B9007,Sheet1!A$4:F$4000,2,0)</f>
        <v>#N/A</v>
      </c>
      <c r="AA9007" t="e">
        <f>VLOOKUP(B9007,Sheet1!A$4:F$4000,3,0)</f>
        <v>#N/A</v>
      </c>
      <c r="AB9007" t="e">
        <f>VLOOKUP(B9007,Sheet1!A$4:F$4000,4,0)</f>
        <v>#N/A</v>
      </c>
      <c r="AC9007" t="e">
        <f>VLOOKUP(B9007,Sheet1!A$4:F$4000,6,0)</f>
        <v>#N/A</v>
      </c>
    </row>
    <row r="9008" spans="26:29" x14ac:dyDescent="0.45">
      <c r="Z9008" t="e">
        <f>VLOOKUP(B9008,Sheet1!A$4:F$4000,2,0)</f>
        <v>#N/A</v>
      </c>
      <c r="AA9008" t="e">
        <f>VLOOKUP(B9008,Sheet1!A$4:F$4000,3,0)</f>
        <v>#N/A</v>
      </c>
      <c r="AB9008" t="e">
        <f>VLOOKUP(B9008,Sheet1!A$4:F$4000,4,0)</f>
        <v>#N/A</v>
      </c>
      <c r="AC9008" t="e">
        <f>VLOOKUP(B9008,Sheet1!A$4:F$4000,6,0)</f>
        <v>#N/A</v>
      </c>
    </row>
    <row r="9009" spans="26:29" x14ac:dyDescent="0.45">
      <c r="Z9009" t="e">
        <f>VLOOKUP(B9009,Sheet1!A$4:F$4000,2,0)</f>
        <v>#N/A</v>
      </c>
      <c r="AA9009" t="e">
        <f>VLOOKUP(B9009,Sheet1!A$4:F$4000,3,0)</f>
        <v>#N/A</v>
      </c>
      <c r="AB9009" t="e">
        <f>VLOOKUP(B9009,Sheet1!A$4:F$4000,4,0)</f>
        <v>#N/A</v>
      </c>
      <c r="AC9009" t="e">
        <f>VLOOKUP(B9009,Sheet1!A$4:F$4000,6,0)</f>
        <v>#N/A</v>
      </c>
    </row>
    <row r="9010" spans="26:29" x14ac:dyDescent="0.45">
      <c r="Z9010" t="e">
        <f>VLOOKUP(B9010,Sheet1!A$4:F$4000,2,0)</f>
        <v>#N/A</v>
      </c>
      <c r="AA9010" t="e">
        <f>VLOOKUP(B9010,Sheet1!A$4:F$4000,3,0)</f>
        <v>#N/A</v>
      </c>
      <c r="AB9010" t="e">
        <f>VLOOKUP(B9010,Sheet1!A$4:F$4000,4,0)</f>
        <v>#N/A</v>
      </c>
      <c r="AC9010" t="e">
        <f>VLOOKUP(B9010,Sheet1!A$4:F$4000,6,0)</f>
        <v>#N/A</v>
      </c>
    </row>
    <row r="9011" spans="26:29" x14ac:dyDescent="0.45">
      <c r="Z9011" t="e">
        <f>VLOOKUP(B9011,Sheet1!A$4:F$4000,2,0)</f>
        <v>#N/A</v>
      </c>
      <c r="AA9011" t="e">
        <f>VLOOKUP(B9011,Sheet1!A$4:F$4000,3,0)</f>
        <v>#N/A</v>
      </c>
      <c r="AB9011" t="e">
        <f>VLOOKUP(B9011,Sheet1!A$4:F$4000,4,0)</f>
        <v>#N/A</v>
      </c>
      <c r="AC9011" t="e">
        <f>VLOOKUP(B9011,Sheet1!A$4:F$4000,6,0)</f>
        <v>#N/A</v>
      </c>
    </row>
    <row r="9012" spans="26:29" x14ac:dyDescent="0.45">
      <c r="Z9012" t="e">
        <f>VLOOKUP(B9012,Sheet1!A$4:F$4000,2,0)</f>
        <v>#N/A</v>
      </c>
      <c r="AA9012" t="e">
        <f>VLOOKUP(B9012,Sheet1!A$4:F$4000,3,0)</f>
        <v>#N/A</v>
      </c>
      <c r="AB9012" t="e">
        <f>VLOOKUP(B9012,Sheet1!A$4:F$4000,4,0)</f>
        <v>#N/A</v>
      </c>
      <c r="AC9012" t="e">
        <f>VLOOKUP(B9012,Sheet1!A$4:F$4000,6,0)</f>
        <v>#N/A</v>
      </c>
    </row>
    <row r="9013" spans="26:29" x14ac:dyDescent="0.45">
      <c r="Z9013" t="e">
        <f>VLOOKUP(B9013,Sheet1!A$4:F$4000,2,0)</f>
        <v>#N/A</v>
      </c>
      <c r="AA9013" t="e">
        <f>VLOOKUP(B9013,Sheet1!A$4:F$4000,3,0)</f>
        <v>#N/A</v>
      </c>
      <c r="AB9013" t="e">
        <f>VLOOKUP(B9013,Sheet1!A$4:F$4000,4,0)</f>
        <v>#N/A</v>
      </c>
      <c r="AC9013" t="e">
        <f>VLOOKUP(B9013,Sheet1!A$4:F$4000,6,0)</f>
        <v>#N/A</v>
      </c>
    </row>
    <row r="9014" spans="26:29" x14ac:dyDescent="0.45">
      <c r="Z9014" t="e">
        <f>VLOOKUP(B9014,Sheet1!A$4:F$4000,2,0)</f>
        <v>#N/A</v>
      </c>
      <c r="AA9014" t="e">
        <f>VLOOKUP(B9014,Sheet1!A$4:F$4000,3,0)</f>
        <v>#N/A</v>
      </c>
      <c r="AB9014" t="e">
        <f>VLOOKUP(B9014,Sheet1!A$4:F$4000,4,0)</f>
        <v>#N/A</v>
      </c>
      <c r="AC9014" t="e">
        <f>VLOOKUP(B9014,Sheet1!A$4:F$4000,6,0)</f>
        <v>#N/A</v>
      </c>
    </row>
    <row r="9015" spans="26:29" x14ac:dyDescent="0.45">
      <c r="Z9015" t="e">
        <f>VLOOKUP(B9015,Sheet1!A$4:F$4000,2,0)</f>
        <v>#N/A</v>
      </c>
      <c r="AA9015" t="e">
        <f>VLOOKUP(B9015,Sheet1!A$4:F$4000,3,0)</f>
        <v>#N/A</v>
      </c>
      <c r="AB9015" t="e">
        <f>VLOOKUP(B9015,Sheet1!A$4:F$4000,4,0)</f>
        <v>#N/A</v>
      </c>
      <c r="AC9015" t="e">
        <f>VLOOKUP(B9015,Sheet1!A$4:F$4000,6,0)</f>
        <v>#N/A</v>
      </c>
    </row>
    <row r="9016" spans="26:29" x14ac:dyDescent="0.45">
      <c r="Z9016" t="e">
        <f>VLOOKUP(B9016,Sheet1!A$4:F$4000,2,0)</f>
        <v>#N/A</v>
      </c>
      <c r="AA9016" t="e">
        <f>VLOOKUP(B9016,Sheet1!A$4:F$4000,3,0)</f>
        <v>#N/A</v>
      </c>
      <c r="AB9016" t="e">
        <f>VLOOKUP(B9016,Sheet1!A$4:F$4000,4,0)</f>
        <v>#N/A</v>
      </c>
      <c r="AC9016" t="e">
        <f>VLOOKUP(B9016,Sheet1!A$4:F$4000,6,0)</f>
        <v>#N/A</v>
      </c>
    </row>
    <row r="9017" spans="26:29" x14ac:dyDescent="0.45">
      <c r="Z9017" t="e">
        <f>VLOOKUP(B9017,Sheet1!A$4:F$4000,2,0)</f>
        <v>#N/A</v>
      </c>
      <c r="AA9017" t="e">
        <f>VLOOKUP(B9017,Sheet1!A$4:F$4000,3,0)</f>
        <v>#N/A</v>
      </c>
      <c r="AB9017" t="e">
        <f>VLOOKUP(B9017,Sheet1!A$4:F$4000,4,0)</f>
        <v>#N/A</v>
      </c>
      <c r="AC9017" t="e">
        <f>VLOOKUP(B9017,Sheet1!A$4:F$4000,6,0)</f>
        <v>#N/A</v>
      </c>
    </row>
    <row r="9018" spans="26:29" x14ac:dyDescent="0.45">
      <c r="Z9018" t="e">
        <f>VLOOKUP(B9018,Sheet1!A$4:F$4000,2,0)</f>
        <v>#N/A</v>
      </c>
      <c r="AA9018" t="e">
        <f>VLOOKUP(B9018,Sheet1!A$4:F$4000,3,0)</f>
        <v>#N/A</v>
      </c>
      <c r="AB9018" t="e">
        <f>VLOOKUP(B9018,Sheet1!A$4:F$4000,4,0)</f>
        <v>#N/A</v>
      </c>
      <c r="AC9018" t="e">
        <f>VLOOKUP(B9018,Sheet1!A$4:F$4000,6,0)</f>
        <v>#N/A</v>
      </c>
    </row>
    <row r="9019" spans="26:29" x14ac:dyDescent="0.45">
      <c r="Z9019" t="e">
        <f>VLOOKUP(B9019,Sheet1!A$4:F$4000,2,0)</f>
        <v>#N/A</v>
      </c>
      <c r="AA9019" t="e">
        <f>VLOOKUP(B9019,Sheet1!A$4:F$4000,3,0)</f>
        <v>#N/A</v>
      </c>
      <c r="AB9019" t="e">
        <f>VLOOKUP(B9019,Sheet1!A$4:F$4000,4,0)</f>
        <v>#N/A</v>
      </c>
      <c r="AC9019" t="e">
        <f>VLOOKUP(B9019,Sheet1!A$4:F$4000,6,0)</f>
        <v>#N/A</v>
      </c>
    </row>
    <row r="9020" spans="26:29" x14ac:dyDescent="0.45">
      <c r="Z9020" t="e">
        <f>VLOOKUP(B9020,Sheet1!A$4:F$4000,2,0)</f>
        <v>#N/A</v>
      </c>
      <c r="AA9020" t="e">
        <f>VLOOKUP(B9020,Sheet1!A$4:F$4000,3,0)</f>
        <v>#N/A</v>
      </c>
      <c r="AB9020" t="e">
        <f>VLOOKUP(B9020,Sheet1!A$4:F$4000,4,0)</f>
        <v>#N/A</v>
      </c>
      <c r="AC9020" t="e">
        <f>VLOOKUP(B9020,Sheet1!A$4:F$4000,6,0)</f>
        <v>#N/A</v>
      </c>
    </row>
    <row r="9021" spans="26:29" x14ac:dyDescent="0.45">
      <c r="Z9021" t="e">
        <f>VLOOKUP(B9021,Sheet1!A$4:F$4000,2,0)</f>
        <v>#N/A</v>
      </c>
      <c r="AA9021" t="e">
        <f>VLOOKUP(B9021,Sheet1!A$4:F$4000,3,0)</f>
        <v>#N/A</v>
      </c>
      <c r="AB9021" t="e">
        <f>VLOOKUP(B9021,Sheet1!A$4:F$4000,4,0)</f>
        <v>#N/A</v>
      </c>
      <c r="AC9021" t="e">
        <f>VLOOKUP(B9021,Sheet1!A$4:F$4000,6,0)</f>
        <v>#N/A</v>
      </c>
    </row>
    <row r="9022" spans="26:29" x14ac:dyDescent="0.45">
      <c r="Z9022" t="e">
        <f>VLOOKUP(B9022,Sheet1!A$4:F$4000,2,0)</f>
        <v>#N/A</v>
      </c>
      <c r="AA9022" t="e">
        <f>VLOOKUP(B9022,Sheet1!A$4:F$4000,3,0)</f>
        <v>#N/A</v>
      </c>
      <c r="AB9022" t="e">
        <f>VLOOKUP(B9022,Sheet1!A$4:F$4000,4,0)</f>
        <v>#N/A</v>
      </c>
      <c r="AC9022" t="e">
        <f>VLOOKUP(B9022,Sheet1!A$4:F$4000,6,0)</f>
        <v>#N/A</v>
      </c>
    </row>
    <row r="9023" spans="26:29" x14ac:dyDescent="0.45">
      <c r="Z9023" t="e">
        <f>VLOOKUP(B9023,Sheet1!A$4:F$4000,2,0)</f>
        <v>#N/A</v>
      </c>
      <c r="AA9023" t="e">
        <f>VLOOKUP(B9023,Sheet1!A$4:F$4000,3,0)</f>
        <v>#N/A</v>
      </c>
      <c r="AB9023" t="e">
        <f>VLOOKUP(B9023,Sheet1!A$4:F$4000,4,0)</f>
        <v>#N/A</v>
      </c>
      <c r="AC9023" t="e">
        <f>VLOOKUP(B9023,Sheet1!A$4:F$4000,6,0)</f>
        <v>#N/A</v>
      </c>
    </row>
    <row r="9024" spans="26:29" x14ac:dyDescent="0.45">
      <c r="Z9024" t="e">
        <f>VLOOKUP(B9024,Sheet1!A$4:F$4000,2,0)</f>
        <v>#N/A</v>
      </c>
      <c r="AA9024" t="e">
        <f>VLOOKUP(B9024,Sheet1!A$4:F$4000,3,0)</f>
        <v>#N/A</v>
      </c>
      <c r="AB9024" t="e">
        <f>VLOOKUP(B9024,Sheet1!A$4:F$4000,4,0)</f>
        <v>#N/A</v>
      </c>
      <c r="AC9024" t="e">
        <f>VLOOKUP(B9024,Sheet1!A$4:F$4000,6,0)</f>
        <v>#N/A</v>
      </c>
    </row>
    <row r="9025" spans="26:29" x14ac:dyDescent="0.45">
      <c r="Z9025" t="e">
        <f>VLOOKUP(B9025,Sheet1!A$4:F$4000,2,0)</f>
        <v>#N/A</v>
      </c>
      <c r="AA9025" t="e">
        <f>VLOOKUP(B9025,Sheet1!A$4:F$4000,3,0)</f>
        <v>#N/A</v>
      </c>
      <c r="AB9025" t="e">
        <f>VLOOKUP(B9025,Sheet1!A$4:F$4000,4,0)</f>
        <v>#N/A</v>
      </c>
      <c r="AC9025" t="e">
        <f>VLOOKUP(B9025,Sheet1!A$4:F$4000,6,0)</f>
        <v>#N/A</v>
      </c>
    </row>
    <row r="9026" spans="26:29" x14ac:dyDescent="0.45">
      <c r="Z9026" t="e">
        <f>VLOOKUP(B9026,Sheet1!A$4:F$4000,2,0)</f>
        <v>#N/A</v>
      </c>
      <c r="AA9026" t="e">
        <f>VLOOKUP(B9026,Sheet1!A$4:F$4000,3,0)</f>
        <v>#N/A</v>
      </c>
      <c r="AB9026" t="e">
        <f>VLOOKUP(B9026,Sheet1!A$4:F$4000,4,0)</f>
        <v>#N/A</v>
      </c>
      <c r="AC9026" t="e">
        <f>VLOOKUP(B9026,Sheet1!A$4:F$4000,6,0)</f>
        <v>#N/A</v>
      </c>
    </row>
    <row r="9027" spans="26:29" x14ac:dyDescent="0.45">
      <c r="Z9027" t="e">
        <f>VLOOKUP(B9027,Sheet1!A$4:F$4000,2,0)</f>
        <v>#N/A</v>
      </c>
      <c r="AA9027" t="e">
        <f>VLOOKUP(B9027,Sheet1!A$4:F$4000,3,0)</f>
        <v>#N/A</v>
      </c>
      <c r="AB9027" t="e">
        <f>VLOOKUP(B9027,Sheet1!A$4:F$4000,4,0)</f>
        <v>#N/A</v>
      </c>
      <c r="AC9027" t="e">
        <f>VLOOKUP(B9027,Sheet1!A$4:F$4000,6,0)</f>
        <v>#N/A</v>
      </c>
    </row>
    <row r="9028" spans="26:29" x14ac:dyDescent="0.45">
      <c r="Z9028" t="e">
        <f>VLOOKUP(B9028,Sheet1!A$4:F$4000,2,0)</f>
        <v>#N/A</v>
      </c>
      <c r="AA9028" t="e">
        <f>VLOOKUP(B9028,Sheet1!A$4:F$4000,3,0)</f>
        <v>#N/A</v>
      </c>
      <c r="AB9028" t="e">
        <f>VLOOKUP(B9028,Sheet1!A$4:F$4000,4,0)</f>
        <v>#N/A</v>
      </c>
      <c r="AC9028" t="e">
        <f>VLOOKUP(B9028,Sheet1!A$4:F$4000,6,0)</f>
        <v>#N/A</v>
      </c>
    </row>
    <row r="9029" spans="26:29" x14ac:dyDescent="0.45">
      <c r="Z9029" t="e">
        <f>VLOOKUP(B9029,Sheet1!A$4:F$4000,2,0)</f>
        <v>#N/A</v>
      </c>
      <c r="AA9029" t="e">
        <f>VLOOKUP(B9029,Sheet1!A$4:F$4000,3,0)</f>
        <v>#N/A</v>
      </c>
      <c r="AB9029" t="e">
        <f>VLOOKUP(B9029,Sheet1!A$4:F$4000,4,0)</f>
        <v>#N/A</v>
      </c>
      <c r="AC9029" t="e">
        <f>VLOOKUP(B9029,Sheet1!A$4:F$4000,6,0)</f>
        <v>#N/A</v>
      </c>
    </row>
    <row r="9030" spans="26:29" x14ac:dyDescent="0.45">
      <c r="Z9030" t="e">
        <f>VLOOKUP(B9030,Sheet1!A$4:F$4000,2,0)</f>
        <v>#N/A</v>
      </c>
      <c r="AA9030" t="e">
        <f>VLOOKUP(B9030,Sheet1!A$4:F$4000,3,0)</f>
        <v>#N/A</v>
      </c>
      <c r="AB9030" t="e">
        <f>VLOOKUP(B9030,Sheet1!A$4:F$4000,4,0)</f>
        <v>#N/A</v>
      </c>
      <c r="AC9030" t="e">
        <f>VLOOKUP(B9030,Sheet1!A$4:F$4000,6,0)</f>
        <v>#N/A</v>
      </c>
    </row>
    <row r="9031" spans="26:29" x14ac:dyDescent="0.45">
      <c r="Z9031" t="e">
        <f>VLOOKUP(B9031,Sheet1!A$4:F$4000,2,0)</f>
        <v>#N/A</v>
      </c>
      <c r="AA9031" t="e">
        <f>VLOOKUP(B9031,Sheet1!A$4:F$4000,3,0)</f>
        <v>#N/A</v>
      </c>
      <c r="AB9031" t="e">
        <f>VLOOKUP(B9031,Sheet1!A$4:F$4000,4,0)</f>
        <v>#N/A</v>
      </c>
      <c r="AC9031" t="e">
        <f>VLOOKUP(B9031,Sheet1!A$4:F$4000,6,0)</f>
        <v>#N/A</v>
      </c>
    </row>
    <row r="9032" spans="26:29" x14ac:dyDescent="0.45">
      <c r="Z9032" t="e">
        <f>VLOOKUP(B9032,Sheet1!A$4:F$4000,2,0)</f>
        <v>#N/A</v>
      </c>
      <c r="AA9032" t="e">
        <f>VLOOKUP(B9032,Sheet1!A$4:F$4000,3,0)</f>
        <v>#N/A</v>
      </c>
      <c r="AB9032" t="e">
        <f>VLOOKUP(B9032,Sheet1!A$4:F$4000,4,0)</f>
        <v>#N/A</v>
      </c>
      <c r="AC9032" t="e">
        <f>VLOOKUP(B9032,Sheet1!A$4:F$4000,6,0)</f>
        <v>#N/A</v>
      </c>
    </row>
    <row r="9033" spans="26:29" x14ac:dyDescent="0.45">
      <c r="Z9033" t="e">
        <f>VLOOKUP(B9033,Sheet1!A$4:F$4000,2,0)</f>
        <v>#N/A</v>
      </c>
      <c r="AA9033" t="e">
        <f>VLOOKUP(B9033,Sheet1!A$4:F$4000,3,0)</f>
        <v>#N/A</v>
      </c>
      <c r="AB9033" t="e">
        <f>VLOOKUP(B9033,Sheet1!A$4:F$4000,4,0)</f>
        <v>#N/A</v>
      </c>
      <c r="AC9033" t="e">
        <f>VLOOKUP(B9033,Sheet1!A$4:F$4000,6,0)</f>
        <v>#N/A</v>
      </c>
    </row>
    <row r="9034" spans="26:29" x14ac:dyDescent="0.45">
      <c r="Z9034" t="e">
        <f>VLOOKUP(B9034,Sheet1!A$4:F$4000,2,0)</f>
        <v>#N/A</v>
      </c>
      <c r="AA9034" t="e">
        <f>VLOOKUP(B9034,Sheet1!A$4:F$4000,3,0)</f>
        <v>#N/A</v>
      </c>
      <c r="AB9034" t="e">
        <f>VLOOKUP(B9034,Sheet1!A$4:F$4000,4,0)</f>
        <v>#N/A</v>
      </c>
      <c r="AC9034" t="e">
        <f>VLOOKUP(B9034,Sheet1!A$4:F$4000,6,0)</f>
        <v>#N/A</v>
      </c>
    </row>
    <row r="9035" spans="26:29" x14ac:dyDescent="0.45">
      <c r="Z9035" t="e">
        <f>VLOOKUP(B9035,Sheet1!A$4:F$4000,2,0)</f>
        <v>#N/A</v>
      </c>
      <c r="AA9035" t="e">
        <f>VLOOKUP(B9035,Sheet1!A$4:F$4000,3,0)</f>
        <v>#N/A</v>
      </c>
      <c r="AB9035" t="e">
        <f>VLOOKUP(B9035,Sheet1!A$4:F$4000,4,0)</f>
        <v>#N/A</v>
      </c>
      <c r="AC9035" t="e">
        <f>VLOOKUP(B9035,Sheet1!A$4:F$4000,6,0)</f>
        <v>#N/A</v>
      </c>
    </row>
    <row r="9036" spans="26:29" x14ac:dyDescent="0.45">
      <c r="Z9036" t="e">
        <f>VLOOKUP(B9036,Sheet1!A$4:F$4000,2,0)</f>
        <v>#N/A</v>
      </c>
      <c r="AA9036" t="e">
        <f>VLOOKUP(B9036,Sheet1!A$4:F$4000,3,0)</f>
        <v>#N/A</v>
      </c>
      <c r="AB9036" t="e">
        <f>VLOOKUP(B9036,Sheet1!A$4:F$4000,4,0)</f>
        <v>#N/A</v>
      </c>
      <c r="AC9036" t="e">
        <f>VLOOKUP(B9036,Sheet1!A$4:F$4000,6,0)</f>
        <v>#N/A</v>
      </c>
    </row>
    <row r="9037" spans="26:29" x14ac:dyDescent="0.45">
      <c r="Z9037" t="e">
        <f>VLOOKUP(B9037,Sheet1!A$4:F$4000,2,0)</f>
        <v>#N/A</v>
      </c>
      <c r="AA9037" t="e">
        <f>VLOOKUP(B9037,Sheet1!A$4:F$4000,3,0)</f>
        <v>#N/A</v>
      </c>
      <c r="AB9037" t="e">
        <f>VLOOKUP(B9037,Sheet1!A$4:F$4000,4,0)</f>
        <v>#N/A</v>
      </c>
      <c r="AC9037" t="e">
        <f>VLOOKUP(B9037,Sheet1!A$4:F$4000,6,0)</f>
        <v>#N/A</v>
      </c>
    </row>
    <row r="9038" spans="26:29" x14ac:dyDescent="0.45">
      <c r="Z9038" t="e">
        <f>VLOOKUP(B9038,Sheet1!A$4:F$4000,2,0)</f>
        <v>#N/A</v>
      </c>
      <c r="AA9038" t="e">
        <f>VLOOKUP(B9038,Sheet1!A$4:F$4000,3,0)</f>
        <v>#N/A</v>
      </c>
      <c r="AB9038" t="e">
        <f>VLOOKUP(B9038,Sheet1!A$4:F$4000,4,0)</f>
        <v>#N/A</v>
      </c>
      <c r="AC9038" t="e">
        <f>VLOOKUP(B9038,Sheet1!A$4:F$4000,6,0)</f>
        <v>#N/A</v>
      </c>
    </row>
    <row r="9039" spans="26:29" x14ac:dyDescent="0.45">
      <c r="Z9039" t="e">
        <f>VLOOKUP(B9039,Sheet1!A$4:F$4000,2,0)</f>
        <v>#N/A</v>
      </c>
      <c r="AA9039" t="e">
        <f>VLOOKUP(B9039,Sheet1!A$4:F$4000,3,0)</f>
        <v>#N/A</v>
      </c>
      <c r="AB9039" t="e">
        <f>VLOOKUP(B9039,Sheet1!A$4:F$4000,4,0)</f>
        <v>#N/A</v>
      </c>
      <c r="AC9039" t="e">
        <f>VLOOKUP(B9039,Sheet1!A$4:F$4000,6,0)</f>
        <v>#N/A</v>
      </c>
    </row>
    <row r="9040" spans="26:29" x14ac:dyDescent="0.45">
      <c r="Z9040" t="e">
        <f>VLOOKUP(B9040,Sheet1!A$4:F$4000,2,0)</f>
        <v>#N/A</v>
      </c>
      <c r="AA9040" t="e">
        <f>VLOOKUP(B9040,Sheet1!A$4:F$4000,3,0)</f>
        <v>#N/A</v>
      </c>
      <c r="AB9040" t="e">
        <f>VLOOKUP(B9040,Sheet1!A$4:F$4000,4,0)</f>
        <v>#N/A</v>
      </c>
      <c r="AC9040" t="e">
        <f>VLOOKUP(B9040,Sheet1!A$4:F$4000,6,0)</f>
        <v>#N/A</v>
      </c>
    </row>
    <row r="9041" spans="26:29" x14ac:dyDescent="0.45">
      <c r="Z9041" t="e">
        <f>VLOOKUP(B9041,Sheet1!A$4:F$4000,2,0)</f>
        <v>#N/A</v>
      </c>
      <c r="AA9041" t="e">
        <f>VLOOKUP(B9041,Sheet1!A$4:F$4000,3,0)</f>
        <v>#N/A</v>
      </c>
      <c r="AB9041" t="e">
        <f>VLOOKUP(B9041,Sheet1!A$4:F$4000,4,0)</f>
        <v>#N/A</v>
      </c>
      <c r="AC9041" t="e">
        <f>VLOOKUP(B9041,Sheet1!A$4:F$4000,6,0)</f>
        <v>#N/A</v>
      </c>
    </row>
    <row r="9042" spans="26:29" x14ac:dyDescent="0.45">
      <c r="Z9042" t="e">
        <f>VLOOKUP(B9042,Sheet1!A$4:F$4000,2,0)</f>
        <v>#N/A</v>
      </c>
      <c r="AA9042" t="e">
        <f>VLOOKUP(B9042,Sheet1!A$4:F$4000,3,0)</f>
        <v>#N/A</v>
      </c>
      <c r="AB9042" t="e">
        <f>VLOOKUP(B9042,Sheet1!A$4:F$4000,4,0)</f>
        <v>#N/A</v>
      </c>
      <c r="AC9042" t="e">
        <f>VLOOKUP(B9042,Sheet1!A$4:F$4000,6,0)</f>
        <v>#N/A</v>
      </c>
    </row>
    <row r="9043" spans="26:29" x14ac:dyDescent="0.45">
      <c r="Z9043" t="e">
        <f>VLOOKUP(B9043,Sheet1!A$4:F$4000,2,0)</f>
        <v>#N/A</v>
      </c>
      <c r="AA9043" t="e">
        <f>VLOOKUP(B9043,Sheet1!A$4:F$4000,3,0)</f>
        <v>#N/A</v>
      </c>
      <c r="AB9043" t="e">
        <f>VLOOKUP(B9043,Sheet1!A$4:F$4000,4,0)</f>
        <v>#N/A</v>
      </c>
      <c r="AC9043" t="e">
        <f>VLOOKUP(B9043,Sheet1!A$4:F$4000,6,0)</f>
        <v>#N/A</v>
      </c>
    </row>
    <row r="9044" spans="26:29" x14ac:dyDescent="0.45">
      <c r="Z9044" t="e">
        <f>VLOOKUP(B9044,Sheet1!A$4:F$4000,2,0)</f>
        <v>#N/A</v>
      </c>
      <c r="AA9044" t="e">
        <f>VLOOKUP(B9044,Sheet1!A$4:F$4000,3,0)</f>
        <v>#N/A</v>
      </c>
      <c r="AB9044" t="e">
        <f>VLOOKUP(B9044,Sheet1!A$4:F$4000,4,0)</f>
        <v>#N/A</v>
      </c>
      <c r="AC9044" t="e">
        <f>VLOOKUP(B9044,Sheet1!A$4:F$4000,6,0)</f>
        <v>#N/A</v>
      </c>
    </row>
    <row r="9045" spans="26:29" x14ac:dyDescent="0.45">
      <c r="Z9045" t="e">
        <f>VLOOKUP(B9045,Sheet1!A$4:F$4000,2,0)</f>
        <v>#N/A</v>
      </c>
      <c r="AA9045" t="e">
        <f>VLOOKUP(B9045,Sheet1!A$4:F$4000,3,0)</f>
        <v>#N/A</v>
      </c>
      <c r="AB9045" t="e">
        <f>VLOOKUP(B9045,Sheet1!A$4:F$4000,4,0)</f>
        <v>#N/A</v>
      </c>
      <c r="AC9045" t="e">
        <f>VLOOKUP(B9045,Sheet1!A$4:F$4000,6,0)</f>
        <v>#N/A</v>
      </c>
    </row>
    <row r="9046" spans="26:29" x14ac:dyDescent="0.45">
      <c r="Z9046" t="e">
        <f>VLOOKUP(B9046,Sheet1!A$4:F$4000,2,0)</f>
        <v>#N/A</v>
      </c>
      <c r="AA9046" t="e">
        <f>VLOOKUP(B9046,Sheet1!A$4:F$4000,3,0)</f>
        <v>#N/A</v>
      </c>
      <c r="AB9046" t="e">
        <f>VLOOKUP(B9046,Sheet1!A$4:F$4000,4,0)</f>
        <v>#N/A</v>
      </c>
      <c r="AC9046" t="e">
        <f>VLOOKUP(B9046,Sheet1!A$4:F$4000,6,0)</f>
        <v>#N/A</v>
      </c>
    </row>
    <row r="9047" spans="26:29" x14ac:dyDescent="0.45">
      <c r="Z9047" t="e">
        <f>VLOOKUP(B9047,Sheet1!A$4:F$4000,2,0)</f>
        <v>#N/A</v>
      </c>
      <c r="AA9047" t="e">
        <f>VLOOKUP(B9047,Sheet1!A$4:F$4000,3,0)</f>
        <v>#N/A</v>
      </c>
      <c r="AB9047" t="e">
        <f>VLOOKUP(B9047,Sheet1!A$4:F$4000,4,0)</f>
        <v>#N/A</v>
      </c>
      <c r="AC9047" t="e">
        <f>VLOOKUP(B9047,Sheet1!A$4:F$4000,6,0)</f>
        <v>#N/A</v>
      </c>
    </row>
    <row r="9048" spans="26:29" x14ac:dyDescent="0.45">
      <c r="Z9048" t="e">
        <f>VLOOKUP(B9048,Sheet1!A$4:F$4000,2,0)</f>
        <v>#N/A</v>
      </c>
      <c r="AA9048" t="e">
        <f>VLOOKUP(B9048,Sheet1!A$4:F$4000,3,0)</f>
        <v>#N/A</v>
      </c>
      <c r="AB9048" t="e">
        <f>VLOOKUP(B9048,Sheet1!A$4:F$4000,4,0)</f>
        <v>#N/A</v>
      </c>
      <c r="AC9048" t="e">
        <f>VLOOKUP(B9048,Sheet1!A$4:F$4000,6,0)</f>
        <v>#N/A</v>
      </c>
    </row>
    <row r="9049" spans="26:29" x14ac:dyDescent="0.45">
      <c r="Z9049" t="e">
        <f>VLOOKUP(B9049,Sheet1!A$4:F$4000,2,0)</f>
        <v>#N/A</v>
      </c>
      <c r="AA9049" t="e">
        <f>VLOOKUP(B9049,Sheet1!A$4:F$4000,3,0)</f>
        <v>#N/A</v>
      </c>
      <c r="AB9049" t="e">
        <f>VLOOKUP(B9049,Sheet1!A$4:F$4000,4,0)</f>
        <v>#N/A</v>
      </c>
      <c r="AC9049" t="e">
        <f>VLOOKUP(B9049,Sheet1!A$4:F$4000,6,0)</f>
        <v>#N/A</v>
      </c>
    </row>
    <row r="9050" spans="26:29" x14ac:dyDescent="0.45">
      <c r="Z9050" t="e">
        <f>VLOOKUP(B9050,Sheet1!A$4:F$4000,2,0)</f>
        <v>#N/A</v>
      </c>
      <c r="AA9050" t="e">
        <f>VLOOKUP(B9050,Sheet1!A$4:F$4000,3,0)</f>
        <v>#N/A</v>
      </c>
      <c r="AB9050" t="e">
        <f>VLOOKUP(B9050,Sheet1!A$4:F$4000,4,0)</f>
        <v>#N/A</v>
      </c>
      <c r="AC9050" t="e">
        <f>VLOOKUP(B9050,Sheet1!A$4:F$4000,6,0)</f>
        <v>#N/A</v>
      </c>
    </row>
    <row r="9051" spans="26:29" x14ac:dyDescent="0.45">
      <c r="Z9051" t="e">
        <f>VLOOKUP(B9051,Sheet1!A$4:F$4000,2,0)</f>
        <v>#N/A</v>
      </c>
      <c r="AA9051" t="e">
        <f>VLOOKUP(B9051,Sheet1!A$4:F$4000,3,0)</f>
        <v>#N/A</v>
      </c>
      <c r="AB9051" t="e">
        <f>VLOOKUP(B9051,Sheet1!A$4:F$4000,4,0)</f>
        <v>#N/A</v>
      </c>
      <c r="AC9051" t="e">
        <f>VLOOKUP(B9051,Sheet1!A$4:F$4000,6,0)</f>
        <v>#N/A</v>
      </c>
    </row>
    <row r="9052" spans="26:29" x14ac:dyDescent="0.45">
      <c r="Z9052" t="e">
        <f>VLOOKUP(B9052,Sheet1!A$4:F$4000,2,0)</f>
        <v>#N/A</v>
      </c>
      <c r="AA9052" t="e">
        <f>VLOOKUP(B9052,Sheet1!A$4:F$4000,3,0)</f>
        <v>#N/A</v>
      </c>
      <c r="AB9052" t="e">
        <f>VLOOKUP(B9052,Sheet1!A$4:F$4000,4,0)</f>
        <v>#N/A</v>
      </c>
      <c r="AC9052" t="e">
        <f>VLOOKUP(B9052,Sheet1!A$4:F$4000,6,0)</f>
        <v>#N/A</v>
      </c>
    </row>
    <row r="9053" spans="26:29" x14ac:dyDescent="0.45">
      <c r="Z9053" t="e">
        <f>VLOOKUP(B9053,Sheet1!A$4:F$4000,2,0)</f>
        <v>#N/A</v>
      </c>
      <c r="AA9053" t="e">
        <f>VLOOKUP(B9053,Sheet1!A$4:F$4000,3,0)</f>
        <v>#N/A</v>
      </c>
      <c r="AB9053" t="e">
        <f>VLOOKUP(B9053,Sheet1!A$4:F$4000,4,0)</f>
        <v>#N/A</v>
      </c>
      <c r="AC9053" t="e">
        <f>VLOOKUP(B9053,Sheet1!A$4:F$4000,6,0)</f>
        <v>#N/A</v>
      </c>
    </row>
    <row r="9054" spans="26:29" x14ac:dyDescent="0.45">
      <c r="Z9054" t="e">
        <f>VLOOKUP(B9054,Sheet1!A$4:F$4000,2,0)</f>
        <v>#N/A</v>
      </c>
      <c r="AA9054" t="e">
        <f>VLOOKUP(B9054,Sheet1!A$4:F$4000,3,0)</f>
        <v>#N/A</v>
      </c>
      <c r="AB9054" t="e">
        <f>VLOOKUP(B9054,Sheet1!A$4:F$4000,4,0)</f>
        <v>#N/A</v>
      </c>
      <c r="AC9054" t="e">
        <f>VLOOKUP(B9054,Sheet1!A$4:F$4000,6,0)</f>
        <v>#N/A</v>
      </c>
    </row>
    <row r="9055" spans="26:29" x14ac:dyDescent="0.45">
      <c r="Z9055" t="e">
        <f>VLOOKUP(B9055,Sheet1!A$4:F$4000,2,0)</f>
        <v>#N/A</v>
      </c>
      <c r="AA9055" t="e">
        <f>VLOOKUP(B9055,Sheet1!A$4:F$4000,3,0)</f>
        <v>#N/A</v>
      </c>
      <c r="AB9055" t="e">
        <f>VLOOKUP(B9055,Sheet1!A$4:F$4000,4,0)</f>
        <v>#N/A</v>
      </c>
      <c r="AC9055" t="e">
        <f>VLOOKUP(B9055,Sheet1!A$4:F$4000,6,0)</f>
        <v>#N/A</v>
      </c>
    </row>
    <row r="9056" spans="26:29" x14ac:dyDescent="0.45">
      <c r="Z9056" t="e">
        <f>VLOOKUP(B9056,Sheet1!A$4:F$4000,2,0)</f>
        <v>#N/A</v>
      </c>
      <c r="AA9056" t="e">
        <f>VLOOKUP(B9056,Sheet1!A$4:F$4000,3,0)</f>
        <v>#N/A</v>
      </c>
      <c r="AB9056" t="e">
        <f>VLOOKUP(B9056,Sheet1!A$4:F$4000,4,0)</f>
        <v>#N/A</v>
      </c>
      <c r="AC9056" t="e">
        <f>VLOOKUP(B9056,Sheet1!A$4:F$4000,6,0)</f>
        <v>#N/A</v>
      </c>
    </row>
    <row r="9057" spans="26:29" x14ac:dyDescent="0.45">
      <c r="Z9057" t="e">
        <f>VLOOKUP(B9057,Sheet1!A$4:F$4000,2,0)</f>
        <v>#N/A</v>
      </c>
      <c r="AA9057" t="e">
        <f>VLOOKUP(B9057,Sheet1!A$4:F$4000,3,0)</f>
        <v>#N/A</v>
      </c>
      <c r="AB9057" t="e">
        <f>VLOOKUP(B9057,Sheet1!A$4:F$4000,4,0)</f>
        <v>#N/A</v>
      </c>
      <c r="AC9057" t="e">
        <f>VLOOKUP(B9057,Sheet1!A$4:F$4000,6,0)</f>
        <v>#N/A</v>
      </c>
    </row>
    <row r="9058" spans="26:29" x14ac:dyDescent="0.45">
      <c r="Z9058" t="e">
        <f>VLOOKUP(B9058,Sheet1!A$4:F$4000,2,0)</f>
        <v>#N/A</v>
      </c>
      <c r="AA9058" t="e">
        <f>VLOOKUP(B9058,Sheet1!A$4:F$4000,3,0)</f>
        <v>#N/A</v>
      </c>
      <c r="AB9058" t="e">
        <f>VLOOKUP(B9058,Sheet1!A$4:F$4000,4,0)</f>
        <v>#N/A</v>
      </c>
      <c r="AC9058" t="e">
        <f>VLOOKUP(B9058,Sheet1!A$4:F$4000,6,0)</f>
        <v>#N/A</v>
      </c>
    </row>
    <row r="9059" spans="26:29" x14ac:dyDescent="0.45">
      <c r="Z9059" t="e">
        <f>VLOOKUP(B9059,Sheet1!A$4:F$4000,2,0)</f>
        <v>#N/A</v>
      </c>
      <c r="AA9059" t="e">
        <f>VLOOKUP(B9059,Sheet1!A$4:F$4000,3,0)</f>
        <v>#N/A</v>
      </c>
      <c r="AB9059" t="e">
        <f>VLOOKUP(B9059,Sheet1!A$4:F$4000,4,0)</f>
        <v>#N/A</v>
      </c>
      <c r="AC9059" t="e">
        <f>VLOOKUP(B9059,Sheet1!A$4:F$4000,6,0)</f>
        <v>#N/A</v>
      </c>
    </row>
    <row r="9060" spans="26:29" x14ac:dyDescent="0.45">
      <c r="Z9060" t="e">
        <f>VLOOKUP(B9060,Sheet1!A$4:F$4000,2,0)</f>
        <v>#N/A</v>
      </c>
      <c r="AA9060" t="e">
        <f>VLOOKUP(B9060,Sheet1!A$4:F$4000,3,0)</f>
        <v>#N/A</v>
      </c>
      <c r="AB9060" t="e">
        <f>VLOOKUP(B9060,Sheet1!A$4:F$4000,4,0)</f>
        <v>#N/A</v>
      </c>
      <c r="AC9060" t="e">
        <f>VLOOKUP(B9060,Sheet1!A$4:F$4000,6,0)</f>
        <v>#N/A</v>
      </c>
    </row>
    <row r="9061" spans="26:29" x14ac:dyDescent="0.45">
      <c r="Z9061" t="e">
        <f>VLOOKUP(B9061,Sheet1!A$4:F$4000,2,0)</f>
        <v>#N/A</v>
      </c>
      <c r="AA9061" t="e">
        <f>VLOOKUP(B9061,Sheet1!A$4:F$4000,3,0)</f>
        <v>#N/A</v>
      </c>
      <c r="AB9061" t="e">
        <f>VLOOKUP(B9061,Sheet1!A$4:F$4000,4,0)</f>
        <v>#N/A</v>
      </c>
      <c r="AC9061" t="e">
        <f>VLOOKUP(B9061,Sheet1!A$4:F$4000,6,0)</f>
        <v>#N/A</v>
      </c>
    </row>
    <row r="9062" spans="26:29" x14ac:dyDescent="0.45">
      <c r="Z9062" t="e">
        <f>VLOOKUP(B9062,Sheet1!A$4:F$4000,2,0)</f>
        <v>#N/A</v>
      </c>
      <c r="AA9062" t="e">
        <f>VLOOKUP(B9062,Sheet1!A$4:F$4000,3,0)</f>
        <v>#N/A</v>
      </c>
      <c r="AB9062" t="e">
        <f>VLOOKUP(B9062,Sheet1!A$4:F$4000,4,0)</f>
        <v>#N/A</v>
      </c>
      <c r="AC9062" t="e">
        <f>VLOOKUP(B9062,Sheet1!A$4:F$4000,6,0)</f>
        <v>#N/A</v>
      </c>
    </row>
    <row r="9063" spans="26:29" x14ac:dyDescent="0.45">
      <c r="Z9063" t="e">
        <f>VLOOKUP(B9063,Sheet1!A$4:F$4000,2,0)</f>
        <v>#N/A</v>
      </c>
      <c r="AA9063" t="e">
        <f>VLOOKUP(B9063,Sheet1!A$4:F$4000,3,0)</f>
        <v>#N/A</v>
      </c>
      <c r="AB9063" t="e">
        <f>VLOOKUP(B9063,Sheet1!A$4:F$4000,4,0)</f>
        <v>#N/A</v>
      </c>
      <c r="AC9063" t="e">
        <f>VLOOKUP(B9063,Sheet1!A$4:F$4000,6,0)</f>
        <v>#N/A</v>
      </c>
    </row>
    <row r="9064" spans="26:29" x14ac:dyDescent="0.45">
      <c r="Z9064" t="e">
        <f>VLOOKUP(B9064,Sheet1!A$4:F$4000,2,0)</f>
        <v>#N/A</v>
      </c>
      <c r="AA9064" t="e">
        <f>VLOOKUP(B9064,Sheet1!A$4:F$4000,3,0)</f>
        <v>#N/A</v>
      </c>
      <c r="AB9064" t="e">
        <f>VLOOKUP(B9064,Sheet1!A$4:F$4000,4,0)</f>
        <v>#N/A</v>
      </c>
      <c r="AC9064" t="e">
        <f>VLOOKUP(B9064,Sheet1!A$4:F$4000,6,0)</f>
        <v>#N/A</v>
      </c>
    </row>
    <row r="9065" spans="26:29" x14ac:dyDescent="0.45">
      <c r="Z9065" t="e">
        <f>VLOOKUP(B9065,Sheet1!A$4:F$4000,2,0)</f>
        <v>#N/A</v>
      </c>
      <c r="AA9065" t="e">
        <f>VLOOKUP(B9065,Sheet1!A$4:F$4000,3,0)</f>
        <v>#N/A</v>
      </c>
      <c r="AB9065" t="e">
        <f>VLOOKUP(B9065,Sheet1!A$4:F$4000,4,0)</f>
        <v>#N/A</v>
      </c>
      <c r="AC9065" t="e">
        <f>VLOOKUP(B9065,Sheet1!A$4:F$4000,6,0)</f>
        <v>#N/A</v>
      </c>
    </row>
    <row r="9066" spans="26:29" x14ac:dyDescent="0.45">
      <c r="Z9066" t="e">
        <f>VLOOKUP(B9066,Sheet1!A$4:F$4000,2,0)</f>
        <v>#N/A</v>
      </c>
      <c r="AA9066" t="e">
        <f>VLOOKUP(B9066,Sheet1!A$4:F$4000,3,0)</f>
        <v>#N/A</v>
      </c>
      <c r="AB9066" t="e">
        <f>VLOOKUP(B9066,Sheet1!A$4:F$4000,4,0)</f>
        <v>#N/A</v>
      </c>
      <c r="AC9066" t="e">
        <f>VLOOKUP(B9066,Sheet1!A$4:F$4000,6,0)</f>
        <v>#N/A</v>
      </c>
    </row>
    <row r="9067" spans="26:29" x14ac:dyDescent="0.45">
      <c r="Z9067" t="e">
        <f>VLOOKUP(B9067,Sheet1!A$4:F$4000,2,0)</f>
        <v>#N/A</v>
      </c>
      <c r="AA9067" t="e">
        <f>VLOOKUP(B9067,Sheet1!A$4:F$4000,3,0)</f>
        <v>#N/A</v>
      </c>
      <c r="AB9067" t="e">
        <f>VLOOKUP(B9067,Sheet1!A$4:F$4000,4,0)</f>
        <v>#N/A</v>
      </c>
      <c r="AC9067" t="e">
        <f>VLOOKUP(B9067,Sheet1!A$4:F$4000,6,0)</f>
        <v>#N/A</v>
      </c>
    </row>
    <row r="9068" spans="26:29" x14ac:dyDescent="0.45">
      <c r="Z9068" t="e">
        <f>VLOOKUP(B9068,Sheet1!A$4:F$4000,2,0)</f>
        <v>#N/A</v>
      </c>
      <c r="AA9068" t="e">
        <f>VLOOKUP(B9068,Sheet1!A$4:F$4000,3,0)</f>
        <v>#N/A</v>
      </c>
      <c r="AB9068" t="e">
        <f>VLOOKUP(B9068,Sheet1!A$4:F$4000,4,0)</f>
        <v>#N/A</v>
      </c>
      <c r="AC9068" t="e">
        <f>VLOOKUP(B9068,Sheet1!A$4:F$4000,6,0)</f>
        <v>#N/A</v>
      </c>
    </row>
    <row r="9069" spans="26:29" x14ac:dyDescent="0.45">
      <c r="Z9069" t="e">
        <f>VLOOKUP(B9069,Sheet1!A$4:F$4000,2,0)</f>
        <v>#N/A</v>
      </c>
      <c r="AA9069" t="e">
        <f>VLOOKUP(B9069,Sheet1!A$4:F$4000,3,0)</f>
        <v>#N/A</v>
      </c>
      <c r="AB9069" t="e">
        <f>VLOOKUP(B9069,Sheet1!A$4:F$4000,4,0)</f>
        <v>#N/A</v>
      </c>
      <c r="AC9069" t="e">
        <f>VLOOKUP(B9069,Sheet1!A$4:F$4000,6,0)</f>
        <v>#N/A</v>
      </c>
    </row>
    <row r="9070" spans="26:29" x14ac:dyDescent="0.45">
      <c r="Z9070" t="e">
        <f>VLOOKUP(B9070,Sheet1!A$4:F$4000,2,0)</f>
        <v>#N/A</v>
      </c>
      <c r="AA9070" t="e">
        <f>VLOOKUP(B9070,Sheet1!A$4:F$4000,3,0)</f>
        <v>#N/A</v>
      </c>
      <c r="AB9070" t="e">
        <f>VLOOKUP(B9070,Sheet1!A$4:F$4000,4,0)</f>
        <v>#N/A</v>
      </c>
      <c r="AC9070" t="e">
        <f>VLOOKUP(B9070,Sheet1!A$4:F$4000,6,0)</f>
        <v>#N/A</v>
      </c>
    </row>
    <row r="9071" spans="26:29" x14ac:dyDescent="0.45">
      <c r="Z9071" t="e">
        <f>VLOOKUP(B9071,Sheet1!A$4:F$4000,2,0)</f>
        <v>#N/A</v>
      </c>
      <c r="AA9071" t="e">
        <f>VLOOKUP(B9071,Sheet1!A$4:F$4000,3,0)</f>
        <v>#N/A</v>
      </c>
      <c r="AB9071" t="e">
        <f>VLOOKUP(B9071,Sheet1!A$4:F$4000,4,0)</f>
        <v>#N/A</v>
      </c>
      <c r="AC9071" t="e">
        <f>VLOOKUP(B9071,Sheet1!A$4:F$4000,6,0)</f>
        <v>#N/A</v>
      </c>
    </row>
    <row r="9072" spans="26:29" x14ac:dyDescent="0.45">
      <c r="Z9072" t="e">
        <f>VLOOKUP(B9072,Sheet1!A$4:F$4000,2,0)</f>
        <v>#N/A</v>
      </c>
      <c r="AA9072" t="e">
        <f>VLOOKUP(B9072,Sheet1!A$4:F$4000,3,0)</f>
        <v>#N/A</v>
      </c>
      <c r="AB9072" t="e">
        <f>VLOOKUP(B9072,Sheet1!A$4:F$4000,4,0)</f>
        <v>#N/A</v>
      </c>
      <c r="AC9072" t="e">
        <f>VLOOKUP(B9072,Sheet1!A$4:F$4000,6,0)</f>
        <v>#N/A</v>
      </c>
    </row>
    <row r="9073" spans="26:29" x14ac:dyDescent="0.45">
      <c r="Z9073" t="e">
        <f>VLOOKUP(B9073,Sheet1!A$4:F$4000,2,0)</f>
        <v>#N/A</v>
      </c>
      <c r="AA9073" t="e">
        <f>VLOOKUP(B9073,Sheet1!A$4:F$4000,3,0)</f>
        <v>#N/A</v>
      </c>
      <c r="AB9073" t="e">
        <f>VLOOKUP(B9073,Sheet1!A$4:F$4000,4,0)</f>
        <v>#N/A</v>
      </c>
      <c r="AC9073" t="e">
        <f>VLOOKUP(B9073,Sheet1!A$4:F$4000,6,0)</f>
        <v>#N/A</v>
      </c>
    </row>
    <row r="9074" spans="26:29" x14ac:dyDescent="0.45">
      <c r="Z9074" t="e">
        <f>VLOOKUP(B9074,Sheet1!A$4:F$4000,2,0)</f>
        <v>#N/A</v>
      </c>
      <c r="AA9074" t="e">
        <f>VLOOKUP(B9074,Sheet1!A$4:F$4000,3,0)</f>
        <v>#N/A</v>
      </c>
      <c r="AB9074" t="e">
        <f>VLOOKUP(B9074,Sheet1!A$4:F$4000,4,0)</f>
        <v>#N/A</v>
      </c>
      <c r="AC9074" t="e">
        <f>VLOOKUP(B9074,Sheet1!A$4:F$4000,6,0)</f>
        <v>#N/A</v>
      </c>
    </row>
    <row r="9075" spans="26:29" x14ac:dyDescent="0.45">
      <c r="Z9075" t="e">
        <f>VLOOKUP(B9075,Sheet1!A$4:F$4000,2,0)</f>
        <v>#N/A</v>
      </c>
      <c r="AA9075" t="e">
        <f>VLOOKUP(B9075,Sheet1!A$4:F$4000,3,0)</f>
        <v>#N/A</v>
      </c>
      <c r="AB9075" t="e">
        <f>VLOOKUP(B9075,Sheet1!A$4:F$4000,4,0)</f>
        <v>#N/A</v>
      </c>
      <c r="AC9075" t="e">
        <f>VLOOKUP(B9075,Sheet1!A$4:F$4000,6,0)</f>
        <v>#N/A</v>
      </c>
    </row>
    <row r="9076" spans="26:29" x14ac:dyDescent="0.45">
      <c r="Z9076" t="e">
        <f>VLOOKUP(B9076,Sheet1!A$4:F$4000,2,0)</f>
        <v>#N/A</v>
      </c>
      <c r="AA9076" t="e">
        <f>VLOOKUP(B9076,Sheet1!A$4:F$4000,3,0)</f>
        <v>#N/A</v>
      </c>
      <c r="AB9076" t="e">
        <f>VLOOKUP(B9076,Sheet1!A$4:F$4000,4,0)</f>
        <v>#N/A</v>
      </c>
      <c r="AC9076" t="e">
        <f>VLOOKUP(B9076,Sheet1!A$4:F$4000,6,0)</f>
        <v>#N/A</v>
      </c>
    </row>
    <row r="9077" spans="26:29" x14ac:dyDescent="0.45">
      <c r="Z9077" t="e">
        <f>VLOOKUP(B9077,Sheet1!A$4:F$4000,2,0)</f>
        <v>#N/A</v>
      </c>
      <c r="AA9077" t="e">
        <f>VLOOKUP(B9077,Sheet1!A$4:F$4000,3,0)</f>
        <v>#N/A</v>
      </c>
      <c r="AB9077" t="e">
        <f>VLOOKUP(B9077,Sheet1!A$4:F$4000,4,0)</f>
        <v>#N/A</v>
      </c>
      <c r="AC9077" t="e">
        <f>VLOOKUP(B9077,Sheet1!A$4:F$4000,6,0)</f>
        <v>#N/A</v>
      </c>
    </row>
    <row r="9078" spans="26:29" x14ac:dyDescent="0.45">
      <c r="Z9078" t="e">
        <f>VLOOKUP(B9078,Sheet1!A$4:F$4000,2,0)</f>
        <v>#N/A</v>
      </c>
      <c r="AA9078" t="e">
        <f>VLOOKUP(B9078,Sheet1!A$4:F$4000,3,0)</f>
        <v>#N/A</v>
      </c>
      <c r="AB9078" t="e">
        <f>VLOOKUP(B9078,Sheet1!A$4:F$4000,4,0)</f>
        <v>#N/A</v>
      </c>
      <c r="AC9078" t="e">
        <f>VLOOKUP(B9078,Sheet1!A$4:F$4000,6,0)</f>
        <v>#N/A</v>
      </c>
    </row>
    <row r="9079" spans="26:29" x14ac:dyDescent="0.45">
      <c r="Z9079" t="e">
        <f>VLOOKUP(B9079,Sheet1!A$4:F$4000,2,0)</f>
        <v>#N/A</v>
      </c>
      <c r="AA9079" t="e">
        <f>VLOOKUP(B9079,Sheet1!A$4:F$4000,3,0)</f>
        <v>#N/A</v>
      </c>
      <c r="AB9079" t="e">
        <f>VLOOKUP(B9079,Sheet1!A$4:F$4000,4,0)</f>
        <v>#N/A</v>
      </c>
      <c r="AC9079" t="e">
        <f>VLOOKUP(B9079,Sheet1!A$4:F$4000,6,0)</f>
        <v>#N/A</v>
      </c>
    </row>
    <row r="9080" spans="26:29" x14ac:dyDescent="0.45">
      <c r="Z9080" t="e">
        <f>VLOOKUP(B9080,Sheet1!A$4:F$4000,2,0)</f>
        <v>#N/A</v>
      </c>
      <c r="AA9080" t="e">
        <f>VLOOKUP(B9080,Sheet1!A$4:F$4000,3,0)</f>
        <v>#N/A</v>
      </c>
      <c r="AB9080" t="e">
        <f>VLOOKUP(B9080,Sheet1!A$4:F$4000,4,0)</f>
        <v>#N/A</v>
      </c>
      <c r="AC9080" t="e">
        <f>VLOOKUP(B9080,Sheet1!A$4:F$4000,6,0)</f>
        <v>#N/A</v>
      </c>
    </row>
    <row r="9081" spans="26:29" x14ac:dyDescent="0.45">
      <c r="Z9081" t="e">
        <f>VLOOKUP(B9081,Sheet1!A$4:F$4000,2,0)</f>
        <v>#N/A</v>
      </c>
      <c r="AA9081" t="e">
        <f>VLOOKUP(B9081,Sheet1!A$4:F$4000,3,0)</f>
        <v>#N/A</v>
      </c>
      <c r="AB9081" t="e">
        <f>VLOOKUP(B9081,Sheet1!A$4:F$4000,4,0)</f>
        <v>#N/A</v>
      </c>
      <c r="AC9081" t="e">
        <f>VLOOKUP(B9081,Sheet1!A$4:F$4000,6,0)</f>
        <v>#N/A</v>
      </c>
    </row>
    <row r="9082" spans="26:29" x14ac:dyDescent="0.45">
      <c r="Z9082" t="e">
        <f>VLOOKUP(B9082,Sheet1!A$4:F$4000,2,0)</f>
        <v>#N/A</v>
      </c>
      <c r="AA9082" t="e">
        <f>VLOOKUP(B9082,Sheet1!A$4:F$4000,3,0)</f>
        <v>#N/A</v>
      </c>
      <c r="AB9082" t="e">
        <f>VLOOKUP(B9082,Sheet1!A$4:F$4000,4,0)</f>
        <v>#N/A</v>
      </c>
      <c r="AC9082" t="e">
        <f>VLOOKUP(B9082,Sheet1!A$4:F$4000,6,0)</f>
        <v>#N/A</v>
      </c>
    </row>
    <row r="9083" spans="26:29" x14ac:dyDescent="0.45">
      <c r="Z9083" t="e">
        <f>VLOOKUP(B9083,Sheet1!A$4:F$4000,2,0)</f>
        <v>#N/A</v>
      </c>
      <c r="AA9083" t="e">
        <f>VLOOKUP(B9083,Sheet1!A$4:F$4000,3,0)</f>
        <v>#N/A</v>
      </c>
      <c r="AB9083" t="e">
        <f>VLOOKUP(B9083,Sheet1!A$4:F$4000,4,0)</f>
        <v>#N/A</v>
      </c>
      <c r="AC9083" t="e">
        <f>VLOOKUP(B9083,Sheet1!A$4:F$4000,6,0)</f>
        <v>#N/A</v>
      </c>
    </row>
    <row r="9084" spans="26:29" x14ac:dyDescent="0.45">
      <c r="Z9084" t="e">
        <f>VLOOKUP(B9084,Sheet1!A$4:F$4000,2,0)</f>
        <v>#N/A</v>
      </c>
      <c r="AA9084" t="e">
        <f>VLOOKUP(B9084,Sheet1!A$4:F$4000,3,0)</f>
        <v>#N/A</v>
      </c>
      <c r="AB9084" t="e">
        <f>VLOOKUP(B9084,Sheet1!A$4:F$4000,4,0)</f>
        <v>#N/A</v>
      </c>
      <c r="AC9084" t="e">
        <f>VLOOKUP(B9084,Sheet1!A$4:F$4000,6,0)</f>
        <v>#N/A</v>
      </c>
    </row>
    <row r="9085" spans="26:29" x14ac:dyDescent="0.45">
      <c r="Z9085" t="e">
        <f>VLOOKUP(B9085,Sheet1!A$4:F$4000,2,0)</f>
        <v>#N/A</v>
      </c>
      <c r="AA9085" t="e">
        <f>VLOOKUP(B9085,Sheet1!A$4:F$4000,3,0)</f>
        <v>#N/A</v>
      </c>
      <c r="AB9085" t="e">
        <f>VLOOKUP(B9085,Sheet1!A$4:F$4000,4,0)</f>
        <v>#N/A</v>
      </c>
      <c r="AC9085" t="e">
        <f>VLOOKUP(B9085,Sheet1!A$4:F$4000,6,0)</f>
        <v>#N/A</v>
      </c>
    </row>
    <row r="9086" spans="26:29" x14ac:dyDescent="0.45">
      <c r="Z9086" t="e">
        <f>VLOOKUP(B9086,Sheet1!A$4:F$4000,2,0)</f>
        <v>#N/A</v>
      </c>
      <c r="AA9086" t="e">
        <f>VLOOKUP(B9086,Sheet1!A$4:F$4000,3,0)</f>
        <v>#N/A</v>
      </c>
      <c r="AB9086" t="e">
        <f>VLOOKUP(B9086,Sheet1!A$4:F$4000,4,0)</f>
        <v>#N/A</v>
      </c>
      <c r="AC9086" t="e">
        <f>VLOOKUP(B9086,Sheet1!A$4:F$4000,6,0)</f>
        <v>#N/A</v>
      </c>
    </row>
    <row r="9087" spans="26:29" x14ac:dyDescent="0.45">
      <c r="Z9087" t="e">
        <f>VLOOKUP(B9087,Sheet1!A$4:F$4000,2,0)</f>
        <v>#N/A</v>
      </c>
      <c r="AA9087" t="e">
        <f>VLOOKUP(B9087,Sheet1!A$4:F$4000,3,0)</f>
        <v>#N/A</v>
      </c>
      <c r="AB9087" t="e">
        <f>VLOOKUP(B9087,Sheet1!A$4:F$4000,4,0)</f>
        <v>#N/A</v>
      </c>
      <c r="AC9087" t="e">
        <f>VLOOKUP(B9087,Sheet1!A$4:F$4000,6,0)</f>
        <v>#N/A</v>
      </c>
    </row>
    <row r="9088" spans="26:29" x14ac:dyDescent="0.45">
      <c r="Z9088" t="e">
        <f>VLOOKUP(B9088,Sheet1!A$4:F$4000,2,0)</f>
        <v>#N/A</v>
      </c>
      <c r="AA9088" t="e">
        <f>VLOOKUP(B9088,Sheet1!A$4:F$4000,3,0)</f>
        <v>#N/A</v>
      </c>
      <c r="AB9088" t="e">
        <f>VLOOKUP(B9088,Sheet1!A$4:F$4000,4,0)</f>
        <v>#N/A</v>
      </c>
      <c r="AC9088" t="e">
        <f>VLOOKUP(B9088,Sheet1!A$4:F$4000,6,0)</f>
        <v>#N/A</v>
      </c>
    </row>
    <row r="9089" spans="26:29" x14ac:dyDescent="0.45">
      <c r="Z9089" t="e">
        <f>VLOOKUP(B9089,Sheet1!A$4:F$4000,2,0)</f>
        <v>#N/A</v>
      </c>
      <c r="AA9089" t="e">
        <f>VLOOKUP(B9089,Sheet1!A$4:F$4000,3,0)</f>
        <v>#N/A</v>
      </c>
      <c r="AB9089" t="e">
        <f>VLOOKUP(B9089,Sheet1!A$4:F$4000,4,0)</f>
        <v>#N/A</v>
      </c>
      <c r="AC9089" t="e">
        <f>VLOOKUP(B9089,Sheet1!A$4:F$4000,6,0)</f>
        <v>#N/A</v>
      </c>
    </row>
    <row r="9090" spans="26:29" x14ac:dyDescent="0.45">
      <c r="Z9090" t="e">
        <f>VLOOKUP(B9090,Sheet1!A$4:F$4000,2,0)</f>
        <v>#N/A</v>
      </c>
      <c r="AA9090" t="e">
        <f>VLOOKUP(B9090,Sheet1!A$4:F$4000,3,0)</f>
        <v>#N/A</v>
      </c>
      <c r="AB9090" t="e">
        <f>VLOOKUP(B9090,Sheet1!A$4:F$4000,4,0)</f>
        <v>#N/A</v>
      </c>
      <c r="AC9090" t="e">
        <f>VLOOKUP(B9090,Sheet1!A$4:F$4000,6,0)</f>
        <v>#N/A</v>
      </c>
    </row>
    <row r="9091" spans="26:29" x14ac:dyDescent="0.45">
      <c r="Z9091" t="e">
        <f>VLOOKUP(B9091,Sheet1!A$4:F$4000,2,0)</f>
        <v>#N/A</v>
      </c>
      <c r="AA9091" t="e">
        <f>VLOOKUP(B9091,Sheet1!A$4:F$4000,3,0)</f>
        <v>#N/A</v>
      </c>
      <c r="AB9091" t="e">
        <f>VLOOKUP(B9091,Sheet1!A$4:F$4000,4,0)</f>
        <v>#N/A</v>
      </c>
      <c r="AC9091" t="e">
        <f>VLOOKUP(B9091,Sheet1!A$4:F$4000,6,0)</f>
        <v>#N/A</v>
      </c>
    </row>
    <row r="9092" spans="26:29" x14ac:dyDescent="0.45">
      <c r="Z9092" t="e">
        <f>VLOOKUP(B9092,Sheet1!A$4:F$4000,2,0)</f>
        <v>#N/A</v>
      </c>
      <c r="AA9092" t="e">
        <f>VLOOKUP(B9092,Sheet1!A$4:F$4000,3,0)</f>
        <v>#N/A</v>
      </c>
      <c r="AB9092" t="e">
        <f>VLOOKUP(B9092,Sheet1!A$4:F$4000,4,0)</f>
        <v>#N/A</v>
      </c>
      <c r="AC9092" t="e">
        <f>VLOOKUP(B9092,Sheet1!A$4:F$4000,6,0)</f>
        <v>#N/A</v>
      </c>
    </row>
    <row r="9093" spans="26:29" x14ac:dyDescent="0.45">
      <c r="Z9093" t="e">
        <f>VLOOKUP(B9093,Sheet1!A$4:F$4000,2,0)</f>
        <v>#N/A</v>
      </c>
      <c r="AA9093" t="e">
        <f>VLOOKUP(B9093,Sheet1!A$4:F$4000,3,0)</f>
        <v>#N/A</v>
      </c>
      <c r="AB9093" t="e">
        <f>VLOOKUP(B9093,Sheet1!A$4:F$4000,4,0)</f>
        <v>#N/A</v>
      </c>
      <c r="AC9093" t="e">
        <f>VLOOKUP(B9093,Sheet1!A$4:F$4000,6,0)</f>
        <v>#N/A</v>
      </c>
    </row>
    <row r="9094" spans="26:29" x14ac:dyDescent="0.45">
      <c r="Z9094" t="e">
        <f>VLOOKUP(B9094,Sheet1!A$4:F$4000,2,0)</f>
        <v>#N/A</v>
      </c>
      <c r="AA9094" t="e">
        <f>VLOOKUP(B9094,Sheet1!A$4:F$4000,3,0)</f>
        <v>#N/A</v>
      </c>
      <c r="AB9094" t="e">
        <f>VLOOKUP(B9094,Sheet1!A$4:F$4000,4,0)</f>
        <v>#N/A</v>
      </c>
      <c r="AC9094" t="e">
        <f>VLOOKUP(B9094,Sheet1!A$4:F$4000,6,0)</f>
        <v>#N/A</v>
      </c>
    </row>
    <row r="9095" spans="26:29" x14ac:dyDescent="0.45">
      <c r="Z9095" t="e">
        <f>VLOOKUP(B9095,Sheet1!A$4:F$4000,2,0)</f>
        <v>#N/A</v>
      </c>
      <c r="AA9095" t="e">
        <f>VLOOKUP(B9095,Sheet1!A$4:F$4000,3,0)</f>
        <v>#N/A</v>
      </c>
      <c r="AB9095" t="e">
        <f>VLOOKUP(B9095,Sheet1!A$4:F$4000,4,0)</f>
        <v>#N/A</v>
      </c>
      <c r="AC9095" t="e">
        <f>VLOOKUP(B9095,Sheet1!A$4:F$4000,6,0)</f>
        <v>#N/A</v>
      </c>
    </row>
    <row r="9096" spans="26:29" x14ac:dyDescent="0.45">
      <c r="Z9096" t="e">
        <f>VLOOKUP(B9096,Sheet1!A$4:F$4000,2,0)</f>
        <v>#N/A</v>
      </c>
      <c r="AA9096" t="e">
        <f>VLOOKUP(B9096,Sheet1!A$4:F$4000,3,0)</f>
        <v>#N/A</v>
      </c>
      <c r="AB9096" t="e">
        <f>VLOOKUP(B9096,Sheet1!A$4:F$4000,4,0)</f>
        <v>#N/A</v>
      </c>
      <c r="AC9096" t="e">
        <f>VLOOKUP(B9096,Sheet1!A$4:F$4000,6,0)</f>
        <v>#N/A</v>
      </c>
    </row>
    <row r="9097" spans="26:29" x14ac:dyDescent="0.45">
      <c r="Z9097" t="e">
        <f>VLOOKUP(B9097,Sheet1!A$4:F$4000,2,0)</f>
        <v>#N/A</v>
      </c>
      <c r="AA9097" t="e">
        <f>VLOOKUP(B9097,Sheet1!A$4:F$4000,3,0)</f>
        <v>#N/A</v>
      </c>
      <c r="AB9097" t="e">
        <f>VLOOKUP(B9097,Sheet1!A$4:F$4000,4,0)</f>
        <v>#N/A</v>
      </c>
      <c r="AC9097" t="e">
        <f>VLOOKUP(B9097,Sheet1!A$4:F$4000,6,0)</f>
        <v>#N/A</v>
      </c>
    </row>
    <row r="9098" spans="26:29" x14ac:dyDescent="0.45">
      <c r="Z9098" t="e">
        <f>VLOOKUP(B9098,Sheet1!A$4:F$4000,2,0)</f>
        <v>#N/A</v>
      </c>
      <c r="AA9098" t="e">
        <f>VLOOKUP(B9098,Sheet1!A$4:F$4000,3,0)</f>
        <v>#N/A</v>
      </c>
      <c r="AB9098" t="e">
        <f>VLOOKUP(B9098,Sheet1!A$4:F$4000,4,0)</f>
        <v>#N/A</v>
      </c>
      <c r="AC9098" t="e">
        <f>VLOOKUP(B9098,Sheet1!A$4:F$4000,6,0)</f>
        <v>#N/A</v>
      </c>
    </row>
    <row r="9099" spans="26:29" x14ac:dyDescent="0.45">
      <c r="Z9099" t="e">
        <f>VLOOKUP(B9099,Sheet1!A$4:F$4000,2,0)</f>
        <v>#N/A</v>
      </c>
      <c r="AA9099" t="e">
        <f>VLOOKUP(B9099,Sheet1!A$4:F$4000,3,0)</f>
        <v>#N/A</v>
      </c>
      <c r="AB9099" t="e">
        <f>VLOOKUP(B9099,Sheet1!A$4:F$4000,4,0)</f>
        <v>#N/A</v>
      </c>
      <c r="AC9099" t="e">
        <f>VLOOKUP(B9099,Sheet1!A$4:F$4000,6,0)</f>
        <v>#N/A</v>
      </c>
    </row>
    <row r="9100" spans="26:29" x14ac:dyDescent="0.45">
      <c r="Z9100" t="e">
        <f>VLOOKUP(B9100,Sheet1!A$4:F$4000,2,0)</f>
        <v>#N/A</v>
      </c>
      <c r="AA9100" t="e">
        <f>VLOOKUP(B9100,Sheet1!A$4:F$4000,3,0)</f>
        <v>#N/A</v>
      </c>
      <c r="AB9100" t="e">
        <f>VLOOKUP(B9100,Sheet1!A$4:F$4000,4,0)</f>
        <v>#N/A</v>
      </c>
      <c r="AC9100" t="e">
        <f>VLOOKUP(B9100,Sheet1!A$4:F$4000,6,0)</f>
        <v>#N/A</v>
      </c>
    </row>
    <row r="9101" spans="26:29" x14ac:dyDescent="0.45">
      <c r="Z9101" t="e">
        <f>VLOOKUP(B9101,Sheet1!A$4:F$4000,2,0)</f>
        <v>#N/A</v>
      </c>
      <c r="AA9101" t="e">
        <f>VLOOKUP(B9101,Sheet1!A$4:F$4000,3,0)</f>
        <v>#N/A</v>
      </c>
      <c r="AB9101" t="e">
        <f>VLOOKUP(B9101,Sheet1!A$4:F$4000,4,0)</f>
        <v>#N/A</v>
      </c>
      <c r="AC9101" t="e">
        <f>VLOOKUP(B9101,Sheet1!A$4:F$4000,6,0)</f>
        <v>#N/A</v>
      </c>
    </row>
    <row r="9102" spans="26:29" x14ac:dyDescent="0.45">
      <c r="Z9102" t="e">
        <f>VLOOKUP(B9102,Sheet1!A$4:F$4000,2,0)</f>
        <v>#N/A</v>
      </c>
      <c r="AA9102" t="e">
        <f>VLOOKUP(B9102,Sheet1!A$4:F$4000,3,0)</f>
        <v>#N/A</v>
      </c>
      <c r="AB9102" t="e">
        <f>VLOOKUP(B9102,Sheet1!A$4:F$4000,4,0)</f>
        <v>#N/A</v>
      </c>
      <c r="AC9102" t="e">
        <f>VLOOKUP(B9102,Sheet1!A$4:F$4000,6,0)</f>
        <v>#N/A</v>
      </c>
    </row>
    <row r="9103" spans="26:29" x14ac:dyDescent="0.45">
      <c r="Z9103" t="e">
        <f>VLOOKUP(B9103,Sheet1!A$4:F$4000,2,0)</f>
        <v>#N/A</v>
      </c>
      <c r="AA9103" t="e">
        <f>VLOOKUP(B9103,Sheet1!A$4:F$4000,3,0)</f>
        <v>#N/A</v>
      </c>
      <c r="AB9103" t="e">
        <f>VLOOKUP(B9103,Sheet1!A$4:F$4000,4,0)</f>
        <v>#N/A</v>
      </c>
      <c r="AC9103" t="e">
        <f>VLOOKUP(B9103,Sheet1!A$4:F$4000,6,0)</f>
        <v>#N/A</v>
      </c>
    </row>
    <row r="9104" spans="26:29" x14ac:dyDescent="0.45">
      <c r="Z9104" t="e">
        <f>VLOOKUP(B9104,Sheet1!A$4:F$4000,2,0)</f>
        <v>#N/A</v>
      </c>
      <c r="AA9104" t="e">
        <f>VLOOKUP(B9104,Sheet1!A$4:F$4000,3,0)</f>
        <v>#N/A</v>
      </c>
      <c r="AB9104" t="e">
        <f>VLOOKUP(B9104,Sheet1!A$4:F$4000,4,0)</f>
        <v>#N/A</v>
      </c>
      <c r="AC9104" t="e">
        <f>VLOOKUP(B9104,Sheet1!A$4:F$4000,6,0)</f>
        <v>#N/A</v>
      </c>
    </row>
    <row r="9105" spans="26:29" x14ac:dyDescent="0.45">
      <c r="Z9105" t="e">
        <f>VLOOKUP(B9105,Sheet1!A$4:F$4000,2,0)</f>
        <v>#N/A</v>
      </c>
      <c r="AA9105" t="e">
        <f>VLOOKUP(B9105,Sheet1!A$4:F$4000,3,0)</f>
        <v>#N/A</v>
      </c>
      <c r="AB9105" t="e">
        <f>VLOOKUP(B9105,Sheet1!A$4:F$4000,4,0)</f>
        <v>#N/A</v>
      </c>
      <c r="AC9105" t="e">
        <f>VLOOKUP(B9105,Sheet1!A$4:F$4000,6,0)</f>
        <v>#N/A</v>
      </c>
    </row>
    <row r="9106" spans="26:29" x14ac:dyDescent="0.45">
      <c r="Z9106" t="e">
        <f>VLOOKUP(B9106,Sheet1!A$4:F$4000,2,0)</f>
        <v>#N/A</v>
      </c>
      <c r="AA9106" t="e">
        <f>VLOOKUP(B9106,Sheet1!A$4:F$4000,3,0)</f>
        <v>#N/A</v>
      </c>
      <c r="AB9106" t="e">
        <f>VLOOKUP(B9106,Sheet1!A$4:F$4000,4,0)</f>
        <v>#N/A</v>
      </c>
      <c r="AC9106" t="e">
        <f>VLOOKUP(B9106,Sheet1!A$4:F$4000,6,0)</f>
        <v>#N/A</v>
      </c>
    </row>
    <row r="9107" spans="26:29" x14ac:dyDescent="0.45">
      <c r="Z9107" t="e">
        <f>VLOOKUP(B9107,Sheet1!A$4:F$4000,2,0)</f>
        <v>#N/A</v>
      </c>
      <c r="AA9107" t="e">
        <f>VLOOKUP(B9107,Sheet1!A$4:F$4000,3,0)</f>
        <v>#N/A</v>
      </c>
      <c r="AB9107" t="e">
        <f>VLOOKUP(B9107,Sheet1!A$4:F$4000,4,0)</f>
        <v>#N/A</v>
      </c>
      <c r="AC9107" t="e">
        <f>VLOOKUP(B9107,Sheet1!A$4:F$4000,6,0)</f>
        <v>#N/A</v>
      </c>
    </row>
    <row r="9108" spans="26:29" x14ac:dyDescent="0.45">
      <c r="Z9108" t="e">
        <f>VLOOKUP(B9108,Sheet1!A$4:F$4000,2,0)</f>
        <v>#N/A</v>
      </c>
      <c r="AA9108" t="e">
        <f>VLOOKUP(B9108,Sheet1!A$4:F$4000,3,0)</f>
        <v>#N/A</v>
      </c>
      <c r="AB9108" t="e">
        <f>VLOOKUP(B9108,Sheet1!A$4:F$4000,4,0)</f>
        <v>#N/A</v>
      </c>
      <c r="AC9108" t="e">
        <f>VLOOKUP(B9108,Sheet1!A$4:F$4000,6,0)</f>
        <v>#N/A</v>
      </c>
    </row>
    <row r="9109" spans="26:29" x14ac:dyDescent="0.45">
      <c r="Z9109" t="e">
        <f>VLOOKUP(B9109,Sheet1!A$4:F$4000,2,0)</f>
        <v>#N/A</v>
      </c>
      <c r="AA9109" t="e">
        <f>VLOOKUP(B9109,Sheet1!A$4:F$4000,3,0)</f>
        <v>#N/A</v>
      </c>
      <c r="AB9109" t="e">
        <f>VLOOKUP(B9109,Sheet1!A$4:F$4000,4,0)</f>
        <v>#N/A</v>
      </c>
      <c r="AC9109" t="e">
        <f>VLOOKUP(B9109,Sheet1!A$4:F$4000,6,0)</f>
        <v>#N/A</v>
      </c>
    </row>
    <row r="9110" spans="26:29" x14ac:dyDescent="0.45">
      <c r="Z9110" t="e">
        <f>VLOOKUP(B9110,Sheet1!A$4:F$4000,2,0)</f>
        <v>#N/A</v>
      </c>
      <c r="AA9110" t="e">
        <f>VLOOKUP(B9110,Sheet1!A$4:F$4000,3,0)</f>
        <v>#N/A</v>
      </c>
      <c r="AB9110" t="e">
        <f>VLOOKUP(B9110,Sheet1!A$4:F$4000,4,0)</f>
        <v>#N/A</v>
      </c>
      <c r="AC9110" t="e">
        <f>VLOOKUP(B9110,Sheet1!A$4:F$4000,6,0)</f>
        <v>#N/A</v>
      </c>
    </row>
    <row r="9111" spans="26:29" x14ac:dyDescent="0.45">
      <c r="Z9111" t="e">
        <f>VLOOKUP(B9111,Sheet1!A$4:F$4000,2,0)</f>
        <v>#N/A</v>
      </c>
      <c r="AA9111" t="e">
        <f>VLOOKUP(B9111,Sheet1!A$4:F$4000,3,0)</f>
        <v>#N/A</v>
      </c>
      <c r="AB9111" t="e">
        <f>VLOOKUP(B9111,Sheet1!A$4:F$4000,4,0)</f>
        <v>#N/A</v>
      </c>
      <c r="AC9111" t="e">
        <f>VLOOKUP(B9111,Sheet1!A$4:F$4000,6,0)</f>
        <v>#N/A</v>
      </c>
    </row>
    <row r="9112" spans="26:29" x14ac:dyDescent="0.45">
      <c r="Z9112" t="e">
        <f>VLOOKUP(B9112,Sheet1!A$4:F$4000,2,0)</f>
        <v>#N/A</v>
      </c>
      <c r="AA9112" t="e">
        <f>VLOOKUP(B9112,Sheet1!A$4:F$4000,3,0)</f>
        <v>#N/A</v>
      </c>
      <c r="AB9112" t="e">
        <f>VLOOKUP(B9112,Sheet1!A$4:F$4000,4,0)</f>
        <v>#N/A</v>
      </c>
      <c r="AC9112" t="e">
        <f>VLOOKUP(B9112,Sheet1!A$4:F$4000,6,0)</f>
        <v>#N/A</v>
      </c>
    </row>
    <row r="9113" spans="26:29" x14ac:dyDescent="0.45">
      <c r="Z9113" t="e">
        <f>VLOOKUP(B9113,Sheet1!A$4:F$4000,2,0)</f>
        <v>#N/A</v>
      </c>
      <c r="AA9113" t="e">
        <f>VLOOKUP(B9113,Sheet1!A$4:F$4000,3,0)</f>
        <v>#N/A</v>
      </c>
      <c r="AB9113" t="e">
        <f>VLOOKUP(B9113,Sheet1!A$4:F$4000,4,0)</f>
        <v>#N/A</v>
      </c>
      <c r="AC9113" t="e">
        <f>VLOOKUP(B9113,Sheet1!A$4:F$4000,6,0)</f>
        <v>#N/A</v>
      </c>
    </row>
    <row r="9114" spans="26:29" x14ac:dyDescent="0.45">
      <c r="Z9114" t="e">
        <f>VLOOKUP(B9114,Sheet1!A$4:F$4000,2,0)</f>
        <v>#N/A</v>
      </c>
      <c r="AA9114" t="e">
        <f>VLOOKUP(B9114,Sheet1!A$4:F$4000,3,0)</f>
        <v>#N/A</v>
      </c>
      <c r="AB9114" t="e">
        <f>VLOOKUP(B9114,Sheet1!A$4:F$4000,4,0)</f>
        <v>#N/A</v>
      </c>
      <c r="AC9114" t="e">
        <f>VLOOKUP(B9114,Sheet1!A$4:F$4000,6,0)</f>
        <v>#N/A</v>
      </c>
    </row>
    <row r="9115" spans="26:29" x14ac:dyDescent="0.45">
      <c r="Z9115" t="e">
        <f>VLOOKUP(B9115,Sheet1!A$4:F$4000,2,0)</f>
        <v>#N/A</v>
      </c>
      <c r="AA9115" t="e">
        <f>VLOOKUP(B9115,Sheet1!A$4:F$4000,3,0)</f>
        <v>#N/A</v>
      </c>
      <c r="AB9115" t="e">
        <f>VLOOKUP(B9115,Sheet1!A$4:F$4000,4,0)</f>
        <v>#N/A</v>
      </c>
      <c r="AC9115" t="e">
        <f>VLOOKUP(B9115,Sheet1!A$4:F$4000,6,0)</f>
        <v>#N/A</v>
      </c>
    </row>
    <row r="9116" spans="26:29" x14ac:dyDescent="0.45">
      <c r="Z9116" t="e">
        <f>VLOOKUP(B9116,Sheet1!A$4:F$4000,2,0)</f>
        <v>#N/A</v>
      </c>
      <c r="AA9116" t="e">
        <f>VLOOKUP(B9116,Sheet1!A$4:F$4000,3,0)</f>
        <v>#N/A</v>
      </c>
      <c r="AB9116" t="e">
        <f>VLOOKUP(B9116,Sheet1!A$4:F$4000,4,0)</f>
        <v>#N/A</v>
      </c>
      <c r="AC9116" t="e">
        <f>VLOOKUP(B9116,Sheet1!A$4:F$4000,6,0)</f>
        <v>#N/A</v>
      </c>
    </row>
    <row r="9117" spans="26:29" x14ac:dyDescent="0.45">
      <c r="Z9117" t="e">
        <f>VLOOKUP(B9117,Sheet1!A$4:F$4000,2,0)</f>
        <v>#N/A</v>
      </c>
      <c r="AA9117" t="e">
        <f>VLOOKUP(B9117,Sheet1!A$4:F$4000,3,0)</f>
        <v>#N/A</v>
      </c>
      <c r="AB9117" t="e">
        <f>VLOOKUP(B9117,Sheet1!A$4:F$4000,4,0)</f>
        <v>#N/A</v>
      </c>
      <c r="AC9117" t="e">
        <f>VLOOKUP(B9117,Sheet1!A$4:F$4000,6,0)</f>
        <v>#N/A</v>
      </c>
    </row>
    <row r="9118" spans="26:29" x14ac:dyDescent="0.45">
      <c r="Z9118" t="e">
        <f>VLOOKUP(B9118,Sheet1!A$4:F$4000,2,0)</f>
        <v>#N/A</v>
      </c>
      <c r="AA9118" t="e">
        <f>VLOOKUP(B9118,Sheet1!A$4:F$4000,3,0)</f>
        <v>#N/A</v>
      </c>
      <c r="AB9118" t="e">
        <f>VLOOKUP(B9118,Sheet1!A$4:F$4000,4,0)</f>
        <v>#N/A</v>
      </c>
      <c r="AC9118" t="e">
        <f>VLOOKUP(B9118,Sheet1!A$4:F$4000,6,0)</f>
        <v>#N/A</v>
      </c>
    </row>
    <row r="9119" spans="26:29" x14ac:dyDescent="0.45">
      <c r="Z9119" t="e">
        <f>VLOOKUP(B9119,Sheet1!A$4:F$4000,2,0)</f>
        <v>#N/A</v>
      </c>
      <c r="AA9119" t="e">
        <f>VLOOKUP(B9119,Sheet1!A$4:F$4000,3,0)</f>
        <v>#N/A</v>
      </c>
      <c r="AB9119" t="e">
        <f>VLOOKUP(B9119,Sheet1!A$4:F$4000,4,0)</f>
        <v>#N/A</v>
      </c>
      <c r="AC9119" t="e">
        <f>VLOOKUP(B9119,Sheet1!A$4:F$4000,6,0)</f>
        <v>#N/A</v>
      </c>
    </row>
    <row r="9120" spans="26:29" x14ac:dyDescent="0.45">
      <c r="Z9120" t="e">
        <f>VLOOKUP(B9120,Sheet1!A$4:F$4000,2,0)</f>
        <v>#N/A</v>
      </c>
      <c r="AA9120" t="e">
        <f>VLOOKUP(B9120,Sheet1!A$4:F$4000,3,0)</f>
        <v>#N/A</v>
      </c>
      <c r="AB9120" t="e">
        <f>VLOOKUP(B9120,Sheet1!A$4:F$4000,4,0)</f>
        <v>#N/A</v>
      </c>
      <c r="AC9120" t="e">
        <f>VLOOKUP(B9120,Sheet1!A$4:F$4000,6,0)</f>
        <v>#N/A</v>
      </c>
    </row>
    <row r="9121" spans="26:29" x14ac:dyDescent="0.45">
      <c r="Z9121" t="e">
        <f>VLOOKUP(B9121,Sheet1!A$4:F$4000,2,0)</f>
        <v>#N/A</v>
      </c>
      <c r="AA9121" t="e">
        <f>VLOOKUP(B9121,Sheet1!A$4:F$4000,3,0)</f>
        <v>#N/A</v>
      </c>
      <c r="AB9121" t="e">
        <f>VLOOKUP(B9121,Sheet1!A$4:F$4000,4,0)</f>
        <v>#N/A</v>
      </c>
      <c r="AC9121" t="e">
        <f>VLOOKUP(B9121,Sheet1!A$4:F$4000,6,0)</f>
        <v>#N/A</v>
      </c>
    </row>
    <row r="9122" spans="26:29" x14ac:dyDescent="0.45">
      <c r="Z9122" t="e">
        <f>VLOOKUP(B9122,Sheet1!A$4:F$4000,2,0)</f>
        <v>#N/A</v>
      </c>
      <c r="AA9122" t="e">
        <f>VLOOKUP(B9122,Sheet1!A$4:F$4000,3,0)</f>
        <v>#N/A</v>
      </c>
      <c r="AB9122" t="e">
        <f>VLOOKUP(B9122,Sheet1!A$4:F$4000,4,0)</f>
        <v>#N/A</v>
      </c>
      <c r="AC9122" t="e">
        <f>VLOOKUP(B9122,Sheet1!A$4:F$4000,6,0)</f>
        <v>#N/A</v>
      </c>
    </row>
    <row r="9123" spans="26:29" x14ac:dyDescent="0.45">
      <c r="Z9123" t="e">
        <f>VLOOKUP(B9123,Sheet1!A$4:F$4000,2,0)</f>
        <v>#N/A</v>
      </c>
      <c r="AA9123" t="e">
        <f>VLOOKUP(B9123,Sheet1!A$4:F$4000,3,0)</f>
        <v>#N/A</v>
      </c>
      <c r="AB9123" t="e">
        <f>VLOOKUP(B9123,Sheet1!A$4:F$4000,4,0)</f>
        <v>#N/A</v>
      </c>
      <c r="AC9123" t="e">
        <f>VLOOKUP(B9123,Sheet1!A$4:F$4000,6,0)</f>
        <v>#N/A</v>
      </c>
    </row>
    <row r="9124" spans="26:29" x14ac:dyDescent="0.45">
      <c r="Z9124" t="e">
        <f>VLOOKUP(B9124,Sheet1!A$4:F$4000,2,0)</f>
        <v>#N/A</v>
      </c>
      <c r="AA9124" t="e">
        <f>VLOOKUP(B9124,Sheet1!A$4:F$4000,3,0)</f>
        <v>#N/A</v>
      </c>
      <c r="AB9124" t="e">
        <f>VLOOKUP(B9124,Sheet1!A$4:F$4000,4,0)</f>
        <v>#N/A</v>
      </c>
      <c r="AC9124" t="e">
        <f>VLOOKUP(B9124,Sheet1!A$4:F$4000,6,0)</f>
        <v>#N/A</v>
      </c>
    </row>
    <row r="9125" spans="26:29" x14ac:dyDescent="0.45">
      <c r="Z9125" t="e">
        <f>VLOOKUP(B9125,Sheet1!A$4:F$4000,2,0)</f>
        <v>#N/A</v>
      </c>
      <c r="AA9125" t="e">
        <f>VLOOKUP(B9125,Sheet1!A$4:F$4000,3,0)</f>
        <v>#N/A</v>
      </c>
      <c r="AB9125" t="e">
        <f>VLOOKUP(B9125,Sheet1!A$4:F$4000,4,0)</f>
        <v>#N/A</v>
      </c>
      <c r="AC9125" t="e">
        <f>VLOOKUP(B9125,Sheet1!A$4:F$4000,6,0)</f>
        <v>#N/A</v>
      </c>
    </row>
    <row r="9126" spans="26:29" x14ac:dyDescent="0.45">
      <c r="Z9126" t="e">
        <f>VLOOKUP(B9126,Sheet1!A$4:F$4000,2,0)</f>
        <v>#N/A</v>
      </c>
      <c r="AA9126" t="e">
        <f>VLOOKUP(B9126,Sheet1!A$4:F$4000,3,0)</f>
        <v>#N/A</v>
      </c>
      <c r="AB9126" t="e">
        <f>VLOOKUP(B9126,Sheet1!A$4:F$4000,4,0)</f>
        <v>#N/A</v>
      </c>
      <c r="AC9126" t="e">
        <f>VLOOKUP(B9126,Sheet1!A$4:F$4000,6,0)</f>
        <v>#N/A</v>
      </c>
    </row>
    <row r="9127" spans="26:29" x14ac:dyDescent="0.45">
      <c r="Z9127" t="e">
        <f>VLOOKUP(B9127,Sheet1!A$4:F$4000,2,0)</f>
        <v>#N/A</v>
      </c>
      <c r="AA9127" t="e">
        <f>VLOOKUP(B9127,Sheet1!A$4:F$4000,3,0)</f>
        <v>#N/A</v>
      </c>
      <c r="AB9127" t="e">
        <f>VLOOKUP(B9127,Sheet1!A$4:F$4000,4,0)</f>
        <v>#N/A</v>
      </c>
      <c r="AC9127" t="e">
        <f>VLOOKUP(B9127,Sheet1!A$4:F$4000,6,0)</f>
        <v>#N/A</v>
      </c>
    </row>
    <row r="9128" spans="26:29" x14ac:dyDescent="0.45">
      <c r="Z9128" t="e">
        <f>VLOOKUP(B9128,Sheet1!A$4:F$4000,2,0)</f>
        <v>#N/A</v>
      </c>
      <c r="AA9128" t="e">
        <f>VLOOKUP(B9128,Sheet1!A$4:F$4000,3,0)</f>
        <v>#N/A</v>
      </c>
      <c r="AB9128" t="e">
        <f>VLOOKUP(B9128,Sheet1!A$4:F$4000,4,0)</f>
        <v>#N/A</v>
      </c>
      <c r="AC9128" t="e">
        <f>VLOOKUP(B9128,Sheet1!A$4:F$4000,6,0)</f>
        <v>#N/A</v>
      </c>
    </row>
    <row r="9129" spans="26:29" x14ac:dyDescent="0.45">
      <c r="Z9129" t="e">
        <f>VLOOKUP(B9129,Sheet1!A$4:F$4000,2,0)</f>
        <v>#N/A</v>
      </c>
      <c r="AA9129" t="e">
        <f>VLOOKUP(B9129,Sheet1!A$4:F$4000,3,0)</f>
        <v>#N/A</v>
      </c>
      <c r="AB9129" t="e">
        <f>VLOOKUP(B9129,Sheet1!A$4:F$4000,4,0)</f>
        <v>#N/A</v>
      </c>
      <c r="AC9129" t="e">
        <f>VLOOKUP(B9129,Sheet1!A$4:F$4000,6,0)</f>
        <v>#N/A</v>
      </c>
    </row>
    <row r="9130" spans="26:29" x14ac:dyDescent="0.45">
      <c r="Z9130" t="e">
        <f>VLOOKUP(B9130,Sheet1!A$4:F$4000,2,0)</f>
        <v>#N/A</v>
      </c>
      <c r="AA9130" t="e">
        <f>VLOOKUP(B9130,Sheet1!A$4:F$4000,3,0)</f>
        <v>#N/A</v>
      </c>
      <c r="AB9130" t="e">
        <f>VLOOKUP(B9130,Sheet1!A$4:F$4000,4,0)</f>
        <v>#N/A</v>
      </c>
      <c r="AC9130" t="e">
        <f>VLOOKUP(B9130,Sheet1!A$4:F$4000,6,0)</f>
        <v>#N/A</v>
      </c>
    </row>
    <row r="9131" spans="26:29" x14ac:dyDescent="0.45">
      <c r="Z9131" t="e">
        <f>VLOOKUP(B9131,Sheet1!A$4:F$4000,2,0)</f>
        <v>#N/A</v>
      </c>
      <c r="AA9131" t="e">
        <f>VLOOKUP(B9131,Sheet1!A$4:F$4000,3,0)</f>
        <v>#N/A</v>
      </c>
      <c r="AB9131" t="e">
        <f>VLOOKUP(B9131,Sheet1!A$4:F$4000,4,0)</f>
        <v>#N/A</v>
      </c>
      <c r="AC9131" t="e">
        <f>VLOOKUP(B9131,Sheet1!A$4:F$4000,6,0)</f>
        <v>#N/A</v>
      </c>
    </row>
    <row r="9132" spans="26:29" x14ac:dyDescent="0.45">
      <c r="Z9132" t="e">
        <f>VLOOKUP(B9132,Sheet1!A$4:F$4000,2,0)</f>
        <v>#N/A</v>
      </c>
      <c r="AA9132" t="e">
        <f>VLOOKUP(B9132,Sheet1!A$4:F$4000,3,0)</f>
        <v>#N/A</v>
      </c>
      <c r="AB9132" t="e">
        <f>VLOOKUP(B9132,Sheet1!A$4:F$4000,4,0)</f>
        <v>#N/A</v>
      </c>
      <c r="AC9132" t="e">
        <f>VLOOKUP(B9132,Sheet1!A$4:F$4000,6,0)</f>
        <v>#N/A</v>
      </c>
    </row>
    <row r="9133" spans="26:29" x14ac:dyDescent="0.45">
      <c r="Z9133" t="e">
        <f>VLOOKUP(B9133,Sheet1!A$4:F$4000,2,0)</f>
        <v>#N/A</v>
      </c>
      <c r="AA9133" t="e">
        <f>VLOOKUP(B9133,Sheet1!A$4:F$4000,3,0)</f>
        <v>#N/A</v>
      </c>
      <c r="AB9133" t="e">
        <f>VLOOKUP(B9133,Sheet1!A$4:F$4000,4,0)</f>
        <v>#N/A</v>
      </c>
      <c r="AC9133" t="e">
        <f>VLOOKUP(B9133,Sheet1!A$4:F$4000,6,0)</f>
        <v>#N/A</v>
      </c>
    </row>
    <row r="9134" spans="26:29" x14ac:dyDescent="0.45">
      <c r="Z9134" t="e">
        <f>VLOOKUP(B9134,Sheet1!A$4:F$4000,2,0)</f>
        <v>#N/A</v>
      </c>
      <c r="AA9134" t="e">
        <f>VLOOKUP(B9134,Sheet1!A$4:F$4000,3,0)</f>
        <v>#N/A</v>
      </c>
      <c r="AB9134" t="e">
        <f>VLOOKUP(B9134,Sheet1!A$4:F$4000,4,0)</f>
        <v>#N/A</v>
      </c>
      <c r="AC9134" t="e">
        <f>VLOOKUP(B9134,Sheet1!A$4:F$4000,6,0)</f>
        <v>#N/A</v>
      </c>
    </row>
    <row r="9135" spans="26:29" x14ac:dyDescent="0.45">
      <c r="Z9135" t="e">
        <f>VLOOKUP(B9135,Sheet1!A$4:F$4000,2,0)</f>
        <v>#N/A</v>
      </c>
      <c r="AA9135" t="e">
        <f>VLOOKUP(B9135,Sheet1!A$4:F$4000,3,0)</f>
        <v>#N/A</v>
      </c>
      <c r="AB9135" t="e">
        <f>VLOOKUP(B9135,Sheet1!A$4:F$4000,4,0)</f>
        <v>#N/A</v>
      </c>
      <c r="AC9135" t="e">
        <f>VLOOKUP(B9135,Sheet1!A$4:F$4000,6,0)</f>
        <v>#N/A</v>
      </c>
    </row>
    <row r="9136" spans="26:29" x14ac:dyDescent="0.45">
      <c r="Z9136" t="e">
        <f>VLOOKUP(B9136,Sheet1!A$4:F$4000,2,0)</f>
        <v>#N/A</v>
      </c>
      <c r="AA9136" t="e">
        <f>VLOOKUP(B9136,Sheet1!A$4:F$4000,3,0)</f>
        <v>#N/A</v>
      </c>
      <c r="AB9136" t="e">
        <f>VLOOKUP(B9136,Sheet1!A$4:F$4000,4,0)</f>
        <v>#N/A</v>
      </c>
      <c r="AC9136" t="e">
        <f>VLOOKUP(B9136,Sheet1!A$4:F$4000,6,0)</f>
        <v>#N/A</v>
      </c>
    </row>
    <row r="9137" spans="26:29" x14ac:dyDescent="0.45">
      <c r="Z9137" t="e">
        <f>VLOOKUP(B9137,Sheet1!A$4:F$4000,2,0)</f>
        <v>#N/A</v>
      </c>
      <c r="AA9137" t="e">
        <f>VLOOKUP(B9137,Sheet1!A$4:F$4000,3,0)</f>
        <v>#N/A</v>
      </c>
      <c r="AB9137" t="e">
        <f>VLOOKUP(B9137,Sheet1!A$4:F$4000,4,0)</f>
        <v>#N/A</v>
      </c>
      <c r="AC9137" t="e">
        <f>VLOOKUP(B9137,Sheet1!A$4:F$4000,6,0)</f>
        <v>#N/A</v>
      </c>
    </row>
    <row r="9138" spans="26:29" x14ac:dyDescent="0.45">
      <c r="Z9138" t="e">
        <f>VLOOKUP(B9138,Sheet1!A$4:F$4000,2,0)</f>
        <v>#N/A</v>
      </c>
      <c r="AA9138" t="e">
        <f>VLOOKUP(B9138,Sheet1!A$4:F$4000,3,0)</f>
        <v>#N/A</v>
      </c>
      <c r="AB9138" t="e">
        <f>VLOOKUP(B9138,Sheet1!A$4:F$4000,4,0)</f>
        <v>#N/A</v>
      </c>
      <c r="AC9138" t="e">
        <f>VLOOKUP(B9138,Sheet1!A$4:F$4000,6,0)</f>
        <v>#N/A</v>
      </c>
    </row>
    <row r="9139" spans="26:29" x14ac:dyDescent="0.45">
      <c r="Z9139" t="e">
        <f>VLOOKUP(B9139,Sheet1!A$4:F$4000,2,0)</f>
        <v>#N/A</v>
      </c>
      <c r="AA9139" t="e">
        <f>VLOOKUP(B9139,Sheet1!A$4:F$4000,3,0)</f>
        <v>#N/A</v>
      </c>
      <c r="AB9139" t="e">
        <f>VLOOKUP(B9139,Sheet1!A$4:F$4000,4,0)</f>
        <v>#N/A</v>
      </c>
      <c r="AC9139" t="e">
        <f>VLOOKUP(B9139,Sheet1!A$4:F$4000,6,0)</f>
        <v>#N/A</v>
      </c>
    </row>
    <row r="9140" spans="26:29" x14ac:dyDescent="0.45">
      <c r="Z9140" t="e">
        <f>VLOOKUP(B9140,Sheet1!A$4:F$4000,2,0)</f>
        <v>#N/A</v>
      </c>
      <c r="AA9140" t="e">
        <f>VLOOKUP(B9140,Sheet1!A$4:F$4000,3,0)</f>
        <v>#N/A</v>
      </c>
      <c r="AB9140" t="e">
        <f>VLOOKUP(B9140,Sheet1!A$4:F$4000,4,0)</f>
        <v>#N/A</v>
      </c>
      <c r="AC9140" t="e">
        <f>VLOOKUP(B9140,Sheet1!A$4:F$4000,6,0)</f>
        <v>#N/A</v>
      </c>
    </row>
    <row r="9141" spans="26:29" x14ac:dyDescent="0.45">
      <c r="Z9141" t="e">
        <f>VLOOKUP(B9141,Sheet1!A$4:F$4000,2,0)</f>
        <v>#N/A</v>
      </c>
      <c r="AA9141" t="e">
        <f>VLOOKUP(B9141,Sheet1!A$4:F$4000,3,0)</f>
        <v>#N/A</v>
      </c>
      <c r="AB9141" t="e">
        <f>VLOOKUP(B9141,Sheet1!A$4:F$4000,4,0)</f>
        <v>#N/A</v>
      </c>
      <c r="AC9141" t="e">
        <f>VLOOKUP(B9141,Sheet1!A$4:F$4000,6,0)</f>
        <v>#N/A</v>
      </c>
    </row>
    <row r="9142" spans="26:29" x14ac:dyDescent="0.45">
      <c r="Z9142" t="e">
        <f>VLOOKUP(B9142,Sheet1!A$4:F$4000,2,0)</f>
        <v>#N/A</v>
      </c>
      <c r="AA9142" t="e">
        <f>VLOOKUP(B9142,Sheet1!A$4:F$4000,3,0)</f>
        <v>#N/A</v>
      </c>
      <c r="AB9142" t="e">
        <f>VLOOKUP(B9142,Sheet1!A$4:F$4000,4,0)</f>
        <v>#N/A</v>
      </c>
      <c r="AC9142" t="e">
        <f>VLOOKUP(B9142,Sheet1!A$4:F$4000,6,0)</f>
        <v>#N/A</v>
      </c>
    </row>
    <row r="9143" spans="26:29" x14ac:dyDescent="0.45">
      <c r="Z9143" t="e">
        <f>VLOOKUP(B9143,Sheet1!A$4:F$4000,2,0)</f>
        <v>#N/A</v>
      </c>
      <c r="AA9143" t="e">
        <f>VLOOKUP(B9143,Sheet1!A$4:F$4000,3,0)</f>
        <v>#N/A</v>
      </c>
      <c r="AB9143" t="e">
        <f>VLOOKUP(B9143,Sheet1!A$4:F$4000,4,0)</f>
        <v>#N/A</v>
      </c>
      <c r="AC9143" t="e">
        <f>VLOOKUP(B9143,Sheet1!A$4:F$4000,6,0)</f>
        <v>#N/A</v>
      </c>
    </row>
    <row r="9144" spans="26:29" x14ac:dyDescent="0.45">
      <c r="Z9144" t="e">
        <f>VLOOKUP(B9144,Sheet1!A$4:F$4000,2,0)</f>
        <v>#N/A</v>
      </c>
      <c r="AA9144" t="e">
        <f>VLOOKUP(B9144,Sheet1!A$4:F$4000,3,0)</f>
        <v>#N/A</v>
      </c>
      <c r="AB9144" t="e">
        <f>VLOOKUP(B9144,Sheet1!A$4:F$4000,4,0)</f>
        <v>#N/A</v>
      </c>
      <c r="AC9144" t="e">
        <f>VLOOKUP(B9144,Sheet1!A$4:F$4000,6,0)</f>
        <v>#N/A</v>
      </c>
    </row>
    <row r="9145" spans="26:29" x14ac:dyDescent="0.45">
      <c r="Z9145" t="e">
        <f>VLOOKUP(B9145,Sheet1!A$4:F$4000,2,0)</f>
        <v>#N/A</v>
      </c>
      <c r="AA9145" t="e">
        <f>VLOOKUP(B9145,Sheet1!A$4:F$4000,3,0)</f>
        <v>#N/A</v>
      </c>
      <c r="AB9145" t="e">
        <f>VLOOKUP(B9145,Sheet1!A$4:F$4000,4,0)</f>
        <v>#N/A</v>
      </c>
      <c r="AC9145" t="e">
        <f>VLOOKUP(B9145,Sheet1!A$4:F$4000,6,0)</f>
        <v>#N/A</v>
      </c>
    </row>
    <row r="9146" spans="26:29" x14ac:dyDescent="0.45">
      <c r="Z9146" t="e">
        <f>VLOOKUP(B9146,Sheet1!A$4:F$4000,2,0)</f>
        <v>#N/A</v>
      </c>
      <c r="AA9146" t="e">
        <f>VLOOKUP(B9146,Sheet1!A$4:F$4000,3,0)</f>
        <v>#N/A</v>
      </c>
      <c r="AB9146" t="e">
        <f>VLOOKUP(B9146,Sheet1!A$4:F$4000,4,0)</f>
        <v>#N/A</v>
      </c>
      <c r="AC9146" t="e">
        <f>VLOOKUP(B9146,Sheet1!A$4:F$4000,6,0)</f>
        <v>#N/A</v>
      </c>
    </row>
    <row r="9147" spans="26:29" x14ac:dyDescent="0.45">
      <c r="Z9147" t="e">
        <f>VLOOKUP(B9147,Sheet1!A$4:F$4000,2,0)</f>
        <v>#N/A</v>
      </c>
      <c r="AA9147" t="e">
        <f>VLOOKUP(B9147,Sheet1!A$4:F$4000,3,0)</f>
        <v>#N/A</v>
      </c>
      <c r="AB9147" t="e">
        <f>VLOOKUP(B9147,Sheet1!A$4:F$4000,4,0)</f>
        <v>#N/A</v>
      </c>
      <c r="AC9147" t="e">
        <f>VLOOKUP(B9147,Sheet1!A$4:F$4000,6,0)</f>
        <v>#N/A</v>
      </c>
    </row>
    <row r="9148" spans="26:29" x14ac:dyDescent="0.45">
      <c r="Z9148" t="e">
        <f>VLOOKUP(B9148,Sheet1!A$4:F$4000,2,0)</f>
        <v>#N/A</v>
      </c>
      <c r="AA9148" t="e">
        <f>VLOOKUP(B9148,Sheet1!A$4:F$4000,3,0)</f>
        <v>#N/A</v>
      </c>
      <c r="AB9148" t="e">
        <f>VLOOKUP(B9148,Sheet1!A$4:F$4000,4,0)</f>
        <v>#N/A</v>
      </c>
      <c r="AC9148" t="e">
        <f>VLOOKUP(B9148,Sheet1!A$4:F$4000,6,0)</f>
        <v>#N/A</v>
      </c>
    </row>
    <row r="9149" spans="26:29" x14ac:dyDescent="0.45">
      <c r="Z9149" t="e">
        <f>VLOOKUP(B9149,Sheet1!A$4:F$4000,2,0)</f>
        <v>#N/A</v>
      </c>
      <c r="AA9149" t="e">
        <f>VLOOKUP(B9149,Sheet1!A$4:F$4000,3,0)</f>
        <v>#N/A</v>
      </c>
      <c r="AB9149" t="e">
        <f>VLOOKUP(B9149,Sheet1!A$4:F$4000,4,0)</f>
        <v>#N/A</v>
      </c>
      <c r="AC9149" t="e">
        <f>VLOOKUP(B9149,Sheet1!A$4:F$4000,6,0)</f>
        <v>#N/A</v>
      </c>
    </row>
    <row r="9150" spans="26:29" x14ac:dyDescent="0.45">
      <c r="Z9150" t="e">
        <f>VLOOKUP(B9150,Sheet1!A$4:F$4000,2,0)</f>
        <v>#N/A</v>
      </c>
      <c r="AA9150" t="e">
        <f>VLOOKUP(B9150,Sheet1!A$4:F$4000,3,0)</f>
        <v>#N/A</v>
      </c>
      <c r="AB9150" t="e">
        <f>VLOOKUP(B9150,Sheet1!A$4:F$4000,4,0)</f>
        <v>#N/A</v>
      </c>
      <c r="AC9150" t="e">
        <f>VLOOKUP(B9150,Sheet1!A$4:F$4000,6,0)</f>
        <v>#N/A</v>
      </c>
    </row>
    <row r="9151" spans="26:29" x14ac:dyDescent="0.45">
      <c r="Z9151" t="e">
        <f>VLOOKUP(B9151,Sheet1!A$4:F$4000,2,0)</f>
        <v>#N/A</v>
      </c>
      <c r="AA9151" t="e">
        <f>VLOOKUP(B9151,Sheet1!A$4:F$4000,3,0)</f>
        <v>#N/A</v>
      </c>
      <c r="AB9151" t="e">
        <f>VLOOKUP(B9151,Sheet1!A$4:F$4000,4,0)</f>
        <v>#N/A</v>
      </c>
      <c r="AC9151" t="e">
        <f>VLOOKUP(B9151,Sheet1!A$4:F$4000,6,0)</f>
        <v>#N/A</v>
      </c>
    </row>
    <row r="9152" spans="26:29" x14ac:dyDescent="0.45">
      <c r="Z9152" t="e">
        <f>VLOOKUP(B9152,Sheet1!A$4:F$4000,2,0)</f>
        <v>#N/A</v>
      </c>
      <c r="AA9152" t="e">
        <f>VLOOKUP(B9152,Sheet1!A$4:F$4000,3,0)</f>
        <v>#N/A</v>
      </c>
      <c r="AB9152" t="e">
        <f>VLOOKUP(B9152,Sheet1!A$4:F$4000,4,0)</f>
        <v>#N/A</v>
      </c>
      <c r="AC9152" t="e">
        <f>VLOOKUP(B9152,Sheet1!A$4:F$4000,6,0)</f>
        <v>#N/A</v>
      </c>
    </row>
    <row r="9153" spans="26:29" x14ac:dyDescent="0.45">
      <c r="Z9153" t="e">
        <f>VLOOKUP(B9153,Sheet1!A$4:F$4000,2,0)</f>
        <v>#N/A</v>
      </c>
      <c r="AA9153" t="e">
        <f>VLOOKUP(B9153,Sheet1!A$4:F$4000,3,0)</f>
        <v>#N/A</v>
      </c>
      <c r="AB9153" t="e">
        <f>VLOOKUP(B9153,Sheet1!A$4:F$4000,4,0)</f>
        <v>#N/A</v>
      </c>
      <c r="AC9153" t="e">
        <f>VLOOKUP(B9153,Sheet1!A$4:F$4000,6,0)</f>
        <v>#N/A</v>
      </c>
    </row>
    <row r="9154" spans="26:29" x14ac:dyDescent="0.45">
      <c r="Z9154" t="e">
        <f>VLOOKUP(B9154,Sheet1!A$4:F$4000,2,0)</f>
        <v>#N/A</v>
      </c>
      <c r="AA9154" t="e">
        <f>VLOOKUP(B9154,Sheet1!A$4:F$4000,3,0)</f>
        <v>#N/A</v>
      </c>
      <c r="AB9154" t="e">
        <f>VLOOKUP(B9154,Sheet1!A$4:F$4000,4,0)</f>
        <v>#N/A</v>
      </c>
      <c r="AC9154" t="e">
        <f>VLOOKUP(B9154,Sheet1!A$4:F$4000,6,0)</f>
        <v>#N/A</v>
      </c>
    </row>
    <row r="9155" spans="26:29" x14ac:dyDescent="0.45">
      <c r="Z9155" t="e">
        <f>VLOOKUP(B9155,Sheet1!A$4:F$4000,2,0)</f>
        <v>#N/A</v>
      </c>
      <c r="AA9155" t="e">
        <f>VLOOKUP(B9155,Sheet1!A$4:F$4000,3,0)</f>
        <v>#N/A</v>
      </c>
      <c r="AB9155" t="e">
        <f>VLOOKUP(B9155,Sheet1!A$4:F$4000,4,0)</f>
        <v>#N/A</v>
      </c>
      <c r="AC9155" t="e">
        <f>VLOOKUP(B9155,Sheet1!A$4:F$4000,6,0)</f>
        <v>#N/A</v>
      </c>
    </row>
    <row r="9156" spans="26:29" x14ac:dyDescent="0.45">
      <c r="Z9156" t="e">
        <f>VLOOKUP(B9156,Sheet1!A$4:F$4000,2,0)</f>
        <v>#N/A</v>
      </c>
      <c r="AA9156" t="e">
        <f>VLOOKUP(B9156,Sheet1!A$4:F$4000,3,0)</f>
        <v>#N/A</v>
      </c>
      <c r="AB9156" t="e">
        <f>VLOOKUP(B9156,Sheet1!A$4:F$4000,4,0)</f>
        <v>#N/A</v>
      </c>
      <c r="AC9156" t="e">
        <f>VLOOKUP(B9156,Sheet1!A$4:F$4000,6,0)</f>
        <v>#N/A</v>
      </c>
    </row>
    <row r="9157" spans="26:29" x14ac:dyDescent="0.45">
      <c r="Z9157" t="e">
        <f>VLOOKUP(B9157,Sheet1!A$4:F$4000,2,0)</f>
        <v>#N/A</v>
      </c>
      <c r="AA9157" t="e">
        <f>VLOOKUP(B9157,Sheet1!A$4:F$4000,3,0)</f>
        <v>#N/A</v>
      </c>
      <c r="AB9157" t="e">
        <f>VLOOKUP(B9157,Sheet1!A$4:F$4000,4,0)</f>
        <v>#N/A</v>
      </c>
      <c r="AC9157" t="e">
        <f>VLOOKUP(B9157,Sheet1!A$4:F$4000,6,0)</f>
        <v>#N/A</v>
      </c>
    </row>
    <row r="9158" spans="26:29" x14ac:dyDescent="0.45">
      <c r="Z9158" t="e">
        <f>VLOOKUP(B9158,Sheet1!A$4:F$4000,2,0)</f>
        <v>#N/A</v>
      </c>
      <c r="AA9158" t="e">
        <f>VLOOKUP(B9158,Sheet1!A$4:F$4000,3,0)</f>
        <v>#N/A</v>
      </c>
      <c r="AB9158" t="e">
        <f>VLOOKUP(B9158,Sheet1!A$4:F$4000,4,0)</f>
        <v>#N/A</v>
      </c>
      <c r="AC9158" t="e">
        <f>VLOOKUP(B9158,Sheet1!A$4:F$4000,6,0)</f>
        <v>#N/A</v>
      </c>
    </row>
    <row r="9159" spans="26:29" x14ac:dyDescent="0.45">
      <c r="Z9159" t="e">
        <f>VLOOKUP(B9159,Sheet1!A$4:F$4000,2,0)</f>
        <v>#N/A</v>
      </c>
      <c r="AA9159" t="e">
        <f>VLOOKUP(B9159,Sheet1!A$4:F$4000,3,0)</f>
        <v>#N/A</v>
      </c>
      <c r="AB9159" t="e">
        <f>VLOOKUP(B9159,Sheet1!A$4:F$4000,4,0)</f>
        <v>#N/A</v>
      </c>
      <c r="AC9159" t="e">
        <f>VLOOKUP(B9159,Sheet1!A$4:F$4000,6,0)</f>
        <v>#N/A</v>
      </c>
    </row>
    <row r="9160" spans="26:29" x14ac:dyDescent="0.45">
      <c r="Z9160" t="e">
        <f>VLOOKUP(B9160,Sheet1!A$4:F$4000,2,0)</f>
        <v>#N/A</v>
      </c>
      <c r="AA9160" t="e">
        <f>VLOOKUP(B9160,Sheet1!A$4:F$4000,3,0)</f>
        <v>#N/A</v>
      </c>
      <c r="AB9160" t="e">
        <f>VLOOKUP(B9160,Sheet1!A$4:F$4000,4,0)</f>
        <v>#N/A</v>
      </c>
      <c r="AC9160" t="e">
        <f>VLOOKUP(B9160,Sheet1!A$4:F$4000,6,0)</f>
        <v>#N/A</v>
      </c>
    </row>
    <row r="9161" spans="26:29" x14ac:dyDescent="0.45">
      <c r="Z9161" t="e">
        <f>VLOOKUP(B9161,Sheet1!A$4:F$4000,2,0)</f>
        <v>#N/A</v>
      </c>
      <c r="AA9161" t="e">
        <f>VLOOKUP(B9161,Sheet1!A$4:F$4000,3,0)</f>
        <v>#N/A</v>
      </c>
      <c r="AB9161" t="e">
        <f>VLOOKUP(B9161,Sheet1!A$4:F$4000,4,0)</f>
        <v>#N/A</v>
      </c>
      <c r="AC9161" t="e">
        <f>VLOOKUP(B9161,Sheet1!A$4:F$4000,6,0)</f>
        <v>#N/A</v>
      </c>
    </row>
    <row r="9162" spans="26:29" x14ac:dyDescent="0.45">
      <c r="Z9162" t="e">
        <f>VLOOKUP(B9162,Sheet1!A$4:F$4000,2,0)</f>
        <v>#N/A</v>
      </c>
      <c r="AA9162" t="e">
        <f>VLOOKUP(B9162,Sheet1!A$4:F$4000,3,0)</f>
        <v>#N/A</v>
      </c>
      <c r="AB9162" t="e">
        <f>VLOOKUP(B9162,Sheet1!A$4:F$4000,4,0)</f>
        <v>#N/A</v>
      </c>
      <c r="AC9162" t="e">
        <f>VLOOKUP(B9162,Sheet1!A$4:F$4000,6,0)</f>
        <v>#N/A</v>
      </c>
    </row>
    <row r="9163" spans="26:29" x14ac:dyDescent="0.45">
      <c r="Z9163" t="e">
        <f>VLOOKUP(B9163,Sheet1!A$4:F$4000,2,0)</f>
        <v>#N/A</v>
      </c>
      <c r="AA9163" t="e">
        <f>VLOOKUP(B9163,Sheet1!A$4:F$4000,3,0)</f>
        <v>#N/A</v>
      </c>
      <c r="AB9163" t="e">
        <f>VLOOKUP(B9163,Sheet1!A$4:F$4000,4,0)</f>
        <v>#N/A</v>
      </c>
      <c r="AC9163" t="e">
        <f>VLOOKUP(B9163,Sheet1!A$4:F$4000,6,0)</f>
        <v>#N/A</v>
      </c>
    </row>
    <row r="9164" spans="26:29" x14ac:dyDescent="0.45">
      <c r="Z9164" t="e">
        <f>VLOOKUP(B9164,Sheet1!A$4:F$4000,2,0)</f>
        <v>#N/A</v>
      </c>
      <c r="AA9164" t="e">
        <f>VLOOKUP(B9164,Sheet1!A$4:F$4000,3,0)</f>
        <v>#N/A</v>
      </c>
      <c r="AB9164" t="e">
        <f>VLOOKUP(B9164,Sheet1!A$4:F$4000,4,0)</f>
        <v>#N/A</v>
      </c>
      <c r="AC9164" t="e">
        <f>VLOOKUP(B9164,Sheet1!A$4:F$4000,6,0)</f>
        <v>#N/A</v>
      </c>
    </row>
    <row r="9165" spans="26:29" x14ac:dyDescent="0.45">
      <c r="Z9165" t="e">
        <f>VLOOKUP(B9165,Sheet1!A$4:F$4000,2,0)</f>
        <v>#N/A</v>
      </c>
      <c r="AA9165" t="e">
        <f>VLOOKUP(B9165,Sheet1!A$4:F$4000,3,0)</f>
        <v>#N/A</v>
      </c>
      <c r="AB9165" t="e">
        <f>VLOOKUP(B9165,Sheet1!A$4:F$4000,4,0)</f>
        <v>#N/A</v>
      </c>
      <c r="AC9165" t="e">
        <f>VLOOKUP(B9165,Sheet1!A$4:F$4000,6,0)</f>
        <v>#N/A</v>
      </c>
    </row>
    <row r="9166" spans="26:29" x14ac:dyDescent="0.45">
      <c r="Z9166" t="e">
        <f>VLOOKUP(B9166,Sheet1!A$4:F$4000,2,0)</f>
        <v>#N/A</v>
      </c>
      <c r="AA9166" t="e">
        <f>VLOOKUP(B9166,Sheet1!A$4:F$4000,3,0)</f>
        <v>#N/A</v>
      </c>
      <c r="AB9166" t="e">
        <f>VLOOKUP(B9166,Sheet1!A$4:F$4000,4,0)</f>
        <v>#N/A</v>
      </c>
      <c r="AC9166" t="e">
        <f>VLOOKUP(B9166,Sheet1!A$4:F$4000,6,0)</f>
        <v>#N/A</v>
      </c>
    </row>
    <row r="9167" spans="26:29" x14ac:dyDescent="0.45">
      <c r="Z9167" t="e">
        <f>VLOOKUP(B9167,Sheet1!A$4:F$4000,2,0)</f>
        <v>#N/A</v>
      </c>
      <c r="AA9167" t="e">
        <f>VLOOKUP(B9167,Sheet1!A$4:F$4000,3,0)</f>
        <v>#N/A</v>
      </c>
      <c r="AB9167" t="e">
        <f>VLOOKUP(B9167,Sheet1!A$4:F$4000,4,0)</f>
        <v>#N/A</v>
      </c>
      <c r="AC9167" t="e">
        <f>VLOOKUP(B9167,Sheet1!A$4:F$4000,6,0)</f>
        <v>#N/A</v>
      </c>
    </row>
    <row r="9168" spans="26:29" x14ac:dyDescent="0.45">
      <c r="Z9168" t="e">
        <f>VLOOKUP(B9168,Sheet1!A$4:F$4000,2,0)</f>
        <v>#N/A</v>
      </c>
      <c r="AA9168" t="e">
        <f>VLOOKUP(B9168,Sheet1!A$4:F$4000,3,0)</f>
        <v>#N/A</v>
      </c>
      <c r="AB9168" t="e">
        <f>VLOOKUP(B9168,Sheet1!A$4:F$4000,4,0)</f>
        <v>#N/A</v>
      </c>
      <c r="AC9168" t="e">
        <f>VLOOKUP(B9168,Sheet1!A$4:F$4000,6,0)</f>
        <v>#N/A</v>
      </c>
    </row>
    <row r="9169" spans="26:29" x14ac:dyDescent="0.45">
      <c r="Z9169" t="e">
        <f>VLOOKUP(B9169,Sheet1!A$4:F$4000,2,0)</f>
        <v>#N/A</v>
      </c>
      <c r="AA9169" t="e">
        <f>VLOOKUP(B9169,Sheet1!A$4:F$4000,3,0)</f>
        <v>#N/A</v>
      </c>
      <c r="AB9169" t="e">
        <f>VLOOKUP(B9169,Sheet1!A$4:F$4000,4,0)</f>
        <v>#N/A</v>
      </c>
      <c r="AC9169" t="e">
        <f>VLOOKUP(B9169,Sheet1!A$4:F$4000,6,0)</f>
        <v>#N/A</v>
      </c>
    </row>
    <row r="9170" spans="26:29" x14ac:dyDescent="0.45">
      <c r="Z9170" t="e">
        <f>VLOOKUP(B9170,Sheet1!A$4:F$4000,2,0)</f>
        <v>#N/A</v>
      </c>
      <c r="AA9170" t="e">
        <f>VLOOKUP(B9170,Sheet1!A$4:F$4000,3,0)</f>
        <v>#N/A</v>
      </c>
      <c r="AB9170" t="e">
        <f>VLOOKUP(B9170,Sheet1!A$4:F$4000,4,0)</f>
        <v>#N/A</v>
      </c>
      <c r="AC9170" t="e">
        <f>VLOOKUP(B9170,Sheet1!A$4:F$4000,6,0)</f>
        <v>#N/A</v>
      </c>
    </row>
    <row r="9171" spans="26:29" x14ac:dyDescent="0.45">
      <c r="Z9171" t="e">
        <f>VLOOKUP(B9171,Sheet1!A$4:F$4000,2,0)</f>
        <v>#N/A</v>
      </c>
      <c r="AA9171" t="e">
        <f>VLOOKUP(B9171,Sheet1!A$4:F$4000,3,0)</f>
        <v>#N/A</v>
      </c>
      <c r="AB9171" t="e">
        <f>VLOOKUP(B9171,Sheet1!A$4:F$4000,4,0)</f>
        <v>#N/A</v>
      </c>
      <c r="AC9171" t="e">
        <f>VLOOKUP(B9171,Sheet1!A$4:F$4000,6,0)</f>
        <v>#N/A</v>
      </c>
    </row>
    <row r="9172" spans="26:29" x14ac:dyDescent="0.45">
      <c r="Z9172" t="e">
        <f>VLOOKUP(B9172,Sheet1!A$4:F$4000,2,0)</f>
        <v>#N/A</v>
      </c>
      <c r="AA9172" t="e">
        <f>VLOOKUP(B9172,Sheet1!A$4:F$4000,3,0)</f>
        <v>#N/A</v>
      </c>
      <c r="AB9172" t="e">
        <f>VLOOKUP(B9172,Sheet1!A$4:F$4000,4,0)</f>
        <v>#N/A</v>
      </c>
      <c r="AC9172" t="e">
        <f>VLOOKUP(B9172,Sheet1!A$4:F$4000,6,0)</f>
        <v>#N/A</v>
      </c>
    </row>
    <row r="9173" spans="26:29" x14ac:dyDescent="0.45">
      <c r="Z9173" t="e">
        <f>VLOOKUP(B9173,Sheet1!A$4:F$4000,2,0)</f>
        <v>#N/A</v>
      </c>
      <c r="AA9173" t="e">
        <f>VLOOKUP(B9173,Sheet1!A$4:F$4000,3,0)</f>
        <v>#N/A</v>
      </c>
      <c r="AB9173" t="e">
        <f>VLOOKUP(B9173,Sheet1!A$4:F$4000,4,0)</f>
        <v>#N/A</v>
      </c>
      <c r="AC9173" t="e">
        <f>VLOOKUP(B9173,Sheet1!A$4:F$4000,6,0)</f>
        <v>#N/A</v>
      </c>
    </row>
    <row r="9174" spans="26:29" x14ac:dyDescent="0.45">
      <c r="Z9174" t="e">
        <f>VLOOKUP(B9174,Sheet1!A$4:F$4000,2,0)</f>
        <v>#N/A</v>
      </c>
      <c r="AA9174" t="e">
        <f>VLOOKUP(B9174,Sheet1!A$4:F$4000,3,0)</f>
        <v>#N/A</v>
      </c>
      <c r="AB9174" t="e">
        <f>VLOOKUP(B9174,Sheet1!A$4:F$4000,4,0)</f>
        <v>#N/A</v>
      </c>
      <c r="AC9174" t="e">
        <f>VLOOKUP(B9174,Sheet1!A$4:F$4000,6,0)</f>
        <v>#N/A</v>
      </c>
    </row>
    <row r="9175" spans="26:29" x14ac:dyDescent="0.45">
      <c r="Z9175" t="e">
        <f>VLOOKUP(B9175,Sheet1!A$4:F$4000,2,0)</f>
        <v>#N/A</v>
      </c>
      <c r="AA9175" t="e">
        <f>VLOOKUP(B9175,Sheet1!A$4:F$4000,3,0)</f>
        <v>#N/A</v>
      </c>
      <c r="AB9175" t="e">
        <f>VLOOKUP(B9175,Sheet1!A$4:F$4000,4,0)</f>
        <v>#N/A</v>
      </c>
      <c r="AC9175" t="e">
        <f>VLOOKUP(B9175,Sheet1!A$4:F$4000,6,0)</f>
        <v>#N/A</v>
      </c>
    </row>
    <row r="9176" spans="26:29" x14ac:dyDescent="0.45">
      <c r="Z9176" t="e">
        <f>VLOOKUP(B9176,Sheet1!A$4:F$4000,2,0)</f>
        <v>#N/A</v>
      </c>
      <c r="AA9176" t="e">
        <f>VLOOKUP(B9176,Sheet1!A$4:F$4000,3,0)</f>
        <v>#N/A</v>
      </c>
      <c r="AB9176" t="e">
        <f>VLOOKUP(B9176,Sheet1!A$4:F$4000,4,0)</f>
        <v>#N/A</v>
      </c>
      <c r="AC9176" t="e">
        <f>VLOOKUP(B9176,Sheet1!A$4:F$4000,6,0)</f>
        <v>#N/A</v>
      </c>
    </row>
    <row r="9177" spans="26:29" x14ac:dyDescent="0.45">
      <c r="Z9177" t="e">
        <f>VLOOKUP(B9177,Sheet1!A$4:F$4000,2,0)</f>
        <v>#N/A</v>
      </c>
      <c r="AA9177" t="e">
        <f>VLOOKUP(B9177,Sheet1!A$4:F$4000,3,0)</f>
        <v>#N/A</v>
      </c>
      <c r="AB9177" t="e">
        <f>VLOOKUP(B9177,Sheet1!A$4:F$4000,4,0)</f>
        <v>#N/A</v>
      </c>
      <c r="AC9177" t="e">
        <f>VLOOKUP(B9177,Sheet1!A$4:F$4000,6,0)</f>
        <v>#N/A</v>
      </c>
    </row>
    <row r="9178" spans="26:29" x14ac:dyDescent="0.45">
      <c r="Z9178" t="e">
        <f>VLOOKUP(B9178,Sheet1!A$4:F$4000,2,0)</f>
        <v>#N/A</v>
      </c>
      <c r="AA9178" t="e">
        <f>VLOOKUP(B9178,Sheet1!A$4:F$4000,3,0)</f>
        <v>#N/A</v>
      </c>
      <c r="AB9178" t="e">
        <f>VLOOKUP(B9178,Sheet1!A$4:F$4000,4,0)</f>
        <v>#N/A</v>
      </c>
      <c r="AC9178" t="e">
        <f>VLOOKUP(B9178,Sheet1!A$4:F$4000,6,0)</f>
        <v>#N/A</v>
      </c>
    </row>
    <row r="9179" spans="26:29" x14ac:dyDescent="0.45">
      <c r="Z9179" t="e">
        <f>VLOOKUP(B9179,Sheet1!A$4:F$4000,2,0)</f>
        <v>#N/A</v>
      </c>
      <c r="AA9179" t="e">
        <f>VLOOKUP(B9179,Sheet1!A$4:F$4000,3,0)</f>
        <v>#N/A</v>
      </c>
      <c r="AB9179" t="e">
        <f>VLOOKUP(B9179,Sheet1!A$4:F$4000,4,0)</f>
        <v>#N/A</v>
      </c>
      <c r="AC9179" t="e">
        <f>VLOOKUP(B9179,Sheet1!A$4:F$4000,6,0)</f>
        <v>#N/A</v>
      </c>
    </row>
    <row r="9180" spans="26:29" x14ac:dyDescent="0.45">
      <c r="Z9180" t="e">
        <f>VLOOKUP(B9180,Sheet1!A$4:F$4000,2,0)</f>
        <v>#N/A</v>
      </c>
      <c r="AA9180" t="e">
        <f>VLOOKUP(B9180,Sheet1!A$4:F$4000,3,0)</f>
        <v>#N/A</v>
      </c>
      <c r="AB9180" t="e">
        <f>VLOOKUP(B9180,Sheet1!A$4:F$4000,4,0)</f>
        <v>#N/A</v>
      </c>
      <c r="AC9180" t="e">
        <f>VLOOKUP(B9180,Sheet1!A$4:F$4000,6,0)</f>
        <v>#N/A</v>
      </c>
    </row>
    <row r="9181" spans="26:29" x14ac:dyDescent="0.45">
      <c r="Z9181" t="e">
        <f>VLOOKUP(B9181,Sheet1!A$4:F$4000,2,0)</f>
        <v>#N/A</v>
      </c>
      <c r="AA9181" t="e">
        <f>VLOOKUP(B9181,Sheet1!A$4:F$4000,3,0)</f>
        <v>#N/A</v>
      </c>
      <c r="AB9181" t="e">
        <f>VLOOKUP(B9181,Sheet1!A$4:F$4000,4,0)</f>
        <v>#N/A</v>
      </c>
      <c r="AC9181" t="e">
        <f>VLOOKUP(B9181,Sheet1!A$4:F$4000,6,0)</f>
        <v>#N/A</v>
      </c>
    </row>
    <row r="9182" spans="26:29" x14ac:dyDescent="0.45">
      <c r="Z9182" t="e">
        <f>VLOOKUP(B9182,Sheet1!A$4:F$4000,2,0)</f>
        <v>#N/A</v>
      </c>
      <c r="AA9182" t="e">
        <f>VLOOKUP(B9182,Sheet1!A$4:F$4000,3,0)</f>
        <v>#N/A</v>
      </c>
      <c r="AB9182" t="e">
        <f>VLOOKUP(B9182,Sheet1!A$4:F$4000,4,0)</f>
        <v>#N/A</v>
      </c>
      <c r="AC9182" t="e">
        <f>VLOOKUP(B9182,Sheet1!A$4:F$4000,6,0)</f>
        <v>#N/A</v>
      </c>
    </row>
    <row r="9183" spans="26:29" x14ac:dyDescent="0.45">
      <c r="Z9183" t="e">
        <f>VLOOKUP(B9183,Sheet1!A$4:F$4000,2,0)</f>
        <v>#N/A</v>
      </c>
      <c r="AA9183" t="e">
        <f>VLOOKUP(B9183,Sheet1!A$4:F$4000,3,0)</f>
        <v>#N/A</v>
      </c>
      <c r="AB9183" t="e">
        <f>VLOOKUP(B9183,Sheet1!A$4:F$4000,4,0)</f>
        <v>#N/A</v>
      </c>
      <c r="AC9183" t="e">
        <f>VLOOKUP(B9183,Sheet1!A$4:F$4000,6,0)</f>
        <v>#N/A</v>
      </c>
    </row>
    <row r="9184" spans="26:29" x14ac:dyDescent="0.45">
      <c r="Z9184" t="e">
        <f>VLOOKUP(B9184,Sheet1!A$4:F$4000,2,0)</f>
        <v>#N/A</v>
      </c>
      <c r="AA9184" t="e">
        <f>VLOOKUP(B9184,Sheet1!A$4:F$4000,3,0)</f>
        <v>#N/A</v>
      </c>
      <c r="AB9184" t="e">
        <f>VLOOKUP(B9184,Sheet1!A$4:F$4000,4,0)</f>
        <v>#N/A</v>
      </c>
      <c r="AC9184" t="e">
        <f>VLOOKUP(B9184,Sheet1!A$4:F$4000,6,0)</f>
        <v>#N/A</v>
      </c>
    </row>
    <row r="9185" spans="26:29" x14ac:dyDescent="0.45">
      <c r="Z9185" t="e">
        <f>VLOOKUP(B9185,Sheet1!A$4:F$4000,2,0)</f>
        <v>#N/A</v>
      </c>
      <c r="AA9185" t="e">
        <f>VLOOKUP(B9185,Sheet1!A$4:F$4000,3,0)</f>
        <v>#N/A</v>
      </c>
      <c r="AB9185" t="e">
        <f>VLOOKUP(B9185,Sheet1!A$4:F$4000,4,0)</f>
        <v>#N/A</v>
      </c>
      <c r="AC9185" t="e">
        <f>VLOOKUP(B9185,Sheet1!A$4:F$4000,6,0)</f>
        <v>#N/A</v>
      </c>
    </row>
    <row r="9186" spans="26:29" x14ac:dyDescent="0.45">
      <c r="Z9186" t="e">
        <f>VLOOKUP(B9186,Sheet1!A$4:F$4000,2,0)</f>
        <v>#N/A</v>
      </c>
      <c r="AA9186" t="e">
        <f>VLOOKUP(B9186,Sheet1!A$4:F$4000,3,0)</f>
        <v>#N/A</v>
      </c>
      <c r="AB9186" t="e">
        <f>VLOOKUP(B9186,Sheet1!A$4:F$4000,4,0)</f>
        <v>#N/A</v>
      </c>
      <c r="AC9186" t="e">
        <f>VLOOKUP(B9186,Sheet1!A$4:F$4000,6,0)</f>
        <v>#N/A</v>
      </c>
    </row>
    <row r="9187" spans="26:29" x14ac:dyDescent="0.45">
      <c r="Z9187" t="e">
        <f>VLOOKUP(B9187,Sheet1!A$4:F$4000,2,0)</f>
        <v>#N/A</v>
      </c>
      <c r="AA9187" t="e">
        <f>VLOOKUP(B9187,Sheet1!A$4:F$4000,3,0)</f>
        <v>#N/A</v>
      </c>
      <c r="AB9187" t="e">
        <f>VLOOKUP(B9187,Sheet1!A$4:F$4000,4,0)</f>
        <v>#N/A</v>
      </c>
      <c r="AC9187" t="e">
        <f>VLOOKUP(B9187,Sheet1!A$4:F$4000,6,0)</f>
        <v>#N/A</v>
      </c>
    </row>
    <row r="9188" spans="26:29" x14ac:dyDescent="0.45">
      <c r="Z9188" t="e">
        <f>VLOOKUP(B9188,Sheet1!A$4:F$4000,2,0)</f>
        <v>#N/A</v>
      </c>
      <c r="AA9188" t="e">
        <f>VLOOKUP(B9188,Sheet1!A$4:F$4000,3,0)</f>
        <v>#N/A</v>
      </c>
      <c r="AB9188" t="e">
        <f>VLOOKUP(B9188,Sheet1!A$4:F$4000,4,0)</f>
        <v>#N/A</v>
      </c>
      <c r="AC9188" t="e">
        <f>VLOOKUP(B9188,Sheet1!A$4:F$4000,6,0)</f>
        <v>#N/A</v>
      </c>
    </row>
    <row r="9189" spans="26:29" x14ac:dyDescent="0.45">
      <c r="Z9189" t="e">
        <f>VLOOKUP(B9189,Sheet1!A$4:F$4000,2,0)</f>
        <v>#N/A</v>
      </c>
      <c r="AA9189" t="e">
        <f>VLOOKUP(B9189,Sheet1!A$4:F$4000,3,0)</f>
        <v>#N/A</v>
      </c>
      <c r="AB9189" t="e">
        <f>VLOOKUP(B9189,Sheet1!A$4:F$4000,4,0)</f>
        <v>#N/A</v>
      </c>
      <c r="AC9189" t="e">
        <f>VLOOKUP(B9189,Sheet1!A$4:F$4000,6,0)</f>
        <v>#N/A</v>
      </c>
    </row>
    <row r="9190" spans="26:29" x14ac:dyDescent="0.45">
      <c r="Z9190" t="e">
        <f>VLOOKUP(B9190,Sheet1!A$4:F$4000,2,0)</f>
        <v>#N/A</v>
      </c>
      <c r="AA9190" t="e">
        <f>VLOOKUP(B9190,Sheet1!A$4:F$4000,3,0)</f>
        <v>#N/A</v>
      </c>
      <c r="AB9190" t="e">
        <f>VLOOKUP(B9190,Sheet1!A$4:F$4000,4,0)</f>
        <v>#N/A</v>
      </c>
      <c r="AC9190" t="e">
        <f>VLOOKUP(B9190,Sheet1!A$4:F$4000,6,0)</f>
        <v>#N/A</v>
      </c>
    </row>
    <row r="9191" spans="26:29" x14ac:dyDescent="0.45">
      <c r="Z9191" t="e">
        <f>VLOOKUP(B9191,Sheet1!A$4:F$4000,2,0)</f>
        <v>#N/A</v>
      </c>
      <c r="AA9191" t="e">
        <f>VLOOKUP(B9191,Sheet1!A$4:F$4000,3,0)</f>
        <v>#N/A</v>
      </c>
      <c r="AB9191" t="e">
        <f>VLOOKUP(B9191,Sheet1!A$4:F$4000,4,0)</f>
        <v>#N/A</v>
      </c>
      <c r="AC9191" t="e">
        <f>VLOOKUP(B9191,Sheet1!A$4:F$4000,6,0)</f>
        <v>#N/A</v>
      </c>
    </row>
    <row r="9192" spans="26:29" x14ac:dyDescent="0.45">
      <c r="Z9192" t="e">
        <f>VLOOKUP(B9192,Sheet1!A$4:F$4000,2,0)</f>
        <v>#N/A</v>
      </c>
      <c r="AA9192" t="e">
        <f>VLOOKUP(B9192,Sheet1!A$4:F$4000,3,0)</f>
        <v>#N/A</v>
      </c>
      <c r="AB9192" t="e">
        <f>VLOOKUP(B9192,Sheet1!A$4:F$4000,4,0)</f>
        <v>#N/A</v>
      </c>
      <c r="AC9192" t="e">
        <f>VLOOKUP(B9192,Sheet1!A$4:F$4000,6,0)</f>
        <v>#N/A</v>
      </c>
    </row>
    <row r="9193" spans="26:29" x14ac:dyDescent="0.45">
      <c r="Z9193" t="e">
        <f>VLOOKUP(B9193,Sheet1!A$4:F$4000,2,0)</f>
        <v>#N/A</v>
      </c>
      <c r="AA9193" t="e">
        <f>VLOOKUP(B9193,Sheet1!A$4:F$4000,3,0)</f>
        <v>#N/A</v>
      </c>
      <c r="AB9193" t="e">
        <f>VLOOKUP(B9193,Sheet1!A$4:F$4000,4,0)</f>
        <v>#N/A</v>
      </c>
      <c r="AC9193" t="e">
        <f>VLOOKUP(B9193,Sheet1!A$4:F$4000,6,0)</f>
        <v>#N/A</v>
      </c>
    </row>
    <row r="9194" spans="26:29" x14ac:dyDescent="0.45">
      <c r="Z9194" t="e">
        <f>VLOOKUP(B9194,Sheet1!A$4:F$4000,2,0)</f>
        <v>#N/A</v>
      </c>
      <c r="AA9194" t="e">
        <f>VLOOKUP(B9194,Sheet1!A$4:F$4000,3,0)</f>
        <v>#N/A</v>
      </c>
      <c r="AB9194" t="e">
        <f>VLOOKUP(B9194,Sheet1!A$4:F$4000,4,0)</f>
        <v>#N/A</v>
      </c>
      <c r="AC9194" t="e">
        <f>VLOOKUP(B9194,Sheet1!A$4:F$4000,6,0)</f>
        <v>#N/A</v>
      </c>
    </row>
    <row r="9195" spans="26:29" x14ac:dyDescent="0.45">
      <c r="Z9195" t="e">
        <f>VLOOKUP(B9195,Sheet1!A$4:F$4000,2,0)</f>
        <v>#N/A</v>
      </c>
      <c r="AA9195" t="e">
        <f>VLOOKUP(B9195,Sheet1!A$4:F$4000,3,0)</f>
        <v>#N/A</v>
      </c>
      <c r="AB9195" t="e">
        <f>VLOOKUP(B9195,Sheet1!A$4:F$4000,4,0)</f>
        <v>#N/A</v>
      </c>
      <c r="AC9195" t="e">
        <f>VLOOKUP(B9195,Sheet1!A$4:F$4000,6,0)</f>
        <v>#N/A</v>
      </c>
    </row>
    <row r="9196" spans="26:29" x14ac:dyDescent="0.45">
      <c r="Z9196" t="e">
        <f>VLOOKUP(B9196,Sheet1!A$4:F$4000,2,0)</f>
        <v>#N/A</v>
      </c>
      <c r="AA9196" t="e">
        <f>VLOOKUP(B9196,Sheet1!A$4:F$4000,3,0)</f>
        <v>#N/A</v>
      </c>
      <c r="AB9196" t="e">
        <f>VLOOKUP(B9196,Sheet1!A$4:F$4000,4,0)</f>
        <v>#N/A</v>
      </c>
      <c r="AC9196" t="e">
        <f>VLOOKUP(B9196,Sheet1!A$4:F$4000,6,0)</f>
        <v>#N/A</v>
      </c>
    </row>
    <row r="9197" spans="26:29" x14ac:dyDescent="0.45">
      <c r="Z9197" t="e">
        <f>VLOOKUP(B9197,Sheet1!A$4:F$4000,2,0)</f>
        <v>#N/A</v>
      </c>
      <c r="AA9197" t="e">
        <f>VLOOKUP(B9197,Sheet1!A$4:F$4000,3,0)</f>
        <v>#N/A</v>
      </c>
      <c r="AB9197" t="e">
        <f>VLOOKUP(B9197,Sheet1!A$4:F$4000,4,0)</f>
        <v>#N/A</v>
      </c>
      <c r="AC9197" t="e">
        <f>VLOOKUP(B9197,Sheet1!A$4:F$4000,6,0)</f>
        <v>#N/A</v>
      </c>
    </row>
    <row r="9198" spans="26:29" x14ac:dyDescent="0.45">
      <c r="Z9198" t="e">
        <f>VLOOKUP(B9198,Sheet1!A$4:F$4000,2,0)</f>
        <v>#N/A</v>
      </c>
      <c r="AA9198" t="e">
        <f>VLOOKUP(B9198,Sheet1!A$4:F$4000,3,0)</f>
        <v>#N/A</v>
      </c>
      <c r="AB9198" t="e">
        <f>VLOOKUP(B9198,Sheet1!A$4:F$4000,4,0)</f>
        <v>#N/A</v>
      </c>
      <c r="AC9198" t="e">
        <f>VLOOKUP(B9198,Sheet1!A$4:F$4000,6,0)</f>
        <v>#N/A</v>
      </c>
    </row>
    <row r="9199" spans="26:29" x14ac:dyDescent="0.45">
      <c r="Z9199" t="e">
        <f>VLOOKUP(B9199,Sheet1!A$4:F$4000,2,0)</f>
        <v>#N/A</v>
      </c>
      <c r="AA9199" t="e">
        <f>VLOOKUP(B9199,Sheet1!A$4:F$4000,3,0)</f>
        <v>#N/A</v>
      </c>
      <c r="AB9199" t="e">
        <f>VLOOKUP(B9199,Sheet1!A$4:F$4000,4,0)</f>
        <v>#N/A</v>
      </c>
      <c r="AC9199" t="e">
        <f>VLOOKUP(B9199,Sheet1!A$4:F$4000,6,0)</f>
        <v>#N/A</v>
      </c>
    </row>
    <row r="9200" spans="26:29" x14ac:dyDescent="0.45">
      <c r="Z9200" t="e">
        <f>VLOOKUP(B9200,Sheet1!A$4:F$4000,2,0)</f>
        <v>#N/A</v>
      </c>
      <c r="AA9200" t="e">
        <f>VLOOKUP(B9200,Sheet1!A$4:F$4000,3,0)</f>
        <v>#N/A</v>
      </c>
      <c r="AB9200" t="e">
        <f>VLOOKUP(B9200,Sheet1!A$4:F$4000,4,0)</f>
        <v>#N/A</v>
      </c>
      <c r="AC9200" t="e">
        <f>VLOOKUP(B9200,Sheet1!A$4:F$4000,6,0)</f>
        <v>#N/A</v>
      </c>
    </row>
    <row r="9201" spans="26:29" x14ac:dyDescent="0.45">
      <c r="Z9201" t="e">
        <f>VLOOKUP(B9201,Sheet1!A$4:F$4000,2,0)</f>
        <v>#N/A</v>
      </c>
      <c r="AA9201" t="e">
        <f>VLOOKUP(B9201,Sheet1!A$4:F$4000,3,0)</f>
        <v>#N/A</v>
      </c>
      <c r="AB9201" t="e">
        <f>VLOOKUP(B9201,Sheet1!A$4:F$4000,4,0)</f>
        <v>#N/A</v>
      </c>
      <c r="AC9201" t="e">
        <f>VLOOKUP(B9201,Sheet1!A$4:F$4000,6,0)</f>
        <v>#N/A</v>
      </c>
    </row>
    <row r="9202" spans="26:29" x14ac:dyDescent="0.45">
      <c r="Z9202" t="e">
        <f>VLOOKUP(B9202,Sheet1!A$4:F$4000,2,0)</f>
        <v>#N/A</v>
      </c>
      <c r="AA9202" t="e">
        <f>VLOOKUP(B9202,Sheet1!A$4:F$4000,3,0)</f>
        <v>#N/A</v>
      </c>
      <c r="AB9202" t="e">
        <f>VLOOKUP(B9202,Sheet1!A$4:F$4000,4,0)</f>
        <v>#N/A</v>
      </c>
      <c r="AC9202" t="e">
        <f>VLOOKUP(B9202,Sheet1!A$4:F$4000,6,0)</f>
        <v>#N/A</v>
      </c>
    </row>
    <row r="9203" spans="26:29" x14ac:dyDescent="0.45">
      <c r="Z9203" t="e">
        <f>VLOOKUP(B9203,Sheet1!A$4:F$4000,2,0)</f>
        <v>#N/A</v>
      </c>
      <c r="AA9203" t="e">
        <f>VLOOKUP(B9203,Sheet1!A$4:F$4000,3,0)</f>
        <v>#N/A</v>
      </c>
      <c r="AB9203" t="e">
        <f>VLOOKUP(B9203,Sheet1!A$4:F$4000,4,0)</f>
        <v>#N/A</v>
      </c>
      <c r="AC9203" t="e">
        <f>VLOOKUP(B9203,Sheet1!A$4:F$4000,6,0)</f>
        <v>#N/A</v>
      </c>
    </row>
    <row r="9204" spans="26:29" x14ac:dyDescent="0.45">
      <c r="Z9204" t="e">
        <f>VLOOKUP(B9204,Sheet1!A$4:F$4000,2,0)</f>
        <v>#N/A</v>
      </c>
      <c r="AA9204" t="e">
        <f>VLOOKUP(B9204,Sheet1!A$4:F$4000,3,0)</f>
        <v>#N/A</v>
      </c>
      <c r="AB9204" t="e">
        <f>VLOOKUP(B9204,Sheet1!A$4:F$4000,4,0)</f>
        <v>#N/A</v>
      </c>
      <c r="AC9204" t="e">
        <f>VLOOKUP(B9204,Sheet1!A$4:F$4000,6,0)</f>
        <v>#N/A</v>
      </c>
    </row>
    <row r="9205" spans="26:29" x14ac:dyDescent="0.45">
      <c r="Z9205" t="e">
        <f>VLOOKUP(B9205,Sheet1!A$4:F$4000,2,0)</f>
        <v>#N/A</v>
      </c>
      <c r="AA9205" t="e">
        <f>VLOOKUP(B9205,Sheet1!A$4:F$4000,3,0)</f>
        <v>#N/A</v>
      </c>
      <c r="AB9205" t="e">
        <f>VLOOKUP(B9205,Sheet1!A$4:F$4000,4,0)</f>
        <v>#N/A</v>
      </c>
      <c r="AC9205" t="e">
        <f>VLOOKUP(B9205,Sheet1!A$4:F$4000,6,0)</f>
        <v>#N/A</v>
      </c>
    </row>
    <row r="9206" spans="26:29" x14ac:dyDescent="0.45">
      <c r="Z9206" t="e">
        <f>VLOOKUP(B9206,Sheet1!A$4:F$4000,2,0)</f>
        <v>#N/A</v>
      </c>
      <c r="AA9206" t="e">
        <f>VLOOKUP(B9206,Sheet1!A$4:F$4000,3,0)</f>
        <v>#N/A</v>
      </c>
      <c r="AB9206" t="e">
        <f>VLOOKUP(B9206,Sheet1!A$4:F$4000,4,0)</f>
        <v>#N/A</v>
      </c>
      <c r="AC9206" t="e">
        <f>VLOOKUP(B9206,Sheet1!A$4:F$4000,6,0)</f>
        <v>#N/A</v>
      </c>
    </row>
    <row r="9207" spans="26:29" x14ac:dyDescent="0.45">
      <c r="Z9207" t="e">
        <f>VLOOKUP(B9207,Sheet1!A$4:F$4000,2,0)</f>
        <v>#N/A</v>
      </c>
      <c r="AA9207" t="e">
        <f>VLOOKUP(B9207,Sheet1!A$4:F$4000,3,0)</f>
        <v>#N/A</v>
      </c>
      <c r="AB9207" t="e">
        <f>VLOOKUP(B9207,Sheet1!A$4:F$4000,4,0)</f>
        <v>#N/A</v>
      </c>
      <c r="AC9207" t="e">
        <f>VLOOKUP(B9207,Sheet1!A$4:F$4000,6,0)</f>
        <v>#N/A</v>
      </c>
    </row>
    <row r="9208" spans="26:29" x14ac:dyDescent="0.45">
      <c r="Z9208" t="e">
        <f>VLOOKUP(B9208,Sheet1!A$4:F$4000,2,0)</f>
        <v>#N/A</v>
      </c>
      <c r="AA9208" t="e">
        <f>VLOOKUP(B9208,Sheet1!A$4:F$4000,3,0)</f>
        <v>#N/A</v>
      </c>
      <c r="AB9208" t="e">
        <f>VLOOKUP(B9208,Sheet1!A$4:F$4000,4,0)</f>
        <v>#N/A</v>
      </c>
      <c r="AC9208" t="e">
        <f>VLOOKUP(B9208,Sheet1!A$4:F$4000,6,0)</f>
        <v>#N/A</v>
      </c>
    </row>
    <row r="9209" spans="26:29" x14ac:dyDescent="0.45">
      <c r="Z9209" t="e">
        <f>VLOOKUP(B9209,Sheet1!A$4:F$4000,2,0)</f>
        <v>#N/A</v>
      </c>
      <c r="AA9209" t="e">
        <f>VLOOKUP(B9209,Sheet1!A$4:F$4000,3,0)</f>
        <v>#N/A</v>
      </c>
      <c r="AB9209" t="e">
        <f>VLOOKUP(B9209,Sheet1!A$4:F$4000,4,0)</f>
        <v>#N/A</v>
      </c>
      <c r="AC9209" t="e">
        <f>VLOOKUP(B9209,Sheet1!A$4:F$4000,6,0)</f>
        <v>#N/A</v>
      </c>
    </row>
    <row r="9210" spans="26:29" x14ac:dyDescent="0.45">
      <c r="Z9210" t="e">
        <f>VLOOKUP(B9210,Sheet1!A$4:F$4000,2,0)</f>
        <v>#N/A</v>
      </c>
      <c r="AA9210" t="e">
        <f>VLOOKUP(B9210,Sheet1!A$4:F$4000,3,0)</f>
        <v>#N/A</v>
      </c>
      <c r="AB9210" t="e">
        <f>VLOOKUP(B9210,Sheet1!A$4:F$4000,4,0)</f>
        <v>#N/A</v>
      </c>
      <c r="AC9210" t="e">
        <f>VLOOKUP(B9210,Sheet1!A$4:F$4000,6,0)</f>
        <v>#N/A</v>
      </c>
    </row>
    <row r="9211" spans="26:29" x14ac:dyDescent="0.45">
      <c r="Z9211" t="e">
        <f>VLOOKUP(B9211,Sheet1!A$4:F$4000,2,0)</f>
        <v>#N/A</v>
      </c>
      <c r="AA9211" t="e">
        <f>VLOOKUP(B9211,Sheet1!A$4:F$4000,3,0)</f>
        <v>#N/A</v>
      </c>
      <c r="AB9211" t="e">
        <f>VLOOKUP(B9211,Sheet1!A$4:F$4000,4,0)</f>
        <v>#N/A</v>
      </c>
      <c r="AC9211" t="e">
        <f>VLOOKUP(B9211,Sheet1!A$4:F$4000,6,0)</f>
        <v>#N/A</v>
      </c>
    </row>
    <row r="9212" spans="26:29" x14ac:dyDescent="0.45">
      <c r="Z9212" t="e">
        <f>VLOOKUP(B9212,Sheet1!A$4:F$4000,2,0)</f>
        <v>#N/A</v>
      </c>
      <c r="AA9212" t="e">
        <f>VLOOKUP(B9212,Sheet1!A$4:F$4000,3,0)</f>
        <v>#N/A</v>
      </c>
      <c r="AB9212" t="e">
        <f>VLOOKUP(B9212,Sheet1!A$4:F$4000,4,0)</f>
        <v>#N/A</v>
      </c>
      <c r="AC9212" t="e">
        <f>VLOOKUP(B9212,Sheet1!A$4:F$4000,6,0)</f>
        <v>#N/A</v>
      </c>
    </row>
    <row r="9213" spans="26:29" x14ac:dyDescent="0.45">
      <c r="Z9213" t="e">
        <f>VLOOKUP(B9213,Sheet1!A$4:F$4000,2,0)</f>
        <v>#N/A</v>
      </c>
      <c r="AA9213" t="e">
        <f>VLOOKUP(B9213,Sheet1!A$4:F$4000,3,0)</f>
        <v>#N/A</v>
      </c>
      <c r="AB9213" t="e">
        <f>VLOOKUP(B9213,Sheet1!A$4:F$4000,4,0)</f>
        <v>#N/A</v>
      </c>
      <c r="AC9213" t="e">
        <f>VLOOKUP(B9213,Sheet1!A$4:F$4000,6,0)</f>
        <v>#N/A</v>
      </c>
    </row>
    <row r="9214" spans="26:29" x14ac:dyDescent="0.45">
      <c r="Z9214" t="e">
        <f>VLOOKUP(B9214,Sheet1!A$4:F$4000,2,0)</f>
        <v>#N/A</v>
      </c>
      <c r="AA9214" t="e">
        <f>VLOOKUP(B9214,Sheet1!A$4:F$4000,3,0)</f>
        <v>#N/A</v>
      </c>
      <c r="AB9214" t="e">
        <f>VLOOKUP(B9214,Sheet1!A$4:F$4000,4,0)</f>
        <v>#N/A</v>
      </c>
      <c r="AC9214" t="e">
        <f>VLOOKUP(B9214,Sheet1!A$4:F$4000,6,0)</f>
        <v>#N/A</v>
      </c>
    </row>
    <row r="9215" spans="26:29" x14ac:dyDescent="0.45">
      <c r="Z9215" t="e">
        <f>VLOOKUP(B9215,Sheet1!A$4:F$4000,2,0)</f>
        <v>#N/A</v>
      </c>
      <c r="AA9215" t="e">
        <f>VLOOKUP(B9215,Sheet1!A$4:F$4000,3,0)</f>
        <v>#N/A</v>
      </c>
      <c r="AB9215" t="e">
        <f>VLOOKUP(B9215,Sheet1!A$4:F$4000,4,0)</f>
        <v>#N/A</v>
      </c>
      <c r="AC9215" t="e">
        <f>VLOOKUP(B9215,Sheet1!A$4:F$4000,6,0)</f>
        <v>#N/A</v>
      </c>
    </row>
    <row r="9216" spans="26:29" x14ac:dyDescent="0.45">
      <c r="Z9216" t="e">
        <f>VLOOKUP(B9216,Sheet1!A$4:F$4000,2,0)</f>
        <v>#N/A</v>
      </c>
      <c r="AA9216" t="e">
        <f>VLOOKUP(B9216,Sheet1!A$4:F$4000,3,0)</f>
        <v>#N/A</v>
      </c>
      <c r="AB9216" t="e">
        <f>VLOOKUP(B9216,Sheet1!A$4:F$4000,4,0)</f>
        <v>#N/A</v>
      </c>
      <c r="AC9216" t="e">
        <f>VLOOKUP(B9216,Sheet1!A$4:F$4000,6,0)</f>
        <v>#N/A</v>
      </c>
    </row>
    <row r="9217" spans="26:29" x14ac:dyDescent="0.45">
      <c r="Z9217" t="e">
        <f>VLOOKUP(B9217,Sheet1!A$4:F$4000,2,0)</f>
        <v>#N/A</v>
      </c>
      <c r="AA9217" t="e">
        <f>VLOOKUP(B9217,Sheet1!A$4:F$4000,3,0)</f>
        <v>#N/A</v>
      </c>
      <c r="AB9217" t="e">
        <f>VLOOKUP(B9217,Sheet1!A$4:F$4000,4,0)</f>
        <v>#N/A</v>
      </c>
      <c r="AC9217" t="e">
        <f>VLOOKUP(B9217,Sheet1!A$4:F$4000,6,0)</f>
        <v>#N/A</v>
      </c>
    </row>
    <row r="9218" spans="26:29" x14ac:dyDescent="0.45">
      <c r="Z9218" t="e">
        <f>VLOOKUP(B9218,Sheet1!A$4:F$4000,2,0)</f>
        <v>#N/A</v>
      </c>
      <c r="AA9218" t="e">
        <f>VLOOKUP(B9218,Sheet1!A$4:F$4000,3,0)</f>
        <v>#N/A</v>
      </c>
      <c r="AB9218" t="e">
        <f>VLOOKUP(B9218,Sheet1!A$4:F$4000,4,0)</f>
        <v>#N/A</v>
      </c>
      <c r="AC9218" t="e">
        <f>VLOOKUP(B9218,Sheet1!A$4:F$4000,6,0)</f>
        <v>#N/A</v>
      </c>
    </row>
    <row r="9219" spans="26:29" x14ac:dyDescent="0.45">
      <c r="Z9219" t="e">
        <f>VLOOKUP(B9219,Sheet1!A$4:F$4000,2,0)</f>
        <v>#N/A</v>
      </c>
      <c r="AA9219" t="e">
        <f>VLOOKUP(B9219,Sheet1!A$4:F$4000,3,0)</f>
        <v>#N/A</v>
      </c>
      <c r="AB9219" t="e">
        <f>VLOOKUP(B9219,Sheet1!A$4:F$4000,4,0)</f>
        <v>#N/A</v>
      </c>
      <c r="AC9219" t="e">
        <f>VLOOKUP(B9219,Sheet1!A$4:F$4000,6,0)</f>
        <v>#N/A</v>
      </c>
    </row>
    <row r="9220" spans="26:29" x14ac:dyDescent="0.45">
      <c r="Z9220" t="e">
        <f>VLOOKUP(B9220,Sheet1!A$4:F$4000,2,0)</f>
        <v>#N/A</v>
      </c>
      <c r="AA9220" t="e">
        <f>VLOOKUP(B9220,Sheet1!A$4:F$4000,3,0)</f>
        <v>#N/A</v>
      </c>
      <c r="AB9220" t="e">
        <f>VLOOKUP(B9220,Sheet1!A$4:F$4000,4,0)</f>
        <v>#N/A</v>
      </c>
      <c r="AC9220" t="e">
        <f>VLOOKUP(B9220,Sheet1!A$4:F$4000,6,0)</f>
        <v>#N/A</v>
      </c>
    </row>
    <row r="9221" spans="26:29" x14ac:dyDescent="0.45">
      <c r="Z9221" t="e">
        <f>VLOOKUP(B9221,Sheet1!A$4:F$4000,2,0)</f>
        <v>#N/A</v>
      </c>
      <c r="AA9221" t="e">
        <f>VLOOKUP(B9221,Sheet1!A$4:F$4000,3,0)</f>
        <v>#N/A</v>
      </c>
      <c r="AB9221" t="e">
        <f>VLOOKUP(B9221,Sheet1!A$4:F$4000,4,0)</f>
        <v>#N/A</v>
      </c>
      <c r="AC9221" t="e">
        <f>VLOOKUP(B9221,Sheet1!A$4:F$4000,6,0)</f>
        <v>#N/A</v>
      </c>
    </row>
    <row r="9222" spans="26:29" x14ac:dyDescent="0.45">
      <c r="Z9222" t="e">
        <f>VLOOKUP(B9222,Sheet1!A$4:F$4000,2,0)</f>
        <v>#N/A</v>
      </c>
      <c r="AA9222" t="e">
        <f>VLOOKUP(B9222,Sheet1!A$4:F$4000,3,0)</f>
        <v>#N/A</v>
      </c>
      <c r="AB9222" t="e">
        <f>VLOOKUP(B9222,Sheet1!A$4:F$4000,4,0)</f>
        <v>#N/A</v>
      </c>
      <c r="AC9222" t="e">
        <f>VLOOKUP(B9222,Sheet1!A$4:F$4000,6,0)</f>
        <v>#N/A</v>
      </c>
    </row>
    <row r="9223" spans="26:29" x14ac:dyDescent="0.45">
      <c r="Z9223" t="e">
        <f>VLOOKUP(B9223,Sheet1!A$4:F$4000,2,0)</f>
        <v>#N/A</v>
      </c>
      <c r="AA9223" t="e">
        <f>VLOOKUP(B9223,Sheet1!A$4:F$4000,3,0)</f>
        <v>#N/A</v>
      </c>
      <c r="AB9223" t="e">
        <f>VLOOKUP(B9223,Sheet1!A$4:F$4000,4,0)</f>
        <v>#N/A</v>
      </c>
      <c r="AC9223" t="e">
        <f>VLOOKUP(B9223,Sheet1!A$4:F$4000,6,0)</f>
        <v>#N/A</v>
      </c>
    </row>
    <row r="9224" spans="26:29" x14ac:dyDescent="0.45">
      <c r="Z9224" t="e">
        <f>VLOOKUP(B9224,Sheet1!A$4:F$4000,2,0)</f>
        <v>#N/A</v>
      </c>
      <c r="AA9224" t="e">
        <f>VLOOKUP(B9224,Sheet1!A$4:F$4000,3,0)</f>
        <v>#N/A</v>
      </c>
      <c r="AB9224" t="e">
        <f>VLOOKUP(B9224,Sheet1!A$4:F$4000,4,0)</f>
        <v>#N/A</v>
      </c>
      <c r="AC9224" t="e">
        <f>VLOOKUP(B9224,Sheet1!A$4:F$4000,6,0)</f>
        <v>#N/A</v>
      </c>
    </row>
    <row r="9225" spans="26:29" x14ac:dyDescent="0.45">
      <c r="Z9225" t="e">
        <f>VLOOKUP(B9225,Sheet1!A$4:F$4000,2,0)</f>
        <v>#N/A</v>
      </c>
      <c r="AA9225" t="e">
        <f>VLOOKUP(B9225,Sheet1!A$4:F$4000,3,0)</f>
        <v>#N/A</v>
      </c>
      <c r="AB9225" t="e">
        <f>VLOOKUP(B9225,Sheet1!A$4:F$4000,4,0)</f>
        <v>#N/A</v>
      </c>
      <c r="AC9225" t="e">
        <f>VLOOKUP(B9225,Sheet1!A$4:F$4000,6,0)</f>
        <v>#N/A</v>
      </c>
    </row>
    <row r="9226" spans="26:29" x14ac:dyDescent="0.45">
      <c r="Z9226" t="e">
        <f>VLOOKUP(B9226,Sheet1!A$4:F$4000,2,0)</f>
        <v>#N/A</v>
      </c>
      <c r="AA9226" t="e">
        <f>VLOOKUP(B9226,Sheet1!A$4:F$4000,3,0)</f>
        <v>#N/A</v>
      </c>
      <c r="AB9226" t="e">
        <f>VLOOKUP(B9226,Sheet1!A$4:F$4000,4,0)</f>
        <v>#N/A</v>
      </c>
      <c r="AC9226" t="e">
        <f>VLOOKUP(B9226,Sheet1!A$4:F$4000,6,0)</f>
        <v>#N/A</v>
      </c>
    </row>
    <row r="9227" spans="26:29" x14ac:dyDescent="0.45">
      <c r="Z9227" t="e">
        <f>VLOOKUP(B9227,Sheet1!A$4:F$4000,2,0)</f>
        <v>#N/A</v>
      </c>
      <c r="AA9227" t="e">
        <f>VLOOKUP(B9227,Sheet1!A$4:F$4000,3,0)</f>
        <v>#N/A</v>
      </c>
      <c r="AB9227" t="e">
        <f>VLOOKUP(B9227,Sheet1!A$4:F$4000,4,0)</f>
        <v>#N/A</v>
      </c>
      <c r="AC9227" t="e">
        <f>VLOOKUP(B9227,Sheet1!A$4:F$4000,6,0)</f>
        <v>#N/A</v>
      </c>
    </row>
    <row r="9228" spans="26:29" x14ac:dyDescent="0.45">
      <c r="Z9228" t="e">
        <f>VLOOKUP(B9228,Sheet1!A$4:F$4000,2,0)</f>
        <v>#N/A</v>
      </c>
      <c r="AA9228" t="e">
        <f>VLOOKUP(B9228,Sheet1!A$4:F$4000,3,0)</f>
        <v>#N/A</v>
      </c>
      <c r="AB9228" t="e">
        <f>VLOOKUP(B9228,Sheet1!A$4:F$4000,4,0)</f>
        <v>#N/A</v>
      </c>
      <c r="AC9228" t="e">
        <f>VLOOKUP(B9228,Sheet1!A$4:F$4000,6,0)</f>
        <v>#N/A</v>
      </c>
    </row>
    <row r="9229" spans="26:29" x14ac:dyDescent="0.45">
      <c r="Z9229" t="e">
        <f>VLOOKUP(B9229,Sheet1!A$4:F$4000,2,0)</f>
        <v>#N/A</v>
      </c>
      <c r="AA9229" t="e">
        <f>VLOOKUP(B9229,Sheet1!A$4:F$4000,3,0)</f>
        <v>#N/A</v>
      </c>
      <c r="AB9229" t="e">
        <f>VLOOKUP(B9229,Sheet1!A$4:F$4000,4,0)</f>
        <v>#N/A</v>
      </c>
      <c r="AC9229" t="e">
        <f>VLOOKUP(B9229,Sheet1!A$4:F$4000,6,0)</f>
        <v>#N/A</v>
      </c>
    </row>
    <row r="9230" spans="26:29" x14ac:dyDescent="0.45">
      <c r="Z9230" t="e">
        <f>VLOOKUP(B9230,Sheet1!A$4:F$4000,2,0)</f>
        <v>#N/A</v>
      </c>
      <c r="AA9230" t="e">
        <f>VLOOKUP(B9230,Sheet1!A$4:F$4000,3,0)</f>
        <v>#N/A</v>
      </c>
      <c r="AB9230" t="e">
        <f>VLOOKUP(B9230,Sheet1!A$4:F$4000,4,0)</f>
        <v>#N/A</v>
      </c>
      <c r="AC9230" t="e">
        <f>VLOOKUP(B9230,Sheet1!A$4:F$4000,6,0)</f>
        <v>#N/A</v>
      </c>
    </row>
    <row r="9231" spans="26:29" x14ac:dyDescent="0.45">
      <c r="Z9231" t="e">
        <f>VLOOKUP(B9231,Sheet1!A$4:F$4000,2,0)</f>
        <v>#N/A</v>
      </c>
      <c r="AA9231" t="e">
        <f>VLOOKUP(B9231,Sheet1!A$4:F$4000,3,0)</f>
        <v>#N/A</v>
      </c>
      <c r="AB9231" t="e">
        <f>VLOOKUP(B9231,Sheet1!A$4:F$4000,4,0)</f>
        <v>#N/A</v>
      </c>
      <c r="AC9231" t="e">
        <f>VLOOKUP(B9231,Sheet1!A$4:F$4000,6,0)</f>
        <v>#N/A</v>
      </c>
    </row>
    <row r="9232" spans="26:29" x14ac:dyDescent="0.45">
      <c r="Z9232" t="e">
        <f>VLOOKUP(B9232,Sheet1!A$4:F$4000,2,0)</f>
        <v>#N/A</v>
      </c>
      <c r="AA9232" t="e">
        <f>VLOOKUP(B9232,Sheet1!A$4:F$4000,3,0)</f>
        <v>#N/A</v>
      </c>
      <c r="AB9232" t="e">
        <f>VLOOKUP(B9232,Sheet1!A$4:F$4000,4,0)</f>
        <v>#N/A</v>
      </c>
      <c r="AC9232" t="e">
        <f>VLOOKUP(B9232,Sheet1!A$4:F$4000,6,0)</f>
        <v>#N/A</v>
      </c>
    </row>
    <row r="9233" spans="26:29" x14ac:dyDescent="0.45">
      <c r="Z9233" t="e">
        <f>VLOOKUP(B9233,Sheet1!A$4:F$4000,2,0)</f>
        <v>#N/A</v>
      </c>
      <c r="AA9233" t="e">
        <f>VLOOKUP(B9233,Sheet1!A$4:F$4000,3,0)</f>
        <v>#N/A</v>
      </c>
      <c r="AB9233" t="e">
        <f>VLOOKUP(B9233,Sheet1!A$4:F$4000,4,0)</f>
        <v>#N/A</v>
      </c>
      <c r="AC9233" t="e">
        <f>VLOOKUP(B9233,Sheet1!A$4:F$4000,6,0)</f>
        <v>#N/A</v>
      </c>
    </row>
    <row r="9234" spans="26:29" x14ac:dyDescent="0.45">
      <c r="Z9234" t="e">
        <f>VLOOKUP(B9234,Sheet1!A$4:F$4000,2,0)</f>
        <v>#N/A</v>
      </c>
      <c r="AA9234" t="e">
        <f>VLOOKUP(B9234,Sheet1!A$4:F$4000,3,0)</f>
        <v>#N/A</v>
      </c>
      <c r="AB9234" t="e">
        <f>VLOOKUP(B9234,Sheet1!A$4:F$4000,4,0)</f>
        <v>#N/A</v>
      </c>
      <c r="AC9234" t="e">
        <f>VLOOKUP(B9234,Sheet1!A$4:F$4000,6,0)</f>
        <v>#N/A</v>
      </c>
    </row>
    <row r="9235" spans="26:29" x14ac:dyDescent="0.45">
      <c r="Z9235" t="e">
        <f>VLOOKUP(B9235,Sheet1!A$4:F$4000,2,0)</f>
        <v>#N/A</v>
      </c>
      <c r="AA9235" t="e">
        <f>VLOOKUP(B9235,Sheet1!A$4:F$4000,3,0)</f>
        <v>#N/A</v>
      </c>
      <c r="AB9235" t="e">
        <f>VLOOKUP(B9235,Sheet1!A$4:F$4000,4,0)</f>
        <v>#N/A</v>
      </c>
      <c r="AC9235" t="e">
        <f>VLOOKUP(B9235,Sheet1!A$4:F$4000,6,0)</f>
        <v>#N/A</v>
      </c>
    </row>
    <row r="9236" spans="26:29" x14ac:dyDescent="0.45">
      <c r="Z9236" t="e">
        <f>VLOOKUP(B9236,Sheet1!A$4:F$4000,2,0)</f>
        <v>#N/A</v>
      </c>
      <c r="AA9236" t="e">
        <f>VLOOKUP(B9236,Sheet1!A$4:F$4000,3,0)</f>
        <v>#N/A</v>
      </c>
      <c r="AB9236" t="e">
        <f>VLOOKUP(B9236,Sheet1!A$4:F$4000,4,0)</f>
        <v>#N/A</v>
      </c>
      <c r="AC9236" t="e">
        <f>VLOOKUP(B9236,Sheet1!A$4:F$4000,6,0)</f>
        <v>#N/A</v>
      </c>
    </row>
    <row r="9237" spans="26:29" x14ac:dyDescent="0.45">
      <c r="Z9237" t="e">
        <f>VLOOKUP(B9237,Sheet1!A$4:F$4000,2,0)</f>
        <v>#N/A</v>
      </c>
      <c r="AA9237" t="e">
        <f>VLOOKUP(B9237,Sheet1!A$4:F$4000,3,0)</f>
        <v>#N/A</v>
      </c>
      <c r="AB9237" t="e">
        <f>VLOOKUP(B9237,Sheet1!A$4:F$4000,4,0)</f>
        <v>#N/A</v>
      </c>
      <c r="AC9237" t="e">
        <f>VLOOKUP(B9237,Sheet1!A$4:F$4000,6,0)</f>
        <v>#N/A</v>
      </c>
    </row>
    <row r="9238" spans="26:29" x14ac:dyDescent="0.45">
      <c r="Z9238" t="e">
        <f>VLOOKUP(B9238,Sheet1!A$4:F$4000,2,0)</f>
        <v>#N/A</v>
      </c>
      <c r="AA9238" t="e">
        <f>VLOOKUP(B9238,Sheet1!A$4:F$4000,3,0)</f>
        <v>#N/A</v>
      </c>
      <c r="AB9238" t="e">
        <f>VLOOKUP(B9238,Sheet1!A$4:F$4000,4,0)</f>
        <v>#N/A</v>
      </c>
      <c r="AC9238" t="e">
        <f>VLOOKUP(B9238,Sheet1!A$4:F$4000,6,0)</f>
        <v>#N/A</v>
      </c>
    </row>
    <row r="9239" spans="26:29" x14ac:dyDescent="0.45">
      <c r="Z9239" t="e">
        <f>VLOOKUP(B9239,Sheet1!A$4:F$4000,2,0)</f>
        <v>#N/A</v>
      </c>
      <c r="AA9239" t="e">
        <f>VLOOKUP(B9239,Sheet1!A$4:F$4000,3,0)</f>
        <v>#N/A</v>
      </c>
      <c r="AB9239" t="e">
        <f>VLOOKUP(B9239,Sheet1!A$4:F$4000,4,0)</f>
        <v>#N/A</v>
      </c>
      <c r="AC9239" t="e">
        <f>VLOOKUP(B9239,Sheet1!A$4:F$4000,6,0)</f>
        <v>#N/A</v>
      </c>
    </row>
    <row r="9240" spans="26:29" x14ac:dyDescent="0.45">
      <c r="Z9240" t="e">
        <f>VLOOKUP(B9240,Sheet1!A$4:F$4000,2,0)</f>
        <v>#N/A</v>
      </c>
      <c r="AA9240" t="e">
        <f>VLOOKUP(B9240,Sheet1!A$4:F$4000,3,0)</f>
        <v>#N/A</v>
      </c>
      <c r="AB9240" t="e">
        <f>VLOOKUP(B9240,Sheet1!A$4:F$4000,4,0)</f>
        <v>#N/A</v>
      </c>
      <c r="AC9240" t="e">
        <f>VLOOKUP(B9240,Sheet1!A$4:F$4000,6,0)</f>
        <v>#N/A</v>
      </c>
    </row>
    <row r="9241" spans="26:29" x14ac:dyDescent="0.45">
      <c r="Z9241" t="e">
        <f>VLOOKUP(B9241,Sheet1!A$4:F$4000,2,0)</f>
        <v>#N/A</v>
      </c>
      <c r="AA9241" t="e">
        <f>VLOOKUP(B9241,Sheet1!A$4:F$4000,3,0)</f>
        <v>#N/A</v>
      </c>
      <c r="AB9241" t="e">
        <f>VLOOKUP(B9241,Sheet1!A$4:F$4000,4,0)</f>
        <v>#N/A</v>
      </c>
      <c r="AC9241" t="e">
        <f>VLOOKUP(B9241,Sheet1!A$4:F$4000,6,0)</f>
        <v>#N/A</v>
      </c>
    </row>
    <row r="9242" spans="26:29" x14ac:dyDescent="0.45">
      <c r="Z9242" t="e">
        <f>VLOOKUP(B9242,Sheet1!A$4:F$4000,2,0)</f>
        <v>#N/A</v>
      </c>
      <c r="AA9242" t="e">
        <f>VLOOKUP(B9242,Sheet1!A$4:F$4000,3,0)</f>
        <v>#N/A</v>
      </c>
      <c r="AB9242" t="e">
        <f>VLOOKUP(B9242,Sheet1!A$4:F$4000,4,0)</f>
        <v>#N/A</v>
      </c>
      <c r="AC9242" t="e">
        <f>VLOOKUP(B9242,Sheet1!A$4:F$4000,6,0)</f>
        <v>#N/A</v>
      </c>
    </row>
    <row r="9243" spans="26:29" x14ac:dyDescent="0.45">
      <c r="Z9243" t="e">
        <f>VLOOKUP(B9243,Sheet1!A$4:F$4000,2,0)</f>
        <v>#N/A</v>
      </c>
      <c r="AA9243" t="e">
        <f>VLOOKUP(B9243,Sheet1!A$4:F$4000,3,0)</f>
        <v>#N/A</v>
      </c>
      <c r="AB9243" t="e">
        <f>VLOOKUP(B9243,Sheet1!A$4:F$4000,4,0)</f>
        <v>#N/A</v>
      </c>
      <c r="AC9243" t="e">
        <f>VLOOKUP(B9243,Sheet1!A$4:F$4000,6,0)</f>
        <v>#N/A</v>
      </c>
    </row>
    <row r="9244" spans="26:29" x14ac:dyDescent="0.45">
      <c r="Z9244" t="e">
        <f>VLOOKUP(B9244,Sheet1!A$4:F$4000,2,0)</f>
        <v>#N/A</v>
      </c>
      <c r="AA9244" t="e">
        <f>VLOOKUP(B9244,Sheet1!A$4:F$4000,3,0)</f>
        <v>#N/A</v>
      </c>
      <c r="AB9244" t="e">
        <f>VLOOKUP(B9244,Sheet1!A$4:F$4000,4,0)</f>
        <v>#N/A</v>
      </c>
      <c r="AC9244" t="e">
        <f>VLOOKUP(B9244,Sheet1!A$4:F$4000,6,0)</f>
        <v>#N/A</v>
      </c>
    </row>
    <row r="9245" spans="26:29" x14ac:dyDescent="0.45">
      <c r="Z9245" t="e">
        <f>VLOOKUP(B9245,Sheet1!A$4:F$4000,2,0)</f>
        <v>#N/A</v>
      </c>
      <c r="AA9245" t="e">
        <f>VLOOKUP(B9245,Sheet1!A$4:F$4000,3,0)</f>
        <v>#N/A</v>
      </c>
      <c r="AB9245" t="e">
        <f>VLOOKUP(B9245,Sheet1!A$4:F$4000,4,0)</f>
        <v>#N/A</v>
      </c>
      <c r="AC9245" t="e">
        <f>VLOOKUP(B9245,Sheet1!A$4:F$4000,6,0)</f>
        <v>#N/A</v>
      </c>
    </row>
    <row r="9246" spans="26:29" x14ac:dyDescent="0.45">
      <c r="Z9246" t="e">
        <f>VLOOKUP(B9246,Sheet1!A$4:F$4000,2,0)</f>
        <v>#N/A</v>
      </c>
      <c r="AA9246" t="e">
        <f>VLOOKUP(B9246,Sheet1!A$4:F$4000,3,0)</f>
        <v>#N/A</v>
      </c>
      <c r="AB9246" t="e">
        <f>VLOOKUP(B9246,Sheet1!A$4:F$4000,4,0)</f>
        <v>#N/A</v>
      </c>
      <c r="AC9246" t="e">
        <f>VLOOKUP(B9246,Sheet1!A$4:F$4000,6,0)</f>
        <v>#N/A</v>
      </c>
    </row>
    <row r="9247" spans="26:29" x14ac:dyDescent="0.45">
      <c r="Z9247" t="e">
        <f>VLOOKUP(B9247,Sheet1!A$4:F$4000,2,0)</f>
        <v>#N/A</v>
      </c>
      <c r="AA9247" t="e">
        <f>VLOOKUP(B9247,Sheet1!A$4:F$4000,3,0)</f>
        <v>#N/A</v>
      </c>
      <c r="AB9247" t="e">
        <f>VLOOKUP(B9247,Sheet1!A$4:F$4000,4,0)</f>
        <v>#N/A</v>
      </c>
      <c r="AC9247" t="e">
        <f>VLOOKUP(B9247,Sheet1!A$4:F$4000,6,0)</f>
        <v>#N/A</v>
      </c>
    </row>
    <row r="9248" spans="26:29" x14ac:dyDescent="0.45">
      <c r="Z9248" t="e">
        <f>VLOOKUP(B9248,Sheet1!A$4:F$4000,2,0)</f>
        <v>#N/A</v>
      </c>
      <c r="AA9248" t="e">
        <f>VLOOKUP(B9248,Sheet1!A$4:F$4000,3,0)</f>
        <v>#N/A</v>
      </c>
      <c r="AB9248" t="e">
        <f>VLOOKUP(B9248,Sheet1!A$4:F$4000,4,0)</f>
        <v>#N/A</v>
      </c>
      <c r="AC9248" t="e">
        <f>VLOOKUP(B9248,Sheet1!A$4:F$4000,6,0)</f>
        <v>#N/A</v>
      </c>
    </row>
    <row r="9249" spans="26:29" x14ac:dyDescent="0.45">
      <c r="Z9249" t="e">
        <f>VLOOKUP(B9249,Sheet1!A$4:F$4000,2,0)</f>
        <v>#N/A</v>
      </c>
      <c r="AA9249" t="e">
        <f>VLOOKUP(B9249,Sheet1!A$4:F$4000,3,0)</f>
        <v>#N/A</v>
      </c>
      <c r="AB9249" t="e">
        <f>VLOOKUP(B9249,Sheet1!A$4:F$4000,4,0)</f>
        <v>#N/A</v>
      </c>
      <c r="AC9249" t="e">
        <f>VLOOKUP(B9249,Sheet1!A$4:F$4000,6,0)</f>
        <v>#N/A</v>
      </c>
    </row>
    <row r="9250" spans="26:29" x14ac:dyDescent="0.45">
      <c r="Z9250" t="e">
        <f>VLOOKUP(B9250,Sheet1!A$4:F$4000,2,0)</f>
        <v>#N/A</v>
      </c>
      <c r="AA9250" t="e">
        <f>VLOOKUP(B9250,Sheet1!A$4:F$4000,3,0)</f>
        <v>#N/A</v>
      </c>
      <c r="AB9250" t="e">
        <f>VLOOKUP(B9250,Sheet1!A$4:F$4000,4,0)</f>
        <v>#N/A</v>
      </c>
      <c r="AC9250" t="e">
        <f>VLOOKUP(B9250,Sheet1!A$4:F$4000,6,0)</f>
        <v>#N/A</v>
      </c>
    </row>
    <row r="9251" spans="26:29" x14ac:dyDescent="0.45">
      <c r="Z9251" t="e">
        <f>VLOOKUP(B9251,Sheet1!A$4:F$4000,2,0)</f>
        <v>#N/A</v>
      </c>
      <c r="AA9251" t="e">
        <f>VLOOKUP(B9251,Sheet1!A$4:F$4000,3,0)</f>
        <v>#N/A</v>
      </c>
      <c r="AB9251" t="e">
        <f>VLOOKUP(B9251,Sheet1!A$4:F$4000,4,0)</f>
        <v>#N/A</v>
      </c>
      <c r="AC9251" t="e">
        <f>VLOOKUP(B9251,Sheet1!A$4:F$4000,6,0)</f>
        <v>#N/A</v>
      </c>
    </row>
    <row r="9252" spans="26:29" x14ac:dyDescent="0.45">
      <c r="Z9252" t="e">
        <f>VLOOKUP(B9252,Sheet1!A$4:F$4000,2,0)</f>
        <v>#N/A</v>
      </c>
      <c r="AA9252" t="e">
        <f>VLOOKUP(B9252,Sheet1!A$4:F$4000,3,0)</f>
        <v>#N/A</v>
      </c>
      <c r="AB9252" t="e">
        <f>VLOOKUP(B9252,Sheet1!A$4:F$4000,4,0)</f>
        <v>#N/A</v>
      </c>
      <c r="AC9252" t="e">
        <f>VLOOKUP(B9252,Sheet1!A$4:F$4000,6,0)</f>
        <v>#N/A</v>
      </c>
    </row>
    <row r="9253" spans="26:29" x14ac:dyDescent="0.45">
      <c r="Z9253" t="e">
        <f>VLOOKUP(B9253,Sheet1!A$4:F$4000,2,0)</f>
        <v>#N/A</v>
      </c>
      <c r="AA9253" t="e">
        <f>VLOOKUP(B9253,Sheet1!A$4:F$4000,3,0)</f>
        <v>#N/A</v>
      </c>
      <c r="AB9253" t="e">
        <f>VLOOKUP(B9253,Sheet1!A$4:F$4000,4,0)</f>
        <v>#N/A</v>
      </c>
      <c r="AC9253" t="e">
        <f>VLOOKUP(B9253,Sheet1!A$4:F$4000,6,0)</f>
        <v>#N/A</v>
      </c>
    </row>
    <row r="9254" spans="26:29" x14ac:dyDescent="0.45">
      <c r="Z9254" t="e">
        <f>VLOOKUP(B9254,Sheet1!A$4:F$4000,2,0)</f>
        <v>#N/A</v>
      </c>
      <c r="AA9254" t="e">
        <f>VLOOKUP(B9254,Sheet1!A$4:F$4000,3,0)</f>
        <v>#N/A</v>
      </c>
      <c r="AB9254" t="e">
        <f>VLOOKUP(B9254,Sheet1!A$4:F$4000,4,0)</f>
        <v>#N/A</v>
      </c>
      <c r="AC9254" t="e">
        <f>VLOOKUP(B9254,Sheet1!A$4:F$4000,6,0)</f>
        <v>#N/A</v>
      </c>
    </row>
    <row r="9255" spans="26:29" x14ac:dyDescent="0.45">
      <c r="Z9255" t="e">
        <f>VLOOKUP(B9255,Sheet1!A$4:F$4000,2,0)</f>
        <v>#N/A</v>
      </c>
      <c r="AA9255" t="e">
        <f>VLOOKUP(B9255,Sheet1!A$4:F$4000,3,0)</f>
        <v>#N/A</v>
      </c>
      <c r="AB9255" t="e">
        <f>VLOOKUP(B9255,Sheet1!A$4:F$4000,4,0)</f>
        <v>#N/A</v>
      </c>
      <c r="AC9255" t="e">
        <f>VLOOKUP(B9255,Sheet1!A$4:F$4000,6,0)</f>
        <v>#N/A</v>
      </c>
    </row>
    <row r="9256" spans="26:29" x14ac:dyDescent="0.45">
      <c r="Z9256" t="e">
        <f>VLOOKUP(B9256,Sheet1!A$4:F$4000,2,0)</f>
        <v>#N/A</v>
      </c>
      <c r="AA9256" t="e">
        <f>VLOOKUP(B9256,Sheet1!A$4:F$4000,3,0)</f>
        <v>#N/A</v>
      </c>
      <c r="AB9256" t="e">
        <f>VLOOKUP(B9256,Sheet1!A$4:F$4000,4,0)</f>
        <v>#N/A</v>
      </c>
      <c r="AC9256" t="e">
        <f>VLOOKUP(B9256,Sheet1!A$4:F$4000,6,0)</f>
        <v>#N/A</v>
      </c>
    </row>
    <row r="9257" spans="26:29" x14ac:dyDescent="0.45">
      <c r="Z9257" t="e">
        <f>VLOOKUP(B9257,Sheet1!A$4:F$4000,2,0)</f>
        <v>#N/A</v>
      </c>
      <c r="AA9257" t="e">
        <f>VLOOKUP(B9257,Sheet1!A$4:F$4000,3,0)</f>
        <v>#N/A</v>
      </c>
      <c r="AB9257" t="e">
        <f>VLOOKUP(B9257,Sheet1!A$4:F$4000,4,0)</f>
        <v>#N/A</v>
      </c>
      <c r="AC9257" t="e">
        <f>VLOOKUP(B9257,Sheet1!A$4:F$4000,6,0)</f>
        <v>#N/A</v>
      </c>
    </row>
    <row r="9258" spans="26:29" x14ac:dyDescent="0.45">
      <c r="Z9258" t="e">
        <f>VLOOKUP(B9258,Sheet1!A$4:F$4000,2,0)</f>
        <v>#N/A</v>
      </c>
      <c r="AA9258" t="e">
        <f>VLOOKUP(B9258,Sheet1!A$4:F$4000,3,0)</f>
        <v>#N/A</v>
      </c>
      <c r="AB9258" t="e">
        <f>VLOOKUP(B9258,Sheet1!A$4:F$4000,4,0)</f>
        <v>#N/A</v>
      </c>
      <c r="AC9258" t="e">
        <f>VLOOKUP(B9258,Sheet1!A$4:F$4000,6,0)</f>
        <v>#N/A</v>
      </c>
    </row>
    <row r="9259" spans="26:29" x14ac:dyDescent="0.45">
      <c r="Z9259" t="e">
        <f>VLOOKUP(B9259,Sheet1!A$4:F$4000,2,0)</f>
        <v>#N/A</v>
      </c>
      <c r="AA9259" t="e">
        <f>VLOOKUP(B9259,Sheet1!A$4:F$4000,3,0)</f>
        <v>#N/A</v>
      </c>
      <c r="AB9259" t="e">
        <f>VLOOKUP(B9259,Sheet1!A$4:F$4000,4,0)</f>
        <v>#N/A</v>
      </c>
      <c r="AC9259" t="e">
        <f>VLOOKUP(B9259,Sheet1!A$4:F$4000,6,0)</f>
        <v>#N/A</v>
      </c>
    </row>
    <row r="9260" spans="26:29" x14ac:dyDescent="0.45">
      <c r="Z9260" t="e">
        <f>VLOOKUP(B9260,Sheet1!A$4:F$4000,2,0)</f>
        <v>#N/A</v>
      </c>
      <c r="AA9260" t="e">
        <f>VLOOKUP(B9260,Sheet1!A$4:F$4000,3,0)</f>
        <v>#N/A</v>
      </c>
      <c r="AB9260" t="e">
        <f>VLOOKUP(B9260,Sheet1!A$4:F$4000,4,0)</f>
        <v>#N/A</v>
      </c>
      <c r="AC9260" t="e">
        <f>VLOOKUP(B9260,Sheet1!A$4:F$4000,6,0)</f>
        <v>#N/A</v>
      </c>
    </row>
    <row r="9261" spans="26:29" x14ac:dyDescent="0.45">
      <c r="Z9261" t="e">
        <f>VLOOKUP(B9261,Sheet1!A$4:F$4000,2,0)</f>
        <v>#N/A</v>
      </c>
      <c r="AA9261" t="e">
        <f>VLOOKUP(B9261,Sheet1!A$4:F$4000,3,0)</f>
        <v>#N/A</v>
      </c>
      <c r="AB9261" t="e">
        <f>VLOOKUP(B9261,Sheet1!A$4:F$4000,4,0)</f>
        <v>#N/A</v>
      </c>
      <c r="AC9261" t="e">
        <f>VLOOKUP(B9261,Sheet1!A$4:F$4000,6,0)</f>
        <v>#N/A</v>
      </c>
    </row>
    <row r="9262" spans="26:29" x14ac:dyDescent="0.45">
      <c r="Z9262" t="e">
        <f>VLOOKUP(B9262,Sheet1!A$4:F$4000,2,0)</f>
        <v>#N/A</v>
      </c>
      <c r="AA9262" t="e">
        <f>VLOOKUP(B9262,Sheet1!A$4:F$4000,3,0)</f>
        <v>#N/A</v>
      </c>
      <c r="AB9262" t="e">
        <f>VLOOKUP(B9262,Sheet1!A$4:F$4000,4,0)</f>
        <v>#N/A</v>
      </c>
      <c r="AC9262" t="e">
        <f>VLOOKUP(B9262,Sheet1!A$4:F$4000,6,0)</f>
        <v>#N/A</v>
      </c>
    </row>
    <row r="9263" spans="26:29" x14ac:dyDescent="0.45">
      <c r="Z9263" t="e">
        <f>VLOOKUP(B9263,Sheet1!A$4:F$4000,2,0)</f>
        <v>#N/A</v>
      </c>
      <c r="AA9263" t="e">
        <f>VLOOKUP(B9263,Sheet1!A$4:F$4000,3,0)</f>
        <v>#N/A</v>
      </c>
      <c r="AB9263" t="e">
        <f>VLOOKUP(B9263,Sheet1!A$4:F$4000,4,0)</f>
        <v>#N/A</v>
      </c>
      <c r="AC9263" t="e">
        <f>VLOOKUP(B9263,Sheet1!A$4:F$4000,6,0)</f>
        <v>#N/A</v>
      </c>
    </row>
    <row r="9264" spans="26:29" x14ac:dyDescent="0.45">
      <c r="Z9264" t="e">
        <f>VLOOKUP(B9264,Sheet1!A$4:F$4000,2,0)</f>
        <v>#N/A</v>
      </c>
      <c r="AA9264" t="e">
        <f>VLOOKUP(B9264,Sheet1!A$4:F$4000,3,0)</f>
        <v>#N/A</v>
      </c>
      <c r="AB9264" t="e">
        <f>VLOOKUP(B9264,Sheet1!A$4:F$4000,4,0)</f>
        <v>#N/A</v>
      </c>
      <c r="AC9264" t="e">
        <f>VLOOKUP(B9264,Sheet1!A$4:F$4000,6,0)</f>
        <v>#N/A</v>
      </c>
    </row>
    <row r="9265" spans="26:29" x14ac:dyDescent="0.45">
      <c r="Z9265" t="e">
        <f>VLOOKUP(B9265,Sheet1!A$4:F$4000,2,0)</f>
        <v>#N/A</v>
      </c>
      <c r="AA9265" t="e">
        <f>VLOOKUP(B9265,Sheet1!A$4:F$4000,3,0)</f>
        <v>#N/A</v>
      </c>
      <c r="AB9265" t="e">
        <f>VLOOKUP(B9265,Sheet1!A$4:F$4000,4,0)</f>
        <v>#N/A</v>
      </c>
      <c r="AC9265" t="e">
        <f>VLOOKUP(B9265,Sheet1!A$4:F$4000,6,0)</f>
        <v>#N/A</v>
      </c>
    </row>
    <row r="9266" spans="26:29" x14ac:dyDescent="0.45">
      <c r="Z9266" t="e">
        <f>VLOOKUP(B9266,Sheet1!A$4:F$4000,2,0)</f>
        <v>#N/A</v>
      </c>
      <c r="AA9266" t="e">
        <f>VLOOKUP(B9266,Sheet1!A$4:F$4000,3,0)</f>
        <v>#N/A</v>
      </c>
      <c r="AB9266" t="e">
        <f>VLOOKUP(B9266,Sheet1!A$4:F$4000,4,0)</f>
        <v>#N/A</v>
      </c>
      <c r="AC9266" t="e">
        <f>VLOOKUP(B9266,Sheet1!A$4:F$4000,6,0)</f>
        <v>#N/A</v>
      </c>
    </row>
    <row r="9267" spans="26:29" x14ac:dyDescent="0.45">
      <c r="Z9267" t="e">
        <f>VLOOKUP(B9267,Sheet1!A$4:F$4000,2,0)</f>
        <v>#N/A</v>
      </c>
      <c r="AA9267" t="e">
        <f>VLOOKUP(B9267,Sheet1!A$4:F$4000,3,0)</f>
        <v>#N/A</v>
      </c>
      <c r="AB9267" t="e">
        <f>VLOOKUP(B9267,Sheet1!A$4:F$4000,4,0)</f>
        <v>#N/A</v>
      </c>
      <c r="AC9267" t="e">
        <f>VLOOKUP(B9267,Sheet1!A$4:F$4000,6,0)</f>
        <v>#N/A</v>
      </c>
    </row>
    <row r="9268" spans="26:29" x14ac:dyDescent="0.45">
      <c r="Z9268" t="e">
        <f>VLOOKUP(B9268,Sheet1!A$4:F$4000,2,0)</f>
        <v>#N/A</v>
      </c>
      <c r="AA9268" t="e">
        <f>VLOOKUP(B9268,Sheet1!A$4:F$4000,3,0)</f>
        <v>#N/A</v>
      </c>
      <c r="AB9268" t="e">
        <f>VLOOKUP(B9268,Sheet1!A$4:F$4000,4,0)</f>
        <v>#N/A</v>
      </c>
      <c r="AC9268" t="e">
        <f>VLOOKUP(B9268,Sheet1!A$4:F$4000,6,0)</f>
        <v>#N/A</v>
      </c>
    </row>
    <row r="9269" spans="26:29" x14ac:dyDescent="0.45">
      <c r="Z9269" t="e">
        <f>VLOOKUP(B9269,Sheet1!A$4:F$4000,2,0)</f>
        <v>#N/A</v>
      </c>
      <c r="AA9269" t="e">
        <f>VLOOKUP(B9269,Sheet1!A$4:F$4000,3,0)</f>
        <v>#N/A</v>
      </c>
      <c r="AB9269" t="e">
        <f>VLOOKUP(B9269,Sheet1!A$4:F$4000,4,0)</f>
        <v>#N/A</v>
      </c>
      <c r="AC9269" t="e">
        <f>VLOOKUP(B9269,Sheet1!A$4:F$4000,6,0)</f>
        <v>#N/A</v>
      </c>
    </row>
    <row r="9270" spans="26:29" x14ac:dyDescent="0.45">
      <c r="Z9270" t="e">
        <f>VLOOKUP(B9270,Sheet1!A$4:F$4000,2,0)</f>
        <v>#N/A</v>
      </c>
      <c r="AA9270" t="e">
        <f>VLOOKUP(B9270,Sheet1!A$4:F$4000,3,0)</f>
        <v>#N/A</v>
      </c>
      <c r="AB9270" t="e">
        <f>VLOOKUP(B9270,Sheet1!A$4:F$4000,4,0)</f>
        <v>#N/A</v>
      </c>
      <c r="AC9270" t="e">
        <f>VLOOKUP(B9270,Sheet1!A$4:F$4000,6,0)</f>
        <v>#N/A</v>
      </c>
    </row>
    <row r="9271" spans="26:29" x14ac:dyDescent="0.45">
      <c r="Z9271" t="e">
        <f>VLOOKUP(B9271,Sheet1!A$4:F$4000,2,0)</f>
        <v>#N/A</v>
      </c>
      <c r="AA9271" t="e">
        <f>VLOOKUP(B9271,Sheet1!A$4:F$4000,3,0)</f>
        <v>#N/A</v>
      </c>
      <c r="AB9271" t="e">
        <f>VLOOKUP(B9271,Sheet1!A$4:F$4000,4,0)</f>
        <v>#N/A</v>
      </c>
      <c r="AC9271" t="e">
        <f>VLOOKUP(B9271,Sheet1!A$4:F$4000,6,0)</f>
        <v>#N/A</v>
      </c>
    </row>
    <row r="9272" spans="26:29" x14ac:dyDescent="0.45">
      <c r="Z9272" t="e">
        <f>VLOOKUP(B9272,Sheet1!A$4:F$4000,2,0)</f>
        <v>#N/A</v>
      </c>
      <c r="AA9272" t="e">
        <f>VLOOKUP(B9272,Sheet1!A$4:F$4000,3,0)</f>
        <v>#N/A</v>
      </c>
      <c r="AB9272" t="e">
        <f>VLOOKUP(B9272,Sheet1!A$4:F$4000,4,0)</f>
        <v>#N/A</v>
      </c>
      <c r="AC9272" t="e">
        <f>VLOOKUP(B9272,Sheet1!A$4:F$4000,6,0)</f>
        <v>#N/A</v>
      </c>
    </row>
    <row r="9273" spans="26:29" x14ac:dyDescent="0.45">
      <c r="Z9273" t="e">
        <f>VLOOKUP(B9273,Sheet1!A$4:F$4000,2,0)</f>
        <v>#N/A</v>
      </c>
      <c r="AA9273" t="e">
        <f>VLOOKUP(B9273,Sheet1!A$4:F$4000,3,0)</f>
        <v>#N/A</v>
      </c>
      <c r="AB9273" t="e">
        <f>VLOOKUP(B9273,Sheet1!A$4:F$4000,4,0)</f>
        <v>#N/A</v>
      </c>
      <c r="AC9273" t="e">
        <f>VLOOKUP(B9273,Sheet1!A$4:F$4000,6,0)</f>
        <v>#N/A</v>
      </c>
    </row>
    <row r="9274" spans="26:29" x14ac:dyDescent="0.45">
      <c r="Z9274" t="e">
        <f>VLOOKUP(B9274,Sheet1!A$4:F$4000,2,0)</f>
        <v>#N/A</v>
      </c>
      <c r="AA9274" t="e">
        <f>VLOOKUP(B9274,Sheet1!A$4:F$4000,3,0)</f>
        <v>#N/A</v>
      </c>
      <c r="AB9274" t="e">
        <f>VLOOKUP(B9274,Sheet1!A$4:F$4000,4,0)</f>
        <v>#N/A</v>
      </c>
      <c r="AC9274" t="e">
        <f>VLOOKUP(B9274,Sheet1!A$4:F$4000,6,0)</f>
        <v>#N/A</v>
      </c>
    </row>
    <row r="9275" spans="26:29" x14ac:dyDescent="0.45">
      <c r="Z9275" t="e">
        <f>VLOOKUP(B9275,Sheet1!A$4:F$4000,2,0)</f>
        <v>#N/A</v>
      </c>
      <c r="AA9275" t="e">
        <f>VLOOKUP(B9275,Sheet1!A$4:F$4000,3,0)</f>
        <v>#N/A</v>
      </c>
      <c r="AB9275" t="e">
        <f>VLOOKUP(B9275,Sheet1!A$4:F$4000,4,0)</f>
        <v>#N/A</v>
      </c>
      <c r="AC9275" t="e">
        <f>VLOOKUP(B9275,Sheet1!A$4:F$4000,6,0)</f>
        <v>#N/A</v>
      </c>
    </row>
    <row r="9276" spans="26:29" x14ac:dyDescent="0.45">
      <c r="Z9276" t="e">
        <f>VLOOKUP(B9276,Sheet1!A$4:F$4000,2,0)</f>
        <v>#N/A</v>
      </c>
      <c r="AA9276" t="e">
        <f>VLOOKUP(B9276,Sheet1!A$4:F$4000,3,0)</f>
        <v>#N/A</v>
      </c>
      <c r="AB9276" t="e">
        <f>VLOOKUP(B9276,Sheet1!A$4:F$4000,4,0)</f>
        <v>#N/A</v>
      </c>
      <c r="AC9276" t="e">
        <f>VLOOKUP(B9276,Sheet1!A$4:F$4000,6,0)</f>
        <v>#N/A</v>
      </c>
    </row>
    <row r="9277" spans="26:29" x14ac:dyDescent="0.45">
      <c r="Z9277" t="e">
        <f>VLOOKUP(B9277,Sheet1!A$4:F$4000,2,0)</f>
        <v>#N/A</v>
      </c>
      <c r="AA9277" t="e">
        <f>VLOOKUP(B9277,Sheet1!A$4:F$4000,3,0)</f>
        <v>#N/A</v>
      </c>
      <c r="AB9277" t="e">
        <f>VLOOKUP(B9277,Sheet1!A$4:F$4000,4,0)</f>
        <v>#N/A</v>
      </c>
      <c r="AC9277" t="e">
        <f>VLOOKUP(B9277,Sheet1!A$4:F$4000,6,0)</f>
        <v>#N/A</v>
      </c>
    </row>
    <row r="9278" spans="26:29" x14ac:dyDescent="0.45">
      <c r="Z9278" t="e">
        <f>VLOOKUP(B9278,Sheet1!A$4:F$4000,2,0)</f>
        <v>#N/A</v>
      </c>
      <c r="AA9278" t="e">
        <f>VLOOKUP(B9278,Sheet1!A$4:F$4000,3,0)</f>
        <v>#N/A</v>
      </c>
      <c r="AB9278" t="e">
        <f>VLOOKUP(B9278,Sheet1!A$4:F$4000,4,0)</f>
        <v>#N/A</v>
      </c>
      <c r="AC9278" t="e">
        <f>VLOOKUP(B9278,Sheet1!A$4:F$4000,6,0)</f>
        <v>#N/A</v>
      </c>
    </row>
    <row r="9279" spans="26:29" x14ac:dyDescent="0.45">
      <c r="Z9279" t="e">
        <f>VLOOKUP(B9279,Sheet1!A$4:F$4000,2,0)</f>
        <v>#N/A</v>
      </c>
      <c r="AA9279" t="e">
        <f>VLOOKUP(B9279,Sheet1!A$4:F$4000,3,0)</f>
        <v>#N/A</v>
      </c>
      <c r="AB9279" t="e">
        <f>VLOOKUP(B9279,Sheet1!A$4:F$4000,4,0)</f>
        <v>#N/A</v>
      </c>
      <c r="AC9279" t="e">
        <f>VLOOKUP(B9279,Sheet1!A$4:F$4000,6,0)</f>
        <v>#N/A</v>
      </c>
    </row>
    <row r="9280" spans="26:29" x14ac:dyDescent="0.45">
      <c r="Z9280" t="e">
        <f>VLOOKUP(B9280,Sheet1!A$4:F$4000,2,0)</f>
        <v>#N/A</v>
      </c>
      <c r="AA9280" t="e">
        <f>VLOOKUP(B9280,Sheet1!A$4:F$4000,3,0)</f>
        <v>#N/A</v>
      </c>
      <c r="AB9280" t="e">
        <f>VLOOKUP(B9280,Sheet1!A$4:F$4000,4,0)</f>
        <v>#N/A</v>
      </c>
      <c r="AC9280" t="e">
        <f>VLOOKUP(B9280,Sheet1!A$4:F$4000,6,0)</f>
        <v>#N/A</v>
      </c>
    </row>
    <row r="9281" spans="26:29" x14ac:dyDescent="0.45">
      <c r="Z9281" t="e">
        <f>VLOOKUP(B9281,Sheet1!A$4:F$4000,2,0)</f>
        <v>#N/A</v>
      </c>
      <c r="AA9281" t="e">
        <f>VLOOKUP(B9281,Sheet1!A$4:F$4000,3,0)</f>
        <v>#N/A</v>
      </c>
      <c r="AB9281" t="e">
        <f>VLOOKUP(B9281,Sheet1!A$4:F$4000,4,0)</f>
        <v>#N/A</v>
      </c>
      <c r="AC9281" t="e">
        <f>VLOOKUP(B9281,Sheet1!A$4:F$4000,6,0)</f>
        <v>#N/A</v>
      </c>
    </row>
    <row r="9282" spans="26:29" x14ac:dyDescent="0.45">
      <c r="Z9282" t="e">
        <f>VLOOKUP(B9282,Sheet1!A$4:F$4000,2,0)</f>
        <v>#N/A</v>
      </c>
      <c r="AA9282" t="e">
        <f>VLOOKUP(B9282,Sheet1!A$4:F$4000,3,0)</f>
        <v>#N/A</v>
      </c>
      <c r="AB9282" t="e">
        <f>VLOOKUP(B9282,Sheet1!A$4:F$4000,4,0)</f>
        <v>#N/A</v>
      </c>
      <c r="AC9282" t="e">
        <f>VLOOKUP(B9282,Sheet1!A$4:F$4000,6,0)</f>
        <v>#N/A</v>
      </c>
    </row>
    <row r="9283" spans="26:29" x14ac:dyDescent="0.45">
      <c r="Z9283" t="e">
        <f>VLOOKUP(B9283,Sheet1!A$4:F$4000,2,0)</f>
        <v>#N/A</v>
      </c>
      <c r="AA9283" t="e">
        <f>VLOOKUP(B9283,Sheet1!A$4:F$4000,3,0)</f>
        <v>#N/A</v>
      </c>
      <c r="AB9283" t="e">
        <f>VLOOKUP(B9283,Sheet1!A$4:F$4000,4,0)</f>
        <v>#N/A</v>
      </c>
      <c r="AC9283" t="e">
        <f>VLOOKUP(B9283,Sheet1!A$4:F$4000,6,0)</f>
        <v>#N/A</v>
      </c>
    </row>
    <row r="9284" spans="26:29" x14ac:dyDescent="0.45">
      <c r="Z9284" t="e">
        <f>VLOOKUP(B9284,Sheet1!A$4:F$4000,2,0)</f>
        <v>#N/A</v>
      </c>
      <c r="AA9284" t="e">
        <f>VLOOKUP(B9284,Sheet1!A$4:F$4000,3,0)</f>
        <v>#N/A</v>
      </c>
      <c r="AB9284" t="e">
        <f>VLOOKUP(B9284,Sheet1!A$4:F$4000,4,0)</f>
        <v>#N/A</v>
      </c>
      <c r="AC9284" t="e">
        <f>VLOOKUP(B9284,Sheet1!A$4:F$4000,6,0)</f>
        <v>#N/A</v>
      </c>
    </row>
    <row r="9285" spans="26:29" x14ac:dyDescent="0.45">
      <c r="Z9285" t="e">
        <f>VLOOKUP(B9285,Sheet1!A$4:F$4000,2,0)</f>
        <v>#N/A</v>
      </c>
      <c r="AA9285" t="e">
        <f>VLOOKUP(B9285,Sheet1!A$4:F$4000,3,0)</f>
        <v>#N/A</v>
      </c>
      <c r="AB9285" t="e">
        <f>VLOOKUP(B9285,Sheet1!A$4:F$4000,4,0)</f>
        <v>#N/A</v>
      </c>
      <c r="AC9285" t="e">
        <f>VLOOKUP(B9285,Sheet1!A$4:F$4000,6,0)</f>
        <v>#N/A</v>
      </c>
    </row>
    <row r="9286" spans="26:29" x14ac:dyDescent="0.45">
      <c r="Z9286" t="e">
        <f>VLOOKUP(B9286,Sheet1!A$4:F$4000,2,0)</f>
        <v>#N/A</v>
      </c>
      <c r="AA9286" t="e">
        <f>VLOOKUP(B9286,Sheet1!A$4:F$4000,3,0)</f>
        <v>#N/A</v>
      </c>
      <c r="AB9286" t="e">
        <f>VLOOKUP(B9286,Sheet1!A$4:F$4000,4,0)</f>
        <v>#N/A</v>
      </c>
      <c r="AC9286" t="e">
        <f>VLOOKUP(B9286,Sheet1!A$4:F$4000,6,0)</f>
        <v>#N/A</v>
      </c>
    </row>
    <row r="9287" spans="26:29" x14ac:dyDescent="0.45">
      <c r="Z9287" t="e">
        <f>VLOOKUP(B9287,Sheet1!A$4:F$4000,2,0)</f>
        <v>#N/A</v>
      </c>
      <c r="AA9287" t="e">
        <f>VLOOKUP(B9287,Sheet1!A$4:F$4000,3,0)</f>
        <v>#N/A</v>
      </c>
      <c r="AB9287" t="e">
        <f>VLOOKUP(B9287,Sheet1!A$4:F$4000,4,0)</f>
        <v>#N/A</v>
      </c>
      <c r="AC9287" t="e">
        <f>VLOOKUP(B9287,Sheet1!A$4:F$4000,6,0)</f>
        <v>#N/A</v>
      </c>
    </row>
    <row r="9288" spans="26:29" x14ac:dyDescent="0.45">
      <c r="Z9288" t="e">
        <f>VLOOKUP(B9288,Sheet1!A$4:F$4000,2,0)</f>
        <v>#N/A</v>
      </c>
      <c r="AA9288" t="e">
        <f>VLOOKUP(B9288,Sheet1!A$4:F$4000,3,0)</f>
        <v>#N/A</v>
      </c>
      <c r="AB9288" t="e">
        <f>VLOOKUP(B9288,Sheet1!A$4:F$4000,4,0)</f>
        <v>#N/A</v>
      </c>
      <c r="AC9288" t="e">
        <f>VLOOKUP(B9288,Sheet1!A$4:F$4000,6,0)</f>
        <v>#N/A</v>
      </c>
    </row>
    <row r="9289" spans="26:29" x14ac:dyDescent="0.45">
      <c r="Z9289" t="e">
        <f>VLOOKUP(B9289,Sheet1!A$4:F$4000,2,0)</f>
        <v>#N/A</v>
      </c>
      <c r="AA9289" t="e">
        <f>VLOOKUP(B9289,Sheet1!A$4:F$4000,3,0)</f>
        <v>#N/A</v>
      </c>
      <c r="AB9289" t="e">
        <f>VLOOKUP(B9289,Sheet1!A$4:F$4000,4,0)</f>
        <v>#N/A</v>
      </c>
      <c r="AC9289" t="e">
        <f>VLOOKUP(B9289,Sheet1!A$4:F$4000,6,0)</f>
        <v>#N/A</v>
      </c>
    </row>
    <row r="9290" spans="26:29" x14ac:dyDescent="0.45">
      <c r="Z9290" t="e">
        <f>VLOOKUP(B9290,Sheet1!A$4:F$4000,2,0)</f>
        <v>#N/A</v>
      </c>
      <c r="AA9290" t="e">
        <f>VLOOKUP(B9290,Sheet1!A$4:F$4000,3,0)</f>
        <v>#N/A</v>
      </c>
      <c r="AB9290" t="e">
        <f>VLOOKUP(B9290,Sheet1!A$4:F$4000,4,0)</f>
        <v>#N/A</v>
      </c>
      <c r="AC9290" t="e">
        <f>VLOOKUP(B9290,Sheet1!A$4:F$4000,6,0)</f>
        <v>#N/A</v>
      </c>
    </row>
    <row r="9291" spans="26:29" x14ac:dyDescent="0.45">
      <c r="Z9291" t="e">
        <f>VLOOKUP(B9291,Sheet1!A$4:F$4000,2,0)</f>
        <v>#N/A</v>
      </c>
      <c r="AA9291" t="e">
        <f>VLOOKUP(B9291,Sheet1!A$4:F$4000,3,0)</f>
        <v>#N/A</v>
      </c>
      <c r="AB9291" t="e">
        <f>VLOOKUP(B9291,Sheet1!A$4:F$4000,4,0)</f>
        <v>#N/A</v>
      </c>
      <c r="AC9291" t="e">
        <f>VLOOKUP(B9291,Sheet1!A$4:F$4000,6,0)</f>
        <v>#N/A</v>
      </c>
    </row>
    <row r="9292" spans="26:29" x14ac:dyDescent="0.45">
      <c r="Z9292" t="e">
        <f>VLOOKUP(B9292,Sheet1!A$4:F$4000,2,0)</f>
        <v>#N/A</v>
      </c>
      <c r="AA9292" t="e">
        <f>VLOOKUP(B9292,Sheet1!A$4:F$4000,3,0)</f>
        <v>#N/A</v>
      </c>
      <c r="AB9292" t="e">
        <f>VLOOKUP(B9292,Sheet1!A$4:F$4000,4,0)</f>
        <v>#N/A</v>
      </c>
      <c r="AC9292" t="e">
        <f>VLOOKUP(B9292,Sheet1!A$4:F$4000,6,0)</f>
        <v>#N/A</v>
      </c>
    </row>
    <row r="9293" spans="26:29" x14ac:dyDescent="0.45">
      <c r="Z9293" t="e">
        <f>VLOOKUP(B9293,Sheet1!A$4:F$4000,2,0)</f>
        <v>#N/A</v>
      </c>
      <c r="AA9293" t="e">
        <f>VLOOKUP(B9293,Sheet1!A$4:F$4000,3,0)</f>
        <v>#N/A</v>
      </c>
      <c r="AB9293" t="e">
        <f>VLOOKUP(B9293,Sheet1!A$4:F$4000,4,0)</f>
        <v>#N/A</v>
      </c>
      <c r="AC9293" t="e">
        <f>VLOOKUP(B9293,Sheet1!A$4:F$4000,6,0)</f>
        <v>#N/A</v>
      </c>
    </row>
    <row r="9294" spans="26:29" x14ac:dyDescent="0.45">
      <c r="Z9294" t="e">
        <f>VLOOKUP(B9294,Sheet1!A$4:F$4000,2,0)</f>
        <v>#N/A</v>
      </c>
      <c r="AA9294" t="e">
        <f>VLOOKUP(B9294,Sheet1!A$4:F$4000,3,0)</f>
        <v>#N/A</v>
      </c>
      <c r="AB9294" t="e">
        <f>VLOOKUP(B9294,Sheet1!A$4:F$4000,4,0)</f>
        <v>#N/A</v>
      </c>
      <c r="AC9294" t="e">
        <f>VLOOKUP(B9294,Sheet1!A$4:F$4000,6,0)</f>
        <v>#N/A</v>
      </c>
    </row>
    <row r="9295" spans="26:29" x14ac:dyDescent="0.45">
      <c r="Z9295" t="e">
        <f>VLOOKUP(B9295,Sheet1!A$4:F$4000,2,0)</f>
        <v>#N/A</v>
      </c>
      <c r="AA9295" t="e">
        <f>VLOOKUP(B9295,Sheet1!A$4:F$4000,3,0)</f>
        <v>#N/A</v>
      </c>
      <c r="AB9295" t="e">
        <f>VLOOKUP(B9295,Sheet1!A$4:F$4000,4,0)</f>
        <v>#N/A</v>
      </c>
      <c r="AC9295" t="e">
        <f>VLOOKUP(B9295,Sheet1!A$4:F$4000,6,0)</f>
        <v>#N/A</v>
      </c>
    </row>
    <row r="9296" spans="26:29" x14ac:dyDescent="0.45">
      <c r="Z9296" t="e">
        <f>VLOOKUP(B9296,Sheet1!A$4:F$4000,2,0)</f>
        <v>#N/A</v>
      </c>
      <c r="AA9296" t="e">
        <f>VLOOKUP(B9296,Sheet1!A$4:F$4000,3,0)</f>
        <v>#N/A</v>
      </c>
      <c r="AB9296" t="e">
        <f>VLOOKUP(B9296,Sheet1!A$4:F$4000,4,0)</f>
        <v>#N/A</v>
      </c>
      <c r="AC9296" t="e">
        <f>VLOOKUP(B9296,Sheet1!A$4:F$4000,6,0)</f>
        <v>#N/A</v>
      </c>
    </row>
    <row r="9297" spans="26:29" x14ac:dyDescent="0.45">
      <c r="Z9297" t="e">
        <f>VLOOKUP(B9297,Sheet1!A$4:F$4000,2,0)</f>
        <v>#N/A</v>
      </c>
      <c r="AA9297" t="e">
        <f>VLOOKUP(B9297,Sheet1!A$4:F$4000,3,0)</f>
        <v>#N/A</v>
      </c>
      <c r="AB9297" t="e">
        <f>VLOOKUP(B9297,Sheet1!A$4:F$4000,4,0)</f>
        <v>#N/A</v>
      </c>
      <c r="AC9297" t="e">
        <f>VLOOKUP(B9297,Sheet1!A$4:F$4000,6,0)</f>
        <v>#N/A</v>
      </c>
    </row>
    <row r="9298" spans="26:29" x14ac:dyDescent="0.45">
      <c r="Z9298" t="e">
        <f>VLOOKUP(B9298,Sheet1!A$4:F$4000,2,0)</f>
        <v>#N/A</v>
      </c>
      <c r="AA9298" t="e">
        <f>VLOOKUP(B9298,Sheet1!A$4:F$4000,3,0)</f>
        <v>#N/A</v>
      </c>
      <c r="AB9298" t="e">
        <f>VLOOKUP(B9298,Sheet1!A$4:F$4000,4,0)</f>
        <v>#N/A</v>
      </c>
      <c r="AC9298" t="e">
        <f>VLOOKUP(B9298,Sheet1!A$4:F$4000,6,0)</f>
        <v>#N/A</v>
      </c>
    </row>
    <row r="9299" spans="26:29" x14ac:dyDescent="0.45">
      <c r="Z9299" t="e">
        <f>VLOOKUP(B9299,Sheet1!A$4:F$4000,2,0)</f>
        <v>#N/A</v>
      </c>
      <c r="AA9299" t="e">
        <f>VLOOKUP(B9299,Sheet1!A$4:F$4000,3,0)</f>
        <v>#N/A</v>
      </c>
      <c r="AB9299" t="e">
        <f>VLOOKUP(B9299,Sheet1!A$4:F$4000,4,0)</f>
        <v>#N/A</v>
      </c>
      <c r="AC9299" t="e">
        <f>VLOOKUP(B9299,Sheet1!A$4:F$4000,6,0)</f>
        <v>#N/A</v>
      </c>
    </row>
    <row r="9300" spans="26:29" x14ac:dyDescent="0.45">
      <c r="Z9300" t="e">
        <f>VLOOKUP(B9300,Sheet1!A$4:F$4000,2,0)</f>
        <v>#N/A</v>
      </c>
      <c r="AA9300" t="e">
        <f>VLOOKUP(B9300,Sheet1!A$4:F$4000,3,0)</f>
        <v>#N/A</v>
      </c>
      <c r="AB9300" t="e">
        <f>VLOOKUP(B9300,Sheet1!A$4:F$4000,4,0)</f>
        <v>#N/A</v>
      </c>
      <c r="AC9300" t="e">
        <f>VLOOKUP(B9300,Sheet1!A$4:F$4000,6,0)</f>
        <v>#N/A</v>
      </c>
    </row>
    <row r="9301" spans="26:29" x14ac:dyDescent="0.45">
      <c r="Z9301" t="e">
        <f>VLOOKUP(B9301,Sheet1!A$4:F$4000,2,0)</f>
        <v>#N/A</v>
      </c>
      <c r="AA9301" t="e">
        <f>VLOOKUP(B9301,Sheet1!A$4:F$4000,3,0)</f>
        <v>#N/A</v>
      </c>
      <c r="AB9301" t="e">
        <f>VLOOKUP(B9301,Sheet1!A$4:F$4000,4,0)</f>
        <v>#N/A</v>
      </c>
      <c r="AC9301" t="e">
        <f>VLOOKUP(B9301,Sheet1!A$4:F$4000,6,0)</f>
        <v>#N/A</v>
      </c>
    </row>
    <row r="9302" spans="26:29" x14ac:dyDescent="0.45">
      <c r="Z9302" t="e">
        <f>VLOOKUP(B9302,Sheet1!A$4:F$4000,2,0)</f>
        <v>#N/A</v>
      </c>
      <c r="AA9302" t="e">
        <f>VLOOKUP(B9302,Sheet1!A$4:F$4000,3,0)</f>
        <v>#N/A</v>
      </c>
      <c r="AB9302" t="e">
        <f>VLOOKUP(B9302,Sheet1!A$4:F$4000,4,0)</f>
        <v>#N/A</v>
      </c>
      <c r="AC9302" t="e">
        <f>VLOOKUP(B9302,Sheet1!A$4:F$4000,6,0)</f>
        <v>#N/A</v>
      </c>
    </row>
    <row r="9303" spans="26:29" x14ac:dyDescent="0.45">
      <c r="Z9303" t="e">
        <f>VLOOKUP(B9303,Sheet1!A$4:F$4000,2,0)</f>
        <v>#N/A</v>
      </c>
      <c r="AA9303" t="e">
        <f>VLOOKUP(B9303,Sheet1!A$4:F$4000,3,0)</f>
        <v>#N/A</v>
      </c>
      <c r="AB9303" t="e">
        <f>VLOOKUP(B9303,Sheet1!A$4:F$4000,4,0)</f>
        <v>#N/A</v>
      </c>
      <c r="AC9303" t="e">
        <f>VLOOKUP(B9303,Sheet1!A$4:F$4000,6,0)</f>
        <v>#N/A</v>
      </c>
    </row>
    <row r="9304" spans="26:29" x14ac:dyDescent="0.45">
      <c r="Z9304" t="e">
        <f>VLOOKUP(B9304,Sheet1!A$4:F$4000,2,0)</f>
        <v>#N/A</v>
      </c>
      <c r="AA9304" t="e">
        <f>VLOOKUP(B9304,Sheet1!A$4:F$4000,3,0)</f>
        <v>#N/A</v>
      </c>
      <c r="AB9304" t="e">
        <f>VLOOKUP(B9304,Sheet1!A$4:F$4000,4,0)</f>
        <v>#N/A</v>
      </c>
      <c r="AC9304" t="e">
        <f>VLOOKUP(B9304,Sheet1!A$4:F$4000,6,0)</f>
        <v>#N/A</v>
      </c>
    </row>
    <row r="9305" spans="26:29" x14ac:dyDescent="0.45">
      <c r="Z9305" t="e">
        <f>VLOOKUP(B9305,Sheet1!A$4:F$4000,2,0)</f>
        <v>#N/A</v>
      </c>
      <c r="AA9305" t="e">
        <f>VLOOKUP(B9305,Sheet1!A$4:F$4000,3,0)</f>
        <v>#N/A</v>
      </c>
      <c r="AB9305" t="e">
        <f>VLOOKUP(B9305,Sheet1!A$4:F$4000,4,0)</f>
        <v>#N/A</v>
      </c>
      <c r="AC9305" t="e">
        <f>VLOOKUP(B9305,Sheet1!A$4:F$4000,6,0)</f>
        <v>#N/A</v>
      </c>
    </row>
    <row r="9306" spans="26:29" x14ac:dyDescent="0.45">
      <c r="Z9306" t="e">
        <f>VLOOKUP(B9306,Sheet1!A$4:F$4000,2,0)</f>
        <v>#N/A</v>
      </c>
      <c r="AA9306" t="e">
        <f>VLOOKUP(B9306,Sheet1!A$4:F$4000,3,0)</f>
        <v>#N/A</v>
      </c>
      <c r="AB9306" t="e">
        <f>VLOOKUP(B9306,Sheet1!A$4:F$4000,4,0)</f>
        <v>#N/A</v>
      </c>
      <c r="AC9306" t="e">
        <f>VLOOKUP(B9306,Sheet1!A$4:F$4000,6,0)</f>
        <v>#N/A</v>
      </c>
    </row>
    <row r="9307" spans="26:29" x14ac:dyDescent="0.45">
      <c r="Z9307" t="e">
        <f>VLOOKUP(B9307,Sheet1!A$4:F$4000,2,0)</f>
        <v>#N/A</v>
      </c>
      <c r="AA9307" t="e">
        <f>VLOOKUP(B9307,Sheet1!A$4:F$4000,3,0)</f>
        <v>#N/A</v>
      </c>
      <c r="AB9307" t="e">
        <f>VLOOKUP(B9307,Sheet1!A$4:F$4000,4,0)</f>
        <v>#N/A</v>
      </c>
      <c r="AC9307" t="e">
        <f>VLOOKUP(B9307,Sheet1!A$4:F$4000,6,0)</f>
        <v>#N/A</v>
      </c>
    </row>
    <row r="9308" spans="26:29" x14ac:dyDescent="0.45">
      <c r="Z9308" t="e">
        <f>VLOOKUP(B9308,Sheet1!A$4:F$4000,2,0)</f>
        <v>#N/A</v>
      </c>
      <c r="AA9308" t="e">
        <f>VLOOKUP(B9308,Sheet1!A$4:F$4000,3,0)</f>
        <v>#N/A</v>
      </c>
      <c r="AB9308" t="e">
        <f>VLOOKUP(B9308,Sheet1!A$4:F$4000,4,0)</f>
        <v>#N/A</v>
      </c>
      <c r="AC9308" t="e">
        <f>VLOOKUP(B9308,Sheet1!A$4:F$4000,6,0)</f>
        <v>#N/A</v>
      </c>
    </row>
    <row r="9309" spans="26:29" x14ac:dyDescent="0.45">
      <c r="Z9309" t="e">
        <f>VLOOKUP(B9309,Sheet1!A$4:F$4000,2,0)</f>
        <v>#N/A</v>
      </c>
      <c r="AA9309" t="e">
        <f>VLOOKUP(B9309,Sheet1!A$4:F$4000,3,0)</f>
        <v>#N/A</v>
      </c>
      <c r="AB9309" t="e">
        <f>VLOOKUP(B9309,Sheet1!A$4:F$4000,4,0)</f>
        <v>#N/A</v>
      </c>
      <c r="AC9309" t="e">
        <f>VLOOKUP(B9309,Sheet1!A$4:F$4000,6,0)</f>
        <v>#N/A</v>
      </c>
    </row>
    <row r="9310" spans="26:29" x14ac:dyDescent="0.45">
      <c r="Z9310" t="e">
        <f>VLOOKUP(B9310,Sheet1!A$4:F$4000,2,0)</f>
        <v>#N/A</v>
      </c>
      <c r="AA9310" t="e">
        <f>VLOOKUP(B9310,Sheet1!A$4:F$4000,3,0)</f>
        <v>#N/A</v>
      </c>
      <c r="AB9310" t="e">
        <f>VLOOKUP(B9310,Sheet1!A$4:F$4000,4,0)</f>
        <v>#N/A</v>
      </c>
      <c r="AC9310" t="e">
        <f>VLOOKUP(B9310,Sheet1!A$4:F$4000,6,0)</f>
        <v>#N/A</v>
      </c>
    </row>
    <row r="9311" spans="26:29" x14ac:dyDescent="0.45">
      <c r="Z9311" t="e">
        <f>VLOOKUP(B9311,Sheet1!A$4:F$4000,2,0)</f>
        <v>#N/A</v>
      </c>
      <c r="AA9311" t="e">
        <f>VLOOKUP(B9311,Sheet1!A$4:F$4000,3,0)</f>
        <v>#N/A</v>
      </c>
      <c r="AB9311" t="e">
        <f>VLOOKUP(B9311,Sheet1!A$4:F$4000,4,0)</f>
        <v>#N/A</v>
      </c>
      <c r="AC9311" t="e">
        <f>VLOOKUP(B9311,Sheet1!A$4:F$4000,6,0)</f>
        <v>#N/A</v>
      </c>
    </row>
    <row r="9312" spans="26:29" x14ac:dyDescent="0.45">
      <c r="Z9312" t="e">
        <f>VLOOKUP(B9312,Sheet1!A$4:F$4000,2,0)</f>
        <v>#N/A</v>
      </c>
      <c r="AA9312" t="e">
        <f>VLOOKUP(B9312,Sheet1!A$4:F$4000,3,0)</f>
        <v>#N/A</v>
      </c>
      <c r="AB9312" t="e">
        <f>VLOOKUP(B9312,Sheet1!A$4:F$4000,4,0)</f>
        <v>#N/A</v>
      </c>
      <c r="AC9312" t="e">
        <f>VLOOKUP(B9312,Sheet1!A$4:F$4000,6,0)</f>
        <v>#N/A</v>
      </c>
    </row>
    <row r="9313" spans="26:29" x14ac:dyDescent="0.45">
      <c r="Z9313" t="e">
        <f>VLOOKUP(B9313,Sheet1!A$4:F$4000,2,0)</f>
        <v>#N/A</v>
      </c>
      <c r="AA9313" t="e">
        <f>VLOOKUP(B9313,Sheet1!A$4:F$4000,3,0)</f>
        <v>#N/A</v>
      </c>
      <c r="AB9313" t="e">
        <f>VLOOKUP(B9313,Sheet1!A$4:F$4000,4,0)</f>
        <v>#N/A</v>
      </c>
      <c r="AC9313" t="e">
        <f>VLOOKUP(B9313,Sheet1!A$4:F$4000,6,0)</f>
        <v>#N/A</v>
      </c>
    </row>
    <row r="9314" spans="26:29" x14ac:dyDescent="0.45">
      <c r="Z9314" t="e">
        <f>VLOOKUP(B9314,Sheet1!A$4:F$4000,2,0)</f>
        <v>#N/A</v>
      </c>
      <c r="AA9314" t="e">
        <f>VLOOKUP(B9314,Sheet1!A$4:F$4000,3,0)</f>
        <v>#N/A</v>
      </c>
      <c r="AB9314" t="e">
        <f>VLOOKUP(B9314,Sheet1!A$4:F$4000,4,0)</f>
        <v>#N/A</v>
      </c>
      <c r="AC9314" t="e">
        <f>VLOOKUP(B9314,Sheet1!A$4:F$4000,6,0)</f>
        <v>#N/A</v>
      </c>
    </row>
    <row r="9315" spans="26:29" x14ac:dyDescent="0.45">
      <c r="Z9315" t="e">
        <f>VLOOKUP(B9315,Sheet1!A$4:F$4000,2,0)</f>
        <v>#N/A</v>
      </c>
      <c r="AA9315" t="e">
        <f>VLOOKUP(B9315,Sheet1!A$4:F$4000,3,0)</f>
        <v>#N/A</v>
      </c>
      <c r="AB9315" t="e">
        <f>VLOOKUP(B9315,Sheet1!A$4:F$4000,4,0)</f>
        <v>#N/A</v>
      </c>
      <c r="AC9315" t="e">
        <f>VLOOKUP(B9315,Sheet1!A$4:F$4000,6,0)</f>
        <v>#N/A</v>
      </c>
    </row>
    <row r="9316" spans="26:29" x14ac:dyDescent="0.45">
      <c r="Z9316" t="e">
        <f>VLOOKUP(B9316,Sheet1!A$4:F$4000,2,0)</f>
        <v>#N/A</v>
      </c>
      <c r="AA9316" t="e">
        <f>VLOOKUP(B9316,Sheet1!A$4:F$4000,3,0)</f>
        <v>#N/A</v>
      </c>
      <c r="AB9316" t="e">
        <f>VLOOKUP(B9316,Sheet1!A$4:F$4000,4,0)</f>
        <v>#N/A</v>
      </c>
      <c r="AC9316" t="e">
        <f>VLOOKUP(B9316,Sheet1!A$4:F$4000,6,0)</f>
        <v>#N/A</v>
      </c>
    </row>
    <row r="9317" spans="26:29" x14ac:dyDescent="0.45">
      <c r="Z9317" t="e">
        <f>VLOOKUP(B9317,Sheet1!A$4:F$4000,2,0)</f>
        <v>#N/A</v>
      </c>
      <c r="AA9317" t="e">
        <f>VLOOKUP(B9317,Sheet1!A$4:F$4000,3,0)</f>
        <v>#N/A</v>
      </c>
      <c r="AB9317" t="e">
        <f>VLOOKUP(B9317,Sheet1!A$4:F$4000,4,0)</f>
        <v>#N/A</v>
      </c>
      <c r="AC9317" t="e">
        <f>VLOOKUP(B9317,Sheet1!A$4:F$4000,6,0)</f>
        <v>#N/A</v>
      </c>
    </row>
    <row r="9318" spans="26:29" x14ac:dyDescent="0.45">
      <c r="Z9318" t="e">
        <f>VLOOKUP(B9318,Sheet1!A$4:F$4000,2,0)</f>
        <v>#N/A</v>
      </c>
      <c r="AA9318" t="e">
        <f>VLOOKUP(B9318,Sheet1!A$4:F$4000,3,0)</f>
        <v>#N/A</v>
      </c>
      <c r="AB9318" t="e">
        <f>VLOOKUP(B9318,Sheet1!A$4:F$4000,4,0)</f>
        <v>#N/A</v>
      </c>
      <c r="AC9318" t="e">
        <f>VLOOKUP(B9318,Sheet1!A$4:F$4000,6,0)</f>
        <v>#N/A</v>
      </c>
    </row>
    <row r="9319" spans="26:29" x14ac:dyDescent="0.45">
      <c r="Z9319" t="e">
        <f>VLOOKUP(B9319,Sheet1!A$4:F$4000,2,0)</f>
        <v>#N/A</v>
      </c>
      <c r="AA9319" t="e">
        <f>VLOOKUP(B9319,Sheet1!A$4:F$4000,3,0)</f>
        <v>#N/A</v>
      </c>
      <c r="AB9319" t="e">
        <f>VLOOKUP(B9319,Sheet1!A$4:F$4000,4,0)</f>
        <v>#N/A</v>
      </c>
      <c r="AC9319" t="e">
        <f>VLOOKUP(B9319,Sheet1!A$4:F$4000,6,0)</f>
        <v>#N/A</v>
      </c>
    </row>
    <row r="9320" spans="26:29" x14ac:dyDescent="0.45">
      <c r="Z9320" t="e">
        <f>VLOOKUP(B9320,Sheet1!A$4:F$4000,2,0)</f>
        <v>#N/A</v>
      </c>
      <c r="AA9320" t="e">
        <f>VLOOKUP(B9320,Sheet1!A$4:F$4000,3,0)</f>
        <v>#N/A</v>
      </c>
      <c r="AB9320" t="e">
        <f>VLOOKUP(B9320,Sheet1!A$4:F$4000,4,0)</f>
        <v>#N/A</v>
      </c>
      <c r="AC9320" t="e">
        <f>VLOOKUP(B9320,Sheet1!A$4:F$4000,6,0)</f>
        <v>#N/A</v>
      </c>
    </row>
    <row r="9321" spans="26:29" x14ac:dyDescent="0.45">
      <c r="Z9321" t="e">
        <f>VLOOKUP(B9321,Sheet1!A$4:F$4000,2,0)</f>
        <v>#N/A</v>
      </c>
      <c r="AA9321" t="e">
        <f>VLOOKUP(B9321,Sheet1!A$4:F$4000,3,0)</f>
        <v>#N/A</v>
      </c>
      <c r="AB9321" t="e">
        <f>VLOOKUP(B9321,Sheet1!A$4:F$4000,4,0)</f>
        <v>#N/A</v>
      </c>
      <c r="AC9321" t="e">
        <f>VLOOKUP(B9321,Sheet1!A$4:F$4000,6,0)</f>
        <v>#N/A</v>
      </c>
    </row>
    <row r="9322" spans="26:29" x14ac:dyDescent="0.45">
      <c r="Z9322" t="e">
        <f>VLOOKUP(B9322,Sheet1!A$4:F$4000,2,0)</f>
        <v>#N/A</v>
      </c>
      <c r="AA9322" t="e">
        <f>VLOOKUP(B9322,Sheet1!A$4:F$4000,3,0)</f>
        <v>#N/A</v>
      </c>
      <c r="AB9322" t="e">
        <f>VLOOKUP(B9322,Sheet1!A$4:F$4000,4,0)</f>
        <v>#N/A</v>
      </c>
      <c r="AC9322" t="e">
        <f>VLOOKUP(B9322,Sheet1!A$4:F$4000,6,0)</f>
        <v>#N/A</v>
      </c>
    </row>
    <row r="9323" spans="26:29" x14ac:dyDescent="0.45">
      <c r="Z9323" t="e">
        <f>VLOOKUP(B9323,Sheet1!A$4:F$4000,2,0)</f>
        <v>#N/A</v>
      </c>
      <c r="AA9323" t="e">
        <f>VLOOKUP(B9323,Sheet1!A$4:F$4000,3,0)</f>
        <v>#N/A</v>
      </c>
      <c r="AB9323" t="e">
        <f>VLOOKUP(B9323,Sheet1!A$4:F$4000,4,0)</f>
        <v>#N/A</v>
      </c>
      <c r="AC9323" t="e">
        <f>VLOOKUP(B9323,Sheet1!A$4:F$4000,6,0)</f>
        <v>#N/A</v>
      </c>
    </row>
    <row r="9324" spans="26:29" x14ac:dyDescent="0.45">
      <c r="Z9324" t="e">
        <f>VLOOKUP(B9324,Sheet1!A$4:F$4000,2,0)</f>
        <v>#N/A</v>
      </c>
      <c r="AA9324" t="e">
        <f>VLOOKUP(B9324,Sheet1!A$4:F$4000,3,0)</f>
        <v>#N/A</v>
      </c>
      <c r="AB9324" t="e">
        <f>VLOOKUP(B9324,Sheet1!A$4:F$4000,4,0)</f>
        <v>#N/A</v>
      </c>
      <c r="AC9324" t="e">
        <f>VLOOKUP(B9324,Sheet1!A$4:F$4000,6,0)</f>
        <v>#N/A</v>
      </c>
    </row>
    <row r="9325" spans="26:29" x14ac:dyDescent="0.45">
      <c r="Z9325" t="e">
        <f>VLOOKUP(B9325,Sheet1!A$4:F$4000,2,0)</f>
        <v>#N/A</v>
      </c>
      <c r="AA9325" t="e">
        <f>VLOOKUP(B9325,Sheet1!A$4:F$4000,3,0)</f>
        <v>#N/A</v>
      </c>
      <c r="AB9325" t="e">
        <f>VLOOKUP(B9325,Sheet1!A$4:F$4000,4,0)</f>
        <v>#N/A</v>
      </c>
      <c r="AC9325" t="e">
        <f>VLOOKUP(B9325,Sheet1!A$4:F$4000,6,0)</f>
        <v>#N/A</v>
      </c>
    </row>
    <row r="9326" spans="26:29" x14ac:dyDescent="0.45">
      <c r="Z9326" t="e">
        <f>VLOOKUP(B9326,Sheet1!A$4:F$4000,2,0)</f>
        <v>#N/A</v>
      </c>
      <c r="AA9326" t="e">
        <f>VLOOKUP(B9326,Sheet1!A$4:F$4000,3,0)</f>
        <v>#N/A</v>
      </c>
      <c r="AB9326" t="e">
        <f>VLOOKUP(B9326,Sheet1!A$4:F$4000,4,0)</f>
        <v>#N/A</v>
      </c>
      <c r="AC9326" t="e">
        <f>VLOOKUP(B9326,Sheet1!A$4:F$4000,6,0)</f>
        <v>#N/A</v>
      </c>
    </row>
    <row r="9327" spans="26:29" x14ac:dyDescent="0.45">
      <c r="Z9327" t="e">
        <f>VLOOKUP(B9327,Sheet1!A$4:F$4000,2,0)</f>
        <v>#N/A</v>
      </c>
      <c r="AA9327" t="e">
        <f>VLOOKUP(B9327,Sheet1!A$4:F$4000,3,0)</f>
        <v>#N/A</v>
      </c>
      <c r="AB9327" t="e">
        <f>VLOOKUP(B9327,Sheet1!A$4:F$4000,4,0)</f>
        <v>#N/A</v>
      </c>
      <c r="AC9327" t="e">
        <f>VLOOKUP(B9327,Sheet1!A$4:F$4000,6,0)</f>
        <v>#N/A</v>
      </c>
    </row>
    <row r="9328" spans="26:29" x14ac:dyDescent="0.45">
      <c r="Z9328" t="e">
        <f>VLOOKUP(B9328,Sheet1!A$4:F$4000,2,0)</f>
        <v>#N/A</v>
      </c>
      <c r="AA9328" t="e">
        <f>VLOOKUP(B9328,Sheet1!A$4:F$4000,3,0)</f>
        <v>#N/A</v>
      </c>
      <c r="AB9328" t="e">
        <f>VLOOKUP(B9328,Sheet1!A$4:F$4000,4,0)</f>
        <v>#N/A</v>
      </c>
      <c r="AC9328" t="e">
        <f>VLOOKUP(B9328,Sheet1!A$4:F$4000,6,0)</f>
        <v>#N/A</v>
      </c>
    </row>
    <row r="9329" spans="26:29" x14ac:dyDescent="0.45">
      <c r="Z9329" t="e">
        <f>VLOOKUP(B9329,Sheet1!A$4:F$4000,2,0)</f>
        <v>#N/A</v>
      </c>
      <c r="AA9329" t="e">
        <f>VLOOKUP(B9329,Sheet1!A$4:F$4000,3,0)</f>
        <v>#N/A</v>
      </c>
      <c r="AB9329" t="e">
        <f>VLOOKUP(B9329,Sheet1!A$4:F$4000,4,0)</f>
        <v>#N/A</v>
      </c>
      <c r="AC9329" t="e">
        <f>VLOOKUP(B9329,Sheet1!A$4:F$4000,6,0)</f>
        <v>#N/A</v>
      </c>
    </row>
    <row r="9330" spans="26:29" x14ac:dyDescent="0.45">
      <c r="Z9330" t="e">
        <f>VLOOKUP(B9330,Sheet1!A$4:F$4000,2,0)</f>
        <v>#N/A</v>
      </c>
      <c r="AA9330" t="e">
        <f>VLOOKUP(B9330,Sheet1!A$4:F$4000,3,0)</f>
        <v>#N/A</v>
      </c>
      <c r="AB9330" t="e">
        <f>VLOOKUP(B9330,Sheet1!A$4:F$4000,4,0)</f>
        <v>#N/A</v>
      </c>
      <c r="AC9330" t="e">
        <f>VLOOKUP(B9330,Sheet1!A$4:F$4000,6,0)</f>
        <v>#N/A</v>
      </c>
    </row>
    <row r="9331" spans="26:29" x14ac:dyDescent="0.45">
      <c r="Z9331" t="e">
        <f>VLOOKUP(B9331,Sheet1!A$4:F$4000,2,0)</f>
        <v>#N/A</v>
      </c>
      <c r="AA9331" t="e">
        <f>VLOOKUP(B9331,Sheet1!A$4:F$4000,3,0)</f>
        <v>#N/A</v>
      </c>
      <c r="AB9331" t="e">
        <f>VLOOKUP(B9331,Sheet1!A$4:F$4000,4,0)</f>
        <v>#N/A</v>
      </c>
      <c r="AC9331" t="e">
        <f>VLOOKUP(B9331,Sheet1!A$4:F$4000,6,0)</f>
        <v>#N/A</v>
      </c>
    </row>
    <row r="9332" spans="26:29" x14ac:dyDescent="0.45">
      <c r="Z9332" t="e">
        <f>VLOOKUP(B9332,Sheet1!A$4:F$4000,2,0)</f>
        <v>#N/A</v>
      </c>
      <c r="AA9332" t="e">
        <f>VLOOKUP(B9332,Sheet1!A$4:F$4000,3,0)</f>
        <v>#N/A</v>
      </c>
      <c r="AB9332" t="e">
        <f>VLOOKUP(B9332,Sheet1!A$4:F$4000,4,0)</f>
        <v>#N/A</v>
      </c>
      <c r="AC9332" t="e">
        <f>VLOOKUP(B9332,Sheet1!A$4:F$4000,6,0)</f>
        <v>#N/A</v>
      </c>
    </row>
    <row r="9333" spans="26:29" x14ac:dyDescent="0.45">
      <c r="Z9333" t="e">
        <f>VLOOKUP(B9333,Sheet1!A$4:F$4000,2,0)</f>
        <v>#N/A</v>
      </c>
      <c r="AA9333" t="e">
        <f>VLOOKUP(B9333,Sheet1!A$4:F$4000,3,0)</f>
        <v>#N/A</v>
      </c>
      <c r="AB9333" t="e">
        <f>VLOOKUP(B9333,Sheet1!A$4:F$4000,4,0)</f>
        <v>#N/A</v>
      </c>
      <c r="AC9333" t="e">
        <f>VLOOKUP(B9333,Sheet1!A$4:F$4000,6,0)</f>
        <v>#N/A</v>
      </c>
    </row>
    <row r="9334" spans="26:29" x14ac:dyDescent="0.45">
      <c r="Z9334" t="e">
        <f>VLOOKUP(B9334,Sheet1!A$4:F$4000,2,0)</f>
        <v>#N/A</v>
      </c>
      <c r="AA9334" t="e">
        <f>VLOOKUP(B9334,Sheet1!A$4:F$4000,3,0)</f>
        <v>#N/A</v>
      </c>
      <c r="AB9334" t="e">
        <f>VLOOKUP(B9334,Sheet1!A$4:F$4000,4,0)</f>
        <v>#N/A</v>
      </c>
      <c r="AC9334" t="e">
        <f>VLOOKUP(B9334,Sheet1!A$4:F$4000,6,0)</f>
        <v>#N/A</v>
      </c>
    </row>
    <row r="9335" spans="26:29" x14ac:dyDescent="0.45">
      <c r="Z9335" t="e">
        <f>VLOOKUP(B9335,Sheet1!A$4:F$4000,2,0)</f>
        <v>#N/A</v>
      </c>
      <c r="AA9335" t="e">
        <f>VLOOKUP(B9335,Sheet1!A$4:F$4000,3,0)</f>
        <v>#N/A</v>
      </c>
      <c r="AB9335" t="e">
        <f>VLOOKUP(B9335,Sheet1!A$4:F$4000,4,0)</f>
        <v>#N/A</v>
      </c>
      <c r="AC9335" t="e">
        <f>VLOOKUP(B9335,Sheet1!A$4:F$4000,6,0)</f>
        <v>#N/A</v>
      </c>
    </row>
    <row r="9336" spans="26:29" x14ac:dyDescent="0.45">
      <c r="Z9336" t="e">
        <f>VLOOKUP(B9336,Sheet1!A$4:F$4000,2,0)</f>
        <v>#N/A</v>
      </c>
      <c r="AA9336" t="e">
        <f>VLOOKUP(B9336,Sheet1!A$4:F$4000,3,0)</f>
        <v>#N/A</v>
      </c>
      <c r="AB9336" t="e">
        <f>VLOOKUP(B9336,Sheet1!A$4:F$4000,4,0)</f>
        <v>#N/A</v>
      </c>
      <c r="AC9336" t="e">
        <f>VLOOKUP(B9336,Sheet1!A$4:F$4000,6,0)</f>
        <v>#N/A</v>
      </c>
    </row>
    <row r="9337" spans="26:29" x14ac:dyDescent="0.45">
      <c r="Z9337" t="e">
        <f>VLOOKUP(B9337,Sheet1!A$4:F$4000,2,0)</f>
        <v>#N/A</v>
      </c>
      <c r="AA9337" t="e">
        <f>VLOOKUP(B9337,Sheet1!A$4:F$4000,3,0)</f>
        <v>#N/A</v>
      </c>
      <c r="AB9337" t="e">
        <f>VLOOKUP(B9337,Sheet1!A$4:F$4000,4,0)</f>
        <v>#N/A</v>
      </c>
      <c r="AC9337" t="e">
        <f>VLOOKUP(B9337,Sheet1!A$4:F$4000,6,0)</f>
        <v>#N/A</v>
      </c>
    </row>
    <row r="9338" spans="26:29" x14ac:dyDescent="0.45">
      <c r="Z9338" t="e">
        <f>VLOOKUP(B9338,Sheet1!A$4:F$4000,2,0)</f>
        <v>#N/A</v>
      </c>
      <c r="AA9338" t="e">
        <f>VLOOKUP(B9338,Sheet1!A$4:F$4000,3,0)</f>
        <v>#N/A</v>
      </c>
      <c r="AB9338" t="e">
        <f>VLOOKUP(B9338,Sheet1!A$4:F$4000,4,0)</f>
        <v>#N/A</v>
      </c>
      <c r="AC9338" t="e">
        <f>VLOOKUP(B9338,Sheet1!A$4:F$4000,6,0)</f>
        <v>#N/A</v>
      </c>
    </row>
    <row r="9339" spans="26:29" x14ac:dyDescent="0.45">
      <c r="Z9339" t="e">
        <f>VLOOKUP(B9339,Sheet1!A$4:F$4000,2,0)</f>
        <v>#N/A</v>
      </c>
      <c r="AA9339" t="e">
        <f>VLOOKUP(B9339,Sheet1!A$4:F$4000,3,0)</f>
        <v>#N/A</v>
      </c>
      <c r="AB9339" t="e">
        <f>VLOOKUP(B9339,Sheet1!A$4:F$4000,4,0)</f>
        <v>#N/A</v>
      </c>
      <c r="AC9339" t="e">
        <f>VLOOKUP(B9339,Sheet1!A$4:F$4000,6,0)</f>
        <v>#N/A</v>
      </c>
    </row>
    <row r="9340" spans="26:29" x14ac:dyDescent="0.45">
      <c r="Z9340" t="e">
        <f>VLOOKUP(B9340,Sheet1!A$4:F$4000,2,0)</f>
        <v>#N/A</v>
      </c>
      <c r="AA9340" t="e">
        <f>VLOOKUP(B9340,Sheet1!A$4:F$4000,3,0)</f>
        <v>#N/A</v>
      </c>
      <c r="AB9340" t="e">
        <f>VLOOKUP(B9340,Sheet1!A$4:F$4000,4,0)</f>
        <v>#N/A</v>
      </c>
      <c r="AC9340" t="e">
        <f>VLOOKUP(B9340,Sheet1!A$4:F$4000,6,0)</f>
        <v>#N/A</v>
      </c>
    </row>
    <row r="9341" spans="26:29" x14ac:dyDescent="0.45">
      <c r="Z9341" t="e">
        <f>VLOOKUP(B9341,Sheet1!A$4:F$4000,2,0)</f>
        <v>#N/A</v>
      </c>
      <c r="AA9341" t="e">
        <f>VLOOKUP(B9341,Sheet1!A$4:F$4000,3,0)</f>
        <v>#N/A</v>
      </c>
      <c r="AB9341" t="e">
        <f>VLOOKUP(B9341,Sheet1!A$4:F$4000,4,0)</f>
        <v>#N/A</v>
      </c>
      <c r="AC9341" t="e">
        <f>VLOOKUP(B9341,Sheet1!A$4:F$4000,6,0)</f>
        <v>#N/A</v>
      </c>
    </row>
    <row r="9342" spans="26:29" x14ac:dyDescent="0.45">
      <c r="Z9342" t="e">
        <f>VLOOKUP(B9342,Sheet1!A$4:F$4000,2,0)</f>
        <v>#N/A</v>
      </c>
      <c r="AA9342" t="e">
        <f>VLOOKUP(B9342,Sheet1!A$4:F$4000,3,0)</f>
        <v>#N/A</v>
      </c>
      <c r="AB9342" t="e">
        <f>VLOOKUP(B9342,Sheet1!A$4:F$4000,4,0)</f>
        <v>#N/A</v>
      </c>
      <c r="AC9342" t="e">
        <f>VLOOKUP(B9342,Sheet1!A$4:F$4000,6,0)</f>
        <v>#N/A</v>
      </c>
    </row>
    <row r="9343" spans="26:29" x14ac:dyDescent="0.45">
      <c r="Z9343" t="e">
        <f>VLOOKUP(B9343,Sheet1!A$4:F$4000,2,0)</f>
        <v>#N/A</v>
      </c>
      <c r="AA9343" t="e">
        <f>VLOOKUP(B9343,Sheet1!A$4:F$4000,3,0)</f>
        <v>#N/A</v>
      </c>
      <c r="AB9343" t="e">
        <f>VLOOKUP(B9343,Sheet1!A$4:F$4000,4,0)</f>
        <v>#N/A</v>
      </c>
      <c r="AC9343" t="e">
        <f>VLOOKUP(B9343,Sheet1!A$4:F$4000,6,0)</f>
        <v>#N/A</v>
      </c>
    </row>
    <row r="9344" spans="26:29" x14ac:dyDescent="0.45">
      <c r="Z9344" t="e">
        <f>VLOOKUP(B9344,Sheet1!A$4:F$4000,2,0)</f>
        <v>#N/A</v>
      </c>
      <c r="AA9344" t="e">
        <f>VLOOKUP(B9344,Sheet1!A$4:F$4000,3,0)</f>
        <v>#N/A</v>
      </c>
      <c r="AB9344" t="e">
        <f>VLOOKUP(B9344,Sheet1!A$4:F$4000,4,0)</f>
        <v>#N/A</v>
      </c>
      <c r="AC9344" t="e">
        <f>VLOOKUP(B9344,Sheet1!A$4:F$4000,6,0)</f>
        <v>#N/A</v>
      </c>
    </row>
    <row r="9345" spans="26:29" x14ac:dyDescent="0.45">
      <c r="Z9345" t="e">
        <f>VLOOKUP(B9345,Sheet1!A$4:F$4000,2,0)</f>
        <v>#N/A</v>
      </c>
      <c r="AA9345" t="e">
        <f>VLOOKUP(B9345,Sheet1!A$4:F$4000,3,0)</f>
        <v>#N/A</v>
      </c>
      <c r="AB9345" t="e">
        <f>VLOOKUP(B9345,Sheet1!A$4:F$4000,4,0)</f>
        <v>#N/A</v>
      </c>
      <c r="AC9345" t="e">
        <f>VLOOKUP(B9345,Sheet1!A$4:F$4000,6,0)</f>
        <v>#N/A</v>
      </c>
    </row>
    <row r="9346" spans="26:29" x14ac:dyDescent="0.45">
      <c r="Z9346" t="e">
        <f>VLOOKUP(B9346,Sheet1!A$4:F$4000,2,0)</f>
        <v>#N/A</v>
      </c>
      <c r="AA9346" t="e">
        <f>VLOOKUP(B9346,Sheet1!A$4:F$4000,3,0)</f>
        <v>#N/A</v>
      </c>
      <c r="AB9346" t="e">
        <f>VLOOKUP(B9346,Sheet1!A$4:F$4000,4,0)</f>
        <v>#N/A</v>
      </c>
      <c r="AC9346" t="e">
        <f>VLOOKUP(B9346,Sheet1!A$4:F$4000,6,0)</f>
        <v>#N/A</v>
      </c>
    </row>
    <row r="9347" spans="26:29" x14ac:dyDescent="0.45">
      <c r="Z9347" t="e">
        <f>VLOOKUP(B9347,Sheet1!A$4:F$4000,2,0)</f>
        <v>#N/A</v>
      </c>
      <c r="AA9347" t="e">
        <f>VLOOKUP(B9347,Sheet1!A$4:F$4000,3,0)</f>
        <v>#N/A</v>
      </c>
      <c r="AB9347" t="e">
        <f>VLOOKUP(B9347,Sheet1!A$4:F$4000,4,0)</f>
        <v>#N/A</v>
      </c>
      <c r="AC9347" t="e">
        <f>VLOOKUP(B9347,Sheet1!A$4:F$4000,6,0)</f>
        <v>#N/A</v>
      </c>
    </row>
    <row r="9348" spans="26:29" x14ac:dyDescent="0.45">
      <c r="Z9348" t="e">
        <f>VLOOKUP(B9348,Sheet1!A$4:F$4000,2,0)</f>
        <v>#N/A</v>
      </c>
      <c r="AA9348" t="e">
        <f>VLOOKUP(B9348,Sheet1!A$4:F$4000,3,0)</f>
        <v>#N/A</v>
      </c>
      <c r="AB9348" t="e">
        <f>VLOOKUP(B9348,Sheet1!A$4:F$4000,4,0)</f>
        <v>#N/A</v>
      </c>
      <c r="AC9348" t="e">
        <f>VLOOKUP(B9348,Sheet1!A$4:F$4000,6,0)</f>
        <v>#N/A</v>
      </c>
    </row>
    <row r="9349" spans="26:29" x14ac:dyDescent="0.45">
      <c r="Z9349" t="e">
        <f>VLOOKUP(B9349,Sheet1!A$4:F$4000,2,0)</f>
        <v>#N/A</v>
      </c>
      <c r="AA9349" t="e">
        <f>VLOOKUP(B9349,Sheet1!A$4:F$4000,3,0)</f>
        <v>#N/A</v>
      </c>
      <c r="AB9349" t="e">
        <f>VLOOKUP(B9349,Sheet1!A$4:F$4000,4,0)</f>
        <v>#N/A</v>
      </c>
      <c r="AC9349" t="e">
        <f>VLOOKUP(B9349,Sheet1!A$4:F$4000,6,0)</f>
        <v>#N/A</v>
      </c>
    </row>
    <row r="9350" spans="26:29" x14ac:dyDescent="0.45">
      <c r="Z9350" t="e">
        <f>VLOOKUP(B9350,Sheet1!A$4:F$4000,2,0)</f>
        <v>#N/A</v>
      </c>
      <c r="AA9350" t="e">
        <f>VLOOKUP(B9350,Sheet1!A$4:F$4000,3,0)</f>
        <v>#N/A</v>
      </c>
      <c r="AB9350" t="e">
        <f>VLOOKUP(B9350,Sheet1!A$4:F$4000,4,0)</f>
        <v>#N/A</v>
      </c>
      <c r="AC9350" t="e">
        <f>VLOOKUP(B9350,Sheet1!A$4:F$4000,6,0)</f>
        <v>#N/A</v>
      </c>
    </row>
    <row r="9351" spans="26:29" x14ac:dyDescent="0.45">
      <c r="Z9351" t="e">
        <f>VLOOKUP(B9351,Sheet1!A$4:F$4000,2,0)</f>
        <v>#N/A</v>
      </c>
      <c r="AA9351" t="e">
        <f>VLOOKUP(B9351,Sheet1!A$4:F$4000,3,0)</f>
        <v>#N/A</v>
      </c>
      <c r="AB9351" t="e">
        <f>VLOOKUP(B9351,Sheet1!A$4:F$4000,4,0)</f>
        <v>#N/A</v>
      </c>
      <c r="AC9351" t="e">
        <f>VLOOKUP(B9351,Sheet1!A$4:F$4000,6,0)</f>
        <v>#N/A</v>
      </c>
    </row>
    <row r="9352" spans="26:29" x14ac:dyDescent="0.45">
      <c r="Z9352" t="e">
        <f>VLOOKUP(B9352,Sheet1!A$4:F$4000,2,0)</f>
        <v>#N/A</v>
      </c>
      <c r="AA9352" t="e">
        <f>VLOOKUP(B9352,Sheet1!A$4:F$4000,3,0)</f>
        <v>#N/A</v>
      </c>
      <c r="AB9352" t="e">
        <f>VLOOKUP(B9352,Sheet1!A$4:F$4000,4,0)</f>
        <v>#N/A</v>
      </c>
      <c r="AC9352" t="e">
        <f>VLOOKUP(B9352,Sheet1!A$4:F$4000,6,0)</f>
        <v>#N/A</v>
      </c>
    </row>
    <row r="9353" spans="26:29" x14ac:dyDescent="0.45">
      <c r="Z9353" t="e">
        <f>VLOOKUP(B9353,Sheet1!A$4:F$4000,2,0)</f>
        <v>#N/A</v>
      </c>
      <c r="AA9353" t="e">
        <f>VLOOKUP(B9353,Sheet1!A$4:F$4000,3,0)</f>
        <v>#N/A</v>
      </c>
      <c r="AB9353" t="e">
        <f>VLOOKUP(B9353,Sheet1!A$4:F$4000,4,0)</f>
        <v>#N/A</v>
      </c>
      <c r="AC9353" t="e">
        <f>VLOOKUP(B9353,Sheet1!A$4:F$4000,6,0)</f>
        <v>#N/A</v>
      </c>
    </row>
    <row r="9354" spans="26:29" x14ac:dyDescent="0.45">
      <c r="Z9354" t="e">
        <f>VLOOKUP(B9354,Sheet1!A$4:F$4000,2,0)</f>
        <v>#N/A</v>
      </c>
      <c r="AA9354" t="e">
        <f>VLOOKUP(B9354,Sheet1!A$4:F$4000,3,0)</f>
        <v>#N/A</v>
      </c>
      <c r="AB9354" t="e">
        <f>VLOOKUP(B9354,Sheet1!A$4:F$4000,4,0)</f>
        <v>#N/A</v>
      </c>
      <c r="AC9354" t="e">
        <f>VLOOKUP(B9354,Sheet1!A$4:F$4000,6,0)</f>
        <v>#N/A</v>
      </c>
    </row>
    <row r="9355" spans="26:29" x14ac:dyDescent="0.45">
      <c r="Z9355" t="e">
        <f>VLOOKUP(B9355,Sheet1!A$4:F$4000,2,0)</f>
        <v>#N/A</v>
      </c>
      <c r="AA9355" t="e">
        <f>VLOOKUP(B9355,Sheet1!A$4:F$4000,3,0)</f>
        <v>#N/A</v>
      </c>
      <c r="AB9355" t="e">
        <f>VLOOKUP(B9355,Sheet1!A$4:F$4000,4,0)</f>
        <v>#N/A</v>
      </c>
      <c r="AC9355" t="e">
        <f>VLOOKUP(B9355,Sheet1!A$4:F$4000,6,0)</f>
        <v>#N/A</v>
      </c>
    </row>
    <row r="9356" spans="26:29" x14ac:dyDescent="0.45">
      <c r="Z9356" t="e">
        <f>VLOOKUP(B9356,Sheet1!A$4:F$4000,2,0)</f>
        <v>#N/A</v>
      </c>
      <c r="AA9356" t="e">
        <f>VLOOKUP(B9356,Sheet1!A$4:F$4000,3,0)</f>
        <v>#N/A</v>
      </c>
      <c r="AB9356" t="e">
        <f>VLOOKUP(B9356,Sheet1!A$4:F$4000,4,0)</f>
        <v>#N/A</v>
      </c>
      <c r="AC9356" t="e">
        <f>VLOOKUP(B9356,Sheet1!A$4:F$4000,6,0)</f>
        <v>#N/A</v>
      </c>
    </row>
    <row r="9357" spans="26:29" x14ac:dyDescent="0.45">
      <c r="Z9357" t="e">
        <f>VLOOKUP(B9357,Sheet1!A$4:F$4000,2,0)</f>
        <v>#N/A</v>
      </c>
      <c r="AA9357" t="e">
        <f>VLOOKUP(B9357,Sheet1!A$4:F$4000,3,0)</f>
        <v>#N/A</v>
      </c>
      <c r="AB9357" t="e">
        <f>VLOOKUP(B9357,Sheet1!A$4:F$4000,4,0)</f>
        <v>#N/A</v>
      </c>
      <c r="AC9357" t="e">
        <f>VLOOKUP(B9357,Sheet1!A$4:F$4000,6,0)</f>
        <v>#N/A</v>
      </c>
    </row>
    <row r="9358" spans="26:29" x14ac:dyDescent="0.45">
      <c r="Z9358" t="e">
        <f>VLOOKUP(B9358,Sheet1!A$4:F$4000,2,0)</f>
        <v>#N/A</v>
      </c>
      <c r="AA9358" t="e">
        <f>VLOOKUP(B9358,Sheet1!A$4:F$4000,3,0)</f>
        <v>#N/A</v>
      </c>
      <c r="AB9358" t="e">
        <f>VLOOKUP(B9358,Sheet1!A$4:F$4000,4,0)</f>
        <v>#N/A</v>
      </c>
      <c r="AC9358" t="e">
        <f>VLOOKUP(B9358,Sheet1!A$4:F$4000,6,0)</f>
        <v>#N/A</v>
      </c>
    </row>
    <row r="9359" spans="26:29" x14ac:dyDescent="0.45">
      <c r="Z9359" t="e">
        <f>VLOOKUP(B9359,Sheet1!A$4:F$4000,2,0)</f>
        <v>#N/A</v>
      </c>
      <c r="AA9359" t="e">
        <f>VLOOKUP(B9359,Sheet1!A$4:F$4000,3,0)</f>
        <v>#N/A</v>
      </c>
      <c r="AB9359" t="e">
        <f>VLOOKUP(B9359,Sheet1!A$4:F$4000,4,0)</f>
        <v>#N/A</v>
      </c>
      <c r="AC9359" t="e">
        <f>VLOOKUP(B9359,Sheet1!A$4:F$4000,6,0)</f>
        <v>#N/A</v>
      </c>
    </row>
    <row r="9360" spans="26:29" x14ac:dyDescent="0.45">
      <c r="Z9360" t="e">
        <f>VLOOKUP(B9360,Sheet1!A$4:F$4000,2,0)</f>
        <v>#N/A</v>
      </c>
      <c r="AA9360" t="e">
        <f>VLOOKUP(B9360,Sheet1!A$4:F$4000,3,0)</f>
        <v>#N/A</v>
      </c>
      <c r="AB9360" t="e">
        <f>VLOOKUP(B9360,Sheet1!A$4:F$4000,4,0)</f>
        <v>#N/A</v>
      </c>
      <c r="AC9360" t="e">
        <f>VLOOKUP(B9360,Sheet1!A$4:F$4000,6,0)</f>
        <v>#N/A</v>
      </c>
    </row>
    <row r="9361" spans="26:29" x14ac:dyDescent="0.45">
      <c r="Z9361" t="e">
        <f>VLOOKUP(B9361,Sheet1!A$4:F$4000,2,0)</f>
        <v>#N/A</v>
      </c>
      <c r="AA9361" t="e">
        <f>VLOOKUP(B9361,Sheet1!A$4:F$4000,3,0)</f>
        <v>#N/A</v>
      </c>
      <c r="AB9361" t="e">
        <f>VLOOKUP(B9361,Sheet1!A$4:F$4000,4,0)</f>
        <v>#N/A</v>
      </c>
      <c r="AC9361" t="e">
        <f>VLOOKUP(B9361,Sheet1!A$4:F$4000,6,0)</f>
        <v>#N/A</v>
      </c>
    </row>
    <row r="9362" spans="26:29" x14ac:dyDescent="0.45">
      <c r="Z9362" t="e">
        <f>VLOOKUP(B9362,Sheet1!A$4:F$4000,2,0)</f>
        <v>#N/A</v>
      </c>
      <c r="AA9362" t="e">
        <f>VLOOKUP(B9362,Sheet1!A$4:F$4000,3,0)</f>
        <v>#N/A</v>
      </c>
      <c r="AB9362" t="e">
        <f>VLOOKUP(B9362,Sheet1!A$4:F$4000,4,0)</f>
        <v>#N/A</v>
      </c>
      <c r="AC9362" t="e">
        <f>VLOOKUP(B9362,Sheet1!A$4:F$4000,6,0)</f>
        <v>#N/A</v>
      </c>
    </row>
    <row r="9363" spans="26:29" x14ac:dyDescent="0.45">
      <c r="Z9363" t="e">
        <f>VLOOKUP(B9363,Sheet1!A$4:F$4000,2,0)</f>
        <v>#N/A</v>
      </c>
      <c r="AA9363" t="e">
        <f>VLOOKUP(B9363,Sheet1!A$4:F$4000,3,0)</f>
        <v>#N/A</v>
      </c>
      <c r="AB9363" t="e">
        <f>VLOOKUP(B9363,Sheet1!A$4:F$4000,4,0)</f>
        <v>#N/A</v>
      </c>
      <c r="AC9363" t="e">
        <f>VLOOKUP(B9363,Sheet1!A$4:F$4000,6,0)</f>
        <v>#N/A</v>
      </c>
    </row>
    <row r="9364" spans="26:29" x14ac:dyDescent="0.45">
      <c r="Z9364" t="e">
        <f>VLOOKUP(B9364,Sheet1!A$4:F$4000,2,0)</f>
        <v>#N/A</v>
      </c>
      <c r="AA9364" t="e">
        <f>VLOOKUP(B9364,Sheet1!A$4:F$4000,3,0)</f>
        <v>#N/A</v>
      </c>
      <c r="AB9364" t="e">
        <f>VLOOKUP(B9364,Sheet1!A$4:F$4000,4,0)</f>
        <v>#N/A</v>
      </c>
      <c r="AC9364" t="e">
        <f>VLOOKUP(B9364,Sheet1!A$4:F$4000,6,0)</f>
        <v>#N/A</v>
      </c>
    </row>
    <row r="9365" spans="26:29" x14ac:dyDescent="0.45">
      <c r="Z9365" t="e">
        <f>VLOOKUP(B9365,Sheet1!A$4:F$4000,2,0)</f>
        <v>#N/A</v>
      </c>
      <c r="AA9365" t="e">
        <f>VLOOKUP(B9365,Sheet1!A$4:F$4000,3,0)</f>
        <v>#N/A</v>
      </c>
      <c r="AB9365" t="e">
        <f>VLOOKUP(B9365,Sheet1!A$4:F$4000,4,0)</f>
        <v>#N/A</v>
      </c>
      <c r="AC9365" t="e">
        <f>VLOOKUP(B9365,Sheet1!A$4:F$4000,6,0)</f>
        <v>#N/A</v>
      </c>
    </row>
    <row r="9366" spans="26:29" x14ac:dyDescent="0.45">
      <c r="Z9366" t="e">
        <f>VLOOKUP(B9366,Sheet1!A$4:F$4000,2,0)</f>
        <v>#N/A</v>
      </c>
      <c r="AA9366" t="e">
        <f>VLOOKUP(B9366,Sheet1!A$4:F$4000,3,0)</f>
        <v>#N/A</v>
      </c>
      <c r="AB9366" t="e">
        <f>VLOOKUP(B9366,Sheet1!A$4:F$4000,4,0)</f>
        <v>#N/A</v>
      </c>
      <c r="AC9366" t="e">
        <f>VLOOKUP(B9366,Sheet1!A$4:F$4000,6,0)</f>
        <v>#N/A</v>
      </c>
    </row>
    <row r="9367" spans="26:29" x14ac:dyDescent="0.45">
      <c r="Z9367" t="e">
        <f>VLOOKUP(B9367,Sheet1!A$4:F$4000,2,0)</f>
        <v>#N/A</v>
      </c>
      <c r="AA9367" t="e">
        <f>VLOOKUP(B9367,Sheet1!A$4:F$4000,3,0)</f>
        <v>#N/A</v>
      </c>
      <c r="AB9367" t="e">
        <f>VLOOKUP(B9367,Sheet1!A$4:F$4000,4,0)</f>
        <v>#N/A</v>
      </c>
      <c r="AC9367" t="e">
        <f>VLOOKUP(B9367,Sheet1!A$4:F$4000,6,0)</f>
        <v>#N/A</v>
      </c>
    </row>
    <row r="9368" spans="26:29" x14ac:dyDescent="0.45">
      <c r="Z9368" t="e">
        <f>VLOOKUP(B9368,Sheet1!A$4:F$4000,2,0)</f>
        <v>#N/A</v>
      </c>
      <c r="AA9368" t="e">
        <f>VLOOKUP(B9368,Sheet1!A$4:F$4000,3,0)</f>
        <v>#N/A</v>
      </c>
      <c r="AB9368" t="e">
        <f>VLOOKUP(B9368,Sheet1!A$4:F$4000,4,0)</f>
        <v>#N/A</v>
      </c>
      <c r="AC9368" t="e">
        <f>VLOOKUP(B9368,Sheet1!A$4:F$4000,6,0)</f>
        <v>#N/A</v>
      </c>
    </row>
    <row r="9369" spans="26:29" x14ac:dyDescent="0.45">
      <c r="Z9369" t="e">
        <f>VLOOKUP(B9369,Sheet1!A$4:F$4000,2,0)</f>
        <v>#N/A</v>
      </c>
      <c r="AA9369" t="e">
        <f>VLOOKUP(B9369,Sheet1!A$4:F$4000,3,0)</f>
        <v>#N/A</v>
      </c>
      <c r="AB9369" t="e">
        <f>VLOOKUP(B9369,Sheet1!A$4:F$4000,4,0)</f>
        <v>#N/A</v>
      </c>
      <c r="AC9369" t="e">
        <f>VLOOKUP(B9369,Sheet1!A$4:F$4000,6,0)</f>
        <v>#N/A</v>
      </c>
    </row>
    <row r="9370" spans="26:29" x14ac:dyDescent="0.45">
      <c r="Z9370" t="e">
        <f>VLOOKUP(B9370,Sheet1!A$4:F$4000,2,0)</f>
        <v>#N/A</v>
      </c>
      <c r="AA9370" t="e">
        <f>VLOOKUP(B9370,Sheet1!A$4:F$4000,3,0)</f>
        <v>#N/A</v>
      </c>
      <c r="AB9370" t="e">
        <f>VLOOKUP(B9370,Sheet1!A$4:F$4000,4,0)</f>
        <v>#N/A</v>
      </c>
      <c r="AC9370" t="e">
        <f>VLOOKUP(B9370,Sheet1!A$4:F$4000,6,0)</f>
        <v>#N/A</v>
      </c>
    </row>
    <row r="9371" spans="26:29" x14ac:dyDescent="0.45">
      <c r="Z9371" t="e">
        <f>VLOOKUP(B9371,Sheet1!A$4:F$4000,2,0)</f>
        <v>#N/A</v>
      </c>
      <c r="AA9371" t="e">
        <f>VLOOKUP(B9371,Sheet1!A$4:F$4000,3,0)</f>
        <v>#N/A</v>
      </c>
      <c r="AB9371" t="e">
        <f>VLOOKUP(B9371,Sheet1!A$4:F$4000,4,0)</f>
        <v>#N/A</v>
      </c>
      <c r="AC9371" t="e">
        <f>VLOOKUP(B9371,Sheet1!A$4:F$4000,6,0)</f>
        <v>#N/A</v>
      </c>
    </row>
    <row r="9372" spans="26:29" x14ac:dyDescent="0.45">
      <c r="Z9372" t="e">
        <f>VLOOKUP(B9372,Sheet1!A$4:F$4000,2,0)</f>
        <v>#N/A</v>
      </c>
      <c r="AA9372" t="e">
        <f>VLOOKUP(B9372,Sheet1!A$4:F$4000,3,0)</f>
        <v>#N/A</v>
      </c>
      <c r="AB9372" t="e">
        <f>VLOOKUP(B9372,Sheet1!A$4:F$4000,4,0)</f>
        <v>#N/A</v>
      </c>
      <c r="AC9372" t="e">
        <f>VLOOKUP(B9372,Sheet1!A$4:F$4000,6,0)</f>
        <v>#N/A</v>
      </c>
    </row>
    <row r="9373" spans="26:29" x14ac:dyDescent="0.45">
      <c r="Z9373" t="e">
        <f>VLOOKUP(B9373,Sheet1!A$4:F$4000,2,0)</f>
        <v>#N/A</v>
      </c>
      <c r="AA9373" t="e">
        <f>VLOOKUP(B9373,Sheet1!A$4:F$4000,3,0)</f>
        <v>#N/A</v>
      </c>
      <c r="AB9373" t="e">
        <f>VLOOKUP(B9373,Sheet1!A$4:F$4000,4,0)</f>
        <v>#N/A</v>
      </c>
      <c r="AC9373" t="e">
        <f>VLOOKUP(B9373,Sheet1!A$4:F$4000,6,0)</f>
        <v>#N/A</v>
      </c>
    </row>
    <row r="9374" spans="26:29" x14ac:dyDescent="0.45">
      <c r="Z9374" t="e">
        <f>VLOOKUP(B9374,Sheet1!A$4:F$4000,2,0)</f>
        <v>#N/A</v>
      </c>
      <c r="AA9374" t="e">
        <f>VLOOKUP(B9374,Sheet1!A$4:F$4000,3,0)</f>
        <v>#N/A</v>
      </c>
      <c r="AB9374" t="e">
        <f>VLOOKUP(B9374,Sheet1!A$4:F$4000,4,0)</f>
        <v>#N/A</v>
      </c>
      <c r="AC9374" t="e">
        <f>VLOOKUP(B9374,Sheet1!A$4:F$4000,6,0)</f>
        <v>#N/A</v>
      </c>
    </row>
    <row r="9375" spans="26:29" x14ac:dyDescent="0.45">
      <c r="Z9375" t="e">
        <f>VLOOKUP(B9375,Sheet1!A$4:F$4000,2,0)</f>
        <v>#N/A</v>
      </c>
      <c r="AA9375" t="e">
        <f>VLOOKUP(B9375,Sheet1!A$4:F$4000,3,0)</f>
        <v>#N/A</v>
      </c>
      <c r="AB9375" t="e">
        <f>VLOOKUP(B9375,Sheet1!A$4:F$4000,4,0)</f>
        <v>#N/A</v>
      </c>
      <c r="AC9375" t="e">
        <f>VLOOKUP(B9375,Sheet1!A$4:F$4000,6,0)</f>
        <v>#N/A</v>
      </c>
    </row>
    <row r="9376" spans="26:29" x14ac:dyDescent="0.45">
      <c r="Z9376" t="e">
        <f>VLOOKUP(B9376,Sheet1!A$4:F$4000,2,0)</f>
        <v>#N/A</v>
      </c>
      <c r="AA9376" t="e">
        <f>VLOOKUP(B9376,Sheet1!A$4:F$4000,3,0)</f>
        <v>#N/A</v>
      </c>
      <c r="AB9376" t="e">
        <f>VLOOKUP(B9376,Sheet1!A$4:F$4000,4,0)</f>
        <v>#N/A</v>
      </c>
      <c r="AC9376" t="e">
        <f>VLOOKUP(B9376,Sheet1!A$4:F$4000,6,0)</f>
        <v>#N/A</v>
      </c>
    </row>
    <row r="9377" spans="26:29" x14ac:dyDescent="0.45">
      <c r="Z9377" t="e">
        <f>VLOOKUP(B9377,Sheet1!A$4:F$4000,2,0)</f>
        <v>#N/A</v>
      </c>
      <c r="AA9377" t="e">
        <f>VLOOKUP(B9377,Sheet1!A$4:F$4000,3,0)</f>
        <v>#N/A</v>
      </c>
      <c r="AB9377" t="e">
        <f>VLOOKUP(B9377,Sheet1!A$4:F$4000,4,0)</f>
        <v>#N/A</v>
      </c>
      <c r="AC9377" t="e">
        <f>VLOOKUP(B9377,Sheet1!A$4:F$4000,6,0)</f>
        <v>#N/A</v>
      </c>
    </row>
    <row r="9378" spans="26:29" x14ac:dyDescent="0.45">
      <c r="Z9378" t="e">
        <f>VLOOKUP(B9378,Sheet1!A$4:F$4000,2,0)</f>
        <v>#N/A</v>
      </c>
      <c r="AA9378" t="e">
        <f>VLOOKUP(B9378,Sheet1!A$4:F$4000,3,0)</f>
        <v>#N/A</v>
      </c>
      <c r="AB9378" t="e">
        <f>VLOOKUP(B9378,Sheet1!A$4:F$4000,4,0)</f>
        <v>#N/A</v>
      </c>
      <c r="AC9378" t="e">
        <f>VLOOKUP(B9378,Sheet1!A$4:F$4000,6,0)</f>
        <v>#N/A</v>
      </c>
    </row>
    <row r="9379" spans="26:29" x14ac:dyDescent="0.45">
      <c r="Z9379" t="e">
        <f>VLOOKUP(B9379,Sheet1!A$4:F$4000,2,0)</f>
        <v>#N/A</v>
      </c>
      <c r="AA9379" t="e">
        <f>VLOOKUP(B9379,Sheet1!A$4:F$4000,3,0)</f>
        <v>#N/A</v>
      </c>
      <c r="AB9379" t="e">
        <f>VLOOKUP(B9379,Sheet1!A$4:F$4000,4,0)</f>
        <v>#N/A</v>
      </c>
      <c r="AC9379" t="e">
        <f>VLOOKUP(B9379,Sheet1!A$4:F$4000,6,0)</f>
        <v>#N/A</v>
      </c>
    </row>
    <row r="9380" spans="26:29" x14ac:dyDescent="0.45">
      <c r="Z9380" t="e">
        <f>VLOOKUP(B9380,Sheet1!A$4:F$4000,2,0)</f>
        <v>#N/A</v>
      </c>
      <c r="AA9380" t="e">
        <f>VLOOKUP(B9380,Sheet1!A$4:F$4000,3,0)</f>
        <v>#N/A</v>
      </c>
      <c r="AB9380" t="e">
        <f>VLOOKUP(B9380,Sheet1!A$4:F$4000,4,0)</f>
        <v>#N/A</v>
      </c>
      <c r="AC9380" t="e">
        <f>VLOOKUP(B9380,Sheet1!A$4:F$4000,6,0)</f>
        <v>#N/A</v>
      </c>
    </row>
    <row r="9381" spans="26:29" x14ac:dyDescent="0.45">
      <c r="Z9381" t="e">
        <f>VLOOKUP(B9381,Sheet1!A$4:F$4000,2,0)</f>
        <v>#N/A</v>
      </c>
      <c r="AA9381" t="e">
        <f>VLOOKUP(B9381,Sheet1!A$4:F$4000,3,0)</f>
        <v>#N/A</v>
      </c>
      <c r="AB9381" t="e">
        <f>VLOOKUP(B9381,Sheet1!A$4:F$4000,4,0)</f>
        <v>#N/A</v>
      </c>
      <c r="AC9381" t="e">
        <f>VLOOKUP(B9381,Sheet1!A$4:F$4000,6,0)</f>
        <v>#N/A</v>
      </c>
    </row>
    <row r="9382" spans="26:29" x14ac:dyDescent="0.45">
      <c r="Z9382" t="e">
        <f>VLOOKUP(B9382,Sheet1!A$4:F$4000,2,0)</f>
        <v>#N/A</v>
      </c>
      <c r="AA9382" t="e">
        <f>VLOOKUP(B9382,Sheet1!A$4:F$4000,3,0)</f>
        <v>#N/A</v>
      </c>
      <c r="AB9382" t="e">
        <f>VLOOKUP(B9382,Sheet1!A$4:F$4000,4,0)</f>
        <v>#N/A</v>
      </c>
      <c r="AC9382" t="e">
        <f>VLOOKUP(B9382,Sheet1!A$4:F$4000,6,0)</f>
        <v>#N/A</v>
      </c>
    </row>
    <row r="9383" spans="26:29" x14ac:dyDescent="0.45">
      <c r="Z9383" t="e">
        <f>VLOOKUP(B9383,Sheet1!A$4:F$4000,2,0)</f>
        <v>#N/A</v>
      </c>
      <c r="AA9383" t="e">
        <f>VLOOKUP(B9383,Sheet1!A$4:F$4000,3,0)</f>
        <v>#N/A</v>
      </c>
      <c r="AB9383" t="e">
        <f>VLOOKUP(B9383,Sheet1!A$4:F$4000,4,0)</f>
        <v>#N/A</v>
      </c>
      <c r="AC9383" t="e">
        <f>VLOOKUP(B9383,Sheet1!A$4:F$4000,6,0)</f>
        <v>#N/A</v>
      </c>
    </row>
    <row r="9384" spans="26:29" x14ac:dyDescent="0.45">
      <c r="Z9384" t="e">
        <f>VLOOKUP(B9384,Sheet1!A$4:F$4000,2,0)</f>
        <v>#N/A</v>
      </c>
      <c r="AA9384" t="e">
        <f>VLOOKUP(B9384,Sheet1!A$4:F$4000,3,0)</f>
        <v>#N/A</v>
      </c>
      <c r="AB9384" t="e">
        <f>VLOOKUP(B9384,Sheet1!A$4:F$4000,4,0)</f>
        <v>#N/A</v>
      </c>
      <c r="AC9384" t="e">
        <f>VLOOKUP(B9384,Sheet1!A$4:F$4000,6,0)</f>
        <v>#N/A</v>
      </c>
    </row>
    <row r="9385" spans="26:29" x14ac:dyDescent="0.45">
      <c r="Z9385" t="e">
        <f>VLOOKUP(B9385,Sheet1!A$4:F$4000,2,0)</f>
        <v>#N/A</v>
      </c>
      <c r="AA9385" t="e">
        <f>VLOOKUP(B9385,Sheet1!A$4:F$4000,3,0)</f>
        <v>#N/A</v>
      </c>
      <c r="AB9385" t="e">
        <f>VLOOKUP(B9385,Sheet1!A$4:F$4000,4,0)</f>
        <v>#N/A</v>
      </c>
      <c r="AC9385" t="e">
        <f>VLOOKUP(B9385,Sheet1!A$4:F$4000,6,0)</f>
        <v>#N/A</v>
      </c>
    </row>
    <row r="9386" spans="26:29" x14ac:dyDescent="0.45">
      <c r="Z9386" t="e">
        <f>VLOOKUP(B9386,Sheet1!A$4:F$4000,2,0)</f>
        <v>#N/A</v>
      </c>
      <c r="AA9386" t="e">
        <f>VLOOKUP(B9386,Sheet1!A$4:F$4000,3,0)</f>
        <v>#N/A</v>
      </c>
      <c r="AB9386" t="e">
        <f>VLOOKUP(B9386,Sheet1!A$4:F$4000,4,0)</f>
        <v>#N/A</v>
      </c>
      <c r="AC9386" t="e">
        <f>VLOOKUP(B9386,Sheet1!A$4:F$4000,6,0)</f>
        <v>#N/A</v>
      </c>
    </row>
    <row r="9387" spans="26:29" x14ac:dyDescent="0.45">
      <c r="Z9387" t="e">
        <f>VLOOKUP(B9387,Sheet1!A$4:F$4000,2,0)</f>
        <v>#N/A</v>
      </c>
      <c r="AA9387" t="e">
        <f>VLOOKUP(B9387,Sheet1!A$4:F$4000,3,0)</f>
        <v>#N/A</v>
      </c>
      <c r="AB9387" t="e">
        <f>VLOOKUP(B9387,Sheet1!A$4:F$4000,4,0)</f>
        <v>#N/A</v>
      </c>
      <c r="AC9387" t="e">
        <f>VLOOKUP(B9387,Sheet1!A$4:F$4000,6,0)</f>
        <v>#N/A</v>
      </c>
    </row>
    <row r="9388" spans="26:29" x14ac:dyDescent="0.45">
      <c r="Z9388" t="e">
        <f>VLOOKUP(B9388,Sheet1!A$4:F$4000,2,0)</f>
        <v>#N/A</v>
      </c>
      <c r="AA9388" t="e">
        <f>VLOOKUP(B9388,Sheet1!A$4:F$4000,3,0)</f>
        <v>#N/A</v>
      </c>
      <c r="AB9388" t="e">
        <f>VLOOKUP(B9388,Sheet1!A$4:F$4000,4,0)</f>
        <v>#N/A</v>
      </c>
      <c r="AC9388" t="e">
        <f>VLOOKUP(B9388,Sheet1!A$4:F$4000,6,0)</f>
        <v>#N/A</v>
      </c>
    </row>
    <row r="9389" spans="26:29" x14ac:dyDescent="0.45">
      <c r="Z9389" t="e">
        <f>VLOOKUP(B9389,Sheet1!A$4:F$4000,2,0)</f>
        <v>#N/A</v>
      </c>
      <c r="AA9389" t="e">
        <f>VLOOKUP(B9389,Sheet1!A$4:F$4000,3,0)</f>
        <v>#N/A</v>
      </c>
      <c r="AB9389" t="e">
        <f>VLOOKUP(B9389,Sheet1!A$4:F$4000,4,0)</f>
        <v>#N/A</v>
      </c>
      <c r="AC9389" t="e">
        <f>VLOOKUP(B9389,Sheet1!A$4:F$4000,6,0)</f>
        <v>#N/A</v>
      </c>
    </row>
    <row r="9390" spans="26:29" x14ac:dyDescent="0.45">
      <c r="Z9390" t="e">
        <f>VLOOKUP(B9390,Sheet1!A$4:F$4000,2,0)</f>
        <v>#N/A</v>
      </c>
      <c r="AA9390" t="e">
        <f>VLOOKUP(B9390,Sheet1!A$4:F$4000,3,0)</f>
        <v>#N/A</v>
      </c>
      <c r="AB9390" t="e">
        <f>VLOOKUP(B9390,Sheet1!A$4:F$4000,4,0)</f>
        <v>#N/A</v>
      </c>
      <c r="AC9390" t="e">
        <f>VLOOKUP(B9390,Sheet1!A$4:F$4000,6,0)</f>
        <v>#N/A</v>
      </c>
    </row>
    <row r="9391" spans="26:29" x14ac:dyDescent="0.45">
      <c r="Z9391" t="e">
        <f>VLOOKUP(B9391,Sheet1!A$4:F$4000,2,0)</f>
        <v>#N/A</v>
      </c>
      <c r="AA9391" t="e">
        <f>VLOOKUP(B9391,Sheet1!A$4:F$4000,3,0)</f>
        <v>#N/A</v>
      </c>
      <c r="AB9391" t="e">
        <f>VLOOKUP(B9391,Sheet1!A$4:F$4000,4,0)</f>
        <v>#N/A</v>
      </c>
      <c r="AC9391" t="e">
        <f>VLOOKUP(B9391,Sheet1!A$4:F$4000,6,0)</f>
        <v>#N/A</v>
      </c>
    </row>
    <row r="9392" spans="26:29" x14ac:dyDescent="0.45">
      <c r="Z9392" t="e">
        <f>VLOOKUP(B9392,Sheet1!A$4:F$4000,2,0)</f>
        <v>#N/A</v>
      </c>
      <c r="AA9392" t="e">
        <f>VLOOKUP(B9392,Sheet1!A$4:F$4000,3,0)</f>
        <v>#N/A</v>
      </c>
      <c r="AB9392" t="e">
        <f>VLOOKUP(B9392,Sheet1!A$4:F$4000,4,0)</f>
        <v>#N/A</v>
      </c>
      <c r="AC9392" t="e">
        <f>VLOOKUP(B9392,Sheet1!A$4:F$4000,6,0)</f>
        <v>#N/A</v>
      </c>
    </row>
    <row r="9393" spans="26:29" x14ac:dyDescent="0.45">
      <c r="Z9393" t="e">
        <f>VLOOKUP(B9393,Sheet1!A$4:F$4000,2,0)</f>
        <v>#N/A</v>
      </c>
      <c r="AA9393" t="e">
        <f>VLOOKUP(B9393,Sheet1!A$4:F$4000,3,0)</f>
        <v>#N/A</v>
      </c>
      <c r="AB9393" t="e">
        <f>VLOOKUP(B9393,Sheet1!A$4:F$4000,4,0)</f>
        <v>#N/A</v>
      </c>
      <c r="AC9393" t="e">
        <f>VLOOKUP(B9393,Sheet1!A$4:F$4000,6,0)</f>
        <v>#N/A</v>
      </c>
    </row>
    <row r="9394" spans="26:29" x14ac:dyDescent="0.45">
      <c r="Z9394" t="e">
        <f>VLOOKUP(B9394,Sheet1!A$4:F$4000,2,0)</f>
        <v>#N/A</v>
      </c>
      <c r="AA9394" t="e">
        <f>VLOOKUP(B9394,Sheet1!A$4:F$4000,3,0)</f>
        <v>#N/A</v>
      </c>
      <c r="AB9394" t="e">
        <f>VLOOKUP(B9394,Sheet1!A$4:F$4000,4,0)</f>
        <v>#N/A</v>
      </c>
      <c r="AC9394" t="e">
        <f>VLOOKUP(B9394,Sheet1!A$4:F$4000,6,0)</f>
        <v>#N/A</v>
      </c>
    </row>
    <row r="9395" spans="26:29" x14ac:dyDescent="0.45">
      <c r="Z9395" t="e">
        <f>VLOOKUP(B9395,Sheet1!A$4:F$4000,2,0)</f>
        <v>#N/A</v>
      </c>
      <c r="AA9395" t="e">
        <f>VLOOKUP(B9395,Sheet1!A$4:F$4000,3,0)</f>
        <v>#N/A</v>
      </c>
      <c r="AB9395" t="e">
        <f>VLOOKUP(B9395,Sheet1!A$4:F$4000,4,0)</f>
        <v>#N/A</v>
      </c>
      <c r="AC9395" t="e">
        <f>VLOOKUP(B9395,Sheet1!A$4:F$4000,6,0)</f>
        <v>#N/A</v>
      </c>
    </row>
    <row r="9396" spans="26:29" x14ac:dyDescent="0.45">
      <c r="Z9396" t="e">
        <f>VLOOKUP(B9396,Sheet1!A$4:F$4000,2,0)</f>
        <v>#N/A</v>
      </c>
      <c r="AA9396" t="e">
        <f>VLOOKUP(B9396,Sheet1!A$4:F$4000,3,0)</f>
        <v>#N/A</v>
      </c>
      <c r="AB9396" t="e">
        <f>VLOOKUP(B9396,Sheet1!A$4:F$4000,4,0)</f>
        <v>#N/A</v>
      </c>
      <c r="AC9396" t="e">
        <f>VLOOKUP(B9396,Sheet1!A$4:F$4000,6,0)</f>
        <v>#N/A</v>
      </c>
    </row>
    <row r="9397" spans="26:29" x14ac:dyDescent="0.45">
      <c r="Z9397" t="e">
        <f>VLOOKUP(B9397,Sheet1!A$4:F$4000,2,0)</f>
        <v>#N/A</v>
      </c>
      <c r="AA9397" t="e">
        <f>VLOOKUP(B9397,Sheet1!A$4:F$4000,3,0)</f>
        <v>#N/A</v>
      </c>
      <c r="AB9397" t="e">
        <f>VLOOKUP(B9397,Sheet1!A$4:F$4000,4,0)</f>
        <v>#N/A</v>
      </c>
      <c r="AC9397" t="e">
        <f>VLOOKUP(B9397,Sheet1!A$4:F$4000,6,0)</f>
        <v>#N/A</v>
      </c>
    </row>
    <row r="9398" spans="26:29" x14ac:dyDescent="0.45">
      <c r="Z9398" t="e">
        <f>VLOOKUP(B9398,Sheet1!A$4:F$4000,2,0)</f>
        <v>#N/A</v>
      </c>
      <c r="AA9398" t="e">
        <f>VLOOKUP(B9398,Sheet1!A$4:F$4000,3,0)</f>
        <v>#N/A</v>
      </c>
      <c r="AB9398" t="e">
        <f>VLOOKUP(B9398,Sheet1!A$4:F$4000,4,0)</f>
        <v>#N/A</v>
      </c>
      <c r="AC9398" t="e">
        <f>VLOOKUP(B9398,Sheet1!A$4:F$4000,6,0)</f>
        <v>#N/A</v>
      </c>
    </row>
    <row r="9399" spans="26:29" x14ac:dyDescent="0.45">
      <c r="Z9399" t="e">
        <f>VLOOKUP(B9399,Sheet1!A$4:F$4000,2,0)</f>
        <v>#N/A</v>
      </c>
      <c r="AA9399" t="e">
        <f>VLOOKUP(B9399,Sheet1!A$4:F$4000,3,0)</f>
        <v>#N/A</v>
      </c>
      <c r="AB9399" t="e">
        <f>VLOOKUP(B9399,Sheet1!A$4:F$4000,4,0)</f>
        <v>#N/A</v>
      </c>
      <c r="AC9399" t="e">
        <f>VLOOKUP(B9399,Sheet1!A$4:F$4000,6,0)</f>
        <v>#N/A</v>
      </c>
    </row>
    <row r="9400" spans="26:29" x14ac:dyDescent="0.45">
      <c r="Z9400" t="e">
        <f>VLOOKUP(B9400,Sheet1!A$4:F$4000,2,0)</f>
        <v>#N/A</v>
      </c>
      <c r="AA9400" t="e">
        <f>VLOOKUP(B9400,Sheet1!A$4:F$4000,3,0)</f>
        <v>#N/A</v>
      </c>
      <c r="AB9400" t="e">
        <f>VLOOKUP(B9400,Sheet1!A$4:F$4000,4,0)</f>
        <v>#N/A</v>
      </c>
      <c r="AC9400" t="e">
        <f>VLOOKUP(B9400,Sheet1!A$4:F$4000,6,0)</f>
        <v>#N/A</v>
      </c>
    </row>
    <row r="9401" spans="26:29" x14ac:dyDescent="0.45">
      <c r="Z9401" t="e">
        <f>VLOOKUP(B9401,Sheet1!A$4:F$4000,2,0)</f>
        <v>#N/A</v>
      </c>
      <c r="AA9401" t="e">
        <f>VLOOKUP(B9401,Sheet1!A$4:F$4000,3,0)</f>
        <v>#N/A</v>
      </c>
      <c r="AB9401" t="e">
        <f>VLOOKUP(B9401,Sheet1!A$4:F$4000,4,0)</f>
        <v>#N/A</v>
      </c>
      <c r="AC9401" t="e">
        <f>VLOOKUP(B9401,Sheet1!A$4:F$4000,6,0)</f>
        <v>#N/A</v>
      </c>
    </row>
    <row r="9402" spans="26:29" x14ac:dyDescent="0.45">
      <c r="Z9402" t="e">
        <f>VLOOKUP(B9402,Sheet1!A$4:F$4000,2,0)</f>
        <v>#N/A</v>
      </c>
      <c r="AA9402" t="e">
        <f>VLOOKUP(B9402,Sheet1!A$4:F$4000,3,0)</f>
        <v>#N/A</v>
      </c>
      <c r="AB9402" t="e">
        <f>VLOOKUP(B9402,Sheet1!A$4:F$4000,4,0)</f>
        <v>#N/A</v>
      </c>
      <c r="AC9402" t="e">
        <f>VLOOKUP(B9402,Sheet1!A$4:F$4000,6,0)</f>
        <v>#N/A</v>
      </c>
    </row>
    <row r="9403" spans="26:29" x14ac:dyDescent="0.45">
      <c r="Z9403" t="e">
        <f>VLOOKUP(B9403,Sheet1!A$4:F$4000,2,0)</f>
        <v>#N/A</v>
      </c>
      <c r="AA9403" t="e">
        <f>VLOOKUP(B9403,Sheet1!A$4:F$4000,3,0)</f>
        <v>#N/A</v>
      </c>
      <c r="AB9403" t="e">
        <f>VLOOKUP(B9403,Sheet1!A$4:F$4000,4,0)</f>
        <v>#N/A</v>
      </c>
      <c r="AC9403" t="e">
        <f>VLOOKUP(B9403,Sheet1!A$4:F$4000,6,0)</f>
        <v>#N/A</v>
      </c>
    </row>
    <row r="9404" spans="26:29" x14ac:dyDescent="0.45">
      <c r="Z9404" t="e">
        <f>VLOOKUP(B9404,Sheet1!A$4:F$4000,2,0)</f>
        <v>#N/A</v>
      </c>
      <c r="AA9404" t="e">
        <f>VLOOKUP(B9404,Sheet1!A$4:F$4000,3,0)</f>
        <v>#N/A</v>
      </c>
      <c r="AB9404" t="e">
        <f>VLOOKUP(B9404,Sheet1!A$4:F$4000,4,0)</f>
        <v>#N/A</v>
      </c>
      <c r="AC9404" t="e">
        <f>VLOOKUP(B9404,Sheet1!A$4:F$4000,6,0)</f>
        <v>#N/A</v>
      </c>
    </row>
    <row r="9405" spans="26:29" x14ac:dyDescent="0.45">
      <c r="Z9405" t="e">
        <f>VLOOKUP(B9405,Sheet1!A$4:F$4000,2,0)</f>
        <v>#N/A</v>
      </c>
      <c r="AA9405" t="e">
        <f>VLOOKUP(B9405,Sheet1!A$4:F$4000,3,0)</f>
        <v>#N/A</v>
      </c>
      <c r="AB9405" t="e">
        <f>VLOOKUP(B9405,Sheet1!A$4:F$4000,4,0)</f>
        <v>#N/A</v>
      </c>
      <c r="AC9405" t="e">
        <f>VLOOKUP(B9405,Sheet1!A$4:F$4000,6,0)</f>
        <v>#N/A</v>
      </c>
    </row>
    <row r="9406" spans="26:29" x14ac:dyDescent="0.45">
      <c r="Z9406" t="e">
        <f>VLOOKUP(B9406,Sheet1!A$4:F$4000,2,0)</f>
        <v>#N/A</v>
      </c>
      <c r="AA9406" t="e">
        <f>VLOOKUP(B9406,Sheet1!A$4:F$4000,3,0)</f>
        <v>#N/A</v>
      </c>
      <c r="AB9406" t="e">
        <f>VLOOKUP(B9406,Sheet1!A$4:F$4000,4,0)</f>
        <v>#N/A</v>
      </c>
      <c r="AC9406" t="e">
        <f>VLOOKUP(B9406,Sheet1!A$4:F$4000,6,0)</f>
        <v>#N/A</v>
      </c>
    </row>
    <row r="9407" spans="26:29" x14ac:dyDescent="0.45">
      <c r="Z9407" t="e">
        <f>VLOOKUP(B9407,Sheet1!A$4:F$4000,2,0)</f>
        <v>#N/A</v>
      </c>
      <c r="AA9407" t="e">
        <f>VLOOKUP(B9407,Sheet1!A$4:F$4000,3,0)</f>
        <v>#N/A</v>
      </c>
      <c r="AB9407" t="e">
        <f>VLOOKUP(B9407,Sheet1!A$4:F$4000,4,0)</f>
        <v>#N/A</v>
      </c>
      <c r="AC9407" t="e">
        <f>VLOOKUP(B9407,Sheet1!A$4:F$4000,6,0)</f>
        <v>#N/A</v>
      </c>
    </row>
    <row r="9408" spans="26:29" x14ac:dyDescent="0.45">
      <c r="Z9408" t="e">
        <f>VLOOKUP(B9408,Sheet1!A$4:F$4000,2,0)</f>
        <v>#N/A</v>
      </c>
      <c r="AA9408" t="e">
        <f>VLOOKUP(B9408,Sheet1!A$4:F$4000,3,0)</f>
        <v>#N/A</v>
      </c>
      <c r="AB9408" t="e">
        <f>VLOOKUP(B9408,Sheet1!A$4:F$4000,4,0)</f>
        <v>#N/A</v>
      </c>
      <c r="AC9408" t="e">
        <f>VLOOKUP(B9408,Sheet1!A$4:F$4000,6,0)</f>
        <v>#N/A</v>
      </c>
    </row>
    <row r="9409" spans="26:29" x14ac:dyDescent="0.45">
      <c r="Z9409" t="e">
        <f>VLOOKUP(B9409,Sheet1!A$4:F$4000,2,0)</f>
        <v>#N/A</v>
      </c>
      <c r="AA9409" t="e">
        <f>VLOOKUP(B9409,Sheet1!A$4:F$4000,3,0)</f>
        <v>#N/A</v>
      </c>
      <c r="AB9409" t="e">
        <f>VLOOKUP(B9409,Sheet1!A$4:F$4000,4,0)</f>
        <v>#N/A</v>
      </c>
      <c r="AC9409" t="e">
        <f>VLOOKUP(B9409,Sheet1!A$4:F$4000,6,0)</f>
        <v>#N/A</v>
      </c>
    </row>
    <row r="9410" spans="26:29" x14ac:dyDescent="0.45">
      <c r="Z9410" t="e">
        <f>VLOOKUP(B9410,Sheet1!A$4:F$4000,2,0)</f>
        <v>#N/A</v>
      </c>
      <c r="AA9410" t="e">
        <f>VLOOKUP(B9410,Sheet1!A$4:F$4000,3,0)</f>
        <v>#N/A</v>
      </c>
      <c r="AB9410" t="e">
        <f>VLOOKUP(B9410,Sheet1!A$4:F$4000,4,0)</f>
        <v>#N/A</v>
      </c>
      <c r="AC9410" t="e">
        <f>VLOOKUP(B9410,Sheet1!A$4:F$4000,6,0)</f>
        <v>#N/A</v>
      </c>
    </row>
    <row r="9411" spans="26:29" x14ac:dyDescent="0.45">
      <c r="Z9411" t="e">
        <f>VLOOKUP(B9411,Sheet1!A$4:F$4000,2,0)</f>
        <v>#N/A</v>
      </c>
      <c r="AA9411" t="e">
        <f>VLOOKUP(B9411,Sheet1!A$4:F$4000,3,0)</f>
        <v>#N/A</v>
      </c>
      <c r="AB9411" t="e">
        <f>VLOOKUP(B9411,Sheet1!A$4:F$4000,4,0)</f>
        <v>#N/A</v>
      </c>
      <c r="AC9411" t="e">
        <f>VLOOKUP(B9411,Sheet1!A$4:F$4000,6,0)</f>
        <v>#N/A</v>
      </c>
    </row>
    <row r="9412" spans="26:29" x14ac:dyDescent="0.45">
      <c r="Z9412" t="e">
        <f>VLOOKUP(B9412,Sheet1!A$4:F$4000,2,0)</f>
        <v>#N/A</v>
      </c>
      <c r="AA9412" t="e">
        <f>VLOOKUP(B9412,Sheet1!A$4:F$4000,3,0)</f>
        <v>#N/A</v>
      </c>
      <c r="AB9412" t="e">
        <f>VLOOKUP(B9412,Sheet1!A$4:F$4000,4,0)</f>
        <v>#N/A</v>
      </c>
      <c r="AC9412" t="e">
        <f>VLOOKUP(B9412,Sheet1!A$4:F$4000,6,0)</f>
        <v>#N/A</v>
      </c>
    </row>
    <row r="9413" spans="26:29" x14ac:dyDescent="0.45">
      <c r="Z9413" t="e">
        <f>VLOOKUP(B9413,Sheet1!A$4:F$4000,2,0)</f>
        <v>#N/A</v>
      </c>
      <c r="AA9413" t="e">
        <f>VLOOKUP(B9413,Sheet1!A$4:F$4000,3,0)</f>
        <v>#N/A</v>
      </c>
      <c r="AB9413" t="e">
        <f>VLOOKUP(B9413,Sheet1!A$4:F$4000,4,0)</f>
        <v>#N/A</v>
      </c>
      <c r="AC9413" t="e">
        <f>VLOOKUP(B9413,Sheet1!A$4:F$4000,6,0)</f>
        <v>#N/A</v>
      </c>
    </row>
    <row r="9414" spans="26:29" x14ac:dyDescent="0.45">
      <c r="Z9414" t="e">
        <f>VLOOKUP(B9414,Sheet1!A$4:F$4000,2,0)</f>
        <v>#N/A</v>
      </c>
      <c r="AA9414" t="e">
        <f>VLOOKUP(B9414,Sheet1!A$4:F$4000,3,0)</f>
        <v>#N/A</v>
      </c>
      <c r="AB9414" t="e">
        <f>VLOOKUP(B9414,Sheet1!A$4:F$4000,4,0)</f>
        <v>#N/A</v>
      </c>
      <c r="AC9414" t="e">
        <f>VLOOKUP(B9414,Sheet1!A$4:F$4000,6,0)</f>
        <v>#N/A</v>
      </c>
    </row>
    <row r="9415" spans="26:29" x14ac:dyDescent="0.45">
      <c r="Z9415" t="e">
        <f>VLOOKUP(B9415,Sheet1!A$4:F$4000,2,0)</f>
        <v>#N/A</v>
      </c>
      <c r="AA9415" t="e">
        <f>VLOOKUP(B9415,Sheet1!A$4:F$4000,3,0)</f>
        <v>#N/A</v>
      </c>
      <c r="AB9415" t="e">
        <f>VLOOKUP(B9415,Sheet1!A$4:F$4000,4,0)</f>
        <v>#N/A</v>
      </c>
      <c r="AC9415" t="e">
        <f>VLOOKUP(B9415,Sheet1!A$4:F$4000,6,0)</f>
        <v>#N/A</v>
      </c>
    </row>
    <row r="9416" spans="26:29" x14ac:dyDescent="0.45">
      <c r="Z9416" t="e">
        <f>VLOOKUP(B9416,Sheet1!A$4:F$4000,2,0)</f>
        <v>#N/A</v>
      </c>
      <c r="AA9416" t="e">
        <f>VLOOKUP(B9416,Sheet1!A$4:F$4000,3,0)</f>
        <v>#N/A</v>
      </c>
      <c r="AB9416" t="e">
        <f>VLOOKUP(B9416,Sheet1!A$4:F$4000,4,0)</f>
        <v>#N/A</v>
      </c>
      <c r="AC9416" t="e">
        <f>VLOOKUP(B9416,Sheet1!A$4:F$4000,6,0)</f>
        <v>#N/A</v>
      </c>
    </row>
    <row r="9417" spans="26:29" x14ac:dyDescent="0.45">
      <c r="Z9417" t="e">
        <f>VLOOKUP(B9417,Sheet1!A$4:F$4000,2,0)</f>
        <v>#N/A</v>
      </c>
      <c r="AA9417" t="e">
        <f>VLOOKUP(B9417,Sheet1!A$4:F$4000,3,0)</f>
        <v>#N/A</v>
      </c>
      <c r="AB9417" t="e">
        <f>VLOOKUP(B9417,Sheet1!A$4:F$4000,4,0)</f>
        <v>#N/A</v>
      </c>
      <c r="AC9417" t="e">
        <f>VLOOKUP(B9417,Sheet1!A$4:F$4000,6,0)</f>
        <v>#N/A</v>
      </c>
    </row>
    <row r="9418" spans="26:29" x14ac:dyDescent="0.45">
      <c r="Z9418" t="e">
        <f>VLOOKUP(B9418,Sheet1!A$4:F$4000,2,0)</f>
        <v>#N/A</v>
      </c>
      <c r="AA9418" t="e">
        <f>VLOOKUP(B9418,Sheet1!A$4:F$4000,3,0)</f>
        <v>#N/A</v>
      </c>
      <c r="AB9418" t="e">
        <f>VLOOKUP(B9418,Sheet1!A$4:F$4000,4,0)</f>
        <v>#N/A</v>
      </c>
      <c r="AC9418" t="e">
        <f>VLOOKUP(B9418,Sheet1!A$4:F$4000,6,0)</f>
        <v>#N/A</v>
      </c>
    </row>
    <row r="9419" spans="26:29" x14ac:dyDescent="0.45">
      <c r="Z9419" t="e">
        <f>VLOOKUP(B9419,Sheet1!A$4:F$4000,2,0)</f>
        <v>#N/A</v>
      </c>
      <c r="AA9419" t="e">
        <f>VLOOKUP(B9419,Sheet1!A$4:F$4000,3,0)</f>
        <v>#N/A</v>
      </c>
      <c r="AB9419" t="e">
        <f>VLOOKUP(B9419,Sheet1!A$4:F$4000,4,0)</f>
        <v>#N/A</v>
      </c>
      <c r="AC9419" t="e">
        <f>VLOOKUP(B9419,Sheet1!A$4:F$4000,6,0)</f>
        <v>#N/A</v>
      </c>
    </row>
    <row r="9420" spans="26:29" x14ac:dyDescent="0.45">
      <c r="Z9420" t="e">
        <f>VLOOKUP(B9420,Sheet1!A$4:F$4000,2,0)</f>
        <v>#N/A</v>
      </c>
      <c r="AA9420" t="e">
        <f>VLOOKUP(B9420,Sheet1!A$4:F$4000,3,0)</f>
        <v>#N/A</v>
      </c>
      <c r="AB9420" t="e">
        <f>VLOOKUP(B9420,Sheet1!A$4:F$4000,4,0)</f>
        <v>#N/A</v>
      </c>
      <c r="AC9420" t="e">
        <f>VLOOKUP(B9420,Sheet1!A$4:F$4000,6,0)</f>
        <v>#N/A</v>
      </c>
    </row>
    <row r="9421" spans="26:29" x14ac:dyDescent="0.45">
      <c r="Z9421" t="e">
        <f>VLOOKUP(B9421,Sheet1!A$4:F$4000,2,0)</f>
        <v>#N/A</v>
      </c>
      <c r="AA9421" t="e">
        <f>VLOOKUP(B9421,Sheet1!A$4:F$4000,3,0)</f>
        <v>#N/A</v>
      </c>
      <c r="AB9421" t="e">
        <f>VLOOKUP(B9421,Sheet1!A$4:F$4000,4,0)</f>
        <v>#N/A</v>
      </c>
      <c r="AC9421" t="e">
        <f>VLOOKUP(B9421,Sheet1!A$4:F$4000,6,0)</f>
        <v>#N/A</v>
      </c>
    </row>
    <row r="9422" spans="26:29" x14ac:dyDescent="0.45">
      <c r="Z9422" t="e">
        <f>VLOOKUP(B9422,Sheet1!A$4:F$4000,2,0)</f>
        <v>#N/A</v>
      </c>
      <c r="AA9422" t="e">
        <f>VLOOKUP(B9422,Sheet1!A$4:F$4000,3,0)</f>
        <v>#N/A</v>
      </c>
      <c r="AB9422" t="e">
        <f>VLOOKUP(B9422,Sheet1!A$4:F$4000,4,0)</f>
        <v>#N/A</v>
      </c>
      <c r="AC9422" t="e">
        <f>VLOOKUP(B9422,Sheet1!A$4:F$4000,6,0)</f>
        <v>#N/A</v>
      </c>
    </row>
    <row r="9423" spans="26:29" x14ac:dyDescent="0.45">
      <c r="Z9423" t="e">
        <f>VLOOKUP(B9423,Sheet1!A$4:F$4000,2,0)</f>
        <v>#N/A</v>
      </c>
      <c r="AA9423" t="e">
        <f>VLOOKUP(B9423,Sheet1!A$4:F$4000,3,0)</f>
        <v>#N/A</v>
      </c>
      <c r="AB9423" t="e">
        <f>VLOOKUP(B9423,Sheet1!A$4:F$4000,4,0)</f>
        <v>#N/A</v>
      </c>
      <c r="AC9423" t="e">
        <f>VLOOKUP(B9423,Sheet1!A$4:F$4000,6,0)</f>
        <v>#N/A</v>
      </c>
    </row>
    <row r="9424" spans="26:29" x14ac:dyDescent="0.45">
      <c r="Z9424" t="e">
        <f>VLOOKUP(B9424,Sheet1!A$4:F$4000,2,0)</f>
        <v>#N/A</v>
      </c>
      <c r="AA9424" t="e">
        <f>VLOOKUP(B9424,Sheet1!A$4:F$4000,3,0)</f>
        <v>#N/A</v>
      </c>
      <c r="AB9424" t="e">
        <f>VLOOKUP(B9424,Sheet1!A$4:F$4000,4,0)</f>
        <v>#N/A</v>
      </c>
      <c r="AC9424" t="e">
        <f>VLOOKUP(B9424,Sheet1!A$4:F$4000,6,0)</f>
        <v>#N/A</v>
      </c>
    </row>
    <row r="9425" spans="26:29" x14ac:dyDescent="0.45">
      <c r="Z9425" t="e">
        <f>VLOOKUP(B9425,Sheet1!A$4:F$4000,2,0)</f>
        <v>#N/A</v>
      </c>
      <c r="AA9425" t="e">
        <f>VLOOKUP(B9425,Sheet1!A$4:F$4000,3,0)</f>
        <v>#N/A</v>
      </c>
      <c r="AB9425" t="e">
        <f>VLOOKUP(B9425,Sheet1!A$4:F$4000,4,0)</f>
        <v>#N/A</v>
      </c>
      <c r="AC9425" t="e">
        <f>VLOOKUP(B9425,Sheet1!A$4:F$4000,6,0)</f>
        <v>#N/A</v>
      </c>
    </row>
    <row r="9426" spans="26:29" x14ac:dyDescent="0.45">
      <c r="Z9426" t="e">
        <f>VLOOKUP(B9426,Sheet1!A$4:F$4000,2,0)</f>
        <v>#N/A</v>
      </c>
      <c r="AA9426" t="e">
        <f>VLOOKUP(B9426,Sheet1!A$4:F$4000,3,0)</f>
        <v>#N/A</v>
      </c>
      <c r="AB9426" t="e">
        <f>VLOOKUP(B9426,Sheet1!A$4:F$4000,4,0)</f>
        <v>#N/A</v>
      </c>
      <c r="AC9426" t="e">
        <f>VLOOKUP(B9426,Sheet1!A$4:F$4000,6,0)</f>
        <v>#N/A</v>
      </c>
    </row>
    <row r="9427" spans="26:29" x14ac:dyDescent="0.45">
      <c r="Z9427" t="e">
        <f>VLOOKUP(B9427,Sheet1!A$4:F$4000,2,0)</f>
        <v>#N/A</v>
      </c>
      <c r="AA9427" t="e">
        <f>VLOOKUP(B9427,Sheet1!A$4:F$4000,3,0)</f>
        <v>#N/A</v>
      </c>
      <c r="AB9427" t="e">
        <f>VLOOKUP(B9427,Sheet1!A$4:F$4000,4,0)</f>
        <v>#N/A</v>
      </c>
      <c r="AC9427" t="e">
        <f>VLOOKUP(B9427,Sheet1!A$4:F$4000,6,0)</f>
        <v>#N/A</v>
      </c>
    </row>
    <row r="9428" spans="26:29" x14ac:dyDescent="0.45">
      <c r="Z9428" t="e">
        <f>VLOOKUP(B9428,Sheet1!A$4:F$4000,2,0)</f>
        <v>#N/A</v>
      </c>
      <c r="AA9428" t="e">
        <f>VLOOKUP(B9428,Sheet1!A$4:F$4000,3,0)</f>
        <v>#N/A</v>
      </c>
      <c r="AB9428" t="e">
        <f>VLOOKUP(B9428,Sheet1!A$4:F$4000,4,0)</f>
        <v>#N/A</v>
      </c>
      <c r="AC9428" t="e">
        <f>VLOOKUP(B9428,Sheet1!A$4:F$4000,6,0)</f>
        <v>#N/A</v>
      </c>
    </row>
    <row r="9429" spans="26:29" x14ac:dyDescent="0.45">
      <c r="Z9429" t="e">
        <f>VLOOKUP(B9429,Sheet1!A$4:F$4000,2,0)</f>
        <v>#N/A</v>
      </c>
      <c r="AA9429" t="e">
        <f>VLOOKUP(B9429,Sheet1!A$4:F$4000,3,0)</f>
        <v>#N/A</v>
      </c>
      <c r="AB9429" t="e">
        <f>VLOOKUP(B9429,Sheet1!A$4:F$4000,4,0)</f>
        <v>#N/A</v>
      </c>
      <c r="AC9429" t="e">
        <f>VLOOKUP(B9429,Sheet1!A$4:F$4000,6,0)</f>
        <v>#N/A</v>
      </c>
    </row>
    <row r="9430" spans="26:29" x14ac:dyDescent="0.45">
      <c r="Z9430" t="e">
        <f>VLOOKUP(B9430,Sheet1!A$4:F$4000,2,0)</f>
        <v>#N/A</v>
      </c>
      <c r="AA9430" t="e">
        <f>VLOOKUP(B9430,Sheet1!A$4:F$4000,3,0)</f>
        <v>#N/A</v>
      </c>
      <c r="AB9430" t="e">
        <f>VLOOKUP(B9430,Sheet1!A$4:F$4000,4,0)</f>
        <v>#N/A</v>
      </c>
      <c r="AC9430" t="e">
        <f>VLOOKUP(B9430,Sheet1!A$4:F$4000,6,0)</f>
        <v>#N/A</v>
      </c>
    </row>
    <row r="9431" spans="26:29" x14ac:dyDescent="0.45">
      <c r="Z9431" t="e">
        <f>VLOOKUP(B9431,Sheet1!A$4:F$4000,2,0)</f>
        <v>#N/A</v>
      </c>
      <c r="AA9431" t="e">
        <f>VLOOKUP(B9431,Sheet1!A$4:F$4000,3,0)</f>
        <v>#N/A</v>
      </c>
      <c r="AB9431" t="e">
        <f>VLOOKUP(B9431,Sheet1!A$4:F$4000,4,0)</f>
        <v>#N/A</v>
      </c>
      <c r="AC9431" t="e">
        <f>VLOOKUP(B9431,Sheet1!A$4:F$4000,6,0)</f>
        <v>#N/A</v>
      </c>
    </row>
    <row r="9432" spans="26:29" x14ac:dyDescent="0.45">
      <c r="Z9432" t="e">
        <f>VLOOKUP(B9432,Sheet1!A$4:F$4000,2,0)</f>
        <v>#N/A</v>
      </c>
      <c r="AA9432" t="e">
        <f>VLOOKUP(B9432,Sheet1!A$4:F$4000,3,0)</f>
        <v>#N/A</v>
      </c>
      <c r="AB9432" t="e">
        <f>VLOOKUP(B9432,Sheet1!A$4:F$4000,4,0)</f>
        <v>#N/A</v>
      </c>
      <c r="AC9432" t="e">
        <f>VLOOKUP(B9432,Sheet1!A$4:F$4000,6,0)</f>
        <v>#N/A</v>
      </c>
    </row>
    <row r="9433" spans="26:29" x14ac:dyDescent="0.45">
      <c r="Z9433" t="e">
        <f>VLOOKUP(B9433,Sheet1!A$4:F$4000,2,0)</f>
        <v>#N/A</v>
      </c>
      <c r="AA9433" t="e">
        <f>VLOOKUP(B9433,Sheet1!A$4:F$4000,3,0)</f>
        <v>#N/A</v>
      </c>
      <c r="AB9433" t="e">
        <f>VLOOKUP(B9433,Sheet1!A$4:F$4000,4,0)</f>
        <v>#N/A</v>
      </c>
      <c r="AC9433" t="e">
        <f>VLOOKUP(B9433,Sheet1!A$4:F$4000,6,0)</f>
        <v>#N/A</v>
      </c>
    </row>
    <row r="9434" spans="26:29" x14ac:dyDescent="0.45">
      <c r="Z9434" t="e">
        <f>VLOOKUP(B9434,Sheet1!A$4:F$4000,2,0)</f>
        <v>#N/A</v>
      </c>
      <c r="AA9434" t="e">
        <f>VLOOKUP(B9434,Sheet1!A$4:F$4000,3,0)</f>
        <v>#N/A</v>
      </c>
      <c r="AB9434" t="e">
        <f>VLOOKUP(B9434,Sheet1!A$4:F$4000,4,0)</f>
        <v>#N/A</v>
      </c>
      <c r="AC9434" t="e">
        <f>VLOOKUP(B9434,Sheet1!A$4:F$4000,6,0)</f>
        <v>#N/A</v>
      </c>
    </row>
    <row r="9435" spans="26:29" x14ac:dyDescent="0.45">
      <c r="Z9435" t="e">
        <f>VLOOKUP(B9435,Sheet1!A$4:F$4000,2,0)</f>
        <v>#N/A</v>
      </c>
      <c r="AA9435" t="e">
        <f>VLOOKUP(B9435,Sheet1!A$4:F$4000,3,0)</f>
        <v>#N/A</v>
      </c>
      <c r="AB9435" t="e">
        <f>VLOOKUP(B9435,Sheet1!A$4:F$4000,4,0)</f>
        <v>#N/A</v>
      </c>
      <c r="AC9435" t="e">
        <f>VLOOKUP(B9435,Sheet1!A$4:F$4000,6,0)</f>
        <v>#N/A</v>
      </c>
    </row>
    <row r="9436" spans="26:29" x14ac:dyDescent="0.45">
      <c r="Z9436" t="e">
        <f>VLOOKUP(B9436,Sheet1!A$4:F$4000,2,0)</f>
        <v>#N/A</v>
      </c>
      <c r="AA9436" t="e">
        <f>VLOOKUP(B9436,Sheet1!A$4:F$4000,3,0)</f>
        <v>#N/A</v>
      </c>
      <c r="AB9436" t="e">
        <f>VLOOKUP(B9436,Sheet1!A$4:F$4000,4,0)</f>
        <v>#N/A</v>
      </c>
      <c r="AC9436" t="e">
        <f>VLOOKUP(B9436,Sheet1!A$4:F$4000,6,0)</f>
        <v>#N/A</v>
      </c>
    </row>
    <row r="9437" spans="26:29" x14ac:dyDescent="0.45">
      <c r="Z9437" t="e">
        <f>VLOOKUP(B9437,Sheet1!A$4:F$4000,2,0)</f>
        <v>#N/A</v>
      </c>
      <c r="AA9437" t="e">
        <f>VLOOKUP(B9437,Sheet1!A$4:F$4000,3,0)</f>
        <v>#N/A</v>
      </c>
      <c r="AB9437" t="e">
        <f>VLOOKUP(B9437,Sheet1!A$4:F$4000,4,0)</f>
        <v>#N/A</v>
      </c>
      <c r="AC9437" t="e">
        <f>VLOOKUP(B9437,Sheet1!A$4:F$4000,6,0)</f>
        <v>#N/A</v>
      </c>
    </row>
    <row r="9438" spans="26:29" x14ac:dyDescent="0.45">
      <c r="Z9438" t="e">
        <f>VLOOKUP(B9438,Sheet1!A$4:F$4000,2,0)</f>
        <v>#N/A</v>
      </c>
      <c r="AA9438" t="e">
        <f>VLOOKUP(B9438,Sheet1!A$4:F$4000,3,0)</f>
        <v>#N/A</v>
      </c>
      <c r="AB9438" t="e">
        <f>VLOOKUP(B9438,Sheet1!A$4:F$4000,4,0)</f>
        <v>#N/A</v>
      </c>
      <c r="AC9438" t="e">
        <f>VLOOKUP(B9438,Sheet1!A$4:F$4000,6,0)</f>
        <v>#N/A</v>
      </c>
    </row>
    <row r="9439" spans="26:29" x14ac:dyDescent="0.45">
      <c r="Z9439" t="e">
        <f>VLOOKUP(B9439,Sheet1!A$4:F$4000,2,0)</f>
        <v>#N/A</v>
      </c>
      <c r="AA9439" t="e">
        <f>VLOOKUP(B9439,Sheet1!A$4:F$4000,3,0)</f>
        <v>#N/A</v>
      </c>
      <c r="AB9439" t="e">
        <f>VLOOKUP(B9439,Sheet1!A$4:F$4000,4,0)</f>
        <v>#N/A</v>
      </c>
      <c r="AC9439" t="e">
        <f>VLOOKUP(B9439,Sheet1!A$4:F$4000,6,0)</f>
        <v>#N/A</v>
      </c>
    </row>
    <row r="9440" spans="26:29" x14ac:dyDescent="0.45">
      <c r="Z9440" t="e">
        <f>VLOOKUP(B9440,Sheet1!A$4:F$4000,2,0)</f>
        <v>#N/A</v>
      </c>
      <c r="AA9440" t="e">
        <f>VLOOKUP(B9440,Sheet1!A$4:F$4000,3,0)</f>
        <v>#N/A</v>
      </c>
      <c r="AB9440" t="e">
        <f>VLOOKUP(B9440,Sheet1!A$4:F$4000,4,0)</f>
        <v>#N/A</v>
      </c>
      <c r="AC9440" t="e">
        <f>VLOOKUP(B9440,Sheet1!A$4:F$4000,6,0)</f>
        <v>#N/A</v>
      </c>
    </row>
    <row r="9441" spans="26:29" x14ac:dyDescent="0.45">
      <c r="Z9441" t="e">
        <f>VLOOKUP(B9441,Sheet1!A$4:F$4000,2,0)</f>
        <v>#N/A</v>
      </c>
      <c r="AA9441" t="e">
        <f>VLOOKUP(B9441,Sheet1!A$4:F$4000,3,0)</f>
        <v>#N/A</v>
      </c>
      <c r="AB9441" t="e">
        <f>VLOOKUP(B9441,Sheet1!A$4:F$4000,4,0)</f>
        <v>#N/A</v>
      </c>
      <c r="AC9441" t="e">
        <f>VLOOKUP(B9441,Sheet1!A$4:F$4000,6,0)</f>
        <v>#N/A</v>
      </c>
    </row>
    <row r="9442" spans="26:29" x14ac:dyDescent="0.45">
      <c r="Z9442" t="e">
        <f>VLOOKUP(B9442,Sheet1!A$4:F$4000,2,0)</f>
        <v>#N/A</v>
      </c>
      <c r="AA9442" t="e">
        <f>VLOOKUP(B9442,Sheet1!A$4:F$4000,3,0)</f>
        <v>#N/A</v>
      </c>
      <c r="AB9442" t="e">
        <f>VLOOKUP(B9442,Sheet1!A$4:F$4000,4,0)</f>
        <v>#N/A</v>
      </c>
      <c r="AC9442" t="e">
        <f>VLOOKUP(B9442,Sheet1!A$4:F$4000,6,0)</f>
        <v>#N/A</v>
      </c>
    </row>
    <row r="9443" spans="26:29" x14ac:dyDescent="0.45">
      <c r="Z9443" t="e">
        <f>VLOOKUP(B9443,Sheet1!A$4:F$4000,2,0)</f>
        <v>#N/A</v>
      </c>
      <c r="AA9443" t="e">
        <f>VLOOKUP(B9443,Sheet1!A$4:F$4000,3,0)</f>
        <v>#N/A</v>
      </c>
      <c r="AB9443" t="e">
        <f>VLOOKUP(B9443,Sheet1!A$4:F$4000,4,0)</f>
        <v>#N/A</v>
      </c>
      <c r="AC9443" t="e">
        <f>VLOOKUP(B9443,Sheet1!A$4:F$4000,6,0)</f>
        <v>#N/A</v>
      </c>
    </row>
    <row r="9444" spans="26:29" x14ac:dyDescent="0.45">
      <c r="Z9444" t="e">
        <f>VLOOKUP(B9444,Sheet1!A$4:F$4000,2,0)</f>
        <v>#N/A</v>
      </c>
      <c r="AA9444" t="e">
        <f>VLOOKUP(B9444,Sheet1!A$4:F$4000,3,0)</f>
        <v>#N/A</v>
      </c>
      <c r="AB9444" t="e">
        <f>VLOOKUP(B9444,Sheet1!A$4:F$4000,4,0)</f>
        <v>#N/A</v>
      </c>
      <c r="AC9444" t="e">
        <f>VLOOKUP(B9444,Sheet1!A$4:F$4000,6,0)</f>
        <v>#N/A</v>
      </c>
    </row>
    <row r="9445" spans="26:29" x14ac:dyDescent="0.45">
      <c r="Z9445" t="e">
        <f>VLOOKUP(B9445,Sheet1!A$4:F$4000,2,0)</f>
        <v>#N/A</v>
      </c>
      <c r="AA9445" t="e">
        <f>VLOOKUP(B9445,Sheet1!A$4:F$4000,3,0)</f>
        <v>#N/A</v>
      </c>
      <c r="AB9445" t="e">
        <f>VLOOKUP(B9445,Sheet1!A$4:F$4000,4,0)</f>
        <v>#N/A</v>
      </c>
      <c r="AC9445" t="e">
        <f>VLOOKUP(B9445,Sheet1!A$4:F$4000,6,0)</f>
        <v>#N/A</v>
      </c>
    </row>
    <row r="9446" spans="26:29" x14ac:dyDescent="0.45">
      <c r="Z9446" t="e">
        <f>VLOOKUP(B9446,Sheet1!A$4:F$4000,2,0)</f>
        <v>#N/A</v>
      </c>
      <c r="AA9446" t="e">
        <f>VLOOKUP(B9446,Sheet1!A$4:F$4000,3,0)</f>
        <v>#N/A</v>
      </c>
      <c r="AB9446" t="e">
        <f>VLOOKUP(B9446,Sheet1!A$4:F$4000,4,0)</f>
        <v>#N/A</v>
      </c>
      <c r="AC9446" t="e">
        <f>VLOOKUP(B9446,Sheet1!A$4:F$4000,6,0)</f>
        <v>#N/A</v>
      </c>
    </row>
    <row r="9447" spans="26:29" x14ac:dyDescent="0.45">
      <c r="Z9447" t="e">
        <f>VLOOKUP(B9447,Sheet1!A$4:F$4000,2,0)</f>
        <v>#N/A</v>
      </c>
      <c r="AA9447" t="e">
        <f>VLOOKUP(B9447,Sheet1!A$4:F$4000,3,0)</f>
        <v>#N/A</v>
      </c>
      <c r="AB9447" t="e">
        <f>VLOOKUP(B9447,Sheet1!A$4:F$4000,4,0)</f>
        <v>#N/A</v>
      </c>
      <c r="AC9447" t="e">
        <f>VLOOKUP(B9447,Sheet1!A$4:F$4000,6,0)</f>
        <v>#N/A</v>
      </c>
    </row>
    <row r="9448" spans="26:29" x14ac:dyDescent="0.45">
      <c r="Z9448" t="e">
        <f>VLOOKUP(B9448,Sheet1!A$4:F$4000,2,0)</f>
        <v>#N/A</v>
      </c>
      <c r="AA9448" t="e">
        <f>VLOOKUP(B9448,Sheet1!A$4:F$4000,3,0)</f>
        <v>#N/A</v>
      </c>
      <c r="AB9448" t="e">
        <f>VLOOKUP(B9448,Sheet1!A$4:F$4000,4,0)</f>
        <v>#N/A</v>
      </c>
      <c r="AC9448" t="e">
        <f>VLOOKUP(B9448,Sheet1!A$4:F$4000,6,0)</f>
        <v>#N/A</v>
      </c>
    </row>
    <row r="9449" spans="26:29" x14ac:dyDescent="0.45">
      <c r="Z9449" t="e">
        <f>VLOOKUP(B9449,Sheet1!A$4:F$4000,2,0)</f>
        <v>#N/A</v>
      </c>
      <c r="AA9449" t="e">
        <f>VLOOKUP(B9449,Sheet1!A$4:F$4000,3,0)</f>
        <v>#N/A</v>
      </c>
      <c r="AB9449" t="e">
        <f>VLOOKUP(B9449,Sheet1!A$4:F$4000,4,0)</f>
        <v>#N/A</v>
      </c>
      <c r="AC9449" t="e">
        <f>VLOOKUP(B9449,Sheet1!A$4:F$4000,6,0)</f>
        <v>#N/A</v>
      </c>
    </row>
    <row r="9450" spans="26:29" x14ac:dyDescent="0.45">
      <c r="Z9450" t="e">
        <f>VLOOKUP(B9450,Sheet1!A$4:F$4000,2,0)</f>
        <v>#N/A</v>
      </c>
      <c r="AA9450" t="e">
        <f>VLOOKUP(B9450,Sheet1!A$4:F$4000,3,0)</f>
        <v>#N/A</v>
      </c>
      <c r="AB9450" t="e">
        <f>VLOOKUP(B9450,Sheet1!A$4:F$4000,4,0)</f>
        <v>#N/A</v>
      </c>
      <c r="AC9450" t="e">
        <f>VLOOKUP(B9450,Sheet1!A$4:F$4000,6,0)</f>
        <v>#N/A</v>
      </c>
    </row>
    <row r="9451" spans="26:29" x14ac:dyDescent="0.45">
      <c r="Z9451" t="e">
        <f>VLOOKUP(B9451,Sheet1!A$4:F$4000,2,0)</f>
        <v>#N/A</v>
      </c>
      <c r="AA9451" t="e">
        <f>VLOOKUP(B9451,Sheet1!A$4:F$4000,3,0)</f>
        <v>#N/A</v>
      </c>
      <c r="AB9451" t="e">
        <f>VLOOKUP(B9451,Sheet1!A$4:F$4000,4,0)</f>
        <v>#N/A</v>
      </c>
      <c r="AC9451" t="e">
        <f>VLOOKUP(B9451,Sheet1!A$4:F$4000,6,0)</f>
        <v>#N/A</v>
      </c>
    </row>
    <row r="9452" spans="26:29" x14ac:dyDescent="0.45">
      <c r="Z9452" t="e">
        <f>VLOOKUP(B9452,Sheet1!A$4:F$4000,2,0)</f>
        <v>#N/A</v>
      </c>
      <c r="AA9452" t="e">
        <f>VLOOKUP(B9452,Sheet1!A$4:F$4000,3,0)</f>
        <v>#N/A</v>
      </c>
      <c r="AB9452" t="e">
        <f>VLOOKUP(B9452,Sheet1!A$4:F$4000,4,0)</f>
        <v>#N/A</v>
      </c>
      <c r="AC9452" t="e">
        <f>VLOOKUP(B9452,Sheet1!A$4:F$4000,6,0)</f>
        <v>#N/A</v>
      </c>
    </row>
    <row r="9453" spans="26:29" x14ac:dyDescent="0.45">
      <c r="Z9453" t="e">
        <f>VLOOKUP(B9453,Sheet1!A$4:F$4000,2,0)</f>
        <v>#N/A</v>
      </c>
      <c r="AA9453" t="e">
        <f>VLOOKUP(B9453,Sheet1!A$4:F$4000,3,0)</f>
        <v>#N/A</v>
      </c>
      <c r="AB9453" t="e">
        <f>VLOOKUP(B9453,Sheet1!A$4:F$4000,4,0)</f>
        <v>#N/A</v>
      </c>
      <c r="AC9453" t="e">
        <f>VLOOKUP(B9453,Sheet1!A$4:F$4000,6,0)</f>
        <v>#N/A</v>
      </c>
    </row>
    <row r="9454" spans="26:29" x14ac:dyDescent="0.45">
      <c r="Z9454" t="e">
        <f>VLOOKUP(B9454,Sheet1!A$4:F$4000,2,0)</f>
        <v>#N/A</v>
      </c>
      <c r="AA9454" t="e">
        <f>VLOOKUP(B9454,Sheet1!A$4:F$4000,3,0)</f>
        <v>#N/A</v>
      </c>
      <c r="AB9454" t="e">
        <f>VLOOKUP(B9454,Sheet1!A$4:F$4000,4,0)</f>
        <v>#N/A</v>
      </c>
      <c r="AC9454" t="e">
        <f>VLOOKUP(B9454,Sheet1!A$4:F$4000,6,0)</f>
        <v>#N/A</v>
      </c>
    </row>
    <row r="9455" spans="26:29" x14ac:dyDescent="0.45">
      <c r="Z9455" t="e">
        <f>VLOOKUP(B9455,Sheet1!A$4:F$4000,2,0)</f>
        <v>#N/A</v>
      </c>
      <c r="AA9455" t="e">
        <f>VLOOKUP(B9455,Sheet1!A$4:F$4000,3,0)</f>
        <v>#N/A</v>
      </c>
      <c r="AB9455" t="e">
        <f>VLOOKUP(B9455,Sheet1!A$4:F$4000,4,0)</f>
        <v>#N/A</v>
      </c>
      <c r="AC9455" t="e">
        <f>VLOOKUP(B9455,Sheet1!A$4:F$4000,6,0)</f>
        <v>#N/A</v>
      </c>
    </row>
    <row r="9456" spans="26:29" x14ac:dyDescent="0.45">
      <c r="Z9456" t="e">
        <f>VLOOKUP(B9456,Sheet1!A$4:F$4000,2,0)</f>
        <v>#N/A</v>
      </c>
      <c r="AA9456" t="e">
        <f>VLOOKUP(B9456,Sheet1!A$4:F$4000,3,0)</f>
        <v>#N/A</v>
      </c>
      <c r="AB9456" t="e">
        <f>VLOOKUP(B9456,Sheet1!A$4:F$4000,4,0)</f>
        <v>#N/A</v>
      </c>
      <c r="AC9456" t="e">
        <f>VLOOKUP(B9456,Sheet1!A$4:F$4000,6,0)</f>
        <v>#N/A</v>
      </c>
    </row>
    <row r="9457" spans="26:29" x14ac:dyDescent="0.45">
      <c r="Z9457" t="e">
        <f>VLOOKUP(B9457,Sheet1!A$4:F$4000,2,0)</f>
        <v>#N/A</v>
      </c>
      <c r="AA9457" t="e">
        <f>VLOOKUP(B9457,Sheet1!A$4:F$4000,3,0)</f>
        <v>#N/A</v>
      </c>
      <c r="AB9457" t="e">
        <f>VLOOKUP(B9457,Sheet1!A$4:F$4000,4,0)</f>
        <v>#N/A</v>
      </c>
      <c r="AC9457" t="e">
        <f>VLOOKUP(B9457,Sheet1!A$4:F$4000,6,0)</f>
        <v>#N/A</v>
      </c>
    </row>
    <row r="9458" spans="26:29" x14ac:dyDescent="0.45">
      <c r="Z9458" t="e">
        <f>VLOOKUP(B9458,Sheet1!A$4:F$4000,2,0)</f>
        <v>#N/A</v>
      </c>
      <c r="AA9458" t="e">
        <f>VLOOKUP(B9458,Sheet1!A$4:F$4000,3,0)</f>
        <v>#N/A</v>
      </c>
      <c r="AB9458" t="e">
        <f>VLOOKUP(B9458,Sheet1!A$4:F$4000,4,0)</f>
        <v>#N/A</v>
      </c>
      <c r="AC9458" t="e">
        <f>VLOOKUP(B9458,Sheet1!A$4:F$4000,6,0)</f>
        <v>#N/A</v>
      </c>
    </row>
    <row r="9459" spans="26:29" x14ac:dyDescent="0.45">
      <c r="Z9459" t="e">
        <f>VLOOKUP(B9459,Sheet1!A$4:F$4000,2,0)</f>
        <v>#N/A</v>
      </c>
      <c r="AA9459" t="e">
        <f>VLOOKUP(B9459,Sheet1!A$4:F$4000,3,0)</f>
        <v>#N/A</v>
      </c>
      <c r="AB9459" t="e">
        <f>VLOOKUP(B9459,Sheet1!A$4:F$4000,4,0)</f>
        <v>#N/A</v>
      </c>
      <c r="AC9459" t="e">
        <f>VLOOKUP(B9459,Sheet1!A$4:F$4000,6,0)</f>
        <v>#N/A</v>
      </c>
    </row>
    <row r="9460" spans="26:29" x14ac:dyDescent="0.45">
      <c r="Z9460" t="e">
        <f>VLOOKUP(B9460,Sheet1!A$4:F$4000,2,0)</f>
        <v>#N/A</v>
      </c>
      <c r="AA9460" t="e">
        <f>VLOOKUP(B9460,Sheet1!A$4:F$4000,3,0)</f>
        <v>#N/A</v>
      </c>
      <c r="AB9460" t="e">
        <f>VLOOKUP(B9460,Sheet1!A$4:F$4000,4,0)</f>
        <v>#N/A</v>
      </c>
      <c r="AC9460" t="e">
        <f>VLOOKUP(B9460,Sheet1!A$4:F$4000,6,0)</f>
        <v>#N/A</v>
      </c>
    </row>
    <row r="9461" spans="26:29" x14ac:dyDescent="0.45">
      <c r="Z9461" t="e">
        <f>VLOOKUP(B9461,Sheet1!A$4:F$4000,2,0)</f>
        <v>#N/A</v>
      </c>
      <c r="AA9461" t="e">
        <f>VLOOKUP(B9461,Sheet1!A$4:F$4000,3,0)</f>
        <v>#N/A</v>
      </c>
      <c r="AB9461" t="e">
        <f>VLOOKUP(B9461,Sheet1!A$4:F$4000,4,0)</f>
        <v>#N/A</v>
      </c>
      <c r="AC9461" t="e">
        <f>VLOOKUP(B9461,Sheet1!A$4:F$4000,6,0)</f>
        <v>#N/A</v>
      </c>
    </row>
    <row r="9462" spans="26:29" x14ac:dyDescent="0.45">
      <c r="Z9462" t="e">
        <f>VLOOKUP(B9462,Sheet1!A$4:F$4000,2,0)</f>
        <v>#N/A</v>
      </c>
      <c r="AA9462" t="e">
        <f>VLOOKUP(B9462,Sheet1!A$4:F$4000,3,0)</f>
        <v>#N/A</v>
      </c>
      <c r="AB9462" t="e">
        <f>VLOOKUP(B9462,Sheet1!A$4:F$4000,4,0)</f>
        <v>#N/A</v>
      </c>
      <c r="AC9462" t="e">
        <f>VLOOKUP(B9462,Sheet1!A$4:F$4000,6,0)</f>
        <v>#N/A</v>
      </c>
    </row>
    <row r="9463" spans="26:29" x14ac:dyDescent="0.45">
      <c r="Z9463" t="e">
        <f>VLOOKUP(B9463,Sheet1!A$4:F$4000,2,0)</f>
        <v>#N/A</v>
      </c>
      <c r="AA9463" t="e">
        <f>VLOOKUP(B9463,Sheet1!A$4:F$4000,3,0)</f>
        <v>#N/A</v>
      </c>
      <c r="AB9463" t="e">
        <f>VLOOKUP(B9463,Sheet1!A$4:F$4000,4,0)</f>
        <v>#N/A</v>
      </c>
      <c r="AC9463" t="e">
        <f>VLOOKUP(B9463,Sheet1!A$4:F$4000,6,0)</f>
        <v>#N/A</v>
      </c>
    </row>
    <row r="9464" spans="26:29" x14ac:dyDescent="0.45">
      <c r="Z9464" t="e">
        <f>VLOOKUP(B9464,Sheet1!A$4:F$4000,2,0)</f>
        <v>#N/A</v>
      </c>
      <c r="AA9464" t="e">
        <f>VLOOKUP(B9464,Sheet1!A$4:F$4000,3,0)</f>
        <v>#N/A</v>
      </c>
      <c r="AB9464" t="e">
        <f>VLOOKUP(B9464,Sheet1!A$4:F$4000,4,0)</f>
        <v>#N/A</v>
      </c>
      <c r="AC9464" t="e">
        <f>VLOOKUP(B9464,Sheet1!A$4:F$4000,6,0)</f>
        <v>#N/A</v>
      </c>
    </row>
    <row r="9465" spans="26:29" x14ac:dyDescent="0.45">
      <c r="Z9465" t="e">
        <f>VLOOKUP(B9465,Sheet1!A$4:F$4000,2,0)</f>
        <v>#N/A</v>
      </c>
      <c r="AA9465" t="e">
        <f>VLOOKUP(B9465,Sheet1!A$4:F$4000,3,0)</f>
        <v>#N/A</v>
      </c>
      <c r="AB9465" t="e">
        <f>VLOOKUP(B9465,Sheet1!A$4:F$4000,4,0)</f>
        <v>#N/A</v>
      </c>
      <c r="AC9465" t="e">
        <f>VLOOKUP(B9465,Sheet1!A$4:F$4000,6,0)</f>
        <v>#N/A</v>
      </c>
    </row>
    <row r="9466" spans="26:29" x14ac:dyDescent="0.45">
      <c r="Z9466" t="e">
        <f>VLOOKUP(B9466,Sheet1!A$4:F$4000,2,0)</f>
        <v>#N/A</v>
      </c>
      <c r="AA9466" t="e">
        <f>VLOOKUP(B9466,Sheet1!A$4:F$4000,3,0)</f>
        <v>#N/A</v>
      </c>
      <c r="AB9466" t="e">
        <f>VLOOKUP(B9466,Sheet1!A$4:F$4000,4,0)</f>
        <v>#N/A</v>
      </c>
      <c r="AC9466" t="e">
        <f>VLOOKUP(B9466,Sheet1!A$4:F$4000,6,0)</f>
        <v>#N/A</v>
      </c>
    </row>
    <row r="9467" spans="26:29" x14ac:dyDescent="0.45">
      <c r="Z9467" t="e">
        <f>VLOOKUP(B9467,Sheet1!A$4:F$4000,2,0)</f>
        <v>#N/A</v>
      </c>
      <c r="AA9467" t="e">
        <f>VLOOKUP(B9467,Sheet1!A$4:F$4000,3,0)</f>
        <v>#N/A</v>
      </c>
      <c r="AB9467" t="e">
        <f>VLOOKUP(B9467,Sheet1!A$4:F$4000,4,0)</f>
        <v>#N/A</v>
      </c>
      <c r="AC9467" t="e">
        <f>VLOOKUP(B9467,Sheet1!A$4:F$4000,6,0)</f>
        <v>#N/A</v>
      </c>
    </row>
    <row r="9468" spans="26:29" x14ac:dyDescent="0.45">
      <c r="Z9468" t="e">
        <f>VLOOKUP(B9468,Sheet1!A$4:F$4000,2,0)</f>
        <v>#N/A</v>
      </c>
      <c r="AA9468" t="e">
        <f>VLOOKUP(B9468,Sheet1!A$4:F$4000,3,0)</f>
        <v>#N/A</v>
      </c>
      <c r="AB9468" t="e">
        <f>VLOOKUP(B9468,Sheet1!A$4:F$4000,4,0)</f>
        <v>#N/A</v>
      </c>
      <c r="AC9468" t="e">
        <f>VLOOKUP(B9468,Sheet1!A$4:F$4000,6,0)</f>
        <v>#N/A</v>
      </c>
    </row>
    <row r="9469" spans="26:29" x14ac:dyDescent="0.45">
      <c r="Z9469" t="e">
        <f>VLOOKUP(B9469,Sheet1!A$4:F$4000,2,0)</f>
        <v>#N/A</v>
      </c>
      <c r="AA9469" t="e">
        <f>VLOOKUP(B9469,Sheet1!A$4:F$4000,3,0)</f>
        <v>#N/A</v>
      </c>
      <c r="AB9469" t="e">
        <f>VLOOKUP(B9469,Sheet1!A$4:F$4000,4,0)</f>
        <v>#N/A</v>
      </c>
      <c r="AC9469" t="e">
        <f>VLOOKUP(B9469,Sheet1!A$4:F$4000,6,0)</f>
        <v>#N/A</v>
      </c>
    </row>
    <row r="9470" spans="26:29" x14ac:dyDescent="0.45">
      <c r="Z9470" t="e">
        <f>VLOOKUP(B9470,Sheet1!A$4:F$4000,2,0)</f>
        <v>#N/A</v>
      </c>
      <c r="AA9470" t="e">
        <f>VLOOKUP(B9470,Sheet1!A$4:F$4000,3,0)</f>
        <v>#N/A</v>
      </c>
      <c r="AB9470" t="e">
        <f>VLOOKUP(B9470,Sheet1!A$4:F$4000,4,0)</f>
        <v>#N/A</v>
      </c>
      <c r="AC9470" t="e">
        <f>VLOOKUP(B9470,Sheet1!A$4:F$4000,6,0)</f>
        <v>#N/A</v>
      </c>
    </row>
    <row r="9471" spans="26:29" x14ac:dyDescent="0.45">
      <c r="Z9471" t="e">
        <f>VLOOKUP(B9471,Sheet1!A$4:F$4000,2,0)</f>
        <v>#N/A</v>
      </c>
      <c r="AA9471" t="e">
        <f>VLOOKUP(B9471,Sheet1!A$4:F$4000,3,0)</f>
        <v>#N/A</v>
      </c>
      <c r="AB9471" t="e">
        <f>VLOOKUP(B9471,Sheet1!A$4:F$4000,4,0)</f>
        <v>#N/A</v>
      </c>
      <c r="AC9471" t="e">
        <f>VLOOKUP(B9471,Sheet1!A$4:F$4000,6,0)</f>
        <v>#N/A</v>
      </c>
    </row>
    <row r="9472" spans="26:29" x14ac:dyDescent="0.45">
      <c r="Z9472" t="e">
        <f>VLOOKUP(B9472,Sheet1!A$4:F$4000,2,0)</f>
        <v>#N/A</v>
      </c>
      <c r="AA9472" t="e">
        <f>VLOOKUP(B9472,Sheet1!A$4:F$4000,3,0)</f>
        <v>#N/A</v>
      </c>
      <c r="AB9472" t="e">
        <f>VLOOKUP(B9472,Sheet1!A$4:F$4000,4,0)</f>
        <v>#N/A</v>
      </c>
      <c r="AC9472" t="e">
        <f>VLOOKUP(B9472,Sheet1!A$4:F$4000,6,0)</f>
        <v>#N/A</v>
      </c>
    </row>
    <row r="9473" spans="26:29" x14ac:dyDescent="0.45">
      <c r="Z9473" t="e">
        <f>VLOOKUP(B9473,Sheet1!A$4:F$4000,2,0)</f>
        <v>#N/A</v>
      </c>
      <c r="AA9473" t="e">
        <f>VLOOKUP(B9473,Sheet1!A$4:F$4000,3,0)</f>
        <v>#N/A</v>
      </c>
      <c r="AB9473" t="e">
        <f>VLOOKUP(B9473,Sheet1!A$4:F$4000,4,0)</f>
        <v>#N/A</v>
      </c>
      <c r="AC9473" t="e">
        <f>VLOOKUP(B9473,Sheet1!A$4:F$4000,6,0)</f>
        <v>#N/A</v>
      </c>
    </row>
    <row r="9474" spans="26:29" x14ac:dyDescent="0.45">
      <c r="Z9474" t="e">
        <f>VLOOKUP(B9474,Sheet1!A$4:F$4000,2,0)</f>
        <v>#N/A</v>
      </c>
      <c r="AA9474" t="e">
        <f>VLOOKUP(B9474,Sheet1!A$4:F$4000,3,0)</f>
        <v>#N/A</v>
      </c>
      <c r="AB9474" t="e">
        <f>VLOOKUP(B9474,Sheet1!A$4:F$4000,4,0)</f>
        <v>#N/A</v>
      </c>
      <c r="AC9474" t="e">
        <f>VLOOKUP(B9474,Sheet1!A$4:F$4000,6,0)</f>
        <v>#N/A</v>
      </c>
    </row>
    <row r="9475" spans="26:29" x14ac:dyDescent="0.45">
      <c r="Z9475" t="e">
        <f>VLOOKUP(B9475,Sheet1!A$4:F$4000,2,0)</f>
        <v>#N/A</v>
      </c>
      <c r="AA9475" t="e">
        <f>VLOOKUP(B9475,Sheet1!A$4:F$4000,3,0)</f>
        <v>#N/A</v>
      </c>
      <c r="AB9475" t="e">
        <f>VLOOKUP(B9475,Sheet1!A$4:F$4000,4,0)</f>
        <v>#N/A</v>
      </c>
      <c r="AC9475" t="e">
        <f>VLOOKUP(B9475,Sheet1!A$4:F$4000,6,0)</f>
        <v>#N/A</v>
      </c>
    </row>
    <row r="9476" spans="26:29" x14ac:dyDescent="0.45">
      <c r="Z9476" t="e">
        <f>VLOOKUP(B9476,Sheet1!A$4:F$4000,2,0)</f>
        <v>#N/A</v>
      </c>
      <c r="AA9476" t="e">
        <f>VLOOKUP(B9476,Sheet1!A$4:F$4000,3,0)</f>
        <v>#N/A</v>
      </c>
      <c r="AB9476" t="e">
        <f>VLOOKUP(B9476,Sheet1!A$4:F$4000,4,0)</f>
        <v>#N/A</v>
      </c>
      <c r="AC9476" t="e">
        <f>VLOOKUP(B9476,Sheet1!A$4:F$4000,6,0)</f>
        <v>#N/A</v>
      </c>
    </row>
    <row r="9477" spans="26:29" x14ac:dyDescent="0.45">
      <c r="Z9477" t="e">
        <f>VLOOKUP(B9477,Sheet1!A$4:F$4000,2,0)</f>
        <v>#N/A</v>
      </c>
      <c r="AA9477" t="e">
        <f>VLOOKUP(B9477,Sheet1!A$4:F$4000,3,0)</f>
        <v>#N/A</v>
      </c>
      <c r="AB9477" t="e">
        <f>VLOOKUP(B9477,Sheet1!A$4:F$4000,4,0)</f>
        <v>#N/A</v>
      </c>
      <c r="AC9477" t="e">
        <f>VLOOKUP(B9477,Sheet1!A$4:F$4000,6,0)</f>
        <v>#N/A</v>
      </c>
    </row>
    <row r="9478" spans="26:29" x14ac:dyDescent="0.45">
      <c r="Z9478" t="e">
        <f>VLOOKUP(B9478,Sheet1!A$4:F$4000,2,0)</f>
        <v>#N/A</v>
      </c>
      <c r="AA9478" t="e">
        <f>VLOOKUP(B9478,Sheet1!A$4:F$4000,3,0)</f>
        <v>#N/A</v>
      </c>
      <c r="AB9478" t="e">
        <f>VLOOKUP(B9478,Sheet1!A$4:F$4000,4,0)</f>
        <v>#N/A</v>
      </c>
      <c r="AC9478" t="e">
        <f>VLOOKUP(B9478,Sheet1!A$4:F$4000,6,0)</f>
        <v>#N/A</v>
      </c>
    </row>
    <row r="9479" spans="26:29" x14ac:dyDescent="0.45">
      <c r="Z9479" t="e">
        <f>VLOOKUP(B9479,Sheet1!A$4:F$4000,2,0)</f>
        <v>#N/A</v>
      </c>
      <c r="AA9479" t="e">
        <f>VLOOKUP(B9479,Sheet1!A$4:F$4000,3,0)</f>
        <v>#N/A</v>
      </c>
      <c r="AB9479" t="e">
        <f>VLOOKUP(B9479,Sheet1!A$4:F$4000,4,0)</f>
        <v>#N/A</v>
      </c>
      <c r="AC9479" t="e">
        <f>VLOOKUP(B9479,Sheet1!A$4:F$4000,6,0)</f>
        <v>#N/A</v>
      </c>
    </row>
    <row r="9480" spans="26:29" x14ac:dyDescent="0.45">
      <c r="Z9480" t="e">
        <f>VLOOKUP(B9480,Sheet1!A$4:F$4000,2,0)</f>
        <v>#N/A</v>
      </c>
      <c r="AA9480" t="e">
        <f>VLOOKUP(B9480,Sheet1!A$4:F$4000,3,0)</f>
        <v>#N/A</v>
      </c>
      <c r="AB9480" t="e">
        <f>VLOOKUP(B9480,Sheet1!A$4:F$4000,4,0)</f>
        <v>#N/A</v>
      </c>
      <c r="AC9480" t="e">
        <f>VLOOKUP(B9480,Sheet1!A$4:F$4000,6,0)</f>
        <v>#N/A</v>
      </c>
    </row>
    <row r="9481" spans="26:29" x14ac:dyDescent="0.45">
      <c r="Z9481" t="e">
        <f>VLOOKUP(B9481,Sheet1!A$4:F$4000,2,0)</f>
        <v>#N/A</v>
      </c>
      <c r="AA9481" t="e">
        <f>VLOOKUP(B9481,Sheet1!A$4:F$4000,3,0)</f>
        <v>#N/A</v>
      </c>
      <c r="AB9481" t="e">
        <f>VLOOKUP(B9481,Sheet1!A$4:F$4000,4,0)</f>
        <v>#N/A</v>
      </c>
      <c r="AC9481" t="e">
        <f>VLOOKUP(B9481,Sheet1!A$4:F$4000,6,0)</f>
        <v>#N/A</v>
      </c>
    </row>
    <row r="9482" spans="26:29" x14ac:dyDescent="0.45">
      <c r="Z9482" t="e">
        <f>VLOOKUP(B9482,Sheet1!A$4:F$4000,2,0)</f>
        <v>#N/A</v>
      </c>
      <c r="AA9482" t="e">
        <f>VLOOKUP(B9482,Sheet1!A$4:F$4000,3,0)</f>
        <v>#N/A</v>
      </c>
      <c r="AB9482" t="e">
        <f>VLOOKUP(B9482,Sheet1!A$4:F$4000,4,0)</f>
        <v>#N/A</v>
      </c>
      <c r="AC9482" t="e">
        <f>VLOOKUP(B9482,Sheet1!A$4:F$4000,6,0)</f>
        <v>#N/A</v>
      </c>
    </row>
    <row r="9483" spans="26:29" x14ac:dyDescent="0.45">
      <c r="Z9483" t="e">
        <f>VLOOKUP(B9483,Sheet1!A$4:F$4000,2,0)</f>
        <v>#N/A</v>
      </c>
      <c r="AA9483" t="e">
        <f>VLOOKUP(B9483,Sheet1!A$4:F$4000,3,0)</f>
        <v>#N/A</v>
      </c>
      <c r="AB9483" t="e">
        <f>VLOOKUP(B9483,Sheet1!A$4:F$4000,4,0)</f>
        <v>#N/A</v>
      </c>
      <c r="AC9483" t="e">
        <f>VLOOKUP(B9483,Sheet1!A$4:F$4000,6,0)</f>
        <v>#N/A</v>
      </c>
    </row>
    <row r="9484" spans="26:29" x14ac:dyDescent="0.45">
      <c r="Z9484" t="e">
        <f>VLOOKUP(B9484,Sheet1!A$4:F$4000,2,0)</f>
        <v>#N/A</v>
      </c>
      <c r="AA9484" t="e">
        <f>VLOOKUP(B9484,Sheet1!A$4:F$4000,3,0)</f>
        <v>#N/A</v>
      </c>
      <c r="AB9484" t="e">
        <f>VLOOKUP(B9484,Sheet1!A$4:F$4000,4,0)</f>
        <v>#N/A</v>
      </c>
      <c r="AC9484" t="e">
        <f>VLOOKUP(B9484,Sheet1!A$4:F$4000,6,0)</f>
        <v>#N/A</v>
      </c>
    </row>
    <row r="9485" spans="26:29" x14ac:dyDescent="0.45">
      <c r="Z9485" t="e">
        <f>VLOOKUP(B9485,Sheet1!A$4:F$4000,2,0)</f>
        <v>#N/A</v>
      </c>
      <c r="AA9485" t="e">
        <f>VLOOKUP(B9485,Sheet1!A$4:F$4000,3,0)</f>
        <v>#N/A</v>
      </c>
      <c r="AB9485" t="e">
        <f>VLOOKUP(B9485,Sheet1!A$4:F$4000,4,0)</f>
        <v>#N/A</v>
      </c>
      <c r="AC9485" t="e">
        <f>VLOOKUP(B9485,Sheet1!A$4:F$4000,6,0)</f>
        <v>#N/A</v>
      </c>
    </row>
    <row r="9486" spans="26:29" x14ac:dyDescent="0.45">
      <c r="Z9486" t="e">
        <f>VLOOKUP(B9486,Sheet1!A$4:F$4000,2,0)</f>
        <v>#N/A</v>
      </c>
      <c r="AA9486" t="e">
        <f>VLOOKUP(B9486,Sheet1!A$4:F$4000,3,0)</f>
        <v>#N/A</v>
      </c>
      <c r="AB9486" t="e">
        <f>VLOOKUP(B9486,Sheet1!A$4:F$4000,4,0)</f>
        <v>#N/A</v>
      </c>
      <c r="AC9486" t="e">
        <f>VLOOKUP(B9486,Sheet1!A$4:F$4000,6,0)</f>
        <v>#N/A</v>
      </c>
    </row>
    <row r="9487" spans="26:29" x14ac:dyDescent="0.45">
      <c r="Z9487" t="e">
        <f>VLOOKUP(B9487,Sheet1!A$4:F$4000,2,0)</f>
        <v>#N/A</v>
      </c>
      <c r="AA9487" t="e">
        <f>VLOOKUP(B9487,Sheet1!A$4:F$4000,3,0)</f>
        <v>#N/A</v>
      </c>
      <c r="AB9487" t="e">
        <f>VLOOKUP(B9487,Sheet1!A$4:F$4000,4,0)</f>
        <v>#N/A</v>
      </c>
      <c r="AC9487" t="e">
        <f>VLOOKUP(B9487,Sheet1!A$4:F$4000,6,0)</f>
        <v>#N/A</v>
      </c>
    </row>
    <row r="9488" spans="26:29" x14ac:dyDescent="0.45">
      <c r="Z9488" t="e">
        <f>VLOOKUP(B9488,Sheet1!A$4:F$4000,2,0)</f>
        <v>#N/A</v>
      </c>
      <c r="AA9488" t="e">
        <f>VLOOKUP(B9488,Sheet1!A$4:F$4000,3,0)</f>
        <v>#N/A</v>
      </c>
      <c r="AB9488" t="e">
        <f>VLOOKUP(B9488,Sheet1!A$4:F$4000,4,0)</f>
        <v>#N/A</v>
      </c>
      <c r="AC9488" t="e">
        <f>VLOOKUP(B9488,Sheet1!A$4:F$4000,6,0)</f>
        <v>#N/A</v>
      </c>
    </row>
    <row r="9489" spans="26:29" x14ac:dyDescent="0.45">
      <c r="Z9489" t="e">
        <f>VLOOKUP(B9489,Sheet1!A$4:F$4000,2,0)</f>
        <v>#N/A</v>
      </c>
      <c r="AA9489" t="e">
        <f>VLOOKUP(B9489,Sheet1!A$4:F$4000,3,0)</f>
        <v>#N/A</v>
      </c>
      <c r="AB9489" t="e">
        <f>VLOOKUP(B9489,Sheet1!A$4:F$4000,4,0)</f>
        <v>#N/A</v>
      </c>
      <c r="AC9489" t="e">
        <f>VLOOKUP(B9489,Sheet1!A$4:F$4000,6,0)</f>
        <v>#N/A</v>
      </c>
    </row>
    <row r="9490" spans="26:29" x14ac:dyDescent="0.45">
      <c r="Z9490" t="e">
        <f>VLOOKUP(B9490,Sheet1!A$4:F$4000,2,0)</f>
        <v>#N/A</v>
      </c>
      <c r="AA9490" t="e">
        <f>VLOOKUP(B9490,Sheet1!A$4:F$4000,3,0)</f>
        <v>#N/A</v>
      </c>
      <c r="AB9490" t="e">
        <f>VLOOKUP(B9490,Sheet1!A$4:F$4000,4,0)</f>
        <v>#N/A</v>
      </c>
      <c r="AC9490" t="e">
        <f>VLOOKUP(B9490,Sheet1!A$4:F$4000,6,0)</f>
        <v>#N/A</v>
      </c>
    </row>
    <row r="9491" spans="26:29" x14ac:dyDescent="0.45">
      <c r="Z9491" t="e">
        <f>VLOOKUP(B9491,Sheet1!A$4:F$4000,2,0)</f>
        <v>#N/A</v>
      </c>
      <c r="AA9491" t="e">
        <f>VLOOKUP(B9491,Sheet1!A$4:F$4000,3,0)</f>
        <v>#N/A</v>
      </c>
      <c r="AB9491" t="e">
        <f>VLOOKUP(B9491,Sheet1!A$4:F$4000,4,0)</f>
        <v>#N/A</v>
      </c>
      <c r="AC9491" t="e">
        <f>VLOOKUP(B9491,Sheet1!A$4:F$4000,6,0)</f>
        <v>#N/A</v>
      </c>
    </row>
    <row r="9492" spans="26:29" x14ac:dyDescent="0.45">
      <c r="Z9492" t="e">
        <f>VLOOKUP(B9492,Sheet1!A$4:F$4000,2,0)</f>
        <v>#N/A</v>
      </c>
      <c r="AA9492" t="e">
        <f>VLOOKUP(B9492,Sheet1!A$4:F$4000,3,0)</f>
        <v>#N/A</v>
      </c>
      <c r="AB9492" t="e">
        <f>VLOOKUP(B9492,Sheet1!A$4:F$4000,4,0)</f>
        <v>#N/A</v>
      </c>
      <c r="AC9492" t="e">
        <f>VLOOKUP(B9492,Sheet1!A$4:F$4000,6,0)</f>
        <v>#N/A</v>
      </c>
    </row>
    <row r="9493" spans="26:29" x14ac:dyDescent="0.45">
      <c r="Z9493" t="e">
        <f>VLOOKUP(B9493,Sheet1!A$4:F$4000,2,0)</f>
        <v>#N/A</v>
      </c>
      <c r="AA9493" t="e">
        <f>VLOOKUP(B9493,Sheet1!A$4:F$4000,3,0)</f>
        <v>#N/A</v>
      </c>
      <c r="AB9493" t="e">
        <f>VLOOKUP(B9493,Sheet1!A$4:F$4000,4,0)</f>
        <v>#N/A</v>
      </c>
      <c r="AC9493" t="e">
        <f>VLOOKUP(B9493,Sheet1!A$4:F$4000,6,0)</f>
        <v>#N/A</v>
      </c>
    </row>
    <row r="9494" spans="26:29" x14ac:dyDescent="0.45">
      <c r="Z9494" t="e">
        <f>VLOOKUP(B9494,Sheet1!A$4:F$4000,2,0)</f>
        <v>#N/A</v>
      </c>
      <c r="AA9494" t="e">
        <f>VLOOKUP(B9494,Sheet1!A$4:F$4000,3,0)</f>
        <v>#N/A</v>
      </c>
      <c r="AB9494" t="e">
        <f>VLOOKUP(B9494,Sheet1!A$4:F$4000,4,0)</f>
        <v>#N/A</v>
      </c>
      <c r="AC9494" t="e">
        <f>VLOOKUP(B9494,Sheet1!A$4:F$4000,6,0)</f>
        <v>#N/A</v>
      </c>
    </row>
    <row r="9495" spans="26:29" x14ac:dyDescent="0.45">
      <c r="Z9495" t="e">
        <f>VLOOKUP(B9495,Sheet1!A$4:F$4000,2,0)</f>
        <v>#N/A</v>
      </c>
      <c r="AA9495" t="e">
        <f>VLOOKUP(B9495,Sheet1!A$4:F$4000,3,0)</f>
        <v>#N/A</v>
      </c>
      <c r="AB9495" t="e">
        <f>VLOOKUP(B9495,Sheet1!A$4:F$4000,4,0)</f>
        <v>#N/A</v>
      </c>
      <c r="AC9495" t="e">
        <f>VLOOKUP(B9495,Sheet1!A$4:F$4000,6,0)</f>
        <v>#N/A</v>
      </c>
    </row>
    <row r="9496" spans="26:29" x14ac:dyDescent="0.45">
      <c r="Z9496" t="e">
        <f>VLOOKUP(B9496,Sheet1!A$4:F$4000,2,0)</f>
        <v>#N/A</v>
      </c>
      <c r="AA9496" t="e">
        <f>VLOOKUP(B9496,Sheet1!A$4:F$4000,3,0)</f>
        <v>#N/A</v>
      </c>
      <c r="AB9496" t="e">
        <f>VLOOKUP(B9496,Sheet1!A$4:F$4000,4,0)</f>
        <v>#N/A</v>
      </c>
      <c r="AC9496" t="e">
        <f>VLOOKUP(B9496,Sheet1!A$4:F$4000,6,0)</f>
        <v>#N/A</v>
      </c>
    </row>
    <row r="9497" spans="26:29" x14ac:dyDescent="0.45">
      <c r="Z9497" t="e">
        <f>VLOOKUP(B9497,Sheet1!A$4:F$4000,2,0)</f>
        <v>#N/A</v>
      </c>
      <c r="AA9497" t="e">
        <f>VLOOKUP(B9497,Sheet1!A$4:F$4000,3,0)</f>
        <v>#N/A</v>
      </c>
      <c r="AB9497" t="e">
        <f>VLOOKUP(B9497,Sheet1!A$4:F$4000,4,0)</f>
        <v>#N/A</v>
      </c>
      <c r="AC9497" t="e">
        <f>VLOOKUP(B9497,Sheet1!A$4:F$4000,6,0)</f>
        <v>#N/A</v>
      </c>
    </row>
    <row r="9498" spans="26:29" x14ac:dyDescent="0.45">
      <c r="Z9498" t="e">
        <f>VLOOKUP(B9498,Sheet1!A$4:F$4000,2,0)</f>
        <v>#N/A</v>
      </c>
      <c r="AA9498" t="e">
        <f>VLOOKUP(B9498,Sheet1!A$4:F$4000,3,0)</f>
        <v>#N/A</v>
      </c>
      <c r="AB9498" t="e">
        <f>VLOOKUP(B9498,Sheet1!A$4:F$4000,4,0)</f>
        <v>#N/A</v>
      </c>
      <c r="AC9498" t="e">
        <f>VLOOKUP(B9498,Sheet1!A$4:F$4000,6,0)</f>
        <v>#N/A</v>
      </c>
    </row>
    <row r="9499" spans="26:29" x14ac:dyDescent="0.45">
      <c r="Z9499" t="e">
        <f>VLOOKUP(B9499,Sheet1!A$4:F$4000,2,0)</f>
        <v>#N/A</v>
      </c>
      <c r="AA9499" t="e">
        <f>VLOOKUP(B9499,Sheet1!A$4:F$4000,3,0)</f>
        <v>#N/A</v>
      </c>
      <c r="AB9499" t="e">
        <f>VLOOKUP(B9499,Sheet1!A$4:F$4000,4,0)</f>
        <v>#N/A</v>
      </c>
      <c r="AC9499" t="e">
        <f>VLOOKUP(B9499,Sheet1!A$4:F$4000,6,0)</f>
        <v>#N/A</v>
      </c>
    </row>
    <row r="9500" spans="26:29" x14ac:dyDescent="0.45">
      <c r="Z9500" t="e">
        <f>VLOOKUP(B9500,Sheet1!A$4:F$4000,2,0)</f>
        <v>#N/A</v>
      </c>
      <c r="AA9500" t="e">
        <f>VLOOKUP(B9500,Sheet1!A$4:F$4000,3,0)</f>
        <v>#N/A</v>
      </c>
      <c r="AB9500" t="e">
        <f>VLOOKUP(B9500,Sheet1!A$4:F$4000,4,0)</f>
        <v>#N/A</v>
      </c>
      <c r="AC9500" t="e">
        <f>VLOOKUP(B9500,Sheet1!A$4:F$4000,6,0)</f>
        <v>#N/A</v>
      </c>
    </row>
    <row r="9501" spans="26:29" x14ac:dyDescent="0.45">
      <c r="Z9501" t="e">
        <f>VLOOKUP(B9501,Sheet1!A$4:F$4000,2,0)</f>
        <v>#N/A</v>
      </c>
      <c r="AA9501" t="e">
        <f>VLOOKUP(B9501,Sheet1!A$4:F$4000,3,0)</f>
        <v>#N/A</v>
      </c>
      <c r="AB9501" t="e">
        <f>VLOOKUP(B9501,Sheet1!A$4:F$4000,4,0)</f>
        <v>#N/A</v>
      </c>
      <c r="AC9501" t="e">
        <f>VLOOKUP(B9501,Sheet1!A$4:F$4000,6,0)</f>
        <v>#N/A</v>
      </c>
    </row>
    <row r="9502" spans="26:29" x14ac:dyDescent="0.45">
      <c r="Z9502" t="e">
        <f>VLOOKUP(B9502,Sheet1!A$4:F$4000,2,0)</f>
        <v>#N/A</v>
      </c>
      <c r="AA9502" t="e">
        <f>VLOOKUP(B9502,Sheet1!A$4:F$4000,3,0)</f>
        <v>#N/A</v>
      </c>
      <c r="AB9502" t="e">
        <f>VLOOKUP(B9502,Sheet1!A$4:F$4000,4,0)</f>
        <v>#N/A</v>
      </c>
      <c r="AC9502" t="e">
        <f>VLOOKUP(B9502,Sheet1!A$4:F$4000,6,0)</f>
        <v>#N/A</v>
      </c>
    </row>
    <row r="9503" spans="26:29" x14ac:dyDescent="0.45">
      <c r="Z9503" t="e">
        <f>VLOOKUP(B9503,Sheet1!A$4:F$4000,2,0)</f>
        <v>#N/A</v>
      </c>
      <c r="AA9503" t="e">
        <f>VLOOKUP(B9503,Sheet1!A$4:F$4000,3,0)</f>
        <v>#N/A</v>
      </c>
      <c r="AB9503" t="e">
        <f>VLOOKUP(B9503,Sheet1!A$4:F$4000,4,0)</f>
        <v>#N/A</v>
      </c>
      <c r="AC9503" t="e">
        <f>VLOOKUP(B9503,Sheet1!A$4:F$4000,6,0)</f>
        <v>#N/A</v>
      </c>
    </row>
    <row r="9504" spans="26:29" x14ac:dyDescent="0.45">
      <c r="Z9504" t="e">
        <f>VLOOKUP(B9504,Sheet1!A$4:F$4000,2,0)</f>
        <v>#N/A</v>
      </c>
      <c r="AA9504" t="e">
        <f>VLOOKUP(B9504,Sheet1!A$4:F$4000,3,0)</f>
        <v>#N/A</v>
      </c>
      <c r="AB9504" t="e">
        <f>VLOOKUP(B9504,Sheet1!A$4:F$4000,4,0)</f>
        <v>#N/A</v>
      </c>
      <c r="AC9504" t="e">
        <f>VLOOKUP(B9504,Sheet1!A$4:F$4000,6,0)</f>
        <v>#N/A</v>
      </c>
    </row>
    <row r="9505" spans="26:29" x14ac:dyDescent="0.45">
      <c r="Z9505" t="e">
        <f>VLOOKUP(B9505,Sheet1!A$4:F$4000,2,0)</f>
        <v>#N/A</v>
      </c>
      <c r="AA9505" t="e">
        <f>VLOOKUP(B9505,Sheet1!A$4:F$4000,3,0)</f>
        <v>#N/A</v>
      </c>
      <c r="AB9505" t="e">
        <f>VLOOKUP(B9505,Sheet1!A$4:F$4000,4,0)</f>
        <v>#N/A</v>
      </c>
      <c r="AC9505" t="e">
        <f>VLOOKUP(B9505,Sheet1!A$4:F$4000,6,0)</f>
        <v>#N/A</v>
      </c>
    </row>
    <row r="9506" spans="26:29" x14ac:dyDescent="0.45">
      <c r="Z9506" t="e">
        <f>VLOOKUP(B9506,Sheet1!A$4:F$4000,2,0)</f>
        <v>#N/A</v>
      </c>
      <c r="AA9506" t="e">
        <f>VLOOKUP(B9506,Sheet1!A$4:F$4000,3,0)</f>
        <v>#N/A</v>
      </c>
      <c r="AB9506" t="e">
        <f>VLOOKUP(B9506,Sheet1!A$4:F$4000,4,0)</f>
        <v>#N/A</v>
      </c>
      <c r="AC9506" t="e">
        <f>VLOOKUP(B9506,Sheet1!A$4:F$4000,6,0)</f>
        <v>#N/A</v>
      </c>
    </row>
    <row r="9507" spans="26:29" x14ac:dyDescent="0.45">
      <c r="Z9507" t="e">
        <f>VLOOKUP(B9507,Sheet1!A$4:F$4000,2,0)</f>
        <v>#N/A</v>
      </c>
      <c r="AA9507" t="e">
        <f>VLOOKUP(B9507,Sheet1!A$4:F$4000,3,0)</f>
        <v>#N/A</v>
      </c>
      <c r="AB9507" t="e">
        <f>VLOOKUP(B9507,Sheet1!A$4:F$4000,4,0)</f>
        <v>#N/A</v>
      </c>
      <c r="AC9507" t="e">
        <f>VLOOKUP(B9507,Sheet1!A$4:F$4000,6,0)</f>
        <v>#N/A</v>
      </c>
    </row>
    <row r="9508" spans="26:29" x14ac:dyDescent="0.45">
      <c r="Z9508" t="e">
        <f>VLOOKUP(B9508,Sheet1!A$4:F$4000,2,0)</f>
        <v>#N/A</v>
      </c>
      <c r="AA9508" t="e">
        <f>VLOOKUP(B9508,Sheet1!A$4:F$4000,3,0)</f>
        <v>#N/A</v>
      </c>
      <c r="AB9508" t="e">
        <f>VLOOKUP(B9508,Sheet1!A$4:F$4000,4,0)</f>
        <v>#N/A</v>
      </c>
      <c r="AC9508" t="e">
        <f>VLOOKUP(B9508,Sheet1!A$4:F$4000,6,0)</f>
        <v>#N/A</v>
      </c>
    </row>
    <row r="9509" spans="26:29" x14ac:dyDescent="0.45">
      <c r="Z9509" t="e">
        <f>VLOOKUP(B9509,Sheet1!A$4:F$4000,2,0)</f>
        <v>#N/A</v>
      </c>
      <c r="AA9509" t="e">
        <f>VLOOKUP(B9509,Sheet1!A$4:F$4000,3,0)</f>
        <v>#N/A</v>
      </c>
      <c r="AB9509" t="e">
        <f>VLOOKUP(B9509,Sheet1!A$4:F$4000,4,0)</f>
        <v>#N/A</v>
      </c>
      <c r="AC9509" t="e">
        <f>VLOOKUP(B9509,Sheet1!A$4:F$4000,6,0)</f>
        <v>#N/A</v>
      </c>
    </row>
    <row r="9510" spans="26:29" x14ac:dyDescent="0.45">
      <c r="Z9510" t="e">
        <f>VLOOKUP(B9510,Sheet1!A$4:F$4000,2,0)</f>
        <v>#N/A</v>
      </c>
      <c r="AA9510" t="e">
        <f>VLOOKUP(B9510,Sheet1!A$4:F$4000,3,0)</f>
        <v>#N/A</v>
      </c>
      <c r="AB9510" t="e">
        <f>VLOOKUP(B9510,Sheet1!A$4:F$4000,4,0)</f>
        <v>#N/A</v>
      </c>
      <c r="AC9510" t="e">
        <f>VLOOKUP(B9510,Sheet1!A$4:F$4000,6,0)</f>
        <v>#N/A</v>
      </c>
    </row>
    <row r="9511" spans="26:29" x14ac:dyDescent="0.45">
      <c r="Z9511" t="e">
        <f>VLOOKUP(B9511,Sheet1!A$4:F$4000,2,0)</f>
        <v>#N/A</v>
      </c>
      <c r="AA9511" t="e">
        <f>VLOOKUP(B9511,Sheet1!A$4:F$4000,3,0)</f>
        <v>#N/A</v>
      </c>
      <c r="AB9511" t="e">
        <f>VLOOKUP(B9511,Sheet1!A$4:F$4000,4,0)</f>
        <v>#N/A</v>
      </c>
      <c r="AC9511" t="e">
        <f>VLOOKUP(B9511,Sheet1!A$4:F$4000,6,0)</f>
        <v>#N/A</v>
      </c>
    </row>
    <row r="9512" spans="26:29" x14ac:dyDescent="0.45">
      <c r="Z9512" t="e">
        <f>VLOOKUP(B9512,Sheet1!A$4:F$4000,2,0)</f>
        <v>#N/A</v>
      </c>
      <c r="AA9512" t="e">
        <f>VLOOKUP(B9512,Sheet1!A$4:F$4000,3,0)</f>
        <v>#N/A</v>
      </c>
      <c r="AB9512" t="e">
        <f>VLOOKUP(B9512,Sheet1!A$4:F$4000,4,0)</f>
        <v>#N/A</v>
      </c>
      <c r="AC9512" t="e">
        <f>VLOOKUP(B9512,Sheet1!A$4:F$4000,6,0)</f>
        <v>#N/A</v>
      </c>
    </row>
    <row r="9513" spans="26:29" x14ac:dyDescent="0.45">
      <c r="Z9513" t="e">
        <f>VLOOKUP(B9513,Sheet1!A$4:F$4000,2,0)</f>
        <v>#N/A</v>
      </c>
      <c r="AA9513" t="e">
        <f>VLOOKUP(B9513,Sheet1!A$4:F$4000,3,0)</f>
        <v>#N/A</v>
      </c>
      <c r="AB9513" t="e">
        <f>VLOOKUP(B9513,Sheet1!A$4:F$4000,4,0)</f>
        <v>#N/A</v>
      </c>
      <c r="AC9513" t="e">
        <f>VLOOKUP(B9513,Sheet1!A$4:F$4000,6,0)</f>
        <v>#N/A</v>
      </c>
    </row>
    <row r="9514" spans="26:29" x14ac:dyDescent="0.45">
      <c r="Z9514" t="e">
        <f>VLOOKUP(B9514,Sheet1!A$4:F$4000,2,0)</f>
        <v>#N/A</v>
      </c>
      <c r="AA9514" t="e">
        <f>VLOOKUP(B9514,Sheet1!A$4:F$4000,3,0)</f>
        <v>#N/A</v>
      </c>
      <c r="AB9514" t="e">
        <f>VLOOKUP(B9514,Sheet1!A$4:F$4000,4,0)</f>
        <v>#N/A</v>
      </c>
      <c r="AC9514" t="e">
        <f>VLOOKUP(B9514,Sheet1!A$4:F$4000,6,0)</f>
        <v>#N/A</v>
      </c>
    </row>
    <row r="9515" spans="26:29" x14ac:dyDescent="0.45">
      <c r="Z9515" t="e">
        <f>VLOOKUP(B9515,Sheet1!A$4:F$4000,2,0)</f>
        <v>#N/A</v>
      </c>
      <c r="AA9515" t="e">
        <f>VLOOKUP(B9515,Sheet1!A$4:F$4000,3,0)</f>
        <v>#N/A</v>
      </c>
      <c r="AB9515" t="e">
        <f>VLOOKUP(B9515,Sheet1!A$4:F$4000,4,0)</f>
        <v>#N/A</v>
      </c>
      <c r="AC9515" t="e">
        <f>VLOOKUP(B9515,Sheet1!A$4:F$4000,6,0)</f>
        <v>#N/A</v>
      </c>
    </row>
    <row r="9516" spans="26:29" x14ac:dyDescent="0.45">
      <c r="Z9516" t="e">
        <f>VLOOKUP(B9516,Sheet1!A$4:F$4000,2,0)</f>
        <v>#N/A</v>
      </c>
      <c r="AA9516" t="e">
        <f>VLOOKUP(B9516,Sheet1!A$4:F$4000,3,0)</f>
        <v>#N/A</v>
      </c>
      <c r="AB9516" t="e">
        <f>VLOOKUP(B9516,Sheet1!A$4:F$4000,4,0)</f>
        <v>#N/A</v>
      </c>
      <c r="AC9516" t="e">
        <f>VLOOKUP(B9516,Sheet1!A$4:F$4000,6,0)</f>
        <v>#N/A</v>
      </c>
    </row>
    <row r="9517" spans="26:29" x14ac:dyDescent="0.45">
      <c r="Z9517" t="e">
        <f>VLOOKUP(B9517,Sheet1!A$4:F$4000,2,0)</f>
        <v>#N/A</v>
      </c>
      <c r="AA9517" t="e">
        <f>VLOOKUP(B9517,Sheet1!A$4:F$4000,3,0)</f>
        <v>#N/A</v>
      </c>
      <c r="AB9517" t="e">
        <f>VLOOKUP(B9517,Sheet1!A$4:F$4000,4,0)</f>
        <v>#N/A</v>
      </c>
      <c r="AC9517" t="e">
        <f>VLOOKUP(B9517,Sheet1!A$4:F$4000,6,0)</f>
        <v>#N/A</v>
      </c>
    </row>
    <row r="9518" spans="26:29" x14ac:dyDescent="0.45">
      <c r="Z9518" t="e">
        <f>VLOOKUP(B9518,Sheet1!A$4:F$4000,2,0)</f>
        <v>#N/A</v>
      </c>
      <c r="AA9518" t="e">
        <f>VLOOKUP(B9518,Sheet1!A$4:F$4000,3,0)</f>
        <v>#N/A</v>
      </c>
      <c r="AB9518" t="e">
        <f>VLOOKUP(B9518,Sheet1!A$4:F$4000,4,0)</f>
        <v>#N/A</v>
      </c>
      <c r="AC9518" t="e">
        <f>VLOOKUP(B9518,Sheet1!A$4:F$4000,6,0)</f>
        <v>#N/A</v>
      </c>
    </row>
    <row r="9519" spans="26:29" x14ac:dyDescent="0.45">
      <c r="Z9519" t="e">
        <f>VLOOKUP(B9519,Sheet1!A$4:F$4000,2,0)</f>
        <v>#N/A</v>
      </c>
      <c r="AA9519" t="e">
        <f>VLOOKUP(B9519,Sheet1!A$4:F$4000,3,0)</f>
        <v>#N/A</v>
      </c>
      <c r="AB9519" t="e">
        <f>VLOOKUP(B9519,Sheet1!A$4:F$4000,4,0)</f>
        <v>#N/A</v>
      </c>
      <c r="AC9519" t="e">
        <f>VLOOKUP(B9519,Sheet1!A$4:F$4000,6,0)</f>
        <v>#N/A</v>
      </c>
    </row>
    <row r="9520" spans="26:29" x14ac:dyDescent="0.45">
      <c r="Z9520" t="e">
        <f>VLOOKUP(B9520,Sheet1!A$4:F$4000,2,0)</f>
        <v>#N/A</v>
      </c>
      <c r="AA9520" t="e">
        <f>VLOOKUP(B9520,Sheet1!A$4:F$4000,3,0)</f>
        <v>#N/A</v>
      </c>
      <c r="AB9520" t="e">
        <f>VLOOKUP(B9520,Sheet1!A$4:F$4000,4,0)</f>
        <v>#N/A</v>
      </c>
      <c r="AC9520" t="e">
        <f>VLOOKUP(B9520,Sheet1!A$4:F$4000,6,0)</f>
        <v>#N/A</v>
      </c>
    </row>
    <row r="9521" spans="26:29" x14ac:dyDescent="0.45">
      <c r="Z9521" t="e">
        <f>VLOOKUP(B9521,Sheet1!A$4:F$4000,2,0)</f>
        <v>#N/A</v>
      </c>
      <c r="AA9521" t="e">
        <f>VLOOKUP(B9521,Sheet1!A$4:F$4000,3,0)</f>
        <v>#N/A</v>
      </c>
      <c r="AB9521" t="e">
        <f>VLOOKUP(B9521,Sheet1!A$4:F$4000,4,0)</f>
        <v>#N/A</v>
      </c>
      <c r="AC9521" t="e">
        <f>VLOOKUP(B9521,Sheet1!A$4:F$4000,6,0)</f>
        <v>#N/A</v>
      </c>
    </row>
    <row r="9522" spans="26:29" x14ac:dyDescent="0.45">
      <c r="Z9522" t="e">
        <f>VLOOKUP(B9522,Sheet1!A$4:F$4000,2,0)</f>
        <v>#N/A</v>
      </c>
      <c r="AA9522" t="e">
        <f>VLOOKUP(B9522,Sheet1!A$4:F$4000,3,0)</f>
        <v>#N/A</v>
      </c>
      <c r="AB9522" t="e">
        <f>VLOOKUP(B9522,Sheet1!A$4:F$4000,4,0)</f>
        <v>#N/A</v>
      </c>
      <c r="AC9522" t="e">
        <f>VLOOKUP(B9522,Sheet1!A$4:F$4000,6,0)</f>
        <v>#N/A</v>
      </c>
    </row>
    <row r="9523" spans="26:29" x14ac:dyDescent="0.45">
      <c r="Z9523" t="e">
        <f>VLOOKUP(B9523,Sheet1!A$4:F$4000,2,0)</f>
        <v>#N/A</v>
      </c>
      <c r="AA9523" t="e">
        <f>VLOOKUP(B9523,Sheet1!A$4:F$4000,3,0)</f>
        <v>#N/A</v>
      </c>
      <c r="AB9523" t="e">
        <f>VLOOKUP(B9523,Sheet1!A$4:F$4000,4,0)</f>
        <v>#N/A</v>
      </c>
      <c r="AC9523" t="e">
        <f>VLOOKUP(B9523,Sheet1!A$4:F$4000,6,0)</f>
        <v>#N/A</v>
      </c>
    </row>
    <row r="9524" spans="26:29" x14ac:dyDescent="0.45">
      <c r="Z9524" t="e">
        <f>VLOOKUP(B9524,Sheet1!A$4:F$4000,2,0)</f>
        <v>#N/A</v>
      </c>
      <c r="AA9524" t="e">
        <f>VLOOKUP(B9524,Sheet1!A$4:F$4000,3,0)</f>
        <v>#N/A</v>
      </c>
      <c r="AB9524" t="e">
        <f>VLOOKUP(B9524,Sheet1!A$4:F$4000,4,0)</f>
        <v>#N/A</v>
      </c>
      <c r="AC9524" t="e">
        <f>VLOOKUP(B9524,Sheet1!A$4:F$4000,6,0)</f>
        <v>#N/A</v>
      </c>
    </row>
    <row r="9525" spans="26:29" x14ac:dyDescent="0.45">
      <c r="Z9525" t="e">
        <f>VLOOKUP(B9525,Sheet1!A$4:F$4000,2,0)</f>
        <v>#N/A</v>
      </c>
      <c r="AA9525" t="e">
        <f>VLOOKUP(B9525,Sheet1!A$4:F$4000,3,0)</f>
        <v>#N/A</v>
      </c>
      <c r="AB9525" t="e">
        <f>VLOOKUP(B9525,Sheet1!A$4:F$4000,4,0)</f>
        <v>#N/A</v>
      </c>
      <c r="AC9525" t="e">
        <f>VLOOKUP(B9525,Sheet1!A$4:F$4000,6,0)</f>
        <v>#N/A</v>
      </c>
    </row>
    <row r="9526" spans="26:29" x14ac:dyDescent="0.45">
      <c r="Z9526" t="e">
        <f>VLOOKUP(B9526,Sheet1!A$4:F$4000,2,0)</f>
        <v>#N/A</v>
      </c>
      <c r="AA9526" t="e">
        <f>VLOOKUP(B9526,Sheet1!A$4:F$4000,3,0)</f>
        <v>#N/A</v>
      </c>
      <c r="AB9526" t="e">
        <f>VLOOKUP(B9526,Sheet1!A$4:F$4000,4,0)</f>
        <v>#N/A</v>
      </c>
      <c r="AC9526" t="e">
        <f>VLOOKUP(B9526,Sheet1!A$4:F$4000,6,0)</f>
        <v>#N/A</v>
      </c>
    </row>
    <row r="9527" spans="26:29" x14ac:dyDescent="0.45">
      <c r="Z9527" t="e">
        <f>VLOOKUP(B9527,Sheet1!A$4:F$4000,2,0)</f>
        <v>#N/A</v>
      </c>
      <c r="AA9527" t="e">
        <f>VLOOKUP(B9527,Sheet1!A$4:F$4000,3,0)</f>
        <v>#N/A</v>
      </c>
      <c r="AB9527" t="e">
        <f>VLOOKUP(B9527,Sheet1!A$4:F$4000,4,0)</f>
        <v>#N/A</v>
      </c>
      <c r="AC9527" t="e">
        <f>VLOOKUP(B9527,Sheet1!A$4:F$4000,6,0)</f>
        <v>#N/A</v>
      </c>
    </row>
    <row r="9528" spans="26:29" x14ac:dyDescent="0.45">
      <c r="Z9528" t="e">
        <f>VLOOKUP(B9528,Sheet1!A$4:F$4000,2,0)</f>
        <v>#N/A</v>
      </c>
      <c r="AA9528" t="e">
        <f>VLOOKUP(B9528,Sheet1!A$4:F$4000,3,0)</f>
        <v>#N/A</v>
      </c>
      <c r="AB9528" t="e">
        <f>VLOOKUP(B9528,Sheet1!A$4:F$4000,4,0)</f>
        <v>#N/A</v>
      </c>
      <c r="AC9528" t="e">
        <f>VLOOKUP(B9528,Sheet1!A$4:F$4000,6,0)</f>
        <v>#N/A</v>
      </c>
    </row>
    <row r="9529" spans="26:29" x14ac:dyDescent="0.45">
      <c r="Z9529" t="e">
        <f>VLOOKUP(B9529,Sheet1!A$4:F$4000,2,0)</f>
        <v>#N/A</v>
      </c>
      <c r="AA9529" t="e">
        <f>VLOOKUP(B9529,Sheet1!A$4:F$4000,3,0)</f>
        <v>#N/A</v>
      </c>
      <c r="AB9529" t="e">
        <f>VLOOKUP(B9529,Sheet1!A$4:F$4000,4,0)</f>
        <v>#N/A</v>
      </c>
      <c r="AC9529" t="e">
        <f>VLOOKUP(B9529,Sheet1!A$4:F$4000,6,0)</f>
        <v>#N/A</v>
      </c>
    </row>
    <row r="9530" spans="26:29" x14ac:dyDescent="0.45">
      <c r="Z9530" t="e">
        <f>VLOOKUP(B9530,Sheet1!A$4:F$4000,2,0)</f>
        <v>#N/A</v>
      </c>
      <c r="AA9530" t="e">
        <f>VLOOKUP(B9530,Sheet1!A$4:F$4000,3,0)</f>
        <v>#N/A</v>
      </c>
      <c r="AB9530" t="e">
        <f>VLOOKUP(B9530,Sheet1!A$4:F$4000,4,0)</f>
        <v>#N/A</v>
      </c>
      <c r="AC9530" t="e">
        <f>VLOOKUP(B9530,Sheet1!A$4:F$4000,6,0)</f>
        <v>#N/A</v>
      </c>
    </row>
    <row r="9531" spans="26:29" x14ac:dyDescent="0.45">
      <c r="Z9531" t="e">
        <f>VLOOKUP(B9531,Sheet1!A$4:F$4000,2,0)</f>
        <v>#N/A</v>
      </c>
      <c r="AA9531" t="e">
        <f>VLOOKUP(B9531,Sheet1!A$4:F$4000,3,0)</f>
        <v>#N/A</v>
      </c>
      <c r="AB9531" t="e">
        <f>VLOOKUP(B9531,Sheet1!A$4:F$4000,4,0)</f>
        <v>#N/A</v>
      </c>
      <c r="AC9531" t="e">
        <f>VLOOKUP(B9531,Sheet1!A$4:F$4000,6,0)</f>
        <v>#N/A</v>
      </c>
    </row>
    <row r="9532" spans="26:29" x14ac:dyDescent="0.45">
      <c r="Z9532" t="e">
        <f>VLOOKUP(B9532,Sheet1!A$4:F$4000,2,0)</f>
        <v>#N/A</v>
      </c>
      <c r="AA9532" t="e">
        <f>VLOOKUP(B9532,Sheet1!A$4:F$4000,3,0)</f>
        <v>#N/A</v>
      </c>
      <c r="AB9532" t="e">
        <f>VLOOKUP(B9532,Sheet1!A$4:F$4000,4,0)</f>
        <v>#N/A</v>
      </c>
      <c r="AC9532" t="e">
        <f>VLOOKUP(B9532,Sheet1!A$4:F$4000,6,0)</f>
        <v>#N/A</v>
      </c>
    </row>
    <row r="9533" spans="26:29" x14ac:dyDescent="0.45">
      <c r="Z9533" t="e">
        <f>VLOOKUP(B9533,Sheet1!A$4:F$4000,2,0)</f>
        <v>#N/A</v>
      </c>
      <c r="AA9533" t="e">
        <f>VLOOKUP(B9533,Sheet1!A$4:F$4000,3,0)</f>
        <v>#N/A</v>
      </c>
      <c r="AB9533" t="e">
        <f>VLOOKUP(B9533,Sheet1!A$4:F$4000,4,0)</f>
        <v>#N/A</v>
      </c>
      <c r="AC9533" t="e">
        <f>VLOOKUP(B9533,Sheet1!A$4:F$4000,6,0)</f>
        <v>#N/A</v>
      </c>
    </row>
    <row r="9534" spans="26:29" x14ac:dyDescent="0.45">
      <c r="Z9534" t="e">
        <f>VLOOKUP(B9534,Sheet1!A$4:F$4000,2,0)</f>
        <v>#N/A</v>
      </c>
      <c r="AA9534" t="e">
        <f>VLOOKUP(B9534,Sheet1!A$4:F$4000,3,0)</f>
        <v>#N/A</v>
      </c>
      <c r="AB9534" t="e">
        <f>VLOOKUP(B9534,Sheet1!A$4:F$4000,4,0)</f>
        <v>#N/A</v>
      </c>
      <c r="AC9534" t="e">
        <f>VLOOKUP(B9534,Sheet1!A$4:F$4000,6,0)</f>
        <v>#N/A</v>
      </c>
    </row>
    <row r="9535" spans="26:29" x14ac:dyDescent="0.45">
      <c r="Z9535" t="e">
        <f>VLOOKUP(B9535,Sheet1!A$4:F$4000,2,0)</f>
        <v>#N/A</v>
      </c>
      <c r="AA9535" t="e">
        <f>VLOOKUP(B9535,Sheet1!A$4:F$4000,3,0)</f>
        <v>#N/A</v>
      </c>
      <c r="AB9535" t="e">
        <f>VLOOKUP(B9535,Sheet1!A$4:F$4000,4,0)</f>
        <v>#N/A</v>
      </c>
      <c r="AC9535" t="e">
        <f>VLOOKUP(B9535,Sheet1!A$4:F$4000,6,0)</f>
        <v>#N/A</v>
      </c>
    </row>
    <row r="9536" spans="26:29" x14ac:dyDescent="0.45">
      <c r="Z9536" t="e">
        <f>VLOOKUP(B9536,Sheet1!A$4:F$4000,2,0)</f>
        <v>#N/A</v>
      </c>
      <c r="AA9536" t="e">
        <f>VLOOKUP(B9536,Sheet1!A$4:F$4000,3,0)</f>
        <v>#N/A</v>
      </c>
      <c r="AB9536" t="e">
        <f>VLOOKUP(B9536,Sheet1!A$4:F$4000,4,0)</f>
        <v>#N/A</v>
      </c>
      <c r="AC9536" t="e">
        <f>VLOOKUP(B9536,Sheet1!A$4:F$4000,6,0)</f>
        <v>#N/A</v>
      </c>
    </row>
    <row r="9537" spans="26:29" x14ac:dyDescent="0.45">
      <c r="Z9537" t="e">
        <f>VLOOKUP(B9537,Sheet1!A$4:F$4000,2,0)</f>
        <v>#N/A</v>
      </c>
      <c r="AA9537" t="e">
        <f>VLOOKUP(B9537,Sheet1!A$4:F$4000,3,0)</f>
        <v>#N/A</v>
      </c>
      <c r="AB9537" t="e">
        <f>VLOOKUP(B9537,Sheet1!A$4:F$4000,4,0)</f>
        <v>#N/A</v>
      </c>
      <c r="AC9537" t="e">
        <f>VLOOKUP(B9537,Sheet1!A$4:F$4000,6,0)</f>
        <v>#N/A</v>
      </c>
    </row>
    <row r="9538" spans="26:29" x14ac:dyDescent="0.45">
      <c r="Z9538" t="e">
        <f>VLOOKUP(B9538,Sheet1!A$4:F$4000,2,0)</f>
        <v>#N/A</v>
      </c>
      <c r="AA9538" t="e">
        <f>VLOOKUP(B9538,Sheet1!A$4:F$4000,3,0)</f>
        <v>#N/A</v>
      </c>
      <c r="AB9538" t="e">
        <f>VLOOKUP(B9538,Sheet1!A$4:F$4000,4,0)</f>
        <v>#N/A</v>
      </c>
      <c r="AC9538" t="e">
        <f>VLOOKUP(B9538,Sheet1!A$4:F$4000,6,0)</f>
        <v>#N/A</v>
      </c>
    </row>
    <row r="9539" spans="26:29" x14ac:dyDescent="0.45">
      <c r="Z9539" t="e">
        <f>VLOOKUP(B9539,Sheet1!A$4:F$4000,2,0)</f>
        <v>#N/A</v>
      </c>
      <c r="AA9539" t="e">
        <f>VLOOKUP(B9539,Sheet1!A$4:F$4000,3,0)</f>
        <v>#N/A</v>
      </c>
      <c r="AB9539" t="e">
        <f>VLOOKUP(B9539,Sheet1!A$4:F$4000,4,0)</f>
        <v>#N/A</v>
      </c>
      <c r="AC9539" t="e">
        <f>VLOOKUP(B9539,Sheet1!A$4:F$4000,6,0)</f>
        <v>#N/A</v>
      </c>
    </row>
    <row r="9540" spans="26:29" x14ac:dyDescent="0.45">
      <c r="Z9540" t="e">
        <f>VLOOKUP(B9540,Sheet1!A$4:F$4000,2,0)</f>
        <v>#N/A</v>
      </c>
      <c r="AA9540" t="e">
        <f>VLOOKUP(B9540,Sheet1!A$4:F$4000,3,0)</f>
        <v>#N/A</v>
      </c>
      <c r="AB9540" t="e">
        <f>VLOOKUP(B9540,Sheet1!A$4:F$4000,4,0)</f>
        <v>#N/A</v>
      </c>
      <c r="AC9540" t="e">
        <f>VLOOKUP(B9540,Sheet1!A$4:F$4000,6,0)</f>
        <v>#N/A</v>
      </c>
    </row>
    <row r="9541" spans="26:29" x14ac:dyDescent="0.45">
      <c r="Z9541" t="e">
        <f>VLOOKUP(B9541,Sheet1!A$4:F$4000,2,0)</f>
        <v>#N/A</v>
      </c>
      <c r="AA9541" t="e">
        <f>VLOOKUP(B9541,Sheet1!A$4:F$4000,3,0)</f>
        <v>#N/A</v>
      </c>
      <c r="AB9541" t="e">
        <f>VLOOKUP(B9541,Sheet1!A$4:F$4000,4,0)</f>
        <v>#N/A</v>
      </c>
      <c r="AC9541" t="e">
        <f>VLOOKUP(B9541,Sheet1!A$4:F$4000,6,0)</f>
        <v>#N/A</v>
      </c>
    </row>
    <row r="9542" spans="26:29" x14ac:dyDescent="0.45">
      <c r="Z9542" t="e">
        <f>VLOOKUP(B9542,Sheet1!A$4:F$4000,2,0)</f>
        <v>#N/A</v>
      </c>
      <c r="AA9542" t="e">
        <f>VLOOKUP(B9542,Sheet1!A$4:F$4000,3,0)</f>
        <v>#N/A</v>
      </c>
      <c r="AB9542" t="e">
        <f>VLOOKUP(B9542,Sheet1!A$4:F$4000,4,0)</f>
        <v>#N/A</v>
      </c>
      <c r="AC9542" t="e">
        <f>VLOOKUP(B9542,Sheet1!A$4:F$4000,6,0)</f>
        <v>#N/A</v>
      </c>
    </row>
    <row r="9543" spans="26:29" x14ac:dyDescent="0.45">
      <c r="Z9543" t="e">
        <f>VLOOKUP(B9543,Sheet1!A$4:F$4000,2,0)</f>
        <v>#N/A</v>
      </c>
      <c r="AA9543" t="e">
        <f>VLOOKUP(B9543,Sheet1!A$4:F$4000,3,0)</f>
        <v>#N/A</v>
      </c>
      <c r="AB9543" t="e">
        <f>VLOOKUP(B9543,Sheet1!A$4:F$4000,4,0)</f>
        <v>#N/A</v>
      </c>
      <c r="AC9543" t="e">
        <f>VLOOKUP(B9543,Sheet1!A$4:F$4000,6,0)</f>
        <v>#N/A</v>
      </c>
    </row>
    <row r="9544" spans="26:29" x14ac:dyDescent="0.45">
      <c r="Z9544" t="e">
        <f>VLOOKUP(B9544,Sheet1!A$4:F$4000,2,0)</f>
        <v>#N/A</v>
      </c>
      <c r="AA9544" t="e">
        <f>VLOOKUP(B9544,Sheet1!A$4:F$4000,3,0)</f>
        <v>#N/A</v>
      </c>
      <c r="AB9544" t="e">
        <f>VLOOKUP(B9544,Sheet1!A$4:F$4000,4,0)</f>
        <v>#N/A</v>
      </c>
      <c r="AC9544" t="e">
        <f>VLOOKUP(B9544,Sheet1!A$4:F$4000,6,0)</f>
        <v>#N/A</v>
      </c>
    </row>
    <row r="9545" spans="26:29" x14ac:dyDescent="0.45">
      <c r="Z9545" t="e">
        <f>VLOOKUP(B9545,Sheet1!A$4:F$4000,2,0)</f>
        <v>#N/A</v>
      </c>
      <c r="AA9545" t="e">
        <f>VLOOKUP(B9545,Sheet1!A$4:F$4000,3,0)</f>
        <v>#N/A</v>
      </c>
      <c r="AB9545" t="e">
        <f>VLOOKUP(B9545,Sheet1!A$4:F$4000,4,0)</f>
        <v>#N/A</v>
      </c>
      <c r="AC9545" t="e">
        <f>VLOOKUP(B9545,Sheet1!A$4:F$4000,6,0)</f>
        <v>#N/A</v>
      </c>
    </row>
    <row r="9546" spans="26:29" x14ac:dyDescent="0.45">
      <c r="Z9546" t="e">
        <f>VLOOKUP(B9546,Sheet1!A$4:F$4000,2,0)</f>
        <v>#N/A</v>
      </c>
      <c r="AA9546" t="e">
        <f>VLOOKUP(B9546,Sheet1!A$4:F$4000,3,0)</f>
        <v>#N/A</v>
      </c>
      <c r="AB9546" t="e">
        <f>VLOOKUP(B9546,Sheet1!A$4:F$4000,4,0)</f>
        <v>#N/A</v>
      </c>
      <c r="AC9546" t="e">
        <f>VLOOKUP(B9546,Sheet1!A$4:F$4000,6,0)</f>
        <v>#N/A</v>
      </c>
    </row>
    <row r="9547" spans="26:29" x14ac:dyDescent="0.45">
      <c r="Z9547" t="e">
        <f>VLOOKUP(B9547,Sheet1!A$4:F$4000,2,0)</f>
        <v>#N/A</v>
      </c>
      <c r="AA9547" t="e">
        <f>VLOOKUP(B9547,Sheet1!A$4:F$4000,3,0)</f>
        <v>#N/A</v>
      </c>
      <c r="AB9547" t="e">
        <f>VLOOKUP(B9547,Sheet1!A$4:F$4000,4,0)</f>
        <v>#N/A</v>
      </c>
      <c r="AC9547" t="e">
        <f>VLOOKUP(B9547,Sheet1!A$4:F$4000,6,0)</f>
        <v>#N/A</v>
      </c>
    </row>
    <row r="9548" spans="26:29" x14ac:dyDescent="0.45">
      <c r="Z9548" t="e">
        <f>VLOOKUP(B9548,Sheet1!A$4:F$4000,2,0)</f>
        <v>#N/A</v>
      </c>
      <c r="AA9548" t="e">
        <f>VLOOKUP(B9548,Sheet1!A$4:F$4000,3,0)</f>
        <v>#N/A</v>
      </c>
      <c r="AB9548" t="e">
        <f>VLOOKUP(B9548,Sheet1!A$4:F$4000,4,0)</f>
        <v>#N/A</v>
      </c>
      <c r="AC9548" t="e">
        <f>VLOOKUP(B9548,Sheet1!A$4:F$4000,6,0)</f>
        <v>#N/A</v>
      </c>
    </row>
    <row r="9549" spans="26:29" x14ac:dyDescent="0.45">
      <c r="Z9549" t="e">
        <f>VLOOKUP(B9549,Sheet1!A$4:F$4000,2,0)</f>
        <v>#N/A</v>
      </c>
      <c r="AA9549" t="e">
        <f>VLOOKUP(B9549,Sheet1!A$4:F$4000,3,0)</f>
        <v>#N/A</v>
      </c>
      <c r="AB9549" t="e">
        <f>VLOOKUP(B9549,Sheet1!A$4:F$4000,4,0)</f>
        <v>#N/A</v>
      </c>
      <c r="AC9549" t="e">
        <f>VLOOKUP(B9549,Sheet1!A$4:F$4000,6,0)</f>
        <v>#N/A</v>
      </c>
    </row>
    <row r="9550" spans="26:29" x14ac:dyDescent="0.45">
      <c r="Z9550" t="e">
        <f>VLOOKUP(B9550,Sheet1!A$4:F$4000,2,0)</f>
        <v>#N/A</v>
      </c>
      <c r="AA9550" t="e">
        <f>VLOOKUP(B9550,Sheet1!A$4:F$4000,3,0)</f>
        <v>#N/A</v>
      </c>
      <c r="AB9550" t="e">
        <f>VLOOKUP(B9550,Sheet1!A$4:F$4000,4,0)</f>
        <v>#N/A</v>
      </c>
      <c r="AC9550" t="e">
        <f>VLOOKUP(B9550,Sheet1!A$4:F$4000,6,0)</f>
        <v>#N/A</v>
      </c>
    </row>
    <row r="9551" spans="26:29" x14ac:dyDescent="0.45">
      <c r="Z9551" t="e">
        <f>VLOOKUP(B9551,Sheet1!A$4:F$4000,2,0)</f>
        <v>#N/A</v>
      </c>
      <c r="AA9551" t="e">
        <f>VLOOKUP(B9551,Sheet1!A$4:F$4000,3,0)</f>
        <v>#N/A</v>
      </c>
      <c r="AB9551" t="e">
        <f>VLOOKUP(B9551,Sheet1!A$4:F$4000,4,0)</f>
        <v>#N/A</v>
      </c>
      <c r="AC9551" t="e">
        <f>VLOOKUP(B9551,Sheet1!A$4:F$4000,6,0)</f>
        <v>#N/A</v>
      </c>
    </row>
    <row r="9552" spans="26:29" x14ac:dyDescent="0.45">
      <c r="Z9552" t="e">
        <f>VLOOKUP(B9552,Sheet1!A$4:F$4000,2,0)</f>
        <v>#N/A</v>
      </c>
      <c r="AA9552" t="e">
        <f>VLOOKUP(B9552,Sheet1!A$4:F$4000,3,0)</f>
        <v>#N/A</v>
      </c>
      <c r="AB9552" t="e">
        <f>VLOOKUP(B9552,Sheet1!A$4:F$4000,4,0)</f>
        <v>#N/A</v>
      </c>
      <c r="AC9552" t="e">
        <f>VLOOKUP(B9552,Sheet1!A$4:F$4000,6,0)</f>
        <v>#N/A</v>
      </c>
    </row>
    <row r="9553" spans="26:29" x14ac:dyDescent="0.45">
      <c r="Z9553" t="e">
        <f>VLOOKUP(B9553,Sheet1!A$4:F$4000,2,0)</f>
        <v>#N/A</v>
      </c>
      <c r="AA9553" t="e">
        <f>VLOOKUP(B9553,Sheet1!A$4:F$4000,3,0)</f>
        <v>#N/A</v>
      </c>
      <c r="AB9553" t="e">
        <f>VLOOKUP(B9553,Sheet1!A$4:F$4000,4,0)</f>
        <v>#N/A</v>
      </c>
      <c r="AC9553" t="e">
        <f>VLOOKUP(B9553,Sheet1!A$4:F$4000,6,0)</f>
        <v>#N/A</v>
      </c>
    </row>
    <row r="9554" spans="26:29" x14ac:dyDescent="0.45">
      <c r="Z9554" t="e">
        <f>VLOOKUP(B9554,Sheet1!A$4:F$4000,2,0)</f>
        <v>#N/A</v>
      </c>
      <c r="AA9554" t="e">
        <f>VLOOKUP(B9554,Sheet1!A$4:F$4000,3,0)</f>
        <v>#N/A</v>
      </c>
      <c r="AB9554" t="e">
        <f>VLOOKUP(B9554,Sheet1!A$4:F$4000,4,0)</f>
        <v>#N/A</v>
      </c>
      <c r="AC9554" t="e">
        <f>VLOOKUP(B9554,Sheet1!A$4:F$4000,6,0)</f>
        <v>#N/A</v>
      </c>
    </row>
    <row r="9555" spans="26:29" x14ac:dyDescent="0.45">
      <c r="Z9555" t="e">
        <f>VLOOKUP(B9555,Sheet1!A$4:F$4000,2,0)</f>
        <v>#N/A</v>
      </c>
      <c r="AA9555" t="e">
        <f>VLOOKUP(B9555,Sheet1!A$4:F$4000,3,0)</f>
        <v>#N/A</v>
      </c>
      <c r="AB9555" t="e">
        <f>VLOOKUP(B9555,Sheet1!A$4:F$4000,4,0)</f>
        <v>#N/A</v>
      </c>
      <c r="AC9555" t="e">
        <f>VLOOKUP(B9555,Sheet1!A$4:F$4000,6,0)</f>
        <v>#N/A</v>
      </c>
    </row>
    <row r="9556" spans="26:29" x14ac:dyDescent="0.45">
      <c r="Z9556" t="e">
        <f>VLOOKUP(B9556,Sheet1!A$4:F$4000,2,0)</f>
        <v>#N/A</v>
      </c>
      <c r="AA9556" t="e">
        <f>VLOOKUP(B9556,Sheet1!A$4:F$4000,3,0)</f>
        <v>#N/A</v>
      </c>
      <c r="AB9556" t="e">
        <f>VLOOKUP(B9556,Sheet1!A$4:F$4000,4,0)</f>
        <v>#N/A</v>
      </c>
      <c r="AC9556" t="e">
        <f>VLOOKUP(B9556,Sheet1!A$4:F$4000,6,0)</f>
        <v>#N/A</v>
      </c>
    </row>
    <row r="9557" spans="26:29" x14ac:dyDescent="0.45">
      <c r="Z9557" t="e">
        <f>VLOOKUP(B9557,Sheet1!A$4:F$4000,2,0)</f>
        <v>#N/A</v>
      </c>
      <c r="AA9557" t="e">
        <f>VLOOKUP(B9557,Sheet1!A$4:F$4000,3,0)</f>
        <v>#N/A</v>
      </c>
      <c r="AB9557" t="e">
        <f>VLOOKUP(B9557,Sheet1!A$4:F$4000,4,0)</f>
        <v>#N/A</v>
      </c>
      <c r="AC9557" t="e">
        <f>VLOOKUP(B9557,Sheet1!A$4:F$4000,6,0)</f>
        <v>#N/A</v>
      </c>
    </row>
    <row r="9558" spans="26:29" x14ac:dyDescent="0.45">
      <c r="Z9558" t="e">
        <f>VLOOKUP(B9558,Sheet1!A$4:F$4000,2,0)</f>
        <v>#N/A</v>
      </c>
      <c r="AA9558" t="e">
        <f>VLOOKUP(B9558,Sheet1!A$4:F$4000,3,0)</f>
        <v>#N/A</v>
      </c>
      <c r="AB9558" t="e">
        <f>VLOOKUP(B9558,Sheet1!A$4:F$4000,4,0)</f>
        <v>#N/A</v>
      </c>
      <c r="AC9558" t="e">
        <f>VLOOKUP(B9558,Sheet1!A$4:F$4000,6,0)</f>
        <v>#N/A</v>
      </c>
    </row>
    <row r="9559" spans="26:29" x14ac:dyDescent="0.45">
      <c r="Z9559" t="e">
        <f>VLOOKUP(B9559,Sheet1!A$4:F$4000,2,0)</f>
        <v>#N/A</v>
      </c>
      <c r="AA9559" t="e">
        <f>VLOOKUP(B9559,Sheet1!A$4:F$4000,3,0)</f>
        <v>#N/A</v>
      </c>
      <c r="AB9559" t="e">
        <f>VLOOKUP(B9559,Sheet1!A$4:F$4000,4,0)</f>
        <v>#N/A</v>
      </c>
      <c r="AC9559" t="e">
        <f>VLOOKUP(B9559,Sheet1!A$4:F$4000,6,0)</f>
        <v>#N/A</v>
      </c>
    </row>
    <row r="9560" spans="26:29" x14ac:dyDescent="0.45">
      <c r="Z9560" t="e">
        <f>VLOOKUP(B9560,Sheet1!A$4:F$4000,2,0)</f>
        <v>#N/A</v>
      </c>
      <c r="AA9560" t="e">
        <f>VLOOKUP(B9560,Sheet1!A$4:F$4000,3,0)</f>
        <v>#N/A</v>
      </c>
      <c r="AB9560" t="e">
        <f>VLOOKUP(B9560,Sheet1!A$4:F$4000,4,0)</f>
        <v>#N/A</v>
      </c>
      <c r="AC9560" t="e">
        <f>VLOOKUP(B9560,Sheet1!A$4:F$4000,6,0)</f>
        <v>#N/A</v>
      </c>
    </row>
    <row r="9561" spans="26:29" x14ac:dyDescent="0.45">
      <c r="Z9561" t="e">
        <f>VLOOKUP(B9561,Sheet1!A$4:F$4000,2,0)</f>
        <v>#N/A</v>
      </c>
      <c r="AA9561" t="e">
        <f>VLOOKUP(B9561,Sheet1!A$4:F$4000,3,0)</f>
        <v>#N/A</v>
      </c>
      <c r="AB9561" t="e">
        <f>VLOOKUP(B9561,Sheet1!A$4:F$4000,4,0)</f>
        <v>#N/A</v>
      </c>
      <c r="AC9561" t="e">
        <f>VLOOKUP(B9561,Sheet1!A$4:F$4000,6,0)</f>
        <v>#N/A</v>
      </c>
    </row>
    <row r="9562" spans="26:29" x14ac:dyDescent="0.45">
      <c r="Z9562" t="e">
        <f>VLOOKUP(B9562,Sheet1!A$4:F$4000,2,0)</f>
        <v>#N/A</v>
      </c>
      <c r="AA9562" t="e">
        <f>VLOOKUP(B9562,Sheet1!A$4:F$4000,3,0)</f>
        <v>#N/A</v>
      </c>
      <c r="AB9562" t="e">
        <f>VLOOKUP(B9562,Sheet1!A$4:F$4000,4,0)</f>
        <v>#N/A</v>
      </c>
      <c r="AC9562" t="e">
        <f>VLOOKUP(B9562,Sheet1!A$4:F$4000,6,0)</f>
        <v>#N/A</v>
      </c>
    </row>
    <row r="9563" spans="26:29" x14ac:dyDescent="0.45">
      <c r="Z9563" t="e">
        <f>VLOOKUP(B9563,Sheet1!A$4:F$4000,2,0)</f>
        <v>#N/A</v>
      </c>
      <c r="AA9563" t="e">
        <f>VLOOKUP(B9563,Sheet1!A$4:F$4000,3,0)</f>
        <v>#N/A</v>
      </c>
      <c r="AB9563" t="e">
        <f>VLOOKUP(B9563,Sheet1!A$4:F$4000,4,0)</f>
        <v>#N/A</v>
      </c>
      <c r="AC9563" t="e">
        <f>VLOOKUP(B9563,Sheet1!A$4:F$4000,6,0)</f>
        <v>#N/A</v>
      </c>
    </row>
    <row r="9564" spans="26:29" x14ac:dyDescent="0.45">
      <c r="Z9564" t="e">
        <f>VLOOKUP(B9564,Sheet1!A$4:F$4000,2,0)</f>
        <v>#N/A</v>
      </c>
      <c r="AA9564" t="e">
        <f>VLOOKUP(B9564,Sheet1!A$4:F$4000,3,0)</f>
        <v>#N/A</v>
      </c>
      <c r="AB9564" t="e">
        <f>VLOOKUP(B9564,Sheet1!A$4:F$4000,4,0)</f>
        <v>#N/A</v>
      </c>
      <c r="AC9564" t="e">
        <f>VLOOKUP(B9564,Sheet1!A$4:F$4000,6,0)</f>
        <v>#N/A</v>
      </c>
    </row>
    <row r="9565" spans="26:29" x14ac:dyDescent="0.45">
      <c r="Z9565" t="e">
        <f>VLOOKUP(B9565,Sheet1!A$4:F$4000,2,0)</f>
        <v>#N/A</v>
      </c>
      <c r="AA9565" t="e">
        <f>VLOOKUP(B9565,Sheet1!A$4:F$4000,3,0)</f>
        <v>#N/A</v>
      </c>
      <c r="AB9565" t="e">
        <f>VLOOKUP(B9565,Sheet1!A$4:F$4000,4,0)</f>
        <v>#N/A</v>
      </c>
      <c r="AC9565" t="e">
        <f>VLOOKUP(B9565,Sheet1!A$4:F$4000,6,0)</f>
        <v>#N/A</v>
      </c>
    </row>
    <row r="9566" spans="26:29" x14ac:dyDescent="0.45">
      <c r="Z9566" t="e">
        <f>VLOOKUP(B9566,Sheet1!A$4:F$4000,2,0)</f>
        <v>#N/A</v>
      </c>
      <c r="AA9566" t="e">
        <f>VLOOKUP(B9566,Sheet1!A$4:F$4000,3,0)</f>
        <v>#N/A</v>
      </c>
      <c r="AB9566" t="e">
        <f>VLOOKUP(B9566,Sheet1!A$4:F$4000,4,0)</f>
        <v>#N/A</v>
      </c>
      <c r="AC9566" t="e">
        <f>VLOOKUP(B9566,Sheet1!A$4:F$4000,6,0)</f>
        <v>#N/A</v>
      </c>
    </row>
    <row r="9567" spans="26:29" x14ac:dyDescent="0.45">
      <c r="Z9567" t="e">
        <f>VLOOKUP(B9567,Sheet1!A$4:F$4000,2,0)</f>
        <v>#N/A</v>
      </c>
      <c r="AA9567" t="e">
        <f>VLOOKUP(B9567,Sheet1!A$4:F$4000,3,0)</f>
        <v>#N/A</v>
      </c>
      <c r="AB9567" t="e">
        <f>VLOOKUP(B9567,Sheet1!A$4:F$4000,4,0)</f>
        <v>#N/A</v>
      </c>
      <c r="AC9567" t="e">
        <f>VLOOKUP(B9567,Sheet1!A$4:F$4000,6,0)</f>
        <v>#N/A</v>
      </c>
    </row>
    <row r="9568" spans="26:29" x14ac:dyDescent="0.45">
      <c r="Z9568" t="e">
        <f>VLOOKUP(B9568,Sheet1!A$4:F$4000,2,0)</f>
        <v>#N/A</v>
      </c>
      <c r="AA9568" t="e">
        <f>VLOOKUP(B9568,Sheet1!A$4:F$4000,3,0)</f>
        <v>#N/A</v>
      </c>
      <c r="AB9568" t="e">
        <f>VLOOKUP(B9568,Sheet1!A$4:F$4000,4,0)</f>
        <v>#N/A</v>
      </c>
      <c r="AC9568" t="e">
        <f>VLOOKUP(B9568,Sheet1!A$4:F$4000,6,0)</f>
        <v>#N/A</v>
      </c>
    </row>
    <row r="9569" spans="26:29" x14ac:dyDescent="0.45">
      <c r="Z9569" t="e">
        <f>VLOOKUP(B9569,Sheet1!A$4:F$4000,2,0)</f>
        <v>#N/A</v>
      </c>
      <c r="AA9569" t="e">
        <f>VLOOKUP(B9569,Sheet1!A$4:F$4000,3,0)</f>
        <v>#N/A</v>
      </c>
      <c r="AB9569" t="e">
        <f>VLOOKUP(B9569,Sheet1!A$4:F$4000,4,0)</f>
        <v>#N/A</v>
      </c>
      <c r="AC9569" t="e">
        <f>VLOOKUP(B9569,Sheet1!A$4:F$4000,6,0)</f>
        <v>#N/A</v>
      </c>
    </row>
    <row r="9570" spans="26:29" x14ac:dyDescent="0.45">
      <c r="Z9570" t="e">
        <f>VLOOKUP(B9570,Sheet1!A$4:F$4000,2,0)</f>
        <v>#N/A</v>
      </c>
      <c r="AA9570" t="e">
        <f>VLOOKUP(B9570,Sheet1!A$4:F$4000,3,0)</f>
        <v>#N/A</v>
      </c>
      <c r="AB9570" t="e">
        <f>VLOOKUP(B9570,Sheet1!A$4:F$4000,4,0)</f>
        <v>#N/A</v>
      </c>
      <c r="AC9570" t="e">
        <f>VLOOKUP(B9570,Sheet1!A$4:F$4000,6,0)</f>
        <v>#N/A</v>
      </c>
    </row>
    <row r="9571" spans="26:29" x14ac:dyDescent="0.45">
      <c r="Z9571" t="e">
        <f>VLOOKUP(B9571,Sheet1!A$4:F$4000,2,0)</f>
        <v>#N/A</v>
      </c>
      <c r="AA9571" t="e">
        <f>VLOOKUP(B9571,Sheet1!A$4:F$4000,3,0)</f>
        <v>#N/A</v>
      </c>
      <c r="AB9571" t="e">
        <f>VLOOKUP(B9571,Sheet1!A$4:F$4000,4,0)</f>
        <v>#N/A</v>
      </c>
      <c r="AC9571" t="e">
        <f>VLOOKUP(B9571,Sheet1!A$4:F$4000,6,0)</f>
        <v>#N/A</v>
      </c>
    </row>
    <row r="9572" spans="26:29" x14ac:dyDescent="0.45">
      <c r="Z9572" t="e">
        <f>VLOOKUP(B9572,Sheet1!A$4:F$4000,2,0)</f>
        <v>#N/A</v>
      </c>
      <c r="AA9572" t="e">
        <f>VLOOKUP(B9572,Sheet1!A$4:F$4000,3,0)</f>
        <v>#N/A</v>
      </c>
      <c r="AB9572" t="e">
        <f>VLOOKUP(B9572,Sheet1!A$4:F$4000,4,0)</f>
        <v>#N/A</v>
      </c>
      <c r="AC9572" t="e">
        <f>VLOOKUP(B9572,Sheet1!A$4:F$4000,6,0)</f>
        <v>#N/A</v>
      </c>
    </row>
    <row r="9573" spans="26:29" x14ac:dyDescent="0.45">
      <c r="Z9573" t="e">
        <f>VLOOKUP(B9573,Sheet1!A$4:F$4000,2,0)</f>
        <v>#N/A</v>
      </c>
      <c r="AA9573" t="e">
        <f>VLOOKUP(B9573,Sheet1!A$4:F$4000,3,0)</f>
        <v>#N/A</v>
      </c>
      <c r="AB9573" t="e">
        <f>VLOOKUP(B9573,Sheet1!A$4:F$4000,4,0)</f>
        <v>#N/A</v>
      </c>
      <c r="AC9573" t="e">
        <f>VLOOKUP(B9573,Sheet1!A$4:F$4000,6,0)</f>
        <v>#N/A</v>
      </c>
    </row>
    <row r="9574" spans="26:29" x14ac:dyDescent="0.45">
      <c r="Z9574" t="e">
        <f>VLOOKUP(B9574,Sheet1!A$4:F$4000,2,0)</f>
        <v>#N/A</v>
      </c>
      <c r="AA9574" t="e">
        <f>VLOOKUP(B9574,Sheet1!A$4:F$4000,3,0)</f>
        <v>#N/A</v>
      </c>
      <c r="AB9574" t="e">
        <f>VLOOKUP(B9574,Sheet1!A$4:F$4000,4,0)</f>
        <v>#N/A</v>
      </c>
      <c r="AC9574" t="e">
        <f>VLOOKUP(B9574,Sheet1!A$4:F$4000,6,0)</f>
        <v>#N/A</v>
      </c>
    </row>
    <row r="9575" spans="26:29" x14ac:dyDescent="0.45">
      <c r="Z9575" t="e">
        <f>VLOOKUP(B9575,Sheet1!A$4:F$4000,2,0)</f>
        <v>#N/A</v>
      </c>
      <c r="AA9575" t="e">
        <f>VLOOKUP(B9575,Sheet1!A$4:F$4000,3,0)</f>
        <v>#N/A</v>
      </c>
      <c r="AB9575" t="e">
        <f>VLOOKUP(B9575,Sheet1!A$4:F$4000,4,0)</f>
        <v>#N/A</v>
      </c>
      <c r="AC9575" t="e">
        <f>VLOOKUP(B9575,Sheet1!A$4:F$4000,6,0)</f>
        <v>#N/A</v>
      </c>
    </row>
    <row r="9576" spans="26:29" x14ac:dyDescent="0.45">
      <c r="Z9576" t="e">
        <f>VLOOKUP(B9576,Sheet1!A$4:F$4000,2,0)</f>
        <v>#N/A</v>
      </c>
      <c r="AA9576" t="e">
        <f>VLOOKUP(B9576,Sheet1!A$4:F$4000,3,0)</f>
        <v>#N/A</v>
      </c>
      <c r="AB9576" t="e">
        <f>VLOOKUP(B9576,Sheet1!A$4:F$4000,4,0)</f>
        <v>#N/A</v>
      </c>
      <c r="AC9576" t="e">
        <f>VLOOKUP(B9576,Sheet1!A$4:F$4000,6,0)</f>
        <v>#N/A</v>
      </c>
    </row>
    <row r="9577" spans="26:29" x14ac:dyDescent="0.45">
      <c r="Z9577" t="e">
        <f>VLOOKUP(B9577,Sheet1!A$4:F$4000,2,0)</f>
        <v>#N/A</v>
      </c>
      <c r="AA9577" t="e">
        <f>VLOOKUP(B9577,Sheet1!A$4:F$4000,3,0)</f>
        <v>#N/A</v>
      </c>
      <c r="AB9577" t="e">
        <f>VLOOKUP(B9577,Sheet1!A$4:F$4000,4,0)</f>
        <v>#N/A</v>
      </c>
      <c r="AC9577" t="e">
        <f>VLOOKUP(B9577,Sheet1!A$4:F$4000,6,0)</f>
        <v>#N/A</v>
      </c>
    </row>
    <row r="9578" spans="26:29" x14ac:dyDescent="0.45">
      <c r="Z9578" t="e">
        <f>VLOOKUP(B9578,Sheet1!A$4:F$4000,2,0)</f>
        <v>#N/A</v>
      </c>
      <c r="AA9578" t="e">
        <f>VLOOKUP(B9578,Sheet1!A$4:F$4000,3,0)</f>
        <v>#N/A</v>
      </c>
      <c r="AB9578" t="e">
        <f>VLOOKUP(B9578,Sheet1!A$4:F$4000,4,0)</f>
        <v>#N/A</v>
      </c>
      <c r="AC9578" t="e">
        <f>VLOOKUP(B9578,Sheet1!A$4:F$4000,6,0)</f>
        <v>#N/A</v>
      </c>
    </row>
    <row r="9579" spans="26:29" x14ac:dyDescent="0.45">
      <c r="Z9579" t="e">
        <f>VLOOKUP(B9579,Sheet1!A$4:F$4000,2,0)</f>
        <v>#N/A</v>
      </c>
      <c r="AA9579" t="e">
        <f>VLOOKUP(B9579,Sheet1!A$4:F$4000,3,0)</f>
        <v>#N/A</v>
      </c>
      <c r="AB9579" t="e">
        <f>VLOOKUP(B9579,Sheet1!A$4:F$4000,4,0)</f>
        <v>#N/A</v>
      </c>
      <c r="AC9579" t="e">
        <f>VLOOKUP(B9579,Sheet1!A$4:F$4000,6,0)</f>
        <v>#N/A</v>
      </c>
    </row>
    <row r="9580" spans="26:29" x14ac:dyDescent="0.45">
      <c r="Z9580" t="e">
        <f>VLOOKUP(B9580,Sheet1!A$4:F$4000,2,0)</f>
        <v>#N/A</v>
      </c>
      <c r="AA9580" t="e">
        <f>VLOOKUP(B9580,Sheet1!A$4:F$4000,3,0)</f>
        <v>#N/A</v>
      </c>
      <c r="AB9580" t="e">
        <f>VLOOKUP(B9580,Sheet1!A$4:F$4000,4,0)</f>
        <v>#N/A</v>
      </c>
      <c r="AC9580" t="e">
        <f>VLOOKUP(B9580,Sheet1!A$4:F$4000,6,0)</f>
        <v>#N/A</v>
      </c>
    </row>
    <row r="9581" spans="26:29" x14ac:dyDescent="0.45">
      <c r="Z9581" t="e">
        <f>VLOOKUP(B9581,Sheet1!A$4:F$4000,2,0)</f>
        <v>#N/A</v>
      </c>
      <c r="AA9581" t="e">
        <f>VLOOKUP(B9581,Sheet1!A$4:F$4000,3,0)</f>
        <v>#N/A</v>
      </c>
      <c r="AB9581" t="e">
        <f>VLOOKUP(B9581,Sheet1!A$4:F$4000,4,0)</f>
        <v>#N/A</v>
      </c>
      <c r="AC9581" t="e">
        <f>VLOOKUP(B9581,Sheet1!A$4:F$4000,6,0)</f>
        <v>#N/A</v>
      </c>
    </row>
    <row r="9582" spans="26:29" x14ac:dyDescent="0.45">
      <c r="Z9582" t="e">
        <f>VLOOKUP(B9582,Sheet1!A$4:F$4000,2,0)</f>
        <v>#N/A</v>
      </c>
      <c r="AA9582" t="e">
        <f>VLOOKUP(B9582,Sheet1!A$4:F$4000,3,0)</f>
        <v>#N/A</v>
      </c>
      <c r="AB9582" t="e">
        <f>VLOOKUP(B9582,Sheet1!A$4:F$4000,4,0)</f>
        <v>#N/A</v>
      </c>
      <c r="AC9582" t="e">
        <f>VLOOKUP(B9582,Sheet1!A$4:F$4000,6,0)</f>
        <v>#N/A</v>
      </c>
    </row>
    <row r="9583" spans="26:29" x14ac:dyDescent="0.45">
      <c r="Z9583" t="e">
        <f>VLOOKUP(B9583,Sheet1!A$4:F$4000,2,0)</f>
        <v>#N/A</v>
      </c>
      <c r="AA9583" t="e">
        <f>VLOOKUP(B9583,Sheet1!A$4:F$4000,3,0)</f>
        <v>#N/A</v>
      </c>
      <c r="AB9583" t="e">
        <f>VLOOKUP(B9583,Sheet1!A$4:F$4000,4,0)</f>
        <v>#N/A</v>
      </c>
      <c r="AC9583" t="e">
        <f>VLOOKUP(B9583,Sheet1!A$4:F$4000,6,0)</f>
        <v>#N/A</v>
      </c>
    </row>
    <row r="9584" spans="26:29" x14ac:dyDescent="0.45">
      <c r="Z9584" t="e">
        <f>VLOOKUP(B9584,Sheet1!A$4:F$4000,2,0)</f>
        <v>#N/A</v>
      </c>
      <c r="AA9584" t="e">
        <f>VLOOKUP(B9584,Sheet1!A$4:F$4000,3,0)</f>
        <v>#N/A</v>
      </c>
      <c r="AB9584" t="e">
        <f>VLOOKUP(B9584,Sheet1!A$4:F$4000,4,0)</f>
        <v>#N/A</v>
      </c>
      <c r="AC9584" t="e">
        <f>VLOOKUP(B9584,Sheet1!A$4:F$4000,6,0)</f>
        <v>#N/A</v>
      </c>
    </row>
    <row r="9585" spans="26:29" x14ac:dyDescent="0.45">
      <c r="Z9585" t="e">
        <f>VLOOKUP(B9585,Sheet1!A$4:F$4000,2,0)</f>
        <v>#N/A</v>
      </c>
      <c r="AA9585" t="e">
        <f>VLOOKUP(B9585,Sheet1!A$4:F$4000,3,0)</f>
        <v>#N/A</v>
      </c>
      <c r="AB9585" t="e">
        <f>VLOOKUP(B9585,Sheet1!A$4:F$4000,4,0)</f>
        <v>#N/A</v>
      </c>
      <c r="AC9585" t="e">
        <f>VLOOKUP(B9585,Sheet1!A$4:F$4000,6,0)</f>
        <v>#N/A</v>
      </c>
    </row>
    <row r="9586" spans="26:29" x14ac:dyDescent="0.45">
      <c r="Z9586" t="e">
        <f>VLOOKUP(B9586,Sheet1!A$4:F$4000,2,0)</f>
        <v>#N/A</v>
      </c>
      <c r="AA9586" t="e">
        <f>VLOOKUP(B9586,Sheet1!A$4:F$4000,3,0)</f>
        <v>#N/A</v>
      </c>
      <c r="AB9586" t="e">
        <f>VLOOKUP(B9586,Sheet1!A$4:F$4000,4,0)</f>
        <v>#N/A</v>
      </c>
      <c r="AC9586" t="e">
        <f>VLOOKUP(B9586,Sheet1!A$4:F$4000,6,0)</f>
        <v>#N/A</v>
      </c>
    </row>
    <row r="9587" spans="26:29" x14ac:dyDescent="0.45">
      <c r="Z9587" t="e">
        <f>VLOOKUP(B9587,Sheet1!A$4:F$4000,2,0)</f>
        <v>#N/A</v>
      </c>
      <c r="AA9587" t="e">
        <f>VLOOKUP(B9587,Sheet1!A$4:F$4000,3,0)</f>
        <v>#N/A</v>
      </c>
      <c r="AB9587" t="e">
        <f>VLOOKUP(B9587,Sheet1!A$4:F$4000,4,0)</f>
        <v>#N/A</v>
      </c>
      <c r="AC9587" t="e">
        <f>VLOOKUP(B9587,Sheet1!A$4:F$4000,6,0)</f>
        <v>#N/A</v>
      </c>
    </row>
    <row r="9588" spans="26:29" x14ac:dyDescent="0.45">
      <c r="Z9588" t="e">
        <f>VLOOKUP(B9588,Sheet1!A$4:F$4000,2,0)</f>
        <v>#N/A</v>
      </c>
      <c r="AA9588" t="e">
        <f>VLOOKUP(B9588,Sheet1!A$4:F$4000,3,0)</f>
        <v>#N/A</v>
      </c>
      <c r="AB9588" t="e">
        <f>VLOOKUP(B9588,Sheet1!A$4:F$4000,4,0)</f>
        <v>#N/A</v>
      </c>
      <c r="AC9588" t="e">
        <f>VLOOKUP(B9588,Sheet1!A$4:F$4000,6,0)</f>
        <v>#N/A</v>
      </c>
    </row>
    <row r="9589" spans="26:29" x14ac:dyDescent="0.45">
      <c r="Z9589" t="e">
        <f>VLOOKUP(B9589,Sheet1!A$4:F$4000,2,0)</f>
        <v>#N/A</v>
      </c>
      <c r="AA9589" t="e">
        <f>VLOOKUP(B9589,Sheet1!A$4:F$4000,3,0)</f>
        <v>#N/A</v>
      </c>
      <c r="AB9589" t="e">
        <f>VLOOKUP(B9589,Sheet1!A$4:F$4000,4,0)</f>
        <v>#N/A</v>
      </c>
      <c r="AC9589" t="e">
        <f>VLOOKUP(B9589,Sheet1!A$4:F$4000,6,0)</f>
        <v>#N/A</v>
      </c>
    </row>
    <row r="9590" spans="26:29" x14ac:dyDescent="0.45">
      <c r="Z9590" t="e">
        <f>VLOOKUP(B9590,Sheet1!A$4:F$4000,2,0)</f>
        <v>#N/A</v>
      </c>
      <c r="AA9590" t="e">
        <f>VLOOKUP(B9590,Sheet1!A$4:F$4000,3,0)</f>
        <v>#N/A</v>
      </c>
      <c r="AB9590" t="e">
        <f>VLOOKUP(B9590,Sheet1!A$4:F$4000,4,0)</f>
        <v>#N/A</v>
      </c>
      <c r="AC9590" t="e">
        <f>VLOOKUP(B9590,Sheet1!A$4:F$4000,6,0)</f>
        <v>#N/A</v>
      </c>
    </row>
    <row r="9591" spans="26:29" x14ac:dyDescent="0.45">
      <c r="Z9591" t="e">
        <f>VLOOKUP(B9591,Sheet1!A$4:F$4000,2,0)</f>
        <v>#N/A</v>
      </c>
      <c r="AA9591" t="e">
        <f>VLOOKUP(B9591,Sheet1!A$4:F$4000,3,0)</f>
        <v>#N/A</v>
      </c>
      <c r="AB9591" t="e">
        <f>VLOOKUP(B9591,Sheet1!A$4:F$4000,4,0)</f>
        <v>#N/A</v>
      </c>
      <c r="AC9591" t="e">
        <f>VLOOKUP(B9591,Sheet1!A$4:F$4000,6,0)</f>
        <v>#N/A</v>
      </c>
    </row>
    <row r="9592" spans="26:29" x14ac:dyDescent="0.45">
      <c r="Z9592" t="e">
        <f>VLOOKUP(B9592,Sheet1!A$4:F$4000,2,0)</f>
        <v>#N/A</v>
      </c>
      <c r="AA9592" t="e">
        <f>VLOOKUP(B9592,Sheet1!A$4:F$4000,3,0)</f>
        <v>#N/A</v>
      </c>
      <c r="AB9592" t="e">
        <f>VLOOKUP(B9592,Sheet1!A$4:F$4000,4,0)</f>
        <v>#N/A</v>
      </c>
      <c r="AC9592" t="e">
        <f>VLOOKUP(B9592,Sheet1!A$4:F$4000,6,0)</f>
        <v>#N/A</v>
      </c>
    </row>
    <row r="9593" spans="26:29" x14ac:dyDescent="0.45">
      <c r="Z9593" t="e">
        <f>VLOOKUP(B9593,Sheet1!A$4:F$4000,2,0)</f>
        <v>#N/A</v>
      </c>
      <c r="AA9593" t="e">
        <f>VLOOKUP(B9593,Sheet1!A$4:F$4000,3,0)</f>
        <v>#N/A</v>
      </c>
      <c r="AB9593" t="e">
        <f>VLOOKUP(B9593,Sheet1!A$4:F$4000,4,0)</f>
        <v>#N/A</v>
      </c>
      <c r="AC9593" t="e">
        <f>VLOOKUP(B9593,Sheet1!A$4:F$4000,6,0)</f>
        <v>#N/A</v>
      </c>
    </row>
    <row r="9594" spans="26:29" x14ac:dyDescent="0.45">
      <c r="Z9594" t="e">
        <f>VLOOKUP(B9594,Sheet1!A$4:F$4000,2,0)</f>
        <v>#N/A</v>
      </c>
      <c r="AA9594" t="e">
        <f>VLOOKUP(B9594,Sheet1!A$4:F$4000,3,0)</f>
        <v>#N/A</v>
      </c>
      <c r="AB9594" t="e">
        <f>VLOOKUP(B9594,Sheet1!A$4:F$4000,4,0)</f>
        <v>#N/A</v>
      </c>
      <c r="AC9594" t="e">
        <f>VLOOKUP(B9594,Sheet1!A$4:F$4000,6,0)</f>
        <v>#N/A</v>
      </c>
    </row>
    <row r="9595" spans="26:29" x14ac:dyDescent="0.45">
      <c r="Z9595" t="e">
        <f>VLOOKUP(B9595,Sheet1!A$4:F$4000,2,0)</f>
        <v>#N/A</v>
      </c>
      <c r="AA9595" t="e">
        <f>VLOOKUP(B9595,Sheet1!A$4:F$4000,3,0)</f>
        <v>#N/A</v>
      </c>
      <c r="AB9595" t="e">
        <f>VLOOKUP(B9595,Sheet1!A$4:F$4000,4,0)</f>
        <v>#N/A</v>
      </c>
      <c r="AC9595" t="e">
        <f>VLOOKUP(B9595,Sheet1!A$4:F$4000,6,0)</f>
        <v>#N/A</v>
      </c>
    </row>
    <row r="9596" spans="26:29" x14ac:dyDescent="0.45">
      <c r="Z9596" t="e">
        <f>VLOOKUP(B9596,Sheet1!A$4:F$4000,2,0)</f>
        <v>#N/A</v>
      </c>
      <c r="AA9596" t="e">
        <f>VLOOKUP(B9596,Sheet1!A$4:F$4000,3,0)</f>
        <v>#N/A</v>
      </c>
      <c r="AB9596" t="e">
        <f>VLOOKUP(B9596,Sheet1!A$4:F$4000,4,0)</f>
        <v>#N/A</v>
      </c>
      <c r="AC9596" t="e">
        <f>VLOOKUP(B9596,Sheet1!A$4:F$4000,6,0)</f>
        <v>#N/A</v>
      </c>
    </row>
    <row r="9597" spans="26:29" x14ac:dyDescent="0.45">
      <c r="Z9597" t="e">
        <f>VLOOKUP(B9597,Sheet1!A$4:F$4000,2,0)</f>
        <v>#N/A</v>
      </c>
      <c r="AA9597" t="e">
        <f>VLOOKUP(B9597,Sheet1!A$4:F$4000,3,0)</f>
        <v>#N/A</v>
      </c>
      <c r="AB9597" t="e">
        <f>VLOOKUP(B9597,Sheet1!A$4:F$4000,4,0)</f>
        <v>#N/A</v>
      </c>
      <c r="AC9597" t="e">
        <f>VLOOKUP(B9597,Sheet1!A$4:F$4000,6,0)</f>
        <v>#N/A</v>
      </c>
    </row>
    <row r="9598" spans="26:29" x14ac:dyDescent="0.45">
      <c r="Z9598" t="e">
        <f>VLOOKUP(B9598,Sheet1!A$4:F$4000,2,0)</f>
        <v>#N/A</v>
      </c>
      <c r="AA9598" t="e">
        <f>VLOOKUP(B9598,Sheet1!A$4:F$4000,3,0)</f>
        <v>#N/A</v>
      </c>
      <c r="AB9598" t="e">
        <f>VLOOKUP(B9598,Sheet1!A$4:F$4000,4,0)</f>
        <v>#N/A</v>
      </c>
      <c r="AC9598" t="e">
        <f>VLOOKUP(B9598,Sheet1!A$4:F$4000,6,0)</f>
        <v>#N/A</v>
      </c>
    </row>
    <row r="9599" spans="26:29" x14ac:dyDescent="0.45">
      <c r="Z9599" t="e">
        <f>VLOOKUP(B9599,Sheet1!A$4:F$4000,2,0)</f>
        <v>#N/A</v>
      </c>
      <c r="AA9599" t="e">
        <f>VLOOKUP(B9599,Sheet1!A$4:F$4000,3,0)</f>
        <v>#N/A</v>
      </c>
      <c r="AB9599" t="e">
        <f>VLOOKUP(B9599,Sheet1!A$4:F$4000,4,0)</f>
        <v>#N/A</v>
      </c>
      <c r="AC9599" t="e">
        <f>VLOOKUP(B9599,Sheet1!A$4:F$4000,6,0)</f>
        <v>#N/A</v>
      </c>
    </row>
    <row r="9600" spans="26:29" x14ac:dyDescent="0.45">
      <c r="Z9600" t="e">
        <f>VLOOKUP(B9600,Sheet1!A$4:F$4000,2,0)</f>
        <v>#N/A</v>
      </c>
      <c r="AA9600" t="e">
        <f>VLOOKUP(B9600,Sheet1!A$4:F$4000,3,0)</f>
        <v>#N/A</v>
      </c>
      <c r="AB9600" t="e">
        <f>VLOOKUP(B9600,Sheet1!A$4:F$4000,4,0)</f>
        <v>#N/A</v>
      </c>
      <c r="AC9600" t="e">
        <f>VLOOKUP(B9600,Sheet1!A$4:F$4000,6,0)</f>
        <v>#N/A</v>
      </c>
    </row>
    <row r="9601" spans="26:29" x14ac:dyDescent="0.45">
      <c r="Z9601" t="e">
        <f>VLOOKUP(B9601,Sheet1!A$4:F$4000,2,0)</f>
        <v>#N/A</v>
      </c>
      <c r="AA9601" t="e">
        <f>VLOOKUP(B9601,Sheet1!A$4:F$4000,3,0)</f>
        <v>#N/A</v>
      </c>
      <c r="AB9601" t="e">
        <f>VLOOKUP(B9601,Sheet1!A$4:F$4000,4,0)</f>
        <v>#N/A</v>
      </c>
      <c r="AC9601" t="e">
        <f>VLOOKUP(B9601,Sheet1!A$4:F$4000,6,0)</f>
        <v>#N/A</v>
      </c>
    </row>
    <row r="9602" spans="26:29" x14ac:dyDescent="0.45">
      <c r="Z9602" t="e">
        <f>VLOOKUP(B9602,Sheet1!A$4:F$4000,2,0)</f>
        <v>#N/A</v>
      </c>
      <c r="AA9602" t="e">
        <f>VLOOKUP(B9602,Sheet1!A$4:F$4000,3,0)</f>
        <v>#N/A</v>
      </c>
      <c r="AB9602" t="e">
        <f>VLOOKUP(B9602,Sheet1!A$4:F$4000,4,0)</f>
        <v>#N/A</v>
      </c>
      <c r="AC9602" t="e">
        <f>VLOOKUP(B9602,Sheet1!A$4:F$4000,6,0)</f>
        <v>#N/A</v>
      </c>
    </row>
    <row r="9603" spans="26:29" x14ac:dyDescent="0.45">
      <c r="Z9603" t="e">
        <f>VLOOKUP(B9603,Sheet1!A$4:F$4000,2,0)</f>
        <v>#N/A</v>
      </c>
      <c r="AA9603" t="e">
        <f>VLOOKUP(B9603,Sheet1!A$4:F$4000,3,0)</f>
        <v>#N/A</v>
      </c>
      <c r="AB9603" t="e">
        <f>VLOOKUP(B9603,Sheet1!A$4:F$4000,4,0)</f>
        <v>#N/A</v>
      </c>
      <c r="AC9603" t="e">
        <f>VLOOKUP(B9603,Sheet1!A$4:F$4000,6,0)</f>
        <v>#N/A</v>
      </c>
    </row>
    <row r="9604" spans="26:29" x14ac:dyDescent="0.45">
      <c r="Z9604" t="e">
        <f>VLOOKUP(B9604,Sheet1!A$4:F$4000,2,0)</f>
        <v>#N/A</v>
      </c>
      <c r="AA9604" t="e">
        <f>VLOOKUP(B9604,Sheet1!A$4:F$4000,3,0)</f>
        <v>#N/A</v>
      </c>
      <c r="AB9604" t="e">
        <f>VLOOKUP(B9604,Sheet1!A$4:F$4000,4,0)</f>
        <v>#N/A</v>
      </c>
      <c r="AC9604" t="e">
        <f>VLOOKUP(B9604,Sheet1!A$4:F$4000,6,0)</f>
        <v>#N/A</v>
      </c>
    </row>
    <row r="9605" spans="26:29" x14ac:dyDescent="0.45">
      <c r="Z9605" t="e">
        <f>VLOOKUP(B9605,Sheet1!A$4:F$4000,2,0)</f>
        <v>#N/A</v>
      </c>
      <c r="AA9605" t="e">
        <f>VLOOKUP(B9605,Sheet1!A$4:F$4000,3,0)</f>
        <v>#N/A</v>
      </c>
      <c r="AB9605" t="e">
        <f>VLOOKUP(B9605,Sheet1!A$4:F$4000,4,0)</f>
        <v>#N/A</v>
      </c>
      <c r="AC9605" t="e">
        <f>VLOOKUP(B9605,Sheet1!A$4:F$4000,6,0)</f>
        <v>#N/A</v>
      </c>
    </row>
    <row r="9606" spans="26:29" x14ac:dyDescent="0.45">
      <c r="Z9606" t="e">
        <f>VLOOKUP(B9606,Sheet1!A$4:F$4000,2,0)</f>
        <v>#N/A</v>
      </c>
      <c r="AA9606" t="e">
        <f>VLOOKUP(B9606,Sheet1!A$4:F$4000,3,0)</f>
        <v>#N/A</v>
      </c>
      <c r="AB9606" t="e">
        <f>VLOOKUP(B9606,Sheet1!A$4:F$4000,4,0)</f>
        <v>#N/A</v>
      </c>
      <c r="AC9606" t="e">
        <f>VLOOKUP(B9606,Sheet1!A$4:F$4000,6,0)</f>
        <v>#N/A</v>
      </c>
    </row>
    <row r="9607" spans="26:29" x14ac:dyDescent="0.45">
      <c r="Z9607" t="e">
        <f>VLOOKUP(B9607,Sheet1!A$4:F$4000,2,0)</f>
        <v>#N/A</v>
      </c>
      <c r="AA9607" t="e">
        <f>VLOOKUP(B9607,Sheet1!A$4:F$4000,3,0)</f>
        <v>#N/A</v>
      </c>
      <c r="AB9607" t="e">
        <f>VLOOKUP(B9607,Sheet1!A$4:F$4000,4,0)</f>
        <v>#N/A</v>
      </c>
      <c r="AC9607" t="e">
        <f>VLOOKUP(B9607,Sheet1!A$4:F$4000,6,0)</f>
        <v>#N/A</v>
      </c>
    </row>
    <row r="9608" spans="26:29" x14ac:dyDescent="0.45">
      <c r="Z9608" t="e">
        <f>VLOOKUP(B9608,Sheet1!A$4:F$4000,2,0)</f>
        <v>#N/A</v>
      </c>
      <c r="AA9608" t="e">
        <f>VLOOKUP(B9608,Sheet1!A$4:F$4000,3,0)</f>
        <v>#N/A</v>
      </c>
      <c r="AB9608" t="e">
        <f>VLOOKUP(B9608,Sheet1!A$4:F$4000,4,0)</f>
        <v>#N/A</v>
      </c>
      <c r="AC9608" t="e">
        <f>VLOOKUP(B9608,Sheet1!A$4:F$4000,6,0)</f>
        <v>#N/A</v>
      </c>
    </row>
    <row r="9609" spans="26:29" x14ac:dyDescent="0.45">
      <c r="Z9609" t="e">
        <f>VLOOKUP(B9609,Sheet1!A$4:F$4000,2,0)</f>
        <v>#N/A</v>
      </c>
      <c r="AA9609" t="e">
        <f>VLOOKUP(B9609,Sheet1!A$4:F$4000,3,0)</f>
        <v>#N/A</v>
      </c>
      <c r="AB9609" t="e">
        <f>VLOOKUP(B9609,Sheet1!A$4:F$4000,4,0)</f>
        <v>#N/A</v>
      </c>
      <c r="AC9609" t="e">
        <f>VLOOKUP(B9609,Sheet1!A$4:F$4000,6,0)</f>
        <v>#N/A</v>
      </c>
    </row>
    <row r="9610" spans="26:29" x14ac:dyDescent="0.45">
      <c r="Z9610" t="e">
        <f>VLOOKUP(B9610,Sheet1!A$4:F$4000,2,0)</f>
        <v>#N/A</v>
      </c>
      <c r="AA9610" t="e">
        <f>VLOOKUP(B9610,Sheet1!A$4:F$4000,3,0)</f>
        <v>#N/A</v>
      </c>
      <c r="AB9610" t="e">
        <f>VLOOKUP(B9610,Sheet1!A$4:F$4000,4,0)</f>
        <v>#N/A</v>
      </c>
      <c r="AC9610" t="e">
        <f>VLOOKUP(B9610,Sheet1!A$4:F$4000,6,0)</f>
        <v>#N/A</v>
      </c>
    </row>
    <row r="9611" spans="26:29" x14ac:dyDescent="0.45">
      <c r="Z9611" t="e">
        <f>VLOOKUP(B9611,Sheet1!A$4:F$4000,2,0)</f>
        <v>#N/A</v>
      </c>
      <c r="AA9611" t="e">
        <f>VLOOKUP(B9611,Sheet1!A$4:F$4000,3,0)</f>
        <v>#N/A</v>
      </c>
      <c r="AB9611" t="e">
        <f>VLOOKUP(B9611,Sheet1!A$4:F$4000,4,0)</f>
        <v>#N/A</v>
      </c>
      <c r="AC9611" t="e">
        <f>VLOOKUP(B9611,Sheet1!A$4:F$4000,6,0)</f>
        <v>#N/A</v>
      </c>
    </row>
    <row r="9612" spans="26:29" x14ac:dyDescent="0.45">
      <c r="Z9612" t="e">
        <f>VLOOKUP(B9612,Sheet1!A$4:F$4000,2,0)</f>
        <v>#N/A</v>
      </c>
      <c r="AA9612" t="e">
        <f>VLOOKUP(B9612,Sheet1!A$4:F$4000,3,0)</f>
        <v>#N/A</v>
      </c>
      <c r="AB9612" t="e">
        <f>VLOOKUP(B9612,Sheet1!A$4:F$4000,4,0)</f>
        <v>#N/A</v>
      </c>
      <c r="AC9612" t="e">
        <f>VLOOKUP(B9612,Sheet1!A$4:F$4000,6,0)</f>
        <v>#N/A</v>
      </c>
    </row>
    <row r="9613" spans="26:29" x14ac:dyDescent="0.45">
      <c r="Z9613" t="e">
        <f>VLOOKUP(B9613,Sheet1!A$4:F$4000,2,0)</f>
        <v>#N/A</v>
      </c>
      <c r="AA9613" t="e">
        <f>VLOOKUP(B9613,Sheet1!A$4:F$4000,3,0)</f>
        <v>#N/A</v>
      </c>
      <c r="AB9613" t="e">
        <f>VLOOKUP(B9613,Sheet1!A$4:F$4000,4,0)</f>
        <v>#N/A</v>
      </c>
      <c r="AC9613" t="e">
        <f>VLOOKUP(B9613,Sheet1!A$4:F$4000,6,0)</f>
        <v>#N/A</v>
      </c>
    </row>
    <row r="9614" spans="26:29" x14ac:dyDescent="0.45">
      <c r="Z9614" t="e">
        <f>VLOOKUP(B9614,Sheet1!A$4:F$4000,2,0)</f>
        <v>#N/A</v>
      </c>
      <c r="AA9614" t="e">
        <f>VLOOKUP(B9614,Sheet1!A$4:F$4000,3,0)</f>
        <v>#N/A</v>
      </c>
      <c r="AB9614" t="e">
        <f>VLOOKUP(B9614,Sheet1!A$4:F$4000,4,0)</f>
        <v>#N/A</v>
      </c>
      <c r="AC9614" t="e">
        <f>VLOOKUP(B9614,Sheet1!A$4:F$4000,6,0)</f>
        <v>#N/A</v>
      </c>
    </row>
    <row r="9615" spans="26:29" x14ac:dyDescent="0.45">
      <c r="Z9615" t="e">
        <f>VLOOKUP(B9615,Sheet1!A$4:F$4000,2,0)</f>
        <v>#N/A</v>
      </c>
      <c r="AA9615" t="e">
        <f>VLOOKUP(B9615,Sheet1!A$4:F$4000,3,0)</f>
        <v>#N/A</v>
      </c>
      <c r="AB9615" t="e">
        <f>VLOOKUP(B9615,Sheet1!A$4:F$4000,4,0)</f>
        <v>#N/A</v>
      </c>
      <c r="AC9615" t="e">
        <f>VLOOKUP(B9615,Sheet1!A$4:F$4000,6,0)</f>
        <v>#N/A</v>
      </c>
    </row>
    <row r="9616" spans="26:29" x14ac:dyDescent="0.45">
      <c r="Z9616" t="e">
        <f>VLOOKUP(B9616,Sheet1!A$4:F$4000,2,0)</f>
        <v>#N/A</v>
      </c>
      <c r="AA9616" t="e">
        <f>VLOOKUP(B9616,Sheet1!A$4:F$4000,3,0)</f>
        <v>#N/A</v>
      </c>
      <c r="AB9616" t="e">
        <f>VLOOKUP(B9616,Sheet1!A$4:F$4000,4,0)</f>
        <v>#N/A</v>
      </c>
      <c r="AC9616" t="e">
        <f>VLOOKUP(B9616,Sheet1!A$4:F$4000,6,0)</f>
        <v>#N/A</v>
      </c>
    </row>
    <row r="9617" spans="26:29" x14ac:dyDescent="0.45">
      <c r="Z9617" t="e">
        <f>VLOOKUP(B9617,Sheet1!A$4:F$4000,2,0)</f>
        <v>#N/A</v>
      </c>
      <c r="AA9617" t="e">
        <f>VLOOKUP(B9617,Sheet1!A$4:F$4000,3,0)</f>
        <v>#N/A</v>
      </c>
      <c r="AB9617" t="e">
        <f>VLOOKUP(B9617,Sheet1!A$4:F$4000,4,0)</f>
        <v>#N/A</v>
      </c>
      <c r="AC9617" t="e">
        <f>VLOOKUP(B9617,Sheet1!A$4:F$4000,6,0)</f>
        <v>#N/A</v>
      </c>
    </row>
    <row r="9618" spans="26:29" x14ac:dyDescent="0.45">
      <c r="Z9618" t="e">
        <f>VLOOKUP(B9618,Sheet1!A$4:F$4000,2,0)</f>
        <v>#N/A</v>
      </c>
      <c r="AA9618" t="e">
        <f>VLOOKUP(B9618,Sheet1!A$4:F$4000,3,0)</f>
        <v>#N/A</v>
      </c>
      <c r="AB9618" t="e">
        <f>VLOOKUP(B9618,Sheet1!A$4:F$4000,4,0)</f>
        <v>#N/A</v>
      </c>
      <c r="AC9618" t="e">
        <f>VLOOKUP(B9618,Sheet1!A$4:F$4000,6,0)</f>
        <v>#N/A</v>
      </c>
    </row>
    <row r="9619" spans="26:29" x14ac:dyDescent="0.45">
      <c r="Z9619" t="e">
        <f>VLOOKUP(B9619,Sheet1!A$4:F$4000,2,0)</f>
        <v>#N/A</v>
      </c>
      <c r="AA9619" t="e">
        <f>VLOOKUP(B9619,Sheet1!A$4:F$4000,3,0)</f>
        <v>#N/A</v>
      </c>
      <c r="AB9619" t="e">
        <f>VLOOKUP(B9619,Sheet1!A$4:F$4000,4,0)</f>
        <v>#N/A</v>
      </c>
      <c r="AC9619" t="e">
        <f>VLOOKUP(B9619,Sheet1!A$4:F$4000,6,0)</f>
        <v>#N/A</v>
      </c>
    </row>
    <row r="9620" spans="26:29" x14ac:dyDescent="0.45">
      <c r="Z9620" t="e">
        <f>VLOOKUP(B9620,Sheet1!A$4:F$4000,2,0)</f>
        <v>#N/A</v>
      </c>
      <c r="AA9620" t="e">
        <f>VLOOKUP(B9620,Sheet1!A$4:F$4000,3,0)</f>
        <v>#N/A</v>
      </c>
      <c r="AB9620" t="e">
        <f>VLOOKUP(B9620,Sheet1!A$4:F$4000,4,0)</f>
        <v>#N/A</v>
      </c>
      <c r="AC9620" t="e">
        <f>VLOOKUP(B9620,Sheet1!A$4:F$4000,6,0)</f>
        <v>#N/A</v>
      </c>
    </row>
    <row r="9621" spans="26:29" x14ac:dyDescent="0.45">
      <c r="Z9621" t="e">
        <f>VLOOKUP(B9621,Sheet1!A$4:F$4000,2,0)</f>
        <v>#N/A</v>
      </c>
      <c r="AA9621" t="e">
        <f>VLOOKUP(B9621,Sheet1!A$4:F$4000,3,0)</f>
        <v>#N/A</v>
      </c>
      <c r="AB9621" t="e">
        <f>VLOOKUP(B9621,Sheet1!A$4:F$4000,4,0)</f>
        <v>#N/A</v>
      </c>
      <c r="AC9621" t="e">
        <f>VLOOKUP(B9621,Sheet1!A$4:F$4000,6,0)</f>
        <v>#N/A</v>
      </c>
    </row>
    <row r="9622" spans="26:29" x14ac:dyDescent="0.45">
      <c r="Z9622" t="e">
        <f>VLOOKUP(B9622,Sheet1!A$4:F$4000,2,0)</f>
        <v>#N/A</v>
      </c>
      <c r="AA9622" t="e">
        <f>VLOOKUP(B9622,Sheet1!A$4:F$4000,3,0)</f>
        <v>#N/A</v>
      </c>
      <c r="AB9622" t="e">
        <f>VLOOKUP(B9622,Sheet1!A$4:F$4000,4,0)</f>
        <v>#N/A</v>
      </c>
      <c r="AC9622" t="e">
        <f>VLOOKUP(B9622,Sheet1!A$4:F$4000,6,0)</f>
        <v>#N/A</v>
      </c>
    </row>
    <row r="9623" spans="26:29" x14ac:dyDescent="0.45">
      <c r="Z9623" t="e">
        <f>VLOOKUP(B9623,Sheet1!A$4:F$4000,2,0)</f>
        <v>#N/A</v>
      </c>
      <c r="AA9623" t="e">
        <f>VLOOKUP(B9623,Sheet1!A$4:F$4000,3,0)</f>
        <v>#N/A</v>
      </c>
      <c r="AB9623" t="e">
        <f>VLOOKUP(B9623,Sheet1!A$4:F$4000,4,0)</f>
        <v>#N/A</v>
      </c>
      <c r="AC9623" t="e">
        <f>VLOOKUP(B9623,Sheet1!A$4:F$4000,6,0)</f>
        <v>#N/A</v>
      </c>
    </row>
    <row r="9624" spans="26:29" x14ac:dyDescent="0.45">
      <c r="Z9624" t="e">
        <f>VLOOKUP(B9624,Sheet1!A$4:F$4000,2,0)</f>
        <v>#N/A</v>
      </c>
      <c r="AA9624" t="e">
        <f>VLOOKUP(B9624,Sheet1!A$4:F$4000,3,0)</f>
        <v>#N/A</v>
      </c>
      <c r="AB9624" t="e">
        <f>VLOOKUP(B9624,Sheet1!A$4:F$4000,4,0)</f>
        <v>#N/A</v>
      </c>
      <c r="AC9624" t="e">
        <f>VLOOKUP(B9624,Sheet1!A$4:F$4000,6,0)</f>
        <v>#N/A</v>
      </c>
    </row>
    <row r="9625" spans="26:29" x14ac:dyDescent="0.45">
      <c r="Z9625" t="e">
        <f>VLOOKUP(B9625,Sheet1!A$4:F$4000,2,0)</f>
        <v>#N/A</v>
      </c>
      <c r="AA9625" t="e">
        <f>VLOOKUP(B9625,Sheet1!A$4:F$4000,3,0)</f>
        <v>#N/A</v>
      </c>
      <c r="AB9625" t="e">
        <f>VLOOKUP(B9625,Sheet1!A$4:F$4000,4,0)</f>
        <v>#N/A</v>
      </c>
      <c r="AC9625" t="e">
        <f>VLOOKUP(B9625,Sheet1!A$4:F$4000,6,0)</f>
        <v>#N/A</v>
      </c>
    </row>
    <row r="9626" spans="26:29" x14ac:dyDescent="0.45">
      <c r="Z9626" t="e">
        <f>VLOOKUP(B9626,Sheet1!A$4:F$4000,2,0)</f>
        <v>#N/A</v>
      </c>
      <c r="AA9626" t="e">
        <f>VLOOKUP(B9626,Sheet1!A$4:F$4000,3,0)</f>
        <v>#N/A</v>
      </c>
      <c r="AB9626" t="e">
        <f>VLOOKUP(B9626,Sheet1!A$4:F$4000,4,0)</f>
        <v>#N/A</v>
      </c>
      <c r="AC9626" t="e">
        <f>VLOOKUP(B9626,Sheet1!A$4:F$4000,6,0)</f>
        <v>#N/A</v>
      </c>
    </row>
    <row r="9627" spans="26:29" x14ac:dyDescent="0.45">
      <c r="Z9627" t="e">
        <f>VLOOKUP(B9627,Sheet1!A$4:F$4000,2,0)</f>
        <v>#N/A</v>
      </c>
      <c r="AA9627" t="e">
        <f>VLOOKUP(B9627,Sheet1!A$4:F$4000,3,0)</f>
        <v>#N/A</v>
      </c>
      <c r="AB9627" t="e">
        <f>VLOOKUP(B9627,Sheet1!A$4:F$4000,4,0)</f>
        <v>#N/A</v>
      </c>
      <c r="AC9627" t="e">
        <f>VLOOKUP(B9627,Sheet1!A$4:F$4000,6,0)</f>
        <v>#N/A</v>
      </c>
    </row>
    <row r="9628" spans="26:29" x14ac:dyDescent="0.45">
      <c r="Z9628" t="e">
        <f>VLOOKUP(B9628,Sheet1!A$4:F$4000,2,0)</f>
        <v>#N/A</v>
      </c>
      <c r="AA9628" t="e">
        <f>VLOOKUP(B9628,Sheet1!A$4:F$4000,3,0)</f>
        <v>#N/A</v>
      </c>
      <c r="AB9628" t="e">
        <f>VLOOKUP(B9628,Sheet1!A$4:F$4000,4,0)</f>
        <v>#N/A</v>
      </c>
      <c r="AC9628" t="e">
        <f>VLOOKUP(B9628,Sheet1!A$4:F$4000,6,0)</f>
        <v>#N/A</v>
      </c>
    </row>
    <row r="9629" spans="26:29" x14ac:dyDescent="0.45">
      <c r="Z9629" t="e">
        <f>VLOOKUP(B9629,Sheet1!A$4:F$4000,2,0)</f>
        <v>#N/A</v>
      </c>
      <c r="AA9629" t="e">
        <f>VLOOKUP(B9629,Sheet1!A$4:F$4000,3,0)</f>
        <v>#N/A</v>
      </c>
      <c r="AB9629" t="e">
        <f>VLOOKUP(B9629,Sheet1!A$4:F$4000,4,0)</f>
        <v>#N/A</v>
      </c>
      <c r="AC9629" t="e">
        <f>VLOOKUP(B9629,Sheet1!A$4:F$4000,6,0)</f>
        <v>#N/A</v>
      </c>
    </row>
    <row r="9630" spans="26:29" x14ac:dyDescent="0.45">
      <c r="Z9630" t="e">
        <f>VLOOKUP(B9630,Sheet1!A$4:F$4000,2,0)</f>
        <v>#N/A</v>
      </c>
      <c r="AA9630" t="e">
        <f>VLOOKUP(B9630,Sheet1!A$4:F$4000,3,0)</f>
        <v>#N/A</v>
      </c>
      <c r="AB9630" t="e">
        <f>VLOOKUP(B9630,Sheet1!A$4:F$4000,4,0)</f>
        <v>#N/A</v>
      </c>
      <c r="AC9630" t="e">
        <f>VLOOKUP(B9630,Sheet1!A$4:F$4000,6,0)</f>
        <v>#N/A</v>
      </c>
    </row>
    <row r="9631" spans="26:29" x14ac:dyDescent="0.45">
      <c r="Z9631" t="e">
        <f>VLOOKUP(B9631,Sheet1!A$4:F$4000,2,0)</f>
        <v>#N/A</v>
      </c>
      <c r="AA9631" t="e">
        <f>VLOOKUP(B9631,Sheet1!A$4:F$4000,3,0)</f>
        <v>#N/A</v>
      </c>
      <c r="AB9631" t="e">
        <f>VLOOKUP(B9631,Sheet1!A$4:F$4000,4,0)</f>
        <v>#N/A</v>
      </c>
      <c r="AC9631" t="e">
        <f>VLOOKUP(B9631,Sheet1!A$4:F$4000,6,0)</f>
        <v>#N/A</v>
      </c>
    </row>
    <row r="9632" spans="26:29" x14ac:dyDescent="0.45">
      <c r="Z9632" t="e">
        <f>VLOOKUP(B9632,Sheet1!A$4:F$4000,2,0)</f>
        <v>#N/A</v>
      </c>
      <c r="AA9632" t="e">
        <f>VLOOKUP(B9632,Sheet1!A$4:F$4000,3,0)</f>
        <v>#N/A</v>
      </c>
      <c r="AB9632" t="e">
        <f>VLOOKUP(B9632,Sheet1!A$4:F$4000,4,0)</f>
        <v>#N/A</v>
      </c>
      <c r="AC9632" t="e">
        <f>VLOOKUP(B9632,Sheet1!A$4:F$4000,6,0)</f>
        <v>#N/A</v>
      </c>
    </row>
    <row r="9633" spans="26:29" x14ac:dyDescent="0.45">
      <c r="Z9633" t="e">
        <f>VLOOKUP(B9633,Sheet1!A$4:F$4000,2,0)</f>
        <v>#N/A</v>
      </c>
      <c r="AA9633" t="e">
        <f>VLOOKUP(B9633,Sheet1!A$4:F$4000,3,0)</f>
        <v>#N/A</v>
      </c>
      <c r="AB9633" t="e">
        <f>VLOOKUP(B9633,Sheet1!A$4:F$4000,4,0)</f>
        <v>#N/A</v>
      </c>
      <c r="AC9633" t="e">
        <f>VLOOKUP(B9633,Sheet1!A$4:F$4000,6,0)</f>
        <v>#N/A</v>
      </c>
    </row>
    <row r="9634" spans="26:29" x14ac:dyDescent="0.45">
      <c r="Z9634" t="e">
        <f>VLOOKUP(B9634,Sheet1!A$4:F$4000,2,0)</f>
        <v>#N/A</v>
      </c>
      <c r="AA9634" t="e">
        <f>VLOOKUP(B9634,Sheet1!A$4:F$4000,3,0)</f>
        <v>#N/A</v>
      </c>
      <c r="AB9634" t="e">
        <f>VLOOKUP(B9634,Sheet1!A$4:F$4000,4,0)</f>
        <v>#N/A</v>
      </c>
      <c r="AC9634" t="e">
        <f>VLOOKUP(B9634,Sheet1!A$4:F$4000,6,0)</f>
        <v>#N/A</v>
      </c>
    </row>
    <row r="9635" spans="26:29" x14ac:dyDescent="0.45">
      <c r="Z9635" t="e">
        <f>VLOOKUP(B9635,Sheet1!A$4:F$4000,2,0)</f>
        <v>#N/A</v>
      </c>
      <c r="AA9635" t="e">
        <f>VLOOKUP(B9635,Sheet1!A$4:F$4000,3,0)</f>
        <v>#N/A</v>
      </c>
      <c r="AB9635" t="e">
        <f>VLOOKUP(B9635,Sheet1!A$4:F$4000,4,0)</f>
        <v>#N/A</v>
      </c>
      <c r="AC9635" t="e">
        <f>VLOOKUP(B9635,Sheet1!A$4:F$4000,6,0)</f>
        <v>#N/A</v>
      </c>
    </row>
    <row r="9636" spans="26:29" x14ac:dyDescent="0.45">
      <c r="Z9636" t="e">
        <f>VLOOKUP(B9636,Sheet1!A$4:F$4000,2,0)</f>
        <v>#N/A</v>
      </c>
      <c r="AA9636" t="e">
        <f>VLOOKUP(B9636,Sheet1!A$4:F$4000,3,0)</f>
        <v>#N/A</v>
      </c>
      <c r="AB9636" t="e">
        <f>VLOOKUP(B9636,Sheet1!A$4:F$4000,4,0)</f>
        <v>#N/A</v>
      </c>
      <c r="AC9636" t="e">
        <f>VLOOKUP(B9636,Sheet1!A$4:F$4000,6,0)</f>
        <v>#N/A</v>
      </c>
    </row>
    <row r="9637" spans="26:29" x14ac:dyDescent="0.45">
      <c r="Z9637" t="e">
        <f>VLOOKUP(B9637,Sheet1!A$4:F$4000,2,0)</f>
        <v>#N/A</v>
      </c>
      <c r="AA9637" t="e">
        <f>VLOOKUP(B9637,Sheet1!A$4:F$4000,3,0)</f>
        <v>#N/A</v>
      </c>
      <c r="AB9637" t="e">
        <f>VLOOKUP(B9637,Sheet1!A$4:F$4000,4,0)</f>
        <v>#N/A</v>
      </c>
      <c r="AC9637" t="e">
        <f>VLOOKUP(B9637,Sheet1!A$4:F$4000,6,0)</f>
        <v>#N/A</v>
      </c>
    </row>
    <row r="9638" spans="26:29" x14ac:dyDescent="0.45">
      <c r="Z9638" t="e">
        <f>VLOOKUP(B9638,Sheet1!A$4:F$4000,2,0)</f>
        <v>#N/A</v>
      </c>
      <c r="AA9638" t="e">
        <f>VLOOKUP(B9638,Sheet1!A$4:F$4000,3,0)</f>
        <v>#N/A</v>
      </c>
      <c r="AB9638" t="e">
        <f>VLOOKUP(B9638,Sheet1!A$4:F$4000,4,0)</f>
        <v>#N/A</v>
      </c>
      <c r="AC9638" t="e">
        <f>VLOOKUP(B9638,Sheet1!A$4:F$4000,6,0)</f>
        <v>#N/A</v>
      </c>
    </row>
    <row r="9639" spans="26:29" x14ac:dyDescent="0.45">
      <c r="Z9639" t="e">
        <f>VLOOKUP(B9639,Sheet1!A$4:F$4000,2,0)</f>
        <v>#N/A</v>
      </c>
      <c r="AA9639" t="e">
        <f>VLOOKUP(B9639,Sheet1!A$4:F$4000,3,0)</f>
        <v>#N/A</v>
      </c>
      <c r="AB9639" t="e">
        <f>VLOOKUP(B9639,Sheet1!A$4:F$4000,4,0)</f>
        <v>#N/A</v>
      </c>
      <c r="AC9639" t="e">
        <f>VLOOKUP(B9639,Sheet1!A$4:F$4000,6,0)</f>
        <v>#N/A</v>
      </c>
    </row>
    <row r="9640" spans="26:29" x14ac:dyDescent="0.45">
      <c r="Z9640" t="e">
        <f>VLOOKUP(B9640,Sheet1!A$4:F$4000,2,0)</f>
        <v>#N/A</v>
      </c>
      <c r="AA9640" t="e">
        <f>VLOOKUP(B9640,Sheet1!A$4:F$4000,3,0)</f>
        <v>#N/A</v>
      </c>
      <c r="AB9640" t="e">
        <f>VLOOKUP(B9640,Sheet1!A$4:F$4000,4,0)</f>
        <v>#N/A</v>
      </c>
      <c r="AC9640" t="e">
        <f>VLOOKUP(B9640,Sheet1!A$4:F$4000,6,0)</f>
        <v>#N/A</v>
      </c>
    </row>
    <row r="9641" spans="26:29" x14ac:dyDescent="0.45">
      <c r="Z9641" t="e">
        <f>VLOOKUP(B9641,Sheet1!A$4:F$4000,2,0)</f>
        <v>#N/A</v>
      </c>
      <c r="AA9641" t="e">
        <f>VLOOKUP(B9641,Sheet1!A$4:F$4000,3,0)</f>
        <v>#N/A</v>
      </c>
      <c r="AB9641" t="e">
        <f>VLOOKUP(B9641,Sheet1!A$4:F$4000,4,0)</f>
        <v>#N/A</v>
      </c>
      <c r="AC9641" t="e">
        <f>VLOOKUP(B9641,Sheet1!A$4:F$4000,6,0)</f>
        <v>#N/A</v>
      </c>
    </row>
    <row r="9642" spans="26:29" x14ac:dyDescent="0.45">
      <c r="Z9642" t="e">
        <f>VLOOKUP(B9642,Sheet1!A$4:F$4000,2,0)</f>
        <v>#N/A</v>
      </c>
      <c r="AA9642" t="e">
        <f>VLOOKUP(B9642,Sheet1!A$4:F$4000,3,0)</f>
        <v>#N/A</v>
      </c>
      <c r="AB9642" t="e">
        <f>VLOOKUP(B9642,Sheet1!A$4:F$4000,4,0)</f>
        <v>#N/A</v>
      </c>
      <c r="AC9642" t="e">
        <f>VLOOKUP(B9642,Sheet1!A$4:F$4000,6,0)</f>
        <v>#N/A</v>
      </c>
    </row>
    <row r="9643" spans="26:29" x14ac:dyDescent="0.45">
      <c r="Z9643" t="e">
        <f>VLOOKUP(B9643,Sheet1!A$4:F$4000,2,0)</f>
        <v>#N/A</v>
      </c>
      <c r="AA9643" t="e">
        <f>VLOOKUP(B9643,Sheet1!A$4:F$4000,3,0)</f>
        <v>#N/A</v>
      </c>
      <c r="AB9643" t="e">
        <f>VLOOKUP(B9643,Sheet1!A$4:F$4000,4,0)</f>
        <v>#N/A</v>
      </c>
      <c r="AC9643" t="e">
        <f>VLOOKUP(B9643,Sheet1!A$4:F$4000,6,0)</f>
        <v>#N/A</v>
      </c>
    </row>
    <row r="9644" spans="26:29" x14ac:dyDescent="0.45">
      <c r="Z9644" t="e">
        <f>VLOOKUP(B9644,Sheet1!A$4:F$4000,2,0)</f>
        <v>#N/A</v>
      </c>
      <c r="AA9644" t="e">
        <f>VLOOKUP(B9644,Sheet1!A$4:F$4000,3,0)</f>
        <v>#N/A</v>
      </c>
      <c r="AB9644" t="e">
        <f>VLOOKUP(B9644,Sheet1!A$4:F$4000,4,0)</f>
        <v>#N/A</v>
      </c>
      <c r="AC9644" t="e">
        <f>VLOOKUP(B9644,Sheet1!A$4:F$4000,6,0)</f>
        <v>#N/A</v>
      </c>
    </row>
    <row r="9645" spans="26:29" x14ac:dyDescent="0.45">
      <c r="Z9645" t="e">
        <f>VLOOKUP(B9645,Sheet1!A$4:F$4000,2,0)</f>
        <v>#N/A</v>
      </c>
      <c r="AA9645" t="e">
        <f>VLOOKUP(B9645,Sheet1!A$4:F$4000,3,0)</f>
        <v>#N/A</v>
      </c>
      <c r="AB9645" t="e">
        <f>VLOOKUP(B9645,Sheet1!A$4:F$4000,4,0)</f>
        <v>#N/A</v>
      </c>
      <c r="AC9645" t="e">
        <f>VLOOKUP(B9645,Sheet1!A$4:F$4000,6,0)</f>
        <v>#N/A</v>
      </c>
    </row>
    <row r="9646" spans="26:29" x14ac:dyDescent="0.45">
      <c r="Z9646" t="e">
        <f>VLOOKUP(B9646,Sheet1!A$4:F$4000,2,0)</f>
        <v>#N/A</v>
      </c>
      <c r="AA9646" t="e">
        <f>VLOOKUP(B9646,Sheet1!A$4:F$4000,3,0)</f>
        <v>#N/A</v>
      </c>
      <c r="AB9646" t="e">
        <f>VLOOKUP(B9646,Sheet1!A$4:F$4000,4,0)</f>
        <v>#N/A</v>
      </c>
      <c r="AC9646" t="e">
        <f>VLOOKUP(B9646,Sheet1!A$4:F$4000,6,0)</f>
        <v>#N/A</v>
      </c>
    </row>
    <row r="9647" spans="26:29" x14ac:dyDescent="0.45">
      <c r="Z9647" t="e">
        <f>VLOOKUP(B9647,Sheet1!A$4:F$4000,2,0)</f>
        <v>#N/A</v>
      </c>
      <c r="AA9647" t="e">
        <f>VLOOKUP(B9647,Sheet1!A$4:F$4000,3,0)</f>
        <v>#N/A</v>
      </c>
      <c r="AB9647" t="e">
        <f>VLOOKUP(B9647,Sheet1!A$4:F$4000,4,0)</f>
        <v>#N/A</v>
      </c>
      <c r="AC9647" t="e">
        <f>VLOOKUP(B9647,Sheet1!A$4:F$4000,6,0)</f>
        <v>#N/A</v>
      </c>
    </row>
    <row r="9648" spans="26:29" x14ac:dyDescent="0.45">
      <c r="Z9648" t="e">
        <f>VLOOKUP(B9648,Sheet1!A$4:F$4000,2,0)</f>
        <v>#N/A</v>
      </c>
      <c r="AA9648" t="e">
        <f>VLOOKUP(B9648,Sheet1!A$4:F$4000,3,0)</f>
        <v>#N/A</v>
      </c>
      <c r="AB9648" t="e">
        <f>VLOOKUP(B9648,Sheet1!A$4:F$4000,4,0)</f>
        <v>#N/A</v>
      </c>
      <c r="AC9648" t="e">
        <f>VLOOKUP(B9648,Sheet1!A$4:F$4000,6,0)</f>
        <v>#N/A</v>
      </c>
    </row>
    <row r="9649" spans="26:29" x14ac:dyDescent="0.45">
      <c r="Z9649" t="e">
        <f>VLOOKUP(B9649,Sheet1!A$4:F$4000,2,0)</f>
        <v>#N/A</v>
      </c>
      <c r="AA9649" t="e">
        <f>VLOOKUP(B9649,Sheet1!A$4:F$4000,3,0)</f>
        <v>#N/A</v>
      </c>
      <c r="AB9649" t="e">
        <f>VLOOKUP(B9649,Sheet1!A$4:F$4000,4,0)</f>
        <v>#N/A</v>
      </c>
      <c r="AC9649" t="e">
        <f>VLOOKUP(B9649,Sheet1!A$4:F$4000,6,0)</f>
        <v>#N/A</v>
      </c>
    </row>
    <row r="9650" spans="26:29" x14ac:dyDescent="0.45">
      <c r="Z9650" t="e">
        <f>VLOOKUP(B9650,Sheet1!A$4:F$4000,2,0)</f>
        <v>#N/A</v>
      </c>
      <c r="AA9650" t="e">
        <f>VLOOKUP(B9650,Sheet1!A$4:F$4000,3,0)</f>
        <v>#N/A</v>
      </c>
      <c r="AB9650" t="e">
        <f>VLOOKUP(B9650,Sheet1!A$4:F$4000,4,0)</f>
        <v>#N/A</v>
      </c>
      <c r="AC9650" t="e">
        <f>VLOOKUP(B9650,Sheet1!A$4:F$4000,6,0)</f>
        <v>#N/A</v>
      </c>
    </row>
    <row r="9651" spans="26:29" x14ac:dyDescent="0.45">
      <c r="Z9651" t="e">
        <f>VLOOKUP(B9651,Sheet1!A$4:F$4000,2,0)</f>
        <v>#N/A</v>
      </c>
      <c r="AA9651" t="e">
        <f>VLOOKUP(B9651,Sheet1!A$4:F$4000,3,0)</f>
        <v>#N/A</v>
      </c>
      <c r="AB9651" t="e">
        <f>VLOOKUP(B9651,Sheet1!A$4:F$4000,4,0)</f>
        <v>#N/A</v>
      </c>
      <c r="AC9651" t="e">
        <f>VLOOKUP(B9651,Sheet1!A$4:F$4000,6,0)</f>
        <v>#N/A</v>
      </c>
    </row>
    <row r="9652" spans="26:29" x14ac:dyDescent="0.45">
      <c r="Z9652" t="e">
        <f>VLOOKUP(B9652,Sheet1!A$4:F$4000,2,0)</f>
        <v>#N/A</v>
      </c>
      <c r="AA9652" t="e">
        <f>VLOOKUP(B9652,Sheet1!A$4:F$4000,3,0)</f>
        <v>#N/A</v>
      </c>
      <c r="AB9652" t="e">
        <f>VLOOKUP(B9652,Sheet1!A$4:F$4000,4,0)</f>
        <v>#N/A</v>
      </c>
      <c r="AC9652" t="e">
        <f>VLOOKUP(B9652,Sheet1!A$4:F$4000,6,0)</f>
        <v>#N/A</v>
      </c>
    </row>
    <row r="9653" spans="26:29" x14ac:dyDescent="0.45">
      <c r="Z9653" t="e">
        <f>VLOOKUP(B9653,Sheet1!A$4:F$4000,2,0)</f>
        <v>#N/A</v>
      </c>
      <c r="AA9653" t="e">
        <f>VLOOKUP(B9653,Sheet1!A$4:F$4000,3,0)</f>
        <v>#N/A</v>
      </c>
      <c r="AB9653" t="e">
        <f>VLOOKUP(B9653,Sheet1!A$4:F$4000,4,0)</f>
        <v>#N/A</v>
      </c>
      <c r="AC9653" t="e">
        <f>VLOOKUP(B9653,Sheet1!A$4:F$4000,6,0)</f>
        <v>#N/A</v>
      </c>
    </row>
    <row r="9654" spans="26:29" x14ac:dyDescent="0.45">
      <c r="Z9654" t="e">
        <f>VLOOKUP(B9654,Sheet1!A$4:F$4000,2,0)</f>
        <v>#N/A</v>
      </c>
      <c r="AA9654" t="e">
        <f>VLOOKUP(B9654,Sheet1!A$4:F$4000,3,0)</f>
        <v>#N/A</v>
      </c>
      <c r="AB9654" t="e">
        <f>VLOOKUP(B9654,Sheet1!A$4:F$4000,4,0)</f>
        <v>#N/A</v>
      </c>
      <c r="AC9654" t="e">
        <f>VLOOKUP(B9654,Sheet1!A$4:F$4000,6,0)</f>
        <v>#N/A</v>
      </c>
    </row>
    <row r="9655" spans="26:29" x14ac:dyDescent="0.45">
      <c r="Z9655" t="e">
        <f>VLOOKUP(B9655,Sheet1!A$4:F$4000,2,0)</f>
        <v>#N/A</v>
      </c>
      <c r="AA9655" t="e">
        <f>VLOOKUP(B9655,Sheet1!A$4:F$4000,3,0)</f>
        <v>#N/A</v>
      </c>
      <c r="AB9655" t="e">
        <f>VLOOKUP(B9655,Sheet1!A$4:F$4000,4,0)</f>
        <v>#N/A</v>
      </c>
      <c r="AC9655" t="e">
        <f>VLOOKUP(B9655,Sheet1!A$4:F$4000,6,0)</f>
        <v>#N/A</v>
      </c>
    </row>
    <row r="9656" spans="26:29" x14ac:dyDescent="0.45">
      <c r="Z9656" t="e">
        <f>VLOOKUP(B9656,Sheet1!A$4:F$4000,2,0)</f>
        <v>#N/A</v>
      </c>
      <c r="AA9656" t="e">
        <f>VLOOKUP(B9656,Sheet1!A$4:F$4000,3,0)</f>
        <v>#N/A</v>
      </c>
      <c r="AB9656" t="e">
        <f>VLOOKUP(B9656,Sheet1!A$4:F$4000,4,0)</f>
        <v>#N/A</v>
      </c>
      <c r="AC9656" t="e">
        <f>VLOOKUP(B9656,Sheet1!A$4:F$4000,6,0)</f>
        <v>#N/A</v>
      </c>
    </row>
    <row r="9657" spans="26:29" x14ac:dyDescent="0.45">
      <c r="Z9657" t="e">
        <f>VLOOKUP(B9657,Sheet1!A$4:F$4000,2,0)</f>
        <v>#N/A</v>
      </c>
      <c r="AA9657" t="e">
        <f>VLOOKUP(B9657,Sheet1!A$4:F$4000,3,0)</f>
        <v>#N/A</v>
      </c>
      <c r="AB9657" t="e">
        <f>VLOOKUP(B9657,Sheet1!A$4:F$4000,4,0)</f>
        <v>#N/A</v>
      </c>
      <c r="AC9657" t="e">
        <f>VLOOKUP(B9657,Sheet1!A$4:F$4000,6,0)</f>
        <v>#N/A</v>
      </c>
    </row>
    <row r="9658" spans="26:29" x14ac:dyDescent="0.45">
      <c r="Z9658" t="e">
        <f>VLOOKUP(B9658,Sheet1!A$4:F$4000,2,0)</f>
        <v>#N/A</v>
      </c>
      <c r="AA9658" t="e">
        <f>VLOOKUP(B9658,Sheet1!A$4:F$4000,3,0)</f>
        <v>#N/A</v>
      </c>
      <c r="AB9658" t="e">
        <f>VLOOKUP(B9658,Sheet1!A$4:F$4000,4,0)</f>
        <v>#N/A</v>
      </c>
      <c r="AC9658" t="e">
        <f>VLOOKUP(B9658,Sheet1!A$4:F$4000,6,0)</f>
        <v>#N/A</v>
      </c>
    </row>
    <row r="9659" spans="26:29" x14ac:dyDescent="0.45">
      <c r="Z9659" t="e">
        <f>VLOOKUP(B9659,Sheet1!A$4:F$4000,2,0)</f>
        <v>#N/A</v>
      </c>
      <c r="AA9659" t="e">
        <f>VLOOKUP(B9659,Sheet1!A$4:F$4000,3,0)</f>
        <v>#N/A</v>
      </c>
      <c r="AB9659" t="e">
        <f>VLOOKUP(B9659,Sheet1!A$4:F$4000,4,0)</f>
        <v>#N/A</v>
      </c>
      <c r="AC9659" t="e">
        <f>VLOOKUP(B9659,Sheet1!A$4:F$4000,6,0)</f>
        <v>#N/A</v>
      </c>
    </row>
    <row r="9660" spans="26:29" x14ac:dyDescent="0.45">
      <c r="Z9660" t="e">
        <f>VLOOKUP(B9660,Sheet1!A$4:F$4000,2,0)</f>
        <v>#N/A</v>
      </c>
      <c r="AA9660" t="e">
        <f>VLOOKUP(B9660,Sheet1!A$4:F$4000,3,0)</f>
        <v>#N/A</v>
      </c>
      <c r="AB9660" t="e">
        <f>VLOOKUP(B9660,Sheet1!A$4:F$4000,4,0)</f>
        <v>#N/A</v>
      </c>
      <c r="AC9660" t="e">
        <f>VLOOKUP(B9660,Sheet1!A$4:F$4000,6,0)</f>
        <v>#N/A</v>
      </c>
    </row>
    <row r="9661" spans="26:29" x14ac:dyDescent="0.45">
      <c r="Z9661" t="e">
        <f>VLOOKUP(B9661,Sheet1!A$4:F$4000,2,0)</f>
        <v>#N/A</v>
      </c>
      <c r="AA9661" t="e">
        <f>VLOOKUP(B9661,Sheet1!A$4:F$4000,3,0)</f>
        <v>#N/A</v>
      </c>
      <c r="AB9661" t="e">
        <f>VLOOKUP(B9661,Sheet1!A$4:F$4000,4,0)</f>
        <v>#N/A</v>
      </c>
      <c r="AC9661" t="e">
        <f>VLOOKUP(B9661,Sheet1!A$4:F$4000,6,0)</f>
        <v>#N/A</v>
      </c>
    </row>
    <row r="9662" spans="26:29" x14ac:dyDescent="0.45">
      <c r="Z9662" t="e">
        <f>VLOOKUP(B9662,Sheet1!A$4:F$4000,2,0)</f>
        <v>#N/A</v>
      </c>
      <c r="AA9662" t="e">
        <f>VLOOKUP(B9662,Sheet1!A$4:F$4000,3,0)</f>
        <v>#N/A</v>
      </c>
      <c r="AB9662" t="e">
        <f>VLOOKUP(B9662,Sheet1!A$4:F$4000,4,0)</f>
        <v>#N/A</v>
      </c>
      <c r="AC9662" t="e">
        <f>VLOOKUP(B9662,Sheet1!A$4:F$4000,6,0)</f>
        <v>#N/A</v>
      </c>
    </row>
    <row r="9663" spans="26:29" x14ac:dyDescent="0.45">
      <c r="Z9663" t="e">
        <f>VLOOKUP(B9663,Sheet1!A$4:F$4000,2,0)</f>
        <v>#N/A</v>
      </c>
      <c r="AA9663" t="e">
        <f>VLOOKUP(B9663,Sheet1!A$4:F$4000,3,0)</f>
        <v>#N/A</v>
      </c>
      <c r="AB9663" t="e">
        <f>VLOOKUP(B9663,Sheet1!A$4:F$4000,4,0)</f>
        <v>#N/A</v>
      </c>
      <c r="AC9663" t="e">
        <f>VLOOKUP(B9663,Sheet1!A$4:F$4000,6,0)</f>
        <v>#N/A</v>
      </c>
    </row>
    <row r="9664" spans="26:29" x14ac:dyDescent="0.45">
      <c r="Z9664" t="e">
        <f>VLOOKUP(B9664,Sheet1!A$4:F$4000,2,0)</f>
        <v>#N/A</v>
      </c>
      <c r="AA9664" t="e">
        <f>VLOOKUP(B9664,Sheet1!A$4:F$4000,3,0)</f>
        <v>#N/A</v>
      </c>
      <c r="AB9664" t="e">
        <f>VLOOKUP(B9664,Sheet1!A$4:F$4000,4,0)</f>
        <v>#N/A</v>
      </c>
      <c r="AC9664" t="e">
        <f>VLOOKUP(B9664,Sheet1!A$4:F$4000,6,0)</f>
        <v>#N/A</v>
      </c>
    </row>
    <row r="9665" spans="26:29" x14ac:dyDescent="0.45">
      <c r="Z9665" t="e">
        <f>VLOOKUP(B9665,Sheet1!A$4:F$4000,2,0)</f>
        <v>#N/A</v>
      </c>
      <c r="AA9665" t="e">
        <f>VLOOKUP(B9665,Sheet1!A$4:F$4000,3,0)</f>
        <v>#N/A</v>
      </c>
      <c r="AB9665" t="e">
        <f>VLOOKUP(B9665,Sheet1!A$4:F$4000,4,0)</f>
        <v>#N/A</v>
      </c>
      <c r="AC9665" t="e">
        <f>VLOOKUP(B9665,Sheet1!A$4:F$4000,6,0)</f>
        <v>#N/A</v>
      </c>
    </row>
    <row r="9666" spans="26:29" x14ac:dyDescent="0.45">
      <c r="Z9666" t="e">
        <f>VLOOKUP(B9666,Sheet1!A$4:F$4000,2,0)</f>
        <v>#N/A</v>
      </c>
      <c r="AA9666" t="e">
        <f>VLOOKUP(B9666,Sheet1!A$4:F$4000,3,0)</f>
        <v>#N/A</v>
      </c>
      <c r="AB9666" t="e">
        <f>VLOOKUP(B9666,Sheet1!A$4:F$4000,4,0)</f>
        <v>#N/A</v>
      </c>
      <c r="AC9666" t="e">
        <f>VLOOKUP(B9666,Sheet1!A$4:F$4000,6,0)</f>
        <v>#N/A</v>
      </c>
    </row>
    <row r="9667" spans="26:29" x14ac:dyDescent="0.45">
      <c r="Z9667" t="e">
        <f>VLOOKUP(B9667,Sheet1!A$4:F$4000,2,0)</f>
        <v>#N/A</v>
      </c>
      <c r="AA9667" t="e">
        <f>VLOOKUP(B9667,Sheet1!A$4:F$4000,3,0)</f>
        <v>#N/A</v>
      </c>
      <c r="AB9667" t="e">
        <f>VLOOKUP(B9667,Sheet1!A$4:F$4000,4,0)</f>
        <v>#N/A</v>
      </c>
      <c r="AC9667" t="e">
        <f>VLOOKUP(B9667,Sheet1!A$4:F$4000,6,0)</f>
        <v>#N/A</v>
      </c>
    </row>
    <row r="9668" spans="26:29" x14ac:dyDescent="0.45">
      <c r="Z9668" t="e">
        <f>VLOOKUP(B9668,Sheet1!A$4:F$4000,2,0)</f>
        <v>#N/A</v>
      </c>
      <c r="AA9668" t="e">
        <f>VLOOKUP(B9668,Sheet1!A$4:F$4000,3,0)</f>
        <v>#N/A</v>
      </c>
      <c r="AB9668" t="e">
        <f>VLOOKUP(B9668,Sheet1!A$4:F$4000,4,0)</f>
        <v>#N/A</v>
      </c>
      <c r="AC9668" t="e">
        <f>VLOOKUP(B9668,Sheet1!A$4:F$4000,6,0)</f>
        <v>#N/A</v>
      </c>
    </row>
    <row r="9669" spans="26:29" x14ac:dyDescent="0.45">
      <c r="Z9669" t="e">
        <f>VLOOKUP(B9669,Sheet1!A$4:F$4000,2,0)</f>
        <v>#N/A</v>
      </c>
      <c r="AA9669" t="e">
        <f>VLOOKUP(B9669,Sheet1!A$4:F$4000,3,0)</f>
        <v>#N/A</v>
      </c>
      <c r="AB9669" t="e">
        <f>VLOOKUP(B9669,Sheet1!A$4:F$4000,4,0)</f>
        <v>#N/A</v>
      </c>
      <c r="AC9669" t="e">
        <f>VLOOKUP(B9669,Sheet1!A$4:F$4000,6,0)</f>
        <v>#N/A</v>
      </c>
    </row>
    <row r="9670" spans="26:29" x14ac:dyDescent="0.45">
      <c r="Z9670" t="e">
        <f>VLOOKUP(B9670,Sheet1!A$4:F$4000,2,0)</f>
        <v>#N/A</v>
      </c>
      <c r="AA9670" t="e">
        <f>VLOOKUP(B9670,Sheet1!A$4:F$4000,3,0)</f>
        <v>#N/A</v>
      </c>
      <c r="AB9670" t="e">
        <f>VLOOKUP(B9670,Sheet1!A$4:F$4000,4,0)</f>
        <v>#N/A</v>
      </c>
      <c r="AC9670" t="e">
        <f>VLOOKUP(B9670,Sheet1!A$4:F$4000,6,0)</f>
        <v>#N/A</v>
      </c>
    </row>
    <row r="9671" spans="26:29" x14ac:dyDescent="0.45">
      <c r="Z9671" t="e">
        <f>VLOOKUP(B9671,Sheet1!A$4:F$4000,2,0)</f>
        <v>#N/A</v>
      </c>
      <c r="AA9671" t="e">
        <f>VLOOKUP(B9671,Sheet1!A$4:F$4000,3,0)</f>
        <v>#N/A</v>
      </c>
      <c r="AB9671" t="e">
        <f>VLOOKUP(B9671,Sheet1!A$4:F$4000,4,0)</f>
        <v>#N/A</v>
      </c>
      <c r="AC9671" t="e">
        <f>VLOOKUP(B9671,Sheet1!A$4:F$4000,6,0)</f>
        <v>#N/A</v>
      </c>
    </row>
    <row r="9672" spans="26:29" x14ac:dyDescent="0.45">
      <c r="Z9672" t="e">
        <f>VLOOKUP(B9672,Sheet1!A$4:F$4000,2,0)</f>
        <v>#N/A</v>
      </c>
      <c r="AA9672" t="e">
        <f>VLOOKUP(B9672,Sheet1!A$4:F$4000,3,0)</f>
        <v>#N/A</v>
      </c>
      <c r="AB9672" t="e">
        <f>VLOOKUP(B9672,Sheet1!A$4:F$4000,4,0)</f>
        <v>#N/A</v>
      </c>
      <c r="AC9672" t="e">
        <f>VLOOKUP(B9672,Sheet1!A$4:F$4000,6,0)</f>
        <v>#N/A</v>
      </c>
    </row>
    <row r="9673" spans="26:29" x14ac:dyDescent="0.45">
      <c r="Z9673" t="e">
        <f>VLOOKUP(B9673,Sheet1!A$4:F$4000,2,0)</f>
        <v>#N/A</v>
      </c>
      <c r="AA9673" t="e">
        <f>VLOOKUP(B9673,Sheet1!A$4:F$4000,3,0)</f>
        <v>#N/A</v>
      </c>
      <c r="AB9673" t="e">
        <f>VLOOKUP(B9673,Sheet1!A$4:F$4000,4,0)</f>
        <v>#N/A</v>
      </c>
      <c r="AC9673" t="e">
        <f>VLOOKUP(B9673,Sheet1!A$4:F$4000,6,0)</f>
        <v>#N/A</v>
      </c>
    </row>
    <row r="9674" spans="26:29" x14ac:dyDescent="0.45">
      <c r="Z9674" t="e">
        <f>VLOOKUP(B9674,Sheet1!A$4:F$4000,2,0)</f>
        <v>#N/A</v>
      </c>
      <c r="AA9674" t="e">
        <f>VLOOKUP(B9674,Sheet1!A$4:F$4000,3,0)</f>
        <v>#N/A</v>
      </c>
      <c r="AB9674" t="e">
        <f>VLOOKUP(B9674,Sheet1!A$4:F$4000,4,0)</f>
        <v>#N/A</v>
      </c>
      <c r="AC9674" t="e">
        <f>VLOOKUP(B9674,Sheet1!A$4:F$4000,6,0)</f>
        <v>#N/A</v>
      </c>
    </row>
    <row r="9675" spans="26:29" x14ac:dyDescent="0.45">
      <c r="Z9675" t="e">
        <f>VLOOKUP(B9675,Sheet1!A$4:F$4000,2,0)</f>
        <v>#N/A</v>
      </c>
      <c r="AA9675" t="e">
        <f>VLOOKUP(B9675,Sheet1!A$4:F$4000,3,0)</f>
        <v>#N/A</v>
      </c>
      <c r="AB9675" t="e">
        <f>VLOOKUP(B9675,Sheet1!A$4:F$4000,4,0)</f>
        <v>#N/A</v>
      </c>
      <c r="AC9675" t="e">
        <f>VLOOKUP(B9675,Sheet1!A$4:F$4000,6,0)</f>
        <v>#N/A</v>
      </c>
    </row>
    <row r="9676" spans="26:29" x14ac:dyDescent="0.45">
      <c r="Z9676" t="e">
        <f>VLOOKUP(B9676,Sheet1!A$4:F$4000,2,0)</f>
        <v>#N/A</v>
      </c>
      <c r="AA9676" t="e">
        <f>VLOOKUP(B9676,Sheet1!A$4:F$4000,3,0)</f>
        <v>#N/A</v>
      </c>
      <c r="AB9676" t="e">
        <f>VLOOKUP(B9676,Sheet1!A$4:F$4000,4,0)</f>
        <v>#N/A</v>
      </c>
      <c r="AC9676" t="e">
        <f>VLOOKUP(B9676,Sheet1!A$4:F$4000,6,0)</f>
        <v>#N/A</v>
      </c>
    </row>
    <row r="9677" spans="26:29" x14ac:dyDescent="0.45">
      <c r="Z9677" t="e">
        <f>VLOOKUP(B9677,Sheet1!A$4:F$4000,2,0)</f>
        <v>#N/A</v>
      </c>
      <c r="AA9677" t="e">
        <f>VLOOKUP(B9677,Sheet1!A$4:F$4000,3,0)</f>
        <v>#N/A</v>
      </c>
      <c r="AB9677" t="e">
        <f>VLOOKUP(B9677,Sheet1!A$4:F$4000,4,0)</f>
        <v>#N/A</v>
      </c>
      <c r="AC9677" t="e">
        <f>VLOOKUP(B9677,Sheet1!A$4:F$4000,6,0)</f>
        <v>#N/A</v>
      </c>
    </row>
    <row r="9678" spans="26:29" x14ac:dyDescent="0.45">
      <c r="Z9678" t="e">
        <f>VLOOKUP(B9678,Sheet1!A$4:F$4000,2,0)</f>
        <v>#N/A</v>
      </c>
      <c r="AA9678" t="e">
        <f>VLOOKUP(B9678,Sheet1!A$4:F$4000,3,0)</f>
        <v>#N/A</v>
      </c>
      <c r="AB9678" t="e">
        <f>VLOOKUP(B9678,Sheet1!A$4:F$4000,4,0)</f>
        <v>#N/A</v>
      </c>
      <c r="AC9678" t="e">
        <f>VLOOKUP(B9678,Sheet1!A$4:F$4000,6,0)</f>
        <v>#N/A</v>
      </c>
    </row>
    <row r="9679" spans="26:29" x14ac:dyDescent="0.45">
      <c r="Z9679" t="e">
        <f>VLOOKUP(B9679,Sheet1!A$4:F$4000,2,0)</f>
        <v>#N/A</v>
      </c>
      <c r="AA9679" t="e">
        <f>VLOOKUP(B9679,Sheet1!A$4:F$4000,3,0)</f>
        <v>#N/A</v>
      </c>
      <c r="AB9679" t="e">
        <f>VLOOKUP(B9679,Sheet1!A$4:F$4000,4,0)</f>
        <v>#N/A</v>
      </c>
      <c r="AC9679" t="e">
        <f>VLOOKUP(B9679,Sheet1!A$4:F$4000,6,0)</f>
        <v>#N/A</v>
      </c>
    </row>
    <row r="9680" spans="26:29" x14ac:dyDescent="0.45">
      <c r="Z9680" t="e">
        <f>VLOOKUP(B9680,Sheet1!A$4:F$4000,2,0)</f>
        <v>#N/A</v>
      </c>
      <c r="AA9680" t="e">
        <f>VLOOKUP(B9680,Sheet1!A$4:F$4000,3,0)</f>
        <v>#N/A</v>
      </c>
      <c r="AB9680" t="e">
        <f>VLOOKUP(B9680,Sheet1!A$4:F$4000,4,0)</f>
        <v>#N/A</v>
      </c>
      <c r="AC9680" t="e">
        <f>VLOOKUP(B9680,Sheet1!A$4:F$4000,6,0)</f>
        <v>#N/A</v>
      </c>
    </row>
    <row r="9681" spans="26:29" x14ac:dyDescent="0.45">
      <c r="Z9681" t="e">
        <f>VLOOKUP(B9681,Sheet1!A$4:F$4000,2,0)</f>
        <v>#N/A</v>
      </c>
      <c r="AA9681" t="e">
        <f>VLOOKUP(B9681,Sheet1!A$4:F$4000,3,0)</f>
        <v>#N/A</v>
      </c>
      <c r="AB9681" t="e">
        <f>VLOOKUP(B9681,Sheet1!A$4:F$4000,4,0)</f>
        <v>#N/A</v>
      </c>
      <c r="AC9681" t="e">
        <f>VLOOKUP(B9681,Sheet1!A$4:F$4000,6,0)</f>
        <v>#N/A</v>
      </c>
    </row>
    <row r="9682" spans="26:29" x14ac:dyDescent="0.45">
      <c r="Z9682" t="e">
        <f>VLOOKUP(B9682,Sheet1!A$4:F$4000,2,0)</f>
        <v>#N/A</v>
      </c>
      <c r="AA9682" t="e">
        <f>VLOOKUP(B9682,Sheet1!A$4:F$4000,3,0)</f>
        <v>#N/A</v>
      </c>
      <c r="AB9682" t="e">
        <f>VLOOKUP(B9682,Sheet1!A$4:F$4000,4,0)</f>
        <v>#N/A</v>
      </c>
      <c r="AC9682" t="e">
        <f>VLOOKUP(B9682,Sheet1!A$4:F$4000,6,0)</f>
        <v>#N/A</v>
      </c>
    </row>
    <row r="9683" spans="26:29" x14ac:dyDescent="0.45">
      <c r="Z9683" t="e">
        <f>VLOOKUP(B9683,Sheet1!A$4:F$4000,2,0)</f>
        <v>#N/A</v>
      </c>
      <c r="AA9683" t="e">
        <f>VLOOKUP(B9683,Sheet1!A$4:F$4000,3,0)</f>
        <v>#N/A</v>
      </c>
      <c r="AB9683" t="e">
        <f>VLOOKUP(B9683,Sheet1!A$4:F$4000,4,0)</f>
        <v>#N/A</v>
      </c>
      <c r="AC9683" t="e">
        <f>VLOOKUP(B9683,Sheet1!A$4:F$4000,6,0)</f>
        <v>#N/A</v>
      </c>
    </row>
    <row r="9684" spans="26:29" x14ac:dyDescent="0.45">
      <c r="Z9684" t="e">
        <f>VLOOKUP(B9684,Sheet1!A$4:F$4000,2,0)</f>
        <v>#N/A</v>
      </c>
      <c r="AA9684" t="e">
        <f>VLOOKUP(B9684,Sheet1!A$4:F$4000,3,0)</f>
        <v>#N/A</v>
      </c>
      <c r="AB9684" t="e">
        <f>VLOOKUP(B9684,Sheet1!A$4:F$4000,4,0)</f>
        <v>#N/A</v>
      </c>
      <c r="AC9684" t="e">
        <f>VLOOKUP(B9684,Sheet1!A$4:F$4000,6,0)</f>
        <v>#N/A</v>
      </c>
    </row>
    <row r="9685" spans="26:29" x14ac:dyDescent="0.45">
      <c r="Z9685" t="e">
        <f>VLOOKUP(B9685,Sheet1!A$4:F$4000,2,0)</f>
        <v>#N/A</v>
      </c>
      <c r="AA9685" t="e">
        <f>VLOOKUP(B9685,Sheet1!A$4:F$4000,3,0)</f>
        <v>#N/A</v>
      </c>
      <c r="AB9685" t="e">
        <f>VLOOKUP(B9685,Sheet1!A$4:F$4000,4,0)</f>
        <v>#N/A</v>
      </c>
      <c r="AC9685" t="e">
        <f>VLOOKUP(B9685,Sheet1!A$4:F$4000,6,0)</f>
        <v>#N/A</v>
      </c>
    </row>
    <row r="9686" spans="26:29" x14ac:dyDescent="0.45">
      <c r="Z9686" t="e">
        <f>VLOOKUP(B9686,Sheet1!A$4:F$4000,2,0)</f>
        <v>#N/A</v>
      </c>
      <c r="AA9686" t="e">
        <f>VLOOKUP(B9686,Sheet1!A$4:F$4000,3,0)</f>
        <v>#N/A</v>
      </c>
      <c r="AB9686" t="e">
        <f>VLOOKUP(B9686,Sheet1!A$4:F$4000,4,0)</f>
        <v>#N/A</v>
      </c>
      <c r="AC9686" t="e">
        <f>VLOOKUP(B9686,Sheet1!A$4:F$4000,6,0)</f>
        <v>#N/A</v>
      </c>
    </row>
    <row r="9687" spans="26:29" x14ac:dyDescent="0.45">
      <c r="Z9687" t="e">
        <f>VLOOKUP(B9687,Sheet1!A$4:F$4000,2,0)</f>
        <v>#N/A</v>
      </c>
      <c r="AA9687" t="e">
        <f>VLOOKUP(B9687,Sheet1!A$4:F$4000,3,0)</f>
        <v>#N/A</v>
      </c>
      <c r="AB9687" t="e">
        <f>VLOOKUP(B9687,Sheet1!A$4:F$4000,4,0)</f>
        <v>#N/A</v>
      </c>
      <c r="AC9687" t="e">
        <f>VLOOKUP(B9687,Sheet1!A$4:F$4000,6,0)</f>
        <v>#N/A</v>
      </c>
    </row>
    <row r="9688" spans="26:29" x14ac:dyDescent="0.45">
      <c r="Z9688" t="e">
        <f>VLOOKUP(B9688,Sheet1!A$4:F$4000,2,0)</f>
        <v>#N/A</v>
      </c>
      <c r="AA9688" t="e">
        <f>VLOOKUP(B9688,Sheet1!A$4:F$4000,3,0)</f>
        <v>#N/A</v>
      </c>
      <c r="AB9688" t="e">
        <f>VLOOKUP(B9688,Sheet1!A$4:F$4000,4,0)</f>
        <v>#N/A</v>
      </c>
      <c r="AC9688" t="e">
        <f>VLOOKUP(B9688,Sheet1!A$4:F$4000,6,0)</f>
        <v>#N/A</v>
      </c>
    </row>
    <row r="9689" spans="26:29" x14ac:dyDescent="0.45">
      <c r="Z9689" t="e">
        <f>VLOOKUP(B9689,Sheet1!A$4:F$4000,2,0)</f>
        <v>#N/A</v>
      </c>
      <c r="AA9689" t="e">
        <f>VLOOKUP(B9689,Sheet1!A$4:F$4000,3,0)</f>
        <v>#N/A</v>
      </c>
      <c r="AB9689" t="e">
        <f>VLOOKUP(B9689,Sheet1!A$4:F$4000,4,0)</f>
        <v>#N/A</v>
      </c>
      <c r="AC9689" t="e">
        <f>VLOOKUP(B9689,Sheet1!A$4:F$4000,6,0)</f>
        <v>#N/A</v>
      </c>
    </row>
    <row r="9690" spans="26:29" x14ac:dyDescent="0.45">
      <c r="Z9690" t="e">
        <f>VLOOKUP(B9690,Sheet1!A$4:F$4000,2,0)</f>
        <v>#N/A</v>
      </c>
      <c r="AA9690" t="e">
        <f>VLOOKUP(B9690,Sheet1!A$4:F$4000,3,0)</f>
        <v>#N/A</v>
      </c>
      <c r="AB9690" t="e">
        <f>VLOOKUP(B9690,Sheet1!A$4:F$4000,4,0)</f>
        <v>#N/A</v>
      </c>
      <c r="AC9690" t="e">
        <f>VLOOKUP(B9690,Sheet1!A$4:F$4000,6,0)</f>
        <v>#N/A</v>
      </c>
    </row>
    <row r="9691" spans="26:29" x14ac:dyDescent="0.45">
      <c r="Z9691" t="e">
        <f>VLOOKUP(B9691,Sheet1!A$4:F$4000,2,0)</f>
        <v>#N/A</v>
      </c>
      <c r="AA9691" t="e">
        <f>VLOOKUP(B9691,Sheet1!A$4:F$4000,3,0)</f>
        <v>#N/A</v>
      </c>
      <c r="AB9691" t="e">
        <f>VLOOKUP(B9691,Sheet1!A$4:F$4000,4,0)</f>
        <v>#N/A</v>
      </c>
      <c r="AC9691" t="e">
        <f>VLOOKUP(B9691,Sheet1!A$4:F$4000,6,0)</f>
        <v>#N/A</v>
      </c>
    </row>
    <row r="9692" spans="26:29" x14ac:dyDescent="0.45">
      <c r="Z9692" t="e">
        <f>VLOOKUP(B9692,Sheet1!A$4:F$4000,2,0)</f>
        <v>#N/A</v>
      </c>
      <c r="AA9692" t="e">
        <f>VLOOKUP(B9692,Sheet1!A$4:F$4000,3,0)</f>
        <v>#N/A</v>
      </c>
      <c r="AB9692" t="e">
        <f>VLOOKUP(B9692,Sheet1!A$4:F$4000,4,0)</f>
        <v>#N/A</v>
      </c>
      <c r="AC9692" t="e">
        <f>VLOOKUP(B9692,Sheet1!A$4:F$4000,6,0)</f>
        <v>#N/A</v>
      </c>
    </row>
    <row r="9693" spans="26:29" x14ac:dyDescent="0.45">
      <c r="Z9693" t="e">
        <f>VLOOKUP(B9693,Sheet1!A$4:F$4000,2,0)</f>
        <v>#N/A</v>
      </c>
      <c r="AA9693" t="e">
        <f>VLOOKUP(B9693,Sheet1!A$4:F$4000,3,0)</f>
        <v>#N/A</v>
      </c>
      <c r="AB9693" t="e">
        <f>VLOOKUP(B9693,Sheet1!A$4:F$4000,4,0)</f>
        <v>#N/A</v>
      </c>
      <c r="AC9693" t="e">
        <f>VLOOKUP(B9693,Sheet1!A$4:F$4000,6,0)</f>
        <v>#N/A</v>
      </c>
    </row>
    <row r="9694" spans="26:29" x14ac:dyDescent="0.45">
      <c r="Z9694" t="e">
        <f>VLOOKUP(B9694,Sheet1!A$4:F$4000,2,0)</f>
        <v>#N/A</v>
      </c>
      <c r="AA9694" t="e">
        <f>VLOOKUP(B9694,Sheet1!A$4:F$4000,3,0)</f>
        <v>#N/A</v>
      </c>
      <c r="AB9694" t="e">
        <f>VLOOKUP(B9694,Sheet1!A$4:F$4000,4,0)</f>
        <v>#N/A</v>
      </c>
      <c r="AC9694" t="e">
        <f>VLOOKUP(B9694,Sheet1!A$4:F$4000,6,0)</f>
        <v>#N/A</v>
      </c>
    </row>
    <row r="9695" spans="26:29" x14ac:dyDescent="0.45">
      <c r="Z9695" t="e">
        <f>VLOOKUP(B9695,Sheet1!A$4:F$4000,2,0)</f>
        <v>#N/A</v>
      </c>
      <c r="AA9695" t="e">
        <f>VLOOKUP(B9695,Sheet1!A$4:F$4000,3,0)</f>
        <v>#N/A</v>
      </c>
      <c r="AB9695" t="e">
        <f>VLOOKUP(B9695,Sheet1!A$4:F$4000,4,0)</f>
        <v>#N/A</v>
      </c>
      <c r="AC9695" t="e">
        <f>VLOOKUP(B9695,Sheet1!A$4:F$4000,6,0)</f>
        <v>#N/A</v>
      </c>
    </row>
    <row r="9696" spans="26:29" x14ac:dyDescent="0.45">
      <c r="Z9696" t="e">
        <f>VLOOKUP(B9696,Sheet1!A$4:F$4000,2,0)</f>
        <v>#N/A</v>
      </c>
      <c r="AA9696" t="e">
        <f>VLOOKUP(B9696,Sheet1!A$4:F$4000,3,0)</f>
        <v>#N/A</v>
      </c>
      <c r="AB9696" t="e">
        <f>VLOOKUP(B9696,Sheet1!A$4:F$4000,4,0)</f>
        <v>#N/A</v>
      </c>
      <c r="AC9696" t="e">
        <f>VLOOKUP(B9696,Sheet1!A$4:F$4000,6,0)</f>
        <v>#N/A</v>
      </c>
    </row>
    <row r="9697" spans="26:29" x14ac:dyDescent="0.45">
      <c r="Z9697" t="e">
        <f>VLOOKUP(B9697,Sheet1!A$4:F$4000,2,0)</f>
        <v>#N/A</v>
      </c>
      <c r="AA9697" t="e">
        <f>VLOOKUP(B9697,Sheet1!A$4:F$4000,3,0)</f>
        <v>#N/A</v>
      </c>
      <c r="AB9697" t="e">
        <f>VLOOKUP(B9697,Sheet1!A$4:F$4000,4,0)</f>
        <v>#N/A</v>
      </c>
      <c r="AC9697" t="e">
        <f>VLOOKUP(B9697,Sheet1!A$4:F$4000,6,0)</f>
        <v>#N/A</v>
      </c>
    </row>
    <row r="9698" spans="26:29" x14ac:dyDescent="0.45">
      <c r="Z9698" t="e">
        <f>VLOOKUP(B9698,Sheet1!A$4:F$4000,2,0)</f>
        <v>#N/A</v>
      </c>
      <c r="AA9698" t="e">
        <f>VLOOKUP(B9698,Sheet1!A$4:F$4000,3,0)</f>
        <v>#N/A</v>
      </c>
      <c r="AB9698" t="e">
        <f>VLOOKUP(B9698,Sheet1!A$4:F$4000,4,0)</f>
        <v>#N/A</v>
      </c>
      <c r="AC9698" t="e">
        <f>VLOOKUP(B9698,Sheet1!A$4:F$4000,6,0)</f>
        <v>#N/A</v>
      </c>
    </row>
    <row r="9699" spans="26:29" x14ac:dyDescent="0.45">
      <c r="Z9699" t="e">
        <f>VLOOKUP(B9699,Sheet1!A$4:F$4000,2,0)</f>
        <v>#N/A</v>
      </c>
      <c r="AA9699" t="e">
        <f>VLOOKUP(B9699,Sheet1!A$4:F$4000,3,0)</f>
        <v>#N/A</v>
      </c>
      <c r="AB9699" t="e">
        <f>VLOOKUP(B9699,Sheet1!A$4:F$4000,4,0)</f>
        <v>#N/A</v>
      </c>
      <c r="AC9699" t="e">
        <f>VLOOKUP(B9699,Sheet1!A$4:F$4000,6,0)</f>
        <v>#N/A</v>
      </c>
    </row>
    <row r="9700" spans="26:29" x14ac:dyDescent="0.45">
      <c r="Z9700" t="e">
        <f>VLOOKUP(B9700,Sheet1!A$4:F$4000,2,0)</f>
        <v>#N/A</v>
      </c>
      <c r="AA9700" t="e">
        <f>VLOOKUP(B9700,Sheet1!A$4:F$4000,3,0)</f>
        <v>#N/A</v>
      </c>
      <c r="AB9700" t="e">
        <f>VLOOKUP(B9700,Sheet1!A$4:F$4000,4,0)</f>
        <v>#N/A</v>
      </c>
      <c r="AC9700" t="e">
        <f>VLOOKUP(B9700,Sheet1!A$4:F$4000,6,0)</f>
        <v>#N/A</v>
      </c>
    </row>
    <row r="9701" spans="26:29" x14ac:dyDescent="0.45">
      <c r="Z9701" t="e">
        <f>VLOOKUP(B9701,Sheet1!A$4:F$4000,2,0)</f>
        <v>#N/A</v>
      </c>
      <c r="AA9701" t="e">
        <f>VLOOKUP(B9701,Sheet1!A$4:F$4000,3,0)</f>
        <v>#N/A</v>
      </c>
      <c r="AB9701" t="e">
        <f>VLOOKUP(B9701,Sheet1!A$4:F$4000,4,0)</f>
        <v>#N/A</v>
      </c>
      <c r="AC9701" t="e">
        <f>VLOOKUP(B9701,Sheet1!A$4:F$4000,6,0)</f>
        <v>#N/A</v>
      </c>
    </row>
    <row r="9702" spans="26:29" x14ac:dyDescent="0.45">
      <c r="Z9702" t="e">
        <f>VLOOKUP(B9702,Sheet1!A$4:F$4000,2,0)</f>
        <v>#N/A</v>
      </c>
      <c r="AA9702" t="e">
        <f>VLOOKUP(B9702,Sheet1!A$4:F$4000,3,0)</f>
        <v>#N/A</v>
      </c>
      <c r="AB9702" t="e">
        <f>VLOOKUP(B9702,Sheet1!A$4:F$4000,4,0)</f>
        <v>#N/A</v>
      </c>
      <c r="AC9702" t="e">
        <f>VLOOKUP(B9702,Sheet1!A$4:F$4000,6,0)</f>
        <v>#N/A</v>
      </c>
    </row>
    <row r="9703" spans="26:29" x14ac:dyDescent="0.45">
      <c r="Z9703" t="e">
        <f>VLOOKUP(B9703,Sheet1!A$4:F$4000,2,0)</f>
        <v>#N/A</v>
      </c>
      <c r="AA9703" t="e">
        <f>VLOOKUP(B9703,Sheet1!A$4:F$4000,3,0)</f>
        <v>#N/A</v>
      </c>
      <c r="AB9703" t="e">
        <f>VLOOKUP(B9703,Sheet1!A$4:F$4000,4,0)</f>
        <v>#N/A</v>
      </c>
      <c r="AC9703" t="e">
        <f>VLOOKUP(B9703,Sheet1!A$4:F$4000,6,0)</f>
        <v>#N/A</v>
      </c>
    </row>
    <row r="9704" spans="26:29" x14ac:dyDescent="0.45">
      <c r="Z9704" t="e">
        <f>VLOOKUP(B9704,Sheet1!A$4:F$4000,2,0)</f>
        <v>#N/A</v>
      </c>
      <c r="AA9704" t="e">
        <f>VLOOKUP(B9704,Sheet1!A$4:F$4000,3,0)</f>
        <v>#N/A</v>
      </c>
      <c r="AB9704" t="e">
        <f>VLOOKUP(B9704,Sheet1!A$4:F$4000,4,0)</f>
        <v>#N/A</v>
      </c>
      <c r="AC9704" t="e">
        <f>VLOOKUP(B9704,Sheet1!A$4:F$4000,6,0)</f>
        <v>#N/A</v>
      </c>
    </row>
    <row r="9705" spans="26:29" x14ac:dyDescent="0.45">
      <c r="Z9705" t="e">
        <f>VLOOKUP(B9705,Sheet1!A$4:F$4000,2,0)</f>
        <v>#N/A</v>
      </c>
      <c r="AA9705" t="e">
        <f>VLOOKUP(B9705,Sheet1!A$4:F$4000,3,0)</f>
        <v>#N/A</v>
      </c>
      <c r="AB9705" t="e">
        <f>VLOOKUP(B9705,Sheet1!A$4:F$4000,4,0)</f>
        <v>#N/A</v>
      </c>
      <c r="AC9705" t="e">
        <f>VLOOKUP(B9705,Sheet1!A$4:F$4000,6,0)</f>
        <v>#N/A</v>
      </c>
    </row>
    <row r="9706" spans="26:29" x14ac:dyDescent="0.45">
      <c r="Z9706" t="e">
        <f>VLOOKUP(B9706,Sheet1!A$4:F$4000,2,0)</f>
        <v>#N/A</v>
      </c>
      <c r="AA9706" t="e">
        <f>VLOOKUP(B9706,Sheet1!A$4:F$4000,3,0)</f>
        <v>#N/A</v>
      </c>
      <c r="AB9706" t="e">
        <f>VLOOKUP(B9706,Sheet1!A$4:F$4000,4,0)</f>
        <v>#N/A</v>
      </c>
      <c r="AC9706" t="e">
        <f>VLOOKUP(B9706,Sheet1!A$4:F$4000,6,0)</f>
        <v>#N/A</v>
      </c>
    </row>
    <row r="9707" spans="26:29" x14ac:dyDescent="0.45">
      <c r="Z9707" t="e">
        <f>VLOOKUP(B9707,Sheet1!A$4:F$4000,2,0)</f>
        <v>#N/A</v>
      </c>
      <c r="AA9707" t="e">
        <f>VLOOKUP(B9707,Sheet1!A$4:F$4000,3,0)</f>
        <v>#N/A</v>
      </c>
      <c r="AB9707" t="e">
        <f>VLOOKUP(B9707,Sheet1!A$4:F$4000,4,0)</f>
        <v>#N/A</v>
      </c>
      <c r="AC9707" t="e">
        <f>VLOOKUP(B9707,Sheet1!A$4:F$4000,6,0)</f>
        <v>#N/A</v>
      </c>
    </row>
    <row r="9708" spans="26:29" x14ac:dyDescent="0.45">
      <c r="Z9708" t="e">
        <f>VLOOKUP(B9708,Sheet1!A$4:F$4000,2,0)</f>
        <v>#N/A</v>
      </c>
      <c r="AA9708" t="e">
        <f>VLOOKUP(B9708,Sheet1!A$4:F$4000,3,0)</f>
        <v>#N/A</v>
      </c>
      <c r="AB9708" t="e">
        <f>VLOOKUP(B9708,Sheet1!A$4:F$4000,4,0)</f>
        <v>#N/A</v>
      </c>
      <c r="AC9708" t="e">
        <f>VLOOKUP(B9708,Sheet1!A$4:F$4000,6,0)</f>
        <v>#N/A</v>
      </c>
    </row>
    <row r="9709" spans="26:29" x14ac:dyDescent="0.45">
      <c r="Z9709" t="e">
        <f>VLOOKUP(B9709,Sheet1!A$4:F$4000,2,0)</f>
        <v>#N/A</v>
      </c>
      <c r="AA9709" t="e">
        <f>VLOOKUP(B9709,Sheet1!A$4:F$4000,3,0)</f>
        <v>#N/A</v>
      </c>
      <c r="AB9709" t="e">
        <f>VLOOKUP(B9709,Sheet1!A$4:F$4000,4,0)</f>
        <v>#N/A</v>
      </c>
      <c r="AC9709" t="e">
        <f>VLOOKUP(B9709,Sheet1!A$4:F$4000,6,0)</f>
        <v>#N/A</v>
      </c>
    </row>
    <row r="9710" spans="26:29" x14ac:dyDescent="0.45">
      <c r="Z9710" t="e">
        <f>VLOOKUP(B9710,Sheet1!A$4:F$4000,2,0)</f>
        <v>#N/A</v>
      </c>
      <c r="AA9710" t="e">
        <f>VLOOKUP(B9710,Sheet1!A$4:F$4000,3,0)</f>
        <v>#N/A</v>
      </c>
      <c r="AB9710" t="e">
        <f>VLOOKUP(B9710,Sheet1!A$4:F$4000,4,0)</f>
        <v>#N/A</v>
      </c>
      <c r="AC9710" t="e">
        <f>VLOOKUP(B9710,Sheet1!A$4:F$4000,6,0)</f>
        <v>#N/A</v>
      </c>
    </row>
    <row r="9711" spans="26:29" x14ac:dyDescent="0.45">
      <c r="Z9711" t="e">
        <f>VLOOKUP(B9711,Sheet1!A$4:F$4000,2,0)</f>
        <v>#N/A</v>
      </c>
      <c r="AA9711" t="e">
        <f>VLOOKUP(B9711,Sheet1!A$4:F$4000,3,0)</f>
        <v>#N/A</v>
      </c>
      <c r="AB9711" t="e">
        <f>VLOOKUP(B9711,Sheet1!A$4:F$4000,4,0)</f>
        <v>#N/A</v>
      </c>
      <c r="AC9711" t="e">
        <f>VLOOKUP(B9711,Sheet1!A$4:F$4000,6,0)</f>
        <v>#N/A</v>
      </c>
    </row>
    <row r="9712" spans="26:29" x14ac:dyDescent="0.45">
      <c r="Z9712" t="e">
        <f>VLOOKUP(B9712,Sheet1!A$4:F$4000,2,0)</f>
        <v>#N/A</v>
      </c>
      <c r="AA9712" t="e">
        <f>VLOOKUP(B9712,Sheet1!A$4:F$4000,3,0)</f>
        <v>#N/A</v>
      </c>
      <c r="AB9712" t="e">
        <f>VLOOKUP(B9712,Sheet1!A$4:F$4000,4,0)</f>
        <v>#N/A</v>
      </c>
      <c r="AC9712" t="e">
        <f>VLOOKUP(B9712,Sheet1!A$4:F$4000,6,0)</f>
        <v>#N/A</v>
      </c>
    </row>
    <row r="9713" spans="26:29" x14ac:dyDescent="0.45">
      <c r="Z9713" t="e">
        <f>VLOOKUP(B9713,Sheet1!A$4:F$4000,2,0)</f>
        <v>#N/A</v>
      </c>
      <c r="AA9713" t="e">
        <f>VLOOKUP(B9713,Sheet1!A$4:F$4000,3,0)</f>
        <v>#N/A</v>
      </c>
      <c r="AB9713" t="e">
        <f>VLOOKUP(B9713,Sheet1!A$4:F$4000,4,0)</f>
        <v>#N/A</v>
      </c>
      <c r="AC9713" t="e">
        <f>VLOOKUP(B9713,Sheet1!A$4:F$4000,6,0)</f>
        <v>#N/A</v>
      </c>
    </row>
    <row r="9714" spans="26:29" x14ac:dyDescent="0.45">
      <c r="Z9714" t="e">
        <f>VLOOKUP(B9714,Sheet1!A$4:F$4000,2,0)</f>
        <v>#N/A</v>
      </c>
      <c r="AA9714" t="e">
        <f>VLOOKUP(B9714,Sheet1!A$4:F$4000,3,0)</f>
        <v>#N/A</v>
      </c>
      <c r="AB9714" t="e">
        <f>VLOOKUP(B9714,Sheet1!A$4:F$4000,4,0)</f>
        <v>#N/A</v>
      </c>
      <c r="AC9714" t="e">
        <f>VLOOKUP(B9714,Sheet1!A$4:F$4000,6,0)</f>
        <v>#N/A</v>
      </c>
    </row>
    <row r="9715" spans="26:29" x14ac:dyDescent="0.45">
      <c r="Z9715" t="e">
        <f>VLOOKUP(B9715,Sheet1!A$4:F$4000,2,0)</f>
        <v>#N/A</v>
      </c>
      <c r="AA9715" t="e">
        <f>VLOOKUP(B9715,Sheet1!A$4:F$4000,3,0)</f>
        <v>#N/A</v>
      </c>
      <c r="AB9715" t="e">
        <f>VLOOKUP(B9715,Sheet1!A$4:F$4000,4,0)</f>
        <v>#N/A</v>
      </c>
      <c r="AC9715" t="e">
        <f>VLOOKUP(B9715,Sheet1!A$4:F$4000,6,0)</f>
        <v>#N/A</v>
      </c>
    </row>
    <row r="9716" spans="26:29" x14ac:dyDescent="0.45">
      <c r="Z9716" t="e">
        <f>VLOOKUP(B9716,Sheet1!A$4:F$4000,2,0)</f>
        <v>#N/A</v>
      </c>
      <c r="AA9716" t="e">
        <f>VLOOKUP(B9716,Sheet1!A$4:F$4000,3,0)</f>
        <v>#N/A</v>
      </c>
      <c r="AB9716" t="e">
        <f>VLOOKUP(B9716,Sheet1!A$4:F$4000,4,0)</f>
        <v>#N/A</v>
      </c>
      <c r="AC9716" t="e">
        <f>VLOOKUP(B9716,Sheet1!A$4:F$4000,6,0)</f>
        <v>#N/A</v>
      </c>
    </row>
    <row r="9717" spans="26:29" x14ac:dyDescent="0.45">
      <c r="Z9717" t="e">
        <f>VLOOKUP(B9717,Sheet1!A$4:F$4000,2,0)</f>
        <v>#N/A</v>
      </c>
      <c r="AA9717" t="e">
        <f>VLOOKUP(B9717,Sheet1!A$4:F$4000,3,0)</f>
        <v>#N/A</v>
      </c>
      <c r="AB9717" t="e">
        <f>VLOOKUP(B9717,Sheet1!A$4:F$4000,4,0)</f>
        <v>#N/A</v>
      </c>
      <c r="AC9717" t="e">
        <f>VLOOKUP(B9717,Sheet1!A$4:F$4000,6,0)</f>
        <v>#N/A</v>
      </c>
    </row>
    <row r="9718" spans="26:29" x14ac:dyDescent="0.45">
      <c r="Z9718" t="e">
        <f>VLOOKUP(B9718,Sheet1!A$4:F$4000,2,0)</f>
        <v>#N/A</v>
      </c>
      <c r="AA9718" t="e">
        <f>VLOOKUP(B9718,Sheet1!A$4:F$4000,3,0)</f>
        <v>#N/A</v>
      </c>
      <c r="AB9718" t="e">
        <f>VLOOKUP(B9718,Sheet1!A$4:F$4000,4,0)</f>
        <v>#N/A</v>
      </c>
      <c r="AC9718" t="e">
        <f>VLOOKUP(B9718,Sheet1!A$4:F$4000,6,0)</f>
        <v>#N/A</v>
      </c>
    </row>
    <row r="9719" spans="26:29" x14ac:dyDescent="0.45">
      <c r="Z9719" t="e">
        <f>VLOOKUP(B9719,Sheet1!A$4:F$4000,2,0)</f>
        <v>#N/A</v>
      </c>
      <c r="AA9719" t="e">
        <f>VLOOKUP(B9719,Sheet1!A$4:F$4000,3,0)</f>
        <v>#N/A</v>
      </c>
      <c r="AB9719" t="e">
        <f>VLOOKUP(B9719,Sheet1!A$4:F$4000,4,0)</f>
        <v>#N/A</v>
      </c>
      <c r="AC9719" t="e">
        <f>VLOOKUP(B9719,Sheet1!A$4:F$4000,6,0)</f>
        <v>#N/A</v>
      </c>
    </row>
    <row r="9720" spans="26:29" x14ac:dyDescent="0.45">
      <c r="Z9720" t="e">
        <f>VLOOKUP(B9720,Sheet1!A$4:F$4000,2,0)</f>
        <v>#N/A</v>
      </c>
      <c r="AA9720" t="e">
        <f>VLOOKUP(B9720,Sheet1!A$4:F$4000,3,0)</f>
        <v>#N/A</v>
      </c>
      <c r="AB9720" t="e">
        <f>VLOOKUP(B9720,Sheet1!A$4:F$4000,4,0)</f>
        <v>#N/A</v>
      </c>
      <c r="AC9720" t="e">
        <f>VLOOKUP(B9720,Sheet1!A$4:F$4000,6,0)</f>
        <v>#N/A</v>
      </c>
    </row>
    <row r="9721" spans="26:29" x14ac:dyDescent="0.45">
      <c r="Z9721" t="e">
        <f>VLOOKUP(B9721,Sheet1!A$4:F$4000,2,0)</f>
        <v>#N/A</v>
      </c>
      <c r="AA9721" t="e">
        <f>VLOOKUP(B9721,Sheet1!A$4:F$4000,3,0)</f>
        <v>#N/A</v>
      </c>
      <c r="AB9721" t="e">
        <f>VLOOKUP(B9721,Sheet1!A$4:F$4000,4,0)</f>
        <v>#N/A</v>
      </c>
      <c r="AC9721" t="e">
        <f>VLOOKUP(B9721,Sheet1!A$4:F$4000,6,0)</f>
        <v>#N/A</v>
      </c>
    </row>
    <row r="9722" spans="26:29" x14ac:dyDescent="0.45">
      <c r="Z9722" t="e">
        <f>VLOOKUP(B9722,Sheet1!A$4:F$4000,2,0)</f>
        <v>#N/A</v>
      </c>
      <c r="AA9722" t="e">
        <f>VLOOKUP(B9722,Sheet1!A$4:F$4000,3,0)</f>
        <v>#N/A</v>
      </c>
      <c r="AB9722" t="e">
        <f>VLOOKUP(B9722,Sheet1!A$4:F$4000,4,0)</f>
        <v>#N/A</v>
      </c>
      <c r="AC9722" t="e">
        <f>VLOOKUP(B9722,Sheet1!A$4:F$4000,6,0)</f>
        <v>#N/A</v>
      </c>
    </row>
    <row r="9723" spans="26:29" x14ac:dyDescent="0.45">
      <c r="Z9723" t="e">
        <f>VLOOKUP(B9723,Sheet1!A$4:F$4000,2,0)</f>
        <v>#N/A</v>
      </c>
      <c r="AA9723" t="e">
        <f>VLOOKUP(B9723,Sheet1!A$4:F$4000,3,0)</f>
        <v>#N/A</v>
      </c>
      <c r="AB9723" t="e">
        <f>VLOOKUP(B9723,Sheet1!A$4:F$4000,4,0)</f>
        <v>#N/A</v>
      </c>
      <c r="AC9723" t="e">
        <f>VLOOKUP(B9723,Sheet1!A$4:F$4000,6,0)</f>
        <v>#N/A</v>
      </c>
    </row>
    <row r="9724" spans="26:29" x14ac:dyDescent="0.45">
      <c r="Z9724" t="e">
        <f>VLOOKUP(B9724,Sheet1!A$4:F$4000,2,0)</f>
        <v>#N/A</v>
      </c>
      <c r="AA9724" t="e">
        <f>VLOOKUP(B9724,Sheet1!A$4:F$4000,3,0)</f>
        <v>#N/A</v>
      </c>
      <c r="AB9724" t="e">
        <f>VLOOKUP(B9724,Sheet1!A$4:F$4000,4,0)</f>
        <v>#N/A</v>
      </c>
      <c r="AC9724" t="e">
        <f>VLOOKUP(B9724,Sheet1!A$4:F$4000,6,0)</f>
        <v>#N/A</v>
      </c>
    </row>
    <row r="9725" spans="26:29" x14ac:dyDescent="0.45">
      <c r="Z9725" t="e">
        <f>VLOOKUP(B9725,Sheet1!A$4:F$4000,2,0)</f>
        <v>#N/A</v>
      </c>
      <c r="AA9725" t="e">
        <f>VLOOKUP(B9725,Sheet1!A$4:F$4000,3,0)</f>
        <v>#N/A</v>
      </c>
      <c r="AB9725" t="e">
        <f>VLOOKUP(B9725,Sheet1!A$4:F$4000,4,0)</f>
        <v>#N/A</v>
      </c>
      <c r="AC9725" t="e">
        <f>VLOOKUP(B9725,Sheet1!A$4:F$4000,6,0)</f>
        <v>#N/A</v>
      </c>
    </row>
    <row r="9726" spans="26:29" x14ac:dyDescent="0.45">
      <c r="Z9726" t="e">
        <f>VLOOKUP(B9726,Sheet1!A$4:F$4000,2,0)</f>
        <v>#N/A</v>
      </c>
      <c r="AA9726" t="e">
        <f>VLOOKUP(B9726,Sheet1!A$4:F$4000,3,0)</f>
        <v>#N/A</v>
      </c>
      <c r="AB9726" t="e">
        <f>VLOOKUP(B9726,Sheet1!A$4:F$4000,4,0)</f>
        <v>#N/A</v>
      </c>
      <c r="AC9726" t="e">
        <f>VLOOKUP(B9726,Sheet1!A$4:F$4000,6,0)</f>
        <v>#N/A</v>
      </c>
    </row>
    <row r="9727" spans="26:29" x14ac:dyDescent="0.45">
      <c r="Z9727" t="e">
        <f>VLOOKUP(B9727,Sheet1!A$4:F$4000,2,0)</f>
        <v>#N/A</v>
      </c>
      <c r="AA9727" t="e">
        <f>VLOOKUP(B9727,Sheet1!A$4:F$4000,3,0)</f>
        <v>#N/A</v>
      </c>
      <c r="AB9727" t="e">
        <f>VLOOKUP(B9727,Sheet1!A$4:F$4000,4,0)</f>
        <v>#N/A</v>
      </c>
      <c r="AC9727" t="e">
        <f>VLOOKUP(B9727,Sheet1!A$4:F$4000,6,0)</f>
        <v>#N/A</v>
      </c>
    </row>
    <row r="9728" spans="26:29" x14ac:dyDescent="0.45">
      <c r="Z9728" t="e">
        <f>VLOOKUP(B9728,Sheet1!A$4:F$4000,2,0)</f>
        <v>#N/A</v>
      </c>
      <c r="AA9728" t="e">
        <f>VLOOKUP(B9728,Sheet1!A$4:F$4000,3,0)</f>
        <v>#N/A</v>
      </c>
      <c r="AB9728" t="e">
        <f>VLOOKUP(B9728,Sheet1!A$4:F$4000,4,0)</f>
        <v>#N/A</v>
      </c>
      <c r="AC9728" t="e">
        <f>VLOOKUP(B9728,Sheet1!A$4:F$4000,6,0)</f>
        <v>#N/A</v>
      </c>
    </row>
    <row r="9729" spans="26:29" x14ac:dyDescent="0.45">
      <c r="Z9729" t="e">
        <f>VLOOKUP(B9729,Sheet1!A$4:F$4000,2,0)</f>
        <v>#N/A</v>
      </c>
      <c r="AA9729" t="e">
        <f>VLOOKUP(B9729,Sheet1!A$4:F$4000,3,0)</f>
        <v>#N/A</v>
      </c>
      <c r="AB9729" t="e">
        <f>VLOOKUP(B9729,Sheet1!A$4:F$4000,4,0)</f>
        <v>#N/A</v>
      </c>
      <c r="AC9729" t="e">
        <f>VLOOKUP(B9729,Sheet1!A$4:F$4000,6,0)</f>
        <v>#N/A</v>
      </c>
    </row>
    <row r="9730" spans="26:29" x14ac:dyDescent="0.45">
      <c r="Z9730" t="e">
        <f>VLOOKUP(B9730,Sheet1!A$4:F$4000,2,0)</f>
        <v>#N/A</v>
      </c>
      <c r="AA9730" t="e">
        <f>VLOOKUP(B9730,Sheet1!A$4:F$4000,3,0)</f>
        <v>#N/A</v>
      </c>
      <c r="AB9730" t="e">
        <f>VLOOKUP(B9730,Sheet1!A$4:F$4000,4,0)</f>
        <v>#N/A</v>
      </c>
      <c r="AC9730" t="e">
        <f>VLOOKUP(B9730,Sheet1!A$4:F$4000,6,0)</f>
        <v>#N/A</v>
      </c>
    </row>
    <row r="9731" spans="26:29" x14ac:dyDescent="0.45">
      <c r="Z9731" t="e">
        <f>VLOOKUP(B9731,Sheet1!A$4:F$4000,2,0)</f>
        <v>#N/A</v>
      </c>
      <c r="AA9731" t="e">
        <f>VLOOKUP(B9731,Sheet1!A$4:F$4000,3,0)</f>
        <v>#N/A</v>
      </c>
      <c r="AB9731" t="e">
        <f>VLOOKUP(B9731,Sheet1!A$4:F$4000,4,0)</f>
        <v>#N/A</v>
      </c>
      <c r="AC9731" t="e">
        <f>VLOOKUP(B9731,Sheet1!A$4:F$4000,6,0)</f>
        <v>#N/A</v>
      </c>
    </row>
    <row r="9732" spans="26:29" x14ac:dyDescent="0.45">
      <c r="Z9732" t="e">
        <f>VLOOKUP(B9732,Sheet1!A$4:F$4000,2,0)</f>
        <v>#N/A</v>
      </c>
      <c r="AA9732" t="e">
        <f>VLOOKUP(B9732,Sheet1!A$4:F$4000,3,0)</f>
        <v>#N/A</v>
      </c>
      <c r="AB9732" t="e">
        <f>VLOOKUP(B9732,Sheet1!A$4:F$4000,4,0)</f>
        <v>#N/A</v>
      </c>
      <c r="AC9732" t="e">
        <f>VLOOKUP(B9732,Sheet1!A$4:F$4000,6,0)</f>
        <v>#N/A</v>
      </c>
    </row>
    <row r="9733" spans="26:29" x14ac:dyDescent="0.45">
      <c r="Z9733" t="e">
        <f>VLOOKUP(B9733,Sheet1!A$4:F$4000,2,0)</f>
        <v>#N/A</v>
      </c>
      <c r="AA9733" t="e">
        <f>VLOOKUP(B9733,Sheet1!A$4:F$4000,3,0)</f>
        <v>#N/A</v>
      </c>
      <c r="AB9733" t="e">
        <f>VLOOKUP(B9733,Sheet1!A$4:F$4000,4,0)</f>
        <v>#N/A</v>
      </c>
      <c r="AC9733" t="e">
        <f>VLOOKUP(B9733,Sheet1!A$4:F$4000,6,0)</f>
        <v>#N/A</v>
      </c>
    </row>
    <row r="9734" spans="26:29" x14ac:dyDescent="0.45">
      <c r="Z9734" t="e">
        <f>VLOOKUP(B9734,Sheet1!A$4:F$4000,2,0)</f>
        <v>#N/A</v>
      </c>
      <c r="AA9734" t="e">
        <f>VLOOKUP(B9734,Sheet1!A$4:F$4000,3,0)</f>
        <v>#N/A</v>
      </c>
      <c r="AB9734" t="e">
        <f>VLOOKUP(B9734,Sheet1!A$4:F$4000,4,0)</f>
        <v>#N/A</v>
      </c>
      <c r="AC9734" t="e">
        <f>VLOOKUP(B9734,Sheet1!A$4:F$4000,6,0)</f>
        <v>#N/A</v>
      </c>
    </row>
    <row r="9735" spans="26:29" x14ac:dyDescent="0.45">
      <c r="Z9735" t="e">
        <f>VLOOKUP(B9735,Sheet1!A$4:F$4000,2,0)</f>
        <v>#N/A</v>
      </c>
      <c r="AA9735" t="e">
        <f>VLOOKUP(B9735,Sheet1!A$4:F$4000,3,0)</f>
        <v>#N/A</v>
      </c>
      <c r="AB9735" t="e">
        <f>VLOOKUP(B9735,Sheet1!A$4:F$4000,4,0)</f>
        <v>#N/A</v>
      </c>
      <c r="AC9735" t="e">
        <f>VLOOKUP(B9735,Sheet1!A$4:F$4000,6,0)</f>
        <v>#N/A</v>
      </c>
    </row>
    <row r="9736" spans="26:29" x14ac:dyDescent="0.45">
      <c r="Z9736" t="e">
        <f>VLOOKUP(B9736,Sheet1!A$4:F$4000,2,0)</f>
        <v>#N/A</v>
      </c>
      <c r="AA9736" t="e">
        <f>VLOOKUP(B9736,Sheet1!A$4:F$4000,3,0)</f>
        <v>#N/A</v>
      </c>
      <c r="AB9736" t="e">
        <f>VLOOKUP(B9736,Sheet1!A$4:F$4000,4,0)</f>
        <v>#N/A</v>
      </c>
      <c r="AC9736" t="e">
        <f>VLOOKUP(B9736,Sheet1!A$4:F$4000,6,0)</f>
        <v>#N/A</v>
      </c>
    </row>
    <row r="9737" spans="26:29" x14ac:dyDescent="0.45">
      <c r="Z9737" t="e">
        <f>VLOOKUP(B9737,Sheet1!A$4:F$4000,2,0)</f>
        <v>#N/A</v>
      </c>
      <c r="AA9737" t="e">
        <f>VLOOKUP(B9737,Sheet1!A$4:F$4000,3,0)</f>
        <v>#N/A</v>
      </c>
      <c r="AB9737" t="e">
        <f>VLOOKUP(B9737,Sheet1!A$4:F$4000,4,0)</f>
        <v>#N/A</v>
      </c>
      <c r="AC9737" t="e">
        <f>VLOOKUP(B9737,Sheet1!A$4:F$4000,6,0)</f>
        <v>#N/A</v>
      </c>
    </row>
    <row r="9738" spans="26:29" x14ac:dyDescent="0.45">
      <c r="Z9738" t="e">
        <f>VLOOKUP(B9738,Sheet1!A$4:F$4000,2,0)</f>
        <v>#N/A</v>
      </c>
      <c r="AA9738" t="e">
        <f>VLOOKUP(B9738,Sheet1!A$4:F$4000,3,0)</f>
        <v>#N/A</v>
      </c>
      <c r="AB9738" t="e">
        <f>VLOOKUP(B9738,Sheet1!A$4:F$4000,4,0)</f>
        <v>#N/A</v>
      </c>
      <c r="AC9738" t="e">
        <f>VLOOKUP(B9738,Sheet1!A$4:F$4000,6,0)</f>
        <v>#N/A</v>
      </c>
    </row>
    <row r="9739" spans="26:29" x14ac:dyDescent="0.45">
      <c r="Z9739" t="e">
        <f>VLOOKUP(B9739,Sheet1!A$4:F$4000,2,0)</f>
        <v>#N/A</v>
      </c>
      <c r="AA9739" t="e">
        <f>VLOOKUP(B9739,Sheet1!A$4:F$4000,3,0)</f>
        <v>#N/A</v>
      </c>
      <c r="AB9739" t="e">
        <f>VLOOKUP(B9739,Sheet1!A$4:F$4000,4,0)</f>
        <v>#N/A</v>
      </c>
      <c r="AC9739" t="e">
        <f>VLOOKUP(B9739,Sheet1!A$4:F$4000,6,0)</f>
        <v>#N/A</v>
      </c>
    </row>
    <row r="9740" spans="26:29" x14ac:dyDescent="0.45">
      <c r="Z9740" t="e">
        <f>VLOOKUP(B9740,Sheet1!A$4:F$4000,2,0)</f>
        <v>#N/A</v>
      </c>
      <c r="AA9740" t="e">
        <f>VLOOKUP(B9740,Sheet1!A$4:F$4000,3,0)</f>
        <v>#N/A</v>
      </c>
      <c r="AB9740" t="e">
        <f>VLOOKUP(B9740,Sheet1!A$4:F$4000,4,0)</f>
        <v>#N/A</v>
      </c>
      <c r="AC9740" t="e">
        <f>VLOOKUP(B9740,Sheet1!A$4:F$4000,6,0)</f>
        <v>#N/A</v>
      </c>
    </row>
    <row r="9741" spans="26:29" x14ac:dyDescent="0.45">
      <c r="Z9741" t="e">
        <f>VLOOKUP(B9741,Sheet1!A$4:F$4000,2,0)</f>
        <v>#N/A</v>
      </c>
      <c r="AA9741" t="e">
        <f>VLOOKUP(B9741,Sheet1!A$4:F$4000,3,0)</f>
        <v>#N/A</v>
      </c>
      <c r="AB9741" t="e">
        <f>VLOOKUP(B9741,Sheet1!A$4:F$4000,4,0)</f>
        <v>#N/A</v>
      </c>
      <c r="AC9741" t="e">
        <f>VLOOKUP(B9741,Sheet1!A$4:F$4000,6,0)</f>
        <v>#N/A</v>
      </c>
    </row>
    <row r="9742" spans="26:29" x14ac:dyDescent="0.45">
      <c r="Z9742" t="e">
        <f>VLOOKUP(B9742,Sheet1!A$4:F$4000,2,0)</f>
        <v>#N/A</v>
      </c>
      <c r="AA9742" t="e">
        <f>VLOOKUP(B9742,Sheet1!A$4:F$4000,3,0)</f>
        <v>#N/A</v>
      </c>
      <c r="AB9742" t="e">
        <f>VLOOKUP(B9742,Sheet1!A$4:F$4000,4,0)</f>
        <v>#N/A</v>
      </c>
      <c r="AC9742" t="e">
        <f>VLOOKUP(B9742,Sheet1!A$4:F$4000,6,0)</f>
        <v>#N/A</v>
      </c>
    </row>
    <row r="9743" spans="26:29" x14ac:dyDescent="0.45">
      <c r="Z9743" t="e">
        <f>VLOOKUP(B9743,Sheet1!A$4:F$4000,2,0)</f>
        <v>#N/A</v>
      </c>
      <c r="AA9743" t="e">
        <f>VLOOKUP(B9743,Sheet1!A$4:F$4000,3,0)</f>
        <v>#N/A</v>
      </c>
      <c r="AB9743" t="e">
        <f>VLOOKUP(B9743,Sheet1!A$4:F$4000,4,0)</f>
        <v>#N/A</v>
      </c>
      <c r="AC9743" t="e">
        <f>VLOOKUP(B9743,Sheet1!A$4:F$4000,6,0)</f>
        <v>#N/A</v>
      </c>
    </row>
    <row r="9744" spans="26:29" x14ac:dyDescent="0.45">
      <c r="Z9744" t="e">
        <f>VLOOKUP(B9744,Sheet1!A$4:F$4000,2,0)</f>
        <v>#N/A</v>
      </c>
      <c r="AA9744" t="e">
        <f>VLOOKUP(B9744,Sheet1!A$4:F$4000,3,0)</f>
        <v>#N/A</v>
      </c>
      <c r="AB9744" t="e">
        <f>VLOOKUP(B9744,Sheet1!A$4:F$4000,4,0)</f>
        <v>#N/A</v>
      </c>
      <c r="AC9744" t="e">
        <f>VLOOKUP(B9744,Sheet1!A$4:F$4000,6,0)</f>
        <v>#N/A</v>
      </c>
    </row>
    <row r="9745" spans="26:29" x14ac:dyDescent="0.45">
      <c r="Z9745" t="e">
        <f>VLOOKUP(B9745,Sheet1!A$4:F$4000,2,0)</f>
        <v>#N/A</v>
      </c>
      <c r="AA9745" t="e">
        <f>VLOOKUP(B9745,Sheet1!A$4:F$4000,3,0)</f>
        <v>#N/A</v>
      </c>
      <c r="AB9745" t="e">
        <f>VLOOKUP(B9745,Sheet1!A$4:F$4000,4,0)</f>
        <v>#N/A</v>
      </c>
      <c r="AC9745" t="e">
        <f>VLOOKUP(B9745,Sheet1!A$4:F$4000,6,0)</f>
        <v>#N/A</v>
      </c>
    </row>
    <row r="9746" spans="26:29" x14ac:dyDescent="0.45">
      <c r="Z9746" t="e">
        <f>VLOOKUP(B9746,Sheet1!A$4:F$4000,2,0)</f>
        <v>#N/A</v>
      </c>
      <c r="AA9746" t="e">
        <f>VLOOKUP(B9746,Sheet1!A$4:F$4000,3,0)</f>
        <v>#N/A</v>
      </c>
      <c r="AB9746" t="e">
        <f>VLOOKUP(B9746,Sheet1!A$4:F$4000,4,0)</f>
        <v>#N/A</v>
      </c>
      <c r="AC9746" t="e">
        <f>VLOOKUP(B9746,Sheet1!A$4:F$4000,6,0)</f>
        <v>#N/A</v>
      </c>
    </row>
    <row r="9747" spans="26:29" x14ac:dyDescent="0.45">
      <c r="Z9747" t="e">
        <f>VLOOKUP(B9747,Sheet1!A$4:F$4000,2,0)</f>
        <v>#N/A</v>
      </c>
      <c r="AA9747" t="e">
        <f>VLOOKUP(B9747,Sheet1!A$4:F$4000,3,0)</f>
        <v>#N/A</v>
      </c>
      <c r="AB9747" t="e">
        <f>VLOOKUP(B9747,Sheet1!A$4:F$4000,4,0)</f>
        <v>#N/A</v>
      </c>
      <c r="AC9747" t="e">
        <f>VLOOKUP(B9747,Sheet1!A$4:F$4000,6,0)</f>
        <v>#N/A</v>
      </c>
    </row>
    <row r="9748" spans="26:29" x14ac:dyDescent="0.45">
      <c r="Z9748" t="e">
        <f>VLOOKUP(B9748,Sheet1!A$4:F$4000,2,0)</f>
        <v>#N/A</v>
      </c>
      <c r="AA9748" t="e">
        <f>VLOOKUP(B9748,Sheet1!A$4:F$4000,3,0)</f>
        <v>#N/A</v>
      </c>
      <c r="AB9748" t="e">
        <f>VLOOKUP(B9748,Sheet1!A$4:F$4000,4,0)</f>
        <v>#N/A</v>
      </c>
      <c r="AC9748" t="e">
        <f>VLOOKUP(B9748,Sheet1!A$4:F$4000,6,0)</f>
        <v>#N/A</v>
      </c>
    </row>
    <row r="9749" spans="26:29" x14ac:dyDescent="0.45">
      <c r="Z9749" t="e">
        <f>VLOOKUP(B9749,Sheet1!A$4:F$4000,2,0)</f>
        <v>#N/A</v>
      </c>
      <c r="AA9749" t="e">
        <f>VLOOKUP(B9749,Sheet1!A$4:F$4000,3,0)</f>
        <v>#N/A</v>
      </c>
      <c r="AB9749" t="e">
        <f>VLOOKUP(B9749,Sheet1!A$4:F$4000,4,0)</f>
        <v>#N/A</v>
      </c>
      <c r="AC9749" t="e">
        <f>VLOOKUP(B9749,Sheet1!A$4:F$4000,6,0)</f>
        <v>#N/A</v>
      </c>
    </row>
    <row r="9750" spans="26:29" x14ac:dyDescent="0.45">
      <c r="Z9750" t="e">
        <f>VLOOKUP(B9750,Sheet1!A$4:F$4000,2,0)</f>
        <v>#N/A</v>
      </c>
      <c r="AA9750" t="e">
        <f>VLOOKUP(B9750,Sheet1!A$4:F$4000,3,0)</f>
        <v>#N/A</v>
      </c>
      <c r="AB9750" t="e">
        <f>VLOOKUP(B9750,Sheet1!A$4:F$4000,4,0)</f>
        <v>#N/A</v>
      </c>
      <c r="AC9750" t="e">
        <f>VLOOKUP(B9750,Sheet1!A$4:F$4000,6,0)</f>
        <v>#N/A</v>
      </c>
    </row>
    <row r="9751" spans="26:29" x14ac:dyDescent="0.45">
      <c r="Z9751" t="e">
        <f>VLOOKUP(B9751,Sheet1!A$4:F$4000,2,0)</f>
        <v>#N/A</v>
      </c>
      <c r="AA9751" t="e">
        <f>VLOOKUP(B9751,Sheet1!A$4:F$4000,3,0)</f>
        <v>#N/A</v>
      </c>
      <c r="AB9751" t="e">
        <f>VLOOKUP(B9751,Sheet1!A$4:F$4000,4,0)</f>
        <v>#N/A</v>
      </c>
      <c r="AC9751" t="e">
        <f>VLOOKUP(B9751,Sheet1!A$4:F$4000,6,0)</f>
        <v>#N/A</v>
      </c>
    </row>
    <row r="9752" spans="26:29" x14ac:dyDescent="0.45">
      <c r="Z9752" t="e">
        <f>VLOOKUP(B9752,Sheet1!A$4:F$4000,2,0)</f>
        <v>#N/A</v>
      </c>
      <c r="AA9752" t="e">
        <f>VLOOKUP(B9752,Sheet1!A$4:F$4000,3,0)</f>
        <v>#N/A</v>
      </c>
      <c r="AB9752" t="e">
        <f>VLOOKUP(B9752,Sheet1!A$4:F$4000,4,0)</f>
        <v>#N/A</v>
      </c>
      <c r="AC9752" t="e">
        <f>VLOOKUP(B9752,Sheet1!A$4:F$4000,6,0)</f>
        <v>#N/A</v>
      </c>
    </row>
    <row r="9753" spans="26:29" x14ac:dyDescent="0.45">
      <c r="Z9753" t="e">
        <f>VLOOKUP(B9753,Sheet1!A$4:F$4000,2,0)</f>
        <v>#N/A</v>
      </c>
      <c r="AA9753" t="e">
        <f>VLOOKUP(B9753,Sheet1!A$4:F$4000,3,0)</f>
        <v>#N/A</v>
      </c>
      <c r="AB9753" t="e">
        <f>VLOOKUP(B9753,Sheet1!A$4:F$4000,4,0)</f>
        <v>#N/A</v>
      </c>
      <c r="AC9753" t="e">
        <f>VLOOKUP(B9753,Sheet1!A$4:F$4000,6,0)</f>
        <v>#N/A</v>
      </c>
    </row>
    <row r="9754" spans="26:29" x14ac:dyDescent="0.45">
      <c r="Z9754" t="e">
        <f>VLOOKUP(B9754,Sheet1!A$4:F$4000,2,0)</f>
        <v>#N/A</v>
      </c>
      <c r="AA9754" t="e">
        <f>VLOOKUP(B9754,Sheet1!A$4:F$4000,3,0)</f>
        <v>#N/A</v>
      </c>
      <c r="AB9754" t="e">
        <f>VLOOKUP(B9754,Sheet1!A$4:F$4000,4,0)</f>
        <v>#N/A</v>
      </c>
      <c r="AC9754" t="e">
        <f>VLOOKUP(B9754,Sheet1!A$4:F$4000,6,0)</f>
        <v>#N/A</v>
      </c>
    </row>
    <row r="9755" spans="26:29" x14ac:dyDescent="0.45">
      <c r="Z9755" t="e">
        <f>VLOOKUP(B9755,Sheet1!A$4:F$4000,2,0)</f>
        <v>#N/A</v>
      </c>
      <c r="AA9755" t="e">
        <f>VLOOKUP(B9755,Sheet1!A$4:F$4000,3,0)</f>
        <v>#N/A</v>
      </c>
      <c r="AB9755" t="e">
        <f>VLOOKUP(B9755,Sheet1!A$4:F$4000,4,0)</f>
        <v>#N/A</v>
      </c>
      <c r="AC9755" t="e">
        <f>VLOOKUP(B9755,Sheet1!A$4:F$4000,6,0)</f>
        <v>#N/A</v>
      </c>
    </row>
    <row r="9756" spans="26:29" x14ac:dyDescent="0.45">
      <c r="Z9756" t="e">
        <f>VLOOKUP(B9756,Sheet1!A$4:F$4000,2,0)</f>
        <v>#N/A</v>
      </c>
      <c r="AA9756" t="e">
        <f>VLOOKUP(B9756,Sheet1!A$4:F$4000,3,0)</f>
        <v>#N/A</v>
      </c>
      <c r="AB9756" t="e">
        <f>VLOOKUP(B9756,Sheet1!A$4:F$4000,4,0)</f>
        <v>#N/A</v>
      </c>
      <c r="AC9756" t="e">
        <f>VLOOKUP(B9756,Sheet1!A$4:F$4000,6,0)</f>
        <v>#N/A</v>
      </c>
    </row>
    <row r="9757" spans="26:29" x14ac:dyDescent="0.45">
      <c r="Z9757" t="e">
        <f>VLOOKUP(B9757,Sheet1!A$4:F$4000,2,0)</f>
        <v>#N/A</v>
      </c>
      <c r="AA9757" t="e">
        <f>VLOOKUP(B9757,Sheet1!A$4:F$4000,3,0)</f>
        <v>#N/A</v>
      </c>
      <c r="AB9757" t="e">
        <f>VLOOKUP(B9757,Sheet1!A$4:F$4000,4,0)</f>
        <v>#N/A</v>
      </c>
      <c r="AC9757" t="e">
        <f>VLOOKUP(B9757,Sheet1!A$4:F$4000,6,0)</f>
        <v>#N/A</v>
      </c>
    </row>
    <row r="9758" spans="26:29" x14ac:dyDescent="0.45">
      <c r="Z9758" t="e">
        <f>VLOOKUP(B9758,Sheet1!A$4:F$4000,2,0)</f>
        <v>#N/A</v>
      </c>
      <c r="AA9758" t="e">
        <f>VLOOKUP(B9758,Sheet1!A$4:F$4000,3,0)</f>
        <v>#N/A</v>
      </c>
      <c r="AB9758" t="e">
        <f>VLOOKUP(B9758,Sheet1!A$4:F$4000,4,0)</f>
        <v>#N/A</v>
      </c>
      <c r="AC9758" t="e">
        <f>VLOOKUP(B9758,Sheet1!A$4:F$4000,6,0)</f>
        <v>#N/A</v>
      </c>
    </row>
    <row r="9759" spans="26:29" x14ac:dyDescent="0.45">
      <c r="Z9759" t="e">
        <f>VLOOKUP(B9759,Sheet1!A$4:F$4000,2,0)</f>
        <v>#N/A</v>
      </c>
      <c r="AA9759" t="e">
        <f>VLOOKUP(B9759,Sheet1!A$4:F$4000,3,0)</f>
        <v>#N/A</v>
      </c>
      <c r="AB9759" t="e">
        <f>VLOOKUP(B9759,Sheet1!A$4:F$4000,4,0)</f>
        <v>#N/A</v>
      </c>
      <c r="AC9759" t="e">
        <f>VLOOKUP(B9759,Sheet1!A$4:F$4000,6,0)</f>
        <v>#N/A</v>
      </c>
    </row>
    <row r="9760" spans="26:29" x14ac:dyDescent="0.45">
      <c r="Z9760" t="e">
        <f>VLOOKUP(B9760,Sheet1!A$4:F$4000,2,0)</f>
        <v>#N/A</v>
      </c>
      <c r="AA9760" t="e">
        <f>VLOOKUP(B9760,Sheet1!A$4:F$4000,3,0)</f>
        <v>#N/A</v>
      </c>
      <c r="AB9760" t="e">
        <f>VLOOKUP(B9760,Sheet1!A$4:F$4000,4,0)</f>
        <v>#N/A</v>
      </c>
      <c r="AC9760" t="e">
        <f>VLOOKUP(B9760,Sheet1!A$4:F$4000,6,0)</f>
        <v>#N/A</v>
      </c>
    </row>
    <row r="9761" spans="26:29" x14ac:dyDescent="0.45">
      <c r="Z9761" t="e">
        <f>VLOOKUP(B9761,Sheet1!A$4:F$4000,2,0)</f>
        <v>#N/A</v>
      </c>
      <c r="AA9761" t="e">
        <f>VLOOKUP(B9761,Sheet1!A$4:F$4000,3,0)</f>
        <v>#N/A</v>
      </c>
      <c r="AB9761" t="e">
        <f>VLOOKUP(B9761,Sheet1!A$4:F$4000,4,0)</f>
        <v>#N/A</v>
      </c>
      <c r="AC9761" t="e">
        <f>VLOOKUP(B9761,Sheet1!A$4:F$4000,6,0)</f>
        <v>#N/A</v>
      </c>
    </row>
    <row r="9762" spans="26:29" x14ac:dyDescent="0.45">
      <c r="Z9762" t="e">
        <f>VLOOKUP(B9762,Sheet1!A$4:F$4000,2,0)</f>
        <v>#N/A</v>
      </c>
      <c r="AA9762" t="e">
        <f>VLOOKUP(B9762,Sheet1!A$4:F$4000,3,0)</f>
        <v>#N/A</v>
      </c>
      <c r="AB9762" t="e">
        <f>VLOOKUP(B9762,Sheet1!A$4:F$4000,4,0)</f>
        <v>#N/A</v>
      </c>
      <c r="AC9762" t="e">
        <f>VLOOKUP(B9762,Sheet1!A$4:F$4000,6,0)</f>
        <v>#N/A</v>
      </c>
    </row>
    <row r="9763" spans="26:29" x14ac:dyDescent="0.45">
      <c r="Z9763" t="e">
        <f>VLOOKUP(B9763,Sheet1!A$4:F$4000,2,0)</f>
        <v>#N/A</v>
      </c>
      <c r="AA9763" t="e">
        <f>VLOOKUP(B9763,Sheet1!A$4:F$4000,3,0)</f>
        <v>#N/A</v>
      </c>
      <c r="AB9763" t="e">
        <f>VLOOKUP(B9763,Sheet1!A$4:F$4000,4,0)</f>
        <v>#N/A</v>
      </c>
      <c r="AC9763" t="e">
        <f>VLOOKUP(B9763,Sheet1!A$4:F$4000,6,0)</f>
        <v>#N/A</v>
      </c>
    </row>
    <row r="9764" spans="26:29" x14ac:dyDescent="0.45">
      <c r="Z9764" t="e">
        <f>VLOOKUP(B9764,Sheet1!A$4:F$4000,2,0)</f>
        <v>#N/A</v>
      </c>
      <c r="AA9764" t="e">
        <f>VLOOKUP(B9764,Sheet1!A$4:F$4000,3,0)</f>
        <v>#N/A</v>
      </c>
      <c r="AB9764" t="e">
        <f>VLOOKUP(B9764,Sheet1!A$4:F$4000,4,0)</f>
        <v>#N/A</v>
      </c>
      <c r="AC9764" t="e">
        <f>VLOOKUP(B9764,Sheet1!A$4:F$4000,6,0)</f>
        <v>#N/A</v>
      </c>
    </row>
    <row r="9765" spans="26:29" x14ac:dyDescent="0.45">
      <c r="Z9765" t="e">
        <f>VLOOKUP(B9765,Sheet1!A$4:F$4000,2,0)</f>
        <v>#N/A</v>
      </c>
      <c r="AA9765" t="e">
        <f>VLOOKUP(B9765,Sheet1!A$4:F$4000,3,0)</f>
        <v>#N/A</v>
      </c>
      <c r="AB9765" t="e">
        <f>VLOOKUP(B9765,Sheet1!A$4:F$4000,4,0)</f>
        <v>#N/A</v>
      </c>
      <c r="AC9765" t="e">
        <f>VLOOKUP(B9765,Sheet1!A$4:F$4000,6,0)</f>
        <v>#N/A</v>
      </c>
    </row>
    <row r="9766" spans="26:29" x14ac:dyDescent="0.45">
      <c r="Z9766" t="e">
        <f>VLOOKUP(B9766,Sheet1!A$4:F$4000,2,0)</f>
        <v>#N/A</v>
      </c>
      <c r="AA9766" t="e">
        <f>VLOOKUP(B9766,Sheet1!A$4:F$4000,3,0)</f>
        <v>#N/A</v>
      </c>
      <c r="AB9766" t="e">
        <f>VLOOKUP(B9766,Sheet1!A$4:F$4000,4,0)</f>
        <v>#N/A</v>
      </c>
      <c r="AC9766" t="e">
        <f>VLOOKUP(B9766,Sheet1!A$4:F$4000,6,0)</f>
        <v>#N/A</v>
      </c>
    </row>
    <row r="9767" spans="26:29" x14ac:dyDescent="0.45">
      <c r="Z9767" t="e">
        <f>VLOOKUP(B9767,Sheet1!A$4:F$4000,2,0)</f>
        <v>#N/A</v>
      </c>
      <c r="AA9767" t="e">
        <f>VLOOKUP(B9767,Sheet1!A$4:F$4000,3,0)</f>
        <v>#N/A</v>
      </c>
      <c r="AB9767" t="e">
        <f>VLOOKUP(B9767,Sheet1!A$4:F$4000,4,0)</f>
        <v>#N/A</v>
      </c>
      <c r="AC9767" t="e">
        <f>VLOOKUP(B9767,Sheet1!A$4:F$4000,6,0)</f>
        <v>#N/A</v>
      </c>
    </row>
    <row r="9768" spans="26:29" x14ac:dyDescent="0.45">
      <c r="Z9768" t="e">
        <f>VLOOKUP(B9768,Sheet1!A$4:F$4000,2,0)</f>
        <v>#N/A</v>
      </c>
      <c r="AA9768" t="e">
        <f>VLOOKUP(B9768,Sheet1!A$4:F$4000,3,0)</f>
        <v>#N/A</v>
      </c>
      <c r="AB9768" t="e">
        <f>VLOOKUP(B9768,Sheet1!A$4:F$4000,4,0)</f>
        <v>#N/A</v>
      </c>
      <c r="AC9768" t="e">
        <f>VLOOKUP(B9768,Sheet1!A$4:F$4000,6,0)</f>
        <v>#N/A</v>
      </c>
    </row>
    <row r="9769" spans="26:29" x14ac:dyDescent="0.45">
      <c r="Z9769" t="e">
        <f>VLOOKUP(B9769,Sheet1!A$4:F$4000,2,0)</f>
        <v>#N/A</v>
      </c>
      <c r="AA9769" t="e">
        <f>VLOOKUP(B9769,Sheet1!A$4:F$4000,3,0)</f>
        <v>#N/A</v>
      </c>
      <c r="AB9769" t="e">
        <f>VLOOKUP(B9769,Sheet1!A$4:F$4000,4,0)</f>
        <v>#N/A</v>
      </c>
      <c r="AC9769" t="e">
        <f>VLOOKUP(B9769,Sheet1!A$4:F$4000,6,0)</f>
        <v>#N/A</v>
      </c>
    </row>
    <row r="9770" spans="26:29" x14ac:dyDescent="0.45">
      <c r="Z9770" t="e">
        <f>VLOOKUP(B9770,Sheet1!A$4:F$4000,2,0)</f>
        <v>#N/A</v>
      </c>
      <c r="AA9770" t="e">
        <f>VLOOKUP(B9770,Sheet1!A$4:F$4000,3,0)</f>
        <v>#N/A</v>
      </c>
      <c r="AB9770" t="e">
        <f>VLOOKUP(B9770,Sheet1!A$4:F$4000,4,0)</f>
        <v>#N/A</v>
      </c>
      <c r="AC9770" t="e">
        <f>VLOOKUP(B9770,Sheet1!A$4:F$4000,6,0)</f>
        <v>#N/A</v>
      </c>
    </row>
    <row r="9771" spans="26:29" x14ac:dyDescent="0.45">
      <c r="Z9771" t="e">
        <f>VLOOKUP(B9771,Sheet1!A$4:F$4000,2,0)</f>
        <v>#N/A</v>
      </c>
      <c r="AA9771" t="e">
        <f>VLOOKUP(B9771,Sheet1!A$4:F$4000,3,0)</f>
        <v>#N/A</v>
      </c>
      <c r="AB9771" t="e">
        <f>VLOOKUP(B9771,Sheet1!A$4:F$4000,4,0)</f>
        <v>#N/A</v>
      </c>
      <c r="AC9771" t="e">
        <f>VLOOKUP(B9771,Sheet1!A$4:F$4000,6,0)</f>
        <v>#N/A</v>
      </c>
    </row>
    <row r="9772" spans="26:29" x14ac:dyDescent="0.45">
      <c r="Z9772" t="e">
        <f>VLOOKUP(B9772,Sheet1!A$4:F$4000,2,0)</f>
        <v>#N/A</v>
      </c>
      <c r="AA9772" t="e">
        <f>VLOOKUP(B9772,Sheet1!A$4:F$4000,3,0)</f>
        <v>#N/A</v>
      </c>
      <c r="AB9772" t="e">
        <f>VLOOKUP(B9772,Sheet1!A$4:F$4000,4,0)</f>
        <v>#N/A</v>
      </c>
      <c r="AC9772" t="e">
        <f>VLOOKUP(B9772,Sheet1!A$4:F$4000,6,0)</f>
        <v>#N/A</v>
      </c>
    </row>
    <row r="9773" spans="26:29" x14ac:dyDescent="0.45">
      <c r="Z9773" t="e">
        <f>VLOOKUP(B9773,Sheet1!A$4:F$4000,2,0)</f>
        <v>#N/A</v>
      </c>
      <c r="AA9773" t="e">
        <f>VLOOKUP(B9773,Sheet1!A$4:F$4000,3,0)</f>
        <v>#N/A</v>
      </c>
      <c r="AB9773" t="e">
        <f>VLOOKUP(B9773,Sheet1!A$4:F$4000,4,0)</f>
        <v>#N/A</v>
      </c>
      <c r="AC9773" t="e">
        <f>VLOOKUP(B9773,Sheet1!A$4:F$4000,6,0)</f>
        <v>#N/A</v>
      </c>
    </row>
    <row r="9774" spans="26:29" x14ac:dyDescent="0.45">
      <c r="Z9774" t="e">
        <f>VLOOKUP(B9774,Sheet1!A$4:F$4000,2,0)</f>
        <v>#N/A</v>
      </c>
      <c r="AA9774" t="e">
        <f>VLOOKUP(B9774,Sheet1!A$4:F$4000,3,0)</f>
        <v>#N/A</v>
      </c>
      <c r="AB9774" t="e">
        <f>VLOOKUP(B9774,Sheet1!A$4:F$4000,4,0)</f>
        <v>#N/A</v>
      </c>
      <c r="AC9774" t="e">
        <f>VLOOKUP(B9774,Sheet1!A$4:F$4000,6,0)</f>
        <v>#N/A</v>
      </c>
    </row>
    <row r="9775" spans="26:29" x14ac:dyDescent="0.45">
      <c r="Z9775" t="e">
        <f>VLOOKUP(B9775,Sheet1!A$4:F$4000,2,0)</f>
        <v>#N/A</v>
      </c>
      <c r="AA9775" t="e">
        <f>VLOOKUP(B9775,Sheet1!A$4:F$4000,3,0)</f>
        <v>#N/A</v>
      </c>
      <c r="AB9775" t="e">
        <f>VLOOKUP(B9775,Sheet1!A$4:F$4000,4,0)</f>
        <v>#N/A</v>
      </c>
      <c r="AC9775" t="e">
        <f>VLOOKUP(B9775,Sheet1!A$4:F$4000,6,0)</f>
        <v>#N/A</v>
      </c>
    </row>
    <row r="9776" spans="26:29" x14ac:dyDescent="0.45">
      <c r="Z9776" t="e">
        <f>VLOOKUP(B9776,Sheet1!A$4:F$4000,2,0)</f>
        <v>#N/A</v>
      </c>
      <c r="AA9776" t="e">
        <f>VLOOKUP(B9776,Sheet1!A$4:F$4000,3,0)</f>
        <v>#N/A</v>
      </c>
      <c r="AB9776" t="e">
        <f>VLOOKUP(B9776,Sheet1!A$4:F$4000,4,0)</f>
        <v>#N/A</v>
      </c>
      <c r="AC9776" t="e">
        <f>VLOOKUP(B9776,Sheet1!A$4:F$4000,6,0)</f>
        <v>#N/A</v>
      </c>
    </row>
    <row r="9777" spans="26:29" x14ac:dyDescent="0.45">
      <c r="Z9777" t="e">
        <f>VLOOKUP(B9777,Sheet1!A$4:F$4000,2,0)</f>
        <v>#N/A</v>
      </c>
      <c r="AA9777" t="e">
        <f>VLOOKUP(B9777,Sheet1!A$4:F$4000,3,0)</f>
        <v>#N/A</v>
      </c>
      <c r="AB9777" t="e">
        <f>VLOOKUP(B9777,Sheet1!A$4:F$4000,4,0)</f>
        <v>#N/A</v>
      </c>
      <c r="AC9777" t="e">
        <f>VLOOKUP(B9777,Sheet1!A$4:F$4000,6,0)</f>
        <v>#N/A</v>
      </c>
    </row>
    <row r="9778" spans="26:29" x14ac:dyDescent="0.45">
      <c r="Z9778" t="e">
        <f>VLOOKUP(B9778,Sheet1!A$4:F$4000,2,0)</f>
        <v>#N/A</v>
      </c>
      <c r="AA9778" t="e">
        <f>VLOOKUP(B9778,Sheet1!A$4:F$4000,3,0)</f>
        <v>#N/A</v>
      </c>
      <c r="AB9778" t="e">
        <f>VLOOKUP(B9778,Sheet1!A$4:F$4000,4,0)</f>
        <v>#N/A</v>
      </c>
      <c r="AC9778" t="e">
        <f>VLOOKUP(B9778,Sheet1!A$4:F$4000,6,0)</f>
        <v>#N/A</v>
      </c>
    </row>
    <row r="9779" spans="26:29" x14ac:dyDescent="0.45">
      <c r="Z9779" t="e">
        <f>VLOOKUP(B9779,Sheet1!A$4:F$4000,2,0)</f>
        <v>#N/A</v>
      </c>
      <c r="AA9779" t="e">
        <f>VLOOKUP(B9779,Sheet1!A$4:F$4000,3,0)</f>
        <v>#N/A</v>
      </c>
      <c r="AB9779" t="e">
        <f>VLOOKUP(B9779,Sheet1!A$4:F$4000,4,0)</f>
        <v>#N/A</v>
      </c>
      <c r="AC9779" t="e">
        <f>VLOOKUP(B9779,Sheet1!A$4:F$4000,6,0)</f>
        <v>#N/A</v>
      </c>
    </row>
    <row r="9780" spans="26:29" x14ac:dyDescent="0.45">
      <c r="Z9780" t="e">
        <f>VLOOKUP(B9780,Sheet1!A$4:F$4000,2,0)</f>
        <v>#N/A</v>
      </c>
      <c r="AA9780" t="e">
        <f>VLOOKUP(B9780,Sheet1!A$4:F$4000,3,0)</f>
        <v>#N/A</v>
      </c>
      <c r="AB9780" t="e">
        <f>VLOOKUP(B9780,Sheet1!A$4:F$4000,4,0)</f>
        <v>#N/A</v>
      </c>
      <c r="AC9780" t="e">
        <f>VLOOKUP(B9780,Sheet1!A$4:F$4000,6,0)</f>
        <v>#N/A</v>
      </c>
    </row>
    <row r="9781" spans="26:29" x14ac:dyDescent="0.45">
      <c r="Z9781" t="e">
        <f>VLOOKUP(B9781,Sheet1!A$4:F$4000,2,0)</f>
        <v>#N/A</v>
      </c>
      <c r="AA9781" t="e">
        <f>VLOOKUP(B9781,Sheet1!A$4:F$4000,3,0)</f>
        <v>#N/A</v>
      </c>
      <c r="AB9781" t="e">
        <f>VLOOKUP(B9781,Sheet1!A$4:F$4000,4,0)</f>
        <v>#N/A</v>
      </c>
      <c r="AC9781" t="e">
        <f>VLOOKUP(B9781,Sheet1!A$4:F$4000,6,0)</f>
        <v>#N/A</v>
      </c>
    </row>
    <row r="9782" spans="26:29" x14ac:dyDescent="0.45">
      <c r="Z9782" t="e">
        <f>VLOOKUP(B9782,Sheet1!A$4:F$4000,2,0)</f>
        <v>#N/A</v>
      </c>
      <c r="AA9782" t="e">
        <f>VLOOKUP(B9782,Sheet1!A$4:F$4000,3,0)</f>
        <v>#N/A</v>
      </c>
      <c r="AB9782" t="e">
        <f>VLOOKUP(B9782,Sheet1!A$4:F$4000,4,0)</f>
        <v>#N/A</v>
      </c>
      <c r="AC9782" t="e">
        <f>VLOOKUP(B9782,Sheet1!A$4:F$4000,6,0)</f>
        <v>#N/A</v>
      </c>
    </row>
    <row r="9783" spans="26:29" x14ac:dyDescent="0.45">
      <c r="Z9783" t="e">
        <f>VLOOKUP(B9783,Sheet1!A$4:F$4000,2,0)</f>
        <v>#N/A</v>
      </c>
      <c r="AA9783" t="e">
        <f>VLOOKUP(B9783,Sheet1!A$4:F$4000,3,0)</f>
        <v>#N/A</v>
      </c>
      <c r="AB9783" t="e">
        <f>VLOOKUP(B9783,Sheet1!A$4:F$4000,4,0)</f>
        <v>#N/A</v>
      </c>
      <c r="AC9783" t="e">
        <f>VLOOKUP(B9783,Sheet1!A$4:F$4000,6,0)</f>
        <v>#N/A</v>
      </c>
    </row>
    <row r="9784" spans="26:29" x14ac:dyDescent="0.45">
      <c r="Z9784" t="e">
        <f>VLOOKUP(B9784,Sheet1!A$4:F$4000,2,0)</f>
        <v>#N/A</v>
      </c>
      <c r="AA9784" t="e">
        <f>VLOOKUP(B9784,Sheet1!A$4:F$4000,3,0)</f>
        <v>#N/A</v>
      </c>
      <c r="AB9784" t="e">
        <f>VLOOKUP(B9784,Sheet1!A$4:F$4000,4,0)</f>
        <v>#N/A</v>
      </c>
      <c r="AC9784" t="e">
        <f>VLOOKUP(B9784,Sheet1!A$4:F$4000,6,0)</f>
        <v>#N/A</v>
      </c>
    </row>
    <row r="9785" spans="26:29" x14ac:dyDescent="0.45">
      <c r="Z9785" t="e">
        <f>VLOOKUP(B9785,Sheet1!A$4:F$4000,2,0)</f>
        <v>#N/A</v>
      </c>
      <c r="AA9785" t="e">
        <f>VLOOKUP(B9785,Sheet1!A$4:F$4000,3,0)</f>
        <v>#N/A</v>
      </c>
      <c r="AB9785" t="e">
        <f>VLOOKUP(B9785,Sheet1!A$4:F$4000,4,0)</f>
        <v>#N/A</v>
      </c>
      <c r="AC9785" t="e">
        <f>VLOOKUP(B9785,Sheet1!A$4:F$4000,6,0)</f>
        <v>#N/A</v>
      </c>
    </row>
    <row r="9786" spans="26:29" x14ac:dyDescent="0.45">
      <c r="Z9786" t="e">
        <f>VLOOKUP(B9786,Sheet1!A$4:F$4000,2,0)</f>
        <v>#N/A</v>
      </c>
      <c r="AA9786" t="e">
        <f>VLOOKUP(B9786,Sheet1!A$4:F$4000,3,0)</f>
        <v>#N/A</v>
      </c>
      <c r="AB9786" t="e">
        <f>VLOOKUP(B9786,Sheet1!A$4:F$4000,4,0)</f>
        <v>#N/A</v>
      </c>
      <c r="AC9786" t="e">
        <f>VLOOKUP(B9786,Sheet1!A$4:F$4000,6,0)</f>
        <v>#N/A</v>
      </c>
    </row>
    <row r="9787" spans="26:29" x14ac:dyDescent="0.45">
      <c r="Z9787" t="e">
        <f>VLOOKUP(B9787,Sheet1!A$4:F$4000,2,0)</f>
        <v>#N/A</v>
      </c>
      <c r="AA9787" t="e">
        <f>VLOOKUP(B9787,Sheet1!A$4:F$4000,3,0)</f>
        <v>#N/A</v>
      </c>
      <c r="AB9787" t="e">
        <f>VLOOKUP(B9787,Sheet1!A$4:F$4000,4,0)</f>
        <v>#N/A</v>
      </c>
      <c r="AC9787" t="e">
        <f>VLOOKUP(B9787,Sheet1!A$4:F$4000,6,0)</f>
        <v>#N/A</v>
      </c>
    </row>
    <row r="9788" spans="26:29" x14ac:dyDescent="0.45">
      <c r="Z9788" t="e">
        <f>VLOOKUP(B9788,Sheet1!A$4:F$4000,2,0)</f>
        <v>#N/A</v>
      </c>
      <c r="AA9788" t="e">
        <f>VLOOKUP(B9788,Sheet1!A$4:F$4000,3,0)</f>
        <v>#N/A</v>
      </c>
      <c r="AB9788" t="e">
        <f>VLOOKUP(B9788,Sheet1!A$4:F$4000,4,0)</f>
        <v>#N/A</v>
      </c>
      <c r="AC9788" t="e">
        <f>VLOOKUP(B9788,Sheet1!A$4:F$4000,6,0)</f>
        <v>#N/A</v>
      </c>
    </row>
    <row r="9789" spans="26:29" x14ac:dyDescent="0.45">
      <c r="Z9789" t="e">
        <f>VLOOKUP(B9789,Sheet1!A$4:F$4000,2,0)</f>
        <v>#N/A</v>
      </c>
      <c r="AA9789" t="e">
        <f>VLOOKUP(B9789,Sheet1!A$4:F$4000,3,0)</f>
        <v>#N/A</v>
      </c>
      <c r="AB9789" t="e">
        <f>VLOOKUP(B9789,Sheet1!A$4:F$4000,4,0)</f>
        <v>#N/A</v>
      </c>
      <c r="AC9789" t="e">
        <f>VLOOKUP(B9789,Sheet1!A$4:F$4000,6,0)</f>
        <v>#N/A</v>
      </c>
    </row>
    <row r="9790" spans="26:29" x14ac:dyDescent="0.45">
      <c r="Z9790" t="e">
        <f>VLOOKUP(B9790,Sheet1!A$4:F$4000,2,0)</f>
        <v>#N/A</v>
      </c>
      <c r="AA9790" t="e">
        <f>VLOOKUP(B9790,Sheet1!A$4:F$4000,3,0)</f>
        <v>#N/A</v>
      </c>
      <c r="AB9790" t="e">
        <f>VLOOKUP(B9790,Sheet1!A$4:F$4000,4,0)</f>
        <v>#N/A</v>
      </c>
      <c r="AC9790" t="e">
        <f>VLOOKUP(B9790,Sheet1!A$4:F$4000,6,0)</f>
        <v>#N/A</v>
      </c>
    </row>
    <row r="9791" spans="26:29" x14ac:dyDescent="0.45">
      <c r="Z9791" t="e">
        <f>VLOOKUP(B9791,Sheet1!A$4:F$4000,2,0)</f>
        <v>#N/A</v>
      </c>
      <c r="AA9791" t="e">
        <f>VLOOKUP(B9791,Sheet1!A$4:F$4000,3,0)</f>
        <v>#N/A</v>
      </c>
      <c r="AB9791" t="e">
        <f>VLOOKUP(B9791,Sheet1!A$4:F$4000,4,0)</f>
        <v>#N/A</v>
      </c>
      <c r="AC9791" t="e">
        <f>VLOOKUP(B9791,Sheet1!A$4:F$4000,6,0)</f>
        <v>#N/A</v>
      </c>
    </row>
    <row r="9792" spans="26:29" x14ac:dyDescent="0.45">
      <c r="Z9792" t="e">
        <f>VLOOKUP(B9792,Sheet1!A$4:F$4000,2,0)</f>
        <v>#N/A</v>
      </c>
      <c r="AA9792" t="e">
        <f>VLOOKUP(B9792,Sheet1!A$4:F$4000,3,0)</f>
        <v>#N/A</v>
      </c>
      <c r="AB9792" t="e">
        <f>VLOOKUP(B9792,Sheet1!A$4:F$4000,4,0)</f>
        <v>#N/A</v>
      </c>
      <c r="AC9792" t="e">
        <f>VLOOKUP(B9792,Sheet1!A$4:F$4000,6,0)</f>
        <v>#N/A</v>
      </c>
    </row>
    <row r="9793" spans="26:29" x14ac:dyDescent="0.45">
      <c r="Z9793" t="e">
        <f>VLOOKUP(B9793,Sheet1!A$4:F$4000,2,0)</f>
        <v>#N/A</v>
      </c>
      <c r="AA9793" t="e">
        <f>VLOOKUP(B9793,Sheet1!A$4:F$4000,3,0)</f>
        <v>#N/A</v>
      </c>
      <c r="AB9793" t="e">
        <f>VLOOKUP(B9793,Sheet1!A$4:F$4000,4,0)</f>
        <v>#N/A</v>
      </c>
      <c r="AC9793" t="e">
        <f>VLOOKUP(B9793,Sheet1!A$4:F$4000,6,0)</f>
        <v>#N/A</v>
      </c>
    </row>
    <row r="9794" spans="26:29" x14ac:dyDescent="0.45">
      <c r="Z9794" t="e">
        <f>VLOOKUP(B9794,Sheet1!A$4:F$4000,2,0)</f>
        <v>#N/A</v>
      </c>
      <c r="AA9794" t="e">
        <f>VLOOKUP(B9794,Sheet1!A$4:F$4000,3,0)</f>
        <v>#N/A</v>
      </c>
      <c r="AB9794" t="e">
        <f>VLOOKUP(B9794,Sheet1!A$4:F$4000,4,0)</f>
        <v>#N/A</v>
      </c>
      <c r="AC9794" t="e">
        <f>VLOOKUP(B9794,Sheet1!A$4:F$4000,6,0)</f>
        <v>#N/A</v>
      </c>
    </row>
    <row r="9795" spans="26:29" x14ac:dyDescent="0.45">
      <c r="Z9795" t="e">
        <f>VLOOKUP(B9795,Sheet1!A$4:F$4000,2,0)</f>
        <v>#N/A</v>
      </c>
      <c r="AA9795" t="e">
        <f>VLOOKUP(B9795,Sheet1!A$4:F$4000,3,0)</f>
        <v>#N/A</v>
      </c>
      <c r="AB9795" t="e">
        <f>VLOOKUP(B9795,Sheet1!A$4:F$4000,4,0)</f>
        <v>#N/A</v>
      </c>
      <c r="AC9795" t="e">
        <f>VLOOKUP(B9795,Sheet1!A$4:F$4000,6,0)</f>
        <v>#N/A</v>
      </c>
    </row>
    <row r="9796" spans="26:29" x14ac:dyDescent="0.45">
      <c r="Z9796" t="e">
        <f>VLOOKUP(B9796,Sheet1!A$4:F$4000,2,0)</f>
        <v>#N/A</v>
      </c>
      <c r="AA9796" t="e">
        <f>VLOOKUP(B9796,Sheet1!A$4:F$4000,3,0)</f>
        <v>#N/A</v>
      </c>
      <c r="AB9796" t="e">
        <f>VLOOKUP(B9796,Sheet1!A$4:F$4000,4,0)</f>
        <v>#N/A</v>
      </c>
      <c r="AC9796" t="e">
        <f>VLOOKUP(B9796,Sheet1!A$4:F$4000,6,0)</f>
        <v>#N/A</v>
      </c>
    </row>
    <row r="9797" spans="26:29" x14ac:dyDescent="0.45">
      <c r="Z9797" t="e">
        <f>VLOOKUP(B9797,Sheet1!A$4:F$4000,2,0)</f>
        <v>#N/A</v>
      </c>
      <c r="AA9797" t="e">
        <f>VLOOKUP(B9797,Sheet1!A$4:F$4000,3,0)</f>
        <v>#N/A</v>
      </c>
      <c r="AB9797" t="e">
        <f>VLOOKUP(B9797,Sheet1!A$4:F$4000,4,0)</f>
        <v>#N/A</v>
      </c>
      <c r="AC9797" t="e">
        <f>VLOOKUP(B9797,Sheet1!A$4:F$4000,6,0)</f>
        <v>#N/A</v>
      </c>
    </row>
    <row r="9798" spans="26:29" x14ac:dyDescent="0.45">
      <c r="Z9798" t="e">
        <f>VLOOKUP(B9798,Sheet1!A$4:F$4000,2,0)</f>
        <v>#N/A</v>
      </c>
      <c r="AA9798" t="e">
        <f>VLOOKUP(B9798,Sheet1!A$4:F$4000,3,0)</f>
        <v>#N/A</v>
      </c>
      <c r="AB9798" t="e">
        <f>VLOOKUP(B9798,Sheet1!A$4:F$4000,4,0)</f>
        <v>#N/A</v>
      </c>
      <c r="AC9798" t="e">
        <f>VLOOKUP(B9798,Sheet1!A$4:F$4000,6,0)</f>
        <v>#N/A</v>
      </c>
    </row>
    <row r="9799" spans="26:29" x14ac:dyDescent="0.45">
      <c r="Z9799" t="e">
        <f>VLOOKUP(B9799,Sheet1!A$4:F$4000,2,0)</f>
        <v>#N/A</v>
      </c>
      <c r="AA9799" t="e">
        <f>VLOOKUP(B9799,Sheet1!A$4:F$4000,3,0)</f>
        <v>#N/A</v>
      </c>
      <c r="AB9799" t="e">
        <f>VLOOKUP(B9799,Sheet1!A$4:F$4000,4,0)</f>
        <v>#N/A</v>
      </c>
      <c r="AC9799" t="e">
        <f>VLOOKUP(B9799,Sheet1!A$4:F$4000,6,0)</f>
        <v>#N/A</v>
      </c>
    </row>
    <row r="9800" spans="26:29" x14ac:dyDescent="0.45">
      <c r="Z9800" t="e">
        <f>VLOOKUP(B9800,Sheet1!A$4:F$4000,2,0)</f>
        <v>#N/A</v>
      </c>
      <c r="AA9800" t="e">
        <f>VLOOKUP(B9800,Sheet1!A$4:F$4000,3,0)</f>
        <v>#N/A</v>
      </c>
      <c r="AB9800" t="e">
        <f>VLOOKUP(B9800,Sheet1!A$4:F$4000,4,0)</f>
        <v>#N/A</v>
      </c>
      <c r="AC9800" t="e">
        <f>VLOOKUP(B9800,Sheet1!A$4:F$4000,6,0)</f>
        <v>#N/A</v>
      </c>
    </row>
    <row r="9801" spans="26:29" x14ac:dyDescent="0.45">
      <c r="Z9801" t="e">
        <f>VLOOKUP(B9801,Sheet1!A$4:F$4000,2,0)</f>
        <v>#N/A</v>
      </c>
      <c r="AA9801" t="e">
        <f>VLOOKUP(B9801,Sheet1!A$4:F$4000,3,0)</f>
        <v>#N/A</v>
      </c>
      <c r="AB9801" t="e">
        <f>VLOOKUP(B9801,Sheet1!A$4:F$4000,4,0)</f>
        <v>#N/A</v>
      </c>
      <c r="AC9801" t="e">
        <f>VLOOKUP(B9801,Sheet1!A$4:F$4000,6,0)</f>
        <v>#N/A</v>
      </c>
    </row>
    <row r="9802" spans="26:29" x14ac:dyDescent="0.45">
      <c r="Z9802" t="e">
        <f>VLOOKUP(B9802,Sheet1!A$4:F$4000,2,0)</f>
        <v>#N/A</v>
      </c>
      <c r="AA9802" t="e">
        <f>VLOOKUP(B9802,Sheet1!A$4:F$4000,3,0)</f>
        <v>#N/A</v>
      </c>
      <c r="AB9802" t="e">
        <f>VLOOKUP(B9802,Sheet1!A$4:F$4000,4,0)</f>
        <v>#N/A</v>
      </c>
      <c r="AC9802" t="e">
        <f>VLOOKUP(B9802,Sheet1!A$4:F$4000,6,0)</f>
        <v>#N/A</v>
      </c>
    </row>
    <row r="9803" spans="26:29" x14ac:dyDescent="0.45">
      <c r="Z9803" t="e">
        <f>VLOOKUP(B9803,Sheet1!A$4:F$4000,2,0)</f>
        <v>#N/A</v>
      </c>
      <c r="AA9803" t="e">
        <f>VLOOKUP(B9803,Sheet1!A$4:F$4000,3,0)</f>
        <v>#N/A</v>
      </c>
      <c r="AB9803" t="e">
        <f>VLOOKUP(B9803,Sheet1!A$4:F$4000,4,0)</f>
        <v>#N/A</v>
      </c>
      <c r="AC9803" t="e">
        <f>VLOOKUP(B9803,Sheet1!A$4:F$4000,6,0)</f>
        <v>#N/A</v>
      </c>
    </row>
    <row r="9804" spans="26:29" x14ac:dyDescent="0.45">
      <c r="Z9804" t="e">
        <f>VLOOKUP(B9804,Sheet1!A$4:F$4000,2,0)</f>
        <v>#N/A</v>
      </c>
      <c r="AA9804" t="e">
        <f>VLOOKUP(B9804,Sheet1!A$4:F$4000,3,0)</f>
        <v>#N/A</v>
      </c>
      <c r="AB9804" t="e">
        <f>VLOOKUP(B9804,Sheet1!A$4:F$4000,4,0)</f>
        <v>#N/A</v>
      </c>
      <c r="AC9804" t="e">
        <f>VLOOKUP(B9804,Sheet1!A$4:F$4000,6,0)</f>
        <v>#N/A</v>
      </c>
    </row>
    <row r="9805" spans="26:29" x14ac:dyDescent="0.45">
      <c r="Z9805" t="e">
        <f>VLOOKUP(B9805,Sheet1!A$4:F$4000,2,0)</f>
        <v>#N/A</v>
      </c>
      <c r="AA9805" t="e">
        <f>VLOOKUP(B9805,Sheet1!A$4:F$4000,3,0)</f>
        <v>#N/A</v>
      </c>
      <c r="AB9805" t="e">
        <f>VLOOKUP(B9805,Sheet1!A$4:F$4000,4,0)</f>
        <v>#N/A</v>
      </c>
      <c r="AC9805" t="e">
        <f>VLOOKUP(B9805,Sheet1!A$4:F$4000,6,0)</f>
        <v>#N/A</v>
      </c>
    </row>
    <row r="9806" spans="26:29" x14ac:dyDescent="0.45">
      <c r="Z9806" t="e">
        <f>VLOOKUP(B9806,Sheet1!A$4:F$4000,2,0)</f>
        <v>#N/A</v>
      </c>
      <c r="AA9806" t="e">
        <f>VLOOKUP(B9806,Sheet1!A$4:F$4000,3,0)</f>
        <v>#N/A</v>
      </c>
      <c r="AB9806" t="e">
        <f>VLOOKUP(B9806,Sheet1!A$4:F$4000,4,0)</f>
        <v>#N/A</v>
      </c>
      <c r="AC9806" t="e">
        <f>VLOOKUP(B9806,Sheet1!A$4:F$4000,6,0)</f>
        <v>#N/A</v>
      </c>
    </row>
    <row r="9807" spans="26:29" x14ac:dyDescent="0.45">
      <c r="Z9807" t="e">
        <f>VLOOKUP(B9807,Sheet1!A$4:F$4000,2,0)</f>
        <v>#N/A</v>
      </c>
      <c r="AA9807" t="e">
        <f>VLOOKUP(B9807,Sheet1!A$4:F$4000,3,0)</f>
        <v>#N/A</v>
      </c>
      <c r="AB9807" t="e">
        <f>VLOOKUP(B9807,Sheet1!A$4:F$4000,4,0)</f>
        <v>#N/A</v>
      </c>
      <c r="AC9807" t="e">
        <f>VLOOKUP(B9807,Sheet1!A$4:F$4000,6,0)</f>
        <v>#N/A</v>
      </c>
    </row>
    <row r="9808" spans="26:29" x14ac:dyDescent="0.45">
      <c r="Z9808" t="e">
        <f>VLOOKUP(B9808,Sheet1!A$4:F$4000,2,0)</f>
        <v>#N/A</v>
      </c>
      <c r="AA9808" t="e">
        <f>VLOOKUP(B9808,Sheet1!A$4:F$4000,3,0)</f>
        <v>#N/A</v>
      </c>
      <c r="AB9808" t="e">
        <f>VLOOKUP(B9808,Sheet1!A$4:F$4000,4,0)</f>
        <v>#N/A</v>
      </c>
      <c r="AC9808" t="e">
        <f>VLOOKUP(B9808,Sheet1!A$4:F$4000,6,0)</f>
        <v>#N/A</v>
      </c>
    </row>
    <row r="9809" spans="26:29" x14ac:dyDescent="0.45">
      <c r="Z9809" t="e">
        <f>VLOOKUP(B9809,Sheet1!A$4:F$4000,2,0)</f>
        <v>#N/A</v>
      </c>
      <c r="AA9809" t="e">
        <f>VLOOKUP(B9809,Sheet1!A$4:F$4000,3,0)</f>
        <v>#N/A</v>
      </c>
      <c r="AB9809" t="e">
        <f>VLOOKUP(B9809,Sheet1!A$4:F$4000,4,0)</f>
        <v>#N/A</v>
      </c>
      <c r="AC9809" t="e">
        <f>VLOOKUP(B9809,Sheet1!A$4:F$4000,6,0)</f>
        <v>#N/A</v>
      </c>
    </row>
    <row r="9810" spans="26:29" x14ac:dyDescent="0.45">
      <c r="Z9810" t="e">
        <f>VLOOKUP(B9810,Sheet1!A$4:F$4000,2,0)</f>
        <v>#N/A</v>
      </c>
      <c r="AA9810" t="e">
        <f>VLOOKUP(B9810,Sheet1!A$4:F$4000,3,0)</f>
        <v>#N/A</v>
      </c>
      <c r="AB9810" t="e">
        <f>VLOOKUP(B9810,Sheet1!A$4:F$4000,4,0)</f>
        <v>#N/A</v>
      </c>
      <c r="AC9810" t="e">
        <f>VLOOKUP(B9810,Sheet1!A$4:F$4000,6,0)</f>
        <v>#N/A</v>
      </c>
    </row>
    <row r="9811" spans="26:29" x14ac:dyDescent="0.45">
      <c r="Z9811" t="e">
        <f>VLOOKUP(B9811,Sheet1!A$4:F$4000,2,0)</f>
        <v>#N/A</v>
      </c>
      <c r="AA9811" t="e">
        <f>VLOOKUP(B9811,Sheet1!A$4:F$4000,3,0)</f>
        <v>#N/A</v>
      </c>
      <c r="AB9811" t="e">
        <f>VLOOKUP(B9811,Sheet1!A$4:F$4000,4,0)</f>
        <v>#N/A</v>
      </c>
      <c r="AC9811" t="e">
        <f>VLOOKUP(B9811,Sheet1!A$4:F$4000,6,0)</f>
        <v>#N/A</v>
      </c>
    </row>
    <row r="9812" spans="26:29" x14ac:dyDescent="0.45">
      <c r="Z9812" t="e">
        <f>VLOOKUP(B9812,Sheet1!A$4:F$4000,2,0)</f>
        <v>#N/A</v>
      </c>
      <c r="AA9812" t="e">
        <f>VLOOKUP(B9812,Sheet1!A$4:F$4000,3,0)</f>
        <v>#N/A</v>
      </c>
      <c r="AB9812" t="e">
        <f>VLOOKUP(B9812,Sheet1!A$4:F$4000,4,0)</f>
        <v>#N/A</v>
      </c>
      <c r="AC9812" t="e">
        <f>VLOOKUP(B9812,Sheet1!A$4:F$4000,6,0)</f>
        <v>#N/A</v>
      </c>
    </row>
    <row r="9813" spans="26:29" x14ac:dyDescent="0.45">
      <c r="Z9813" t="e">
        <f>VLOOKUP(B9813,Sheet1!A$4:F$4000,2,0)</f>
        <v>#N/A</v>
      </c>
      <c r="AA9813" t="e">
        <f>VLOOKUP(B9813,Sheet1!A$4:F$4000,3,0)</f>
        <v>#N/A</v>
      </c>
      <c r="AB9813" t="e">
        <f>VLOOKUP(B9813,Sheet1!A$4:F$4000,4,0)</f>
        <v>#N/A</v>
      </c>
      <c r="AC9813" t="e">
        <f>VLOOKUP(B9813,Sheet1!A$4:F$4000,6,0)</f>
        <v>#N/A</v>
      </c>
    </row>
    <row r="9814" spans="26:29" x14ac:dyDescent="0.45">
      <c r="Z9814" t="e">
        <f>VLOOKUP(B9814,Sheet1!A$4:F$4000,2,0)</f>
        <v>#N/A</v>
      </c>
      <c r="AA9814" t="e">
        <f>VLOOKUP(B9814,Sheet1!A$4:F$4000,3,0)</f>
        <v>#N/A</v>
      </c>
      <c r="AB9814" t="e">
        <f>VLOOKUP(B9814,Sheet1!A$4:F$4000,4,0)</f>
        <v>#N/A</v>
      </c>
      <c r="AC9814" t="e">
        <f>VLOOKUP(B9814,Sheet1!A$4:F$4000,6,0)</f>
        <v>#N/A</v>
      </c>
    </row>
    <row r="9815" spans="26:29" x14ac:dyDescent="0.45">
      <c r="Z9815" t="e">
        <f>VLOOKUP(B9815,Sheet1!A$4:F$4000,2,0)</f>
        <v>#N/A</v>
      </c>
      <c r="AA9815" t="e">
        <f>VLOOKUP(B9815,Sheet1!A$4:F$4000,3,0)</f>
        <v>#N/A</v>
      </c>
      <c r="AB9815" t="e">
        <f>VLOOKUP(B9815,Sheet1!A$4:F$4000,4,0)</f>
        <v>#N/A</v>
      </c>
      <c r="AC9815" t="e">
        <f>VLOOKUP(B9815,Sheet1!A$4:F$4000,6,0)</f>
        <v>#N/A</v>
      </c>
    </row>
    <row r="9816" spans="26:29" x14ac:dyDescent="0.45">
      <c r="Z9816" t="e">
        <f>VLOOKUP(B9816,Sheet1!A$4:F$4000,2,0)</f>
        <v>#N/A</v>
      </c>
      <c r="AA9816" t="e">
        <f>VLOOKUP(B9816,Sheet1!A$4:F$4000,3,0)</f>
        <v>#N/A</v>
      </c>
      <c r="AB9816" t="e">
        <f>VLOOKUP(B9816,Sheet1!A$4:F$4000,4,0)</f>
        <v>#N/A</v>
      </c>
      <c r="AC9816" t="e">
        <f>VLOOKUP(B9816,Sheet1!A$4:F$4000,6,0)</f>
        <v>#N/A</v>
      </c>
    </row>
    <row r="9817" spans="26:29" x14ac:dyDescent="0.45">
      <c r="Z9817" t="e">
        <f>VLOOKUP(B9817,Sheet1!A$4:F$4000,2,0)</f>
        <v>#N/A</v>
      </c>
      <c r="AA9817" t="e">
        <f>VLOOKUP(B9817,Sheet1!A$4:F$4000,3,0)</f>
        <v>#N/A</v>
      </c>
      <c r="AB9817" t="e">
        <f>VLOOKUP(B9817,Sheet1!A$4:F$4000,4,0)</f>
        <v>#N/A</v>
      </c>
      <c r="AC9817" t="e">
        <f>VLOOKUP(B9817,Sheet1!A$4:F$4000,6,0)</f>
        <v>#N/A</v>
      </c>
    </row>
    <row r="9818" spans="26:29" x14ac:dyDescent="0.45">
      <c r="Z9818" t="e">
        <f>VLOOKUP(B9818,Sheet1!A$4:F$4000,2,0)</f>
        <v>#N/A</v>
      </c>
      <c r="AA9818" t="e">
        <f>VLOOKUP(B9818,Sheet1!A$4:F$4000,3,0)</f>
        <v>#N/A</v>
      </c>
      <c r="AB9818" t="e">
        <f>VLOOKUP(B9818,Sheet1!A$4:F$4000,4,0)</f>
        <v>#N/A</v>
      </c>
      <c r="AC9818" t="e">
        <f>VLOOKUP(B9818,Sheet1!A$4:F$4000,6,0)</f>
        <v>#N/A</v>
      </c>
    </row>
    <row r="9819" spans="26:29" x14ac:dyDescent="0.45">
      <c r="Z9819" t="e">
        <f>VLOOKUP(B9819,Sheet1!A$4:F$4000,2,0)</f>
        <v>#N/A</v>
      </c>
      <c r="AA9819" t="e">
        <f>VLOOKUP(B9819,Sheet1!A$4:F$4000,3,0)</f>
        <v>#N/A</v>
      </c>
      <c r="AB9819" t="e">
        <f>VLOOKUP(B9819,Sheet1!A$4:F$4000,4,0)</f>
        <v>#N/A</v>
      </c>
      <c r="AC9819" t="e">
        <f>VLOOKUP(B9819,Sheet1!A$4:F$4000,6,0)</f>
        <v>#N/A</v>
      </c>
    </row>
    <row r="9820" spans="26:29" x14ac:dyDescent="0.45">
      <c r="Z9820" t="e">
        <f>VLOOKUP(B9820,Sheet1!A$4:F$4000,2,0)</f>
        <v>#N/A</v>
      </c>
      <c r="AA9820" t="e">
        <f>VLOOKUP(B9820,Sheet1!A$4:F$4000,3,0)</f>
        <v>#N/A</v>
      </c>
      <c r="AB9820" t="e">
        <f>VLOOKUP(B9820,Sheet1!A$4:F$4000,4,0)</f>
        <v>#N/A</v>
      </c>
      <c r="AC9820" t="e">
        <f>VLOOKUP(B9820,Sheet1!A$4:F$4000,6,0)</f>
        <v>#N/A</v>
      </c>
    </row>
    <row r="9821" spans="26:29" x14ac:dyDescent="0.45">
      <c r="Z9821" t="e">
        <f>VLOOKUP(B9821,Sheet1!A$4:F$4000,2,0)</f>
        <v>#N/A</v>
      </c>
      <c r="AA9821" t="e">
        <f>VLOOKUP(B9821,Sheet1!A$4:F$4000,3,0)</f>
        <v>#N/A</v>
      </c>
      <c r="AB9821" t="e">
        <f>VLOOKUP(B9821,Sheet1!A$4:F$4000,4,0)</f>
        <v>#N/A</v>
      </c>
      <c r="AC9821" t="e">
        <f>VLOOKUP(B9821,Sheet1!A$4:F$4000,6,0)</f>
        <v>#N/A</v>
      </c>
    </row>
    <row r="9822" spans="26:29" x14ac:dyDescent="0.45">
      <c r="Z9822" t="e">
        <f>VLOOKUP(B9822,Sheet1!A$4:F$4000,2,0)</f>
        <v>#N/A</v>
      </c>
      <c r="AA9822" t="e">
        <f>VLOOKUP(B9822,Sheet1!A$4:F$4000,3,0)</f>
        <v>#N/A</v>
      </c>
      <c r="AB9822" t="e">
        <f>VLOOKUP(B9822,Sheet1!A$4:F$4000,4,0)</f>
        <v>#N/A</v>
      </c>
      <c r="AC9822" t="e">
        <f>VLOOKUP(B9822,Sheet1!A$4:F$4000,6,0)</f>
        <v>#N/A</v>
      </c>
    </row>
    <row r="9823" spans="26:29" x14ac:dyDescent="0.45">
      <c r="Z9823" t="e">
        <f>VLOOKUP(B9823,Sheet1!A$4:F$4000,2,0)</f>
        <v>#N/A</v>
      </c>
      <c r="AA9823" t="e">
        <f>VLOOKUP(B9823,Sheet1!A$4:F$4000,3,0)</f>
        <v>#N/A</v>
      </c>
      <c r="AB9823" t="e">
        <f>VLOOKUP(B9823,Sheet1!A$4:F$4000,4,0)</f>
        <v>#N/A</v>
      </c>
      <c r="AC9823" t="e">
        <f>VLOOKUP(B9823,Sheet1!A$4:F$4000,6,0)</f>
        <v>#N/A</v>
      </c>
    </row>
    <row r="9824" spans="26:29" x14ac:dyDescent="0.45">
      <c r="Z9824" t="e">
        <f>VLOOKUP(B9824,Sheet1!A$4:F$4000,2,0)</f>
        <v>#N/A</v>
      </c>
      <c r="AA9824" t="e">
        <f>VLOOKUP(B9824,Sheet1!A$4:F$4000,3,0)</f>
        <v>#N/A</v>
      </c>
      <c r="AB9824" t="e">
        <f>VLOOKUP(B9824,Sheet1!A$4:F$4000,4,0)</f>
        <v>#N/A</v>
      </c>
      <c r="AC9824" t="e">
        <f>VLOOKUP(B9824,Sheet1!A$4:F$4000,6,0)</f>
        <v>#N/A</v>
      </c>
    </row>
    <row r="9825" spans="26:29" x14ac:dyDescent="0.45">
      <c r="Z9825" t="e">
        <f>VLOOKUP(B9825,Sheet1!A$4:F$4000,2,0)</f>
        <v>#N/A</v>
      </c>
      <c r="AA9825" t="e">
        <f>VLOOKUP(B9825,Sheet1!A$4:F$4000,3,0)</f>
        <v>#N/A</v>
      </c>
      <c r="AB9825" t="e">
        <f>VLOOKUP(B9825,Sheet1!A$4:F$4000,4,0)</f>
        <v>#N/A</v>
      </c>
      <c r="AC9825" t="e">
        <f>VLOOKUP(B9825,Sheet1!A$4:F$4000,6,0)</f>
        <v>#N/A</v>
      </c>
    </row>
    <row r="9826" spans="26:29" x14ac:dyDescent="0.45">
      <c r="Z9826" t="e">
        <f>VLOOKUP(B9826,Sheet1!A$4:F$4000,2,0)</f>
        <v>#N/A</v>
      </c>
      <c r="AA9826" t="e">
        <f>VLOOKUP(B9826,Sheet1!A$4:F$4000,3,0)</f>
        <v>#N/A</v>
      </c>
      <c r="AB9826" t="e">
        <f>VLOOKUP(B9826,Sheet1!A$4:F$4000,4,0)</f>
        <v>#N/A</v>
      </c>
      <c r="AC9826" t="e">
        <f>VLOOKUP(B9826,Sheet1!A$4:F$4000,6,0)</f>
        <v>#N/A</v>
      </c>
    </row>
    <row r="9827" spans="26:29" x14ac:dyDescent="0.45">
      <c r="Z9827" t="e">
        <f>VLOOKUP(B9827,Sheet1!A$4:F$4000,2,0)</f>
        <v>#N/A</v>
      </c>
      <c r="AA9827" t="e">
        <f>VLOOKUP(B9827,Sheet1!A$4:F$4000,3,0)</f>
        <v>#N/A</v>
      </c>
      <c r="AB9827" t="e">
        <f>VLOOKUP(B9827,Sheet1!A$4:F$4000,4,0)</f>
        <v>#N/A</v>
      </c>
      <c r="AC9827" t="e">
        <f>VLOOKUP(B9827,Sheet1!A$4:F$4000,6,0)</f>
        <v>#N/A</v>
      </c>
    </row>
    <row r="9828" spans="26:29" x14ac:dyDescent="0.45">
      <c r="Z9828" t="e">
        <f>VLOOKUP(B9828,Sheet1!A$4:F$4000,2,0)</f>
        <v>#N/A</v>
      </c>
      <c r="AA9828" t="e">
        <f>VLOOKUP(B9828,Sheet1!A$4:F$4000,3,0)</f>
        <v>#N/A</v>
      </c>
      <c r="AB9828" t="e">
        <f>VLOOKUP(B9828,Sheet1!A$4:F$4000,4,0)</f>
        <v>#N/A</v>
      </c>
      <c r="AC9828" t="e">
        <f>VLOOKUP(B9828,Sheet1!A$4:F$4000,6,0)</f>
        <v>#N/A</v>
      </c>
    </row>
    <row r="9829" spans="26:29" x14ac:dyDescent="0.45">
      <c r="Z9829" t="e">
        <f>VLOOKUP(B9829,Sheet1!A$4:F$4000,2,0)</f>
        <v>#N/A</v>
      </c>
      <c r="AA9829" t="e">
        <f>VLOOKUP(B9829,Sheet1!A$4:F$4000,3,0)</f>
        <v>#N/A</v>
      </c>
      <c r="AB9829" t="e">
        <f>VLOOKUP(B9829,Sheet1!A$4:F$4000,4,0)</f>
        <v>#N/A</v>
      </c>
      <c r="AC9829" t="e">
        <f>VLOOKUP(B9829,Sheet1!A$4:F$4000,6,0)</f>
        <v>#N/A</v>
      </c>
    </row>
    <row r="9830" spans="26:29" x14ac:dyDescent="0.45">
      <c r="Z9830" t="e">
        <f>VLOOKUP(B9830,Sheet1!A$4:F$4000,2,0)</f>
        <v>#N/A</v>
      </c>
      <c r="AA9830" t="e">
        <f>VLOOKUP(B9830,Sheet1!A$4:F$4000,3,0)</f>
        <v>#N/A</v>
      </c>
      <c r="AB9830" t="e">
        <f>VLOOKUP(B9830,Sheet1!A$4:F$4000,4,0)</f>
        <v>#N/A</v>
      </c>
      <c r="AC9830" t="e">
        <f>VLOOKUP(B9830,Sheet1!A$4:F$4000,6,0)</f>
        <v>#N/A</v>
      </c>
    </row>
    <row r="9831" spans="26:29" x14ac:dyDescent="0.45">
      <c r="Z9831" t="e">
        <f>VLOOKUP(B9831,Sheet1!A$4:F$4000,2,0)</f>
        <v>#N/A</v>
      </c>
      <c r="AA9831" t="e">
        <f>VLOOKUP(B9831,Sheet1!A$4:F$4000,3,0)</f>
        <v>#N/A</v>
      </c>
      <c r="AB9831" t="e">
        <f>VLOOKUP(B9831,Sheet1!A$4:F$4000,4,0)</f>
        <v>#N/A</v>
      </c>
      <c r="AC9831" t="e">
        <f>VLOOKUP(B9831,Sheet1!A$4:F$4000,6,0)</f>
        <v>#N/A</v>
      </c>
    </row>
    <row r="9832" spans="26:29" x14ac:dyDescent="0.45">
      <c r="Z9832" t="e">
        <f>VLOOKUP(B9832,Sheet1!A$4:F$4000,2,0)</f>
        <v>#N/A</v>
      </c>
      <c r="AA9832" t="e">
        <f>VLOOKUP(B9832,Sheet1!A$4:F$4000,3,0)</f>
        <v>#N/A</v>
      </c>
      <c r="AB9832" t="e">
        <f>VLOOKUP(B9832,Sheet1!A$4:F$4000,4,0)</f>
        <v>#N/A</v>
      </c>
      <c r="AC9832" t="e">
        <f>VLOOKUP(B9832,Sheet1!A$4:F$4000,6,0)</f>
        <v>#N/A</v>
      </c>
    </row>
    <row r="9833" spans="26:29" x14ac:dyDescent="0.45">
      <c r="Z9833" t="e">
        <f>VLOOKUP(B9833,Sheet1!A$4:F$4000,2,0)</f>
        <v>#N/A</v>
      </c>
      <c r="AA9833" t="e">
        <f>VLOOKUP(B9833,Sheet1!A$4:F$4000,3,0)</f>
        <v>#N/A</v>
      </c>
      <c r="AB9833" t="e">
        <f>VLOOKUP(B9833,Sheet1!A$4:F$4000,4,0)</f>
        <v>#N/A</v>
      </c>
      <c r="AC9833" t="e">
        <f>VLOOKUP(B9833,Sheet1!A$4:F$4000,6,0)</f>
        <v>#N/A</v>
      </c>
    </row>
    <row r="9834" spans="26:29" x14ac:dyDescent="0.45">
      <c r="Z9834" t="e">
        <f>VLOOKUP(B9834,Sheet1!A$4:F$4000,2,0)</f>
        <v>#N/A</v>
      </c>
      <c r="AA9834" t="e">
        <f>VLOOKUP(B9834,Sheet1!A$4:F$4000,3,0)</f>
        <v>#N/A</v>
      </c>
      <c r="AB9834" t="e">
        <f>VLOOKUP(B9834,Sheet1!A$4:F$4000,4,0)</f>
        <v>#N/A</v>
      </c>
      <c r="AC9834" t="e">
        <f>VLOOKUP(B9834,Sheet1!A$4:F$4000,6,0)</f>
        <v>#N/A</v>
      </c>
    </row>
    <row r="9835" spans="26:29" x14ac:dyDescent="0.45">
      <c r="Z9835" t="e">
        <f>VLOOKUP(B9835,Sheet1!A$4:F$4000,2,0)</f>
        <v>#N/A</v>
      </c>
      <c r="AA9835" t="e">
        <f>VLOOKUP(B9835,Sheet1!A$4:F$4000,3,0)</f>
        <v>#N/A</v>
      </c>
      <c r="AB9835" t="e">
        <f>VLOOKUP(B9835,Sheet1!A$4:F$4000,4,0)</f>
        <v>#N/A</v>
      </c>
      <c r="AC9835" t="e">
        <f>VLOOKUP(B9835,Sheet1!A$4:F$4000,6,0)</f>
        <v>#N/A</v>
      </c>
    </row>
    <row r="9836" spans="26:29" x14ac:dyDescent="0.45">
      <c r="Z9836" t="e">
        <f>VLOOKUP(B9836,Sheet1!A$4:F$4000,2,0)</f>
        <v>#N/A</v>
      </c>
      <c r="AA9836" t="e">
        <f>VLOOKUP(B9836,Sheet1!A$4:F$4000,3,0)</f>
        <v>#N/A</v>
      </c>
      <c r="AB9836" t="e">
        <f>VLOOKUP(B9836,Sheet1!A$4:F$4000,4,0)</f>
        <v>#N/A</v>
      </c>
      <c r="AC9836" t="e">
        <f>VLOOKUP(B9836,Sheet1!A$4:F$4000,6,0)</f>
        <v>#N/A</v>
      </c>
    </row>
    <row r="9837" spans="26:29" x14ac:dyDescent="0.45">
      <c r="Z9837" t="e">
        <f>VLOOKUP(B9837,Sheet1!A$4:F$4000,2,0)</f>
        <v>#N/A</v>
      </c>
      <c r="AA9837" t="e">
        <f>VLOOKUP(B9837,Sheet1!A$4:F$4000,3,0)</f>
        <v>#N/A</v>
      </c>
      <c r="AB9837" t="e">
        <f>VLOOKUP(B9837,Sheet1!A$4:F$4000,4,0)</f>
        <v>#N/A</v>
      </c>
      <c r="AC9837" t="e">
        <f>VLOOKUP(B9837,Sheet1!A$4:F$4000,6,0)</f>
        <v>#N/A</v>
      </c>
    </row>
    <row r="9838" spans="26:29" x14ac:dyDescent="0.45">
      <c r="Z9838" t="e">
        <f>VLOOKUP(B9838,Sheet1!A$4:F$4000,2,0)</f>
        <v>#N/A</v>
      </c>
      <c r="AA9838" t="e">
        <f>VLOOKUP(B9838,Sheet1!A$4:F$4000,3,0)</f>
        <v>#N/A</v>
      </c>
      <c r="AB9838" t="e">
        <f>VLOOKUP(B9838,Sheet1!A$4:F$4000,4,0)</f>
        <v>#N/A</v>
      </c>
      <c r="AC9838" t="e">
        <f>VLOOKUP(B9838,Sheet1!A$4:F$4000,6,0)</f>
        <v>#N/A</v>
      </c>
    </row>
    <row r="9839" spans="26:29" x14ac:dyDescent="0.45">
      <c r="Z9839" t="e">
        <f>VLOOKUP(B9839,Sheet1!A$4:F$4000,2,0)</f>
        <v>#N/A</v>
      </c>
      <c r="AA9839" t="e">
        <f>VLOOKUP(B9839,Sheet1!A$4:F$4000,3,0)</f>
        <v>#N/A</v>
      </c>
      <c r="AB9839" t="e">
        <f>VLOOKUP(B9839,Sheet1!A$4:F$4000,4,0)</f>
        <v>#N/A</v>
      </c>
      <c r="AC9839" t="e">
        <f>VLOOKUP(B9839,Sheet1!A$4:F$4000,6,0)</f>
        <v>#N/A</v>
      </c>
    </row>
    <row r="9840" spans="26:29" x14ac:dyDescent="0.45">
      <c r="Z9840" t="e">
        <f>VLOOKUP(B9840,Sheet1!A$4:F$4000,2,0)</f>
        <v>#N/A</v>
      </c>
      <c r="AA9840" t="e">
        <f>VLOOKUP(B9840,Sheet1!A$4:F$4000,3,0)</f>
        <v>#N/A</v>
      </c>
      <c r="AB9840" t="e">
        <f>VLOOKUP(B9840,Sheet1!A$4:F$4000,4,0)</f>
        <v>#N/A</v>
      </c>
      <c r="AC9840" t="e">
        <f>VLOOKUP(B9840,Sheet1!A$4:F$4000,6,0)</f>
        <v>#N/A</v>
      </c>
    </row>
    <row r="9841" spans="26:29" x14ac:dyDescent="0.45">
      <c r="Z9841" t="e">
        <f>VLOOKUP(B9841,Sheet1!A$4:F$4000,2,0)</f>
        <v>#N/A</v>
      </c>
      <c r="AA9841" t="e">
        <f>VLOOKUP(B9841,Sheet1!A$4:F$4000,3,0)</f>
        <v>#N/A</v>
      </c>
      <c r="AB9841" t="e">
        <f>VLOOKUP(B9841,Sheet1!A$4:F$4000,4,0)</f>
        <v>#N/A</v>
      </c>
      <c r="AC9841" t="e">
        <f>VLOOKUP(B9841,Sheet1!A$4:F$4000,6,0)</f>
        <v>#N/A</v>
      </c>
    </row>
    <row r="9842" spans="26:29" x14ac:dyDescent="0.45">
      <c r="Z9842" t="e">
        <f>VLOOKUP(B9842,Sheet1!A$4:F$4000,2,0)</f>
        <v>#N/A</v>
      </c>
      <c r="AA9842" t="e">
        <f>VLOOKUP(B9842,Sheet1!A$4:F$4000,3,0)</f>
        <v>#N/A</v>
      </c>
      <c r="AB9842" t="e">
        <f>VLOOKUP(B9842,Sheet1!A$4:F$4000,4,0)</f>
        <v>#N/A</v>
      </c>
      <c r="AC9842" t="e">
        <f>VLOOKUP(B9842,Sheet1!A$4:F$4000,6,0)</f>
        <v>#N/A</v>
      </c>
    </row>
    <row r="9843" spans="26:29" x14ac:dyDescent="0.45">
      <c r="Z9843" t="e">
        <f>VLOOKUP(B9843,Sheet1!A$4:F$4000,2,0)</f>
        <v>#N/A</v>
      </c>
      <c r="AA9843" t="e">
        <f>VLOOKUP(B9843,Sheet1!A$4:F$4000,3,0)</f>
        <v>#N/A</v>
      </c>
      <c r="AB9843" t="e">
        <f>VLOOKUP(B9843,Sheet1!A$4:F$4000,4,0)</f>
        <v>#N/A</v>
      </c>
      <c r="AC9843" t="e">
        <f>VLOOKUP(B9843,Sheet1!A$4:F$4000,6,0)</f>
        <v>#N/A</v>
      </c>
    </row>
    <row r="9844" spans="26:29" x14ac:dyDescent="0.45">
      <c r="Z9844" t="e">
        <f>VLOOKUP(B9844,Sheet1!A$4:F$4000,2,0)</f>
        <v>#N/A</v>
      </c>
      <c r="AA9844" t="e">
        <f>VLOOKUP(B9844,Sheet1!A$4:F$4000,3,0)</f>
        <v>#N/A</v>
      </c>
      <c r="AB9844" t="e">
        <f>VLOOKUP(B9844,Sheet1!A$4:F$4000,4,0)</f>
        <v>#N/A</v>
      </c>
      <c r="AC9844" t="e">
        <f>VLOOKUP(B9844,Sheet1!A$4:F$4000,6,0)</f>
        <v>#N/A</v>
      </c>
    </row>
    <row r="9845" spans="26:29" x14ac:dyDescent="0.45">
      <c r="Z9845" t="e">
        <f>VLOOKUP(B9845,Sheet1!A$4:F$4000,2,0)</f>
        <v>#N/A</v>
      </c>
      <c r="AA9845" t="e">
        <f>VLOOKUP(B9845,Sheet1!A$4:F$4000,3,0)</f>
        <v>#N/A</v>
      </c>
      <c r="AB9845" t="e">
        <f>VLOOKUP(B9845,Sheet1!A$4:F$4000,4,0)</f>
        <v>#N/A</v>
      </c>
      <c r="AC9845" t="e">
        <f>VLOOKUP(B9845,Sheet1!A$4:F$4000,6,0)</f>
        <v>#N/A</v>
      </c>
    </row>
    <row r="9846" spans="26:29" x14ac:dyDescent="0.45">
      <c r="Z9846" t="e">
        <f>VLOOKUP(B9846,Sheet1!A$4:F$4000,2,0)</f>
        <v>#N/A</v>
      </c>
      <c r="AA9846" t="e">
        <f>VLOOKUP(B9846,Sheet1!A$4:F$4000,3,0)</f>
        <v>#N/A</v>
      </c>
      <c r="AB9846" t="e">
        <f>VLOOKUP(B9846,Sheet1!A$4:F$4000,4,0)</f>
        <v>#N/A</v>
      </c>
      <c r="AC9846" t="e">
        <f>VLOOKUP(B9846,Sheet1!A$4:F$4000,6,0)</f>
        <v>#N/A</v>
      </c>
    </row>
    <row r="9847" spans="26:29" x14ac:dyDescent="0.45">
      <c r="Z9847" t="e">
        <f>VLOOKUP(B9847,Sheet1!A$4:F$4000,2,0)</f>
        <v>#N/A</v>
      </c>
      <c r="AA9847" t="e">
        <f>VLOOKUP(B9847,Sheet1!A$4:F$4000,3,0)</f>
        <v>#N/A</v>
      </c>
      <c r="AB9847" t="e">
        <f>VLOOKUP(B9847,Sheet1!A$4:F$4000,4,0)</f>
        <v>#N/A</v>
      </c>
      <c r="AC9847" t="e">
        <f>VLOOKUP(B9847,Sheet1!A$4:F$4000,6,0)</f>
        <v>#N/A</v>
      </c>
    </row>
    <row r="9848" spans="26:29" x14ac:dyDescent="0.45">
      <c r="Z9848" t="e">
        <f>VLOOKUP(B9848,Sheet1!A$4:F$4000,2,0)</f>
        <v>#N/A</v>
      </c>
      <c r="AA9848" t="e">
        <f>VLOOKUP(B9848,Sheet1!A$4:F$4000,3,0)</f>
        <v>#N/A</v>
      </c>
      <c r="AB9848" t="e">
        <f>VLOOKUP(B9848,Sheet1!A$4:F$4000,4,0)</f>
        <v>#N/A</v>
      </c>
      <c r="AC9848" t="e">
        <f>VLOOKUP(B9848,Sheet1!A$4:F$4000,6,0)</f>
        <v>#N/A</v>
      </c>
    </row>
    <row r="9849" spans="26:29" x14ac:dyDescent="0.45">
      <c r="Z9849" t="e">
        <f>VLOOKUP(B9849,Sheet1!A$4:F$4000,2,0)</f>
        <v>#N/A</v>
      </c>
      <c r="AA9849" t="e">
        <f>VLOOKUP(B9849,Sheet1!A$4:F$4000,3,0)</f>
        <v>#N/A</v>
      </c>
      <c r="AB9849" t="e">
        <f>VLOOKUP(B9849,Sheet1!A$4:F$4000,4,0)</f>
        <v>#N/A</v>
      </c>
      <c r="AC9849" t="e">
        <f>VLOOKUP(B9849,Sheet1!A$4:F$4000,6,0)</f>
        <v>#N/A</v>
      </c>
    </row>
    <row r="9850" spans="26:29" x14ac:dyDescent="0.45">
      <c r="Z9850" t="e">
        <f>VLOOKUP(B9850,Sheet1!A$4:F$4000,2,0)</f>
        <v>#N/A</v>
      </c>
      <c r="AA9850" t="e">
        <f>VLOOKUP(B9850,Sheet1!A$4:F$4000,3,0)</f>
        <v>#N/A</v>
      </c>
      <c r="AB9850" t="e">
        <f>VLOOKUP(B9850,Sheet1!A$4:F$4000,4,0)</f>
        <v>#N/A</v>
      </c>
      <c r="AC9850" t="e">
        <f>VLOOKUP(B9850,Sheet1!A$4:F$4000,6,0)</f>
        <v>#N/A</v>
      </c>
    </row>
    <row r="9851" spans="26:29" x14ac:dyDescent="0.45">
      <c r="Z9851" t="e">
        <f>VLOOKUP(B9851,Sheet1!A$4:F$4000,2,0)</f>
        <v>#N/A</v>
      </c>
      <c r="AA9851" t="e">
        <f>VLOOKUP(B9851,Sheet1!A$4:F$4000,3,0)</f>
        <v>#N/A</v>
      </c>
      <c r="AB9851" t="e">
        <f>VLOOKUP(B9851,Sheet1!A$4:F$4000,4,0)</f>
        <v>#N/A</v>
      </c>
      <c r="AC9851" t="e">
        <f>VLOOKUP(B9851,Sheet1!A$4:F$4000,6,0)</f>
        <v>#N/A</v>
      </c>
    </row>
    <row r="9852" spans="26:29" x14ac:dyDescent="0.45">
      <c r="Z9852" t="e">
        <f>VLOOKUP(B9852,Sheet1!A$4:F$4000,2,0)</f>
        <v>#N/A</v>
      </c>
      <c r="AA9852" t="e">
        <f>VLOOKUP(B9852,Sheet1!A$4:F$4000,3,0)</f>
        <v>#N/A</v>
      </c>
      <c r="AB9852" t="e">
        <f>VLOOKUP(B9852,Sheet1!A$4:F$4000,4,0)</f>
        <v>#N/A</v>
      </c>
      <c r="AC9852" t="e">
        <f>VLOOKUP(B9852,Sheet1!A$4:F$4000,6,0)</f>
        <v>#N/A</v>
      </c>
    </row>
    <row r="9853" spans="26:29" x14ac:dyDescent="0.45">
      <c r="Z9853" t="e">
        <f>VLOOKUP(B9853,Sheet1!A$4:F$4000,2,0)</f>
        <v>#N/A</v>
      </c>
      <c r="AA9853" t="e">
        <f>VLOOKUP(B9853,Sheet1!A$4:F$4000,3,0)</f>
        <v>#N/A</v>
      </c>
      <c r="AB9853" t="e">
        <f>VLOOKUP(B9853,Sheet1!A$4:F$4000,4,0)</f>
        <v>#N/A</v>
      </c>
      <c r="AC9853" t="e">
        <f>VLOOKUP(B9853,Sheet1!A$4:F$4000,6,0)</f>
        <v>#N/A</v>
      </c>
    </row>
    <row r="9854" spans="26:29" x14ac:dyDescent="0.45">
      <c r="Z9854" t="e">
        <f>VLOOKUP(B9854,Sheet1!A$4:F$4000,2,0)</f>
        <v>#N/A</v>
      </c>
      <c r="AA9854" t="e">
        <f>VLOOKUP(B9854,Sheet1!A$4:F$4000,3,0)</f>
        <v>#N/A</v>
      </c>
      <c r="AB9854" t="e">
        <f>VLOOKUP(B9854,Sheet1!A$4:F$4000,4,0)</f>
        <v>#N/A</v>
      </c>
      <c r="AC9854" t="e">
        <f>VLOOKUP(B9854,Sheet1!A$4:F$4000,6,0)</f>
        <v>#N/A</v>
      </c>
    </row>
    <row r="9855" spans="26:29" x14ac:dyDescent="0.45">
      <c r="Z9855" t="e">
        <f>VLOOKUP(B9855,Sheet1!A$4:F$4000,2,0)</f>
        <v>#N/A</v>
      </c>
      <c r="AA9855" t="e">
        <f>VLOOKUP(B9855,Sheet1!A$4:F$4000,3,0)</f>
        <v>#N/A</v>
      </c>
      <c r="AB9855" t="e">
        <f>VLOOKUP(B9855,Sheet1!A$4:F$4000,4,0)</f>
        <v>#N/A</v>
      </c>
      <c r="AC9855" t="e">
        <f>VLOOKUP(B9855,Sheet1!A$4:F$4000,6,0)</f>
        <v>#N/A</v>
      </c>
    </row>
    <row r="9856" spans="26:29" x14ac:dyDescent="0.45">
      <c r="Z9856" t="e">
        <f>VLOOKUP(B9856,Sheet1!A$4:F$4000,2,0)</f>
        <v>#N/A</v>
      </c>
      <c r="AA9856" t="e">
        <f>VLOOKUP(B9856,Sheet1!A$4:F$4000,3,0)</f>
        <v>#N/A</v>
      </c>
      <c r="AB9856" t="e">
        <f>VLOOKUP(B9856,Sheet1!A$4:F$4000,4,0)</f>
        <v>#N/A</v>
      </c>
      <c r="AC9856" t="e">
        <f>VLOOKUP(B9856,Sheet1!A$4:F$4000,6,0)</f>
        <v>#N/A</v>
      </c>
    </row>
    <row r="9857" spans="26:29" x14ac:dyDescent="0.45">
      <c r="Z9857" t="e">
        <f>VLOOKUP(B9857,Sheet1!A$4:F$4000,2,0)</f>
        <v>#N/A</v>
      </c>
      <c r="AA9857" t="e">
        <f>VLOOKUP(B9857,Sheet1!A$4:F$4000,3,0)</f>
        <v>#N/A</v>
      </c>
      <c r="AB9857" t="e">
        <f>VLOOKUP(B9857,Sheet1!A$4:F$4000,4,0)</f>
        <v>#N/A</v>
      </c>
      <c r="AC9857" t="e">
        <f>VLOOKUP(B9857,Sheet1!A$4:F$4000,6,0)</f>
        <v>#N/A</v>
      </c>
    </row>
    <row r="9858" spans="26:29" x14ac:dyDescent="0.45">
      <c r="Z9858" t="e">
        <f>VLOOKUP(B9858,Sheet1!A$4:F$4000,2,0)</f>
        <v>#N/A</v>
      </c>
      <c r="AA9858" t="e">
        <f>VLOOKUP(B9858,Sheet1!A$4:F$4000,3,0)</f>
        <v>#N/A</v>
      </c>
      <c r="AB9858" t="e">
        <f>VLOOKUP(B9858,Sheet1!A$4:F$4000,4,0)</f>
        <v>#N/A</v>
      </c>
      <c r="AC9858" t="e">
        <f>VLOOKUP(B9858,Sheet1!A$4:F$4000,6,0)</f>
        <v>#N/A</v>
      </c>
    </row>
    <row r="9859" spans="26:29" x14ac:dyDescent="0.45">
      <c r="Z9859" t="e">
        <f>VLOOKUP(B9859,Sheet1!A$4:F$4000,2,0)</f>
        <v>#N/A</v>
      </c>
      <c r="AA9859" t="e">
        <f>VLOOKUP(B9859,Sheet1!A$4:F$4000,3,0)</f>
        <v>#N/A</v>
      </c>
      <c r="AB9859" t="e">
        <f>VLOOKUP(B9859,Sheet1!A$4:F$4000,4,0)</f>
        <v>#N/A</v>
      </c>
      <c r="AC9859" t="e">
        <f>VLOOKUP(B9859,Sheet1!A$4:F$4000,6,0)</f>
        <v>#N/A</v>
      </c>
    </row>
    <row r="9860" spans="26:29" x14ac:dyDescent="0.45">
      <c r="Z9860" t="e">
        <f>VLOOKUP(B9860,Sheet1!A$4:F$4000,2,0)</f>
        <v>#N/A</v>
      </c>
      <c r="AA9860" t="e">
        <f>VLOOKUP(B9860,Sheet1!A$4:F$4000,3,0)</f>
        <v>#N/A</v>
      </c>
      <c r="AB9860" t="e">
        <f>VLOOKUP(B9860,Sheet1!A$4:F$4000,4,0)</f>
        <v>#N/A</v>
      </c>
      <c r="AC9860" t="e">
        <f>VLOOKUP(B9860,Sheet1!A$4:F$4000,6,0)</f>
        <v>#N/A</v>
      </c>
    </row>
    <row r="9861" spans="26:29" x14ac:dyDescent="0.45">
      <c r="Z9861" t="e">
        <f>VLOOKUP(B9861,Sheet1!A$4:F$4000,2,0)</f>
        <v>#N/A</v>
      </c>
      <c r="AA9861" t="e">
        <f>VLOOKUP(B9861,Sheet1!A$4:F$4000,3,0)</f>
        <v>#N/A</v>
      </c>
      <c r="AB9861" t="e">
        <f>VLOOKUP(B9861,Sheet1!A$4:F$4000,4,0)</f>
        <v>#N/A</v>
      </c>
      <c r="AC9861" t="e">
        <f>VLOOKUP(B9861,Sheet1!A$4:F$4000,6,0)</f>
        <v>#N/A</v>
      </c>
    </row>
    <row r="9862" spans="26:29" x14ac:dyDescent="0.45">
      <c r="Z9862" t="e">
        <f>VLOOKUP(B9862,Sheet1!A$4:F$4000,2,0)</f>
        <v>#N/A</v>
      </c>
      <c r="AA9862" t="e">
        <f>VLOOKUP(B9862,Sheet1!A$4:F$4000,3,0)</f>
        <v>#N/A</v>
      </c>
      <c r="AB9862" t="e">
        <f>VLOOKUP(B9862,Sheet1!A$4:F$4000,4,0)</f>
        <v>#N/A</v>
      </c>
      <c r="AC9862" t="e">
        <f>VLOOKUP(B9862,Sheet1!A$4:F$4000,6,0)</f>
        <v>#N/A</v>
      </c>
    </row>
    <row r="9863" spans="26:29" x14ac:dyDescent="0.45">
      <c r="Z9863" t="e">
        <f>VLOOKUP(B9863,Sheet1!A$4:F$4000,2,0)</f>
        <v>#N/A</v>
      </c>
      <c r="AA9863" t="e">
        <f>VLOOKUP(B9863,Sheet1!A$4:F$4000,3,0)</f>
        <v>#N/A</v>
      </c>
      <c r="AB9863" t="e">
        <f>VLOOKUP(B9863,Sheet1!A$4:F$4000,4,0)</f>
        <v>#N/A</v>
      </c>
      <c r="AC9863" t="e">
        <f>VLOOKUP(B9863,Sheet1!A$4:F$4000,6,0)</f>
        <v>#N/A</v>
      </c>
    </row>
    <row r="9864" spans="26:29" x14ac:dyDescent="0.45">
      <c r="Z9864" t="e">
        <f>VLOOKUP(B9864,Sheet1!A$4:F$4000,2,0)</f>
        <v>#N/A</v>
      </c>
      <c r="AA9864" t="e">
        <f>VLOOKUP(B9864,Sheet1!A$4:F$4000,3,0)</f>
        <v>#N/A</v>
      </c>
      <c r="AB9864" t="e">
        <f>VLOOKUP(B9864,Sheet1!A$4:F$4000,4,0)</f>
        <v>#N/A</v>
      </c>
      <c r="AC9864" t="e">
        <f>VLOOKUP(B9864,Sheet1!A$4:F$4000,6,0)</f>
        <v>#N/A</v>
      </c>
    </row>
    <row r="9865" spans="26:29" x14ac:dyDescent="0.45">
      <c r="Z9865" t="e">
        <f>VLOOKUP(B9865,Sheet1!A$4:F$4000,2,0)</f>
        <v>#N/A</v>
      </c>
      <c r="AA9865" t="e">
        <f>VLOOKUP(B9865,Sheet1!A$4:F$4000,3,0)</f>
        <v>#N/A</v>
      </c>
      <c r="AB9865" t="e">
        <f>VLOOKUP(B9865,Sheet1!A$4:F$4000,4,0)</f>
        <v>#N/A</v>
      </c>
      <c r="AC9865" t="e">
        <f>VLOOKUP(B9865,Sheet1!A$4:F$4000,6,0)</f>
        <v>#N/A</v>
      </c>
    </row>
    <row r="9866" spans="26:29" x14ac:dyDescent="0.45">
      <c r="Z9866" t="e">
        <f>VLOOKUP(B9866,Sheet1!A$4:F$4000,2,0)</f>
        <v>#N/A</v>
      </c>
      <c r="AA9866" t="e">
        <f>VLOOKUP(B9866,Sheet1!A$4:F$4000,3,0)</f>
        <v>#N/A</v>
      </c>
      <c r="AB9866" t="e">
        <f>VLOOKUP(B9866,Sheet1!A$4:F$4000,4,0)</f>
        <v>#N/A</v>
      </c>
      <c r="AC9866" t="e">
        <f>VLOOKUP(B9866,Sheet1!A$4:F$4000,6,0)</f>
        <v>#N/A</v>
      </c>
    </row>
    <row r="9867" spans="26:29" x14ac:dyDescent="0.45">
      <c r="Z9867" t="e">
        <f>VLOOKUP(B9867,Sheet1!A$4:F$4000,2,0)</f>
        <v>#N/A</v>
      </c>
      <c r="AA9867" t="e">
        <f>VLOOKUP(B9867,Sheet1!A$4:F$4000,3,0)</f>
        <v>#N/A</v>
      </c>
      <c r="AB9867" t="e">
        <f>VLOOKUP(B9867,Sheet1!A$4:F$4000,4,0)</f>
        <v>#N/A</v>
      </c>
      <c r="AC9867" t="e">
        <f>VLOOKUP(B9867,Sheet1!A$4:F$4000,6,0)</f>
        <v>#N/A</v>
      </c>
    </row>
    <row r="9868" spans="26:29" x14ac:dyDescent="0.45">
      <c r="Z9868" t="e">
        <f>VLOOKUP(B9868,Sheet1!A$4:F$4000,2,0)</f>
        <v>#N/A</v>
      </c>
      <c r="AA9868" t="e">
        <f>VLOOKUP(B9868,Sheet1!A$4:F$4000,3,0)</f>
        <v>#N/A</v>
      </c>
      <c r="AB9868" t="e">
        <f>VLOOKUP(B9868,Sheet1!A$4:F$4000,4,0)</f>
        <v>#N/A</v>
      </c>
      <c r="AC9868" t="e">
        <f>VLOOKUP(B9868,Sheet1!A$4:F$4000,6,0)</f>
        <v>#N/A</v>
      </c>
    </row>
    <row r="9869" spans="26:29" x14ac:dyDescent="0.45">
      <c r="Z9869" t="e">
        <f>VLOOKUP(B9869,Sheet1!A$4:F$4000,2,0)</f>
        <v>#N/A</v>
      </c>
      <c r="AA9869" t="e">
        <f>VLOOKUP(B9869,Sheet1!A$4:F$4000,3,0)</f>
        <v>#N/A</v>
      </c>
      <c r="AB9869" t="e">
        <f>VLOOKUP(B9869,Sheet1!A$4:F$4000,4,0)</f>
        <v>#N/A</v>
      </c>
      <c r="AC9869" t="e">
        <f>VLOOKUP(B9869,Sheet1!A$4:F$4000,6,0)</f>
        <v>#N/A</v>
      </c>
    </row>
    <row r="9870" spans="26:29" x14ac:dyDescent="0.45">
      <c r="Z9870" t="e">
        <f>VLOOKUP(B9870,Sheet1!A$4:F$4000,2,0)</f>
        <v>#N/A</v>
      </c>
      <c r="AA9870" t="e">
        <f>VLOOKUP(B9870,Sheet1!A$4:F$4000,3,0)</f>
        <v>#N/A</v>
      </c>
      <c r="AB9870" t="e">
        <f>VLOOKUP(B9870,Sheet1!A$4:F$4000,4,0)</f>
        <v>#N/A</v>
      </c>
      <c r="AC9870" t="e">
        <f>VLOOKUP(B9870,Sheet1!A$4:F$4000,6,0)</f>
        <v>#N/A</v>
      </c>
    </row>
    <row r="9871" spans="26:29" x14ac:dyDescent="0.45">
      <c r="Z9871" t="e">
        <f>VLOOKUP(B9871,Sheet1!A$4:F$4000,2,0)</f>
        <v>#N/A</v>
      </c>
      <c r="AA9871" t="e">
        <f>VLOOKUP(B9871,Sheet1!A$4:F$4000,3,0)</f>
        <v>#N/A</v>
      </c>
      <c r="AB9871" t="e">
        <f>VLOOKUP(B9871,Sheet1!A$4:F$4000,4,0)</f>
        <v>#N/A</v>
      </c>
      <c r="AC9871" t="e">
        <f>VLOOKUP(B9871,Sheet1!A$4:F$4000,6,0)</f>
        <v>#N/A</v>
      </c>
    </row>
    <row r="9872" spans="26:29" x14ac:dyDescent="0.45">
      <c r="Z9872" t="e">
        <f>VLOOKUP(B9872,Sheet1!A$4:F$4000,2,0)</f>
        <v>#N/A</v>
      </c>
      <c r="AA9872" t="e">
        <f>VLOOKUP(B9872,Sheet1!A$4:F$4000,3,0)</f>
        <v>#N/A</v>
      </c>
      <c r="AB9872" t="e">
        <f>VLOOKUP(B9872,Sheet1!A$4:F$4000,4,0)</f>
        <v>#N/A</v>
      </c>
      <c r="AC9872" t="e">
        <f>VLOOKUP(B9872,Sheet1!A$4:F$4000,6,0)</f>
        <v>#N/A</v>
      </c>
    </row>
    <row r="9873" spans="26:29" x14ac:dyDescent="0.45">
      <c r="Z9873" t="e">
        <f>VLOOKUP(B9873,Sheet1!A$4:F$4000,2,0)</f>
        <v>#N/A</v>
      </c>
      <c r="AA9873" t="e">
        <f>VLOOKUP(B9873,Sheet1!A$4:F$4000,3,0)</f>
        <v>#N/A</v>
      </c>
      <c r="AB9873" t="e">
        <f>VLOOKUP(B9873,Sheet1!A$4:F$4000,4,0)</f>
        <v>#N/A</v>
      </c>
      <c r="AC9873" t="e">
        <f>VLOOKUP(B9873,Sheet1!A$4:F$4000,6,0)</f>
        <v>#N/A</v>
      </c>
    </row>
    <row r="9874" spans="26:29" x14ac:dyDescent="0.45">
      <c r="Z9874" t="e">
        <f>VLOOKUP(B9874,Sheet1!A$4:F$4000,2,0)</f>
        <v>#N/A</v>
      </c>
      <c r="AA9874" t="e">
        <f>VLOOKUP(B9874,Sheet1!A$4:F$4000,3,0)</f>
        <v>#N/A</v>
      </c>
      <c r="AB9874" t="e">
        <f>VLOOKUP(B9874,Sheet1!A$4:F$4000,4,0)</f>
        <v>#N/A</v>
      </c>
      <c r="AC9874" t="e">
        <f>VLOOKUP(B9874,Sheet1!A$4:F$4000,6,0)</f>
        <v>#N/A</v>
      </c>
    </row>
    <row r="9875" spans="26:29" x14ac:dyDescent="0.45">
      <c r="Z9875" t="e">
        <f>VLOOKUP(B9875,Sheet1!A$4:F$4000,2,0)</f>
        <v>#N/A</v>
      </c>
      <c r="AA9875" t="e">
        <f>VLOOKUP(B9875,Sheet1!A$4:F$4000,3,0)</f>
        <v>#N/A</v>
      </c>
      <c r="AB9875" t="e">
        <f>VLOOKUP(B9875,Sheet1!A$4:F$4000,4,0)</f>
        <v>#N/A</v>
      </c>
      <c r="AC9875" t="e">
        <f>VLOOKUP(B9875,Sheet1!A$4:F$4000,6,0)</f>
        <v>#N/A</v>
      </c>
    </row>
    <row r="9876" spans="26:29" x14ac:dyDescent="0.45">
      <c r="Z9876" t="e">
        <f>VLOOKUP(B9876,Sheet1!A$4:F$4000,2,0)</f>
        <v>#N/A</v>
      </c>
      <c r="AA9876" t="e">
        <f>VLOOKUP(B9876,Sheet1!A$4:F$4000,3,0)</f>
        <v>#N/A</v>
      </c>
      <c r="AB9876" t="e">
        <f>VLOOKUP(B9876,Sheet1!A$4:F$4000,4,0)</f>
        <v>#N/A</v>
      </c>
      <c r="AC9876" t="e">
        <f>VLOOKUP(B9876,Sheet1!A$4:F$4000,6,0)</f>
        <v>#N/A</v>
      </c>
    </row>
    <row r="9877" spans="26:29" x14ac:dyDescent="0.45">
      <c r="Z9877" t="e">
        <f>VLOOKUP(B9877,Sheet1!A$4:F$4000,2,0)</f>
        <v>#N/A</v>
      </c>
      <c r="AA9877" t="e">
        <f>VLOOKUP(B9877,Sheet1!A$4:F$4000,3,0)</f>
        <v>#N/A</v>
      </c>
      <c r="AB9877" t="e">
        <f>VLOOKUP(B9877,Sheet1!A$4:F$4000,4,0)</f>
        <v>#N/A</v>
      </c>
      <c r="AC9877" t="e">
        <f>VLOOKUP(B9877,Sheet1!A$4:F$4000,6,0)</f>
        <v>#N/A</v>
      </c>
    </row>
    <row r="9878" spans="26:29" x14ac:dyDescent="0.45">
      <c r="Z9878" t="e">
        <f>VLOOKUP(B9878,Sheet1!A$4:F$4000,2,0)</f>
        <v>#N/A</v>
      </c>
      <c r="AA9878" t="e">
        <f>VLOOKUP(B9878,Sheet1!A$4:F$4000,3,0)</f>
        <v>#N/A</v>
      </c>
      <c r="AB9878" t="e">
        <f>VLOOKUP(B9878,Sheet1!A$4:F$4000,4,0)</f>
        <v>#N/A</v>
      </c>
      <c r="AC9878" t="e">
        <f>VLOOKUP(B9878,Sheet1!A$4:F$4000,6,0)</f>
        <v>#N/A</v>
      </c>
    </row>
    <row r="9879" spans="26:29" x14ac:dyDescent="0.45">
      <c r="Z9879" t="e">
        <f>VLOOKUP(B9879,Sheet1!A$4:F$4000,2,0)</f>
        <v>#N/A</v>
      </c>
      <c r="AA9879" t="e">
        <f>VLOOKUP(B9879,Sheet1!A$4:F$4000,3,0)</f>
        <v>#N/A</v>
      </c>
      <c r="AB9879" t="e">
        <f>VLOOKUP(B9879,Sheet1!A$4:F$4000,4,0)</f>
        <v>#N/A</v>
      </c>
      <c r="AC9879" t="e">
        <f>VLOOKUP(B9879,Sheet1!A$4:F$4000,6,0)</f>
        <v>#N/A</v>
      </c>
    </row>
    <row r="9880" spans="26:29" x14ac:dyDescent="0.45">
      <c r="Z9880" t="e">
        <f>VLOOKUP(B9880,Sheet1!A$4:F$4000,2,0)</f>
        <v>#N/A</v>
      </c>
      <c r="AA9880" t="e">
        <f>VLOOKUP(B9880,Sheet1!A$4:F$4000,3,0)</f>
        <v>#N/A</v>
      </c>
      <c r="AB9880" t="e">
        <f>VLOOKUP(B9880,Sheet1!A$4:F$4000,4,0)</f>
        <v>#N/A</v>
      </c>
      <c r="AC9880" t="e">
        <f>VLOOKUP(B9880,Sheet1!A$4:F$4000,6,0)</f>
        <v>#N/A</v>
      </c>
    </row>
    <row r="9881" spans="26:29" x14ac:dyDescent="0.45">
      <c r="Z9881" t="e">
        <f>VLOOKUP(B9881,Sheet1!A$4:F$4000,2,0)</f>
        <v>#N/A</v>
      </c>
      <c r="AA9881" t="e">
        <f>VLOOKUP(B9881,Sheet1!A$4:F$4000,3,0)</f>
        <v>#N/A</v>
      </c>
      <c r="AB9881" t="e">
        <f>VLOOKUP(B9881,Sheet1!A$4:F$4000,4,0)</f>
        <v>#N/A</v>
      </c>
      <c r="AC9881" t="e">
        <f>VLOOKUP(B9881,Sheet1!A$4:F$4000,6,0)</f>
        <v>#N/A</v>
      </c>
    </row>
    <row r="9882" spans="26:29" x14ac:dyDescent="0.45">
      <c r="Z9882" t="e">
        <f>VLOOKUP(B9882,Sheet1!A$4:F$4000,2,0)</f>
        <v>#N/A</v>
      </c>
      <c r="AA9882" t="e">
        <f>VLOOKUP(B9882,Sheet1!A$4:F$4000,3,0)</f>
        <v>#N/A</v>
      </c>
      <c r="AB9882" t="e">
        <f>VLOOKUP(B9882,Sheet1!A$4:F$4000,4,0)</f>
        <v>#N/A</v>
      </c>
      <c r="AC9882" t="e">
        <f>VLOOKUP(B9882,Sheet1!A$4:F$4000,6,0)</f>
        <v>#N/A</v>
      </c>
    </row>
    <row r="9883" spans="26:29" x14ac:dyDescent="0.45">
      <c r="Z9883" t="e">
        <f>VLOOKUP(B9883,Sheet1!A$4:F$4000,2,0)</f>
        <v>#N/A</v>
      </c>
      <c r="AA9883" t="e">
        <f>VLOOKUP(B9883,Sheet1!A$4:F$4000,3,0)</f>
        <v>#N/A</v>
      </c>
      <c r="AB9883" t="e">
        <f>VLOOKUP(B9883,Sheet1!A$4:F$4000,4,0)</f>
        <v>#N/A</v>
      </c>
      <c r="AC9883" t="e">
        <f>VLOOKUP(B9883,Sheet1!A$4:F$4000,6,0)</f>
        <v>#N/A</v>
      </c>
    </row>
    <row r="9884" spans="26:29" x14ac:dyDescent="0.45">
      <c r="Z9884" t="e">
        <f>VLOOKUP(B9884,Sheet1!A$4:F$4000,2,0)</f>
        <v>#N/A</v>
      </c>
      <c r="AA9884" t="e">
        <f>VLOOKUP(B9884,Sheet1!A$4:F$4000,3,0)</f>
        <v>#N/A</v>
      </c>
      <c r="AB9884" t="e">
        <f>VLOOKUP(B9884,Sheet1!A$4:F$4000,4,0)</f>
        <v>#N/A</v>
      </c>
      <c r="AC9884" t="e">
        <f>VLOOKUP(B9884,Sheet1!A$4:F$4000,6,0)</f>
        <v>#N/A</v>
      </c>
    </row>
    <row r="9885" spans="26:29" x14ac:dyDescent="0.45">
      <c r="Z9885" t="e">
        <f>VLOOKUP(B9885,Sheet1!A$4:F$4000,2,0)</f>
        <v>#N/A</v>
      </c>
      <c r="AA9885" t="e">
        <f>VLOOKUP(B9885,Sheet1!A$4:F$4000,3,0)</f>
        <v>#N/A</v>
      </c>
      <c r="AB9885" t="e">
        <f>VLOOKUP(B9885,Sheet1!A$4:F$4000,4,0)</f>
        <v>#N/A</v>
      </c>
      <c r="AC9885" t="e">
        <f>VLOOKUP(B9885,Sheet1!A$4:F$4000,6,0)</f>
        <v>#N/A</v>
      </c>
    </row>
    <row r="9886" spans="26:29" x14ac:dyDescent="0.45">
      <c r="Z9886" t="e">
        <f>VLOOKUP(B9886,Sheet1!A$4:F$4000,2,0)</f>
        <v>#N/A</v>
      </c>
      <c r="AA9886" t="e">
        <f>VLOOKUP(B9886,Sheet1!A$4:F$4000,3,0)</f>
        <v>#N/A</v>
      </c>
      <c r="AB9886" t="e">
        <f>VLOOKUP(B9886,Sheet1!A$4:F$4000,4,0)</f>
        <v>#N/A</v>
      </c>
      <c r="AC9886" t="e">
        <f>VLOOKUP(B9886,Sheet1!A$4:F$4000,6,0)</f>
        <v>#N/A</v>
      </c>
    </row>
    <row r="9887" spans="26:29" x14ac:dyDescent="0.45">
      <c r="Z9887" t="e">
        <f>VLOOKUP(B9887,Sheet1!A$4:F$4000,2,0)</f>
        <v>#N/A</v>
      </c>
      <c r="AA9887" t="e">
        <f>VLOOKUP(B9887,Sheet1!A$4:F$4000,3,0)</f>
        <v>#N/A</v>
      </c>
      <c r="AB9887" t="e">
        <f>VLOOKUP(B9887,Sheet1!A$4:F$4000,4,0)</f>
        <v>#N/A</v>
      </c>
      <c r="AC9887" t="e">
        <f>VLOOKUP(B9887,Sheet1!A$4:F$4000,6,0)</f>
        <v>#N/A</v>
      </c>
    </row>
    <row r="9888" spans="26:29" x14ac:dyDescent="0.45">
      <c r="Z9888" t="e">
        <f>VLOOKUP(B9888,Sheet1!A$4:F$4000,2,0)</f>
        <v>#N/A</v>
      </c>
      <c r="AA9888" t="e">
        <f>VLOOKUP(B9888,Sheet1!A$4:F$4000,3,0)</f>
        <v>#N/A</v>
      </c>
      <c r="AB9888" t="e">
        <f>VLOOKUP(B9888,Sheet1!A$4:F$4000,4,0)</f>
        <v>#N/A</v>
      </c>
      <c r="AC9888" t="e">
        <f>VLOOKUP(B9888,Sheet1!A$4:F$4000,6,0)</f>
        <v>#N/A</v>
      </c>
    </row>
    <row r="9889" spans="26:29" x14ac:dyDescent="0.45">
      <c r="Z9889" t="e">
        <f>VLOOKUP(B9889,Sheet1!A$4:F$4000,2,0)</f>
        <v>#N/A</v>
      </c>
      <c r="AA9889" t="e">
        <f>VLOOKUP(B9889,Sheet1!A$4:F$4000,3,0)</f>
        <v>#N/A</v>
      </c>
      <c r="AB9889" t="e">
        <f>VLOOKUP(B9889,Sheet1!A$4:F$4000,4,0)</f>
        <v>#N/A</v>
      </c>
      <c r="AC9889" t="e">
        <f>VLOOKUP(B9889,Sheet1!A$4:F$4000,6,0)</f>
        <v>#N/A</v>
      </c>
    </row>
    <row r="9890" spans="26:29" x14ac:dyDescent="0.45">
      <c r="Z9890" t="e">
        <f>VLOOKUP(B9890,Sheet1!A$4:F$4000,2,0)</f>
        <v>#N/A</v>
      </c>
      <c r="AA9890" t="e">
        <f>VLOOKUP(B9890,Sheet1!A$4:F$4000,3,0)</f>
        <v>#N/A</v>
      </c>
      <c r="AB9890" t="e">
        <f>VLOOKUP(B9890,Sheet1!A$4:F$4000,4,0)</f>
        <v>#N/A</v>
      </c>
      <c r="AC9890" t="e">
        <f>VLOOKUP(B9890,Sheet1!A$4:F$4000,6,0)</f>
        <v>#N/A</v>
      </c>
    </row>
    <row r="9891" spans="26:29" x14ac:dyDescent="0.45">
      <c r="Z9891" t="e">
        <f>VLOOKUP(B9891,Sheet1!A$4:F$4000,2,0)</f>
        <v>#N/A</v>
      </c>
      <c r="AA9891" t="e">
        <f>VLOOKUP(B9891,Sheet1!A$4:F$4000,3,0)</f>
        <v>#N/A</v>
      </c>
      <c r="AB9891" t="e">
        <f>VLOOKUP(B9891,Sheet1!A$4:F$4000,4,0)</f>
        <v>#N/A</v>
      </c>
      <c r="AC9891" t="e">
        <f>VLOOKUP(B9891,Sheet1!A$4:F$4000,6,0)</f>
        <v>#N/A</v>
      </c>
    </row>
    <row r="9892" spans="26:29" x14ac:dyDescent="0.45">
      <c r="Z9892" t="e">
        <f>VLOOKUP(B9892,Sheet1!A$4:F$4000,2,0)</f>
        <v>#N/A</v>
      </c>
      <c r="AA9892" t="e">
        <f>VLOOKUP(B9892,Sheet1!A$4:F$4000,3,0)</f>
        <v>#N/A</v>
      </c>
      <c r="AB9892" t="e">
        <f>VLOOKUP(B9892,Sheet1!A$4:F$4000,4,0)</f>
        <v>#N/A</v>
      </c>
      <c r="AC9892" t="e">
        <f>VLOOKUP(B9892,Sheet1!A$4:F$4000,6,0)</f>
        <v>#N/A</v>
      </c>
    </row>
    <row r="9893" spans="26:29" x14ac:dyDescent="0.45">
      <c r="Z9893" t="e">
        <f>VLOOKUP(B9893,Sheet1!A$4:F$4000,2,0)</f>
        <v>#N/A</v>
      </c>
      <c r="AA9893" t="e">
        <f>VLOOKUP(B9893,Sheet1!A$4:F$4000,3,0)</f>
        <v>#N/A</v>
      </c>
      <c r="AB9893" t="e">
        <f>VLOOKUP(B9893,Sheet1!A$4:F$4000,4,0)</f>
        <v>#N/A</v>
      </c>
      <c r="AC9893" t="e">
        <f>VLOOKUP(B9893,Sheet1!A$4:F$4000,6,0)</f>
        <v>#N/A</v>
      </c>
    </row>
    <row r="9894" spans="26:29" x14ac:dyDescent="0.45">
      <c r="Z9894" t="e">
        <f>VLOOKUP(B9894,Sheet1!A$4:F$4000,2,0)</f>
        <v>#N/A</v>
      </c>
      <c r="AA9894" t="e">
        <f>VLOOKUP(B9894,Sheet1!A$4:F$4000,3,0)</f>
        <v>#N/A</v>
      </c>
      <c r="AB9894" t="e">
        <f>VLOOKUP(B9894,Sheet1!A$4:F$4000,4,0)</f>
        <v>#N/A</v>
      </c>
      <c r="AC9894" t="e">
        <f>VLOOKUP(B9894,Sheet1!A$4:F$4000,6,0)</f>
        <v>#N/A</v>
      </c>
    </row>
    <row r="9895" spans="26:29" x14ac:dyDescent="0.45">
      <c r="Z9895" t="e">
        <f>VLOOKUP(B9895,Sheet1!A$4:F$4000,2,0)</f>
        <v>#N/A</v>
      </c>
      <c r="AA9895" t="e">
        <f>VLOOKUP(B9895,Sheet1!A$4:F$4000,3,0)</f>
        <v>#N/A</v>
      </c>
      <c r="AB9895" t="e">
        <f>VLOOKUP(B9895,Sheet1!A$4:F$4000,4,0)</f>
        <v>#N/A</v>
      </c>
      <c r="AC9895" t="e">
        <f>VLOOKUP(B9895,Sheet1!A$4:F$4000,6,0)</f>
        <v>#N/A</v>
      </c>
    </row>
    <row r="9896" spans="26:29" x14ac:dyDescent="0.45">
      <c r="Z9896" t="e">
        <f>VLOOKUP(B9896,Sheet1!A$4:F$4000,2,0)</f>
        <v>#N/A</v>
      </c>
      <c r="AA9896" t="e">
        <f>VLOOKUP(B9896,Sheet1!A$4:F$4000,3,0)</f>
        <v>#N/A</v>
      </c>
      <c r="AB9896" t="e">
        <f>VLOOKUP(B9896,Sheet1!A$4:F$4000,4,0)</f>
        <v>#N/A</v>
      </c>
      <c r="AC9896" t="e">
        <f>VLOOKUP(B9896,Sheet1!A$4:F$4000,6,0)</f>
        <v>#N/A</v>
      </c>
    </row>
    <row r="9897" spans="26:29" x14ac:dyDescent="0.45">
      <c r="Z9897" t="e">
        <f>VLOOKUP(B9897,Sheet1!A$4:F$4000,2,0)</f>
        <v>#N/A</v>
      </c>
      <c r="AA9897" t="e">
        <f>VLOOKUP(B9897,Sheet1!A$4:F$4000,3,0)</f>
        <v>#N/A</v>
      </c>
      <c r="AB9897" t="e">
        <f>VLOOKUP(B9897,Sheet1!A$4:F$4000,4,0)</f>
        <v>#N/A</v>
      </c>
      <c r="AC9897" t="e">
        <f>VLOOKUP(B9897,Sheet1!A$4:F$4000,6,0)</f>
        <v>#N/A</v>
      </c>
    </row>
    <row r="9898" spans="26:29" x14ac:dyDescent="0.45">
      <c r="Z9898" t="e">
        <f>VLOOKUP(B9898,Sheet1!A$4:F$4000,2,0)</f>
        <v>#N/A</v>
      </c>
      <c r="AA9898" t="e">
        <f>VLOOKUP(B9898,Sheet1!A$4:F$4000,3,0)</f>
        <v>#N/A</v>
      </c>
      <c r="AB9898" t="e">
        <f>VLOOKUP(B9898,Sheet1!A$4:F$4000,4,0)</f>
        <v>#N/A</v>
      </c>
      <c r="AC9898" t="e">
        <f>VLOOKUP(B9898,Sheet1!A$4:F$4000,6,0)</f>
        <v>#N/A</v>
      </c>
    </row>
    <row r="9899" spans="26:29" x14ac:dyDescent="0.45">
      <c r="Z9899" t="e">
        <f>VLOOKUP(B9899,Sheet1!A$4:F$4000,2,0)</f>
        <v>#N/A</v>
      </c>
      <c r="AA9899" t="e">
        <f>VLOOKUP(B9899,Sheet1!A$4:F$4000,3,0)</f>
        <v>#N/A</v>
      </c>
      <c r="AB9899" t="e">
        <f>VLOOKUP(B9899,Sheet1!A$4:F$4000,4,0)</f>
        <v>#N/A</v>
      </c>
      <c r="AC9899" t="e">
        <f>VLOOKUP(B9899,Sheet1!A$4:F$4000,6,0)</f>
        <v>#N/A</v>
      </c>
    </row>
    <row r="9900" spans="26:29" x14ac:dyDescent="0.45">
      <c r="Z9900" t="e">
        <f>VLOOKUP(B9900,Sheet1!A$4:F$4000,2,0)</f>
        <v>#N/A</v>
      </c>
      <c r="AA9900" t="e">
        <f>VLOOKUP(B9900,Sheet1!A$4:F$4000,3,0)</f>
        <v>#N/A</v>
      </c>
      <c r="AB9900" t="e">
        <f>VLOOKUP(B9900,Sheet1!A$4:F$4000,4,0)</f>
        <v>#N/A</v>
      </c>
      <c r="AC9900" t="e">
        <f>VLOOKUP(B9900,Sheet1!A$4:F$4000,6,0)</f>
        <v>#N/A</v>
      </c>
    </row>
    <row r="9901" spans="26:29" x14ac:dyDescent="0.45">
      <c r="Z9901" t="e">
        <f>VLOOKUP(B9901,Sheet1!A$4:F$4000,2,0)</f>
        <v>#N/A</v>
      </c>
      <c r="AA9901" t="e">
        <f>VLOOKUP(B9901,Sheet1!A$4:F$4000,3,0)</f>
        <v>#N/A</v>
      </c>
      <c r="AB9901" t="e">
        <f>VLOOKUP(B9901,Sheet1!A$4:F$4000,4,0)</f>
        <v>#N/A</v>
      </c>
      <c r="AC9901" t="e">
        <f>VLOOKUP(B9901,Sheet1!A$4:F$4000,6,0)</f>
        <v>#N/A</v>
      </c>
    </row>
    <row r="9902" spans="26:29" x14ac:dyDescent="0.45">
      <c r="Z9902" t="e">
        <f>VLOOKUP(B9902,Sheet1!A$4:F$4000,2,0)</f>
        <v>#N/A</v>
      </c>
      <c r="AA9902" t="e">
        <f>VLOOKUP(B9902,Sheet1!A$4:F$4000,3,0)</f>
        <v>#N/A</v>
      </c>
      <c r="AB9902" t="e">
        <f>VLOOKUP(B9902,Sheet1!A$4:F$4000,4,0)</f>
        <v>#N/A</v>
      </c>
      <c r="AC9902" t="e">
        <f>VLOOKUP(B9902,Sheet1!A$4:F$4000,6,0)</f>
        <v>#N/A</v>
      </c>
    </row>
    <row r="9903" spans="26:29" x14ac:dyDescent="0.45">
      <c r="Z9903" t="e">
        <f>VLOOKUP(B9903,Sheet1!A$4:F$4000,2,0)</f>
        <v>#N/A</v>
      </c>
      <c r="AA9903" t="e">
        <f>VLOOKUP(B9903,Sheet1!A$4:F$4000,3,0)</f>
        <v>#N/A</v>
      </c>
      <c r="AB9903" t="e">
        <f>VLOOKUP(B9903,Sheet1!A$4:F$4000,4,0)</f>
        <v>#N/A</v>
      </c>
      <c r="AC9903" t="e">
        <f>VLOOKUP(B9903,Sheet1!A$4:F$4000,6,0)</f>
        <v>#N/A</v>
      </c>
    </row>
    <row r="9904" spans="26:29" x14ac:dyDescent="0.45">
      <c r="Z9904" t="e">
        <f>VLOOKUP(B9904,Sheet1!A$4:F$4000,2,0)</f>
        <v>#N/A</v>
      </c>
      <c r="AA9904" t="e">
        <f>VLOOKUP(B9904,Sheet1!A$4:F$4000,3,0)</f>
        <v>#N/A</v>
      </c>
      <c r="AB9904" t="e">
        <f>VLOOKUP(B9904,Sheet1!A$4:F$4000,4,0)</f>
        <v>#N/A</v>
      </c>
      <c r="AC9904" t="e">
        <f>VLOOKUP(B9904,Sheet1!A$4:F$4000,6,0)</f>
        <v>#N/A</v>
      </c>
    </row>
    <row r="9905" spans="26:29" x14ac:dyDescent="0.45">
      <c r="Z9905" t="e">
        <f>VLOOKUP(B9905,Sheet1!A$4:F$4000,2,0)</f>
        <v>#N/A</v>
      </c>
      <c r="AA9905" t="e">
        <f>VLOOKUP(B9905,Sheet1!A$4:F$4000,3,0)</f>
        <v>#N/A</v>
      </c>
      <c r="AB9905" t="e">
        <f>VLOOKUP(B9905,Sheet1!A$4:F$4000,4,0)</f>
        <v>#N/A</v>
      </c>
      <c r="AC9905" t="e">
        <f>VLOOKUP(B9905,Sheet1!A$4:F$4000,6,0)</f>
        <v>#N/A</v>
      </c>
    </row>
    <row r="9906" spans="26:29" x14ac:dyDescent="0.45">
      <c r="Z9906" t="e">
        <f>VLOOKUP(B9906,Sheet1!A$4:F$4000,2,0)</f>
        <v>#N/A</v>
      </c>
      <c r="AA9906" t="e">
        <f>VLOOKUP(B9906,Sheet1!A$4:F$4000,3,0)</f>
        <v>#N/A</v>
      </c>
      <c r="AB9906" t="e">
        <f>VLOOKUP(B9906,Sheet1!A$4:F$4000,4,0)</f>
        <v>#N/A</v>
      </c>
      <c r="AC9906" t="e">
        <f>VLOOKUP(B9906,Sheet1!A$4:F$4000,6,0)</f>
        <v>#N/A</v>
      </c>
    </row>
    <row r="9907" spans="26:29" x14ac:dyDescent="0.45">
      <c r="Z9907" t="e">
        <f>VLOOKUP(B9907,Sheet1!A$4:F$4000,2,0)</f>
        <v>#N/A</v>
      </c>
      <c r="AA9907" t="e">
        <f>VLOOKUP(B9907,Sheet1!A$4:F$4000,3,0)</f>
        <v>#N/A</v>
      </c>
      <c r="AB9907" t="e">
        <f>VLOOKUP(B9907,Sheet1!A$4:F$4000,4,0)</f>
        <v>#N/A</v>
      </c>
      <c r="AC9907" t="e">
        <f>VLOOKUP(B9907,Sheet1!A$4:F$4000,6,0)</f>
        <v>#N/A</v>
      </c>
    </row>
    <row r="9908" spans="26:29" x14ac:dyDescent="0.45">
      <c r="Z9908" t="e">
        <f>VLOOKUP(B9908,Sheet1!A$4:F$4000,2,0)</f>
        <v>#N/A</v>
      </c>
      <c r="AA9908" t="e">
        <f>VLOOKUP(B9908,Sheet1!A$4:F$4000,3,0)</f>
        <v>#N/A</v>
      </c>
      <c r="AB9908" t="e">
        <f>VLOOKUP(B9908,Sheet1!A$4:F$4000,4,0)</f>
        <v>#N/A</v>
      </c>
      <c r="AC9908" t="e">
        <f>VLOOKUP(B9908,Sheet1!A$4:F$4000,6,0)</f>
        <v>#N/A</v>
      </c>
    </row>
    <row r="9909" spans="26:29" x14ac:dyDescent="0.45">
      <c r="Z9909" t="e">
        <f>VLOOKUP(B9909,Sheet1!A$4:F$4000,2,0)</f>
        <v>#N/A</v>
      </c>
      <c r="AA9909" t="e">
        <f>VLOOKUP(B9909,Sheet1!A$4:F$4000,3,0)</f>
        <v>#N/A</v>
      </c>
      <c r="AB9909" t="e">
        <f>VLOOKUP(B9909,Sheet1!A$4:F$4000,4,0)</f>
        <v>#N/A</v>
      </c>
      <c r="AC9909" t="e">
        <f>VLOOKUP(B9909,Sheet1!A$4:F$4000,6,0)</f>
        <v>#N/A</v>
      </c>
    </row>
    <row r="9910" spans="26:29" x14ac:dyDescent="0.45">
      <c r="Z9910" t="e">
        <f>VLOOKUP(B9910,Sheet1!A$4:F$4000,2,0)</f>
        <v>#N/A</v>
      </c>
      <c r="AA9910" t="e">
        <f>VLOOKUP(B9910,Sheet1!A$4:F$4000,3,0)</f>
        <v>#N/A</v>
      </c>
      <c r="AB9910" t="e">
        <f>VLOOKUP(B9910,Sheet1!A$4:F$4000,4,0)</f>
        <v>#N/A</v>
      </c>
      <c r="AC9910" t="e">
        <f>VLOOKUP(B9910,Sheet1!A$4:F$4000,6,0)</f>
        <v>#N/A</v>
      </c>
    </row>
    <row r="9911" spans="26:29" x14ac:dyDescent="0.45">
      <c r="Z9911" t="e">
        <f>VLOOKUP(B9911,Sheet1!A$4:F$4000,2,0)</f>
        <v>#N/A</v>
      </c>
      <c r="AA9911" t="e">
        <f>VLOOKUP(B9911,Sheet1!A$4:F$4000,3,0)</f>
        <v>#N/A</v>
      </c>
      <c r="AB9911" t="e">
        <f>VLOOKUP(B9911,Sheet1!A$4:F$4000,4,0)</f>
        <v>#N/A</v>
      </c>
      <c r="AC9911" t="e">
        <f>VLOOKUP(B9911,Sheet1!A$4:F$4000,6,0)</f>
        <v>#N/A</v>
      </c>
    </row>
    <row r="9912" spans="26:29" x14ac:dyDescent="0.45">
      <c r="Z9912" t="e">
        <f>VLOOKUP(B9912,Sheet1!A$4:F$4000,2,0)</f>
        <v>#N/A</v>
      </c>
      <c r="AA9912" t="e">
        <f>VLOOKUP(B9912,Sheet1!A$4:F$4000,3,0)</f>
        <v>#N/A</v>
      </c>
      <c r="AB9912" t="e">
        <f>VLOOKUP(B9912,Sheet1!A$4:F$4000,4,0)</f>
        <v>#N/A</v>
      </c>
      <c r="AC9912" t="e">
        <f>VLOOKUP(B9912,Sheet1!A$4:F$4000,6,0)</f>
        <v>#N/A</v>
      </c>
    </row>
    <row r="9913" spans="26:29" x14ac:dyDescent="0.45">
      <c r="Z9913" t="e">
        <f>VLOOKUP(B9913,Sheet1!A$4:F$4000,2,0)</f>
        <v>#N/A</v>
      </c>
      <c r="AA9913" t="e">
        <f>VLOOKUP(B9913,Sheet1!A$4:F$4000,3,0)</f>
        <v>#N/A</v>
      </c>
      <c r="AB9913" t="e">
        <f>VLOOKUP(B9913,Sheet1!A$4:F$4000,4,0)</f>
        <v>#N/A</v>
      </c>
      <c r="AC9913" t="e">
        <f>VLOOKUP(B9913,Sheet1!A$4:F$4000,6,0)</f>
        <v>#N/A</v>
      </c>
    </row>
    <row r="9914" spans="26:29" x14ac:dyDescent="0.45">
      <c r="Z9914" t="e">
        <f>VLOOKUP(B9914,Sheet1!A$4:F$4000,2,0)</f>
        <v>#N/A</v>
      </c>
      <c r="AA9914" t="e">
        <f>VLOOKUP(B9914,Sheet1!A$4:F$4000,3,0)</f>
        <v>#N/A</v>
      </c>
      <c r="AB9914" t="e">
        <f>VLOOKUP(B9914,Sheet1!A$4:F$4000,4,0)</f>
        <v>#N/A</v>
      </c>
      <c r="AC9914" t="e">
        <f>VLOOKUP(B9914,Sheet1!A$4:F$4000,6,0)</f>
        <v>#N/A</v>
      </c>
    </row>
    <row r="9915" spans="26:29" x14ac:dyDescent="0.45">
      <c r="Z9915" t="e">
        <f>VLOOKUP(B9915,Sheet1!A$4:F$4000,2,0)</f>
        <v>#N/A</v>
      </c>
      <c r="AA9915" t="e">
        <f>VLOOKUP(B9915,Sheet1!A$4:F$4000,3,0)</f>
        <v>#N/A</v>
      </c>
      <c r="AB9915" t="e">
        <f>VLOOKUP(B9915,Sheet1!A$4:F$4000,4,0)</f>
        <v>#N/A</v>
      </c>
      <c r="AC9915" t="e">
        <f>VLOOKUP(B9915,Sheet1!A$4:F$4000,6,0)</f>
        <v>#N/A</v>
      </c>
    </row>
    <row r="9916" spans="26:29" x14ac:dyDescent="0.45">
      <c r="Z9916" t="e">
        <f>VLOOKUP(B9916,Sheet1!A$4:F$4000,2,0)</f>
        <v>#N/A</v>
      </c>
      <c r="AA9916" t="e">
        <f>VLOOKUP(B9916,Sheet1!A$4:F$4000,3,0)</f>
        <v>#N/A</v>
      </c>
      <c r="AB9916" t="e">
        <f>VLOOKUP(B9916,Sheet1!A$4:F$4000,4,0)</f>
        <v>#N/A</v>
      </c>
      <c r="AC9916" t="e">
        <f>VLOOKUP(B9916,Sheet1!A$4:F$4000,6,0)</f>
        <v>#N/A</v>
      </c>
    </row>
    <row r="9917" spans="26:29" x14ac:dyDescent="0.45">
      <c r="Z9917" t="e">
        <f>VLOOKUP(B9917,Sheet1!A$4:F$4000,2,0)</f>
        <v>#N/A</v>
      </c>
      <c r="AA9917" t="e">
        <f>VLOOKUP(B9917,Sheet1!A$4:F$4000,3,0)</f>
        <v>#N/A</v>
      </c>
      <c r="AB9917" t="e">
        <f>VLOOKUP(B9917,Sheet1!A$4:F$4000,4,0)</f>
        <v>#N/A</v>
      </c>
      <c r="AC9917" t="e">
        <f>VLOOKUP(B9917,Sheet1!A$4:F$4000,6,0)</f>
        <v>#N/A</v>
      </c>
    </row>
    <row r="9918" spans="26:29" x14ac:dyDescent="0.45">
      <c r="Z9918" t="e">
        <f>VLOOKUP(B9918,Sheet1!A$4:F$4000,2,0)</f>
        <v>#N/A</v>
      </c>
      <c r="AA9918" t="e">
        <f>VLOOKUP(B9918,Sheet1!A$4:F$4000,3,0)</f>
        <v>#N/A</v>
      </c>
      <c r="AB9918" t="e">
        <f>VLOOKUP(B9918,Sheet1!A$4:F$4000,4,0)</f>
        <v>#N/A</v>
      </c>
      <c r="AC9918" t="e">
        <f>VLOOKUP(B9918,Sheet1!A$4:F$4000,6,0)</f>
        <v>#N/A</v>
      </c>
    </row>
    <row r="9919" spans="26:29" x14ac:dyDescent="0.45">
      <c r="Z9919" t="e">
        <f>VLOOKUP(B9919,Sheet1!A$4:F$4000,2,0)</f>
        <v>#N/A</v>
      </c>
      <c r="AA9919" t="e">
        <f>VLOOKUP(B9919,Sheet1!A$4:F$4000,3,0)</f>
        <v>#N/A</v>
      </c>
      <c r="AB9919" t="e">
        <f>VLOOKUP(B9919,Sheet1!A$4:F$4000,4,0)</f>
        <v>#N/A</v>
      </c>
      <c r="AC9919" t="e">
        <f>VLOOKUP(B9919,Sheet1!A$4:F$4000,6,0)</f>
        <v>#N/A</v>
      </c>
    </row>
    <row r="9920" spans="26:29" x14ac:dyDescent="0.45">
      <c r="Z9920" t="e">
        <f>VLOOKUP(B9920,Sheet1!A$4:F$4000,2,0)</f>
        <v>#N/A</v>
      </c>
      <c r="AA9920" t="e">
        <f>VLOOKUP(B9920,Sheet1!A$4:F$4000,3,0)</f>
        <v>#N/A</v>
      </c>
      <c r="AB9920" t="e">
        <f>VLOOKUP(B9920,Sheet1!A$4:F$4000,4,0)</f>
        <v>#N/A</v>
      </c>
      <c r="AC9920" t="e">
        <f>VLOOKUP(B9920,Sheet1!A$4:F$4000,6,0)</f>
        <v>#N/A</v>
      </c>
    </row>
    <row r="9921" spans="26:29" x14ac:dyDescent="0.45">
      <c r="Z9921" t="e">
        <f>VLOOKUP(B9921,Sheet1!A$4:F$4000,2,0)</f>
        <v>#N/A</v>
      </c>
      <c r="AA9921" t="e">
        <f>VLOOKUP(B9921,Sheet1!A$4:F$4000,3,0)</f>
        <v>#N/A</v>
      </c>
      <c r="AB9921" t="e">
        <f>VLOOKUP(B9921,Sheet1!A$4:F$4000,4,0)</f>
        <v>#N/A</v>
      </c>
      <c r="AC9921" t="e">
        <f>VLOOKUP(B9921,Sheet1!A$4:F$4000,6,0)</f>
        <v>#N/A</v>
      </c>
    </row>
    <row r="9922" spans="26:29" x14ac:dyDescent="0.45">
      <c r="Z9922" t="e">
        <f>VLOOKUP(B9922,Sheet1!A$4:F$4000,2,0)</f>
        <v>#N/A</v>
      </c>
      <c r="AA9922" t="e">
        <f>VLOOKUP(B9922,Sheet1!A$4:F$4000,3,0)</f>
        <v>#N/A</v>
      </c>
      <c r="AB9922" t="e">
        <f>VLOOKUP(B9922,Sheet1!A$4:F$4000,4,0)</f>
        <v>#N/A</v>
      </c>
      <c r="AC9922" t="e">
        <f>VLOOKUP(B9922,Sheet1!A$4:F$4000,6,0)</f>
        <v>#N/A</v>
      </c>
    </row>
    <row r="9923" spans="26:29" x14ac:dyDescent="0.45">
      <c r="Z9923" t="e">
        <f>VLOOKUP(B9923,Sheet1!A$4:F$4000,2,0)</f>
        <v>#N/A</v>
      </c>
      <c r="AA9923" t="e">
        <f>VLOOKUP(B9923,Sheet1!A$4:F$4000,3,0)</f>
        <v>#N/A</v>
      </c>
      <c r="AB9923" t="e">
        <f>VLOOKUP(B9923,Sheet1!A$4:F$4000,4,0)</f>
        <v>#N/A</v>
      </c>
      <c r="AC9923" t="e">
        <f>VLOOKUP(B9923,Sheet1!A$4:F$4000,6,0)</f>
        <v>#N/A</v>
      </c>
    </row>
    <row r="9924" spans="26:29" x14ac:dyDescent="0.45">
      <c r="Z9924" t="e">
        <f>VLOOKUP(B9924,Sheet1!A$4:F$4000,2,0)</f>
        <v>#N/A</v>
      </c>
      <c r="AA9924" t="e">
        <f>VLOOKUP(B9924,Sheet1!A$4:F$4000,3,0)</f>
        <v>#N/A</v>
      </c>
      <c r="AB9924" t="e">
        <f>VLOOKUP(B9924,Sheet1!A$4:F$4000,4,0)</f>
        <v>#N/A</v>
      </c>
      <c r="AC9924" t="e">
        <f>VLOOKUP(B9924,Sheet1!A$4:F$4000,6,0)</f>
        <v>#N/A</v>
      </c>
    </row>
    <row r="9925" spans="26:29" x14ac:dyDescent="0.45">
      <c r="Z9925" t="e">
        <f>VLOOKUP(B9925,Sheet1!A$4:F$4000,2,0)</f>
        <v>#N/A</v>
      </c>
      <c r="AA9925" t="e">
        <f>VLOOKUP(B9925,Sheet1!A$4:F$4000,3,0)</f>
        <v>#N/A</v>
      </c>
      <c r="AB9925" t="e">
        <f>VLOOKUP(B9925,Sheet1!A$4:F$4000,4,0)</f>
        <v>#N/A</v>
      </c>
      <c r="AC9925" t="e">
        <f>VLOOKUP(B9925,Sheet1!A$4:F$4000,6,0)</f>
        <v>#N/A</v>
      </c>
    </row>
    <row r="9926" spans="26:29" x14ac:dyDescent="0.45">
      <c r="Z9926" t="e">
        <f>VLOOKUP(B9926,Sheet1!A$4:F$4000,2,0)</f>
        <v>#N/A</v>
      </c>
      <c r="AA9926" t="e">
        <f>VLOOKUP(B9926,Sheet1!A$4:F$4000,3,0)</f>
        <v>#N/A</v>
      </c>
      <c r="AB9926" t="e">
        <f>VLOOKUP(B9926,Sheet1!A$4:F$4000,4,0)</f>
        <v>#N/A</v>
      </c>
      <c r="AC9926" t="e">
        <f>VLOOKUP(B9926,Sheet1!A$4:F$4000,6,0)</f>
        <v>#N/A</v>
      </c>
    </row>
    <row r="9927" spans="26:29" x14ac:dyDescent="0.45">
      <c r="Z9927" t="e">
        <f>VLOOKUP(B9927,Sheet1!A$4:F$4000,2,0)</f>
        <v>#N/A</v>
      </c>
      <c r="AA9927" t="e">
        <f>VLOOKUP(B9927,Sheet1!A$4:F$4000,3,0)</f>
        <v>#N/A</v>
      </c>
      <c r="AB9927" t="e">
        <f>VLOOKUP(B9927,Sheet1!A$4:F$4000,4,0)</f>
        <v>#N/A</v>
      </c>
      <c r="AC9927" t="e">
        <f>VLOOKUP(B9927,Sheet1!A$4:F$4000,6,0)</f>
        <v>#N/A</v>
      </c>
    </row>
    <row r="9928" spans="26:29" x14ac:dyDescent="0.45">
      <c r="Z9928" t="e">
        <f>VLOOKUP(B9928,Sheet1!A$4:F$4000,2,0)</f>
        <v>#N/A</v>
      </c>
      <c r="AA9928" t="e">
        <f>VLOOKUP(B9928,Sheet1!A$4:F$4000,3,0)</f>
        <v>#N/A</v>
      </c>
      <c r="AB9928" t="e">
        <f>VLOOKUP(B9928,Sheet1!A$4:F$4000,4,0)</f>
        <v>#N/A</v>
      </c>
      <c r="AC9928" t="e">
        <f>VLOOKUP(B9928,Sheet1!A$4:F$4000,6,0)</f>
        <v>#N/A</v>
      </c>
    </row>
    <row r="9929" spans="26:29" x14ac:dyDescent="0.45">
      <c r="Z9929" t="e">
        <f>VLOOKUP(B9929,Sheet1!A$4:F$4000,2,0)</f>
        <v>#N/A</v>
      </c>
      <c r="AA9929" t="e">
        <f>VLOOKUP(B9929,Sheet1!A$4:F$4000,3,0)</f>
        <v>#N/A</v>
      </c>
      <c r="AB9929" t="e">
        <f>VLOOKUP(B9929,Sheet1!A$4:F$4000,4,0)</f>
        <v>#N/A</v>
      </c>
      <c r="AC9929" t="e">
        <f>VLOOKUP(B9929,Sheet1!A$4:F$4000,6,0)</f>
        <v>#N/A</v>
      </c>
    </row>
    <row r="9930" spans="26:29" x14ac:dyDescent="0.45">
      <c r="Z9930" t="e">
        <f>VLOOKUP(B9930,Sheet1!A$4:F$4000,2,0)</f>
        <v>#N/A</v>
      </c>
      <c r="AA9930" t="e">
        <f>VLOOKUP(B9930,Sheet1!A$4:F$4000,3,0)</f>
        <v>#N/A</v>
      </c>
      <c r="AB9930" t="e">
        <f>VLOOKUP(B9930,Sheet1!A$4:F$4000,4,0)</f>
        <v>#N/A</v>
      </c>
      <c r="AC9930" t="e">
        <f>VLOOKUP(B9930,Sheet1!A$4:F$4000,6,0)</f>
        <v>#N/A</v>
      </c>
    </row>
    <row r="9931" spans="26:29" x14ac:dyDescent="0.45">
      <c r="Z9931" t="e">
        <f>VLOOKUP(B9931,Sheet1!A$4:F$4000,2,0)</f>
        <v>#N/A</v>
      </c>
      <c r="AA9931" t="e">
        <f>VLOOKUP(B9931,Sheet1!A$4:F$4000,3,0)</f>
        <v>#N/A</v>
      </c>
      <c r="AB9931" t="e">
        <f>VLOOKUP(B9931,Sheet1!A$4:F$4000,4,0)</f>
        <v>#N/A</v>
      </c>
      <c r="AC9931" t="e">
        <f>VLOOKUP(B9931,Sheet1!A$4:F$4000,6,0)</f>
        <v>#N/A</v>
      </c>
    </row>
    <row r="9932" spans="26:29" x14ac:dyDescent="0.45">
      <c r="Z9932" t="e">
        <f>VLOOKUP(B9932,Sheet1!A$4:F$4000,2,0)</f>
        <v>#N/A</v>
      </c>
      <c r="AA9932" t="e">
        <f>VLOOKUP(B9932,Sheet1!A$4:F$4000,3,0)</f>
        <v>#N/A</v>
      </c>
      <c r="AB9932" t="e">
        <f>VLOOKUP(B9932,Sheet1!A$4:F$4000,4,0)</f>
        <v>#N/A</v>
      </c>
      <c r="AC9932" t="e">
        <f>VLOOKUP(B9932,Sheet1!A$4:F$4000,6,0)</f>
        <v>#N/A</v>
      </c>
    </row>
    <row r="9933" spans="26:29" x14ac:dyDescent="0.45">
      <c r="Z9933" t="e">
        <f>VLOOKUP(B9933,Sheet1!A$4:F$4000,2,0)</f>
        <v>#N/A</v>
      </c>
      <c r="AA9933" t="e">
        <f>VLOOKUP(B9933,Sheet1!A$4:F$4000,3,0)</f>
        <v>#N/A</v>
      </c>
      <c r="AB9933" t="e">
        <f>VLOOKUP(B9933,Sheet1!A$4:F$4000,4,0)</f>
        <v>#N/A</v>
      </c>
      <c r="AC9933" t="e">
        <f>VLOOKUP(B9933,Sheet1!A$4:F$4000,6,0)</f>
        <v>#N/A</v>
      </c>
    </row>
    <row r="9934" spans="26:29" x14ac:dyDescent="0.45">
      <c r="Z9934" t="e">
        <f>VLOOKUP(B9934,Sheet1!A$4:F$4000,2,0)</f>
        <v>#N/A</v>
      </c>
      <c r="AA9934" t="e">
        <f>VLOOKUP(B9934,Sheet1!A$4:F$4000,3,0)</f>
        <v>#N/A</v>
      </c>
      <c r="AB9934" t="e">
        <f>VLOOKUP(B9934,Sheet1!A$4:F$4000,4,0)</f>
        <v>#N/A</v>
      </c>
      <c r="AC9934" t="e">
        <f>VLOOKUP(B9934,Sheet1!A$4:F$4000,6,0)</f>
        <v>#N/A</v>
      </c>
    </row>
    <row r="9935" spans="26:29" x14ac:dyDescent="0.45">
      <c r="Z9935" t="e">
        <f>VLOOKUP(B9935,Sheet1!A$4:F$4000,2,0)</f>
        <v>#N/A</v>
      </c>
      <c r="AA9935" t="e">
        <f>VLOOKUP(B9935,Sheet1!A$4:F$4000,3,0)</f>
        <v>#N/A</v>
      </c>
      <c r="AB9935" t="e">
        <f>VLOOKUP(B9935,Sheet1!A$4:F$4000,4,0)</f>
        <v>#N/A</v>
      </c>
      <c r="AC9935" t="e">
        <f>VLOOKUP(B9935,Sheet1!A$4:F$4000,6,0)</f>
        <v>#N/A</v>
      </c>
    </row>
    <row r="9936" spans="26:29" x14ac:dyDescent="0.45">
      <c r="Z9936" t="e">
        <f>VLOOKUP(B9936,Sheet1!A$4:F$4000,2,0)</f>
        <v>#N/A</v>
      </c>
      <c r="AA9936" t="e">
        <f>VLOOKUP(B9936,Sheet1!A$4:F$4000,3,0)</f>
        <v>#N/A</v>
      </c>
      <c r="AB9936" t="e">
        <f>VLOOKUP(B9936,Sheet1!A$4:F$4000,4,0)</f>
        <v>#N/A</v>
      </c>
      <c r="AC9936" t="e">
        <f>VLOOKUP(B9936,Sheet1!A$4:F$4000,6,0)</f>
        <v>#N/A</v>
      </c>
    </row>
    <row r="9937" spans="26:29" x14ac:dyDescent="0.45">
      <c r="Z9937" t="e">
        <f>VLOOKUP(B9937,Sheet1!A$4:F$4000,2,0)</f>
        <v>#N/A</v>
      </c>
      <c r="AA9937" t="e">
        <f>VLOOKUP(B9937,Sheet1!A$4:F$4000,3,0)</f>
        <v>#N/A</v>
      </c>
      <c r="AB9937" t="e">
        <f>VLOOKUP(B9937,Sheet1!A$4:F$4000,4,0)</f>
        <v>#N/A</v>
      </c>
      <c r="AC9937" t="e">
        <f>VLOOKUP(B9937,Sheet1!A$4:F$4000,6,0)</f>
        <v>#N/A</v>
      </c>
    </row>
    <row r="9938" spans="26:29" x14ac:dyDescent="0.45">
      <c r="Z9938" t="e">
        <f>VLOOKUP(B9938,Sheet1!A$4:F$4000,2,0)</f>
        <v>#N/A</v>
      </c>
      <c r="AA9938" t="e">
        <f>VLOOKUP(B9938,Sheet1!A$4:F$4000,3,0)</f>
        <v>#N/A</v>
      </c>
      <c r="AB9938" t="e">
        <f>VLOOKUP(B9938,Sheet1!A$4:F$4000,4,0)</f>
        <v>#N/A</v>
      </c>
      <c r="AC9938" t="e">
        <f>VLOOKUP(B9938,Sheet1!A$4:F$4000,6,0)</f>
        <v>#N/A</v>
      </c>
    </row>
    <row r="9939" spans="26:29" x14ac:dyDescent="0.45">
      <c r="Z9939" t="e">
        <f>VLOOKUP(B9939,Sheet1!A$4:F$4000,2,0)</f>
        <v>#N/A</v>
      </c>
      <c r="AA9939" t="e">
        <f>VLOOKUP(B9939,Sheet1!A$4:F$4000,3,0)</f>
        <v>#N/A</v>
      </c>
      <c r="AB9939" t="e">
        <f>VLOOKUP(B9939,Sheet1!A$4:F$4000,4,0)</f>
        <v>#N/A</v>
      </c>
      <c r="AC9939" t="e">
        <f>VLOOKUP(B9939,Sheet1!A$4:F$4000,6,0)</f>
        <v>#N/A</v>
      </c>
    </row>
    <row r="9940" spans="26:29" x14ac:dyDescent="0.45">
      <c r="Z9940" t="e">
        <f>VLOOKUP(B9940,Sheet1!A$4:F$4000,2,0)</f>
        <v>#N/A</v>
      </c>
      <c r="AA9940" t="e">
        <f>VLOOKUP(B9940,Sheet1!A$4:F$4000,3,0)</f>
        <v>#N/A</v>
      </c>
      <c r="AB9940" t="e">
        <f>VLOOKUP(B9940,Sheet1!A$4:F$4000,4,0)</f>
        <v>#N/A</v>
      </c>
      <c r="AC9940" t="e">
        <f>VLOOKUP(B9940,Sheet1!A$4:F$4000,6,0)</f>
        <v>#N/A</v>
      </c>
    </row>
    <row r="9941" spans="26:29" x14ac:dyDescent="0.45">
      <c r="Z9941" t="e">
        <f>VLOOKUP(B9941,Sheet1!A$4:F$4000,2,0)</f>
        <v>#N/A</v>
      </c>
      <c r="AA9941" t="e">
        <f>VLOOKUP(B9941,Sheet1!A$4:F$4000,3,0)</f>
        <v>#N/A</v>
      </c>
      <c r="AB9941" t="e">
        <f>VLOOKUP(B9941,Sheet1!A$4:F$4000,4,0)</f>
        <v>#N/A</v>
      </c>
      <c r="AC9941" t="e">
        <f>VLOOKUP(B9941,Sheet1!A$4:F$4000,6,0)</f>
        <v>#N/A</v>
      </c>
    </row>
    <row r="9942" spans="26:29" x14ac:dyDescent="0.45">
      <c r="Z9942" t="e">
        <f>VLOOKUP(B9942,Sheet1!A$4:F$4000,2,0)</f>
        <v>#N/A</v>
      </c>
      <c r="AA9942" t="e">
        <f>VLOOKUP(B9942,Sheet1!A$4:F$4000,3,0)</f>
        <v>#N/A</v>
      </c>
      <c r="AB9942" t="e">
        <f>VLOOKUP(B9942,Sheet1!A$4:F$4000,4,0)</f>
        <v>#N/A</v>
      </c>
      <c r="AC9942" t="e">
        <f>VLOOKUP(B9942,Sheet1!A$4:F$4000,6,0)</f>
        <v>#N/A</v>
      </c>
    </row>
    <row r="9943" spans="26:29" x14ac:dyDescent="0.45">
      <c r="Z9943" t="e">
        <f>VLOOKUP(B9943,Sheet1!A$4:F$4000,2,0)</f>
        <v>#N/A</v>
      </c>
      <c r="AA9943" t="e">
        <f>VLOOKUP(B9943,Sheet1!A$4:F$4000,3,0)</f>
        <v>#N/A</v>
      </c>
      <c r="AB9943" t="e">
        <f>VLOOKUP(B9943,Sheet1!A$4:F$4000,4,0)</f>
        <v>#N/A</v>
      </c>
      <c r="AC9943" t="e">
        <f>VLOOKUP(B9943,Sheet1!A$4:F$4000,6,0)</f>
        <v>#N/A</v>
      </c>
    </row>
    <row r="9944" spans="26:29" x14ac:dyDescent="0.45">
      <c r="Z9944" t="e">
        <f>VLOOKUP(B9944,Sheet1!A$4:F$4000,2,0)</f>
        <v>#N/A</v>
      </c>
      <c r="AA9944" t="e">
        <f>VLOOKUP(B9944,Sheet1!A$4:F$4000,3,0)</f>
        <v>#N/A</v>
      </c>
      <c r="AB9944" t="e">
        <f>VLOOKUP(B9944,Sheet1!A$4:F$4000,4,0)</f>
        <v>#N/A</v>
      </c>
      <c r="AC9944" t="e">
        <f>VLOOKUP(B9944,Sheet1!A$4:F$4000,6,0)</f>
        <v>#N/A</v>
      </c>
    </row>
    <row r="9945" spans="26:29" x14ac:dyDescent="0.45">
      <c r="Z9945" t="e">
        <f>VLOOKUP(B9945,Sheet1!A$4:F$4000,2,0)</f>
        <v>#N/A</v>
      </c>
      <c r="AA9945" t="e">
        <f>VLOOKUP(B9945,Sheet1!A$4:F$4000,3,0)</f>
        <v>#N/A</v>
      </c>
      <c r="AB9945" t="e">
        <f>VLOOKUP(B9945,Sheet1!A$4:F$4000,4,0)</f>
        <v>#N/A</v>
      </c>
      <c r="AC9945" t="e">
        <f>VLOOKUP(B9945,Sheet1!A$4:F$4000,6,0)</f>
        <v>#N/A</v>
      </c>
    </row>
    <row r="9946" spans="26:29" x14ac:dyDescent="0.45">
      <c r="Z9946" t="e">
        <f>VLOOKUP(B9946,Sheet1!A$4:F$4000,2,0)</f>
        <v>#N/A</v>
      </c>
      <c r="AA9946" t="e">
        <f>VLOOKUP(B9946,Sheet1!A$4:F$4000,3,0)</f>
        <v>#N/A</v>
      </c>
      <c r="AB9946" t="e">
        <f>VLOOKUP(B9946,Sheet1!A$4:F$4000,4,0)</f>
        <v>#N/A</v>
      </c>
      <c r="AC9946" t="e">
        <f>VLOOKUP(B9946,Sheet1!A$4:F$4000,6,0)</f>
        <v>#N/A</v>
      </c>
    </row>
    <row r="9947" spans="26:29" x14ac:dyDescent="0.45">
      <c r="Z9947" t="e">
        <f>VLOOKUP(B9947,Sheet1!A$4:F$4000,2,0)</f>
        <v>#N/A</v>
      </c>
      <c r="AA9947" t="e">
        <f>VLOOKUP(B9947,Sheet1!A$4:F$4000,3,0)</f>
        <v>#N/A</v>
      </c>
      <c r="AB9947" t="e">
        <f>VLOOKUP(B9947,Sheet1!A$4:F$4000,4,0)</f>
        <v>#N/A</v>
      </c>
      <c r="AC9947" t="e">
        <f>VLOOKUP(B9947,Sheet1!A$4:F$4000,6,0)</f>
        <v>#N/A</v>
      </c>
    </row>
    <row r="9948" spans="26:29" x14ac:dyDescent="0.45">
      <c r="Z9948" t="e">
        <f>VLOOKUP(B9948,Sheet1!A$4:F$4000,2,0)</f>
        <v>#N/A</v>
      </c>
      <c r="AA9948" t="e">
        <f>VLOOKUP(B9948,Sheet1!A$4:F$4000,3,0)</f>
        <v>#N/A</v>
      </c>
      <c r="AB9948" t="e">
        <f>VLOOKUP(B9948,Sheet1!A$4:F$4000,4,0)</f>
        <v>#N/A</v>
      </c>
      <c r="AC9948" t="e">
        <f>VLOOKUP(B9948,Sheet1!A$4:F$4000,6,0)</f>
        <v>#N/A</v>
      </c>
    </row>
    <row r="9949" spans="26:29" x14ac:dyDescent="0.45">
      <c r="Z9949" t="e">
        <f>VLOOKUP(B9949,Sheet1!A$4:F$4000,2,0)</f>
        <v>#N/A</v>
      </c>
      <c r="AA9949" t="e">
        <f>VLOOKUP(B9949,Sheet1!A$4:F$4000,3,0)</f>
        <v>#N/A</v>
      </c>
      <c r="AB9949" t="e">
        <f>VLOOKUP(B9949,Sheet1!A$4:F$4000,4,0)</f>
        <v>#N/A</v>
      </c>
      <c r="AC9949" t="e">
        <f>VLOOKUP(B9949,Sheet1!A$4:F$4000,6,0)</f>
        <v>#N/A</v>
      </c>
    </row>
    <row r="9950" spans="26:29" x14ac:dyDescent="0.45">
      <c r="Z9950" t="e">
        <f>VLOOKUP(B9950,Sheet1!A$4:F$4000,2,0)</f>
        <v>#N/A</v>
      </c>
      <c r="AA9950" t="e">
        <f>VLOOKUP(B9950,Sheet1!A$4:F$4000,3,0)</f>
        <v>#N/A</v>
      </c>
      <c r="AB9950" t="e">
        <f>VLOOKUP(B9950,Sheet1!A$4:F$4000,4,0)</f>
        <v>#N/A</v>
      </c>
      <c r="AC9950" t="e">
        <f>VLOOKUP(B9950,Sheet1!A$4:F$4000,6,0)</f>
        <v>#N/A</v>
      </c>
    </row>
    <row r="9951" spans="26:29" x14ac:dyDescent="0.45">
      <c r="Z9951" t="e">
        <f>VLOOKUP(B9951,Sheet1!A$4:F$4000,2,0)</f>
        <v>#N/A</v>
      </c>
      <c r="AA9951" t="e">
        <f>VLOOKUP(B9951,Sheet1!A$4:F$4000,3,0)</f>
        <v>#N/A</v>
      </c>
      <c r="AB9951" t="e">
        <f>VLOOKUP(B9951,Sheet1!A$4:F$4000,4,0)</f>
        <v>#N/A</v>
      </c>
      <c r="AC9951" t="e">
        <f>VLOOKUP(B9951,Sheet1!A$4:F$4000,6,0)</f>
        <v>#N/A</v>
      </c>
    </row>
    <row r="9952" spans="26:29" x14ac:dyDescent="0.45">
      <c r="Z9952" t="e">
        <f>VLOOKUP(B9952,Sheet1!A$4:F$4000,2,0)</f>
        <v>#N/A</v>
      </c>
      <c r="AA9952" t="e">
        <f>VLOOKUP(B9952,Sheet1!A$4:F$4000,3,0)</f>
        <v>#N/A</v>
      </c>
      <c r="AB9952" t="e">
        <f>VLOOKUP(B9952,Sheet1!A$4:F$4000,4,0)</f>
        <v>#N/A</v>
      </c>
      <c r="AC9952" t="e">
        <f>VLOOKUP(B9952,Sheet1!A$4:F$4000,6,0)</f>
        <v>#N/A</v>
      </c>
    </row>
    <row r="9953" spans="26:29" x14ac:dyDescent="0.45">
      <c r="Z9953" t="e">
        <f>VLOOKUP(B9953,Sheet1!A$4:F$4000,2,0)</f>
        <v>#N/A</v>
      </c>
      <c r="AA9953" t="e">
        <f>VLOOKUP(B9953,Sheet1!A$4:F$4000,3,0)</f>
        <v>#N/A</v>
      </c>
      <c r="AB9953" t="e">
        <f>VLOOKUP(B9953,Sheet1!A$4:F$4000,4,0)</f>
        <v>#N/A</v>
      </c>
      <c r="AC9953" t="e">
        <f>VLOOKUP(B9953,Sheet1!A$4:F$4000,6,0)</f>
        <v>#N/A</v>
      </c>
    </row>
    <row r="9954" spans="26:29" x14ac:dyDescent="0.45">
      <c r="Z9954" t="e">
        <f>VLOOKUP(B9954,Sheet1!A$4:F$4000,2,0)</f>
        <v>#N/A</v>
      </c>
      <c r="AA9954" t="e">
        <f>VLOOKUP(B9954,Sheet1!A$4:F$4000,3,0)</f>
        <v>#N/A</v>
      </c>
      <c r="AB9954" t="e">
        <f>VLOOKUP(B9954,Sheet1!A$4:F$4000,4,0)</f>
        <v>#N/A</v>
      </c>
      <c r="AC9954" t="e">
        <f>VLOOKUP(B9954,Sheet1!A$4:F$4000,6,0)</f>
        <v>#N/A</v>
      </c>
    </row>
    <row r="9955" spans="26:29" x14ac:dyDescent="0.45">
      <c r="Z9955" t="e">
        <f>VLOOKUP(B9955,Sheet1!A$4:F$4000,2,0)</f>
        <v>#N/A</v>
      </c>
      <c r="AA9955" t="e">
        <f>VLOOKUP(B9955,Sheet1!A$4:F$4000,3,0)</f>
        <v>#N/A</v>
      </c>
      <c r="AB9955" t="e">
        <f>VLOOKUP(B9955,Sheet1!A$4:F$4000,4,0)</f>
        <v>#N/A</v>
      </c>
      <c r="AC9955" t="e">
        <f>VLOOKUP(B9955,Sheet1!A$4:F$4000,6,0)</f>
        <v>#N/A</v>
      </c>
    </row>
    <row r="9956" spans="26:29" x14ac:dyDescent="0.45">
      <c r="Z9956" t="e">
        <f>VLOOKUP(B9956,Sheet1!A$4:F$4000,2,0)</f>
        <v>#N/A</v>
      </c>
      <c r="AA9956" t="e">
        <f>VLOOKUP(B9956,Sheet1!A$4:F$4000,3,0)</f>
        <v>#N/A</v>
      </c>
      <c r="AB9956" t="e">
        <f>VLOOKUP(B9956,Sheet1!A$4:F$4000,4,0)</f>
        <v>#N/A</v>
      </c>
      <c r="AC9956" t="e">
        <f>VLOOKUP(B9956,Sheet1!A$4:F$4000,6,0)</f>
        <v>#N/A</v>
      </c>
    </row>
    <row r="9957" spans="26:29" x14ac:dyDescent="0.45">
      <c r="Z9957" t="e">
        <f>VLOOKUP(B9957,Sheet1!A$4:F$4000,2,0)</f>
        <v>#N/A</v>
      </c>
      <c r="AA9957" t="e">
        <f>VLOOKUP(B9957,Sheet1!A$4:F$4000,3,0)</f>
        <v>#N/A</v>
      </c>
      <c r="AB9957" t="e">
        <f>VLOOKUP(B9957,Sheet1!A$4:F$4000,4,0)</f>
        <v>#N/A</v>
      </c>
      <c r="AC9957" t="e">
        <f>VLOOKUP(B9957,Sheet1!A$4:F$4000,6,0)</f>
        <v>#N/A</v>
      </c>
    </row>
    <row r="9958" spans="26:29" x14ac:dyDescent="0.45">
      <c r="Z9958" t="e">
        <f>VLOOKUP(B9958,Sheet1!A$4:F$4000,2,0)</f>
        <v>#N/A</v>
      </c>
      <c r="AA9958" t="e">
        <f>VLOOKUP(B9958,Sheet1!A$4:F$4000,3,0)</f>
        <v>#N/A</v>
      </c>
      <c r="AB9958" t="e">
        <f>VLOOKUP(B9958,Sheet1!A$4:F$4000,4,0)</f>
        <v>#N/A</v>
      </c>
      <c r="AC9958" t="e">
        <f>VLOOKUP(B9958,Sheet1!A$4:F$4000,6,0)</f>
        <v>#N/A</v>
      </c>
    </row>
    <row r="9959" spans="26:29" x14ac:dyDescent="0.45">
      <c r="Z9959" t="e">
        <f>VLOOKUP(B9959,Sheet1!A$4:F$4000,2,0)</f>
        <v>#N/A</v>
      </c>
      <c r="AA9959" t="e">
        <f>VLOOKUP(B9959,Sheet1!A$4:F$4000,3,0)</f>
        <v>#N/A</v>
      </c>
      <c r="AB9959" t="e">
        <f>VLOOKUP(B9959,Sheet1!A$4:F$4000,4,0)</f>
        <v>#N/A</v>
      </c>
      <c r="AC9959" t="e">
        <f>VLOOKUP(B9959,Sheet1!A$4:F$4000,6,0)</f>
        <v>#N/A</v>
      </c>
    </row>
    <row r="9960" spans="26:29" x14ac:dyDescent="0.45">
      <c r="Z9960" t="e">
        <f>VLOOKUP(B9960,Sheet1!A$4:F$4000,2,0)</f>
        <v>#N/A</v>
      </c>
      <c r="AA9960" t="e">
        <f>VLOOKUP(B9960,Sheet1!A$4:F$4000,3,0)</f>
        <v>#N/A</v>
      </c>
      <c r="AB9960" t="e">
        <f>VLOOKUP(B9960,Sheet1!A$4:F$4000,4,0)</f>
        <v>#N/A</v>
      </c>
      <c r="AC9960" t="e">
        <f>VLOOKUP(B9960,Sheet1!A$4:F$4000,6,0)</f>
        <v>#N/A</v>
      </c>
    </row>
    <row r="9961" spans="26:29" x14ac:dyDescent="0.45">
      <c r="Z9961" t="e">
        <f>VLOOKUP(B9961,Sheet1!A$4:F$4000,2,0)</f>
        <v>#N/A</v>
      </c>
      <c r="AA9961" t="e">
        <f>VLOOKUP(B9961,Sheet1!A$4:F$4000,3,0)</f>
        <v>#N/A</v>
      </c>
      <c r="AB9961" t="e">
        <f>VLOOKUP(B9961,Sheet1!A$4:F$4000,4,0)</f>
        <v>#N/A</v>
      </c>
      <c r="AC9961" t="e">
        <f>VLOOKUP(B9961,Sheet1!A$4:F$4000,6,0)</f>
        <v>#N/A</v>
      </c>
    </row>
    <row r="9962" spans="26:29" x14ac:dyDescent="0.45">
      <c r="Z9962" t="e">
        <f>VLOOKUP(B9962,Sheet1!A$4:F$4000,2,0)</f>
        <v>#N/A</v>
      </c>
      <c r="AA9962" t="e">
        <f>VLOOKUP(B9962,Sheet1!A$4:F$4000,3,0)</f>
        <v>#N/A</v>
      </c>
      <c r="AB9962" t="e">
        <f>VLOOKUP(B9962,Sheet1!A$4:F$4000,4,0)</f>
        <v>#N/A</v>
      </c>
      <c r="AC9962" t="e">
        <f>VLOOKUP(B9962,Sheet1!A$4:F$4000,6,0)</f>
        <v>#N/A</v>
      </c>
    </row>
    <row r="9963" spans="26:29" x14ac:dyDescent="0.45">
      <c r="Z9963" t="e">
        <f>VLOOKUP(B9963,Sheet1!A$4:F$4000,2,0)</f>
        <v>#N/A</v>
      </c>
      <c r="AA9963" t="e">
        <f>VLOOKUP(B9963,Sheet1!A$4:F$4000,3,0)</f>
        <v>#N/A</v>
      </c>
      <c r="AB9963" t="e">
        <f>VLOOKUP(B9963,Sheet1!A$4:F$4000,4,0)</f>
        <v>#N/A</v>
      </c>
      <c r="AC9963" t="e">
        <f>VLOOKUP(B9963,Sheet1!A$4:F$4000,6,0)</f>
        <v>#N/A</v>
      </c>
    </row>
    <row r="9964" spans="26:29" x14ac:dyDescent="0.45">
      <c r="Z9964" t="e">
        <f>VLOOKUP(B9964,Sheet1!A$4:F$4000,2,0)</f>
        <v>#N/A</v>
      </c>
      <c r="AA9964" t="e">
        <f>VLOOKUP(B9964,Sheet1!A$4:F$4000,3,0)</f>
        <v>#N/A</v>
      </c>
      <c r="AB9964" t="e">
        <f>VLOOKUP(B9964,Sheet1!A$4:F$4000,4,0)</f>
        <v>#N/A</v>
      </c>
      <c r="AC9964" t="e">
        <f>VLOOKUP(B9964,Sheet1!A$4:F$4000,6,0)</f>
        <v>#N/A</v>
      </c>
    </row>
    <row r="9965" spans="26:29" x14ac:dyDescent="0.45">
      <c r="Z9965" t="e">
        <f>VLOOKUP(B9965,Sheet1!A$4:F$4000,2,0)</f>
        <v>#N/A</v>
      </c>
      <c r="AA9965" t="e">
        <f>VLOOKUP(B9965,Sheet1!A$4:F$4000,3,0)</f>
        <v>#N/A</v>
      </c>
      <c r="AB9965" t="e">
        <f>VLOOKUP(B9965,Sheet1!A$4:F$4000,4,0)</f>
        <v>#N/A</v>
      </c>
      <c r="AC9965" t="e">
        <f>VLOOKUP(B9965,Sheet1!A$4:F$4000,6,0)</f>
        <v>#N/A</v>
      </c>
    </row>
    <row r="9966" spans="26:29" x14ac:dyDescent="0.45">
      <c r="Z9966" t="e">
        <f>VLOOKUP(B9966,Sheet1!A$4:F$4000,2,0)</f>
        <v>#N/A</v>
      </c>
      <c r="AA9966" t="e">
        <f>VLOOKUP(B9966,Sheet1!A$4:F$4000,3,0)</f>
        <v>#N/A</v>
      </c>
      <c r="AB9966" t="e">
        <f>VLOOKUP(B9966,Sheet1!A$4:F$4000,4,0)</f>
        <v>#N/A</v>
      </c>
      <c r="AC9966" t="e">
        <f>VLOOKUP(B9966,Sheet1!A$4:F$4000,6,0)</f>
        <v>#N/A</v>
      </c>
    </row>
    <row r="9967" spans="26:29" x14ac:dyDescent="0.45">
      <c r="Z9967" t="e">
        <f>VLOOKUP(B9967,Sheet1!A$4:F$4000,2,0)</f>
        <v>#N/A</v>
      </c>
      <c r="AA9967" t="e">
        <f>VLOOKUP(B9967,Sheet1!A$4:F$4000,3,0)</f>
        <v>#N/A</v>
      </c>
      <c r="AB9967" t="e">
        <f>VLOOKUP(B9967,Sheet1!A$4:F$4000,4,0)</f>
        <v>#N/A</v>
      </c>
      <c r="AC9967" t="e">
        <f>VLOOKUP(B9967,Sheet1!A$4:F$4000,6,0)</f>
        <v>#N/A</v>
      </c>
    </row>
    <row r="9968" spans="26:29" x14ac:dyDescent="0.45">
      <c r="Z9968" t="e">
        <f>VLOOKUP(B9968,Sheet1!A$4:F$4000,2,0)</f>
        <v>#N/A</v>
      </c>
      <c r="AA9968" t="e">
        <f>VLOOKUP(B9968,Sheet1!A$4:F$4000,3,0)</f>
        <v>#N/A</v>
      </c>
      <c r="AB9968" t="e">
        <f>VLOOKUP(B9968,Sheet1!A$4:F$4000,4,0)</f>
        <v>#N/A</v>
      </c>
      <c r="AC9968" t="e">
        <f>VLOOKUP(B9968,Sheet1!A$4:F$4000,6,0)</f>
        <v>#N/A</v>
      </c>
    </row>
    <row r="9969" spans="26:29" x14ac:dyDescent="0.45">
      <c r="Z9969" t="e">
        <f>VLOOKUP(B9969,Sheet1!A$4:F$4000,2,0)</f>
        <v>#N/A</v>
      </c>
      <c r="AA9969" t="e">
        <f>VLOOKUP(B9969,Sheet1!A$4:F$4000,3,0)</f>
        <v>#N/A</v>
      </c>
      <c r="AB9969" t="e">
        <f>VLOOKUP(B9969,Sheet1!A$4:F$4000,4,0)</f>
        <v>#N/A</v>
      </c>
      <c r="AC9969" t="e">
        <f>VLOOKUP(B9969,Sheet1!A$4:F$4000,6,0)</f>
        <v>#N/A</v>
      </c>
    </row>
    <row r="9970" spans="26:29" x14ac:dyDescent="0.45">
      <c r="Z9970" t="e">
        <f>VLOOKUP(B9970,Sheet1!A$4:F$4000,2,0)</f>
        <v>#N/A</v>
      </c>
      <c r="AA9970" t="e">
        <f>VLOOKUP(B9970,Sheet1!A$4:F$4000,3,0)</f>
        <v>#N/A</v>
      </c>
      <c r="AB9970" t="e">
        <f>VLOOKUP(B9970,Sheet1!A$4:F$4000,4,0)</f>
        <v>#N/A</v>
      </c>
      <c r="AC9970" t="e">
        <f>VLOOKUP(B9970,Sheet1!A$4:F$4000,6,0)</f>
        <v>#N/A</v>
      </c>
    </row>
    <row r="9971" spans="26:29" x14ac:dyDescent="0.45">
      <c r="Z9971" t="e">
        <f>VLOOKUP(B9971,Sheet1!A$4:F$4000,2,0)</f>
        <v>#N/A</v>
      </c>
      <c r="AA9971" t="e">
        <f>VLOOKUP(B9971,Sheet1!A$4:F$4000,3,0)</f>
        <v>#N/A</v>
      </c>
      <c r="AB9971" t="e">
        <f>VLOOKUP(B9971,Sheet1!A$4:F$4000,4,0)</f>
        <v>#N/A</v>
      </c>
      <c r="AC9971" t="e">
        <f>VLOOKUP(B9971,Sheet1!A$4:F$4000,6,0)</f>
        <v>#N/A</v>
      </c>
    </row>
    <row r="9972" spans="26:29" x14ac:dyDescent="0.45">
      <c r="Z9972" t="e">
        <f>VLOOKUP(B9972,Sheet1!A$4:F$4000,2,0)</f>
        <v>#N/A</v>
      </c>
      <c r="AA9972" t="e">
        <f>VLOOKUP(B9972,Sheet1!A$4:F$4000,3,0)</f>
        <v>#N/A</v>
      </c>
      <c r="AB9972" t="e">
        <f>VLOOKUP(B9972,Sheet1!A$4:F$4000,4,0)</f>
        <v>#N/A</v>
      </c>
      <c r="AC9972" t="e">
        <f>VLOOKUP(B9972,Sheet1!A$4:F$4000,6,0)</f>
        <v>#N/A</v>
      </c>
    </row>
    <row r="9973" spans="26:29" x14ac:dyDescent="0.45">
      <c r="Z9973" t="e">
        <f>VLOOKUP(B9973,Sheet1!A$4:F$4000,2,0)</f>
        <v>#N/A</v>
      </c>
      <c r="AA9973" t="e">
        <f>VLOOKUP(B9973,Sheet1!A$4:F$4000,3,0)</f>
        <v>#N/A</v>
      </c>
      <c r="AB9973" t="e">
        <f>VLOOKUP(B9973,Sheet1!A$4:F$4000,4,0)</f>
        <v>#N/A</v>
      </c>
      <c r="AC9973" t="e">
        <f>VLOOKUP(B9973,Sheet1!A$4:F$4000,6,0)</f>
        <v>#N/A</v>
      </c>
    </row>
    <row r="9974" spans="26:29" x14ac:dyDescent="0.45">
      <c r="Z9974" t="e">
        <f>VLOOKUP(B9974,Sheet1!A$4:F$4000,2,0)</f>
        <v>#N/A</v>
      </c>
      <c r="AA9974" t="e">
        <f>VLOOKUP(B9974,Sheet1!A$4:F$4000,3,0)</f>
        <v>#N/A</v>
      </c>
      <c r="AB9974" t="e">
        <f>VLOOKUP(B9974,Sheet1!A$4:F$4000,4,0)</f>
        <v>#N/A</v>
      </c>
      <c r="AC9974" t="e">
        <f>VLOOKUP(B9974,Sheet1!A$4:F$4000,6,0)</f>
        <v>#N/A</v>
      </c>
    </row>
    <row r="9975" spans="26:29" x14ac:dyDescent="0.45">
      <c r="Z9975" t="e">
        <f>VLOOKUP(B9975,Sheet1!A$4:F$4000,2,0)</f>
        <v>#N/A</v>
      </c>
      <c r="AA9975" t="e">
        <f>VLOOKUP(B9975,Sheet1!A$4:F$4000,3,0)</f>
        <v>#N/A</v>
      </c>
      <c r="AB9975" t="e">
        <f>VLOOKUP(B9975,Sheet1!A$4:F$4000,4,0)</f>
        <v>#N/A</v>
      </c>
      <c r="AC9975" t="e">
        <f>VLOOKUP(B9975,Sheet1!A$4:F$4000,6,0)</f>
        <v>#N/A</v>
      </c>
    </row>
    <row r="9976" spans="26:29" x14ac:dyDescent="0.45">
      <c r="Z9976" t="e">
        <f>VLOOKUP(B9976,Sheet1!A$4:F$4000,2,0)</f>
        <v>#N/A</v>
      </c>
      <c r="AA9976" t="e">
        <f>VLOOKUP(B9976,Sheet1!A$4:F$4000,3,0)</f>
        <v>#N/A</v>
      </c>
      <c r="AB9976" t="e">
        <f>VLOOKUP(B9976,Sheet1!A$4:F$4000,4,0)</f>
        <v>#N/A</v>
      </c>
      <c r="AC9976" t="e">
        <f>VLOOKUP(B9976,Sheet1!A$4:F$4000,6,0)</f>
        <v>#N/A</v>
      </c>
    </row>
    <row r="9977" spans="26:29" x14ac:dyDescent="0.45">
      <c r="Z9977" t="e">
        <f>VLOOKUP(B9977,Sheet1!A$4:F$4000,2,0)</f>
        <v>#N/A</v>
      </c>
      <c r="AA9977" t="e">
        <f>VLOOKUP(B9977,Sheet1!A$4:F$4000,3,0)</f>
        <v>#N/A</v>
      </c>
      <c r="AB9977" t="e">
        <f>VLOOKUP(B9977,Sheet1!A$4:F$4000,4,0)</f>
        <v>#N/A</v>
      </c>
      <c r="AC9977" t="e">
        <f>VLOOKUP(B9977,Sheet1!A$4:F$4000,6,0)</f>
        <v>#N/A</v>
      </c>
    </row>
    <row r="9978" spans="26:29" x14ac:dyDescent="0.45">
      <c r="Z9978" t="e">
        <f>VLOOKUP(B9978,Sheet1!A$4:F$4000,2,0)</f>
        <v>#N/A</v>
      </c>
      <c r="AA9978" t="e">
        <f>VLOOKUP(B9978,Sheet1!A$4:F$4000,3,0)</f>
        <v>#N/A</v>
      </c>
      <c r="AB9978" t="e">
        <f>VLOOKUP(B9978,Sheet1!A$4:F$4000,4,0)</f>
        <v>#N/A</v>
      </c>
      <c r="AC9978" t="e">
        <f>VLOOKUP(B9978,Sheet1!A$4:F$4000,6,0)</f>
        <v>#N/A</v>
      </c>
    </row>
    <row r="9979" spans="26:29" x14ac:dyDescent="0.45">
      <c r="Z9979" t="e">
        <f>VLOOKUP(B9979,Sheet1!A$4:F$4000,2,0)</f>
        <v>#N/A</v>
      </c>
      <c r="AA9979" t="e">
        <f>VLOOKUP(B9979,Sheet1!A$4:F$4000,3,0)</f>
        <v>#N/A</v>
      </c>
      <c r="AB9979" t="e">
        <f>VLOOKUP(B9979,Sheet1!A$4:F$4000,4,0)</f>
        <v>#N/A</v>
      </c>
      <c r="AC9979" t="e">
        <f>VLOOKUP(B9979,Sheet1!A$4:F$4000,6,0)</f>
        <v>#N/A</v>
      </c>
    </row>
    <row r="9980" spans="26:29" x14ac:dyDescent="0.45">
      <c r="Z9980" t="e">
        <f>VLOOKUP(B9980,Sheet1!A$4:F$4000,2,0)</f>
        <v>#N/A</v>
      </c>
      <c r="AA9980" t="e">
        <f>VLOOKUP(B9980,Sheet1!A$4:F$4000,3,0)</f>
        <v>#N/A</v>
      </c>
      <c r="AB9980" t="e">
        <f>VLOOKUP(B9980,Sheet1!A$4:F$4000,4,0)</f>
        <v>#N/A</v>
      </c>
      <c r="AC9980" t="e">
        <f>VLOOKUP(B9980,Sheet1!A$4:F$4000,6,0)</f>
        <v>#N/A</v>
      </c>
    </row>
    <row r="9981" spans="26:29" x14ac:dyDescent="0.45">
      <c r="Z9981" t="e">
        <f>VLOOKUP(B9981,Sheet1!A$4:F$4000,2,0)</f>
        <v>#N/A</v>
      </c>
      <c r="AA9981" t="e">
        <f>VLOOKUP(B9981,Sheet1!A$4:F$4000,3,0)</f>
        <v>#N/A</v>
      </c>
      <c r="AB9981" t="e">
        <f>VLOOKUP(B9981,Sheet1!A$4:F$4000,4,0)</f>
        <v>#N/A</v>
      </c>
      <c r="AC9981" t="e">
        <f>VLOOKUP(B9981,Sheet1!A$4:F$4000,6,0)</f>
        <v>#N/A</v>
      </c>
    </row>
    <row r="9982" spans="26:29" x14ac:dyDescent="0.45">
      <c r="Z9982" t="e">
        <f>VLOOKUP(B9982,Sheet1!A$4:F$4000,2,0)</f>
        <v>#N/A</v>
      </c>
      <c r="AA9982" t="e">
        <f>VLOOKUP(B9982,Sheet1!A$4:F$4000,3,0)</f>
        <v>#N/A</v>
      </c>
      <c r="AB9982" t="e">
        <f>VLOOKUP(B9982,Sheet1!A$4:F$4000,4,0)</f>
        <v>#N/A</v>
      </c>
      <c r="AC9982" t="e">
        <f>VLOOKUP(B9982,Sheet1!A$4:F$4000,6,0)</f>
        <v>#N/A</v>
      </c>
    </row>
    <row r="9983" spans="26:29" x14ac:dyDescent="0.45">
      <c r="Z9983" t="e">
        <f>VLOOKUP(B9983,Sheet1!A$4:F$4000,2,0)</f>
        <v>#N/A</v>
      </c>
      <c r="AA9983" t="e">
        <f>VLOOKUP(B9983,Sheet1!A$4:F$4000,3,0)</f>
        <v>#N/A</v>
      </c>
      <c r="AB9983" t="e">
        <f>VLOOKUP(B9983,Sheet1!A$4:F$4000,4,0)</f>
        <v>#N/A</v>
      </c>
      <c r="AC9983" t="e">
        <f>VLOOKUP(B9983,Sheet1!A$4:F$4000,6,0)</f>
        <v>#N/A</v>
      </c>
    </row>
    <row r="9984" spans="26:29" x14ac:dyDescent="0.45">
      <c r="Z9984" t="e">
        <f>VLOOKUP(B9984,Sheet1!A$4:F$4000,2,0)</f>
        <v>#N/A</v>
      </c>
      <c r="AA9984" t="e">
        <f>VLOOKUP(B9984,Sheet1!A$4:F$4000,3,0)</f>
        <v>#N/A</v>
      </c>
      <c r="AB9984" t="e">
        <f>VLOOKUP(B9984,Sheet1!A$4:F$4000,4,0)</f>
        <v>#N/A</v>
      </c>
      <c r="AC9984" t="e">
        <f>VLOOKUP(B9984,Sheet1!A$4:F$4000,6,0)</f>
        <v>#N/A</v>
      </c>
    </row>
    <row r="9985" spans="26:29" x14ac:dyDescent="0.45">
      <c r="Z9985" t="e">
        <f>VLOOKUP(B9985,Sheet1!A$4:F$4000,2,0)</f>
        <v>#N/A</v>
      </c>
      <c r="AA9985" t="e">
        <f>VLOOKUP(B9985,Sheet1!A$4:F$4000,3,0)</f>
        <v>#N/A</v>
      </c>
      <c r="AB9985" t="e">
        <f>VLOOKUP(B9985,Sheet1!A$4:F$4000,4,0)</f>
        <v>#N/A</v>
      </c>
      <c r="AC9985" t="e">
        <f>VLOOKUP(B9985,Sheet1!A$4:F$4000,6,0)</f>
        <v>#N/A</v>
      </c>
    </row>
    <row r="9986" spans="26:29" x14ac:dyDescent="0.45">
      <c r="Z9986" t="e">
        <f>VLOOKUP(B9986,Sheet1!A$4:F$4000,2,0)</f>
        <v>#N/A</v>
      </c>
      <c r="AA9986" t="e">
        <f>VLOOKUP(B9986,Sheet1!A$4:F$4000,3,0)</f>
        <v>#N/A</v>
      </c>
      <c r="AB9986" t="e">
        <f>VLOOKUP(B9986,Sheet1!A$4:F$4000,4,0)</f>
        <v>#N/A</v>
      </c>
      <c r="AC9986" t="e">
        <f>VLOOKUP(B9986,Sheet1!A$4:F$4000,6,0)</f>
        <v>#N/A</v>
      </c>
    </row>
    <row r="9987" spans="26:29" x14ac:dyDescent="0.45">
      <c r="Z9987" t="e">
        <f>VLOOKUP(B9987,Sheet1!A$4:F$4000,2,0)</f>
        <v>#N/A</v>
      </c>
      <c r="AA9987" t="e">
        <f>VLOOKUP(B9987,Sheet1!A$4:F$4000,3,0)</f>
        <v>#N/A</v>
      </c>
      <c r="AB9987" t="e">
        <f>VLOOKUP(B9987,Sheet1!A$4:F$4000,4,0)</f>
        <v>#N/A</v>
      </c>
      <c r="AC9987" t="e">
        <f>VLOOKUP(B9987,Sheet1!A$4:F$4000,6,0)</f>
        <v>#N/A</v>
      </c>
    </row>
    <row r="9988" spans="26:29" x14ac:dyDescent="0.45">
      <c r="Z9988" t="e">
        <f>VLOOKUP(B9988,Sheet1!A$4:F$4000,2,0)</f>
        <v>#N/A</v>
      </c>
      <c r="AA9988" t="e">
        <f>VLOOKUP(B9988,Sheet1!A$4:F$4000,3,0)</f>
        <v>#N/A</v>
      </c>
      <c r="AB9988" t="e">
        <f>VLOOKUP(B9988,Sheet1!A$4:F$4000,4,0)</f>
        <v>#N/A</v>
      </c>
      <c r="AC9988" t="e">
        <f>VLOOKUP(B9988,Sheet1!A$4:F$4000,6,0)</f>
        <v>#N/A</v>
      </c>
    </row>
    <row r="9989" spans="26:29" x14ac:dyDescent="0.45">
      <c r="Z9989" t="e">
        <f>VLOOKUP(B9989,Sheet1!A$4:F$4000,2,0)</f>
        <v>#N/A</v>
      </c>
      <c r="AA9989" t="e">
        <f>VLOOKUP(B9989,Sheet1!A$4:F$4000,3,0)</f>
        <v>#N/A</v>
      </c>
      <c r="AB9989" t="e">
        <f>VLOOKUP(B9989,Sheet1!A$4:F$4000,4,0)</f>
        <v>#N/A</v>
      </c>
      <c r="AC9989" t="e">
        <f>VLOOKUP(B9989,Sheet1!A$4:F$4000,6,0)</f>
        <v>#N/A</v>
      </c>
    </row>
    <row r="9990" spans="26:29" x14ac:dyDescent="0.45">
      <c r="Z9990" t="e">
        <f>VLOOKUP(B9990,Sheet1!A$4:F$4000,2,0)</f>
        <v>#N/A</v>
      </c>
      <c r="AA9990" t="e">
        <f>VLOOKUP(B9990,Sheet1!A$4:F$4000,3,0)</f>
        <v>#N/A</v>
      </c>
      <c r="AB9990" t="e">
        <f>VLOOKUP(B9990,Sheet1!A$4:F$4000,4,0)</f>
        <v>#N/A</v>
      </c>
      <c r="AC9990" t="e">
        <f>VLOOKUP(B9990,Sheet1!A$4:F$4000,6,0)</f>
        <v>#N/A</v>
      </c>
    </row>
    <row r="9991" spans="26:29" x14ac:dyDescent="0.45">
      <c r="Z9991" t="e">
        <f>VLOOKUP(B9991,Sheet1!A$4:F$4000,2,0)</f>
        <v>#N/A</v>
      </c>
      <c r="AA9991" t="e">
        <f>VLOOKUP(B9991,Sheet1!A$4:F$4000,3,0)</f>
        <v>#N/A</v>
      </c>
      <c r="AB9991" t="e">
        <f>VLOOKUP(B9991,Sheet1!A$4:F$4000,4,0)</f>
        <v>#N/A</v>
      </c>
      <c r="AC9991" t="e">
        <f>VLOOKUP(B9991,Sheet1!A$4:F$4000,6,0)</f>
        <v>#N/A</v>
      </c>
    </row>
    <row r="9992" spans="26:29" x14ac:dyDescent="0.45">
      <c r="Z9992" t="e">
        <f>VLOOKUP(B9992,Sheet1!A$4:F$4000,2,0)</f>
        <v>#N/A</v>
      </c>
      <c r="AA9992" t="e">
        <f>VLOOKUP(B9992,Sheet1!A$4:F$4000,3,0)</f>
        <v>#N/A</v>
      </c>
      <c r="AB9992" t="e">
        <f>VLOOKUP(B9992,Sheet1!A$4:F$4000,4,0)</f>
        <v>#N/A</v>
      </c>
      <c r="AC9992" t="e">
        <f>VLOOKUP(B9992,Sheet1!A$4:F$4000,6,0)</f>
        <v>#N/A</v>
      </c>
    </row>
    <row r="9993" spans="26:29" x14ac:dyDescent="0.45">
      <c r="Z9993" t="e">
        <f>VLOOKUP(B9993,Sheet1!A$4:F$4000,2,0)</f>
        <v>#N/A</v>
      </c>
      <c r="AA9993" t="e">
        <f>VLOOKUP(B9993,Sheet1!A$4:F$4000,3,0)</f>
        <v>#N/A</v>
      </c>
      <c r="AB9993" t="e">
        <f>VLOOKUP(B9993,Sheet1!A$4:F$4000,4,0)</f>
        <v>#N/A</v>
      </c>
      <c r="AC9993" t="e">
        <f>VLOOKUP(B9993,Sheet1!A$4:F$4000,6,0)</f>
        <v>#N/A</v>
      </c>
    </row>
    <row r="9994" spans="26:29" x14ac:dyDescent="0.45">
      <c r="Z9994" t="e">
        <f>VLOOKUP(B9994,Sheet1!A$4:F$4000,2,0)</f>
        <v>#N/A</v>
      </c>
      <c r="AA9994" t="e">
        <f>VLOOKUP(B9994,Sheet1!A$4:F$4000,3,0)</f>
        <v>#N/A</v>
      </c>
      <c r="AB9994" t="e">
        <f>VLOOKUP(B9994,Sheet1!A$4:F$4000,4,0)</f>
        <v>#N/A</v>
      </c>
      <c r="AC9994" t="e">
        <f>VLOOKUP(B9994,Sheet1!A$4:F$4000,6,0)</f>
        <v>#N/A</v>
      </c>
    </row>
    <row r="9995" spans="26:29" x14ac:dyDescent="0.45">
      <c r="Z9995" t="e">
        <f>VLOOKUP(B9995,Sheet1!A$4:F$4000,2,0)</f>
        <v>#N/A</v>
      </c>
      <c r="AA9995" t="e">
        <f>VLOOKUP(B9995,Sheet1!A$4:F$4000,3,0)</f>
        <v>#N/A</v>
      </c>
      <c r="AB9995" t="e">
        <f>VLOOKUP(B9995,Sheet1!A$4:F$4000,4,0)</f>
        <v>#N/A</v>
      </c>
      <c r="AC9995" t="e">
        <f>VLOOKUP(B9995,Sheet1!A$4:F$4000,6,0)</f>
        <v>#N/A</v>
      </c>
    </row>
    <row r="9996" spans="26:29" x14ac:dyDescent="0.45">
      <c r="Z9996" t="e">
        <f>VLOOKUP(B9996,Sheet1!A$4:F$4000,2,0)</f>
        <v>#N/A</v>
      </c>
      <c r="AA9996" t="e">
        <f>VLOOKUP(B9996,Sheet1!A$4:F$4000,3,0)</f>
        <v>#N/A</v>
      </c>
      <c r="AB9996" t="e">
        <f>VLOOKUP(B9996,Sheet1!A$4:F$4000,4,0)</f>
        <v>#N/A</v>
      </c>
      <c r="AC9996" t="e">
        <f>VLOOKUP(B9996,Sheet1!A$4:F$4000,6,0)</f>
        <v>#N/A</v>
      </c>
    </row>
    <row r="9997" spans="26:29" x14ac:dyDescent="0.45">
      <c r="Z9997" t="e">
        <f>VLOOKUP(B9997,Sheet1!A$4:F$4000,2,0)</f>
        <v>#N/A</v>
      </c>
      <c r="AA9997" t="e">
        <f>VLOOKUP(B9997,Sheet1!A$4:F$4000,3,0)</f>
        <v>#N/A</v>
      </c>
      <c r="AB9997" t="e">
        <f>VLOOKUP(B9997,Sheet1!A$4:F$4000,4,0)</f>
        <v>#N/A</v>
      </c>
      <c r="AC9997" t="e">
        <f>VLOOKUP(B9997,Sheet1!A$4:F$4000,6,0)</f>
        <v>#N/A</v>
      </c>
    </row>
    <row r="9998" spans="26:29" x14ac:dyDescent="0.45">
      <c r="Z9998" t="e">
        <f>VLOOKUP(B9998,Sheet1!A$4:F$4000,2,0)</f>
        <v>#N/A</v>
      </c>
      <c r="AA9998" t="e">
        <f>VLOOKUP(B9998,Sheet1!A$4:F$4000,3,0)</f>
        <v>#N/A</v>
      </c>
      <c r="AB9998" t="e">
        <f>VLOOKUP(B9998,Sheet1!A$4:F$4000,4,0)</f>
        <v>#N/A</v>
      </c>
      <c r="AC9998" t="e">
        <f>VLOOKUP(B9998,Sheet1!A$4:F$4000,6,0)</f>
        <v>#N/A</v>
      </c>
    </row>
    <row r="9999" spans="26:29" x14ac:dyDescent="0.45">
      <c r="Z9999" t="e">
        <f>VLOOKUP(B9999,Sheet1!A$4:F$4000,2,0)</f>
        <v>#N/A</v>
      </c>
      <c r="AA9999" t="e">
        <f>VLOOKUP(B9999,Sheet1!A$4:F$4000,3,0)</f>
        <v>#N/A</v>
      </c>
      <c r="AB9999" t="e">
        <f>VLOOKUP(B9999,Sheet1!A$4:F$4000,4,0)</f>
        <v>#N/A</v>
      </c>
      <c r="AC9999" t="e">
        <f>VLOOKUP(B9999,Sheet1!A$4:F$4000,6,0)</f>
        <v>#N/A</v>
      </c>
    </row>
    <row r="10000" spans="26:29" x14ac:dyDescent="0.45">
      <c r="Z10000" t="e">
        <f>VLOOKUP(B10000,Sheet1!A$4:F$4000,2,0)</f>
        <v>#N/A</v>
      </c>
      <c r="AA10000" t="e">
        <f>VLOOKUP(B10000,Sheet1!A$4:F$4000,3,0)</f>
        <v>#N/A</v>
      </c>
      <c r="AB10000" t="e">
        <f>VLOOKUP(B10000,Sheet1!A$4:F$4000,4,0)</f>
        <v>#N/A</v>
      </c>
      <c r="AC10000" t="e">
        <f>VLOOKUP(B10000,Sheet1!A$4:F$4000,6,0)</f>
        <v>#N/A</v>
      </c>
    </row>
    <row r="10001" spans="26:29" x14ac:dyDescent="0.45">
      <c r="Z10001" t="e">
        <f>VLOOKUP(B10001,Sheet1!A$4:F$4000,2,0)</f>
        <v>#N/A</v>
      </c>
      <c r="AA10001" t="e">
        <f>VLOOKUP(B10001,Sheet1!A$4:F$4000,3,0)</f>
        <v>#N/A</v>
      </c>
      <c r="AB10001" t="e">
        <f>VLOOKUP(B10001,Sheet1!A$4:F$4000,4,0)</f>
        <v>#N/A</v>
      </c>
      <c r="AC10001" t="e">
        <f>VLOOKUP(B10001,Sheet1!A$4:F$4000,6,0)</f>
        <v>#N/A</v>
      </c>
    </row>
    <row r="10002" spans="26:29" x14ac:dyDescent="0.45">
      <c r="Z10002" t="e">
        <f>VLOOKUP(B10002,Sheet1!A$4:F$4000,2,0)</f>
        <v>#N/A</v>
      </c>
      <c r="AA10002" t="e">
        <f>VLOOKUP(B10002,Sheet1!A$4:F$4000,3,0)</f>
        <v>#N/A</v>
      </c>
      <c r="AB10002" t="e">
        <f>VLOOKUP(B10002,Sheet1!A$4:F$4000,4,0)</f>
        <v>#N/A</v>
      </c>
      <c r="AC10002" t="e">
        <f>VLOOKUP(B10002,Sheet1!A$4:F$4000,6,0)</f>
        <v>#N/A</v>
      </c>
    </row>
    <row r="10003" spans="26:29" x14ac:dyDescent="0.45">
      <c r="Z10003" t="e">
        <f>VLOOKUP(B10003,Sheet1!A$4:F$4000,2,0)</f>
        <v>#N/A</v>
      </c>
      <c r="AA10003" t="e">
        <f>VLOOKUP(B10003,Sheet1!A$4:F$4000,3,0)</f>
        <v>#N/A</v>
      </c>
      <c r="AB10003" t="e">
        <f>VLOOKUP(B10003,Sheet1!A$4:F$4000,4,0)</f>
        <v>#N/A</v>
      </c>
      <c r="AC10003" t="e">
        <f>VLOOKUP(B10003,Sheet1!A$4:F$4000,6,0)</f>
        <v>#N/A</v>
      </c>
    </row>
    <row r="10004" spans="26:29" x14ac:dyDescent="0.45">
      <c r="Z10004" t="e">
        <f>VLOOKUP(B10004,Sheet1!A$4:F$4000,2,0)</f>
        <v>#N/A</v>
      </c>
      <c r="AA10004" t="e">
        <f>VLOOKUP(B10004,Sheet1!A$4:F$4000,3,0)</f>
        <v>#N/A</v>
      </c>
      <c r="AB10004" t="e">
        <f>VLOOKUP(B10004,Sheet1!A$4:F$4000,4,0)</f>
        <v>#N/A</v>
      </c>
      <c r="AC10004" t="e">
        <f>VLOOKUP(B10004,Sheet1!A$4:F$4000,6,0)</f>
        <v>#N/A</v>
      </c>
    </row>
    <row r="10005" spans="26:29" x14ac:dyDescent="0.45">
      <c r="Z10005" t="e">
        <f>VLOOKUP(B10005,Sheet1!A$4:F$4000,2,0)</f>
        <v>#N/A</v>
      </c>
      <c r="AA10005" t="e">
        <f>VLOOKUP(B10005,Sheet1!A$4:F$4000,3,0)</f>
        <v>#N/A</v>
      </c>
      <c r="AB10005" t="e">
        <f>VLOOKUP(B10005,Sheet1!A$4:F$4000,4,0)</f>
        <v>#N/A</v>
      </c>
      <c r="AC10005" t="e">
        <f>VLOOKUP(B10005,Sheet1!A$4:F$4000,6,0)</f>
        <v>#N/A</v>
      </c>
    </row>
    <row r="10006" spans="26:29" x14ac:dyDescent="0.45">
      <c r="Z10006" t="e">
        <f>VLOOKUP(B10006,Sheet1!A$4:F$4000,2,0)</f>
        <v>#N/A</v>
      </c>
      <c r="AA10006" t="e">
        <f>VLOOKUP(B10006,Sheet1!A$4:F$4000,3,0)</f>
        <v>#N/A</v>
      </c>
      <c r="AB10006" t="e">
        <f>VLOOKUP(B10006,Sheet1!A$4:F$4000,4,0)</f>
        <v>#N/A</v>
      </c>
      <c r="AC10006" t="e">
        <f>VLOOKUP(B10006,Sheet1!A$4:F$4000,6,0)</f>
        <v>#N/A</v>
      </c>
    </row>
    <row r="10007" spans="26:29" x14ac:dyDescent="0.45">
      <c r="Z10007" t="e">
        <f>VLOOKUP(B10007,Sheet1!A$4:F$4000,2,0)</f>
        <v>#N/A</v>
      </c>
      <c r="AA10007" t="e">
        <f>VLOOKUP(B10007,Sheet1!A$4:F$4000,3,0)</f>
        <v>#N/A</v>
      </c>
      <c r="AB10007" t="e">
        <f>VLOOKUP(B10007,Sheet1!A$4:F$4000,4,0)</f>
        <v>#N/A</v>
      </c>
      <c r="AC10007" t="e">
        <f>VLOOKUP(B10007,Sheet1!A$4:F$4000,6,0)</f>
        <v>#N/A</v>
      </c>
    </row>
    <row r="10008" spans="26:29" x14ac:dyDescent="0.45">
      <c r="Z10008" t="e">
        <f>VLOOKUP(B10008,Sheet1!A$4:F$4000,2,0)</f>
        <v>#N/A</v>
      </c>
      <c r="AA10008" t="e">
        <f>VLOOKUP(B10008,Sheet1!A$4:F$4000,3,0)</f>
        <v>#N/A</v>
      </c>
      <c r="AB10008" t="e">
        <f>VLOOKUP(B10008,Sheet1!A$4:F$4000,4,0)</f>
        <v>#N/A</v>
      </c>
      <c r="AC10008" t="e">
        <f>VLOOKUP(B10008,Sheet1!A$4:F$4000,6,0)</f>
        <v>#N/A</v>
      </c>
    </row>
    <row r="10009" spans="26:29" x14ac:dyDescent="0.45">
      <c r="Z10009" t="e">
        <f>VLOOKUP(B10009,Sheet1!A$4:F$4000,2,0)</f>
        <v>#N/A</v>
      </c>
      <c r="AA10009" t="e">
        <f>VLOOKUP(B10009,Sheet1!A$4:F$4000,3,0)</f>
        <v>#N/A</v>
      </c>
      <c r="AB10009" t="e">
        <f>VLOOKUP(B10009,Sheet1!A$4:F$4000,4,0)</f>
        <v>#N/A</v>
      </c>
      <c r="AC10009" t="e">
        <f>VLOOKUP(B10009,Sheet1!A$4:F$4000,6,0)</f>
        <v>#N/A</v>
      </c>
    </row>
    <row r="10010" spans="26:29" x14ac:dyDescent="0.45">
      <c r="Z10010" t="e">
        <f>VLOOKUP(B10010,Sheet1!A$4:F$4000,2,0)</f>
        <v>#N/A</v>
      </c>
      <c r="AA10010" t="e">
        <f>VLOOKUP(B10010,Sheet1!A$4:F$4000,3,0)</f>
        <v>#N/A</v>
      </c>
      <c r="AB10010" t="e">
        <f>VLOOKUP(B10010,Sheet1!A$4:F$4000,4,0)</f>
        <v>#N/A</v>
      </c>
      <c r="AC10010" t="e">
        <f>VLOOKUP(B10010,Sheet1!A$4:F$4000,6,0)</f>
        <v>#N/A</v>
      </c>
    </row>
    <row r="10011" spans="26:29" x14ac:dyDescent="0.45">
      <c r="Z10011" t="e">
        <f>VLOOKUP(B10011,Sheet1!A$4:F$4000,2,0)</f>
        <v>#N/A</v>
      </c>
      <c r="AA10011" t="e">
        <f>VLOOKUP(B10011,Sheet1!A$4:F$4000,3,0)</f>
        <v>#N/A</v>
      </c>
      <c r="AB10011" t="e">
        <f>VLOOKUP(B10011,Sheet1!A$4:F$4000,4,0)</f>
        <v>#N/A</v>
      </c>
      <c r="AC10011" t="e">
        <f>VLOOKUP(B10011,Sheet1!A$4:F$4000,6,0)</f>
        <v>#N/A</v>
      </c>
    </row>
    <row r="10012" spans="26:29" x14ac:dyDescent="0.45">
      <c r="Z10012" t="e">
        <f>VLOOKUP(B10012,Sheet1!A$4:F$4000,2,0)</f>
        <v>#N/A</v>
      </c>
      <c r="AA10012" t="e">
        <f>VLOOKUP(B10012,Sheet1!A$4:F$4000,3,0)</f>
        <v>#N/A</v>
      </c>
      <c r="AB10012" t="e">
        <f>VLOOKUP(B10012,Sheet1!A$4:F$4000,4,0)</f>
        <v>#N/A</v>
      </c>
      <c r="AC10012" t="e">
        <f>VLOOKUP(B10012,Sheet1!A$4:F$4000,6,0)</f>
        <v>#N/A</v>
      </c>
    </row>
    <row r="10013" spans="26:29" x14ac:dyDescent="0.45">
      <c r="Z10013" t="e">
        <f>VLOOKUP(B10013,Sheet1!A$4:F$4000,2,0)</f>
        <v>#N/A</v>
      </c>
      <c r="AA10013" t="e">
        <f>VLOOKUP(B10013,Sheet1!A$4:F$4000,3,0)</f>
        <v>#N/A</v>
      </c>
      <c r="AB10013" t="e">
        <f>VLOOKUP(B10013,Sheet1!A$4:F$4000,4,0)</f>
        <v>#N/A</v>
      </c>
      <c r="AC10013" t="e">
        <f>VLOOKUP(B10013,Sheet1!A$4:F$4000,6,0)</f>
        <v>#N/A</v>
      </c>
    </row>
    <row r="10014" spans="26:29" x14ac:dyDescent="0.45">
      <c r="Z10014" t="e">
        <f>VLOOKUP(B10014,Sheet1!A$4:F$4000,2,0)</f>
        <v>#N/A</v>
      </c>
      <c r="AA10014" t="e">
        <f>VLOOKUP(B10014,Sheet1!A$4:F$4000,3,0)</f>
        <v>#N/A</v>
      </c>
      <c r="AB10014" t="e">
        <f>VLOOKUP(B10014,Sheet1!A$4:F$4000,4,0)</f>
        <v>#N/A</v>
      </c>
      <c r="AC10014" t="e">
        <f>VLOOKUP(B10014,Sheet1!A$4:F$4000,6,0)</f>
        <v>#N/A</v>
      </c>
    </row>
    <row r="10015" spans="26:29" x14ac:dyDescent="0.45">
      <c r="Z10015" t="e">
        <f>VLOOKUP(B10015,Sheet1!A$4:F$4000,2,0)</f>
        <v>#N/A</v>
      </c>
      <c r="AA10015" t="e">
        <f>VLOOKUP(B10015,Sheet1!A$4:F$4000,3,0)</f>
        <v>#N/A</v>
      </c>
      <c r="AB10015" t="e">
        <f>VLOOKUP(B10015,Sheet1!A$4:F$4000,4,0)</f>
        <v>#N/A</v>
      </c>
      <c r="AC10015" t="e">
        <f>VLOOKUP(B10015,Sheet1!A$4:F$4000,6,0)</f>
        <v>#N/A</v>
      </c>
    </row>
    <row r="10016" spans="26:29" x14ac:dyDescent="0.45">
      <c r="Z10016" t="e">
        <f>VLOOKUP(B10016,Sheet1!A$4:F$4000,2,0)</f>
        <v>#N/A</v>
      </c>
      <c r="AA10016" t="e">
        <f>VLOOKUP(B10016,Sheet1!A$4:F$4000,3,0)</f>
        <v>#N/A</v>
      </c>
      <c r="AB10016" t="e">
        <f>VLOOKUP(B10016,Sheet1!A$4:F$4000,4,0)</f>
        <v>#N/A</v>
      </c>
      <c r="AC10016" t="e">
        <f>VLOOKUP(B10016,Sheet1!A$4:F$4000,6,0)</f>
        <v>#N/A</v>
      </c>
    </row>
    <row r="10017" spans="26:29" x14ac:dyDescent="0.45">
      <c r="Z10017" t="e">
        <f>VLOOKUP(B10017,Sheet1!A$4:F$4000,2,0)</f>
        <v>#N/A</v>
      </c>
      <c r="AA10017" t="e">
        <f>VLOOKUP(B10017,Sheet1!A$4:F$4000,3,0)</f>
        <v>#N/A</v>
      </c>
      <c r="AB10017" t="e">
        <f>VLOOKUP(B10017,Sheet1!A$4:F$4000,4,0)</f>
        <v>#N/A</v>
      </c>
      <c r="AC10017" t="e">
        <f>VLOOKUP(B10017,Sheet1!A$4:F$4000,6,0)</f>
        <v>#N/A</v>
      </c>
    </row>
    <row r="10018" spans="26:29" x14ac:dyDescent="0.45">
      <c r="Z10018" t="e">
        <f>VLOOKUP(B10018,Sheet1!A$4:F$4000,2,0)</f>
        <v>#N/A</v>
      </c>
      <c r="AA10018" t="e">
        <f>VLOOKUP(B10018,Sheet1!A$4:F$4000,3,0)</f>
        <v>#N/A</v>
      </c>
      <c r="AB10018" t="e">
        <f>VLOOKUP(B10018,Sheet1!A$4:F$4000,4,0)</f>
        <v>#N/A</v>
      </c>
      <c r="AC10018" t="e">
        <f>VLOOKUP(B10018,Sheet1!A$4:F$4000,6,0)</f>
        <v>#N/A</v>
      </c>
    </row>
    <row r="10019" spans="26:29" x14ac:dyDescent="0.45">
      <c r="Z10019" t="e">
        <f>VLOOKUP(B10019,Sheet1!A$4:F$4000,2,0)</f>
        <v>#N/A</v>
      </c>
      <c r="AA10019" t="e">
        <f>VLOOKUP(B10019,Sheet1!A$4:F$4000,3,0)</f>
        <v>#N/A</v>
      </c>
      <c r="AB10019" t="e">
        <f>VLOOKUP(B10019,Sheet1!A$4:F$4000,4,0)</f>
        <v>#N/A</v>
      </c>
      <c r="AC10019" t="e">
        <f>VLOOKUP(B10019,Sheet1!A$4:F$4000,6,0)</f>
        <v>#N/A</v>
      </c>
    </row>
    <row r="10020" spans="26:29" x14ac:dyDescent="0.45">
      <c r="Z10020" t="e">
        <f>VLOOKUP(B10020,Sheet1!A$4:F$4000,2,0)</f>
        <v>#N/A</v>
      </c>
      <c r="AA10020" t="e">
        <f>VLOOKUP(B10020,Sheet1!A$4:F$4000,3,0)</f>
        <v>#N/A</v>
      </c>
      <c r="AB10020" t="e">
        <f>VLOOKUP(B10020,Sheet1!A$4:F$4000,4,0)</f>
        <v>#N/A</v>
      </c>
      <c r="AC10020" t="e">
        <f>VLOOKUP(B10020,Sheet1!A$4:F$4000,6,0)</f>
        <v>#N/A</v>
      </c>
    </row>
    <row r="10021" spans="26:29" x14ac:dyDescent="0.45">
      <c r="Z10021" t="e">
        <f>VLOOKUP(B10021,Sheet1!A$4:F$4000,2,0)</f>
        <v>#N/A</v>
      </c>
      <c r="AA10021" t="e">
        <f>VLOOKUP(B10021,Sheet1!A$4:F$4000,3,0)</f>
        <v>#N/A</v>
      </c>
      <c r="AB10021" t="e">
        <f>VLOOKUP(B10021,Sheet1!A$4:F$4000,4,0)</f>
        <v>#N/A</v>
      </c>
      <c r="AC10021" t="e">
        <f>VLOOKUP(B10021,Sheet1!A$4:F$4000,6,0)</f>
        <v>#N/A</v>
      </c>
    </row>
    <row r="10022" spans="26:29" x14ac:dyDescent="0.45">
      <c r="Z10022" t="e">
        <f>VLOOKUP(B10022,Sheet1!A$4:F$4000,2,0)</f>
        <v>#N/A</v>
      </c>
      <c r="AA10022" t="e">
        <f>VLOOKUP(B10022,Sheet1!A$4:F$4000,3,0)</f>
        <v>#N/A</v>
      </c>
      <c r="AB10022" t="e">
        <f>VLOOKUP(B10022,Sheet1!A$4:F$4000,4,0)</f>
        <v>#N/A</v>
      </c>
      <c r="AC10022" t="e">
        <f>VLOOKUP(B10022,Sheet1!A$4:F$4000,6,0)</f>
        <v>#N/A</v>
      </c>
    </row>
    <row r="10023" spans="26:29" x14ac:dyDescent="0.45">
      <c r="Z10023" t="e">
        <f>VLOOKUP(B10023,Sheet1!A$4:F$4000,2,0)</f>
        <v>#N/A</v>
      </c>
      <c r="AA10023" t="e">
        <f>VLOOKUP(B10023,Sheet1!A$4:F$4000,3,0)</f>
        <v>#N/A</v>
      </c>
      <c r="AB10023" t="e">
        <f>VLOOKUP(B10023,Sheet1!A$4:F$4000,4,0)</f>
        <v>#N/A</v>
      </c>
      <c r="AC10023" t="e">
        <f>VLOOKUP(B10023,Sheet1!A$4:F$4000,6,0)</f>
        <v>#N/A</v>
      </c>
    </row>
    <row r="10024" spans="26:29" x14ac:dyDescent="0.45">
      <c r="Z10024" t="e">
        <f>VLOOKUP(B10024,Sheet1!A$4:F$4000,2,0)</f>
        <v>#N/A</v>
      </c>
      <c r="AA10024" t="e">
        <f>VLOOKUP(B10024,Sheet1!A$4:F$4000,3,0)</f>
        <v>#N/A</v>
      </c>
      <c r="AB10024" t="e">
        <f>VLOOKUP(B10024,Sheet1!A$4:F$4000,4,0)</f>
        <v>#N/A</v>
      </c>
      <c r="AC10024" t="e">
        <f>VLOOKUP(B10024,Sheet1!A$4:F$4000,6,0)</f>
        <v>#N/A</v>
      </c>
    </row>
    <row r="10025" spans="26:29" x14ac:dyDescent="0.45">
      <c r="Z10025" t="e">
        <f>VLOOKUP(B10025,Sheet1!A$4:F$4000,2,0)</f>
        <v>#N/A</v>
      </c>
      <c r="AA10025" t="e">
        <f>VLOOKUP(B10025,Sheet1!A$4:F$4000,3,0)</f>
        <v>#N/A</v>
      </c>
      <c r="AB10025" t="e">
        <f>VLOOKUP(B10025,Sheet1!A$4:F$4000,4,0)</f>
        <v>#N/A</v>
      </c>
      <c r="AC10025" t="e">
        <f>VLOOKUP(B10025,Sheet1!A$4:F$4000,6,0)</f>
        <v>#N/A</v>
      </c>
    </row>
    <row r="10026" spans="26:29" x14ac:dyDescent="0.45">
      <c r="Z10026" t="e">
        <f>VLOOKUP(B10026,Sheet1!A$4:F$4000,2,0)</f>
        <v>#N/A</v>
      </c>
      <c r="AA10026" t="e">
        <f>VLOOKUP(B10026,Sheet1!A$4:F$4000,3,0)</f>
        <v>#N/A</v>
      </c>
      <c r="AB10026" t="e">
        <f>VLOOKUP(B10026,Sheet1!A$4:F$4000,4,0)</f>
        <v>#N/A</v>
      </c>
      <c r="AC10026" t="e">
        <f>VLOOKUP(B10026,Sheet1!A$4:F$4000,6,0)</f>
        <v>#N/A</v>
      </c>
    </row>
    <row r="10027" spans="26:29" x14ac:dyDescent="0.45">
      <c r="Z10027" t="e">
        <f>VLOOKUP(B10027,Sheet1!A$4:F$4000,2,0)</f>
        <v>#N/A</v>
      </c>
      <c r="AA10027" t="e">
        <f>VLOOKUP(B10027,Sheet1!A$4:F$4000,3,0)</f>
        <v>#N/A</v>
      </c>
      <c r="AB10027" t="e">
        <f>VLOOKUP(B10027,Sheet1!A$4:F$4000,4,0)</f>
        <v>#N/A</v>
      </c>
      <c r="AC10027" t="e">
        <f>VLOOKUP(B10027,Sheet1!A$4:F$4000,6,0)</f>
        <v>#N/A</v>
      </c>
    </row>
    <row r="10028" spans="26:29" x14ac:dyDescent="0.45">
      <c r="Z10028" t="e">
        <f>VLOOKUP(B10028,Sheet1!A$4:F$4000,2,0)</f>
        <v>#N/A</v>
      </c>
      <c r="AA10028" t="e">
        <f>VLOOKUP(B10028,Sheet1!A$4:F$4000,3,0)</f>
        <v>#N/A</v>
      </c>
      <c r="AB10028" t="e">
        <f>VLOOKUP(B10028,Sheet1!A$4:F$4000,4,0)</f>
        <v>#N/A</v>
      </c>
      <c r="AC10028" t="e">
        <f>VLOOKUP(B10028,Sheet1!A$4:F$4000,6,0)</f>
        <v>#N/A</v>
      </c>
    </row>
    <row r="10029" spans="26:29" x14ac:dyDescent="0.45">
      <c r="Z10029" t="e">
        <f>VLOOKUP(B10029,Sheet1!A$4:F$4000,2,0)</f>
        <v>#N/A</v>
      </c>
      <c r="AA10029" t="e">
        <f>VLOOKUP(B10029,Sheet1!A$4:F$4000,3,0)</f>
        <v>#N/A</v>
      </c>
      <c r="AB10029" t="e">
        <f>VLOOKUP(B10029,Sheet1!A$4:F$4000,4,0)</f>
        <v>#N/A</v>
      </c>
      <c r="AC10029" t="e">
        <f>VLOOKUP(B10029,Sheet1!A$4:F$4000,6,0)</f>
        <v>#N/A</v>
      </c>
    </row>
    <row r="10030" spans="26:29" x14ac:dyDescent="0.45">
      <c r="Z10030" t="e">
        <f>VLOOKUP(B10030,Sheet1!A$4:F$4000,2,0)</f>
        <v>#N/A</v>
      </c>
      <c r="AA10030" t="e">
        <f>VLOOKUP(B10030,Sheet1!A$4:F$4000,3,0)</f>
        <v>#N/A</v>
      </c>
      <c r="AB10030" t="e">
        <f>VLOOKUP(B10030,Sheet1!A$4:F$4000,4,0)</f>
        <v>#N/A</v>
      </c>
      <c r="AC10030" t="e">
        <f>VLOOKUP(B10030,Sheet1!A$4:F$4000,6,0)</f>
        <v>#N/A</v>
      </c>
    </row>
    <row r="10031" spans="26:29" x14ac:dyDescent="0.45">
      <c r="Z10031" t="e">
        <f>VLOOKUP(B10031,Sheet1!A$4:F$4000,2,0)</f>
        <v>#N/A</v>
      </c>
      <c r="AA10031" t="e">
        <f>VLOOKUP(B10031,Sheet1!A$4:F$4000,3,0)</f>
        <v>#N/A</v>
      </c>
      <c r="AB10031" t="e">
        <f>VLOOKUP(B10031,Sheet1!A$4:F$4000,4,0)</f>
        <v>#N/A</v>
      </c>
      <c r="AC10031" t="e">
        <f>VLOOKUP(B10031,Sheet1!A$4:F$4000,6,0)</f>
        <v>#N/A</v>
      </c>
    </row>
    <row r="10032" spans="26:29" x14ac:dyDescent="0.45">
      <c r="Z10032" t="e">
        <f>VLOOKUP(B10032,Sheet1!A$4:F$4000,2,0)</f>
        <v>#N/A</v>
      </c>
      <c r="AA10032" t="e">
        <f>VLOOKUP(B10032,Sheet1!A$4:F$4000,3,0)</f>
        <v>#N/A</v>
      </c>
      <c r="AB10032" t="e">
        <f>VLOOKUP(B10032,Sheet1!A$4:F$4000,4,0)</f>
        <v>#N/A</v>
      </c>
      <c r="AC10032" t="e">
        <f>VLOOKUP(B10032,Sheet1!A$4:F$4000,6,0)</f>
        <v>#N/A</v>
      </c>
    </row>
    <row r="10033" spans="26:29" x14ac:dyDescent="0.45">
      <c r="Z10033" t="e">
        <f>VLOOKUP(B10033,Sheet1!A$4:F$4000,2,0)</f>
        <v>#N/A</v>
      </c>
      <c r="AA10033" t="e">
        <f>VLOOKUP(B10033,Sheet1!A$4:F$4000,3,0)</f>
        <v>#N/A</v>
      </c>
      <c r="AB10033" t="e">
        <f>VLOOKUP(B10033,Sheet1!A$4:F$4000,4,0)</f>
        <v>#N/A</v>
      </c>
      <c r="AC10033" t="e">
        <f>VLOOKUP(B10033,Sheet1!A$4:F$4000,6,0)</f>
        <v>#N/A</v>
      </c>
    </row>
    <row r="10034" spans="26:29" x14ac:dyDescent="0.45">
      <c r="Z10034" t="e">
        <f>VLOOKUP(B10034,Sheet1!A$4:F$4000,2,0)</f>
        <v>#N/A</v>
      </c>
      <c r="AA10034" t="e">
        <f>VLOOKUP(B10034,Sheet1!A$4:F$4000,3,0)</f>
        <v>#N/A</v>
      </c>
      <c r="AB10034" t="e">
        <f>VLOOKUP(B10034,Sheet1!A$4:F$4000,4,0)</f>
        <v>#N/A</v>
      </c>
      <c r="AC10034" t="e">
        <f>VLOOKUP(B10034,Sheet1!A$4:F$4000,6,0)</f>
        <v>#N/A</v>
      </c>
    </row>
    <row r="10035" spans="26:29" x14ac:dyDescent="0.45">
      <c r="Z10035" t="e">
        <f>VLOOKUP(B10035,Sheet1!A$4:F$4000,2,0)</f>
        <v>#N/A</v>
      </c>
      <c r="AA10035" t="e">
        <f>VLOOKUP(B10035,Sheet1!A$4:F$4000,3,0)</f>
        <v>#N/A</v>
      </c>
      <c r="AB10035" t="e">
        <f>VLOOKUP(B10035,Sheet1!A$4:F$4000,4,0)</f>
        <v>#N/A</v>
      </c>
      <c r="AC10035" t="e">
        <f>VLOOKUP(B10035,Sheet1!A$4:F$4000,6,0)</f>
        <v>#N/A</v>
      </c>
    </row>
    <row r="10036" spans="26:29" x14ac:dyDescent="0.45">
      <c r="Z10036" t="e">
        <f>VLOOKUP(B10036,Sheet1!A$4:F$4000,2,0)</f>
        <v>#N/A</v>
      </c>
      <c r="AA10036" t="e">
        <f>VLOOKUP(B10036,Sheet1!A$4:F$4000,3,0)</f>
        <v>#N/A</v>
      </c>
      <c r="AB10036" t="e">
        <f>VLOOKUP(B10036,Sheet1!A$4:F$4000,4,0)</f>
        <v>#N/A</v>
      </c>
      <c r="AC10036" t="e">
        <f>VLOOKUP(B10036,Sheet1!A$4:F$4000,6,0)</f>
        <v>#N/A</v>
      </c>
    </row>
    <row r="10037" spans="26:29" x14ac:dyDescent="0.45">
      <c r="Z10037" t="e">
        <f>VLOOKUP(B10037,Sheet1!A$4:F$4000,2,0)</f>
        <v>#N/A</v>
      </c>
      <c r="AA10037" t="e">
        <f>VLOOKUP(B10037,Sheet1!A$4:F$4000,3,0)</f>
        <v>#N/A</v>
      </c>
      <c r="AB10037" t="e">
        <f>VLOOKUP(B10037,Sheet1!A$4:F$4000,4,0)</f>
        <v>#N/A</v>
      </c>
      <c r="AC10037" t="e">
        <f>VLOOKUP(B10037,Sheet1!A$4:F$4000,6,0)</f>
        <v>#N/A</v>
      </c>
    </row>
    <row r="10038" spans="26:29" x14ac:dyDescent="0.45">
      <c r="Z10038" t="e">
        <f>VLOOKUP(B10038,Sheet1!A$4:F$4000,2,0)</f>
        <v>#N/A</v>
      </c>
      <c r="AA10038" t="e">
        <f>VLOOKUP(B10038,Sheet1!A$4:F$4000,3,0)</f>
        <v>#N/A</v>
      </c>
      <c r="AB10038" t="e">
        <f>VLOOKUP(B10038,Sheet1!A$4:F$4000,4,0)</f>
        <v>#N/A</v>
      </c>
      <c r="AC10038" t="e">
        <f>VLOOKUP(B10038,Sheet1!A$4:F$4000,6,0)</f>
        <v>#N/A</v>
      </c>
    </row>
    <row r="10039" spans="26:29" x14ac:dyDescent="0.45">
      <c r="Z10039" t="e">
        <f>VLOOKUP(B10039,Sheet1!A$4:F$4000,2,0)</f>
        <v>#N/A</v>
      </c>
      <c r="AA10039" t="e">
        <f>VLOOKUP(B10039,Sheet1!A$4:F$4000,3,0)</f>
        <v>#N/A</v>
      </c>
      <c r="AB10039" t="e">
        <f>VLOOKUP(B10039,Sheet1!A$4:F$4000,4,0)</f>
        <v>#N/A</v>
      </c>
      <c r="AC10039" t="e">
        <f>VLOOKUP(B10039,Sheet1!A$4:F$4000,6,0)</f>
        <v>#N/A</v>
      </c>
    </row>
    <row r="10040" spans="26:29" x14ac:dyDescent="0.45">
      <c r="Z10040" t="e">
        <f>VLOOKUP(B10040,Sheet1!A$4:F$4000,2,0)</f>
        <v>#N/A</v>
      </c>
      <c r="AA10040" t="e">
        <f>VLOOKUP(B10040,Sheet1!A$4:F$4000,3,0)</f>
        <v>#N/A</v>
      </c>
      <c r="AB10040" t="e">
        <f>VLOOKUP(B10040,Sheet1!A$4:F$4000,4,0)</f>
        <v>#N/A</v>
      </c>
      <c r="AC10040" t="e">
        <f>VLOOKUP(B10040,Sheet1!A$4:F$4000,6,0)</f>
        <v>#N/A</v>
      </c>
    </row>
    <row r="10041" spans="26:29" x14ac:dyDescent="0.45">
      <c r="Z10041" t="e">
        <f>VLOOKUP(B10041,Sheet1!A$4:F$4000,2,0)</f>
        <v>#N/A</v>
      </c>
      <c r="AA10041" t="e">
        <f>VLOOKUP(B10041,Sheet1!A$4:F$4000,3,0)</f>
        <v>#N/A</v>
      </c>
      <c r="AB10041" t="e">
        <f>VLOOKUP(B10041,Sheet1!A$4:F$4000,4,0)</f>
        <v>#N/A</v>
      </c>
      <c r="AC10041" t="e">
        <f>VLOOKUP(B10041,Sheet1!A$4:F$4000,6,0)</f>
        <v>#N/A</v>
      </c>
    </row>
    <row r="10042" spans="26:29" x14ac:dyDescent="0.45">
      <c r="Z10042" t="e">
        <f>VLOOKUP(B10042,Sheet1!A$4:F$4000,2,0)</f>
        <v>#N/A</v>
      </c>
      <c r="AA10042" t="e">
        <f>VLOOKUP(B10042,Sheet1!A$4:F$4000,3,0)</f>
        <v>#N/A</v>
      </c>
      <c r="AB10042" t="e">
        <f>VLOOKUP(B10042,Sheet1!A$4:F$4000,4,0)</f>
        <v>#N/A</v>
      </c>
      <c r="AC10042" t="e">
        <f>VLOOKUP(B10042,Sheet1!A$4:F$4000,6,0)</f>
        <v>#N/A</v>
      </c>
    </row>
    <row r="10043" spans="26:29" x14ac:dyDescent="0.45">
      <c r="Z10043" t="e">
        <f>VLOOKUP(B10043,Sheet1!A$4:F$4000,2,0)</f>
        <v>#N/A</v>
      </c>
      <c r="AA10043" t="e">
        <f>VLOOKUP(B10043,Sheet1!A$4:F$4000,3,0)</f>
        <v>#N/A</v>
      </c>
      <c r="AB10043" t="e">
        <f>VLOOKUP(B10043,Sheet1!A$4:F$4000,4,0)</f>
        <v>#N/A</v>
      </c>
      <c r="AC10043" t="e">
        <f>VLOOKUP(B10043,Sheet1!A$4:F$4000,6,0)</f>
        <v>#N/A</v>
      </c>
    </row>
    <row r="10044" spans="26:29" x14ac:dyDescent="0.45">
      <c r="Z10044" t="e">
        <f>VLOOKUP(B10044,Sheet1!A$4:F$4000,2,0)</f>
        <v>#N/A</v>
      </c>
      <c r="AA10044" t="e">
        <f>VLOOKUP(B10044,Sheet1!A$4:F$4000,3,0)</f>
        <v>#N/A</v>
      </c>
      <c r="AB10044" t="e">
        <f>VLOOKUP(B10044,Sheet1!A$4:F$4000,4,0)</f>
        <v>#N/A</v>
      </c>
      <c r="AC10044" t="e">
        <f>VLOOKUP(B10044,Sheet1!A$4:F$4000,6,0)</f>
        <v>#N/A</v>
      </c>
    </row>
    <row r="10045" spans="26:29" x14ac:dyDescent="0.45">
      <c r="Z10045" t="e">
        <f>VLOOKUP(B10045,Sheet1!A$4:F$4000,2,0)</f>
        <v>#N/A</v>
      </c>
      <c r="AA10045" t="e">
        <f>VLOOKUP(B10045,Sheet1!A$4:F$4000,3,0)</f>
        <v>#N/A</v>
      </c>
      <c r="AB10045" t="e">
        <f>VLOOKUP(B10045,Sheet1!A$4:F$4000,4,0)</f>
        <v>#N/A</v>
      </c>
      <c r="AC10045" t="e">
        <f>VLOOKUP(B10045,Sheet1!A$4:F$4000,6,0)</f>
        <v>#N/A</v>
      </c>
    </row>
    <row r="10046" spans="26:29" x14ac:dyDescent="0.45">
      <c r="Z10046" t="e">
        <f>VLOOKUP(B10046,Sheet1!A$4:F$4000,2,0)</f>
        <v>#N/A</v>
      </c>
      <c r="AA10046" t="e">
        <f>VLOOKUP(B10046,Sheet1!A$4:F$4000,3,0)</f>
        <v>#N/A</v>
      </c>
      <c r="AB10046" t="e">
        <f>VLOOKUP(B10046,Sheet1!A$4:F$4000,4,0)</f>
        <v>#N/A</v>
      </c>
      <c r="AC10046" t="e">
        <f>VLOOKUP(B10046,Sheet1!A$4:F$4000,6,0)</f>
        <v>#N/A</v>
      </c>
    </row>
    <row r="10047" spans="26:29" x14ac:dyDescent="0.45">
      <c r="Z10047" t="e">
        <f>VLOOKUP(B10047,Sheet1!A$4:F$4000,2,0)</f>
        <v>#N/A</v>
      </c>
      <c r="AA10047" t="e">
        <f>VLOOKUP(B10047,Sheet1!A$4:F$4000,3,0)</f>
        <v>#N/A</v>
      </c>
      <c r="AB10047" t="e">
        <f>VLOOKUP(B10047,Sheet1!A$4:F$4000,4,0)</f>
        <v>#N/A</v>
      </c>
      <c r="AC10047" t="e">
        <f>VLOOKUP(B10047,Sheet1!A$4:F$4000,6,0)</f>
        <v>#N/A</v>
      </c>
    </row>
    <row r="10048" spans="26:29" x14ac:dyDescent="0.45">
      <c r="Z10048" t="e">
        <f>VLOOKUP(B10048,Sheet1!A$4:F$4000,2,0)</f>
        <v>#N/A</v>
      </c>
      <c r="AA10048" t="e">
        <f>VLOOKUP(B10048,Sheet1!A$4:F$4000,3,0)</f>
        <v>#N/A</v>
      </c>
      <c r="AB10048" t="e">
        <f>VLOOKUP(B10048,Sheet1!A$4:F$4000,4,0)</f>
        <v>#N/A</v>
      </c>
      <c r="AC10048" t="e">
        <f>VLOOKUP(B10048,Sheet1!A$4:F$4000,6,0)</f>
        <v>#N/A</v>
      </c>
    </row>
    <row r="10049" spans="26:29" x14ac:dyDescent="0.45">
      <c r="Z10049" t="e">
        <f>VLOOKUP(B10049,Sheet1!A$4:F$4000,2,0)</f>
        <v>#N/A</v>
      </c>
      <c r="AA10049" t="e">
        <f>VLOOKUP(B10049,Sheet1!A$4:F$4000,3,0)</f>
        <v>#N/A</v>
      </c>
      <c r="AB10049" t="e">
        <f>VLOOKUP(B10049,Sheet1!A$4:F$4000,4,0)</f>
        <v>#N/A</v>
      </c>
      <c r="AC10049" t="e">
        <f>VLOOKUP(B10049,Sheet1!A$4:F$4000,6,0)</f>
        <v>#N/A</v>
      </c>
    </row>
    <row r="10050" spans="26:29" x14ac:dyDescent="0.45">
      <c r="Z10050" t="e">
        <f>VLOOKUP(B10050,Sheet1!A$4:F$4000,2,0)</f>
        <v>#N/A</v>
      </c>
      <c r="AA10050" t="e">
        <f>VLOOKUP(B10050,Sheet1!A$4:F$4000,3,0)</f>
        <v>#N/A</v>
      </c>
      <c r="AB10050" t="e">
        <f>VLOOKUP(B10050,Sheet1!A$4:F$4000,4,0)</f>
        <v>#N/A</v>
      </c>
      <c r="AC10050" t="e">
        <f>VLOOKUP(B10050,Sheet1!A$4:F$4000,6,0)</f>
        <v>#N/A</v>
      </c>
    </row>
    <row r="10051" spans="26:29" x14ac:dyDescent="0.45">
      <c r="Z10051" t="e">
        <f>VLOOKUP(B10051,Sheet1!A$4:F$4000,2,0)</f>
        <v>#N/A</v>
      </c>
      <c r="AA10051" t="e">
        <f>VLOOKUP(B10051,Sheet1!A$4:F$4000,3,0)</f>
        <v>#N/A</v>
      </c>
      <c r="AB10051" t="e">
        <f>VLOOKUP(B10051,Sheet1!A$4:F$4000,4,0)</f>
        <v>#N/A</v>
      </c>
      <c r="AC10051" t="e">
        <f>VLOOKUP(B10051,Sheet1!A$4:F$4000,6,0)</f>
        <v>#N/A</v>
      </c>
    </row>
    <row r="10052" spans="26:29" x14ac:dyDescent="0.45">
      <c r="Z10052" t="e">
        <f>VLOOKUP(B10052,Sheet1!A$4:F$4000,2,0)</f>
        <v>#N/A</v>
      </c>
      <c r="AA10052" t="e">
        <f>VLOOKUP(B10052,Sheet1!A$4:F$4000,3,0)</f>
        <v>#N/A</v>
      </c>
      <c r="AB10052" t="e">
        <f>VLOOKUP(B10052,Sheet1!A$4:F$4000,4,0)</f>
        <v>#N/A</v>
      </c>
      <c r="AC10052" t="e">
        <f>VLOOKUP(B10052,Sheet1!A$4:F$4000,6,0)</f>
        <v>#N/A</v>
      </c>
    </row>
    <row r="10053" spans="26:29" x14ac:dyDescent="0.45">
      <c r="Z10053" t="e">
        <f>VLOOKUP(B10053,Sheet1!A$4:F$4000,2,0)</f>
        <v>#N/A</v>
      </c>
      <c r="AA10053" t="e">
        <f>VLOOKUP(B10053,Sheet1!A$4:F$4000,3,0)</f>
        <v>#N/A</v>
      </c>
      <c r="AB10053" t="e">
        <f>VLOOKUP(B10053,Sheet1!A$4:F$4000,4,0)</f>
        <v>#N/A</v>
      </c>
      <c r="AC10053" t="e">
        <f>VLOOKUP(B10053,Sheet1!A$4:F$4000,6,0)</f>
        <v>#N/A</v>
      </c>
    </row>
    <row r="10054" spans="26:29" x14ac:dyDescent="0.45">
      <c r="Z10054" t="e">
        <f>VLOOKUP(B10054,Sheet1!A$4:F$4000,2,0)</f>
        <v>#N/A</v>
      </c>
      <c r="AA10054" t="e">
        <f>VLOOKUP(B10054,Sheet1!A$4:F$4000,3,0)</f>
        <v>#N/A</v>
      </c>
      <c r="AB10054" t="e">
        <f>VLOOKUP(B10054,Sheet1!A$4:F$4000,4,0)</f>
        <v>#N/A</v>
      </c>
      <c r="AC10054" t="e">
        <f>VLOOKUP(B10054,Sheet1!A$4:F$4000,6,0)</f>
        <v>#N/A</v>
      </c>
    </row>
    <row r="10055" spans="26:29" x14ac:dyDescent="0.45">
      <c r="Z10055" t="e">
        <f>VLOOKUP(B10055,Sheet1!A$4:F$4000,2,0)</f>
        <v>#N/A</v>
      </c>
      <c r="AA10055" t="e">
        <f>VLOOKUP(B10055,Sheet1!A$4:F$4000,3,0)</f>
        <v>#N/A</v>
      </c>
      <c r="AB10055" t="e">
        <f>VLOOKUP(B10055,Sheet1!A$4:F$4000,4,0)</f>
        <v>#N/A</v>
      </c>
      <c r="AC10055" t="e">
        <f>VLOOKUP(B10055,Sheet1!A$4:F$4000,6,0)</f>
        <v>#N/A</v>
      </c>
    </row>
    <row r="10056" spans="26:29" x14ac:dyDescent="0.45">
      <c r="Z10056" t="e">
        <f>VLOOKUP(B10056,Sheet1!A$4:F$4000,2,0)</f>
        <v>#N/A</v>
      </c>
      <c r="AA10056" t="e">
        <f>VLOOKUP(B10056,Sheet1!A$4:F$4000,3,0)</f>
        <v>#N/A</v>
      </c>
      <c r="AB10056" t="e">
        <f>VLOOKUP(B10056,Sheet1!A$4:F$4000,4,0)</f>
        <v>#N/A</v>
      </c>
      <c r="AC10056" t="e">
        <f>VLOOKUP(B10056,Sheet1!A$4:F$4000,6,0)</f>
        <v>#N/A</v>
      </c>
    </row>
    <row r="10057" spans="26:29" x14ac:dyDescent="0.45">
      <c r="Z10057" t="e">
        <f>VLOOKUP(B10057,Sheet1!A$4:F$4000,2,0)</f>
        <v>#N/A</v>
      </c>
      <c r="AA10057" t="e">
        <f>VLOOKUP(B10057,Sheet1!A$4:F$4000,3,0)</f>
        <v>#N/A</v>
      </c>
      <c r="AB10057" t="e">
        <f>VLOOKUP(B10057,Sheet1!A$4:F$4000,4,0)</f>
        <v>#N/A</v>
      </c>
      <c r="AC10057" t="e">
        <f>VLOOKUP(B10057,Sheet1!A$4:F$4000,6,0)</f>
        <v>#N/A</v>
      </c>
    </row>
    <row r="10058" spans="26:29" x14ac:dyDescent="0.45">
      <c r="Z10058" t="e">
        <f>VLOOKUP(B10058,Sheet1!A$4:F$4000,2,0)</f>
        <v>#N/A</v>
      </c>
      <c r="AA10058" t="e">
        <f>VLOOKUP(B10058,Sheet1!A$4:F$4000,3,0)</f>
        <v>#N/A</v>
      </c>
      <c r="AB10058" t="e">
        <f>VLOOKUP(B10058,Sheet1!A$4:F$4000,4,0)</f>
        <v>#N/A</v>
      </c>
      <c r="AC10058" t="e">
        <f>VLOOKUP(B10058,Sheet1!A$4:F$4000,6,0)</f>
        <v>#N/A</v>
      </c>
    </row>
    <row r="10059" spans="26:29" x14ac:dyDescent="0.45">
      <c r="Z10059" t="e">
        <f>VLOOKUP(B10059,Sheet1!A$4:F$4000,2,0)</f>
        <v>#N/A</v>
      </c>
      <c r="AA10059" t="e">
        <f>VLOOKUP(B10059,Sheet1!A$4:F$4000,3,0)</f>
        <v>#N/A</v>
      </c>
      <c r="AB10059" t="e">
        <f>VLOOKUP(B10059,Sheet1!A$4:F$4000,4,0)</f>
        <v>#N/A</v>
      </c>
      <c r="AC10059" t="e">
        <f>VLOOKUP(B10059,Sheet1!A$4:F$4000,6,0)</f>
        <v>#N/A</v>
      </c>
    </row>
    <row r="10060" spans="26:29" x14ac:dyDescent="0.45">
      <c r="Z10060" t="e">
        <f>VLOOKUP(B10060,Sheet1!A$4:F$4000,2,0)</f>
        <v>#N/A</v>
      </c>
      <c r="AA10060" t="e">
        <f>VLOOKUP(B10060,Sheet1!A$4:F$4000,3,0)</f>
        <v>#N/A</v>
      </c>
      <c r="AB10060" t="e">
        <f>VLOOKUP(B10060,Sheet1!A$4:F$4000,4,0)</f>
        <v>#N/A</v>
      </c>
      <c r="AC10060" t="e">
        <f>VLOOKUP(B10060,Sheet1!A$4:F$4000,6,0)</f>
        <v>#N/A</v>
      </c>
    </row>
    <row r="10061" spans="26:29" x14ac:dyDescent="0.45">
      <c r="Z10061" t="e">
        <f>VLOOKUP(B10061,Sheet1!A$4:F$4000,2,0)</f>
        <v>#N/A</v>
      </c>
      <c r="AA10061" t="e">
        <f>VLOOKUP(B10061,Sheet1!A$4:F$4000,3,0)</f>
        <v>#N/A</v>
      </c>
      <c r="AB10061" t="e">
        <f>VLOOKUP(B10061,Sheet1!A$4:F$4000,4,0)</f>
        <v>#N/A</v>
      </c>
      <c r="AC10061" t="e">
        <f>VLOOKUP(B10061,Sheet1!A$4:F$4000,6,0)</f>
        <v>#N/A</v>
      </c>
    </row>
    <row r="10062" spans="26:29" x14ac:dyDescent="0.45">
      <c r="Z10062" t="e">
        <f>VLOOKUP(B10062,Sheet1!A$4:F$4000,2,0)</f>
        <v>#N/A</v>
      </c>
      <c r="AA10062" t="e">
        <f>VLOOKUP(B10062,Sheet1!A$4:F$4000,3,0)</f>
        <v>#N/A</v>
      </c>
      <c r="AB10062" t="e">
        <f>VLOOKUP(B10062,Sheet1!A$4:F$4000,4,0)</f>
        <v>#N/A</v>
      </c>
      <c r="AC10062" t="e">
        <f>VLOOKUP(B10062,Sheet1!A$4:F$4000,6,0)</f>
        <v>#N/A</v>
      </c>
    </row>
    <row r="10063" spans="26:29" x14ac:dyDescent="0.45">
      <c r="Z10063" t="e">
        <f>VLOOKUP(B10063,Sheet1!A$4:F$4000,2,0)</f>
        <v>#N/A</v>
      </c>
      <c r="AA10063" t="e">
        <f>VLOOKUP(B10063,Sheet1!A$4:F$4000,3,0)</f>
        <v>#N/A</v>
      </c>
      <c r="AB10063" t="e">
        <f>VLOOKUP(B10063,Sheet1!A$4:F$4000,4,0)</f>
        <v>#N/A</v>
      </c>
      <c r="AC10063" t="e">
        <f>VLOOKUP(B10063,Sheet1!A$4:F$4000,6,0)</f>
        <v>#N/A</v>
      </c>
    </row>
    <row r="10064" spans="26:29" x14ac:dyDescent="0.45">
      <c r="Z10064" t="e">
        <f>VLOOKUP(B10064,Sheet1!A$4:F$4000,2,0)</f>
        <v>#N/A</v>
      </c>
      <c r="AA10064" t="e">
        <f>VLOOKUP(B10064,Sheet1!A$4:F$4000,3,0)</f>
        <v>#N/A</v>
      </c>
      <c r="AB10064" t="e">
        <f>VLOOKUP(B10064,Sheet1!A$4:F$4000,4,0)</f>
        <v>#N/A</v>
      </c>
      <c r="AC10064" t="e">
        <f>VLOOKUP(B10064,Sheet1!A$4:F$4000,6,0)</f>
        <v>#N/A</v>
      </c>
    </row>
    <row r="10065" spans="26:29" x14ac:dyDescent="0.45">
      <c r="Z10065" t="e">
        <f>VLOOKUP(B10065,Sheet1!A$4:F$4000,2,0)</f>
        <v>#N/A</v>
      </c>
      <c r="AA10065" t="e">
        <f>VLOOKUP(B10065,Sheet1!A$4:F$4000,3,0)</f>
        <v>#N/A</v>
      </c>
      <c r="AB10065" t="e">
        <f>VLOOKUP(B10065,Sheet1!A$4:F$4000,4,0)</f>
        <v>#N/A</v>
      </c>
      <c r="AC10065" t="e">
        <f>VLOOKUP(B10065,Sheet1!A$4:F$4000,6,0)</f>
        <v>#N/A</v>
      </c>
    </row>
    <row r="10066" spans="26:29" x14ac:dyDescent="0.45">
      <c r="Z10066" t="e">
        <f>VLOOKUP(B10066,Sheet1!A$4:F$4000,2,0)</f>
        <v>#N/A</v>
      </c>
      <c r="AA10066" t="e">
        <f>VLOOKUP(B10066,Sheet1!A$4:F$4000,3,0)</f>
        <v>#N/A</v>
      </c>
      <c r="AB10066" t="e">
        <f>VLOOKUP(B10066,Sheet1!A$4:F$4000,4,0)</f>
        <v>#N/A</v>
      </c>
      <c r="AC10066" t="e">
        <f>VLOOKUP(B10066,Sheet1!A$4:F$4000,6,0)</f>
        <v>#N/A</v>
      </c>
    </row>
    <row r="10067" spans="26:29" x14ac:dyDescent="0.45">
      <c r="Z10067" t="e">
        <f>VLOOKUP(B10067,Sheet1!A$4:F$4000,2,0)</f>
        <v>#N/A</v>
      </c>
      <c r="AA10067" t="e">
        <f>VLOOKUP(B10067,Sheet1!A$4:F$4000,3,0)</f>
        <v>#N/A</v>
      </c>
      <c r="AB10067" t="e">
        <f>VLOOKUP(B10067,Sheet1!A$4:F$4000,4,0)</f>
        <v>#N/A</v>
      </c>
      <c r="AC10067" t="e">
        <f>VLOOKUP(B10067,Sheet1!A$4:F$4000,6,0)</f>
        <v>#N/A</v>
      </c>
    </row>
    <row r="10068" spans="26:29" x14ac:dyDescent="0.45">
      <c r="Z10068" t="e">
        <f>VLOOKUP(B10068,Sheet1!A$4:F$4000,2,0)</f>
        <v>#N/A</v>
      </c>
      <c r="AA10068" t="e">
        <f>VLOOKUP(B10068,Sheet1!A$4:F$4000,3,0)</f>
        <v>#N/A</v>
      </c>
      <c r="AB10068" t="e">
        <f>VLOOKUP(B10068,Sheet1!A$4:F$4000,4,0)</f>
        <v>#N/A</v>
      </c>
      <c r="AC10068" t="e">
        <f>VLOOKUP(B10068,Sheet1!A$4:F$4000,6,0)</f>
        <v>#N/A</v>
      </c>
    </row>
    <row r="10069" spans="26:29" x14ac:dyDescent="0.45">
      <c r="Z10069" t="e">
        <f>VLOOKUP(B10069,Sheet1!A$4:F$4000,2,0)</f>
        <v>#N/A</v>
      </c>
      <c r="AA10069" t="e">
        <f>VLOOKUP(B10069,Sheet1!A$4:F$4000,3,0)</f>
        <v>#N/A</v>
      </c>
      <c r="AB10069" t="e">
        <f>VLOOKUP(B10069,Sheet1!A$4:F$4000,4,0)</f>
        <v>#N/A</v>
      </c>
      <c r="AC10069" t="e">
        <f>VLOOKUP(B10069,Sheet1!A$4:F$4000,6,0)</f>
        <v>#N/A</v>
      </c>
    </row>
    <row r="10070" spans="26:29" x14ac:dyDescent="0.45">
      <c r="Z10070" t="e">
        <f>VLOOKUP(B10070,Sheet1!A$4:F$4000,2,0)</f>
        <v>#N/A</v>
      </c>
      <c r="AA10070" t="e">
        <f>VLOOKUP(B10070,Sheet1!A$4:F$4000,3,0)</f>
        <v>#N/A</v>
      </c>
      <c r="AB10070" t="e">
        <f>VLOOKUP(B10070,Sheet1!A$4:F$4000,4,0)</f>
        <v>#N/A</v>
      </c>
      <c r="AC10070" t="e">
        <f>VLOOKUP(B10070,Sheet1!A$4:F$4000,6,0)</f>
        <v>#N/A</v>
      </c>
    </row>
    <row r="10071" spans="26:29" x14ac:dyDescent="0.45">
      <c r="Z10071" t="e">
        <f>VLOOKUP(B10071,Sheet1!A$4:F$4000,2,0)</f>
        <v>#N/A</v>
      </c>
      <c r="AA10071" t="e">
        <f>VLOOKUP(B10071,Sheet1!A$4:F$4000,3,0)</f>
        <v>#N/A</v>
      </c>
      <c r="AB10071" t="e">
        <f>VLOOKUP(B10071,Sheet1!A$4:F$4000,4,0)</f>
        <v>#N/A</v>
      </c>
      <c r="AC10071" t="e">
        <f>VLOOKUP(B10071,Sheet1!A$4:F$4000,6,0)</f>
        <v>#N/A</v>
      </c>
    </row>
    <row r="10072" spans="26:29" x14ac:dyDescent="0.45">
      <c r="Z10072" t="e">
        <f>VLOOKUP(B10072,Sheet1!A$4:F$4000,2,0)</f>
        <v>#N/A</v>
      </c>
      <c r="AA10072" t="e">
        <f>VLOOKUP(B10072,Sheet1!A$4:F$4000,3,0)</f>
        <v>#N/A</v>
      </c>
      <c r="AB10072" t="e">
        <f>VLOOKUP(B10072,Sheet1!A$4:F$4000,4,0)</f>
        <v>#N/A</v>
      </c>
      <c r="AC10072" t="e">
        <f>VLOOKUP(B10072,Sheet1!A$4:F$4000,6,0)</f>
        <v>#N/A</v>
      </c>
    </row>
    <row r="10073" spans="26:29" x14ac:dyDescent="0.45">
      <c r="Z10073" t="e">
        <f>VLOOKUP(B10073,Sheet1!A$4:F$4000,2,0)</f>
        <v>#N/A</v>
      </c>
      <c r="AA10073" t="e">
        <f>VLOOKUP(B10073,Sheet1!A$4:F$4000,3,0)</f>
        <v>#N/A</v>
      </c>
      <c r="AB10073" t="e">
        <f>VLOOKUP(B10073,Sheet1!A$4:F$4000,4,0)</f>
        <v>#N/A</v>
      </c>
      <c r="AC10073" t="e">
        <f>VLOOKUP(B10073,Sheet1!A$4:F$4000,6,0)</f>
        <v>#N/A</v>
      </c>
    </row>
    <row r="10074" spans="26:29" x14ac:dyDescent="0.45">
      <c r="Z10074" t="e">
        <f>VLOOKUP(B10074,Sheet1!A$4:F$4000,2,0)</f>
        <v>#N/A</v>
      </c>
      <c r="AA10074" t="e">
        <f>VLOOKUP(B10074,Sheet1!A$4:F$4000,3,0)</f>
        <v>#N/A</v>
      </c>
      <c r="AB10074" t="e">
        <f>VLOOKUP(B10074,Sheet1!A$4:F$4000,4,0)</f>
        <v>#N/A</v>
      </c>
      <c r="AC10074" t="e">
        <f>VLOOKUP(B10074,Sheet1!A$4:F$4000,6,0)</f>
        <v>#N/A</v>
      </c>
    </row>
    <row r="10075" spans="26:29" x14ac:dyDescent="0.45">
      <c r="Z10075" t="e">
        <f>VLOOKUP(B10075,Sheet1!A$4:F$4000,2,0)</f>
        <v>#N/A</v>
      </c>
      <c r="AA10075" t="e">
        <f>VLOOKUP(B10075,Sheet1!A$4:F$4000,3,0)</f>
        <v>#N/A</v>
      </c>
      <c r="AB10075" t="e">
        <f>VLOOKUP(B10075,Sheet1!A$4:F$4000,4,0)</f>
        <v>#N/A</v>
      </c>
      <c r="AC10075" t="e">
        <f>VLOOKUP(B10075,Sheet1!A$4:F$4000,6,0)</f>
        <v>#N/A</v>
      </c>
    </row>
    <row r="10076" spans="26:29" x14ac:dyDescent="0.45">
      <c r="Z10076" t="e">
        <f>VLOOKUP(B10076,Sheet1!A$4:F$4000,2,0)</f>
        <v>#N/A</v>
      </c>
      <c r="AA10076" t="e">
        <f>VLOOKUP(B10076,Sheet1!A$4:F$4000,3,0)</f>
        <v>#N/A</v>
      </c>
      <c r="AB10076" t="e">
        <f>VLOOKUP(B10076,Sheet1!A$4:F$4000,4,0)</f>
        <v>#N/A</v>
      </c>
      <c r="AC10076" t="e">
        <f>VLOOKUP(B10076,Sheet1!A$4:F$4000,6,0)</f>
        <v>#N/A</v>
      </c>
    </row>
    <row r="10077" spans="26:29" x14ac:dyDescent="0.45">
      <c r="Z10077" t="e">
        <f>VLOOKUP(B10077,Sheet1!A$4:F$4000,2,0)</f>
        <v>#N/A</v>
      </c>
      <c r="AA10077" t="e">
        <f>VLOOKUP(B10077,Sheet1!A$4:F$4000,3,0)</f>
        <v>#N/A</v>
      </c>
      <c r="AB10077" t="e">
        <f>VLOOKUP(B10077,Sheet1!A$4:F$4000,4,0)</f>
        <v>#N/A</v>
      </c>
      <c r="AC10077" t="e">
        <f>VLOOKUP(B10077,Sheet1!A$4:F$4000,6,0)</f>
        <v>#N/A</v>
      </c>
    </row>
    <row r="10078" spans="26:29" x14ac:dyDescent="0.45">
      <c r="Z10078" t="e">
        <f>VLOOKUP(B10078,Sheet1!A$4:F$4000,2,0)</f>
        <v>#N/A</v>
      </c>
      <c r="AA10078" t="e">
        <f>VLOOKUP(B10078,Sheet1!A$4:F$4000,3,0)</f>
        <v>#N/A</v>
      </c>
      <c r="AB10078" t="e">
        <f>VLOOKUP(B10078,Sheet1!A$4:F$4000,4,0)</f>
        <v>#N/A</v>
      </c>
      <c r="AC10078" t="e">
        <f>VLOOKUP(B10078,Sheet1!A$4:F$4000,6,0)</f>
        <v>#N/A</v>
      </c>
    </row>
    <row r="10079" spans="26:29" x14ac:dyDescent="0.45">
      <c r="Z10079" t="e">
        <f>VLOOKUP(B10079,Sheet1!A$4:F$4000,2,0)</f>
        <v>#N/A</v>
      </c>
      <c r="AA10079" t="e">
        <f>VLOOKUP(B10079,Sheet1!A$4:F$4000,3,0)</f>
        <v>#N/A</v>
      </c>
      <c r="AB10079" t="e">
        <f>VLOOKUP(B10079,Sheet1!A$4:F$4000,4,0)</f>
        <v>#N/A</v>
      </c>
      <c r="AC10079" t="e">
        <f>VLOOKUP(B10079,Sheet1!A$4:F$4000,6,0)</f>
        <v>#N/A</v>
      </c>
    </row>
    <row r="10080" spans="26:29" x14ac:dyDescent="0.45">
      <c r="Z10080" t="e">
        <f>VLOOKUP(B10080,Sheet1!A$4:F$4000,2,0)</f>
        <v>#N/A</v>
      </c>
      <c r="AA10080" t="e">
        <f>VLOOKUP(B10080,Sheet1!A$4:F$4000,3,0)</f>
        <v>#N/A</v>
      </c>
      <c r="AB10080" t="e">
        <f>VLOOKUP(B10080,Sheet1!A$4:F$4000,4,0)</f>
        <v>#N/A</v>
      </c>
      <c r="AC10080" t="e">
        <f>VLOOKUP(B10080,Sheet1!A$4:F$4000,6,0)</f>
        <v>#N/A</v>
      </c>
    </row>
    <row r="10081" spans="26:29" x14ac:dyDescent="0.45">
      <c r="Z10081" t="e">
        <f>VLOOKUP(B10081,Sheet1!A$4:F$4000,2,0)</f>
        <v>#N/A</v>
      </c>
      <c r="AA10081" t="e">
        <f>VLOOKUP(B10081,Sheet1!A$4:F$4000,3,0)</f>
        <v>#N/A</v>
      </c>
      <c r="AB10081" t="e">
        <f>VLOOKUP(B10081,Sheet1!A$4:F$4000,4,0)</f>
        <v>#N/A</v>
      </c>
      <c r="AC10081" t="e">
        <f>VLOOKUP(B10081,Sheet1!A$4:F$4000,6,0)</f>
        <v>#N/A</v>
      </c>
    </row>
    <row r="10082" spans="26:29" x14ac:dyDescent="0.45">
      <c r="Z10082" t="e">
        <f>VLOOKUP(B10082,Sheet1!A$4:F$4000,2,0)</f>
        <v>#N/A</v>
      </c>
      <c r="AA10082" t="e">
        <f>VLOOKUP(B10082,Sheet1!A$4:F$4000,3,0)</f>
        <v>#N/A</v>
      </c>
      <c r="AB10082" t="e">
        <f>VLOOKUP(B10082,Sheet1!A$4:F$4000,4,0)</f>
        <v>#N/A</v>
      </c>
      <c r="AC10082" t="e">
        <f>VLOOKUP(B10082,Sheet1!A$4:F$4000,6,0)</f>
        <v>#N/A</v>
      </c>
    </row>
    <row r="10083" spans="26:29" x14ac:dyDescent="0.45">
      <c r="Z10083" t="e">
        <f>VLOOKUP(B10083,Sheet1!A$4:F$4000,2,0)</f>
        <v>#N/A</v>
      </c>
      <c r="AA10083" t="e">
        <f>VLOOKUP(B10083,Sheet1!A$4:F$4000,3,0)</f>
        <v>#N/A</v>
      </c>
      <c r="AB10083" t="e">
        <f>VLOOKUP(B10083,Sheet1!A$4:F$4000,4,0)</f>
        <v>#N/A</v>
      </c>
      <c r="AC10083" t="e">
        <f>VLOOKUP(B10083,Sheet1!A$4:F$4000,6,0)</f>
        <v>#N/A</v>
      </c>
    </row>
    <row r="10084" spans="26:29" x14ac:dyDescent="0.45">
      <c r="Z10084" t="e">
        <f>VLOOKUP(B10084,Sheet1!A$4:F$4000,2,0)</f>
        <v>#N/A</v>
      </c>
      <c r="AA10084" t="e">
        <f>VLOOKUP(B10084,Sheet1!A$4:F$4000,3,0)</f>
        <v>#N/A</v>
      </c>
      <c r="AB10084" t="e">
        <f>VLOOKUP(B10084,Sheet1!A$4:F$4000,4,0)</f>
        <v>#N/A</v>
      </c>
      <c r="AC10084" t="e">
        <f>VLOOKUP(B10084,Sheet1!A$4:F$4000,6,0)</f>
        <v>#N/A</v>
      </c>
    </row>
    <row r="10085" spans="26:29" x14ac:dyDescent="0.45">
      <c r="Z10085" t="e">
        <f>VLOOKUP(B10085,Sheet1!A$4:F$4000,2,0)</f>
        <v>#N/A</v>
      </c>
      <c r="AA10085" t="e">
        <f>VLOOKUP(B10085,Sheet1!A$4:F$4000,3,0)</f>
        <v>#N/A</v>
      </c>
      <c r="AB10085" t="e">
        <f>VLOOKUP(B10085,Sheet1!A$4:F$4000,4,0)</f>
        <v>#N/A</v>
      </c>
      <c r="AC10085" t="e">
        <f>VLOOKUP(B10085,Sheet1!A$4:F$4000,6,0)</f>
        <v>#N/A</v>
      </c>
    </row>
    <row r="10086" spans="26:29" x14ac:dyDescent="0.45">
      <c r="Z10086" t="e">
        <f>VLOOKUP(B10086,Sheet1!A$4:F$4000,2,0)</f>
        <v>#N/A</v>
      </c>
      <c r="AA10086" t="e">
        <f>VLOOKUP(B10086,Sheet1!A$4:F$4000,3,0)</f>
        <v>#N/A</v>
      </c>
      <c r="AB10086" t="e">
        <f>VLOOKUP(B10086,Sheet1!A$4:F$4000,4,0)</f>
        <v>#N/A</v>
      </c>
      <c r="AC10086" t="e">
        <f>VLOOKUP(B10086,Sheet1!A$4:F$4000,6,0)</f>
        <v>#N/A</v>
      </c>
    </row>
    <row r="10087" spans="26:29" x14ac:dyDescent="0.45">
      <c r="Z10087" t="e">
        <f>VLOOKUP(B10087,Sheet1!A$4:F$4000,2,0)</f>
        <v>#N/A</v>
      </c>
      <c r="AA10087" t="e">
        <f>VLOOKUP(B10087,Sheet1!A$4:F$4000,3,0)</f>
        <v>#N/A</v>
      </c>
      <c r="AB10087" t="e">
        <f>VLOOKUP(B10087,Sheet1!A$4:F$4000,4,0)</f>
        <v>#N/A</v>
      </c>
      <c r="AC10087" t="e">
        <f>VLOOKUP(B10087,Sheet1!A$4:F$4000,6,0)</f>
        <v>#N/A</v>
      </c>
    </row>
    <row r="10088" spans="26:29" x14ac:dyDescent="0.45">
      <c r="Z10088" t="e">
        <f>VLOOKUP(B10088,Sheet1!A$4:F$4000,2,0)</f>
        <v>#N/A</v>
      </c>
      <c r="AA10088" t="e">
        <f>VLOOKUP(B10088,Sheet1!A$4:F$4000,3,0)</f>
        <v>#N/A</v>
      </c>
      <c r="AB10088" t="e">
        <f>VLOOKUP(B10088,Sheet1!A$4:F$4000,4,0)</f>
        <v>#N/A</v>
      </c>
      <c r="AC10088" t="e">
        <f>VLOOKUP(B10088,Sheet1!A$4:F$4000,6,0)</f>
        <v>#N/A</v>
      </c>
    </row>
    <row r="10089" spans="26:29" x14ac:dyDescent="0.45">
      <c r="Z10089" t="e">
        <f>VLOOKUP(B10089,Sheet1!A$4:F$4000,2,0)</f>
        <v>#N/A</v>
      </c>
      <c r="AA10089" t="e">
        <f>VLOOKUP(B10089,Sheet1!A$4:F$4000,3,0)</f>
        <v>#N/A</v>
      </c>
      <c r="AB10089" t="e">
        <f>VLOOKUP(B10089,Sheet1!A$4:F$4000,4,0)</f>
        <v>#N/A</v>
      </c>
      <c r="AC10089" t="e">
        <f>VLOOKUP(B10089,Sheet1!A$4:F$4000,6,0)</f>
        <v>#N/A</v>
      </c>
    </row>
    <row r="10090" spans="26:29" x14ac:dyDescent="0.45">
      <c r="Z10090" t="e">
        <f>VLOOKUP(B10090,Sheet1!A$4:F$4000,2,0)</f>
        <v>#N/A</v>
      </c>
      <c r="AA10090" t="e">
        <f>VLOOKUP(B10090,Sheet1!A$4:F$4000,3,0)</f>
        <v>#N/A</v>
      </c>
      <c r="AB10090" t="e">
        <f>VLOOKUP(B10090,Sheet1!A$4:F$4000,4,0)</f>
        <v>#N/A</v>
      </c>
      <c r="AC10090" t="e">
        <f>VLOOKUP(B10090,Sheet1!A$4:F$4000,6,0)</f>
        <v>#N/A</v>
      </c>
    </row>
    <row r="10091" spans="26:29" x14ac:dyDescent="0.45">
      <c r="Z10091" t="e">
        <f>VLOOKUP(B10091,Sheet1!A$4:F$4000,2,0)</f>
        <v>#N/A</v>
      </c>
      <c r="AA10091" t="e">
        <f>VLOOKUP(B10091,Sheet1!A$4:F$4000,3,0)</f>
        <v>#N/A</v>
      </c>
      <c r="AB10091" t="e">
        <f>VLOOKUP(B10091,Sheet1!A$4:F$4000,4,0)</f>
        <v>#N/A</v>
      </c>
      <c r="AC10091" t="e">
        <f>VLOOKUP(B10091,Sheet1!A$4:F$4000,6,0)</f>
        <v>#N/A</v>
      </c>
    </row>
    <row r="10092" spans="26:29" x14ac:dyDescent="0.45">
      <c r="Z10092" t="e">
        <f>VLOOKUP(B10092,Sheet1!A$4:F$4000,2,0)</f>
        <v>#N/A</v>
      </c>
      <c r="AA10092" t="e">
        <f>VLOOKUP(B10092,Sheet1!A$4:F$4000,3,0)</f>
        <v>#N/A</v>
      </c>
      <c r="AB10092" t="e">
        <f>VLOOKUP(B10092,Sheet1!A$4:F$4000,4,0)</f>
        <v>#N/A</v>
      </c>
      <c r="AC10092" t="e">
        <f>VLOOKUP(B10092,Sheet1!A$4:F$4000,6,0)</f>
        <v>#N/A</v>
      </c>
    </row>
    <row r="10093" spans="26:29" x14ac:dyDescent="0.45">
      <c r="Z10093" t="e">
        <f>VLOOKUP(B10093,Sheet1!A$4:F$4000,2,0)</f>
        <v>#N/A</v>
      </c>
      <c r="AA10093" t="e">
        <f>VLOOKUP(B10093,Sheet1!A$4:F$4000,3,0)</f>
        <v>#N/A</v>
      </c>
      <c r="AB10093" t="e">
        <f>VLOOKUP(B10093,Sheet1!A$4:F$4000,4,0)</f>
        <v>#N/A</v>
      </c>
      <c r="AC10093" t="e">
        <f>VLOOKUP(B10093,Sheet1!A$4:F$4000,6,0)</f>
        <v>#N/A</v>
      </c>
    </row>
    <row r="10094" spans="26:29" x14ac:dyDescent="0.45">
      <c r="Z10094" t="e">
        <f>VLOOKUP(B10094,Sheet1!A$4:F$4000,2,0)</f>
        <v>#N/A</v>
      </c>
      <c r="AA10094" t="e">
        <f>VLOOKUP(B10094,Sheet1!A$4:F$4000,3,0)</f>
        <v>#N/A</v>
      </c>
      <c r="AB10094" t="e">
        <f>VLOOKUP(B10094,Sheet1!A$4:F$4000,4,0)</f>
        <v>#N/A</v>
      </c>
      <c r="AC10094" t="e">
        <f>VLOOKUP(B10094,Sheet1!A$4:F$4000,6,0)</f>
        <v>#N/A</v>
      </c>
    </row>
    <row r="10095" spans="26:29" x14ac:dyDescent="0.45">
      <c r="Z10095" t="e">
        <f>VLOOKUP(B10095,Sheet1!A$4:F$4000,2,0)</f>
        <v>#N/A</v>
      </c>
      <c r="AA10095" t="e">
        <f>VLOOKUP(B10095,Sheet1!A$4:F$4000,3,0)</f>
        <v>#N/A</v>
      </c>
      <c r="AB10095" t="e">
        <f>VLOOKUP(B10095,Sheet1!A$4:F$4000,4,0)</f>
        <v>#N/A</v>
      </c>
      <c r="AC10095" t="e">
        <f>VLOOKUP(B10095,Sheet1!A$4:F$4000,6,0)</f>
        <v>#N/A</v>
      </c>
    </row>
    <row r="10096" spans="26:29" x14ac:dyDescent="0.45">
      <c r="Z10096" t="e">
        <f>VLOOKUP(B10096,Sheet1!A$4:F$4000,2,0)</f>
        <v>#N/A</v>
      </c>
      <c r="AA10096" t="e">
        <f>VLOOKUP(B10096,Sheet1!A$4:F$4000,3,0)</f>
        <v>#N/A</v>
      </c>
      <c r="AB10096" t="e">
        <f>VLOOKUP(B10096,Sheet1!A$4:F$4000,4,0)</f>
        <v>#N/A</v>
      </c>
      <c r="AC10096" t="e">
        <f>VLOOKUP(B10096,Sheet1!A$4:F$4000,6,0)</f>
        <v>#N/A</v>
      </c>
    </row>
    <row r="10097" spans="26:29" x14ac:dyDescent="0.45">
      <c r="Z10097" t="e">
        <f>VLOOKUP(B10097,Sheet1!A$4:F$4000,2,0)</f>
        <v>#N/A</v>
      </c>
      <c r="AA10097" t="e">
        <f>VLOOKUP(B10097,Sheet1!A$4:F$4000,3,0)</f>
        <v>#N/A</v>
      </c>
      <c r="AB10097" t="e">
        <f>VLOOKUP(B10097,Sheet1!A$4:F$4000,4,0)</f>
        <v>#N/A</v>
      </c>
      <c r="AC10097" t="e">
        <f>VLOOKUP(B10097,Sheet1!A$4:F$4000,6,0)</f>
        <v>#N/A</v>
      </c>
    </row>
    <row r="10098" spans="26:29" x14ac:dyDescent="0.45">
      <c r="Z10098" t="e">
        <f>VLOOKUP(B10098,Sheet1!A$4:F$4000,2,0)</f>
        <v>#N/A</v>
      </c>
      <c r="AA10098" t="e">
        <f>VLOOKUP(B10098,Sheet1!A$4:F$4000,3,0)</f>
        <v>#N/A</v>
      </c>
      <c r="AB10098" t="e">
        <f>VLOOKUP(B10098,Sheet1!A$4:F$4000,4,0)</f>
        <v>#N/A</v>
      </c>
      <c r="AC10098" t="e">
        <f>VLOOKUP(B10098,Sheet1!A$4:F$4000,6,0)</f>
        <v>#N/A</v>
      </c>
    </row>
    <row r="10099" spans="26:29" x14ac:dyDescent="0.45">
      <c r="Z10099" t="e">
        <f>VLOOKUP(B10099,Sheet1!A$4:F$4000,2,0)</f>
        <v>#N/A</v>
      </c>
      <c r="AA10099" t="e">
        <f>VLOOKUP(B10099,Sheet1!A$4:F$4000,3,0)</f>
        <v>#N/A</v>
      </c>
      <c r="AB10099" t="e">
        <f>VLOOKUP(B10099,Sheet1!A$4:F$4000,4,0)</f>
        <v>#N/A</v>
      </c>
      <c r="AC10099" t="e">
        <f>VLOOKUP(B10099,Sheet1!A$4:F$4000,6,0)</f>
        <v>#N/A</v>
      </c>
    </row>
    <row r="10100" spans="26:29" x14ac:dyDescent="0.45">
      <c r="Z10100" t="e">
        <f>VLOOKUP(B10100,Sheet1!A$4:F$4000,2,0)</f>
        <v>#N/A</v>
      </c>
      <c r="AA10100" t="e">
        <f>VLOOKUP(B10100,Sheet1!A$4:F$4000,3,0)</f>
        <v>#N/A</v>
      </c>
      <c r="AB10100" t="e">
        <f>VLOOKUP(B10100,Sheet1!A$4:F$4000,4,0)</f>
        <v>#N/A</v>
      </c>
      <c r="AC10100" t="e">
        <f>VLOOKUP(B10100,Sheet1!A$4:F$4000,6,0)</f>
        <v>#N/A</v>
      </c>
    </row>
    <row r="10101" spans="26:29" x14ac:dyDescent="0.45">
      <c r="Z10101" t="e">
        <f>VLOOKUP(B10101,Sheet1!A$4:F$4000,2,0)</f>
        <v>#N/A</v>
      </c>
      <c r="AA10101" t="e">
        <f>VLOOKUP(B10101,Sheet1!A$4:F$4000,3,0)</f>
        <v>#N/A</v>
      </c>
      <c r="AB10101" t="e">
        <f>VLOOKUP(B10101,Sheet1!A$4:F$4000,4,0)</f>
        <v>#N/A</v>
      </c>
      <c r="AC10101" t="e">
        <f>VLOOKUP(B10101,Sheet1!A$4:F$4000,6,0)</f>
        <v>#N/A</v>
      </c>
    </row>
    <row r="10102" spans="26:29" x14ac:dyDescent="0.45">
      <c r="Z10102" t="e">
        <f>VLOOKUP(B10102,Sheet1!A$4:F$4000,2,0)</f>
        <v>#N/A</v>
      </c>
      <c r="AA10102" t="e">
        <f>VLOOKUP(B10102,Sheet1!A$4:F$4000,3,0)</f>
        <v>#N/A</v>
      </c>
      <c r="AB10102" t="e">
        <f>VLOOKUP(B10102,Sheet1!A$4:F$4000,4,0)</f>
        <v>#N/A</v>
      </c>
      <c r="AC10102" t="e">
        <f>VLOOKUP(B10102,Sheet1!A$4:F$4000,6,0)</f>
        <v>#N/A</v>
      </c>
    </row>
    <row r="10103" spans="26:29" x14ac:dyDescent="0.45">
      <c r="Z10103" t="e">
        <f>VLOOKUP(B10103,Sheet1!A$4:F$4000,2,0)</f>
        <v>#N/A</v>
      </c>
      <c r="AA10103" t="e">
        <f>VLOOKUP(B10103,Sheet1!A$4:F$4000,3,0)</f>
        <v>#N/A</v>
      </c>
      <c r="AB10103" t="e">
        <f>VLOOKUP(B10103,Sheet1!A$4:F$4000,4,0)</f>
        <v>#N/A</v>
      </c>
      <c r="AC10103" t="e">
        <f>VLOOKUP(B10103,Sheet1!A$4:F$4000,6,0)</f>
        <v>#N/A</v>
      </c>
    </row>
    <row r="10104" spans="26:29" x14ac:dyDescent="0.45">
      <c r="Z10104" t="e">
        <f>VLOOKUP(B10104,Sheet1!A$4:F$4000,2,0)</f>
        <v>#N/A</v>
      </c>
      <c r="AA10104" t="e">
        <f>VLOOKUP(B10104,Sheet1!A$4:F$4000,3,0)</f>
        <v>#N/A</v>
      </c>
      <c r="AB10104" t="e">
        <f>VLOOKUP(B10104,Sheet1!A$4:F$4000,4,0)</f>
        <v>#N/A</v>
      </c>
      <c r="AC10104" t="e">
        <f>VLOOKUP(B10104,Sheet1!A$4:F$4000,6,0)</f>
        <v>#N/A</v>
      </c>
    </row>
    <row r="10105" spans="26:29" x14ac:dyDescent="0.45">
      <c r="Z10105" t="e">
        <f>VLOOKUP(B10105,Sheet1!A$4:F$4000,2,0)</f>
        <v>#N/A</v>
      </c>
      <c r="AA10105" t="e">
        <f>VLOOKUP(B10105,Sheet1!A$4:F$4000,3,0)</f>
        <v>#N/A</v>
      </c>
      <c r="AB10105" t="e">
        <f>VLOOKUP(B10105,Sheet1!A$4:F$4000,4,0)</f>
        <v>#N/A</v>
      </c>
      <c r="AC10105" t="e">
        <f>VLOOKUP(B10105,Sheet1!A$4:F$4000,6,0)</f>
        <v>#N/A</v>
      </c>
    </row>
    <row r="10106" spans="26:29" x14ac:dyDescent="0.45">
      <c r="Z10106" t="e">
        <f>VLOOKUP(B10106,Sheet1!A$4:F$4000,2,0)</f>
        <v>#N/A</v>
      </c>
      <c r="AA10106" t="e">
        <f>VLOOKUP(B10106,Sheet1!A$4:F$4000,3,0)</f>
        <v>#N/A</v>
      </c>
      <c r="AB10106" t="e">
        <f>VLOOKUP(B10106,Sheet1!A$4:F$4000,4,0)</f>
        <v>#N/A</v>
      </c>
      <c r="AC10106" t="e">
        <f>VLOOKUP(B10106,Sheet1!A$4:F$4000,6,0)</f>
        <v>#N/A</v>
      </c>
    </row>
    <row r="10107" spans="26:29" x14ac:dyDescent="0.45">
      <c r="Z10107" t="e">
        <f>VLOOKUP(B10107,Sheet1!A$4:F$4000,2,0)</f>
        <v>#N/A</v>
      </c>
      <c r="AA10107" t="e">
        <f>VLOOKUP(B10107,Sheet1!A$4:F$4000,3,0)</f>
        <v>#N/A</v>
      </c>
      <c r="AB10107" t="e">
        <f>VLOOKUP(B10107,Sheet1!A$4:F$4000,4,0)</f>
        <v>#N/A</v>
      </c>
      <c r="AC10107" t="e">
        <f>VLOOKUP(B10107,Sheet1!A$4:F$4000,6,0)</f>
        <v>#N/A</v>
      </c>
    </row>
    <row r="10108" spans="26:29" x14ac:dyDescent="0.45">
      <c r="Z10108" t="e">
        <f>VLOOKUP(B10108,Sheet1!A$4:F$4000,2,0)</f>
        <v>#N/A</v>
      </c>
      <c r="AA10108" t="e">
        <f>VLOOKUP(B10108,Sheet1!A$4:F$4000,3,0)</f>
        <v>#N/A</v>
      </c>
      <c r="AB10108" t="e">
        <f>VLOOKUP(B10108,Sheet1!A$4:F$4000,4,0)</f>
        <v>#N/A</v>
      </c>
      <c r="AC10108" t="e">
        <f>VLOOKUP(B10108,Sheet1!A$4:F$4000,6,0)</f>
        <v>#N/A</v>
      </c>
    </row>
    <row r="10109" spans="26:29" x14ac:dyDescent="0.45">
      <c r="Z10109" t="e">
        <f>VLOOKUP(B10109,Sheet1!A$4:F$4000,2,0)</f>
        <v>#N/A</v>
      </c>
      <c r="AA10109" t="e">
        <f>VLOOKUP(B10109,Sheet1!A$4:F$4000,3,0)</f>
        <v>#N/A</v>
      </c>
      <c r="AB10109" t="e">
        <f>VLOOKUP(B10109,Sheet1!A$4:F$4000,4,0)</f>
        <v>#N/A</v>
      </c>
      <c r="AC10109" t="e">
        <f>VLOOKUP(B10109,Sheet1!A$4:F$4000,6,0)</f>
        <v>#N/A</v>
      </c>
    </row>
    <row r="10110" spans="26:29" x14ac:dyDescent="0.45">
      <c r="Z10110" t="e">
        <f>VLOOKUP(B10110,Sheet1!A$4:F$4000,2,0)</f>
        <v>#N/A</v>
      </c>
      <c r="AA10110" t="e">
        <f>VLOOKUP(B10110,Sheet1!A$4:F$4000,3,0)</f>
        <v>#N/A</v>
      </c>
      <c r="AB10110" t="e">
        <f>VLOOKUP(B10110,Sheet1!A$4:F$4000,4,0)</f>
        <v>#N/A</v>
      </c>
      <c r="AC10110" t="e">
        <f>VLOOKUP(B10110,Sheet1!A$4:F$4000,6,0)</f>
        <v>#N/A</v>
      </c>
    </row>
    <row r="10111" spans="26:29" x14ac:dyDescent="0.45">
      <c r="Z10111" t="e">
        <f>VLOOKUP(B10111,Sheet1!A$4:F$4000,2,0)</f>
        <v>#N/A</v>
      </c>
      <c r="AA10111" t="e">
        <f>VLOOKUP(B10111,Sheet1!A$4:F$4000,3,0)</f>
        <v>#N/A</v>
      </c>
      <c r="AB10111" t="e">
        <f>VLOOKUP(B10111,Sheet1!A$4:F$4000,4,0)</f>
        <v>#N/A</v>
      </c>
      <c r="AC10111" t="e">
        <f>VLOOKUP(B10111,Sheet1!A$4:F$4000,6,0)</f>
        <v>#N/A</v>
      </c>
    </row>
    <row r="10112" spans="26:29" x14ac:dyDescent="0.45">
      <c r="Z10112" t="e">
        <f>VLOOKUP(B10112,Sheet1!A$4:F$4000,2,0)</f>
        <v>#N/A</v>
      </c>
      <c r="AA10112" t="e">
        <f>VLOOKUP(B10112,Sheet1!A$4:F$4000,3,0)</f>
        <v>#N/A</v>
      </c>
      <c r="AB10112" t="e">
        <f>VLOOKUP(B10112,Sheet1!A$4:F$4000,4,0)</f>
        <v>#N/A</v>
      </c>
      <c r="AC10112" t="e">
        <f>VLOOKUP(B10112,Sheet1!A$4:F$4000,6,0)</f>
        <v>#N/A</v>
      </c>
    </row>
    <row r="10113" spans="26:29" x14ac:dyDescent="0.45">
      <c r="Z10113" t="e">
        <f>VLOOKUP(B10113,Sheet1!A$4:F$4000,2,0)</f>
        <v>#N/A</v>
      </c>
      <c r="AA10113" t="e">
        <f>VLOOKUP(B10113,Sheet1!A$4:F$4000,3,0)</f>
        <v>#N/A</v>
      </c>
      <c r="AB10113" t="e">
        <f>VLOOKUP(B10113,Sheet1!A$4:F$4000,4,0)</f>
        <v>#N/A</v>
      </c>
      <c r="AC10113" t="e">
        <f>VLOOKUP(B10113,Sheet1!A$4:F$4000,6,0)</f>
        <v>#N/A</v>
      </c>
    </row>
    <row r="10114" spans="26:29" x14ac:dyDescent="0.45">
      <c r="Z10114" t="e">
        <f>VLOOKUP(B10114,Sheet1!A$4:F$4000,2,0)</f>
        <v>#N/A</v>
      </c>
      <c r="AA10114" t="e">
        <f>VLOOKUP(B10114,Sheet1!A$4:F$4000,3,0)</f>
        <v>#N/A</v>
      </c>
      <c r="AB10114" t="e">
        <f>VLOOKUP(B10114,Sheet1!A$4:F$4000,4,0)</f>
        <v>#N/A</v>
      </c>
      <c r="AC10114" t="e">
        <f>VLOOKUP(B10114,Sheet1!A$4:F$4000,6,0)</f>
        <v>#N/A</v>
      </c>
    </row>
    <row r="10115" spans="26:29" x14ac:dyDescent="0.45">
      <c r="Z10115" t="e">
        <f>VLOOKUP(B10115,Sheet1!A$4:F$4000,2,0)</f>
        <v>#N/A</v>
      </c>
      <c r="AA10115" t="e">
        <f>VLOOKUP(B10115,Sheet1!A$4:F$4000,3,0)</f>
        <v>#N/A</v>
      </c>
      <c r="AB10115" t="e">
        <f>VLOOKUP(B10115,Sheet1!A$4:F$4000,4,0)</f>
        <v>#N/A</v>
      </c>
      <c r="AC10115" t="e">
        <f>VLOOKUP(B10115,Sheet1!A$4:F$4000,6,0)</f>
        <v>#N/A</v>
      </c>
    </row>
    <row r="10116" spans="26:29" x14ac:dyDescent="0.45">
      <c r="Z10116" t="e">
        <f>VLOOKUP(B10116,Sheet1!A$4:F$4000,2,0)</f>
        <v>#N/A</v>
      </c>
      <c r="AA10116" t="e">
        <f>VLOOKUP(B10116,Sheet1!A$4:F$4000,3,0)</f>
        <v>#N/A</v>
      </c>
      <c r="AB10116" t="e">
        <f>VLOOKUP(B10116,Sheet1!A$4:F$4000,4,0)</f>
        <v>#N/A</v>
      </c>
      <c r="AC10116" t="e">
        <f>VLOOKUP(B10116,Sheet1!A$4:F$4000,6,0)</f>
        <v>#N/A</v>
      </c>
    </row>
    <row r="10117" spans="26:29" x14ac:dyDescent="0.45">
      <c r="Z10117" t="e">
        <f>VLOOKUP(B10117,Sheet1!A$4:F$4000,2,0)</f>
        <v>#N/A</v>
      </c>
      <c r="AA10117" t="e">
        <f>VLOOKUP(B10117,Sheet1!A$4:F$4000,3,0)</f>
        <v>#N/A</v>
      </c>
      <c r="AB10117" t="e">
        <f>VLOOKUP(B10117,Sheet1!A$4:F$4000,4,0)</f>
        <v>#N/A</v>
      </c>
      <c r="AC10117" t="e">
        <f>VLOOKUP(B10117,Sheet1!A$4:F$4000,6,0)</f>
        <v>#N/A</v>
      </c>
    </row>
    <row r="10118" spans="26:29" x14ac:dyDescent="0.45">
      <c r="Z10118" t="e">
        <f>VLOOKUP(B10118,Sheet1!A$4:F$4000,2,0)</f>
        <v>#N/A</v>
      </c>
      <c r="AA10118" t="e">
        <f>VLOOKUP(B10118,Sheet1!A$4:F$4000,3,0)</f>
        <v>#N/A</v>
      </c>
      <c r="AB10118" t="e">
        <f>VLOOKUP(B10118,Sheet1!A$4:F$4000,4,0)</f>
        <v>#N/A</v>
      </c>
      <c r="AC10118" t="e">
        <f>VLOOKUP(B10118,Sheet1!A$4:F$4000,6,0)</f>
        <v>#N/A</v>
      </c>
    </row>
    <row r="10119" spans="26:29" x14ac:dyDescent="0.45">
      <c r="Z10119" t="e">
        <f>VLOOKUP(B10119,Sheet1!A$4:F$4000,2,0)</f>
        <v>#N/A</v>
      </c>
      <c r="AA10119" t="e">
        <f>VLOOKUP(B10119,Sheet1!A$4:F$4000,3,0)</f>
        <v>#N/A</v>
      </c>
      <c r="AB10119" t="e">
        <f>VLOOKUP(B10119,Sheet1!A$4:F$4000,4,0)</f>
        <v>#N/A</v>
      </c>
      <c r="AC10119" t="e">
        <f>VLOOKUP(B10119,Sheet1!A$4:F$4000,6,0)</f>
        <v>#N/A</v>
      </c>
    </row>
    <row r="10120" spans="26:29" x14ac:dyDescent="0.45">
      <c r="Z10120" t="e">
        <f>VLOOKUP(B10120,Sheet1!A$4:F$4000,2,0)</f>
        <v>#N/A</v>
      </c>
      <c r="AA10120" t="e">
        <f>VLOOKUP(B10120,Sheet1!A$4:F$4000,3,0)</f>
        <v>#N/A</v>
      </c>
      <c r="AB10120" t="e">
        <f>VLOOKUP(B10120,Sheet1!A$4:F$4000,4,0)</f>
        <v>#N/A</v>
      </c>
      <c r="AC10120" t="e">
        <f>VLOOKUP(B10120,Sheet1!A$4:F$4000,6,0)</f>
        <v>#N/A</v>
      </c>
    </row>
    <row r="10121" spans="26:29" x14ac:dyDescent="0.45">
      <c r="Z10121" t="e">
        <f>VLOOKUP(B10121,Sheet1!A$4:F$4000,2,0)</f>
        <v>#N/A</v>
      </c>
      <c r="AA10121" t="e">
        <f>VLOOKUP(B10121,Sheet1!A$4:F$4000,3,0)</f>
        <v>#N/A</v>
      </c>
      <c r="AB10121" t="e">
        <f>VLOOKUP(B10121,Sheet1!A$4:F$4000,4,0)</f>
        <v>#N/A</v>
      </c>
      <c r="AC10121" t="e">
        <f>VLOOKUP(B10121,Sheet1!A$4:F$4000,6,0)</f>
        <v>#N/A</v>
      </c>
    </row>
    <row r="10122" spans="26:29" x14ac:dyDescent="0.45">
      <c r="Z10122" t="e">
        <f>VLOOKUP(B10122,Sheet1!A$4:F$4000,2,0)</f>
        <v>#N/A</v>
      </c>
      <c r="AA10122" t="e">
        <f>VLOOKUP(B10122,Sheet1!A$4:F$4000,3,0)</f>
        <v>#N/A</v>
      </c>
      <c r="AB10122" t="e">
        <f>VLOOKUP(B10122,Sheet1!A$4:F$4000,4,0)</f>
        <v>#N/A</v>
      </c>
      <c r="AC10122" t="e">
        <f>VLOOKUP(B10122,Sheet1!A$4:F$4000,6,0)</f>
        <v>#N/A</v>
      </c>
    </row>
    <row r="10123" spans="26:29" x14ac:dyDescent="0.45">
      <c r="Z10123" t="e">
        <f>VLOOKUP(B10123,Sheet1!A$4:F$4000,2,0)</f>
        <v>#N/A</v>
      </c>
      <c r="AA10123" t="e">
        <f>VLOOKUP(B10123,Sheet1!A$4:F$4000,3,0)</f>
        <v>#N/A</v>
      </c>
      <c r="AB10123" t="e">
        <f>VLOOKUP(B10123,Sheet1!A$4:F$4000,4,0)</f>
        <v>#N/A</v>
      </c>
      <c r="AC10123" t="e">
        <f>VLOOKUP(B10123,Sheet1!A$4:F$4000,6,0)</f>
        <v>#N/A</v>
      </c>
    </row>
    <row r="10124" spans="26:29" x14ac:dyDescent="0.45">
      <c r="Z10124" t="e">
        <f>VLOOKUP(B10124,Sheet1!A$4:F$4000,2,0)</f>
        <v>#N/A</v>
      </c>
      <c r="AA10124" t="e">
        <f>VLOOKUP(B10124,Sheet1!A$4:F$4000,3,0)</f>
        <v>#N/A</v>
      </c>
      <c r="AB10124" t="e">
        <f>VLOOKUP(B10124,Sheet1!A$4:F$4000,4,0)</f>
        <v>#N/A</v>
      </c>
      <c r="AC10124" t="e">
        <f>VLOOKUP(B10124,Sheet1!A$4:F$4000,6,0)</f>
        <v>#N/A</v>
      </c>
    </row>
    <row r="10125" spans="26:29" x14ac:dyDescent="0.45">
      <c r="Z10125" t="e">
        <f>VLOOKUP(B10125,Sheet1!A$4:F$4000,2,0)</f>
        <v>#N/A</v>
      </c>
      <c r="AA10125" t="e">
        <f>VLOOKUP(B10125,Sheet1!A$4:F$4000,3,0)</f>
        <v>#N/A</v>
      </c>
      <c r="AB10125" t="e">
        <f>VLOOKUP(B10125,Sheet1!A$4:F$4000,4,0)</f>
        <v>#N/A</v>
      </c>
      <c r="AC10125" t="e">
        <f>VLOOKUP(B10125,Sheet1!A$4:F$4000,6,0)</f>
        <v>#N/A</v>
      </c>
    </row>
    <row r="10126" spans="26:29" x14ac:dyDescent="0.45">
      <c r="Z10126" t="e">
        <f>VLOOKUP(B10126,Sheet1!A$4:F$4000,2,0)</f>
        <v>#N/A</v>
      </c>
      <c r="AA10126" t="e">
        <f>VLOOKUP(B10126,Sheet1!A$4:F$4000,3,0)</f>
        <v>#N/A</v>
      </c>
      <c r="AB10126" t="e">
        <f>VLOOKUP(B10126,Sheet1!A$4:F$4000,4,0)</f>
        <v>#N/A</v>
      </c>
      <c r="AC10126" t="e">
        <f>VLOOKUP(B10126,Sheet1!A$4:F$4000,6,0)</f>
        <v>#N/A</v>
      </c>
    </row>
    <row r="10127" spans="26:29" x14ac:dyDescent="0.45">
      <c r="Z10127" t="e">
        <f>VLOOKUP(B10127,Sheet1!A$4:F$4000,2,0)</f>
        <v>#N/A</v>
      </c>
      <c r="AA10127" t="e">
        <f>VLOOKUP(B10127,Sheet1!A$4:F$4000,3,0)</f>
        <v>#N/A</v>
      </c>
      <c r="AB10127" t="e">
        <f>VLOOKUP(B10127,Sheet1!A$4:F$4000,4,0)</f>
        <v>#N/A</v>
      </c>
      <c r="AC10127" t="e">
        <f>VLOOKUP(B10127,Sheet1!A$4:F$4000,6,0)</f>
        <v>#N/A</v>
      </c>
    </row>
    <row r="10128" spans="26:29" x14ac:dyDescent="0.45">
      <c r="Z10128" t="e">
        <f>VLOOKUP(B10128,Sheet1!A$4:F$4000,2,0)</f>
        <v>#N/A</v>
      </c>
      <c r="AA10128" t="e">
        <f>VLOOKUP(B10128,Sheet1!A$4:F$4000,3,0)</f>
        <v>#N/A</v>
      </c>
      <c r="AB10128" t="e">
        <f>VLOOKUP(B10128,Sheet1!A$4:F$4000,4,0)</f>
        <v>#N/A</v>
      </c>
      <c r="AC10128" t="e">
        <f>VLOOKUP(B10128,Sheet1!A$4:F$4000,6,0)</f>
        <v>#N/A</v>
      </c>
    </row>
    <row r="10129" spans="26:29" x14ac:dyDescent="0.45">
      <c r="Z10129" t="e">
        <f>VLOOKUP(B10129,Sheet1!A$4:F$4000,2,0)</f>
        <v>#N/A</v>
      </c>
      <c r="AA10129" t="e">
        <f>VLOOKUP(B10129,Sheet1!A$4:F$4000,3,0)</f>
        <v>#N/A</v>
      </c>
      <c r="AB10129" t="e">
        <f>VLOOKUP(B10129,Sheet1!A$4:F$4000,4,0)</f>
        <v>#N/A</v>
      </c>
      <c r="AC10129" t="e">
        <f>VLOOKUP(B10129,Sheet1!A$4:F$4000,6,0)</f>
        <v>#N/A</v>
      </c>
    </row>
    <row r="10130" spans="26:29" x14ac:dyDescent="0.45">
      <c r="Z10130" t="e">
        <f>VLOOKUP(B10130,Sheet1!A$4:F$4000,2,0)</f>
        <v>#N/A</v>
      </c>
      <c r="AA10130" t="e">
        <f>VLOOKUP(B10130,Sheet1!A$4:F$4000,3,0)</f>
        <v>#N/A</v>
      </c>
      <c r="AB10130" t="e">
        <f>VLOOKUP(B10130,Sheet1!A$4:F$4000,4,0)</f>
        <v>#N/A</v>
      </c>
      <c r="AC10130" t="e">
        <f>VLOOKUP(B10130,Sheet1!A$4:F$4000,6,0)</f>
        <v>#N/A</v>
      </c>
    </row>
    <row r="10131" spans="26:29" x14ac:dyDescent="0.45">
      <c r="Z10131" t="e">
        <f>VLOOKUP(B10131,Sheet1!A$4:F$4000,2,0)</f>
        <v>#N/A</v>
      </c>
      <c r="AA10131" t="e">
        <f>VLOOKUP(B10131,Sheet1!A$4:F$4000,3,0)</f>
        <v>#N/A</v>
      </c>
      <c r="AB10131" t="e">
        <f>VLOOKUP(B10131,Sheet1!A$4:F$4000,4,0)</f>
        <v>#N/A</v>
      </c>
      <c r="AC10131" t="e">
        <f>VLOOKUP(B10131,Sheet1!A$4:F$4000,6,0)</f>
        <v>#N/A</v>
      </c>
    </row>
    <row r="10132" spans="26:29" x14ac:dyDescent="0.45">
      <c r="Z10132" t="e">
        <f>VLOOKUP(B10132,Sheet1!A$4:F$4000,2,0)</f>
        <v>#N/A</v>
      </c>
      <c r="AA10132" t="e">
        <f>VLOOKUP(B10132,Sheet1!A$4:F$4000,3,0)</f>
        <v>#N/A</v>
      </c>
      <c r="AB10132" t="e">
        <f>VLOOKUP(B10132,Sheet1!A$4:F$4000,4,0)</f>
        <v>#N/A</v>
      </c>
      <c r="AC10132" t="e">
        <f>VLOOKUP(B10132,Sheet1!A$4:F$4000,6,0)</f>
        <v>#N/A</v>
      </c>
    </row>
    <row r="10133" spans="26:29" x14ac:dyDescent="0.45">
      <c r="Z10133" t="e">
        <f>VLOOKUP(B10133,Sheet1!A$4:F$4000,2,0)</f>
        <v>#N/A</v>
      </c>
      <c r="AA10133" t="e">
        <f>VLOOKUP(B10133,Sheet1!A$4:F$4000,3,0)</f>
        <v>#N/A</v>
      </c>
      <c r="AB10133" t="e">
        <f>VLOOKUP(B10133,Sheet1!A$4:F$4000,4,0)</f>
        <v>#N/A</v>
      </c>
      <c r="AC10133" t="e">
        <f>VLOOKUP(B10133,Sheet1!A$4:F$4000,6,0)</f>
        <v>#N/A</v>
      </c>
    </row>
    <row r="10134" spans="26:29" x14ac:dyDescent="0.45">
      <c r="Z10134" t="e">
        <f>VLOOKUP(B10134,Sheet1!A$4:F$4000,2,0)</f>
        <v>#N/A</v>
      </c>
      <c r="AA10134" t="e">
        <f>VLOOKUP(B10134,Sheet1!A$4:F$4000,3,0)</f>
        <v>#N/A</v>
      </c>
      <c r="AB10134" t="e">
        <f>VLOOKUP(B10134,Sheet1!A$4:F$4000,4,0)</f>
        <v>#N/A</v>
      </c>
      <c r="AC10134" t="e">
        <f>VLOOKUP(B10134,Sheet1!A$4:F$4000,6,0)</f>
        <v>#N/A</v>
      </c>
    </row>
    <row r="10135" spans="26:29" x14ac:dyDescent="0.45">
      <c r="Z10135" t="e">
        <f>VLOOKUP(B10135,Sheet1!A$4:F$4000,2,0)</f>
        <v>#N/A</v>
      </c>
      <c r="AA10135" t="e">
        <f>VLOOKUP(B10135,Sheet1!A$4:F$4000,3,0)</f>
        <v>#N/A</v>
      </c>
      <c r="AB10135" t="e">
        <f>VLOOKUP(B10135,Sheet1!A$4:F$4000,4,0)</f>
        <v>#N/A</v>
      </c>
      <c r="AC10135" t="e">
        <f>VLOOKUP(B10135,Sheet1!A$4:F$4000,6,0)</f>
        <v>#N/A</v>
      </c>
    </row>
    <row r="10136" spans="26:29" x14ac:dyDescent="0.45">
      <c r="Z10136" t="e">
        <f>VLOOKUP(B10136,Sheet1!A$4:F$4000,2,0)</f>
        <v>#N/A</v>
      </c>
      <c r="AA10136" t="e">
        <f>VLOOKUP(B10136,Sheet1!A$4:F$4000,3,0)</f>
        <v>#N/A</v>
      </c>
      <c r="AB10136" t="e">
        <f>VLOOKUP(B10136,Sheet1!A$4:F$4000,4,0)</f>
        <v>#N/A</v>
      </c>
      <c r="AC10136" t="e">
        <f>VLOOKUP(B10136,Sheet1!A$4:F$4000,6,0)</f>
        <v>#N/A</v>
      </c>
    </row>
    <row r="10137" spans="26:29" x14ac:dyDescent="0.45">
      <c r="Z10137" t="e">
        <f>VLOOKUP(B10137,Sheet1!A$4:F$4000,2,0)</f>
        <v>#N/A</v>
      </c>
      <c r="AA10137" t="e">
        <f>VLOOKUP(B10137,Sheet1!A$4:F$4000,3,0)</f>
        <v>#N/A</v>
      </c>
      <c r="AB10137" t="e">
        <f>VLOOKUP(B10137,Sheet1!A$4:F$4000,4,0)</f>
        <v>#N/A</v>
      </c>
      <c r="AC10137" t="e">
        <f>VLOOKUP(B10137,Sheet1!A$4:F$4000,6,0)</f>
        <v>#N/A</v>
      </c>
    </row>
    <row r="10138" spans="26:29" x14ac:dyDescent="0.45">
      <c r="Z10138" t="e">
        <f>VLOOKUP(B10138,Sheet1!A$4:F$4000,2,0)</f>
        <v>#N/A</v>
      </c>
      <c r="AA10138" t="e">
        <f>VLOOKUP(B10138,Sheet1!A$4:F$4000,3,0)</f>
        <v>#N/A</v>
      </c>
      <c r="AB10138" t="e">
        <f>VLOOKUP(B10138,Sheet1!A$4:F$4000,4,0)</f>
        <v>#N/A</v>
      </c>
      <c r="AC10138" t="e">
        <f>VLOOKUP(B10138,Sheet1!A$4:F$4000,6,0)</f>
        <v>#N/A</v>
      </c>
    </row>
    <row r="10139" spans="26:29" x14ac:dyDescent="0.45">
      <c r="Z10139" t="e">
        <f>VLOOKUP(B10139,Sheet1!A$4:F$4000,2,0)</f>
        <v>#N/A</v>
      </c>
      <c r="AA10139" t="e">
        <f>VLOOKUP(B10139,Sheet1!A$4:F$4000,3,0)</f>
        <v>#N/A</v>
      </c>
      <c r="AB10139" t="e">
        <f>VLOOKUP(B10139,Sheet1!A$4:F$4000,4,0)</f>
        <v>#N/A</v>
      </c>
      <c r="AC10139" t="e">
        <f>VLOOKUP(B10139,Sheet1!A$4:F$4000,6,0)</f>
        <v>#N/A</v>
      </c>
    </row>
    <row r="10140" spans="26:29" x14ac:dyDescent="0.45">
      <c r="Z10140" t="e">
        <f>VLOOKUP(B10140,Sheet1!A$4:F$4000,2,0)</f>
        <v>#N/A</v>
      </c>
      <c r="AA10140" t="e">
        <f>VLOOKUP(B10140,Sheet1!A$4:F$4000,3,0)</f>
        <v>#N/A</v>
      </c>
      <c r="AB10140" t="e">
        <f>VLOOKUP(B10140,Sheet1!A$4:F$4000,4,0)</f>
        <v>#N/A</v>
      </c>
      <c r="AC10140" t="e">
        <f>VLOOKUP(B10140,Sheet1!A$4:F$4000,6,0)</f>
        <v>#N/A</v>
      </c>
    </row>
    <row r="10141" spans="26:29" x14ac:dyDescent="0.45">
      <c r="Z10141" t="e">
        <f>VLOOKUP(B10141,Sheet1!A$4:F$4000,2,0)</f>
        <v>#N/A</v>
      </c>
      <c r="AA10141" t="e">
        <f>VLOOKUP(B10141,Sheet1!A$4:F$4000,3,0)</f>
        <v>#N/A</v>
      </c>
      <c r="AB10141" t="e">
        <f>VLOOKUP(B10141,Sheet1!A$4:F$4000,4,0)</f>
        <v>#N/A</v>
      </c>
      <c r="AC10141" t="e">
        <f>VLOOKUP(B10141,Sheet1!A$4:F$4000,6,0)</f>
        <v>#N/A</v>
      </c>
    </row>
    <row r="10142" spans="26:29" x14ac:dyDescent="0.45">
      <c r="Z10142" t="e">
        <f>VLOOKUP(B10142,Sheet1!A$4:F$4000,2,0)</f>
        <v>#N/A</v>
      </c>
      <c r="AA10142" t="e">
        <f>VLOOKUP(B10142,Sheet1!A$4:F$4000,3,0)</f>
        <v>#N/A</v>
      </c>
      <c r="AB10142" t="e">
        <f>VLOOKUP(B10142,Sheet1!A$4:F$4000,4,0)</f>
        <v>#N/A</v>
      </c>
      <c r="AC10142" t="e">
        <f>VLOOKUP(B10142,Sheet1!A$4:F$4000,6,0)</f>
        <v>#N/A</v>
      </c>
    </row>
    <row r="10143" spans="26:29" x14ac:dyDescent="0.45">
      <c r="Z10143" t="e">
        <f>VLOOKUP(B10143,Sheet1!A$4:F$4000,2,0)</f>
        <v>#N/A</v>
      </c>
      <c r="AA10143" t="e">
        <f>VLOOKUP(B10143,Sheet1!A$4:F$4000,3,0)</f>
        <v>#N/A</v>
      </c>
      <c r="AB10143" t="e">
        <f>VLOOKUP(B10143,Sheet1!A$4:F$4000,4,0)</f>
        <v>#N/A</v>
      </c>
      <c r="AC10143" t="e">
        <f>VLOOKUP(B10143,Sheet1!A$4:F$4000,6,0)</f>
        <v>#N/A</v>
      </c>
    </row>
    <row r="10144" spans="26:29" x14ac:dyDescent="0.45">
      <c r="Z10144" t="e">
        <f>VLOOKUP(B10144,Sheet1!A$4:F$4000,2,0)</f>
        <v>#N/A</v>
      </c>
      <c r="AA10144" t="e">
        <f>VLOOKUP(B10144,Sheet1!A$4:F$4000,3,0)</f>
        <v>#N/A</v>
      </c>
      <c r="AB10144" t="e">
        <f>VLOOKUP(B10144,Sheet1!A$4:F$4000,4,0)</f>
        <v>#N/A</v>
      </c>
      <c r="AC10144" t="e">
        <f>VLOOKUP(B10144,Sheet1!A$4:F$4000,6,0)</f>
        <v>#N/A</v>
      </c>
    </row>
    <row r="10145" spans="26:29" x14ac:dyDescent="0.45">
      <c r="Z10145" t="e">
        <f>VLOOKUP(B10145,Sheet1!A$4:F$4000,2,0)</f>
        <v>#N/A</v>
      </c>
      <c r="AA10145" t="e">
        <f>VLOOKUP(B10145,Sheet1!A$4:F$4000,3,0)</f>
        <v>#N/A</v>
      </c>
      <c r="AB10145" t="e">
        <f>VLOOKUP(B10145,Sheet1!A$4:F$4000,4,0)</f>
        <v>#N/A</v>
      </c>
      <c r="AC10145" t="e">
        <f>VLOOKUP(B10145,Sheet1!A$4:F$4000,6,0)</f>
        <v>#N/A</v>
      </c>
    </row>
    <row r="10146" spans="26:29" x14ac:dyDescent="0.45">
      <c r="Z10146" t="e">
        <f>VLOOKUP(B10146,Sheet1!A$4:F$4000,2,0)</f>
        <v>#N/A</v>
      </c>
      <c r="AA10146" t="e">
        <f>VLOOKUP(B10146,Sheet1!A$4:F$4000,3,0)</f>
        <v>#N/A</v>
      </c>
      <c r="AB10146" t="e">
        <f>VLOOKUP(B10146,Sheet1!A$4:F$4000,4,0)</f>
        <v>#N/A</v>
      </c>
      <c r="AC10146" t="e">
        <f>VLOOKUP(B10146,Sheet1!A$4:F$4000,6,0)</f>
        <v>#N/A</v>
      </c>
    </row>
    <row r="10147" spans="26:29" x14ac:dyDescent="0.45">
      <c r="Z10147" t="e">
        <f>VLOOKUP(B10147,Sheet1!A$4:F$4000,2,0)</f>
        <v>#N/A</v>
      </c>
      <c r="AA10147" t="e">
        <f>VLOOKUP(B10147,Sheet1!A$4:F$4000,3,0)</f>
        <v>#N/A</v>
      </c>
      <c r="AB10147" t="e">
        <f>VLOOKUP(B10147,Sheet1!A$4:F$4000,4,0)</f>
        <v>#N/A</v>
      </c>
      <c r="AC10147" t="e">
        <f>VLOOKUP(B10147,Sheet1!A$4:F$4000,6,0)</f>
        <v>#N/A</v>
      </c>
    </row>
    <row r="10148" spans="26:29" x14ac:dyDescent="0.45">
      <c r="Z10148" t="e">
        <f>VLOOKUP(B10148,Sheet1!A$4:F$4000,2,0)</f>
        <v>#N/A</v>
      </c>
      <c r="AA10148" t="e">
        <f>VLOOKUP(B10148,Sheet1!A$4:F$4000,3,0)</f>
        <v>#N/A</v>
      </c>
      <c r="AB10148" t="e">
        <f>VLOOKUP(B10148,Sheet1!A$4:F$4000,4,0)</f>
        <v>#N/A</v>
      </c>
      <c r="AC10148" t="e">
        <f>VLOOKUP(B10148,Sheet1!A$4:F$4000,6,0)</f>
        <v>#N/A</v>
      </c>
    </row>
    <row r="10149" spans="26:29" x14ac:dyDescent="0.45">
      <c r="Z10149" t="e">
        <f>VLOOKUP(B10149,Sheet1!A$4:F$4000,2,0)</f>
        <v>#N/A</v>
      </c>
      <c r="AA10149" t="e">
        <f>VLOOKUP(B10149,Sheet1!A$4:F$4000,3,0)</f>
        <v>#N/A</v>
      </c>
      <c r="AB10149" t="e">
        <f>VLOOKUP(B10149,Sheet1!A$4:F$4000,4,0)</f>
        <v>#N/A</v>
      </c>
      <c r="AC10149" t="e">
        <f>VLOOKUP(B10149,Sheet1!A$4:F$4000,6,0)</f>
        <v>#N/A</v>
      </c>
    </row>
    <row r="10150" spans="26:29" x14ac:dyDescent="0.45">
      <c r="Z10150" t="e">
        <f>VLOOKUP(B10150,Sheet1!A$4:F$4000,2,0)</f>
        <v>#N/A</v>
      </c>
      <c r="AA10150" t="e">
        <f>VLOOKUP(B10150,Sheet1!A$4:F$4000,3,0)</f>
        <v>#N/A</v>
      </c>
      <c r="AB10150" t="e">
        <f>VLOOKUP(B10150,Sheet1!A$4:F$4000,4,0)</f>
        <v>#N/A</v>
      </c>
      <c r="AC10150" t="e">
        <f>VLOOKUP(B10150,Sheet1!A$4:F$4000,6,0)</f>
        <v>#N/A</v>
      </c>
    </row>
    <row r="10151" spans="26:29" x14ac:dyDescent="0.45">
      <c r="Z10151" t="e">
        <f>VLOOKUP(B10151,Sheet1!A$4:F$4000,2,0)</f>
        <v>#N/A</v>
      </c>
      <c r="AA10151" t="e">
        <f>VLOOKUP(B10151,Sheet1!A$4:F$4000,3,0)</f>
        <v>#N/A</v>
      </c>
      <c r="AB10151" t="e">
        <f>VLOOKUP(B10151,Sheet1!A$4:F$4000,4,0)</f>
        <v>#N/A</v>
      </c>
      <c r="AC10151" t="e">
        <f>VLOOKUP(B10151,Sheet1!A$4:F$4000,6,0)</f>
        <v>#N/A</v>
      </c>
    </row>
    <row r="10152" spans="26:29" x14ac:dyDescent="0.45">
      <c r="Z10152" t="e">
        <f>VLOOKUP(B10152,Sheet1!A$4:F$4000,2,0)</f>
        <v>#N/A</v>
      </c>
      <c r="AA10152" t="e">
        <f>VLOOKUP(B10152,Sheet1!A$4:F$4000,3,0)</f>
        <v>#N/A</v>
      </c>
      <c r="AB10152" t="e">
        <f>VLOOKUP(B10152,Sheet1!A$4:F$4000,4,0)</f>
        <v>#N/A</v>
      </c>
      <c r="AC10152" t="e">
        <f>VLOOKUP(B10152,Sheet1!A$4:F$4000,6,0)</f>
        <v>#N/A</v>
      </c>
    </row>
    <row r="10153" spans="26:29" x14ac:dyDescent="0.45">
      <c r="Z10153" t="e">
        <f>VLOOKUP(B10153,Sheet1!A$4:F$4000,2,0)</f>
        <v>#N/A</v>
      </c>
      <c r="AA10153" t="e">
        <f>VLOOKUP(B10153,Sheet1!A$4:F$4000,3,0)</f>
        <v>#N/A</v>
      </c>
      <c r="AB10153" t="e">
        <f>VLOOKUP(B10153,Sheet1!A$4:F$4000,4,0)</f>
        <v>#N/A</v>
      </c>
      <c r="AC10153" t="e">
        <f>VLOOKUP(B10153,Sheet1!A$4:F$4000,6,0)</f>
        <v>#N/A</v>
      </c>
    </row>
    <row r="10154" spans="26:29" x14ac:dyDescent="0.45">
      <c r="Z10154" t="e">
        <f>VLOOKUP(B10154,Sheet1!A$4:F$4000,2,0)</f>
        <v>#N/A</v>
      </c>
      <c r="AA10154" t="e">
        <f>VLOOKUP(B10154,Sheet1!A$4:F$4000,3,0)</f>
        <v>#N/A</v>
      </c>
      <c r="AB10154" t="e">
        <f>VLOOKUP(B10154,Sheet1!A$4:F$4000,4,0)</f>
        <v>#N/A</v>
      </c>
      <c r="AC10154" t="e">
        <f>VLOOKUP(B10154,Sheet1!A$4:F$4000,6,0)</f>
        <v>#N/A</v>
      </c>
    </row>
    <row r="10155" spans="26:29" x14ac:dyDescent="0.45">
      <c r="Z10155" t="e">
        <f>VLOOKUP(B10155,Sheet1!A$4:F$4000,2,0)</f>
        <v>#N/A</v>
      </c>
      <c r="AA10155" t="e">
        <f>VLOOKUP(B10155,Sheet1!A$4:F$4000,3,0)</f>
        <v>#N/A</v>
      </c>
      <c r="AB10155" t="e">
        <f>VLOOKUP(B10155,Sheet1!A$4:F$4000,4,0)</f>
        <v>#N/A</v>
      </c>
      <c r="AC10155" t="e">
        <f>VLOOKUP(B10155,Sheet1!A$4:F$4000,6,0)</f>
        <v>#N/A</v>
      </c>
    </row>
    <row r="10156" spans="26:29" x14ac:dyDescent="0.45">
      <c r="Z10156" t="e">
        <f>VLOOKUP(B10156,Sheet1!A$4:F$4000,2,0)</f>
        <v>#N/A</v>
      </c>
      <c r="AA10156" t="e">
        <f>VLOOKUP(B10156,Sheet1!A$4:F$4000,3,0)</f>
        <v>#N/A</v>
      </c>
      <c r="AB10156" t="e">
        <f>VLOOKUP(B10156,Sheet1!A$4:F$4000,4,0)</f>
        <v>#N/A</v>
      </c>
      <c r="AC10156" t="e">
        <f>VLOOKUP(B10156,Sheet1!A$4:F$4000,6,0)</f>
        <v>#N/A</v>
      </c>
    </row>
    <row r="10157" spans="26:29" x14ac:dyDescent="0.45">
      <c r="Z10157" t="e">
        <f>VLOOKUP(B10157,Sheet1!A$4:F$4000,2,0)</f>
        <v>#N/A</v>
      </c>
      <c r="AA10157" t="e">
        <f>VLOOKUP(B10157,Sheet1!A$4:F$4000,3,0)</f>
        <v>#N/A</v>
      </c>
      <c r="AB10157" t="e">
        <f>VLOOKUP(B10157,Sheet1!A$4:F$4000,4,0)</f>
        <v>#N/A</v>
      </c>
      <c r="AC10157" t="e">
        <f>VLOOKUP(B10157,Sheet1!A$4:F$4000,6,0)</f>
        <v>#N/A</v>
      </c>
    </row>
    <row r="10158" spans="26:29" x14ac:dyDescent="0.45">
      <c r="Z10158" t="e">
        <f>VLOOKUP(B10158,Sheet1!A$4:F$4000,2,0)</f>
        <v>#N/A</v>
      </c>
      <c r="AA10158" t="e">
        <f>VLOOKUP(B10158,Sheet1!A$4:F$4000,3,0)</f>
        <v>#N/A</v>
      </c>
      <c r="AB10158" t="e">
        <f>VLOOKUP(B10158,Sheet1!A$4:F$4000,4,0)</f>
        <v>#N/A</v>
      </c>
      <c r="AC10158" t="e">
        <f>VLOOKUP(B10158,Sheet1!A$4:F$4000,6,0)</f>
        <v>#N/A</v>
      </c>
    </row>
    <row r="10159" spans="26:29" x14ac:dyDescent="0.45">
      <c r="Z10159" t="e">
        <f>VLOOKUP(B10159,Sheet1!A$4:F$4000,2,0)</f>
        <v>#N/A</v>
      </c>
      <c r="AA10159" t="e">
        <f>VLOOKUP(B10159,Sheet1!A$4:F$4000,3,0)</f>
        <v>#N/A</v>
      </c>
      <c r="AB10159" t="e">
        <f>VLOOKUP(B10159,Sheet1!A$4:F$4000,4,0)</f>
        <v>#N/A</v>
      </c>
      <c r="AC10159" t="e">
        <f>VLOOKUP(B10159,Sheet1!A$4:F$4000,6,0)</f>
        <v>#N/A</v>
      </c>
    </row>
    <row r="10160" spans="26:29" x14ac:dyDescent="0.45">
      <c r="Z10160" t="e">
        <f>VLOOKUP(B10160,Sheet1!A$4:F$4000,2,0)</f>
        <v>#N/A</v>
      </c>
      <c r="AA10160" t="e">
        <f>VLOOKUP(B10160,Sheet1!A$4:F$4000,3,0)</f>
        <v>#N/A</v>
      </c>
      <c r="AB10160" t="e">
        <f>VLOOKUP(B10160,Sheet1!A$4:F$4000,4,0)</f>
        <v>#N/A</v>
      </c>
      <c r="AC10160" t="e">
        <f>VLOOKUP(B10160,Sheet1!A$4:F$4000,6,0)</f>
        <v>#N/A</v>
      </c>
    </row>
    <row r="10161" spans="26:29" x14ac:dyDescent="0.45">
      <c r="Z10161" t="e">
        <f>VLOOKUP(B10161,Sheet1!A$4:F$4000,2,0)</f>
        <v>#N/A</v>
      </c>
      <c r="AA10161" t="e">
        <f>VLOOKUP(B10161,Sheet1!A$4:F$4000,3,0)</f>
        <v>#N/A</v>
      </c>
      <c r="AB10161" t="e">
        <f>VLOOKUP(B10161,Sheet1!A$4:F$4000,4,0)</f>
        <v>#N/A</v>
      </c>
      <c r="AC10161" t="e">
        <f>VLOOKUP(B10161,Sheet1!A$4:F$4000,6,0)</f>
        <v>#N/A</v>
      </c>
    </row>
    <row r="10162" spans="26:29" x14ac:dyDescent="0.45">
      <c r="Z10162" t="e">
        <f>VLOOKUP(B10162,Sheet1!A$4:F$4000,2,0)</f>
        <v>#N/A</v>
      </c>
      <c r="AA10162" t="e">
        <f>VLOOKUP(B10162,Sheet1!A$4:F$4000,3,0)</f>
        <v>#N/A</v>
      </c>
      <c r="AB10162" t="e">
        <f>VLOOKUP(B10162,Sheet1!A$4:F$4000,4,0)</f>
        <v>#N/A</v>
      </c>
      <c r="AC10162" t="e">
        <f>VLOOKUP(B10162,Sheet1!A$4:F$4000,6,0)</f>
        <v>#N/A</v>
      </c>
    </row>
    <row r="10163" spans="26:29" x14ac:dyDescent="0.45">
      <c r="Z10163" t="e">
        <f>VLOOKUP(B10163,Sheet1!A$4:F$4000,2,0)</f>
        <v>#N/A</v>
      </c>
      <c r="AA10163" t="e">
        <f>VLOOKUP(B10163,Sheet1!A$4:F$4000,3,0)</f>
        <v>#N/A</v>
      </c>
      <c r="AB10163" t="e">
        <f>VLOOKUP(B10163,Sheet1!A$4:F$4000,4,0)</f>
        <v>#N/A</v>
      </c>
      <c r="AC10163" t="e">
        <f>VLOOKUP(B10163,Sheet1!A$4:F$4000,6,0)</f>
        <v>#N/A</v>
      </c>
    </row>
    <row r="10164" spans="26:29" x14ac:dyDescent="0.45">
      <c r="Z10164" t="e">
        <f>VLOOKUP(B10164,Sheet1!A$4:F$4000,2,0)</f>
        <v>#N/A</v>
      </c>
      <c r="AA10164" t="e">
        <f>VLOOKUP(B10164,Sheet1!A$4:F$4000,3,0)</f>
        <v>#N/A</v>
      </c>
      <c r="AB10164" t="e">
        <f>VLOOKUP(B10164,Sheet1!A$4:F$4000,4,0)</f>
        <v>#N/A</v>
      </c>
      <c r="AC10164" t="e">
        <f>VLOOKUP(B10164,Sheet1!A$4:F$4000,6,0)</f>
        <v>#N/A</v>
      </c>
    </row>
    <row r="10165" spans="26:29" x14ac:dyDescent="0.45">
      <c r="Z10165" t="e">
        <f>VLOOKUP(B10165,Sheet1!A$4:F$4000,2,0)</f>
        <v>#N/A</v>
      </c>
      <c r="AA10165" t="e">
        <f>VLOOKUP(B10165,Sheet1!A$4:F$4000,3,0)</f>
        <v>#N/A</v>
      </c>
      <c r="AB10165" t="e">
        <f>VLOOKUP(B10165,Sheet1!A$4:F$4000,4,0)</f>
        <v>#N/A</v>
      </c>
      <c r="AC10165" t="e">
        <f>VLOOKUP(B10165,Sheet1!A$4:F$4000,6,0)</f>
        <v>#N/A</v>
      </c>
    </row>
    <row r="10166" spans="26:29" x14ac:dyDescent="0.45">
      <c r="Z10166" t="e">
        <f>VLOOKUP(B10166,Sheet1!A$4:F$4000,2,0)</f>
        <v>#N/A</v>
      </c>
      <c r="AA10166" t="e">
        <f>VLOOKUP(B10166,Sheet1!A$4:F$4000,3,0)</f>
        <v>#N/A</v>
      </c>
      <c r="AB10166" t="e">
        <f>VLOOKUP(B10166,Sheet1!A$4:F$4000,4,0)</f>
        <v>#N/A</v>
      </c>
      <c r="AC10166" t="e">
        <f>VLOOKUP(B10166,Sheet1!A$4:F$4000,6,0)</f>
        <v>#N/A</v>
      </c>
    </row>
    <row r="10167" spans="26:29" x14ac:dyDescent="0.45">
      <c r="Z10167" t="e">
        <f>VLOOKUP(B10167,Sheet1!A$4:F$4000,2,0)</f>
        <v>#N/A</v>
      </c>
      <c r="AA10167" t="e">
        <f>VLOOKUP(B10167,Sheet1!A$4:F$4000,3,0)</f>
        <v>#N/A</v>
      </c>
      <c r="AB10167" t="e">
        <f>VLOOKUP(B10167,Sheet1!A$4:F$4000,4,0)</f>
        <v>#N/A</v>
      </c>
      <c r="AC10167" t="e">
        <f>VLOOKUP(B10167,Sheet1!A$4:F$4000,6,0)</f>
        <v>#N/A</v>
      </c>
    </row>
    <row r="10168" spans="26:29" x14ac:dyDescent="0.45">
      <c r="Z10168" t="e">
        <f>VLOOKUP(B10168,Sheet1!A$4:F$4000,2,0)</f>
        <v>#N/A</v>
      </c>
      <c r="AA10168" t="e">
        <f>VLOOKUP(B10168,Sheet1!A$4:F$4000,3,0)</f>
        <v>#N/A</v>
      </c>
      <c r="AB10168" t="e">
        <f>VLOOKUP(B10168,Sheet1!A$4:F$4000,4,0)</f>
        <v>#N/A</v>
      </c>
      <c r="AC10168" t="e">
        <f>VLOOKUP(B10168,Sheet1!A$4:F$4000,6,0)</f>
        <v>#N/A</v>
      </c>
    </row>
    <row r="10169" spans="26:29" x14ac:dyDescent="0.45">
      <c r="Z10169" t="e">
        <f>VLOOKUP(B10169,Sheet1!A$4:F$4000,2,0)</f>
        <v>#N/A</v>
      </c>
      <c r="AA10169" t="e">
        <f>VLOOKUP(B10169,Sheet1!A$4:F$4000,3,0)</f>
        <v>#N/A</v>
      </c>
      <c r="AB10169" t="e">
        <f>VLOOKUP(B10169,Sheet1!A$4:F$4000,4,0)</f>
        <v>#N/A</v>
      </c>
      <c r="AC10169" t="e">
        <f>VLOOKUP(B10169,Sheet1!A$4:F$4000,6,0)</f>
        <v>#N/A</v>
      </c>
    </row>
    <row r="10170" spans="26:29" x14ac:dyDescent="0.45">
      <c r="Z10170" t="e">
        <f>VLOOKUP(B10170,Sheet1!A$4:F$4000,2,0)</f>
        <v>#N/A</v>
      </c>
      <c r="AA10170" t="e">
        <f>VLOOKUP(B10170,Sheet1!A$4:F$4000,3,0)</f>
        <v>#N/A</v>
      </c>
      <c r="AB10170" t="e">
        <f>VLOOKUP(B10170,Sheet1!A$4:F$4000,4,0)</f>
        <v>#N/A</v>
      </c>
      <c r="AC10170" t="e">
        <f>VLOOKUP(B10170,Sheet1!A$4:F$4000,6,0)</f>
        <v>#N/A</v>
      </c>
    </row>
    <row r="10171" spans="26:29" x14ac:dyDescent="0.45">
      <c r="Z10171" t="e">
        <f>VLOOKUP(B10171,Sheet1!A$4:F$4000,2,0)</f>
        <v>#N/A</v>
      </c>
      <c r="AA10171" t="e">
        <f>VLOOKUP(B10171,Sheet1!A$4:F$4000,3,0)</f>
        <v>#N/A</v>
      </c>
      <c r="AB10171" t="e">
        <f>VLOOKUP(B10171,Sheet1!A$4:F$4000,4,0)</f>
        <v>#N/A</v>
      </c>
      <c r="AC10171" t="e">
        <f>VLOOKUP(B10171,Sheet1!A$4:F$4000,6,0)</f>
        <v>#N/A</v>
      </c>
    </row>
    <row r="10172" spans="26:29" x14ac:dyDescent="0.45">
      <c r="Z10172" t="e">
        <f>VLOOKUP(B10172,Sheet1!A$4:F$4000,2,0)</f>
        <v>#N/A</v>
      </c>
      <c r="AA10172" t="e">
        <f>VLOOKUP(B10172,Sheet1!A$4:F$4000,3,0)</f>
        <v>#N/A</v>
      </c>
      <c r="AB10172" t="e">
        <f>VLOOKUP(B10172,Sheet1!A$4:F$4000,4,0)</f>
        <v>#N/A</v>
      </c>
      <c r="AC10172" t="e">
        <f>VLOOKUP(B10172,Sheet1!A$4:F$4000,6,0)</f>
        <v>#N/A</v>
      </c>
    </row>
    <row r="10173" spans="26:29" x14ac:dyDescent="0.45">
      <c r="Z10173" t="e">
        <f>VLOOKUP(B10173,Sheet1!A$4:F$4000,2,0)</f>
        <v>#N/A</v>
      </c>
      <c r="AA10173" t="e">
        <f>VLOOKUP(B10173,Sheet1!A$4:F$4000,3,0)</f>
        <v>#N/A</v>
      </c>
      <c r="AB10173" t="e">
        <f>VLOOKUP(B10173,Sheet1!A$4:F$4000,4,0)</f>
        <v>#N/A</v>
      </c>
      <c r="AC10173" t="e">
        <f>VLOOKUP(B10173,Sheet1!A$4:F$4000,6,0)</f>
        <v>#N/A</v>
      </c>
    </row>
    <row r="10174" spans="26:29" x14ac:dyDescent="0.45">
      <c r="Z10174" t="e">
        <f>VLOOKUP(B10174,Sheet1!A$4:F$4000,2,0)</f>
        <v>#N/A</v>
      </c>
      <c r="AA10174" t="e">
        <f>VLOOKUP(B10174,Sheet1!A$4:F$4000,3,0)</f>
        <v>#N/A</v>
      </c>
      <c r="AB10174" t="e">
        <f>VLOOKUP(B10174,Sheet1!A$4:F$4000,4,0)</f>
        <v>#N/A</v>
      </c>
      <c r="AC10174" t="e">
        <f>VLOOKUP(B10174,Sheet1!A$4:F$4000,6,0)</f>
        <v>#N/A</v>
      </c>
    </row>
    <row r="10175" spans="26:29" x14ac:dyDescent="0.45">
      <c r="Z10175" t="e">
        <f>VLOOKUP(B10175,Sheet1!A$4:F$4000,2,0)</f>
        <v>#N/A</v>
      </c>
      <c r="AA10175" t="e">
        <f>VLOOKUP(B10175,Sheet1!A$4:F$4000,3,0)</f>
        <v>#N/A</v>
      </c>
      <c r="AB10175" t="e">
        <f>VLOOKUP(B10175,Sheet1!A$4:F$4000,4,0)</f>
        <v>#N/A</v>
      </c>
      <c r="AC10175" t="e">
        <f>VLOOKUP(B10175,Sheet1!A$4:F$4000,6,0)</f>
        <v>#N/A</v>
      </c>
    </row>
    <row r="10176" spans="26:29" x14ac:dyDescent="0.45">
      <c r="Z10176" t="e">
        <f>VLOOKUP(B10176,Sheet1!A$4:F$4000,2,0)</f>
        <v>#N/A</v>
      </c>
      <c r="AA10176" t="e">
        <f>VLOOKUP(B10176,Sheet1!A$4:F$4000,3,0)</f>
        <v>#N/A</v>
      </c>
      <c r="AB10176" t="e">
        <f>VLOOKUP(B10176,Sheet1!A$4:F$4000,4,0)</f>
        <v>#N/A</v>
      </c>
      <c r="AC10176" t="e">
        <f>VLOOKUP(B10176,Sheet1!A$4:F$4000,6,0)</f>
        <v>#N/A</v>
      </c>
    </row>
    <row r="10177" spans="26:29" x14ac:dyDescent="0.45">
      <c r="Z10177" t="e">
        <f>VLOOKUP(B10177,Sheet1!A$4:F$4000,2,0)</f>
        <v>#N/A</v>
      </c>
      <c r="AA10177" t="e">
        <f>VLOOKUP(B10177,Sheet1!A$4:F$4000,3,0)</f>
        <v>#N/A</v>
      </c>
      <c r="AB10177" t="e">
        <f>VLOOKUP(B10177,Sheet1!A$4:F$4000,4,0)</f>
        <v>#N/A</v>
      </c>
      <c r="AC10177" t="e">
        <f>VLOOKUP(B10177,Sheet1!A$4:F$4000,6,0)</f>
        <v>#N/A</v>
      </c>
    </row>
    <row r="10178" spans="26:29" x14ac:dyDescent="0.45">
      <c r="Z10178" t="e">
        <f>VLOOKUP(B10178,Sheet1!A$4:F$4000,2,0)</f>
        <v>#N/A</v>
      </c>
      <c r="AA10178" t="e">
        <f>VLOOKUP(B10178,Sheet1!A$4:F$4000,3,0)</f>
        <v>#N/A</v>
      </c>
      <c r="AB10178" t="e">
        <f>VLOOKUP(B10178,Sheet1!A$4:F$4000,4,0)</f>
        <v>#N/A</v>
      </c>
      <c r="AC10178" t="e">
        <f>VLOOKUP(B10178,Sheet1!A$4:F$4000,6,0)</f>
        <v>#N/A</v>
      </c>
    </row>
    <row r="10179" spans="26:29" x14ac:dyDescent="0.45">
      <c r="Z10179" t="e">
        <f>VLOOKUP(B10179,Sheet1!A$4:F$4000,2,0)</f>
        <v>#N/A</v>
      </c>
      <c r="AA10179" t="e">
        <f>VLOOKUP(B10179,Sheet1!A$4:F$4000,3,0)</f>
        <v>#N/A</v>
      </c>
      <c r="AB10179" t="e">
        <f>VLOOKUP(B10179,Sheet1!A$4:F$4000,4,0)</f>
        <v>#N/A</v>
      </c>
      <c r="AC10179" t="e">
        <f>VLOOKUP(B10179,Sheet1!A$4:F$4000,6,0)</f>
        <v>#N/A</v>
      </c>
    </row>
    <row r="10180" spans="26:29" x14ac:dyDescent="0.45">
      <c r="Z10180" t="e">
        <f>VLOOKUP(B10180,Sheet1!A$4:F$4000,2,0)</f>
        <v>#N/A</v>
      </c>
      <c r="AA10180" t="e">
        <f>VLOOKUP(B10180,Sheet1!A$4:F$4000,3,0)</f>
        <v>#N/A</v>
      </c>
      <c r="AB10180" t="e">
        <f>VLOOKUP(B10180,Sheet1!A$4:F$4000,4,0)</f>
        <v>#N/A</v>
      </c>
      <c r="AC10180" t="e">
        <f>VLOOKUP(B10180,Sheet1!A$4:F$4000,6,0)</f>
        <v>#N/A</v>
      </c>
    </row>
    <row r="10181" spans="26:29" x14ac:dyDescent="0.45">
      <c r="Z10181" t="e">
        <f>VLOOKUP(B10181,Sheet1!A$4:F$4000,2,0)</f>
        <v>#N/A</v>
      </c>
      <c r="AA10181" t="e">
        <f>VLOOKUP(B10181,Sheet1!A$4:F$4000,3,0)</f>
        <v>#N/A</v>
      </c>
      <c r="AB10181" t="e">
        <f>VLOOKUP(B10181,Sheet1!A$4:F$4000,4,0)</f>
        <v>#N/A</v>
      </c>
      <c r="AC10181" t="e">
        <f>VLOOKUP(B10181,Sheet1!A$4:F$4000,6,0)</f>
        <v>#N/A</v>
      </c>
    </row>
    <row r="10182" spans="26:29" x14ac:dyDescent="0.45">
      <c r="Z10182" t="e">
        <f>VLOOKUP(B10182,Sheet1!A$4:F$4000,2,0)</f>
        <v>#N/A</v>
      </c>
      <c r="AA10182" t="e">
        <f>VLOOKUP(B10182,Sheet1!A$4:F$4000,3,0)</f>
        <v>#N/A</v>
      </c>
      <c r="AB10182" t="e">
        <f>VLOOKUP(B10182,Sheet1!A$4:F$4000,4,0)</f>
        <v>#N/A</v>
      </c>
      <c r="AC10182" t="e">
        <f>VLOOKUP(B10182,Sheet1!A$4:F$4000,6,0)</f>
        <v>#N/A</v>
      </c>
    </row>
    <row r="10183" spans="26:29" x14ac:dyDescent="0.45">
      <c r="Z10183" t="e">
        <f>VLOOKUP(B10183,Sheet1!A$4:F$4000,2,0)</f>
        <v>#N/A</v>
      </c>
      <c r="AA10183" t="e">
        <f>VLOOKUP(B10183,Sheet1!A$4:F$4000,3,0)</f>
        <v>#N/A</v>
      </c>
      <c r="AB10183" t="e">
        <f>VLOOKUP(B10183,Sheet1!A$4:F$4000,4,0)</f>
        <v>#N/A</v>
      </c>
      <c r="AC10183" t="e">
        <f>VLOOKUP(B10183,Sheet1!A$4:F$4000,6,0)</f>
        <v>#N/A</v>
      </c>
    </row>
    <row r="10184" spans="26:29" x14ac:dyDescent="0.45">
      <c r="Z10184" t="e">
        <f>VLOOKUP(B10184,Sheet1!A$4:F$4000,2,0)</f>
        <v>#N/A</v>
      </c>
      <c r="AA10184" t="e">
        <f>VLOOKUP(B10184,Sheet1!A$4:F$4000,3,0)</f>
        <v>#N/A</v>
      </c>
      <c r="AB10184" t="e">
        <f>VLOOKUP(B10184,Sheet1!A$4:F$4000,4,0)</f>
        <v>#N/A</v>
      </c>
      <c r="AC10184" t="e">
        <f>VLOOKUP(B10184,Sheet1!A$4:F$4000,6,0)</f>
        <v>#N/A</v>
      </c>
    </row>
    <row r="10185" spans="26:29" x14ac:dyDescent="0.45">
      <c r="Z10185" t="e">
        <f>VLOOKUP(B10185,Sheet1!A$4:F$4000,2,0)</f>
        <v>#N/A</v>
      </c>
      <c r="AA10185" t="e">
        <f>VLOOKUP(B10185,Sheet1!A$4:F$4000,3,0)</f>
        <v>#N/A</v>
      </c>
      <c r="AB10185" t="e">
        <f>VLOOKUP(B10185,Sheet1!A$4:F$4000,4,0)</f>
        <v>#N/A</v>
      </c>
      <c r="AC10185" t="e">
        <f>VLOOKUP(B10185,Sheet1!A$4:F$4000,6,0)</f>
        <v>#N/A</v>
      </c>
    </row>
    <row r="10186" spans="26:29" x14ac:dyDescent="0.45">
      <c r="Z10186" t="e">
        <f>VLOOKUP(B10186,Sheet1!A$4:F$4000,2,0)</f>
        <v>#N/A</v>
      </c>
      <c r="AA10186" t="e">
        <f>VLOOKUP(B10186,Sheet1!A$4:F$4000,3,0)</f>
        <v>#N/A</v>
      </c>
      <c r="AB10186" t="e">
        <f>VLOOKUP(B10186,Sheet1!A$4:F$4000,4,0)</f>
        <v>#N/A</v>
      </c>
      <c r="AC10186" t="e">
        <f>VLOOKUP(B10186,Sheet1!A$4:F$4000,6,0)</f>
        <v>#N/A</v>
      </c>
    </row>
    <row r="10187" spans="26:29" x14ac:dyDescent="0.45">
      <c r="Z10187" t="e">
        <f>VLOOKUP(B10187,Sheet1!A$4:F$4000,2,0)</f>
        <v>#N/A</v>
      </c>
      <c r="AA10187" t="e">
        <f>VLOOKUP(B10187,Sheet1!A$4:F$4000,3,0)</f>
        <v>#N/A</v>
      </c>
      <c r="AB10187" t="e">
        <f>VLOOKUP(B10187,Sheet1!A$4:F$4000,4,0)</f>
        <v>#N/A</v>
      </c>
      <c r="AC10187" t="e">
        <f>VLOOKUP(B10187,Sheet1!A$4:F$4000,6,0)</f>
        <v>#N/A</v>
      </c>
    </row>
    <row r="10188" spans="26:29" x14ac:dyDescent="0.45">
      <c r="Z10188" t="e">
        <f>VLOOKUP(B10188,Sheet1!A$4:F$4000,2,0)</f>
        <v>#N/A</v>
      </c>
      <c r="AA10188" t="e">
        <f>VLOOKUP(B10188,Sheet1!A$4:F$4000,3,0)</f>
        <v>#N/A</v>
      </c>
      <c r="AB10188" t="e">
        <f>VLOOKUP(B10188,Sheet1!A$4:F$4000,4,0)</f>
        <v>#N/A</v>
      </c>
      <c r="AC10188" t="e">
        <f>VLOOKUP(B10188,Sheet1!A$4:F$4000,6,0)</f>
        <v>#N/A</v>
      </c>
    </row>
    <row r="10189" spans="26:29" x14ac:dyDescent="0.45">
      <c r="Z10189" t="e">
        <f>VLOOKUP(B10189,Sheet1!A$4:F$4000,2,0)</f>
        <v>#N/A</v>
      </c>
      <c r="AA10189" t="e">
        <f>VLOOKUP(B10189,Sheet1!A$4:F$4000,3,0)</f>
        <v>#N/A</v>
      </c>
      <c r="AB10189" t="e">
        <f>VLOOKUP(B10189,Sheet1!A$4:F$4000,4,0)</f>
        <v>#N/A</v>
      </c>
      <c r="AC10189" t="e">
        <f>VLOOKUP(B10189,Sheet1!A$4:F$4000,6,0)</f>
        <v>#N/A</v>
      </c>
    </row>
    <row r="10190" spans="26:29" x14ac:dyDescent="0.45">
      <c r="Z10190" t="e">
        <f>VLOOKUP(B10190,Sheet1!A$4:F$4000,2,0)</f>
        <v>#N/A</v>
      </c>
      <c r="AA10190" t="e">
        <f>VLOOKUP(B10190,Sheet1!A$4:F$4000,3,0)</f>
        <v>#N/A</v>
      </c>
      <c r="AB10190" t="e">
        <f>VLOOKUP(B10190,Sheet1!A$4:F$4000,4,0)</f>
        <v>#N/A</v>
      </c>
      <c r="AC10190" t="e">
        <f>VLOOKUP(B10190,Sheet1!A$4:F$4000,6,0)</f>
        <v>#N/A</v>
      </c>
    </row>
    <row r="10191" spans="26:29" x14ac:dyDescent="0.45">
      <c r="Z10191" t="e">
        <f>VLOOKUP(B10191,Sheet1!A$4:F$4000,2,0)</f>
        <v>#N/A</v>
      </c>
      <c r="AA10191" t="e">
        <f>VLOOKUP(B10191,Sheet1!A$4:F$4000,3,0)</f>
        <v>#N/A</v>
      </c>
      <c r="AB10191" t="e">
        <f>VLOOKUP(B10191,Sheet1!A$4:F$4000,4,0)</f>
        <v>#N/A</v>
      </c>
      <c r="AC10191" t="e">
        <f>VLOOKUP(B10191,Sheet1!A$4:F$4000,6,0)</f>
        <v>#N/A</v>
      </c>
    </row>
    <row r="10192" spans="26:29" x14ac:dyDescent="0.45">
      <c r="Z10192" t="e">
        <f>VLOOKUP(B10192,Sheet1!A$4:F$4000,2,0)</f>
        <v>#N/A</v>
      </c>
      <c r="AA10192" t="e">
        <f>VLOOKUP(B10192,Sheet1!A$4:F$4000,3,0)</f>
        <v>#N/A</v>
      </c>
      <c r="AB10192" t="e">
        <f>VLOOKUP(B10192,Sheet1!A$4:F$4000,4,0)</f>
        <v>#N/A</v>
      </c>
      <c r="AC10192" t="e">
        <f>VLOOKUP(B10192,Sheet1!A$4:F$4000,6,0)</f>
        <v>#N/A</v>
      </c>
    </row>
    <row r="10193" spans="26:29" x14ac:dyDescent="0.45">
      <c r="Z10193" t="e">
        <f>VLOOKUP(B10193,Sheet1!A$4:F$4000,2,0)</f>
        <v>#N/A</v>
      </c>
      <c r="AA10193" t="e">
        <f>VLOOKUP(B10193,Sheet1!A$4:F$4000,3,0)</f>
        <v>#N/A</v>
      </c>
      <c r="AB10193" t="e">
        <f>VLOOKUP(B10193,Sheet1!A$4:F$4000,4,0)</f>
        <v>#N/A</v>
      </c>
      <c r="AC10193" t="e">
        <f>VLOOKUP(B10193,Sheet1!A$4:F$4000,6,0)</f>
        <v>#N/A</v>
      </c>
    </row>
    <row r="10194" spans="26:29" x14ac:dyDescent="0.45">
      <c r="Z10194" t="e">
        <f>VLOOKUP(B10194,Sheet1!A$4:F$4000,2,0)</f>
        <v>#N/A</v>
      </c>
      <c r="AA10194" t="e">
        <f>VLOOKUP(B10194,Sheet1!A$4:F$4000,3,0)</f>
        <v>#N/A</v>
      </c>
      <c r="AB10194" t="e">
        <f>VLOOKUP(B10194,Sheet1!A$4:F$4000,4,0)</f>
        <v>#N/A</v>
      </c>
      <c r="AC10194" t="e">
        <f>VLOOKUP(B10194,Sheet1!A$4:F$4000,6,0)</f>
        <v>#N/A</v>
      </c>
    </row>
    <row r="10195" spans="26:29" x14ac:dyDescent="0.45">
      <c r="Z10195" t="e">
        <f>VLOOKUP(B10195,Sheet1!A$4:F$4000,2,0)</f>
        <v>#N/A</v>
      </c>
      <c r="AA10195" t="e">
        <f>VLOOKUP(B10195,Sheet1!A$4:F$4000,3,0)</f>
        <v>#N/A</v>
      </c>
      <c r="AB10195" t="e">
        <f>VLOOKUP(B10195,Sheet1!A$4:F$4000,4,0)</f>
        <v>#N/A</v>
      </c>
      <c r="AC10195" t="e">
        <f>VLOOKUP(B10195,Sheet1!A$4:F$4000,6,0)</f>
        <v>#N/A</v>
      </c>
    </row>
    <row r="10196" spans="26:29" x14ac:dyDescent="0.45">
      <c r="Z10196" t="e">
        <f>VLOOKUP(B10196,Sheet1!A$4:F$4000,2,0)</f>
        <v>#N/A</v>
      </c>
      <c r="AA10196" t="e">
        <f>VLOOKUP(B10196,Sheet1!A$4:F$4000,3,0)</f>
        <v>#N/A</v>
      </c>
      <c r="AB10196" t="e">
        <f>VLOOKUP(B10196,Sheet1!A$4:F$4000,4,0)</f>
        <v>#N/A</v>
      </c>
      <c r="AC10196" t="e">
        <f>VLOOKUP(B10196,Sheet1!A$4:F$4000,6,0)</f>
        <v>#N/A</v>
      </c>
    </row>
    <row r="10197" spans="26:29" x14ac:dyDescent="0.45">
      <c r="Z10197" t="e">
        <f>VLOOKUP(B10197,Sheet1!A$4:F$4000,2,0)</f>
        <v>#N/A</v>
      </c>
      <c r="AA10197" t="e">
        <f>VLOOKUP(B10197,Sheet1!A$4:F$4000,3,0)</f>
        <v>#N/A</v>
      </c>
      <c r="AB10197" t="e">
        <f>VLOOKUP(B10197,Sheet1!A$4:F$4000,4,0)</f>
        <v>#N/A</v>
      </c>
      <c r="AC10197" t="e">
        <f>VLOOKUP(B10197,Sheet1!A$4:F$4000,6,0)</f>
        <v>#N/A</v>
      </c>
    </row>
    <row r="10198" spans="26:29" x14ac:dyDescent="0.45">
      <c r="Z10198" t="e">
        <f>VLOOKUP(B10198,Sheet1!A$4:F$4000,2,0)</f>
        <v>#N/A</v>
      </c>
      <c r="AA10198" t="e">
        <f>VLOOKUP(B10198,Sheet1!A$4:F$4000,3,0)</f>
        <v>#N/A</v>
      </c>
      <c r="AB10198" t="e">
        <f>VLOOKUP(B10198,Sheet1!A$4:F$4000,4,0)</f>
        <v>#N/A</v>
      </c>
      <c r="AC10198" t="e">
        <f>VLOOKUP(B10198,Sheet1!A$4:F$4000,6,0)</f>
        <v>#N/A</v>
      </c>
    </row>
    <row r="10199" spans="26:29" x14ac:dyDescent="0.45">
      <c r="Z10199" t="e">
        <f>VLOOKUP(B10199,Sheet1!A$4:F$4000,2,0)</f>
        <v>#N/A</v>
      </c>
      <c r="AA10199" t="e">
        <f>VLOOKUP(B10199,Sheet1!A$4:F$4000,3,0)</f>
        <v>#N/A</v>
      </c>
      <c r="AB10199" t="e">
        <f>VLOOKUP(B10199,Sheet1!A$4:F$4000,4,0)</f>
        <v>#N/A</v>
      </c>
      <c r="AC10199" t="e">
        <f>VLOOKUP(B10199,Sheet1!A$4:F$4000,6,0)</f>
        <v>#N/A</v>
      </c>
    </row>
    <row r="10200" spans="26:29" x14ac:dyDescent="0.45">
      <c r="Z10200" t="e">
        <f>VLOOKUP(B10200,Sheet1!A$4:F$4000,2,0)</f>
        <v>#N/A</v>
      </c>
      <c r="AA10200" t="e">
        <f>VLOOKUP(B10200,Sheet1!A$4:F$4000,3,0)</f>
        <v>#N/A</v>
      </c>
      <c r="AB10200" t="e">
        <f>VLOOKUP(B10200,Sheet1!A$4:F$4000,4,0)</f>
        <v>#N/A</v>
      </c>
      <c r="AC10200" t="e">
        <f>VLOOKUP(B10200,Sheet1!A$4:F$4000,6,0)</f>
        <v>#N/A</v>
      </c>
    </row>
    <row r="10201" spans="26:29" x14ac:dyDescent="0.45">
      <c r="Z10201" t="e">
        <f>VLOOKUP(B10201,Sheet1!A$4:F$4000,2,0)</f>
        <v>#N/A</v>
      </c>
      <c r="AA10201" t="e">
        <f>VLOOKUP(B10201,Sheet1!A$4:F$4000,3,0)</f>
        <v>#N/A</v>
      </c>
      <c r="AB10201" t="e">
        <f>VLOOKUP(B10201,Sheet1!A$4:F$4000,4,0)</f>
        <v>#N/A</v>
      </c>
      <c r="AC10201" t="e">
        <f>VLOOKUP(B10201,Sheet1!A$4:F$4000,6,0)</f>
        <v>#N/A</v>
      </c>
    </row>
    <row r="10202" spans="26:29" x14ac:dyDescent="0.45">
      <c r="Z10202" t="e">
        <f>VLOOKUP(B10202,Sheet1!A$4:F$4000,2,0)</f>
        <v>#N/A</v>
      </c>
      <c r="AA10202" t="e">
        <f>VLOOKUP(B10202,Sheet1!A$4:F$4000,3,0)</f>
        <v>#N/A</v>
      </c>
      <c r="AB10202" t="e">
        <f>VLOOKUP(B10202,Sheet1!A$4:F$4000,4,0)</f>
        <v>#N/A</v>
      </c>
      <c r="AC10202" t="e">
        <f>VLOOKUP(B10202,Sheet1!A$4:F$4000,6,0)</f>
        <v>#N/A</v>
      </c>
    </row>
    <row r="10203" spans="26:29" x14ac:dyDescent="0.45">
      <c r="Z10203" t="e">
        <f>VLOOKUP(B10203,Sheet1!A$4:F$4000,2,0)</f>
        <v>#N/A</v>
      </c>
      <c r="AA10203" t="e">
        <f>VLOOKUP(B10203,Sheet1!A$4:F$4000,3,0)</f>
        <v>#N/A</v>
      </c>
      <c r="AB10203" t="e">
        <f>VLOOKUP(B10203,Sheet1!A$4:F$4000,4,0)</f>
        <v>#N/A</v>
      </c>
      <c r="AC10203" t="e">
        <f>VLOOKUP(B10203,Sheet1!A$4:F$4000,6,0)</f>
        <v>#N/A</v>
      </c>
    </row>
    <row r="10204" spans="26:29" x14ac:dyDescent="0.45">
      <c r="Z10204" t="e">
        <f>VLOOKUP(B10204,Sheet1!A$4:F$4000,2,0)</f>
        <v>#N/A</v>
      </c>
      <c r="AA10204" t="e">
        <f>VLOOKUP(B10204,Sheet1!A$4:F$4000,3,0)</f>
        <v>#N/A</v>
      </c>
      <c r="AB10204" t="e">
        <f>VLOOKUP(B10204,Sheet1!A$4:F$4000,4,0)</f>
        <v>#N/A</v>
      </c>
      <c r="AC10204" t="e">
        <f>VLOOKUP(B10204,Sheet1!A$4:F$4000,6,0)</f>
        <v>#N/A</v>
      </c>
    </row>
    <row r="10205" spans="26:29" x14ac:dyDescent="0.45">
      <c r="Z10205" t="e">
        <f>VLOOKUP(B10205,Sheet1!A$4:F$4000,2,0)</f>
        <v>#N/A</v>
      </c>
      <c r="AA10205" t="e">
        <f>VLOOKUP(B10205,Sheet1!A$4:F$4000,3,0)</f>
        <v>#N/A</v>
      </c>
      <c r="AB10205" t="e">
        <f>VLOOKUP(B10205,Sheet1!A$4:F$4000,4,0)</f>
        <v>#N/A</v>
      </c>
      <c r="AC10205" t="e">
        <f>VLOOKUP(B10205,Sheet1!A$4:F$4000,6,0)</f>
        <v>#N/A</v>
      </c>
    </row>
    <row r="10206" spans="26:29" x14ac:dyDescent="0.45">
      <c r="Z10206" t="e">
        <f>VLOOKUP(B10206,Sheet1!A$4:F$4000,2,0)</f>
        <v>#N/A</v>
      </c>
      <c r="AA10206" t="e">
        <f>VLOOKUP(B10206,Sheet1!A$4:F$4000,3,0)</f>
        <v>#N/A</v>
      </c>
      <c r="AB10206" t="e">
        <f>VLOOKUP(B10206,Sheet1!A$4:F$4000,4,0)</f>
        <v>#N/A</v>
      </c>
      <c r="AC10206" t="e">
        <f>VLOOKUP(B10206,Sheet1!A$4:F$4000,6,0)</f>
        <v>#N/A</v>
      </c>
    </row>
    <row r="10207" spans="26:29" x14ac:dyDescent="0.45">
      <c r="Z10207" t="e">
        <f>VLOOKUP(B10207,Sheet1!A$4:F$4000,2,0)</f>
        <v>#N/A</v>
      </c>
      <c r="AA10207" t="e">
        <f>VLOOKUP(B10207,Sheet1!A$4:F$4000,3,0)</f>
        <v>#N/A</v>
      </c>
      <c r="AB10207" t="e">
        <f>VLOOKUP(B10207,Sheet1!A$4:F$4000,4,0)</f>
        <v>#N/A</v>
      </c>
      <c r="AC10207" t="e">
        <f>VLOOKUP(B10207,Sheet1!A$4:F$4000,6,0)</f>
        <v>#N/A</v>
      </c>
    </row>
    <row r="10208" spans="26:29" x14ac:dyDescent="0.45">
      <c r="Z10208" t="e">
        <f>VLOOKUP(B10208,Sheet1!A$4:F$4000,2,0)</f>
        <v>#N/A</v>
      </c>
      <c r="AA10208" t="e">
        <f>VLOOKUP(B10208,Sheet1!A$4:F$4000,3,0)</f>
        <v>#N/A</v>
      </c>
      <c r="AB10208" t="e">
        <f>VLOOKUP(B10208,Sheet1!A$4:F$4000,4,0)</f>
        <v>#N/A</v>
      </c>
      <c r="AC10208" t="e">
        <f>VLOOKUP(B10208,Sheet1!A$4:F$4000,6,0)</f>
        <v>#N/A</v>
      </c>
    </row>
    <row r="10209" spans="26:29" x14ac:dyDescent="0.45">
      <c r="Z10209" t="e">
        <f>VLOOKUP(B10209,Sheet1!A$4:F$4000,2,0)</f>
        <v>#N/A</v>
      </c>
      <c r="AA10209" t="e">
        <f>VLOOKUP(B10209,Sheet1!A$4:F$4000,3,0)</f>
        <v>#N/A</v>
      </c>
      <c r="AB10209" t="e">
        <f>VLOOKUP(B10209,Sheet1!A$4:F$4000,4,0)</f>
        <v>#N/A</v>
      </c>
      <c r="AC10209" t="e">
        <f>VLOOKUP(B10209,Sheet1!A$4:F$4000,6,0)</f>
        <v>#N/A</v>
      </c>
    </row>
    <row r="10210" spans="26:29" x14ac:dyDescent="0.45">
      <c r="Z10210" t="e">
        <f>VLOOKUP(B10210,Sheet1!A$4:F$4000,2,0)</f>
        <v>#N/A</v>
      </c>
      <c r="AA10210" t="e">
        <f>VLOOKUP(B10210,Sheet1!A$4:F$4000,3,0)</f>
        <v>#N/A</v>
      </c>
      <c r="AB10210" t="e">
        <f>VLOOKUP(B10210,Sheet1!A$4:F$4000,4,0)</f>
        <v>#N/A</v>
      </c>
      <c r="AC10210" t="e">
        <f>VLOOKUP(B10210,Sheet1!A$4:F$4000,6,0)</f>
        <v>#N/A</v>
      </c>
    </row>
    <row r="10211" spans="26:29" x14ac:dyDescent="0.45">
      <c r="Z10211" t="e">
        <f>VLOOKUP(B10211,Sheet1!A$4:F$4000,2,0)</f>
        <v>#N/A</v>
      </c>
      <c r="AA10211" t="e">
        <f>VLOOKUP(B10211,Sheet1!A$4:F$4000,3,0)</f>
        <v>#N/A</v>
      </c>
      <c r="AB10211" t="e">
        <f>VLOOKUP(B10211,Sheet1!A$4:F$4000,4,0)</f>
        <v>#N/A</v>
      </c>
      <c r="AC10211" t="e">
        <f>VLOOKUP(B10211,Sheet1!A$4:F$4000,6,0)</f>
        <v>#N/A</v>
      </c>
    </row>
    <row r="10212" spans="26:29" x14ac:dyDescent="0.45">
      <c r="Z10212" t="e">
        <f>VLOOKUP(B10212,Sheet1!A$4:F$4000,2,0)</f>
        <v>#N/A</v>
      </c>
      <c r="AA10212" t="e">
        <f>VLOOKUP(B10212,Sheet1!A$4:F$4000,3,0)</f>
        <v>#N/A</v>
      </c>
      <c r="AB10212" t="e">
        <f>VLOOKUP(B10212,Sheet1!A$4:F$4000,4,0)</f>
        <v>#N/A</v>
      </c>
      <c r="AC10212" t="e">
        <f>VLOOKUP(B10212,Sheet1!A$4:F$4000,6,0)</f>
        <v>#N/A</v>
      </c>
    </row>
    <row r="10213" spans="26:29" x14ac:dyDescent="0.45">
      <c r="Z10213" t="e">
        <f>VLOOKUP(B10213,Sheet1!A$4:F$4000,2,0)</f>
        <v>#N/A</v>
      </c>
      <c r="AA10213" t="e">
        <f>VLOOKUP(B10213,Sheet1!A$4:F$4000,3,0)</f>
        <v>#N/A</v>
      </c>
      <c r="AB10213" t="e">
        <f>VLOOKUP(B10213,Sheet1!A$4:F$4000,4,0)</f>
        <v>#N/A</v>
      </c>
      <c r="AC10213" t="e">
        <f>VLOOKUP(B10213,Sheet1!A$4:F$4000,6,0)</f>
        <v>#N/A</v>
      </c>
    </row>
    <row r="10214" spans="26:29" x14ac:dyDescent="0.45">
      <c r="Z10214" t="e">
        <f>VLOOKUP(B10214,Sheet1!A$4:F$4000,2,0)</f>
        <v>#N/A</v>
      </c>
      <c r="AA10214" t="e">
        <f>VLOOKUP(B10214,Sheet1!A$4:F$4000,3,0)</f>
        <v>#N/A</v>
      </c>
      <c r="AB10214" t="e">
        <f>VLOOKUP(B10214,Sheet1!A$4:F$4000,4,0)</f>
        <v>#N/A</v>
      </c>
      <c r="AC10214" t="e">
        <f>VLOOKUP(B10214,Sheet1!A$4:F$4000,6,0)</f>
        <v>#N/A</v>
      </c>
    </row>
    <row r="10215" spans="26:29" x14ac:dyDescent="0.45">
      <c r="Z10215" t="e">
        <f>VLOOKUP(B10215,Sheet1!A$4:F$4000,2,0)</f>
        <v>#N/A</v>
      </c>
      <c r="AA10215" t="e">
        <f>VLOOKUP(B10215,Sheet1!A$4:F$4000,3,0)</f>
        <v>#N/A</v>
      </c>
      <c r="AB10215" t="e">
        <f>VLOOKUP(B10215,Sheet1!A$4:F$4000,4,0)</f>
        <v>#N/A</v>
      </c>
      <c r="AC10215" t="e">
        <f>VLOOKUP(B10215,Sheet1!A$4:F$4000,6,0)</f>
        <v>#N/A</v>
      </c>
    </row>
    <row r="10216" spans="26:29" x14ac:dyDescent="0.45">
      <c r="Z10216" t="e">
        <f>VLOOKUP(B10216,Sheet1!A$4:F$4000,2,0)</f>
        <v>#N/A</v>
      </c>
      <c r="AA10216" t="e">
        <f>VLOOKUP(B10216,Sheet1!A$4:F$4000,3,0)</f>
        <v>#N/A</v>
      </c>
      <c r="AB10216" t="e">
        <f>VLOOKUP(B10216,Sheet1!A$4:F$4000,4,0)</f>
        <v>#N/A</v>
      </c>
      <c r="AC10216" t="e">
        <f>VLOOKUP(B10216,Sheet1!A$4:F$4000,6,0)</f>
        <v>#N/A</v>
      </c>
    </row>
    <row r="10217" spans="26:29" x14ac:dyDescent="0.45">
      <c r="Z10217" t="e">
        <f>VLOOKUP(B10217,Sheet1!A$4:F$4000,2,0)</f>
        <v>#N/A</v>
      </c>
      <c r="AA10217" t="e">
        <f>VLOOKUP(B10217,Sheet1!A$4:F$4000,3,0)</f>
        <v>#N/A</v>
      </c>
      <c r="AB10217" t="e">
        <f>VLOOKUP(B10217,Sheet1!A$4:F$4000,4,0)</f>
        <v>#N/A</v>
      </c>
      <c r="AC10217" t="e">
        <f>VLOOKUP(B10217,Sheet1!A$4:F$4000,6,0)</f>
        <v>#N/A</v>
      </c>
    </row>
    <row r="10218" spans="26:29" x14ac:dyDescent="0.45">
      <c r="Z10218" t="e">
        <f>VLOOKUP(B10218,Sheet1!A$4:F$4000,2,0)</f>
        <v>#N/A</v>
      </c>
      <c r="AA10218" t="e">
        <f>VLOOKUP(B10218,Sheet1!A$4:F$4000,3,0)</f>
        <v>#N/A</v>
      </c>
      <c r="AB10218" t="e">
        <f>VLOOKUP(B10218,Sheet1!A$4:F$4000,4,0)</f>
        <v>#N/A</v>
      </c>
      <c r="AC10218" t="e">
        <f>VLOOKUP(B10218,Sheet1!A$4:F$4000,6,0)</f>
        <v>#N/A</v>
      </c>
    </row>
    <row r="10219" spans="26:29" x14ac:dyDescent="0.45">
      <c r="Z10219" t="e">
        <f>VLOOKUP(B10219,Sheet1!A$4:F$4000,2,0)</f>
        <v>#N/A</v>
      </c>
      <c r="AA10219" t="e">
        <f>VLOOKUP(B10219,Sheet1!A$4:F$4000,3,0)</f>
        <v>#N/A</v>
      </c>
      <c r="AB10219" t="e">
        <f>VLOOKUP(B10219,Sheet1!A$4:F$4000,4,0)</f>
        <v>#N/A</v>
      </c>
      <c r="AC10219" t="e">
        <f>VLOOKUP(B10219,Sheet1!A$4:F$4000,6,0)</f>
        <v>#N/A</v>
      </c>
    </row>
    <row r="10220" spans="26:29" x14ac:dyDescent="0.45">
      <c r="Z10220" t="e">
        <f>VLOOKUP(B10220,Sheet1!A$4:F$4000,2,0)</f>
        <v>#N/A</v>
      </c>
      <c r="AA10220" t="e">
        <f>VLOOKUP(B10220,Sheet1!A$4:F$4000,3,0)</f>
        <v>#N/A</v>
      </c>
      <c r="AB10220" t="e">
        <f>VLOOKUP(B10220,Sheet1!A$4:F$4000,4,0)</f>
        <v>#N/A</v>
      </c>
      <c r="AC10220" t="e">
        <f>VLOOKUP(B10220,Sheet1!A$4:F$4000,6,0)</f>
        <v>#N/A</v>
      </c>
    </row>
    <row r="10221" spans="26:29" x14ac:dyDescent="0.45">
      <c r="Z10221" t="e">
        <f>VLOOKUP(B10221,Sheet1!A$4:F$4000,2,0)</f>
        <v>#N/A</v>
      </c>
      <c r="AA10221" t="e">
        <f>VLOOKUP(B10221,Sheet1!A$4:F$4000,3,0)</f>
        <v>#N/A</v>
      </c>
      <c r="AB10221" t="e">
        <f>VLOOKUP(B10221,Sheet1!A$4:F$4000,4,0)</f>
        <v>#N/A</v>
      </c>
      <c r="AC10221" t="e">
        <f>VLOOKUP(B10221,Sheet1!A$4:F$4000,6,0)</f>
        <v>#N/A</v>
      </c>
    </row>
    <row r="10222" spans="26:29" x14ac:dyDescent="0.45">
      <c r="Z10222" t="e">
        <f>VLOOKUP(B10222,Sheet1!A$4:F$4000,2,0)</f>
        <v>#N/A</v>
      </c>
      <c r="AA10222" t="e">
        <f>VLOOKUP(B10222,Sheet1!A$4:F$4000,3,0)</f>
        <v>#N/A</v>
      </c>
      <c r="AB10222" t="e">
        <f>VLOOKUP(B10222,Sheet1!A$4:F$4000,4,0)</f>
        <v>#N/A</v>
      </c>
      <c r="AC10222" t="e">
        <f>VLOOKUP(B10222,Sheet1!A$4:F$4000,6,0)</f>
        <v>#N/A</v>
      </c>
    </row>
    <row r="10223" spans="26:29" x14ac:dyDescent="0.45">
      <c r="Z10223" t="e">
        <f>VLOOKUP(B10223,Sheet1!A$4:F$4000,2,0)</f>
        <v>#N/A</v>
      </c>
      <c r="AA10223" t="e">
        <f>VLOOKUP(B10223,Sheet1!A$4:F$4000,3,0)</f>
        <v>#N/A</v>
      </c>
      <c r="AB10223" t="e">
        <f>VLOOKUP(B10223,Sheet1!A$4:F$4000,4,0)</f>
        <v>#N/A</v>
      </c>
      <c r="AC10223" t="e">
        <f>VLOOKUP(B10223,Sheet1!A$4:F$4000,6,0)</f>
        <v>#N/A</v>
      </c>
    </row>
    <row r="10224" spans="26:29" x14ac:dyDescent="0.45">
      <c r="Z10224" t="e">
        <f>VLOOKUP(B10224,Sheet1!A$4:F$4000,2,0)</f>
        <v>#N/A</v>
      </c>
      <c r="AA10224" t="e">
        <f>VLOOKUP(B10224,Sheet1!A$4:F$4000,3,0)</f>
        <v>#N/A</v>
      </c>
      <c r="AB10224" t="e">
        <f>VLOOKUP(B10224,Sheet1!A$4:F$4000,4,0)</f>
        <v>#N/A</v>
      </c>
      <c r="AC10224" t="e">
        <f>VLOOKUP(B10224,Sheet1!A$4:F$4000,6,0)</f>
        <v>#N/A</v>
      </c>
    </row>
    <row r="10225" spans="26:29" x14ac:dyDescent="0.45">
      <c r="Z10225" t="e">
        <f>VLOOKUP(B10225,Sheet1!A$4:F$4000,2,0)</f>
        <v>#N/A</v>
      </c>
      <c r="AA10225" t="e">
        <f>VLOOKUP(B10225,Sheet1!A$4:F$4000,3,0)</f>
        <v>#N/A</v>
      </c>
      <c r="AB10225" t="e">
        <f>VLOOKUP(B10225,Sheet1!A$4:F$4000,4,0)</f>
        <v>#N/A</v>
      </c>
      <c r="AC10225" t="e">
        <f>VLOOKUP(B10225,Sheet1!A$4:F$4000,6,0)</f>
        <v>#N/A</v>
      </c>
    </row>
    <row r="10226" spans="26:29" x14ac:dyDescent="0.45">
      <c r="Z10226" t="e">
        <f>VLOOKUP(B10226,Sheet1!A$4:F$4000,2,0)</f>
        <v>#N/A</v>
      </c>
      <c r="AA10226" t="e">
        <f>VLOOKUP(B10226,Sheet1!A$4:F$4000,3,0)</f>
        <v>#N/A</v>
      </c>
      <c r="AB10226" t="e">
        <f>VLOOKUP(B10226,Sheet1!A$4:F$4000,4,0)</f>
        <v>#N/A</v>
      </c>
      <c r="AC10226" t="e">
        <f>VLOOKUP(B10226,Sheet1!A$4:F$4000,6,0)</f>
        <v>#N/A</v>
      </c>
    </row>
    <row r="10227" spans="26:29" x14ac:dyDescent="0.45">
      <c r="Z10227" t="e">
        <f>VLOOKUP(B10227,Sheet1!A$4:F$4000,2,0)</f>
        <v>#N/A</v>
      </c>
      <c r="AA10227" t="e">
        <f>VLOOKUP(B10227,Sheet1!A$4:F$4000,3,0)</f>
        <v>#N/A</v>
      </c>
      <c r="AB10227" t="e">
        <f>VLOOKUP(B10227,Sheet1!A$4:F$4000,4,0)</f>
        <v>#N/A</v>
      </c>
      <c r="AC10227" t="e">
        <f>VLOOKUP(B10227,Sheet1!A$4:F$4000,6,0)</f>
        <v>#N/A</v>
      </c>
    </row>
    <row r="10228" spans="26:29" x14ac:dyDescent="0.45">
      <c r="Z10228" t="e">
        <f>VLOOKUP(B10228,Sheet1!A$4:F$4000,2,0)</f>
        <v>#N/A</v>
      </c>
      <c r="AA10228" t="e">
        <f>VLOOKUP(B10228,Sheet1!A$4:F$4000,3,0)</f>
        <v>#N/A</v>
      </c>
      <c r="AB10228" t="e">
        <f>VLOOKUP(B10228,Sheet1!A$4:F$4000,4,0)</f>
        <v>#N/A</v>
      </c>
      <c r="AC10228" t="e">
        <f>VLOOKUP(B10228,Sheet1!A$4:F$4000,6,0)</f>
        <v>#N/A</v>
      </c>
    </row>
    <row r="10229" spans="26:29" x14ac:dyDescent="0.45">
      <c r="Z10229" t="e">
        <f>VLOOKUP(B10229,Sheet1!A$4:F$4000,2,0)</f>
        <v>#N/A</v>
      </c>
      <c r="AA10229" t="e">
        <f>VLOOKUP(B10229,Sheet1!A$4:F$4000,3,0)</f>
        <v>#N/A</v>
      </c>
      <c r="AB10229" t="e">
        <f>VLOOKUP(B10229,Sheet1!A$4:F$4000,4,0)</f>
        <v>#N/A</v>
      </c>
      <c r="AC10229" t="e">
        <f>VLOOKUP(B10229,Sheet1!A$4:F$4000,6,0)</f>
        <v>#N/A</v>
      </c>
    </row>
    <row r="10230" spans="26:29" x14ac:dyDescent="0.45">
      <c r="Z10230" t="e">
        <f>VLOOKUP(B10230,Sheet1!A$4:F$4000,2,0)</f>
        <v>#N/A</v>
      </c>
      <c r="AA10230" t="e">
        <f>VLOOKUP(B10230,Sheet1!A$4:F$4000,3,0)</f>
        <v>#N/A</v>
      </c>
      <c r="AB10230" t="e">
        <f>VLOOKUP(B10230,Sheet1!A$4:F$4000,4,0)</f>
        <v>#N/A</v>
      </c>
      <c r="AC10230" t="e">
        <f>VLOOKUP(B10230,Sheet1!A$4:F$4000,6,0)</f>
        <v>#N/A</v>
      </c>
    </row>
    <row r="10231" spans="26:29" x14ac:dyDescent="0.45">
      <c r="Z10231" t="e">
        <f>VLOOKUP(B10231,Sheet1!A$4:F$4000,2,0)</f>
        <v>#N/A</v>
      </c>
      <c r="AA10231" t="e">
        <f>VLOOKUP(B10231,Sheet1!A$4:F$4000,3,0)</f>
        <v>#N/A</v>
      </c>
      <c r="AB10231" t="e">
        <f>VLOOKUP(B10231,Sheet1!A$4:F$4000,4,0)</f>
        <v>#N/A</v>
      </c>
      <c r="AC10231" t="e">
        <f>VLOOKUP(B10231,Sheet1!A$4:F$4000,6,0)</f>
        <v>#N/A</v>
      </c>
    </row>
    <row r="10232" spans="26:29" x14ac:dyDescent="0.45">
      <c r="Z10232" t="e">
        <f>VLOOKUP(B10232,Sheet1!A$4:F$4000,2,0)</f>
        <v>#N/A</v>
      </c>
      <c r="AA10232" t="e">
        <f>VLOOKUP(B10232,Sheet1!A$4:F$4000,3,0)</f>
        <v>#N/A</v>
      </c>
      <c r="AB10232" t="e">
        <f>VLOOKUP(B10232,Sheet1!A$4:F$4000,4,0)</f>
        <v>#N/A</v>
      </c>
      <c r="AC10232" t="e">
        <f>VLOOKUP(B10232,Sheet1!A$4:F$4000,6,0)</f>
        <v>#N/A</v>
      </c>
    </row>
    <row r="10233" spans="26:29" x14ac:dyDescent="0.45">
      <c r="Z10233" t="e">
        <f>VLOOKUP(B10233,Sheet1!A$4:F$4000,2,0)</f>
        <v>#N/A</v>
      </c>
      <c r="AA10233" t="e">
        <f>VLOOKUP(B10233,Sheet1!A$4:F$4000,3,0)</f>
        <v>#N/A</v>
      </c>
      <c r="AB10233" t="e">
        <f>VLOOKUP(B10233,Sheet1!A$4:F$4000,4,0)</f>
        <v>#N/A</v>
      </c>
      <c r="AC10233" t="e">
        <f>VLOOKUP(B10233,Sheet1!A$4:F$4000,6,0)</f>
        <v>#N/A</v>
      </c>
    </row>
    <row r="10234" spans="26:29" x14ac:dyDescent="0.45">
      <c r="Z10234" t="e">
        <f>VLOOKUP(B10234,Sheet1!A$4:F$4000,2,0)</f>
        <v>#N/A</v>
      </c>
      <c r="AA10234" t="e">
        <f>VLOOKUP(B10234,Sheet1!A$4:F$4000,3,0)</f>
        <v>#N/A</v>
      </c>
      <c r="AB10234" t="e">
        <f>VLOOKUP(B10234,Sheet1!A$4:F$4000,4,0)</f>
        <v>#N/A</v>
      </c>
      <c r="AC10234" t="e">
        <f>VLOOKUP(B10234,Sheet1!A$4:F$4000,6,0)</f>
        <v>#N/A</v>
      </c>
    </row>
    <row r="10235" spans="26:29" x14ac:dyDescent="0.45">
      <c r="Z10235" t="e">
        <f>VLOOKUP(B10235,Sheet1!A$4:F$4000,2,0)</f>
        <v>#N/A</v>
      </c>
      <c r="AA10235" t="e">
        <f>VLOOKUP(B10235,Sheet1!A$4:F$4000,3,0)</f>
        <v>#N/A</v>
      </c>
      <c r="AB10235" t="e">
        <f>VLOOKUP(B10235,Sheet1!A$4:F$4000,4,0)</f>
        <v>#N/A</v>
      </c>
      <c r="AC10235" t="e">
        <f>VLOOKUP(B10235,Sheet1!A$4:F$4000,6,0)</f>
        <v>#N/A</v>
      </c>
    </row>
    <row r="10236" spans="26:29" x14ac:dyDescent="0.45">
      <c r="Z10236" t="e">
        <f>VLOOKUP(B10236,Sheet1!A$4:F$4000,2,0)</f>
        <v>#N/A</v>
      </c>
      <c r="AA10236" t="e">
        <f>VLOOKUP(B10236,Sheet1!A$4:F$4000,3,0)</f>
        <v>#N/A</v>
      </c>
      <c r="AB10236" t="e">
        <f>VLOOKUP(B10236,Sheet1!A$4:F$4000,4,0)</f>
        <v>#N/A</v>
      </c>
      <c r="AC10236" t="e">
        <f>VLOOKUP(B10236,Sheet1!A$4:F$4000,6,0)</f>
        <v>#N/A</v>
      </c>
    </row>
    <row r="10237" spans="26:29" x14ac:dyDescent="0.45">
      <c r="Z10237" t="e">
        <f>VLOOKUP(B10237,Sheet1!A$4:F$4000,2,0)</f>
        <v>#N/A</v>
      </c>
      <c r="AA10237" t="e">
        <f>VLOOKUP(B10237,Sheet1!A$4:F$4000,3,0)</f>
        <v>#N/A</v>
      </c>
      <c r="AB10237" t="e">
        <f>VLOOKUP(B10237,Sheet1!A$4:F$4000,4,0)</f>
        <v>#N/A</v>
      </c>
      <c r="AC10237" t="e">
        <f>VLOOKUP(B10237,Sheet1!A$4:F$4000,6,0)</f>
        <v>#N/A</v>
      </c>
    </row>
    <row r="10238" spans="26:29" x14ac:dyDescent="0.45">
      <c r="Z10238" t="e">
        <f>VLOOKUP(B10238,Sheet1!A$4:F$4000,2,0)</f>
        <v>#N/A</v>
      </c>
      <c r="AA10238" t="e">
        <f>VLOOKUP(B10238,Sheet1!A$4:F$4000,3,0)</f>
        <v>#N/A</v>
      </c>
      <c r="AB10238" t="e">
        <f>VLOOKUP(B10238,Sheet1!A$4:F$4000,4,0)</f>
        <v>#N/A</v>
      </c>
      <c r="AC10238" t="e">
        <f>VLOOKUP(B10238,Sheet1!A$4:F$4000,6,0)</f>
        <v>#N/A</v>
      </c>
    </row>
    <row r="10239" spans="26:29" x14ac:dyDescent="0.45">
      <c r="Z10239" t="e">
        <f>VLOOKUP(B10239,Sheet1!A$4:F$4000,2,0)</f>
        <v>#N/A</v>
      </c>
      <c r="AA10239" t="e">
        <f>VLOOKUP(B10239,Sheet1!A$4:F$4000,3,0)</f>
        <v>#N/A</v>
      </c>
      <c r="AB10239" t="e">
        <f>VLOOKUP(B10239,Sheet1!A$4:F$4000,4,0)</f>
        <v>#N/A</v>
      </c>
      <c r="AC10239" t="e">
        <f>VLOOKUP(B10239,Sheet1!A$4:F$4000,6,0)</f>
        <v>#N/A</v>
      </c>
    </row>
    <row r="10240" spans="26:29" x14ac:dyDescent="0.45">
      <c r="Z10240" t="e">
        <f>VLOOKUP(B10240,Sheet1!A$4:F$4000,2,0)</f>
        <v>#N/A</v>
      </c>
      <c r="AA10240" t="e">
        <f>VLOOKUP(B10240,Sheet1!A$4:F$4000,3,0)</f>
        <v>#N/A</v>
      </c>
      <c r="AB10240" t="e">
        <f>VLOOKUP(B10240,Sheet1!A$4:F$4000,4,0)</f>
        <v>#N/A</v>
      </c>
      <c r="AC10240" t="e">
        <f>VLOOKUP(B10240,Sheet1!A$4:F$4000,6,0)</f>
        <v>#N/A</v>
      </c>
    </row>
    <row r="10241" spans="26:29" x14ac:dyDescent="0.45">
      <c r="Z10241" t="e">
        <f>VLOOKUP(B10241,Sheet1!A$4:F$4000,2,0)</f>
        <v>#N/A</v>
      </c>
      <c r="AA10241" t="e">
        <f>VLOOKUP(B10241,Sheet1!A$4:F$4000,3,0)</f>
        <v>#N/A</v>
      </c>
      <c r="AB10241" t="e">
        <f>VLOOKUP(B10241,Sheet1!A$4:F$4000,4,0)</f>
        <v>#N/A</v>
      </c>
      <c r="AC10241" t="e">
        <f>VLOOKUP(B10241,Sheet1!A$4:F$4000,6,0)</f>
        <v>#N/A</v>
      </c>
    </row>
    <row r="10242" spans="26:29" x14ac:dyDescent="0.45">
      <c r="Z10242" t="e">
        <f>VLOOKUP(B10242,Sheet1!A$4:F$4000,2,0)</f>
        <v>#N/A</v>
      </c>
      <c r="AA10242" t="e">
        <f>VLOOKUP(B10242,Sheet1!A$4:F$4000,3,0)</f>
        <v>#N/A</v>
      </c>
      <c r="AB10242" t="e">
        <f>VLOOKUP(B10242,Sheet1!A$4:F$4000,4,0)</f>
        <v>#N/A</v>
      </c>
      <c r="AC10242" t="e">
        <f>VLOOKUP(B10242,Sheet1!A$4:F$4000,6,0)</f>
        <v>#N/A</v>
      </c>
    </row>
    <row r="10243" spans="26:29" x14ac:dyDescent="0.45">
      <c r="Z10243" t="e">
        <f>VLOOKUP(B10243,Sheet1!A$4:F$4000,2,0)</f>
        <v>#N/A</v>
      </c>
      <c r="AA10243" t="e">
        <f>VLOOKUP(B10243,Sheet1!A$4:F$4000,3,0)</f>
        <v>#N/A</v>
      </c>
      <c r="AB10243" t="e">
        <f>VLOOKUP(B10243,Sheet1!A$4:F$4000,4,0)</f>
        <v>#N/A</v>
      </c>
      <c r="AC10243" t="e">
        <f>VLOOKUP(B10243,Sheet1!A$4:F$4000,6,0)</f>
        <v>#N/A</v>
      </c>
    </row>
    <row r="10244" spans="26:29" x14ac:dyDescent="0.45">
      <c r="Z10244" t="e">
        <f>VLOOKUP(B10244,Sheet1!A$4:F$4000,2,0)</f>
        <v>#N/A</v>
      </c>
      <c r="AA10244" t="e">
        <f>VLOOKUP(B10244,Sheet1!A$4:F$4000,3,0)</f>
        <v>#N/A</v>
      </c>
      <c r="AB10244" t="e">
        <f>VLOOKUP(B10244,Sheet1!A$4:F$4000,4,0)</f>
        <v>#N/A</v>
      </c>
      <c r="AC10244" t="e">
        <f>VLOOKUP(B10244,Sheet1!A$4:F$4000,6,0)</f>
        <v>#N/A</v>
      </c>
    </row>
    <row r="10245" spans="26:29" x14ac:dyDescent="0.45">
      <c r="Z10245" t="e">
        <f>VLOOKUP(B10245,Sheet1!A$4:F$4000,2,0)</f>
        <v>#N/A</v>
      </c>
      <c r="AA10245" t="e">
        <f>VLOOKUP(B10245,Sheet1!A$4:F$4000,3,0)</f>
        <v>#N/A</v>
      </c>
      <c r="AB10245" t="e">
        <f>VLOOKUP(B10245,Sheet1!A$4:F$4000,4,0)</f>
        <v>#N/A</v>
      </c>
      <c r="AC10245" t="e">
        <f>VLOOKUP(B10245,Sheet1!A$4:F$4000,6,0)</f>
        <v>#N/A</v>
      </c>
    </row>
    <row r="10246" spans="26:29" x14ac:dyDescent="0.45">
      <c r="Z10246" t="e">
        <f>VLOOKUP(B10246,Sheet1!A$4:F$4000,2,0)</f>
        <v>#N/A</v>
      </c>
      <c r="AA10246" t="e">
        <f>VLOOKUP(B10246,Sheet1!A$4:F$4000,3,0)</f>
        <v>#N/A</v>
      </c>
      <c r="AB10246" t="e">
        <f>VLOOKUP(B10246,Sheet1!A$4:F$4000,4,0)</f>
        <v>#N/A</v>
      </c>
      <c r="AC10246" t="e">
        <f>VLOOKUP(B10246,Sheet1!A$4:F$4000,6,0)</f>
        <v>#N/A</v>
      </c>
    </row>
    <row r="10247" spans="26:29" x14ac:dyDescent="0.45">
      <c r="Z10247" t="e">
        <f>VLOOKUP(B10247,Sheet1!A$4:F$4000,2,0)</f>
        <v>#N/A</v>
      </c>
      <c r="AA10247" t="e">
        <f>VLOOKUP(B10247,Sheet1!A$4:F$4000,3,0)</f>
        <v>#N/A</v>
      </c>
      <c r="AB10247" t="e">
        <f>VLOOKUP(B10247,Sheet1!A$4:F$4000,4,0)</f>
        <v>#N/A</v>
      </c>
      <c r="AC10247" t="e">
        <f>VLOOKUP(B10247,Sheet1!A$4:F$4000,6,0)</f>
        <v>#N/A</v>
      </c>
    </row>
    <row r="10248" spans="26:29" x14ac:dyDescent="0.45">
      <c r="Z10248" t="e">
        <f>VLOOKUP(B10248,Sheet1!A$4:F$4000,2,0)</f>
        <v>#N/A</v>
      </c>
      <c r="AA10248" t="e">
        <f>VLOOKUP(B10248,Sheet1!A$4:F$4000,3,0)</f>
        <v>#N/A</v>
      </c>
      <c r="AB10248" t="e">
        <f>VLOOKUP(B10248,Sheet1!A$4:F$4000,4,0)</f>
        <v>#N/A</v>
      </c>
      <c r="AC10248" t="e">
        <f>VLOOKUP(B10248,Sheet1!A$4:F$4000,6,0)</f>
        <v>#N/A</v>
      </c>
    </row>
    <row r="10249" spans="26:29" x14ac:dyDescent="0.45">
      <c r="Z10249" t="e">
        <f>VLOOKUP(B10249,Sheet1!A$4:F$4000,2,0)</f>
        <v>#N/A</v>
      </c>
      <c r="AA10249" t="e">
        <f>VLOOKUP(B10249,Sheet1!A$4:F$4000,3,0)</f>
        <v>#N/A</v>
      </c>
      <c r="AB10249" t="e">
        <f>VLOOKUP(B10249,Sheet1!A$4:F$4000,4,0)</f>
        <v>#N/A</v>
      </c>
      <c r="AC10249" t="e">
        <f>VLOOKUP(B10249,Sheet1!A$4:F$4000,6,0)</f>
        <v>#N/A</v>
      </c>
    </row>
    <row r="10250" spans="26:29" x14ac:dyDescent="0.45">
      <c r="Z10250" t="e">
        <f>VLOOKUP(B10250,Sheet1!A$4:F$4000,2,0)</f>
        <v>#N/A</v>
      </c>
      <c r="AA10250" t="e">
        <f>VLOOKUP(B10250,Sheet1!A$4:F$4000,3,0)</f>
        <v>#N/A</v>
      </c>
      <c r="AB10250" t="e">
        <f>VLOOKUP(B10250,Sheet1!A$4:F$4000,4,0)</f>
        <v>#N/A</v>
      </c>
      <c r="AC10250" t="e">
        <f>VLOOKUP(B10250,Sheet1!A$4:F$4000,6,0)</f>
        <v>#N/A</v>
      </c>
    </row>
    <row r="10251" spans="26:29" x14ac:dyDescent="0.45">
      <c r="Z10251" t="e">
        <f>VLOOKUP(B10251,Sheet1!A$4:F$4000,2,0)</f>
        <v>#N/A</v>
      </c>
      <c r="AA10251" t="e">
        <f>VLOOKUP(B10251,Sheet1!A$4:F$4000,3,0)</f>
        <v>#N/A</v>
      </c>
      <c r="AB10251" t="e">
        <f>VLOOKUP(B10251,Sheet1!A$4:F$4000,4,0)</f>
        <v>#N/A</v>
      </c>
      <c r="AC10251" t="e">
        <f>VLOOKUP(B10251,Sheet1!A$4:F$4000,6,0)</f>
        <v>#N/A</v>
      </c>
    </row>
    <row r="10252" spans="26:29" x14ac:dyDescent="0.45">
      <c r="Z10252" t="e">
        <f>VLOOKUP(B10252,Sheet1!A$4:F$4000,2,0)</f>
        <v>#N/A</v>
      </c>
      <c r="AA10252" t="e">
        <f>VLOOKUP(B10252,Sheet1!A$4:F$4000,3,0)</f>
        <v>#N/A</v>
      </c>
      <c r="AB10252" t="e">
        <f>VLOOKUP(B10252,Sheet1!A$4:F$4000,4,0)</f>
        <v>#N/A</v>
      </c>
      <c r="AC10252" t="e">
        <f>VLOOKUP(B10252,Sheet1!A$4:F$4000,6,0)</f>
        <v>#N/A</v>
      </c>
    </row>
    <row r="10253" spans="26:29" x14ac:dyDescent="0.45">
      <c r="Z10253" t="e">
        <f>VLOOKUP(B10253,Sheet1!A$4:F$4000,2,0)</f>
        <v>#N/A</v>
      </c>
      <c r="AA10253" t="e">
        <f>VLOOKUP(B10253,Sheet1!A$4:F$4000,3,0)</f>
        <v>#N/A</v>
      </c>
      <c r="AB10253" t="e">
        <f>VLOOKUP(B10253,Sheet1!A$4:F$4000,4,0)</f>
        <v>#N/A</v>
      </c>
      <c r="AC10253" t="e">
        <f>VLOOKUP(B10253,Sheet1!A$4:F$4000,6,0)</f>
        <v>#N/A</v>
      </c>
    </row>
    <row r="10254" spans="26:29" x14ac:dyDescent="0.45">
      <c r="Z10254" t="e">
        <f>VLOOKUP(B10254,Sheet1!A$4:F$4000,2,0)</f>
        <v>#N/A</v>
      </c>
      <c r="AA10254" t="e">
        <f>VLOOKUP(B10254,Sheet1!A$4:F$4000,3,0)</f>
        <v>#N/A</v>
      </c>
      <c r="AB10254" t="e">
        <f>VLOOKUP(B10254,Sheet1!A$4:F$4000,4,0)</f>
        <v>#N/A</v>
      </c>
      <c r="AC10254" t="e">
        <f>VLOOKUP(B10254,Sheet1!A$4:F$4000,6,0)</f>
        <v>#N/A</v>
      </c>
    </row>
    <row r="10255" spans="26:29" x14ac:dyDescent="0.45">
      <c r="Z10255" t="e">
        <f>VLOOKUP(B10255,Sheet1!A$4:F$4000,2,0)</f>
        <v>#N/A</v>
      </c>
      <c r="AA10255" t="e">
        <f>VLOOKUP(B10255,Sheet1!A$4:F$4000,3,0)</f>
        <v>#N/A</v>
      </c>
      <c r="AB10255" t="e">
        <f>VLOOKUP(B10255,Sheet1!A$4:F$4000,4,0)</f>
        <v>#N/A</v>
      </c>
      <c r="AC10255" t="e">
        <f>VLOOKUP(B10255,Sheet1!A$4:F$4000,6,0)</f>
        <v>#N/A</v>
      </c>
    </row>
    <row r="10256" spans="26:29" x14ac:dyDescent="0.45">
      <c r="Z10256" t="e">
        <f>VLOOKUP(B10256,Sheet1!A$4:F$4000,2,0)</f>
        <v>#N/A</v>
      </c>
      <c r="AA10256" t="e">
        <f>VLOOKUP(B10256,Sheet1!A$4:F$4000,3,0)</f>
        <v>#N/A</v>
      </c>
      <c r="AB10256" t="e">
        <f>VLOOKUP(B10256,Sheet1!A$4:F$4000,4,0)</f>
        <v>#N/A</v>
      </c>
      <c r="AC10256" t="e">
        <f>VLOOKUP(B10256,Sheet1!A$4:F$4000,6,0)</f>
        <v>#N/A</v>
      </c>
    </row>
    <row r="10257" spans="26:29" x14ac:dyDescent="0.45">
      <c r="Z10257" t="e">
        <f>VLOOKUP(B10257,Sheet1!A$4:F$4000,2,0)</f>
        <v>#N/A</v>
      </c>
      <c r="AA10257" t="e">
        <f>VLOOKUP(B10257,Sheet1!A$4:F$4000,3,0)</f>
        <v>#N/A</v>
      </c>
      <c r="AB10257" t="e">
        <f>VLOOKUP(B10257,Sheet1!A$4:F$4000,4,0)</f>
        <v>#N/A</v>
      </c>
      <c r="AC10257" t="e">
        <f>VLOOKUP(B10257,Sheet1!A$4:F$4000,6,0)</f>
        <v>#N/A</v>
      </c>
    </row>
    <row r="10258" spans="26:29" x14ac:dyDescent="0.45">
      <c r="Z10258" t="e">
        <f>VLOOKUP(B10258,Sheet1!A$4:F$4000,2,0)</f>
        <v>#N/A</v>
      </c>
      <c r="AA10258" t="e">
        <f>VLOOKUP(B10258,Sheet1!A$4:F$4000,3,0)</f>
        <v>#N/A</v>
      </c>
      <c r="AB10258" t="e">
        <f>VLOOKUP(B10258,Sheet1!A$4:F$4000,4,0)</f>
        <v>#N/A</v>
      </c>
      <c r="AC10258" t="e">
        <f>VLOOKUP(B10258,Sheet1!A$4:F$4000,6,0)</f>
        <v>#N/A</v>
      </c>
    </row>
    <row r="10259" spans="26:29" x14ac:dyDescent="0.45">
      <c r="Z10259" t="e">
        <f>VLOOKUP(B10259,Sheet1!A$4:F$4000,2,0)</f>
        <v>#N/A</v>
      </c>
      <c r="AA10259" t="e">
        <f>VLOOKUP(B10259,Sheet1!A$4:F$4000,3,0)</f>
        <v>#N/A</v>
      </c>
      <c r="AB10259" t="e">
        <f>VLOOKUP(B10259,Sheet1!A$4:F$4000,4,0)</f>
        <v>#N/A</v>
      </c>
      <c r="AC10259" t="e">
        <f>VLOOKUP(B10259,Sheet1!A$4:F$4000,6,0)</f>
        <v>#N/A</v>
      </c>
    </row>
    <row r="10260" spans="26:29" x14ac:dyDescent="0.45">
      <c r="Z10260" t="e">
        <f>VLOOKUP(B10260,Sheet1!A$4:F$4000,2,0)</f>
        <v>#N/A</v>
      </c>
      <c r="AA10260" t="e">
        <f>VLOOKUP(B10260,Sheet1!A$4:F$4000,3,0)</f>
        <v>#N/A</v>
      </c>
      <c r="AB10260" t="e">
        <f>VLOOKUP(B10260,Sheet1!A$4:F$4000,4,0)</f>
        <v>#N/A</v>
      </c>
      <c r="AC10260" t="e">
        <f>VLOOKUP(B10260,Sheet1!A$4:F$4000,6,0)</f>
        <v>#N/A</v>
      </c>
    </row>
    <row r="10261" spans="26:29" x14ac:dyDescent="0.45">
      <c r="Z10261" t="e">
        <f>VLOOKUP(B10261,Sheet1!A$4:F$4000,2,0)</f>
        <v>#N/A</v>
      </c>
      <c r="AA10261" t="e">
        <f>VLOOKUP(B10261,Sheet1!A$4:F$4000,3,0)</f>
        <v>#N/A</v>
      </c>
      <c r="AB10261" t="e">
        <f>VLOOKUP(B10261,Sheet1!A$4:F$4000,4,0)</f>
        <v>#N/A</v>
      </c>
      <c r="AC10261" t="e">
        <f>VLOOKUP(B10261,Sheet1!A$4:F$4000,6,0)</f>
        <v>#N/A</v>
      </c>
    </row>
    <row r="10262" spans="26:29" x14ac:dyDescent="0.45">
      <c r="Z10262" t="e">
        <f>VLOOKUP(B10262,Sheet1!A$4:F$4000,2,0)</f>
        <v>#N/A</v>
      </c>
      <c r="AA10262" t="e">
        <f>VLOOKUP(B10262,Sheet1!A$4:F$4000,3,0)</f>
        <v>#N/A</v>
      </c>
      <c r="AB10262" t="e">
        <f>VLOOKUP(B10262,Sheet1!A$4:F$4000,4,0)</f>
        <v>#N/A</v>
      </c>
      <c r="AC10262" t="e">
        <f>VLOOKUP(B10262,Sheet1!A$4:F$4000,6,0)</f>
        <v>#N/A</v>
      </c>
    </row>
    <row r="10263" spans="26:29" x14ac:dyDescent="0.45">
      <c r="Z10263" t="e">
        <f>VLOOKUP(B10263,Sheet1!A$4:F$4000,2,0)</f>
        <v>#N/A</v>
      </c>
      <c r="AA10263" t="e">
        <f>VLOOKUP(B10263,Sheet1!A$4:F$4000,3,0)</f>
        <v>#N/A</v>
      </c>
      <c r="AB10263" t="e">
        <f>VLOOKUP(B10263,Sheet1!A$4:F$4000,4,0)</f>
        <v>#N/A</v>
      </c>
      <c r="AC10263" t="e">
        <f>VLOOKUP(B10263,Sheet1!A$4:F$4000,6,0)</f>
        <v>#N/A</v>
      </c>
    </row>
    <row r="10264" spans="26:29" x14ac:dyDescent="0.45">
      <c r="Z10264" t="e">
        <f>VLOOKUP(B10264,Sheet1!A$4:F$4000,2,0)</f>
        <v>#N/A</v>
      </c>
      <c r="AA10264" t="e">
        <f>VLOOKUP(B10264,Sheet1!A$4:F$4000,3,0)</f>
        <v>#N/A</v>
      </c>
      <c r="AB10264" t="e">
        <f>VLOOKUP(B10264,Sheet1!A$4:F$4000,4,0)</f>
        <v>#N/A</v>
      </c>
      <c r="AC10264" t="e">
        <f>VLOOKUP(B10264,Sheet1!A$4:F$4000,6,0)</f>
        <v>#N/A</v>
      </c>
    </row>
    <row r="10265" spans="26:29" x14ac:dyDescent="0.45">
      <c r="Z10265" t="e">
        <f>VLOOKUP(B10265,Sheet1!A$4:F$4000,2,0)</f>
        <v>#N/A</v>
      </c>
      <c r="AA10265" t="e">
        <f>VLOOKUP(B10265,Sheet1!A$4:F$4000,3,0)</f>
        <v>#N/A</v>
      </c>
      <c r="AB10265" t="e">
        <f>VLOOKUP(B10265,Sheet1!A$4:F$4000,4,0)</f>
        <v>#N/A</v>
      </c>
      <c r="AC10265" t="e">
        <f>VLOOKUP(B10265,Sheet1!A$4:F$4000,6,0)</f>
        <v>#N/A</v>
      </c>
    </row>
    <row r="10266" spans="26:29" x14ac:dyDescent="0.45">
      <c r="Z10266" t="e">
        <f>VLOOKUP(B10266,Sheet1!A$4:F$4000,2,0)</f>
        <v>#N/A</v>
      </c>
      <c r="AA10266" t="e">
        <f>VLOOKUP(B10266,Sheet1!A$4:F$4000,3,0)</f>
        <v>#N/A</v>
      </c>
      <c r="AB10266" t="e">
        <f>VLOOKUP(B10266,Sheet1!A$4:F$4000,4,0)</f>
        <v>#N/A</v>
      </c>
      <c r="AC10266" t="e">
        <f>VLOOKUP(B10266,Sheet1!A$4:F$4000,6,0)</f>
        <v>#N/A</v>
      </c>
    </row>
    <row r="10267" spans="26:29" x14ac:dyDescent="0.45">
      <c r="Z10267" t="e">
        <f>VLOOKUP(B10267,Sheet1!A$4:F$4000,2,0)</f>
        <v>#N/A</v>
      </c>
      <c r="AA10267" t="e">
        <f>VLOOKUP(B10267,Sheet1!A$4:F$4000,3,0)</f>
        <v>#N/A</v>
      </c>
      <c r="AB10267" t="e">
        <f>VLOOKUP(B10267,Sheet1!A$4:F$4000,4,0)</f>
        <v>#N/A</v>
      </c>
      <c r="AC10267" t="e">
        <f>VLOOKUP(B10267,Sheet1!A$4:F$4000,6,0)</f>
        <v>#N/A</v>
      </c>
    </row>
    <row r="10268" spans="26:29" x14ac:dyDescent="0.45">
      <c r="Z10268" t="e">
        <f>VLOOKUP(B10268,Sheet1!A$4:F$4000,2,0)</f>
        <v>#N/A</v>
      </c>
      <c r="AA10268" t="e">
        <f>VLOOKUP(B10268,Sheet1!A$4:F$4000,3,0)</f>
        <v>#N/A</v>
      </c>
      <c r="AB10268" t="e">
        <f>VLOOKUP(B10268,Sheet1!A$4:F$4000,4,0)</f>
        <v>#N/A</v>
      </c>
      <c r="AC10268" t="e">
        <f>VLOOKUP(B10268,Sheet1!A$4:F$4000,6,0)</f>
        <v>#N/A</v>
      </c>
    </row>
    <row r="10269" spans="26:29" x14ac:dyDescent="0.45">
      <c r="Z10269" t="e">
        <f>VLOOKUP(B10269,Sheet1!A$4:F$4000,2,0)</f>
        <v>#N/A</v>
      </c>
      <c r="AA10269" t="e">
        <f>VLOOKUP(B10269,Sheet1!A$4:F$4000,3,0)</f>
        <v>#N/A</v>
      </c>
      <c r="AB10269" t="e">
        <f>VLOOKUP(B10269,Sheet1!A$4:F$4000,4,0)</f>
        <v>#N/A</v>
      </c>
      <c r="AC10269" t="e">
        <f>VLOOKUP(B10269,Sheet1!A$4:F$4000,6,0)</f>
        <v>#N/A</v>
      </c>
    </row>
    <row r="10270" spans="26:29" x14ac:dyDescent="0.45">
      <c r="Z10270" t="e">
        <f>VLOOKUP(B10270,Sheet1!A$4:F$4000,2,0)</f>
        <v>#N/A</v>
      </c>
      <c r="AA10270" t="e">
        <f>VLOOKUP(B10270,Sheet1!A$4:F$4000,3,0)</f>
        <v>#N/A</v>
      </c>
      <c r="AB10270" t="e">
        <f>VLOOKUP(B10270,Sheet1!A$4:F$4000,4,0)</f>
        <v>#N/A</v>
      </c>
      <c r="AC10270" t="e">
        <f>VLOOKUP(B10270,Sheet1!A$4:F$4000,6,0)</f>
        <v>#N/A</v>
      </c>
    </row>
    <row r="10271" spans="26:29" x14ac:dyDescent="0.45">
      <c r="Z10271" t="e">
        <f>VLOOKUP(B10271,Sheet1!A$4:F$4000,2,0)</f>
        <v>#N/A</v>
      </c>
      <c r="AA10271" t="e">
        <f>VLOOKUP(B10271,Sheet1!A$4:F$4000,3,0)</f>
        <v>#N/A</v>
      </c>
      <c r="AB10271" t="e">
        <f>VLOOKUP(B10271,Sheet1!A$4:F$4000,4,0)</f>
        <v>#N/A</v>
      </c>
      <c r="AC10271" t="e">
        <f>VLOOKUP(B10271,Sheet1!A$4:F$4000,6,0)</f>
        <v>#N/A</v>
      </c>
    </row>
    <row r="10272" spans="26:29" x14ac:dyDescent="0.45">
      <c r="Z10272" t="e">
        <f>VLOOKUP(B10272,Sheet1!A$4:F$4000,2,0)</f>
        <v>#N/A</v>
      </c>
      <c r="AA10272" t="e">
        <f>VLOOKUP(B10272,Sheet1!A$4:F$4000,3,0)</f>
        <v>#N/A</v>
      </c>
      <c r="AB10272" t="e">
        <f>VLOOKUP(B10272,Sheet1!A$4:F$4000,4,0)</f>
        <v>#N/A</v>
      </c>
      <c r="AC10272" t="e">
        <f>VLOOKUP(B10272,Sheet1!A$4:F$4000,6,0)</f>
        <v>#N/A</v>
      </c>
    </row>
    <row r="10273" spans="26:29" x14ac:dyDescent="0.45">
      <c r="Z10273" t="e">
        <f>VLOOKUP(B10273,Sheet1!A$4:F$4000,2,0)</f>
        <v>#N/A</v>
      </c>
      <c r="AA10273" t="e">
        <f>VLOOKUP(B10273,Sheet1!A$4:F$4000,3,0)</f>
        <v>#N/A</v>
      </c>
      <c r="AB10273" t="e">
        <f>VLOOKUP(B10273,Sheet1!A$4:F$4000,4,0)</f>
        <v>#N/A</v>
      </c>
      <c r="AC10273" t="e">
        <f>VLOOKUP(B10273,Sheet1!A$4:F$4000,6,0)</f>
        <v>#N/A</v>
      </c>
    </row>
    <row r="10274" spans="26:29" x14ac:dyDescent="0.45">
      <c r="Z10274" t="e">
        <f>VLOOKUP(B10274,Sheet1!A$4:F$4000,2,0)</f>
        <v>#N/A</v>
      </c>
      <c r="AA10274" t="e">
        <f>VLOOKUP(B10274,Sheet1!A$4:F$4000,3,0)</f>
        <v>#N/A</v>
      </c>
      <c r="AB10274" t="e">
        <f>VLOOKUP(B10274,Sheet1!A$4:F$4000,4,0)</f>
        <v>#N/A</v>
      </c>
      <c r="AC10274" t="e">
        <f>VLOOKUP(B10274,Sheet1!A$4:F$4000,6,0)</f>
        <v>#N/A</v>
      </c>
    </row>
    <row r="10275" spans="26:29" x14ac:dyDescent="0.45">
      <c r="Z10275" t="e">
        <f>VLOOKUP(B10275,Sheet1!A$4:F$4000,2,0)</f>
        <v>#N/A</v>
      </c>
      <c r="AA10275" t="e">
        <f>VLOOKUP(B10275,Sheet1!A$4:F$4000,3,0)</f>
        <v>#N/A</v>
      </c>
      <c r="AB10275" t="e">
        <f>VLOOKUP(B10275,Sheet1!A$4:F$4000,4,0)</f>
        <v>#N/A</v>
      </c>
      <c r="AC10275" t="e">
        <f>VLOOKUP(B10275,Sheet1!A$4:F$4000,6,0)</f>
        <v>#N/A</v>
      </c>
    </row>
    <row r="10276" spans="26:29" x14ac:dyDescent="0.45">
      <c r="Z10276" t="e">
        <f>VLOOKUP(B10276,Sheet1!A$4:F$4000,2,0)</f>
        <v>#N/A</v>
      </c>
      <c r="AA10276" t="e">
        <f>VLOOKUP(B10276,Sheet1!A$4:F$4000,3,0)</f>
        <v>#N/A</v>
      </c>
      <c r="AB10276" t="e">
        <f>VLOOKUP(B10276,Sheet1!A$4:F$4000,4,0)</f>
        <v>#N/A</v>
      </c>
      <c r="AC10276" t="e">
        <f>VLOOKUP(B10276,Sheet1!A$4:F$4000,6,0)</f>
        <v>#N/A</v>
      </c>
    </row>
    <row r="10277" spans="26:29" x14ac:dyDescent="0.45">
      <c r="Z10277" t="e">
        <f>VLOOKUP(B10277,Sheet1!A$4:F$4000,2,0)</f>
        <v>#N/A</v>
      </c>
      <c r="AA10277" t="e">
        <f>VLOOKUP(B10277,Sheet1!A$4:F$4000,3,0)</f>
        <v>#N/A</v>
      </c>
      <c r="AB10277" t="e">
        <f>VLOOKUP(B10277,Sheet1!A$4:F$4000,4,0)</f>
        <v>#N/A</v>
      </c>
      <c r="AC10277" t="e">
        <f>VLOOKUP(B10277,Sheet1!A$4:F$4000,6,0)</f>
        <v>#N/A</v>
      </c>
    </row>
    <row r="10278" spans="26:29" x14ac:dyDescent="0.45">
      <c r="Z10278" t="e">
        <f>VLOOKUP(B10278,Sheet1!A$4:F$4000,2,0)</f>
        <v>#N/A</v>
      </c>
      <c r="AA10278" t="e">
        <f>VLOOKUP(B10278,Sheet1!A$4:F$4000,3,0)</f>
        <v>#N/A</v>
      </c>
      <c r="AB10278" t="e">
        <f>VLOOKUP(B10278,Sheet1!A$4:F$4000,4,0)</f>
        <v>#N/A</v>
      </c>
      <c r="AC10278" t="e">
        <f>VLOOKUP(B10278,Sheet1!A$4:F$4000,6,0)</f>
        <v>#N/A</v>
      </c>
    </row>
    <row r="10279" spans="26:29" x14ac:dyDescent="0.45">
      <c r="Z10279" t="e">
        <f>VLOOKUP(B10279,Sheet1!A$4:F$4000,2,0)</f>
        <v>#N/A</v>
      </c>
      <c r="AA10279" t="e">
        <f>VLOOKUP(B10279,Sheet1!A$4:F$4000,3,0)</f>
        <v>#N/A</v>
      </c>
      <c r="AB10279" t="e">
        <f>VLOOKUP(B10279,Sheet1!A$4:F$4000,4,0)</f>
        <v>#N/A</v>
      </c>
      <c r="AC10279" t="e">
        <f>VLOOKUP(B10279,Sheet1!A$4:F$4000,6,0)</f>
        <v>#N/A</v>
      </c>
    </row>
    <row r="10280" spans="26:29" x14ac:dyDescent="0.45">
      <c r="Z10280" t="e">
        <f>VLOOKUP(B10280,Sheet1!A$4:F$4000,2,0)</f>
        <v>#N/A</v>
      </c>
      <c r="AA10280" t="e">
        <f>VLOOKUP(B10280,Sheet1!A$4:F$4000,3,0)</f>
        <v>#N/A</v>
      </c>
      <c r="AB10280" t="e">
        <f>VLOOKUP(B10280,Sheet1!A$4:F$4000,4,0)</f>
        <v>#N/A</v>
      </c>
      <c r="AC10280" t="e">
        <f>VLOOKUP(B10280,Sheet1!A$4:F$4000,6,0)</f>
        <v>#N/A</v>
      </c>
    </row>
    <row r="10281" spans="26:29" x14ac:dyDescent="0.45">
      <c r="Z10281" t="e">
        <f>VLOOKUP(B10281,Sheet1!A$4:F$4000,2,0)</f>
        <v>#N/A</v>
      </c>
      <c r="AA10281" t="e">
        <f>VLOOKUP(B10281,Sheet1!A$4:F$4000,3,0)</f>
        <v>#N/A</v>
      </c>
      <c r="AB10281" t="e">
        <f>VLOOKUP(B10281,Sheet1!A$4:F$4000,4,0)</f>
        <v>#N/A</v>
      </c>
      <c r="AC10281" t="e">
        <f>VLOOKUP(B10281,Sheet1!A$4:F$4000,6,0)</f>
        <v>#N/A</v>
      </c>
    </row>
    <row r="10282" spans="26:29" x14ac:dyDescent="0.45">
      <c r="Z10282" t="e">
        <f>VLOOKUP(B10282,Sheet1!A$4:F$4000,2,0)</f>
        <v>#N/A</v>
      </c>
      <c r="AA10282" t="e">
        <f>VLOOKUP(B10282,Sheet1!A$4:F$4000,3,0)</f>
        <v>#N/A</v>
      </c>
      <c r="AB10282" t="e">
        <f>VLOOKUP(B10282,Sheet1!A$4:F$4000,4,0)</f>
        <v>#N/A</v>
      </c>
      <c r="AC10282" t="e">
        <f>VLOOKUP(B10282,Sheet1!A$4:F$4000,6,0)</f>
        <v>#N/A</v>
      </c>
    </row>
    <row r="10283" spans="26:29" x14ac:dyDescent="0.45">
      <c r="Z10283" t="e">
        <f>VLOOKUP(B10283,Sheet1!A$4:F$4000,2,0)</f>
        <v>#N/A</v>
      </c>
      <c r="AA10283" t="e">
        <f>VLOOKUP(B10283,Sheet1!A$4:F$4000,3,0)</f>
        <v>#N/A</v>
      </c>
      <c r="AB10283" t="e">
        <f>VLOOKUP(B10283,Sheet1!A$4:F$4000,4,0)</f>
        <v>#N/A</v>
      </c>
      <c r="AC10283" t="e">
        <f>VLOOKUP(B10283,Sheet1!A$4:F$4000,6,0)</f>
        <v>#N/A</v>
      </c>
    </row>
    <row r="10284" spans="26:29" x14ac:dyDescent="0.45">
      <c r="Z10284" t="e">
        <f>VLOOKUP(B10284,Sheet1!A$4:F$4000,2,0)</f>
        <v>#N/A</v>
      </c>
      <c r="AA10284" t="e">
        <f>VLOOKUP(B10284,Sheet1!A$4:F$4000,3,0)</f>
        <v>#N/A</v>
      </c>
      <c r="AB10284" t="e">
        <f>VLOOKUP(B10284,Sheet1!A$4:F$4000,4,0)</f>
        <v>#N/A</v>
      </c>
      <c r="AC10284" t="e">
        <f>VLOOKUP(B10284,Sheet1!A$4:F$4000,6,0)</f>
        <v>#N/A</v>
      </c>
    </row>
    <row r="10285" spans="26:29" x14ac:dyDescent="0.45">
      <c r="Z10285" t="e">
        <f>VLOOKUP(B10285,Sheet1!A$4:F$4000,2,0)</f>
        <v>#N/A</v>
      </c>
      <c r="AA10285" t="e">
        <f>VLOOKUP(B10285,Sheet1!A$4:F$4000,3,0)</f>
        <v>#N/A</v>
      </c>
      <c r="AB10285" t="e">
        <f>VLOOKUP(B10285,Sheet1!A$4:F$4000,4,0)</f>
        <v>#N/A</v>
      </c>
      <c r="AC10285" t="e">
        <f>VLOOKUP(B10285,Sheet1!A$4:F$4000,6,0)</f>
        <v>#N/A</v>
      </c>
    </row>
    <row r="10286" spans="26:29" x14ac:dyDescent="0.45">
      <c r="Z10286" t="e">
        <f>VLOOKUP(B10286,Sheet1!A$4:F$4000,2,0)</f>
        <v>#N/A</v>
      </c>
      <c r="AA10286" t="e">
        <f>VLOOKUP(B10286,Sheet1!A$4:F$4000,3,0)</f>
        <v>#N/A</v>
      </c>
      <c r="AB10286" t="e">
        <f>VLOOKUP(B10286,Sheet1!A$4:F$4000,4,0)</f>
        <v>#N/A</v>
      </c>
      <c r="AC10286" t="e">
        <f>VLOOKUP(B10286,Sheet1!A$4:F$4000,6,0)</f>
        <v>#N/A</v>
      </c>
    </row>
    <row r="10287" spans="26:29" x14ac:dyDescent="0.45">
      <c r="Z10287" t="e">
        <f>VLOOKUP(B10287,Sheet1!A$4:F$4000,2,0)</f>
        <v>#N/A</v>
      </c>
      <c r="AA10287" t="e">
        <f>VLOOKUP(B10287,Sheet1!A$4:F$4000,3,0)</f>
        <v>#N/A</v>
      </c>
      <c r="AB10287" t="e">
        <f>VLOOKUP(B10287,Sheet1!A$4:F$4000,4,0)</f>
        <v>#N/A</v>
      </c>
      <c r="AC10287" t="e">
        <f>VLOOKUP(B10287,Sheet1!A$4:F$4000,6,0)</f>
        <v>#N/A</v>
      </c>
    </row>
    <row r="10288" spans="26:29" x14ac:dyDescent="0.45">
      <c r="Z10288" t="e">
        <f>VLOOKUP(B10288,Sheet1!A$4:F$4000,2,0)</f>
        <v>#N/A</v>
      </c>
      <c r="AA10288" t="e">
        <f>VLOOKUP(B10288,Sheet1!A$4:F$4000,3,0)</f>
        <v>#N/A</v>
      </c>
      <c r="AB10288" t="e">
        <f>VLOOKUP(B10288,Sheet1!A$4:F$4000,4,0)</f>
        <v>#N/A</v>
      </c>
      <c r="AC10288" t="e">
        <f>VLOOKUP(B10288,Sheet1!A$4:F$4000,6,0)</f>
        <v>#N/A</v>
      </c>
    </row>
    <row r="10289" spans="26:29" x14ac:dyDescent="0.45">
      <c r="Z10289" t="e">
        <f>VLOOKUP(B10289,Sheet1!A$4:F$4000,2,0)</f>
        <v>#N/A</v>
      </c>
      <c r="AA10289" t="e">
        <f>VLOOKUP(B10289,Sheet1!A$4:F$4000,3,0)</f>
        <v>#N/A</v>
      </c>
      <c r="AB10289" t="e">
        <f>VLOOKUP(B10289,Sheet1!A$4:F$4000,4,0)</f>
        <v>#N/A</v>
      </c>
      <c r="AC10289" t="e">
        <f>VLOOKUP(B10289,Sheet1!A$4:F$4000,6,0)</f>
        <v>#N/A</v>
      </c>
    </row>
    <row r="10290" spans="26:29" x14ac:dyDescent="0.45">
      <c r="Z10290" t="e">
        <f>VLOOKUP(B10290,Sheet1!A$4:F$4000,2,0)</f>
        <v>#N/A</v>
      </c>
      <c r="AA10290" t="e">
        <f>VLOOKUP(B10290,Sheet1!A$4:F$4000,3,0)</f>
        <v>#N/A</v>
      </c>
      <c r="AB10290" t="e">
        <f>VLOOKUP(B10290,Sheet1!A$4:F$4000,4,0)</f>
        <v>#N/A</v>
      </c>
      <c r="AC10290" t="e">
        <f>VLOOKUP(B10290,Sheet1!A$4:F$4000,6,0)</f>
        <v>#N/A</v>
      </c>
    </row>
    <row r="10291" spans="26:29" x14ac:dyDescent="0.45">
      <c r="Z10291" t="e">
        <f>VLOOKUP(B10291,Sheet1!A$4:F$4000,2,0)</f>
        <v>#N/A</v>
      </c>
      <c r="AA10291" t="e">
        <f>VLOOKUP(B10291,Sheet1!A$4:F$4000,3,0)</f>
        <v>#N/A</v>
      </c>
      <c r="AB10291" t="e">
        <f>VLOOKUP(B10291,Sheet1!A$4:F$4000,4,0)</f>
        <v>#N/A</v>
      </c>
      <c r="AC10291" t="e">
        <f>VLOOKUP(B10291,Sheet1!A$4:F$4000,6,0)</f>
        <v>#N/A</v>
      </c>
    </row>
    <row r="10292" spans="26:29" x14ac:dyDescent="0.45">
      <c r="Z10292" t="e">
        <f>VLOOKUP(B10292,Sheet1!A$4:F$4000,2,0)</f>
        <v>#N/A</v>
      </c>
      <c r="AA10292" t="e">
        <f>VLOOKUP(B10292,Sheet1!A$4:F$4000,3,0)</f>
        <v>#N/A</v>
      </c>
      <c r="AB10292" t="e">
        <f>VLOOKUP(B10292,Sheet1!A$4:F$4000,4,0)</f>
        <v>#N/A</v>
      </c>
      <c r="AC10292" t="e">
        <f>VLOOKUP(B10292,Sheet1!A$4:F$4000,6,0)</f>
        <v>#N/A</v>
      </c>
    </row>
    <row r="10293" spans="26:29" x14ac:dyDescent="0.45">
      <c r="Z10293" t="e">
        <f>VLOOKUP(B10293,Sheet1!A$4:F$4000,2,0)</f>
        <v>#N/A</v>
      </c>
      <c r="AA10293" t="e">
        <f>VLOOKUP(B10293,Sheet1!A$4:F$4000,3,0)</f>
        <v>#N/A</v>
      </c>
      <c r="AB10293" t="e">
        <f>VLOOKUP(B10293,Sheet1!A$4:F$4000,4,0)</f>
        <v>#N/A</v>
      </c>
      <c r="AC10293" t="e">
        <f>VLOOKUP(B10293,Sheet1!A$4:F$4000,6,0)</f>
        <v>#N/A</v>
      </c>
    </row>
    <row r="10294" spans="26:29" x14ac:dyDescent="0.45">
      <c r="Z10294" t="e">
        <f>VLOOKUP(B10294,Sheet1!A$4:F$4000,2,0)</f>
        <v>#N/A</v>
      </c>
      <c r="AA10294" t="e">
        <f>VLOOKUP(B10294,Sheet1!A$4:F$4000,3,0)</f>
        <v>#N/A</v>
      </c>
      <c r="AB10294" t="e">
        <f>VLOOKUP(B10294,Sheet1!A$4:F$4000,4,0)</f>
        <v>#N/A</v>
      </c>
      <c r="AC10294" t="e">
        <f>VLOOKUP(B10294,Sheet1!A$4:F$4000,6,0)</f>
        <v>#N/A</v>
      </c>
    </row>
    <row r="10295" spans="26:29" x14ac:dyDescent="0.45">
      <c r="Z10295" t="e">
        <f>VLOOKUP(B10295,Sheet1!A$4:F$4000,2,0)</f>
        <v>#N/A</v>
      </c>
      <c r="AA10295" t="e">
        <f>VLOOKUP(B10295,Sheet1!A$4:F$4000,3,0)</f>
        <v>#N/A</v>
      </c>
      <c r="AB10295" t="e">
        <f>VLOOKUP(B10295,Sheet1!A$4:F$4000,4,0)</f>
        <v>#N/A</v>
      </c>
      <c r="AC10295" t="e">
        <f>VLOOKUP(B10295,Sheet1!A$4:F$4000,6,0)</f>
        <v>#N/A</v>
      </c>
    </row>
    <row r="10296" spans="26:29" x14ac:dyDescent="0.45">
      <c r="Z10296" t="e">
        <f>VLOOKUP(B10296,Sheet1!A$4:F$4000,2,0)</f>
        <v>#N/A</v>
      </c>
      <c r="AA10296" t="e">
        <f>VLOOKUP(B10296,Sheet1!A$4:F$4000,3,0)</f>
        <v>#N/A</v>
      </c>
      <c r="AB10296" t="e">
        <f>VLOOKUP(B10296,Sheet1!A$4:F$4000,4,0)</f>
        <v>#N/A</v>
      </c>
      <c r="AC10296" t="e">
        <f>VLOOKUP(B10296,Sheet1!A$4:F$4000,6,0)</f>
        <v>#N/A</v>
      </c>
    </row>
    <row r="10297" spans="26:29" x14ac:dyDescent="0.45">
      <c r="Z10297" t="e">
        <f>VLOOKUP(B10297,Sheet1!A$4:F$4000,2,0)</f>
        <v>#N/A</v>
      </c>
      <c r="AA10297" t="e">
        <f>VLOOKUP(B10297,Sheet1!A$4:F$4000,3,0)</f>
        <v>#N/A</v>
      </c>
      <c r="AB10297" t="e">
        <f>VLOOKUP(B10297,Sheet1!A$4:F$4000,4,0)</f>
        <v>#N/A</v>
      </c>
      <c r="AC10297" t="e">
        <f>VLOOKUP(B10297,Sheet1!A$4:F$4000,6,0)</f>
        <v>#N/A</v>
      </c>
    </row>
    <row r="10298" spans="26:29" x14ac:dyDescent="0.45">
      <c r="Z10298" t="e">
        <f>VLOOKUP(B10298,Sheet1!A$4:F$4000,2,0)</f>
        <v>#N/A</v>
      </c>
      <c r="AA10298" t="e">
        <f>VLOOKUP(B10298,Sheet1!A$4:F$4000,3,0)</f>
        <v>#N/A</v>
      </c>
      <c r="AB10298" t="e">
        <f>VLOOKUP(B10298,Sheet1!A$4:F$4000,4,0)</f>
        <v>#N/A</v>
      </c>
      <c r="AC10298" t="e">
        <f>VLOOKUP(B10298,Sheet1!A$4:F$4000,6,0)</f>
        <v>#N/A</v>
      </c>
    </row>
    <row r="10299" spans="26:29" x14ac:dyDescent="0.45">
      <c r="Z10299" t="e">
        <f>VLOOKUP(B10299,Sheet1!A$4:F$4000,2,0)</f>
        <v>#N/A</v>
      </c>
      <c r="AA10299" t="e">
        <f>VLOOKUP(B10299,Sheet1!A$4:F$4000,3,0)</f>
        <v>#N/A</v>
      </c>
      <c r="AB10299" t="e">
        <f>VLOOKUP(B10299,Sheet1!A$4:F$4000,4,0)</f>
        <v>#N/A</v>
      </c>
      <c r="AC10299" t="e">
        <f>VLOOKUP(B10299,Sheet1!A$4:F$4000,6,0)</f>
        <v>#N/A</v>
      </c>
    </row>
    <row r="10300" spans="26:29" x14ac:dyDescent="0.45">
      <c r="Z10300" t="e">
        <f>VLOOKUP(B10300,Sheet1!A$4:F$4000,2,0)</f>
        <v>#N/A</v>
      </c>
      <c r="AA10300" t="e">
        <f>VLOOKUP(B10300,Sheet1!A$4:F$4000,3,0)</f>
        <v>#N/A</v>
      </c>
      <c r="AB10300" t="e">
        <f>VLOOKUP(B10300,Sheet1!A$4:F$4000,4,0)</f>
        <v>#N/A</v>
      </c>
      <c r="AC10300" t="e">
        <f>VLOOKUP(B10300,Sheet1!A$4:F$4000,6,0)</f>
        <v>#N/A</v>
      </c>
    </row>
    <row r="10301" spans="26:29" x14ac:dyDescent="0.45">
      <c r="Z10301" t="e">
        <f>VLOOKUP(B10301,Sheet1!A$4:F$4000,2,0)</f>
        <v>#N/A</v>
      </c>
      <c r="AA10301" t="e">
        <f>VLOOKUP(B10301,Sheet1!A$4:F$4000,3,0)</f>
        <v>#N/A</v>
      </c>
      <c r="AB10301" t="e">
        <f>VLOOKUP(B10301,Sheet1!A$4:F$4000,4,0)</f>
        <v>#N/A</v>
      </c>
      <c r="AC10301" t="e">
        <f>VLOOKUP(B10301,Sheet1!A$4:F$4000,6,0)</f>
        <v>#N/A</v>
      </c>
    </row>
    <row r="10302" spans="26:29" x14ac:dyDescent="0.45">
      <c r="Z10302" t="e">
        <f>VLOOKUP(B10302,Sheet1!A$4:F$4000,2,0)</f>
        <v>#N/A</v>
      </c>
      <c r="AA10302" t="e">
        <f>VLOOKUP(B10302,Sheet1!A$4:F$4000,3,0)</f>
        <v>#N/A</v>
      </c>
      <c r="AB10302" t="e">
        <f>VLOOKUP(B10302,Sheet1!A$4:F$4000,4,0)</f>
        <v>#N/A</v>
      </c>
      <c r="AC10302" t="e">
        <f>VLOOKUP(B10302,Sheet1!A$4:F$4000,6,0)</f>
        <v>#N/A</v>
      </c>
    </row>
    <row r="10303" spans="26:29" x14ac:dyDescent="0.45">
      <c r="Z10303" t="e">
        <f>VLOOKUP(B10303,Sheet1!A$4:F$4000,2,0)</f>
        <v>#N/A</v>
      </c>
      <c r="AA10303" t="e">
        <f>VLOOKUP(B10303,Sheet1!A$4:F$4000,3,0)</f>
        <v>#N/A</v>
      </c>
      <c r="AB10303" t="e">
        <f>VLOOKUP(B10303,Sheet1!A$4:F$4000,4,0)</f>
        <v>#N/A</v>
      </c>
      <c r="AC10303" t="e">
        <f>VLOOKUP(B10303,Sheet1!A$4:F$4000,6,0)</f>
        <v>#N/A</v>
      </c>
    </row>
    <row r="10304" spans="26:29" x14ac:dyDescent="0.45">
      <c r="Z10304" t="e">
        <f>VLOOKUP(B10304,Sheet1!A$4:F$4000,2,0)</f>
        <v>#N/A</v>
      </c>
      <c r="AA10304" t="e">
        <f>VLOOKUP(B10304,Sheet1!A$4:F$4000,3,0)</f>
        <v>#N/A</v>
      </c>
      <c r="AB10304" t="e">
        <f>VLOOKUP(B10304,Sheet1!A$4:F$4000,4,0)</f>
        <v>#N/A</v>
      </c>
      <c r="AC10304" t="e">
        <f>VLOOKUP(B10304,Sheet1!A$4:F$4000,6,0)</f>
        <v>#N/A</v>
      </c>
    </row>
    <row r="10305" spans="26:29" x14ac:dyDescent="0.45">
      <c r="Z10305" t="e">
        <f>VLOOKUP(B10305,Sheet1!A$4:F$4000,2,0)</f>
        <v>#N/A</v>
      </c>
      <c r="AA10305" t="e">
        <f>VLOOKUP(B10305,Sheet1!A$4:F$4000,3,0)</f>
        <v>#N/A</v>
      </c>
      <c r="AB10305" t="e">
        <f>VLOOKUP(B10305,Sheet1!A$4:F$4000,4,0)</f>
        <v>#N/A</v>
      </c>
      <c r="AC10305" t="e">
        <f>VLOOKUP(B10305,Sheet1!A$4:F$4000,6,0)</f>
        <v>#N/A</v>
      </c>
    </row>
    <row r="10306" spans="26:29" x14ac:dyDescent="0.45">
      <c r="Z10306" t="e">
        <f>VLOOKUP(B10306,Sheet1!A$4:F$4000,2,0)</f>
        <v>#N/A</v>
      </c>
      <c r="AA10306" t="e">
        <f>VLOOKUP(B10306,Sheet1!A$4:F$4000,3,0)</f>
        <v>#N/A</v>
      </c>
      <c r="AB10306" t="e">
        <f>VLOOKUP(B10306,Sheet1!A$4:F$4000,4,0)</f>
        <v>#N/A</v>
      </c>
      <c r="AC10306" t="e">
        <f>VLOOKUP(B10306,Sheet1!A$4:F$4000,6,0)</f>
        <v>#N/A</v>
      </c>
    </row>
    <row r="10307" spans="26:29" x14ac:dyDescent="0.45">
      <c r="Z10307" t="e">
        <f>VLOOKUP(B10307,Sheet1!A$4:F$4000,2,0)</f>
        <v>#N/A</v>
      </c>
      <c r="AA10307" t="e">
        <f>VLOOKUP(B10307,Sheet1!A$4:F$4000,3,0)</f>
        <v>#N/A</v>
      </c>
      <c r="AB10307" t="e">
        <f>VLOOKUP(B10307,Sheet1!A$4:F$4000,4,0)</f>
        <v>#N/A</v>
      </c>
      <c r="AC10307" t="e">
        <f>VLOOKUP(B10307,Sheet1!A$4:F$4000,6,0)</f>
        <v>#N/A</v>
      </c>
    </row>
    <row r="10308" spans="26:29" x14ac:dyDescent="0.45">
      <c r="Z10308" t="e">
        <f>VLOOKUP(B10308,Sheet1!A$4:F$4000,2,0)</f>
        <v>#N/A</v>
      </c>
      <c r="AA10308" t="e">
        <f>VLOOKUP(B10308,Sheet1!A$4:F$4000,3,0)</f>
        <v>#N/A</v>
      </c>
      <c r="AB10308" t="e">
        <f>VLOOKUP(B10308,Sheet1!A$4:F$4000,4,0)</f>
        <v>#N/A</v>
      </c>
      <c r="AC10308" t="e">
        <f>VLOOKUP(B10308,Sheet1!A$4:F$4000,6,0)</f>
        <v>#N/A</v>
      </c>
    </row>
    <row r="10309" spans="26:29" x14ac:dyDescent="0.45">
      <c r="Z10309" t="e">
        <f>VLOOKUP(B10309,Sheet1!A$4:F$4000,2,0)</f>
        <v>#N/A</v>
      </c>
      <c r="AA10309" t="e">
        <f>VLOOKUP(B10309,Sheet1!A$4:F$4000,3,0)</f>
        <v>#N/A</v>
      </c>
      <c r="AB10309" t="e">
        <f>VLOOKUP(B10309,Sheet1!A$4:F$4000,4,0)</f>
        <v>#N/A</v>
      </c>
      <c r="AC10309" t="e">
        <f>VLOOKUP(B10309,Sheet1!A$4:F$4000,6,0)</f>
        <v>#N/A</v>
      </c>
    </row>
    <row r="10310" spans="26:29" x14ac:dyDescent="0.45">
      <c r="Z10310" t="e">
        <f>VLOOKUP(B10310,Sheet1!A$4:F$4000,2,0)</f>
        <v>#N/A</v>
      </c>
      <c r="AA10310" t="e">
        <f>VLOOKUP(B10310,Sheet1!A$4:F$4000,3,0)</f>
        <v>#N/A</v>
      </c>
      <c r="AB10310" t="e">
        <f>VLOOKUP(B10310,Sheet1!A$4:F$4000,4,0)</f>
        <v>#N/A</v>
      </c>
      <c r="AC10310" t="e">
        <f>VLOOKUP(B10310,Sheet1!A$4:F$4000,6,0)</f>
        <v>#N/A</v>
      </c>
    </row>
    <row r="10311" spans="26:29" x14ac:dyDescent="0.45">
      <c r="Z10311" t="e">
        <f>VLOOKUP(B10311,Sheet1!A$4:F$4000,2,0)</f>
        <v>#N/A</v>
      </c>
      <c r="AA10311" t="e">
        <f>VLOOKUP(B10311,Sheet1!A$4:F$4000,3,0)</f>
        <v>#N/A</v>
      </c>
      <c r="AB10311" t="e">
        <f>VLOOKUP(B10311,Sheet1!A$4:F$4000,4,0)</f>
        <v>#N/A</v>
      </c>
      <c r="AC10311" t="e">
        <f>VLOOKUP(B10311,Sheet1!A$4:F$4000,6,0)</f>
        <v>#N/A</v>
      </c>
    </row>
    <row r="10312" spans="26:29" x14ac:dyDescent="0.45">
      <c r="Z10312" t="e">
        <f>VLOOKUP(B10312,Sheet1!A$4:F$4000,2,0)</f>
        <v>#N/A</v>
      </c>
      <c r="AA10312" t="e">
        <f>VLOOKUP(B10312,Sheet1!A$4:F$4000,3,0)</f>
        <v>#N/A</v>
      </c>
      <c r="AB10312" t="e">
        <f>VLOOKUP(B10312,Sheet1!A$4:F$4000,4,0)</f>
        <v>#N/A</v>
      </c>
      <c r="AC10312" t="e">
        <f>VLOOKUP(B10312,Sheet1!A$4:F$4000,6,0)</f>
        <v>#N/A</v>
      </c>
    </row>
    <row r="10313" spans="26:29" x14ac:dyDescent="0.45">
      <c r="Z10313" t="e">
        <f>VLOOKUP(B10313,Sheet1!A$4:F$4000,2,0)</f>
        <v>#N/A</v>
      </c>
      <c r="AA10313" t="e">
        <f>VLOOKUP(B10313,Sheet1!A$4:F$4000,3,0)</f>
        <v>#N/A</v>
      </c>
      <c r="AB10313" t="e">
        <f>VLOOKUP(B10313,Sheet1!A$4:F$4000,4,0)</f>
        <v>#N/A</v>
      </c>
      <c r="AC10313" t="e">
        <f>VLOOKUP(B10313,Sheet1!A$4:F$4000,6,0)</f>
        <v>#N/A</v>
      </c>
    </row>
    <row r="10314" spans="26:29" x14ac:dyDescent="0.45">
      <c r="Z10314" t="e">
        <f>VLOOKUP(B10314,Sheet1!A$4:F$4000,2,0)</f>
        <v>#N/A</v>
      </c>
      <c r="AA10314" t="e">
        <f>VLOOKUP(B10314,Sheet1!A$4:F$4000,3,0)</f>
        <v>#N/A</v>
      </c>
      <c r="AB10314" t="e">
        <f>VLOOKUP(B10314,Sheet1!A$4:F$4000,4,0)</f>
        <v>#N/A</v>
      </c>
      <c r="AC10314" t="e">
        <f>VLOOKUP(B10314,Sheet1!A$4:F$4000,6,0)</f>
        <v>#N/A</v>
      </c>
    </row>
    <row r="10315" spans="26:29" x14ac:dyDescent="0.45">
      <c r="Z10315" t="e">
        <f>VLOOKUP(B10315,Sheet1!A$4:F$4000,2,0)</f>
        <v>#N/A</v>
      </c>
      <c r="AA10315" t="e">
        <f>VLOOKUP(B10315,Sheet1!A$4:F$4000,3,0)</f>
        <v>#N/A</v>
      </c>
      <c r="AB10315" t="e">
        <f>VLOOKUP(B10315,Sheet1!A$4:F$4000,4,0)</f>
        <v>#N/A</v>
      </c>
      <c r="AC10315" t="e">
        <f>VLOOKUP(B10315,Sheet1!A$4:F$4000,6,0)</f>
        <v>#N/A</v>
      </c>
    </row>
    <row r="10316" spans="26:29" x14ac:dyDescent="0.45">
      <c r="Z10316" t="e">
        <f>VLOOKUP(B10316,Sheet1!A$4:F$4000,2,0)</f>
        <v>#N/A</v>
      </c>
      <c r="AA10316" t="e">
        <f>VLOOKUP(B10316,Sheet1!A$4:F$4000,3,0)</f>
        <v>#N/A</v>
      </c>
      <c r="AB10316" t="e">
        <f>VLOOKUP(B10316,Sheet1!A$4:F$4000,4,0)</f>
        <v>#N/A</v>
      </c>
      <c r="AC10316" t="e">
        <f>VLOOKUP(B10316,Sheet1!A$4:F$4000,6,0)</f>
        <v>#N/A</v>
      </c>
    </row>
    <row r="10317" spans="26:29" x14ac:dyDescent="0.45">
      <c r="Z10317" t="e">
        <f>VLOOKUP(B10317,Sheet1!A$4:F$4000,2,0)</f>
        <v>#N/A</v>
      </c>
      <c r="AA10317" t="e">
        <f>VLOOKUP(B10317,Sheet1!A$4:F$4000,3,0)</f>
        <v>#N/A</v>
      </c>
      <c r="AB10317" t="e">
        <f>VLOOKUP(B10317,Sheet1!A$4:F$4000,4,0)</f>
        <v>#N/A</v>
      </c>
      <c r="AC10317" t="e">
        <f>VLOOKUP(B10317,Sheet1!A$4:F$4000,6,0)</f>
        <v>#N/A</v>
      </c>
    </row>
    <row r="10318" spans="26:29" x14ac:dyDescent="0.45">
      <c r="Z10318" t="e">
        <f>VLOOKUP(B10318,Sheet1!A$4:F$4000,2,0)</f>
        <v>#N/A</v>
      </c>
      <c r="AA10318" t="e">
        <f>VLOOKUP(B10318,Sheet1!A$4:F$4000,3,0)</f>
        <v>#N/A</v>
      </c>
      <c r="AB10318" t="e">
        <f>VLOOKUP(B10318,Sheet1!A$4:F$4000,4,0)</f>
        <v>#N/A</v>
      </c>
      <c r="AC10318" t="e">
        <f>VLOOKUP(B10318,Sheet1!A$4:F$4000,6,0)</f>
        <v>#N/A</v>
      </c>
    </row>
    <row r="10319" spans="26:29" x14ac:dyDescent="0.45">
      <c r="Z10319" t="e">
        <f>VLOOKUP(B10319,Sheet1!A$4:F$4000,2,0)</f>
        <v>#N/A</v>
      </c>
      <c r="AA10319" t="e">
        <f>VLOOKUP(B10319,Sheet1!A$4:F$4000,3,0)</f>
        <v>#N/A</v>
      </c>
      <c r="AB10319" t="e">
        <f>VLOOKUP(B10319,Sheet1!A$4:F$4000,4,0)</f>
        <v>#N/A</v>
      </c>
      <c r="AC10319" t="e">
        <f>VLOOKUP(B10319,Sheet1!A$4:F$4000,6,0)</f>
        <v>#N/A</v>
      </c>
    </row>
    <row r="10320" spans="26:29" x14ac:dyDescent="0.45">
      <c r="Z10320" t="e">
        <f>VLOOKUP(B10320,Sheet1!A$4:F$4000,2,0)</f>
        <v>#N/A</v>
      </c>
      <c r="AA10320" t="e">
        <f>VLOOKUP(B10320,Sheet1!A$4:F$4000,3,0)</f>
        <v>#N/A</v>
      </c>
      <c r="AB10320" t="e">
        <f>VLOOKUP(B10320,Sheet1!A$4:F$4000,4,0)</f>
        <v>#N/A</v>
      </c>
      <c r="AC10320" t="e">
        <f>VLOOKUP(B10320,Sheet1!A$4:F$4000,6,0)</f>
        <v>#N/A</v>
      </c>
    </row>
    <row r="10321" spans="26:29" x14ac:dyDescent="0.45">
      <c r="Z10321" t="e">
        <f>VLOOKUP(B10321,Sheet1!A$4:F$4000,2,0)</f>
        <v>#N/A</v>
      </c>
      <c r="AA10321" t="e">
        <f>VLOOKUP(B10321,Sheet1!A$4:F$4000,3,0)</f>
        <v>#N/A</v>
      </c>
      <c r="AB10321" t="e">
        <f>VLOOKUP(B10321,Sheet1!A$4:F$4000,4,0)</f>
        <v>#N/A</v>
      </c>
      <c r="AC10321" t="e">
        <f>VLOOKUP(B10321,Sheet1!A$4:F$4000,6,0)</f>
        <v>#N/A</v>
      </c>
    </row>
    <row r="10322" spans="26:29" x14ac:dyDescent="0.45">
      <c r="Z10322" t="e">
        <f>VLOOKUP(B10322,Sheet1!A$4:F$4000,2,0)</f>
        <v>#N/A</v>
      </c>
      <c r="AA10322" t="e">
        <f>VLOOKUP(B10322,Sheet1!A$4:F$4000,3,0)</f>
        <v>#N/A</v>
      </c>
      <c r="AB10322" t="e">
        <f>VLOOKUP(B10322,Sheet1!A$4:F$4000,4,0)</f>
        <v>#N/A</v>
      </c>
      <c r="AC10322" t="e">
        <f>VLOOKUP(B10322,Sheet1!A$4:F$4000,6,0)</f>
        <v>#N/A</v>
      </c>
    </row>
    <row r="10323" spans="26:29" x14ac:dyDescent="0.45">
      <c r="Z10323" t="e">
        <f>VLOOKUP(B10323,Sheet1!A$4:F$4000,2,0)</f>
        <v>#N/A</v>
      </c>
      <c r="AA10323" t="e">
        <f>VLOOKUP(B10323,Sheet1!A$4:F$4000,3,0)</f>
        <v>#N/A</v>
      </c>
      <c r="AB10323" t="e">
        <f>VLOOKUP(B10323,Sheet1!A$4:F$4000,4,0)</f>
        <v>#N/A</v>
      </c>
      <c r="AC10323" t="e">
        <f>VLOOKUP(B10323,Sheet1!A$4:F$4000,6,0)</f>
        <v>#N/A</v>
      </c>
    </row>
    <row r="10324" spans="26:29" x14ac:dyDescent="0.45">
      <c r="Z10324" t="e">
        <f>VLOOKUP(B10324,Sheet1!A$4:F$4000,2,0)</f>
        <v>#N/A</v>
      </c>
      <c r="AA10324" t="e">
        <f>VLOOKUP(B10324,Sheet1!A$4:F$4000,3,0)</f>
        <v>#N/A</v>
      </c>
      <c r="AB10324" t="e">
        <f>VLOOKUP(B10324,Sheet1!A$4:F$4000,4,0)</f>
        <v>#N/A</v>
      </c>
      <c r="AC10324" t="e">
        <f>VLOOKUP(B10324,Sheet1!A$4:F$4000,6,0)</f>
        <v>#N/A</v>
      </c>
    </row>
    <row r="10325" spans="26:29" x14ac:dyDescent="0.45">
      <c r="Z10325" t="e">
        <f>VLOOKUP(B10325,Sheet1!A$4:F$4000,2,0)</f>
        <v>#N/A</v>
      </c>
      <c r="AA10325" t="e">
        <f>VLOOKUP(B10325,Sheet1!A$4:F$4000,3,0)</f>
        <v>#N/A</v>
      </c>
      <c r="AB10325" t="e">
        <f>VLOOKUP(B10325,Sheet1!A$4:F$4000,4,0)</f>
        <v>#N/A</v>
      </c>
      <c r="AC10325" t="e">
        <f>VLOOKUP(B10325,Sheet1!A$4:F$4000,6,0)</f>
        <v>#N/A</v>
      </c>
    </row>
    <row r="10326" spans="26:29" x14ac:dyDescent="0.45">
      <c r="Z10326" t="e">
        <f>VLOOKUP(B10326,Sheet1!A$4:F$4000,2,0)</f>
        <v>#N/A</v>
      </c>
      <c r="AA10326" t="e">
        <f>VLOOKUP(B10326,Sheet1!A$4:F$4000,3,0)</f>
        <v>#N/A</v>
      </c>
      <c r="AB10326" t="e">
        <f>VLOOKUP(B10326,Sheet1!A$4:F$4000,4,0)</f>
        <v>#N/A</v>
      </c>
      <c r="AC10326" t="e">
        <f>VLOOKUP(B10326,Sheet1!A$4:F$4000,6,0)</f>
        <v>#N/A</v>
      </c>
    </row>
    <row r="10327" spans="26:29" x14ac:dyDescent="0.45">
      <c r="Z10327" t="e">
        <f>VLOOKUP(B10327,Sheet1!A$4:F$4000,2,0)</f>
        <v>#N/A</v>
      </c>
      <c r="AA10327" t="e">
        <f>VLOOKUP(B10327,Sheet1!A$4:F$4000,3,0)</f>
        <v>#N/A</v>
      </c>
      <c r="AB10327" t="e">
        <f>VLOOKUP(B10327,Sheet1!A$4:F$4000,4,0)</f>
        <v>#N/A</v>
      </c>
      <c r="AC10327" t="e">
        <f>VLOOKUP(B10327,Sheet1!A$4:F$4000,6,0)</f>
        <v>#N/A</v>
      </c>
    </row>
    <row r="10328" spans="26:29" x14ac:dyDescent="0.45">
      <c r="Z10328" t="e">
        <f>VLOOKUP(B10328,Sheet1!A$4:F$4000,2,0)</f>
        <v>#N/A</v>
      </c>
      <c r="AA10328" t="e">
        <f>VLOOKUP(B10328,Sheet1!A$4:F$4000,3,0)</f>
        <v>#N/A</v>
      </c>
      <c r="AB10328" t="e">
        <f>VLOOKUP(B10328,Sheet1!A$4:F$4000,4,0)</f>
        <v>#N/A</v>
      </c>
      <c r="AC10328" t="e">
        <f>VLOOKUP(B10328,Sheet1!A$4:F$4000,6,0)</f>
        <v>#N/A</v>
      </c>
    </row>
    <row r="10329" spans="26:29" x14ac:dyDescent="0.45">
      <c r="Z10329" t="e">
        <f>VLOOKUP(B10329,Sheet1!A$4:F$4000,2,0)</f>
        <v>#N/A</v>
      </c>
      <c r="AA10329" t="e">
        <f>VLOOKUP(B10329,Sheet1!A$4:F$4000,3,0)</f>
        <v>#N/A</v>
      </c>
      <c r="AB10329" t="e">
        <f>VLOOKUP(B10329,Sheet1!A$4:F$4000,4,0)</f>
        <v>#N/A</v>
      </c>
      <c r="AC10329" t="e">
        <f>VLOOKUP(B10329,Sheet1!A$4:F$4000,6,0)</f>
        <v>#N/A</v>
      </c>
    </row>
    <row r="10330" spans="26:29" x14ac:dyDescent="0.45">
      <c r="Z10330" t="e">
        <f>VLOOKUP(B10330,Sheet1!A$4:F$4000,2,0)</f>
        <v>#N/A</v>
      </c>
      <c r="AA10330" t="e">
        <f>VLOOKUP(B10330,Sheet1!A$4:F$4000,3,0)</f>
        <v>#N/A</v>
      </c>
      <c r="AB10330" t="e">
        <f>VLOOKUP(B10330,Sheet1!A$4:F$4000,4,0)</f>
        <v>#N/A</v>
      </c>
      <c r="AC10330" t="e">
        <f>VLOOKUP(B10330,Sheet1!A$4:F$4000,6,0)</f>
        <v>#N/A</v>
      </c>
    </row>
    <row r="10331" spans="26:29" x14ac:dyDescent="0.45">
      <c r="Z10331" t="e">
        <f>VLOOKUP(B10331,Sheet1!A$4:F$4000,2,0)</f>
        <v>#N/A</v>
      </c>
      <c r="AA10331" t="e">
        <f>VLOOKUP(B10331,Sheet1!A$4:F$4000,3,0)</f>
        <v>#N/A</v>
      </c>
      <c r="AB10331" t="e">
        <f>VLOOKUP(B10331,Sheet1!A$4:F$4000,4,0)</f>
        <v>#N/A</v>
      </c>
      <c r="AC10331" t="e">
        <f>VLOOKUP(B10331,Sheet1!A$4:F$4000,6,0)</f>
        <v>#N/A</v>
      </c>
    </row>
    <row r="10332" spans="26:29" x14ac:dyDescent="0.45">
      <c r="Z10332" t="e">
        <f>VLOOKUP(B10332,Sheet1!A$4:F$4000,2,0)</f>
        <v>#N/A</v>
      </c>
      <c r="AA10332" t="e">
        <f>VLOOKUP(B10332,Sheet1!A$4:F$4000,3,0)</f>
        <v>#N/A</v>
      </c>
      <c r="AB10332" t="e">
        <f>VLOOKUP(B10332,Sheet1!A$4:F$4000,4,0)</f>
        <v>#N/A</v>
      </c>
      <c r="AC10332" t="e">
        <f>VLOOKUP(B10332,Sheet1!A$4:F$4000,6,0)</f>
        <v>#N/A</v>
      </c>
    </row>
    <row r="10333" spans="26:29" x14ac:dyDescent="0.45">
      <c r="Z10333" t="e">
        <f>VLOOKUP(B10333,Sheet1!A$4:F$4000,2,0)</f>
        <v>#N/A</v>
      </c>
      <c r="AA10333" t="e">
        <f>VLOOKUP(B10333,Sheet1!A$4:F$4000,3,0)</f>
        <v>#N/A</v>
      </c>
      <c r="AB10333" t="e">
        <f>VLOOKUP(B10333,Sheet1!A$4:F$4000,4,0)</f>
        <v>#N/A</v>
      </c>
      <c r="AC10333" t="e">
        <f>VLOOKUP(B10333,Sheet1!A$4:F$4000,6,0)</f>
        <v>#N/A</v>
      </c>
    </row>
    <row r="10334" spans="26:29" x14ac:dyDescent="0.45">
      <c r="Z10334" t="e">
        <f>VLOOKUP(B10334,Sheet1!A$4:F$4000,2,0)</f>
        <v>#N/A</v>
      </c>
      <c r="AA10334" t="e">
        <f>VLOOKUP(B10334,Sheet1!A$4:F$4000,3,0)</f>
        <v>#N/A</v>
      </c>
      <c r="AB10334" t="e">
        <f>VLOOKUP(B10334,Sheet1!A$4:F$4000,4,0)</f>
        <v>#N/A</v>
      </c>
      <c r="AC10334" t="e">
        <f>VLOOKUP(B10334,Sheet1!A$4:F$4000,6,0)</f>
        <v>#N/A</v>
      </c>
    </row>
    <row r="10335" spans="26:29" x14ac:dyDescent="0.45">
      <c r="Z10335" t="e">
        <f>VLOOKUP(B10335,Sheet1!A$4:F$4000,2,0)</f>
        <v>#N/A</v>
      </c>
      <c r="AA10335" t="e">
        <f>VLOOKUP(B10335,Sheet1!A$4:F$4000,3,0)</f>
        <v>#N/A</v>
      </c>
      <c r="AB10335" t="e">
        <f>VLOOKUP(B10335,Sheet1!A$4:F$4000,4,0)</f>
        <v>#N/A</v>
      </c>
      <c r="AC10335" t="e">
        <f>VLOOKUP(B10335,Sheet1!A$4:F$4000,6,0)</f>
        <v>#N/A</v>
      </c>
    </row>
    <row r="10336" spans="26:29" x14ac:dyDescent="0.45">
      <c r="Z10336" t="e">
        <f>VLOOKUP(B10336,Sheet1!A$4:F$4000,2,0)</f>
        <v>#N/A</v>
      </c>
      <c r="AA10336" t="e">
        <f>VLOOKUP(B10336,Sheet1!A$4:F$4000,3,0)</f>
        <v>#N/A</v>
      </c>
      <c r="AB10336" t="e">
        <f>VLOOKUP(B10336,Sheet1!A$4:F$4000,4,0)</f>
        <v>#N/A</v>
      </c>
      <c r="AC10336" t="e">
        <f>VLOOKUP(B10336,Sheet1!A$4:F$4000,6,0)</f>
        <v>#N/A</v>
      </c>
    </row>
    <row r="10337" spans="26:29" x14ac:dyDescent="0.45">
      <c r="Z10337" t="e">
        <f>VLOOKUP(B10337,Sheet1!A$4:F$4000,2,0)</f>
        <v>#N/A</v>
      </c>
      <c r="AA10337" t="e">
        <f>VLOOKUP(B10337,Sheet1!A$4:F$4000,3,0)</f>
        <v>#N/A</v>
      </c>
      <c r="AB10337" t="e">
        <f>VLOOKUP(B10337,Sheet1!A$4:F$4000,4,0)</f>
        <v>#N/A</v>
      </c>
      <c r="AC10337" t="e">
        <f>VLOOKUP(B10337,Sheet1!A$4:F$4000,6,0)</f>
        <v>#N/A</v>
      </c>
    </row>
    <row r="10338" spans="26:29" x14ac:dyDescent="0.45">
      <c r="Z10338" t="e">
        <f>VLOOKUP(B10338,Sheet1!A$4:F$4000,2,0)</f>
        <v>#N/A</v>
      </c>
      <c r="AA10338" t="e">
        <f>VLOOKUP(B10338,Sheet1!A$4:F$4000,3,0)</f>
        <v>#N/A</v>
      </c>
      <c r="AB10338" t="e">
        <f>VLOOKUP(B10338,Sheet1!A$4:F$4000,4,0)</f>
        <v>#N/A</v>
      </c>
      <c r="AC10338" t="e">
        <f>VLOOKUP(B10338,Sheet1!A$4:F$4000,6,0)</f>
        <v>#N/A</v>
      </c>
    </row>
    <row r="10339" spans="26:29" x14ac:dyDescent="0.45">
      <c r="Z10339" t="e">
        <f>VLOOKUP(B10339,Sheet1!A$4:F$4000,2,0)</f>
        <v>#N/A</v>
      </c>
      <c r="AA10339" t="e">
        <f>VLOOKUP(B10339,Sheet1!A$4:F$4000,3,0)</f>
        <v>#N/A</v>
      </c>
      <c r="AB10339" t="e">
        <f>VLOOKUP(B10339,Sheet1!A$4:F$4000,4,0)</f>
        <v>#N/A</v>
      </c>
      <c r="AC10339" t="e">
        <f>VLOOKUP(B10339,Sheet1!A$4:F$4000,6,0)</f>
        <v>#N/A</v>
      </c>
    </row>
    <row r="10340" spans="26:29" x14ac:dyDescent="0.45">
      <c r="Z10340" t="e">
        <f>VLOOKUP(B10340,Sheet1!A$4:F$4000,2,0)</f>
        <v>#N/A</v>
      </c>
      <c r="AA10340" t="e">
        <f>VLOOKUP(B10340,Sheet1!A$4:F$4000,3,0)</f>
        <v>#N/A</v>
      </c>
      <c r="AB10340" t="e">
        <f>VLOOKUP(B10340,Sheet1!A$4:F$4000,4,0)</f>
        <v>#N/A</v>
      </c>
      <c r="AC10340" t="e">
        <f>VLOOKUP(B10340,Sheet1!A$4:F$4000,6,0)</f>
        <v>#N/A</v>
      </c>
    </row>
    <row r="10341" spans="26:29" x14ac:dyDescent="0.45">
      <c r="Z10341" t="e">
        <f>VLOOKUP(B10341,Sheet1!A$4:F$4000,2,0)</f>
        <v>#N/A</v>
      </c>
      <c r="AA10341" t="e">
        <f>VLOOKUP(B10341,Sheet1!A$4:F$4000,3,0)</f>
        <v>#N/A</v>
      </c>
      <c r="AB10341" t="e">
        <f>VLOOKUP(B10341,Sheet1!A$4:F$4000,4,0)</f>
        <v>#N/A</v>
      </c>
      <c r="AC10341" t="e">
        <f>VLOOKUP(B10341,Sheet1!A$4:F$4000,6,0)</f>
        <v>#N/A</v>
      </c>
    </row>
    <row r="10342" spans="26:29" x14ac:dyDescent="0.45">
      <c r="Z10342" t="e">
        <f>VLOOKUP(B10342,Sheet1!A$4:F$4000,2,0)</f>
        <v>#N/A</v>
      </c>
      <c r="AA10342" t="e">
        <f>VLOOKUP(B10342,Sheet1!A$4:F$4000,3,0)</f>
        <v>#N/A</v>
      </c>
      <c r="AB10342" t="e">
        <f>VLOOKUP(B10342,Sheet1!A$4:F$4000,4,0)</f>
        <v>#N/A</v>
      </c>
      <c r="AC10342" t="e">
        <f>VLOOKUP(B10342,Sheet1!A$4:F$4000,6,0)</f>
        <v>#N/A</v>
      </c>
    </row>
    <row r="10343" spans="26:29" x14ac:dyDescent="0.45">
      <c r="Z10343" t="e">
        <f>VLOOKUP(B10343,Sheet1!A$4:F$4000,2,0)</f>
        <v>#N/A</v>
      </c>
      <c r="AA10343" t="e">
        <f>VLOOKUP(B10343,Sheet1!A$4:F$4000,3,0)</f>
        <v>#N/A</v>
      </c>
      <c r="AB10343" t="e">
        <f>VLOOKUP(B10343,Sheet1!A$4:F$4000,4,0)</f>
        <v>#N/A</v>
      </c>
      <c r="AC10343" t="e">
        <f>VLOOKUP(B10343,Sheet1!A$4:F$4000,6,0)</f>
        <v>#N/A</v>
      </c>
    </row>
    <row r="10344" spans="26:29" x14ac:dyDescent="0.45">
      <c r="Z10344" t="e">
        <f>VLOOKUP(B10344,Sheet1!A$4:F$4000,2,0)</f>
        <v>#N/A</v>
      </c>
      <c r="AA10344" t="e">
        <f>VLOOKUP(B10344,Sheet1!A$4:F$4000,3,0)</f>
        <v>#N/A</v>
      </c>
      <c r="AB10344" t="e">
        <f>VLOOKUP(B10344,Sheet1!A$4:F$4000,4,0)</f>
        <v>#N/A</v>
      </c>
      <c r="AC10344" t="e">
        <f>VLOOKUP(B10344,Sheet1!A$4:F$4000,6,0)</f>
        <v>#N/A</v>
      </c>
    </row>
    <row r="10345" spans="26:29" x14ac:dyDescent="0.45">
      <c r="Z10345" t="e">
        <f>VLOOKUP(B10345,Sheet1!A$4:F$4000,2,0)</f>
        <v>#N/A</v>
      </c>
      <c r="AA10345" t="e">
        <f>VLOOKUP(B10345,Sheet1!A$4:F$4000,3,0)</f>
        <v>#N/A</v>
      </c>
      <c r="AB10345" t="e">
        <f>VLOOKUP(B10345,Sheet1!A$4:F$4000,4,0)</f>
        <v>#N/A</v>
      </c>
      <c r="AC10345" t="e">
        <f>VLOOKUP(B10345,Sheet1!A$4:F$4000,6,0)</f>
        <v>#N/A</v>
      </c>
    </row>
    <row r="10346" spans="26:29" x14ac:dyDescent="0.45">
      <c r="Z10346" t="e">
        <f>VLOOKUP(B10346,Sheet1!A$4:F$4000,2,0)</f>
        <v>#N/A</v>
      </c>
      <c r="AA10346" t="e">
        <f>VLOOKUP(B10346,Sheet1!A$4:F$4000,3,0)</f>
        <v>#N/A</v>
      </c>
      <c r="AB10346" t="e">
        <f>VLOOKUP(B10346,Sheet1!A$4:F$4000,4,0)</f>
        <v>#N/A</v>
      </c>
      <c r="AC10346" t="e">
        <f>VLOOKUP(B10346,Sheet1!A$4:F$4000,6,0)</f>
        <v>#N/A</v>
      </c>
    </row>
    <row r="10347" spans="26:29" x14ac:dyDescent="0.45">
      <c r="Z10347" t="e">
        <f>VLOOKUP(B10347,Sheet1!A$4:F$4000,2,0)</f>
        <v>#N/A</v>
      </c>
      <c r="AA10347" t="e">
        <f>VLOOKUP(B10347,Sheet1!A$4:F$4000,3,0)</f>
        <v>#N/A</v>
      </c>
      <c r="AB10347" t="e">
        <f>VLOOKUP(B10347,Sheet1!A$4:F$4000,4,0)</f>
        <v>#N/A</v>
      </c>
      <c r="AC10347" t="e">
        <f>VLOOKUP(B10347,Sheet1!A$4:F$4000,6,0)</f>
        <v>#N/A</v>
      </c>
    </row>
    <row r="10348" spans="26:29" x14ac:dyDescent="0.45">
      <c r="Z10348" t="e">
        <f>VLOOKUP(B10348,Sheet1!A$4:F$4000,2,0)</f>
        <v>#N/A</v>
      </c>
      <c r="AA10348" t="e">
        <f>VLOOKUP(B10348,Sheet1!A$4:F$4000,3,0)</f>
        <v>#N/A</v>
      </c>
      <c r="AB10348" t="e">
        <f>VLOOKUP(B10348,Sheet1!A$4:F$4000,4,0)</f>
        <v>#N/A</v>
      </c>
      <c r="AC10348" t="e">
        <f>VLOOKUP(B10348,Sheet1!A$4:F$4000,6,0)</f>
        <v>#N/A</v>
      </c>
    </row>
    <row r="10349" spans="26:29" x14ac:dyDescent="0.45">
      <c r="Z10349" t="e">
        <f>VLOOKUP(B10349,Sheet1!A$4:F$4000,2,0)</f>
        <v>#N/A</v>
      </c>
      <c r="AA10349" t="e">
        <f>VLOOKUP(B10349,Sheet1!A$4:F$4000,3,0)</f>
        <v>#N/A</v>
      </c>
      <c r="AB10349" t="e">
        <f>VLOOKUP(B10349,Sheet1!A$4:F$4000,4,0)</f>
        <v>#N/A</v>
      </c>
      <c r="AC10349" t="e">
        <f>VLOOKUP(B10349,Sheet1!A$4:F$4000,6,0)</f>
        <v>#N/A</v>
      </c>
    </row>
    <row r="10350" spans="26:29" x14ac:dyDescent="0.45">
      <c r="Z10350" t="e">
        <f>VLOOKUP(B10350,Sheet1!A$4:F$4000,2,0)</f>
        <v>#N/A</v>
      </c>
      <c r="AA10350" t="e">
        <f>VLOOKUP(B10350,Sheet1!A$4:F$4000,3,0)</f>
        <v>#N/A</v>
      </c>
      <c r="AB10350" t="e">
        <f>VLOOKUP(B10350,Sheet1!A$4:F$4000,4,0)</f>
        <v>#N/A</v>
      </c>
      <c r="AC10350" t="e">
        <f>VLOOKUP(B10350,Sheet1!A$4:F$4000,6,0)</f>
        <v>#N/A</v>
      </c>
    </row>
    <row r="10351" spans="26:29" x14ac:dyDescent="0.45">
      <c r="Z10351" t="e">
        <f>VLOOKUP(B10351,Sheet1!A$4:F$4000,2,0)</f>
        <v>#N/A</v>
      </c>
      <c r="AA10351" t="e">
        <f>VLOOKUP(B10351,Sheet1!A$4:F$4000,3,0)</f>
        <v>#N/A</v>
      </c>
      <c r="AB10351" t="e">
        <f>VLOOKUP(B10351,Sheet1!A$4:F$4000,4,0)</f>
        <v>#N/A</v>
      </c>
      <c r="AC10351" t="e">
        <f>VLOOKUP(B10351,Sheet1!A$4:F$4000,6,0)</f>
        <v>#N/A</v>
      </c>
    </row>
    <row r="10352" spans="26:29" x14ac:dyDescent="0.45">
      <c r="Z10352" t="e">
        <f>VLOOKUP(B10352,Sheet1!A$4:F$4000,2,0)</f>
        <v>#N/A</v>
      </c>
      <c r="AA10352" t="e">
        <f>VLOOKUP(B10352,Sheet1!A$4:F$4000,3,0)</f>
        <v>#N/A</v>
      </c>
      <c r="AB10352" t="e">
        <f>VLOOKUP(B10352,Sheet1!A$4:F$4000,4,0)</f>
        <v>#N/A</v>
      </c>
      <c r="AC10352" t="e">
        <f>VLOOKUP(B10352,Sheet1!A$4:F$4000,6,0)</f>
        <v>#N/A</v>
      </c>
    </row>
    <row r="10353" spans="26:29" x14ac:dyDescent="0.45">
      <c r="Z10353" t="e">
        <f>VLOOKUP(B10353,Sheet1!A$4:F$4000,2,0)</f>
        <v>#N/A</v>
      </c>
      <c r="AA10353" t="e">
        <f>VLOOKUP(B10353,Sheet1!A$4:F$4000,3,0)</f>
        <v>#N/A</v>
      </c>
      <c r="AB10353" t="e">
        <f>VLOOKUP(B10353,Sheet1!A$4:F$4000,4,0)</f>
        <v>#N/A</v>
      </c>
      <c r="AC10353" t="e">
        <f>VLOOKUP(B10353,Sheet1!A$4:F$4000,6,0)</f>
        <v>#N/A</v>
      </c>
    </row>
    <row r="10354" spans="26:29" x14ac:dyDescent="0.45">
      <c r="Z10354" t="e">
        <f>VLOOKUP(B10354,Sheet1!A$4:F$4000,2,0)</f>
        <v>#N/A</v>
      </c>
      <c r="AA10354" t="e">
        <f>VLOOKUP(B10354,Sheet1!A$4:F$4000,3,0)</f>
        <v>#N/A</v>
      </c>
      <c r="AB10354" t="e">
        <f>VLOOKUP(B10354,Sheet1!A$4:F$4000,4,0)</f>
        <v>#N/A</v>
      </c>
      <c r="AC10354" t="e">
        <f>VLOOKUP(B10354,Sheet1!A$4:F$4000,6,0)</f>
        <v>#N/A</v>
      </c>
    </row>
    <row r="10355" spans="26:29" x14ac:dyDescent="0.45">
      <c r="Z10355" t="e">
        <f>VLOOKUP(B10355,Sheet1!A$4:F$4000,2,0)</f>
        <v>#N/A</v>
      </c>
      <c r="AA10355" t="e">
        <f>VLOOKUP(B10355,Sheet1!A$4:F$4000,3,0)</f>
        <v>#N/A</v>
      </c>
      <c r="AB10355" t="e">
        <f>VLOOKUP(B10355,Sheet1!A$4:F$4000,4,0)</f>
        <v>#N/A</v>
      </c>
      <c r="AC10355" t="e">
        <f>VLOOKUP(B10355,Sheet1!A$4:F$4000,6,0)</f>
        <v>#N/A</v>
      </c>
    </row>
    <row r="10356" spans="26:29" x14ac:dyDescent="0.45">
      <c r="Z10356" t="e">
        <f>VLOOKUP(B10356,Sheet1!A$4:F$4000,2,0)</f>
        <v>#N/A</v>
      </c>
      <c r="AA10356" t="e">
        <f>VLOOKUP(B10356,Sheet1!A$4:F$4000,3,0)</f>
        <v>#N/A</v>
      </c>
      <c r="AB10356" t="e">
        <f>VLOOKUP(B10356,Sheet1!A$4:F$4000,4,0)</f>
        <v>#N/A</v>
      </c>
      <c r="AC10356" t="e">
        <f>VLOOKUP(B10356,Sheet1!A$4:F$4000,6,0)</f>
        <v>#N/A</v>
      </c>
    </row>
    <row r="10357" spans="26:29" x14ac:dyDescent="0.45">
      <c r="Z10357" t="e">
        <f>VLOOKUP(B10357,Sheet1!A$4:F$4000,2,0)</f>
        <v>#N/A</v>
      </c>
      <c r="AA10357" t="e">
        <f>VLOOKUP(B10357,Sheet1!A$4:F$4000,3,0)</f>
        <v>#N/A</v>
      </c>
      <c r="AB10357" t="e">
        <f>VLOOKUP(B10357,Sheet1!A$4:F$4000,4,0)</f>
        <v>#N/A</v>
      </c>
      <c r="AC10357" t="e">
        <f>VLOOKUP(B10357,Sheet1!A$4:F$4000,6,0)</f>
        <v>#N/A</v>
      </c>
    </row>
    <row r="10358" spans="26:29" x14ac:dyDescent="0.45">
      <c r="Z10358" t="e">
        <f>VLOOKUP(B10358,Sheet1!A$4:F$4000,2,0)</f>
        <v>#N/A</v>
      </c>
      <c r="AA10358" t="e">
        <f>VLOOKUP(B10358,Sheet1!A$4:F$4000,3,0)</f>
        <v>#N/A</v>
      </c>
      <c r="AB10358" t="e">
        <f>VLOOKUP(B10358,Sheet1!A$4:F$4000,4,0)</f>
        <v>#N/A</v>
      </c>
      <c r="AC10358" t="e">
        <f>VLOOKUP(B10358,Sheet1!A$4:F$4000,6,0)</f>
        <v>#N/A</v>
      </c>
    </row>
    <row r="10359" spans="26:29" x14ac:dyDescent="0.45">
      <c r="Z10359" t="e">
        <f>VLOOKUP(B10359,Sheet1!A$4:F$4000,2,0)</f>
        <v>#N/A</v>
      </c>
      <c r="AA10359" t="e">
        <f>VLOOKUP(B10359,Sheet1!A$4:F$4000,3,0)</f>
        <v>#N/A</v>
      </c>
      <c r="AB10359" t="e">
        <f>VLOOKUP(B10359,Sheet1!A$4:F$4000,4,0)</f>
        <v>#N/A</v>
      </c>
      <c r="AC10359" t="e">
        <f>VLOOKUP(B10359,Sheet1!A$4:F$4000,6,0)</f>
        <v>#N/A</v>
      </c>
    </row>
    <row r="10360" spans="26:29" x14ac:dyDescent="0.45">
      <c r="Z10360" t="e">
        <f>VLOOKUP(B10360,Sheet1!A$4:F$4000,2,0)</f>
        <v>#N/A</v>
      </c>
      <c r="AA10360" t="e">
        <f>VLOOKUP(B10360,Sheet1!A$4:F$4000,3,0)</f>
        <v>#N/A</v>
      </c>
      <c r="AB10360" t="e">
        <f>VLOOKUP(B10360,Sheet1!A$4:F$4000,4,0)</f>
        <v>#N/A</v>
      </c>
      <c r="AC10360" t="e">
        <f>VLOOKUP(B10360,Sheet1!A$4:F$4000,6,0)</f>
        <v>#N/A</v>
      </c>
    </row>
    <row r="10361" spans="26:29" x14ac:dyDescent="0.45">
      <c r="Z10361" t="e">
        <f>VLOOKUP(B10361,Sheet1!A$4:F$4000,2,0)</f>
        <v>#N/A</v>
      </c>
      <c r="AA10361" t="e">
        <f>VLOOKUP(B10361,Sheet1!A$4:F$4000,3,0)</f>
        <v>#N/A</v>
      </c>
      <c r="AB10361" t="e">
        <f>VLOOKUP(B10361,Sheet1!A$4:F$4000,4,0)</f>
        <v>#N/A</v>
      </c>
      <c r="AC10361" t="e">
        <f>VLOOKUP(B10361,Sheet1!A$4:F$4000,6,0)</f>
        <v>#N/A</v>
      </c>
    </row>
    <row r="10362" spans="26:29" x14ac:dyDescent="0.45">
      <c r="Z10362" t="e">
        <f>VLOOKUP(B10362,Sheet1!A$4:F$4000,2,0)</f>
        <v>#N/A</v>
      </c>
      <c r="AA10362" t="e">
        <f>VLOOKUP(B10362,Sheet1!A$4:F$4000,3,0)</f>
        <v>#N/A</v>
      </c>
      <c r="AB10362" t="e">
        <f>VLOOKUP(B10362,Sheet1!A$4:F$4000,4,0)</f>
        <v>#N/A</v>
      </c>
      <c r="AC10362" t="e">
        <f>VLOOKUP(B10362,Sheet1!A$4:F$4000,6,0)</f>
        <v>#N/A</v>
      </c>
    </row>
    <row r="10363" spans="26:29" x14ac:dyDescent="0.45">
      <c r="Z10363" t="e">
        <f>VLOOKUP(B10363,Sheet1!A$4:F$4000,2,0)</f>
        <v>#N/A</v>
      </c>
      <c r="AA10363" t="e">
        <f>VLOOKUP(B10363,Sheet1!A$4:F$4000,3,0)</f>
        <v>#N/A</v>
      </c>
      <c r="AB10363" t="e">
        <f>VLOOKUP(B10363,Sheet1!A$4:F$4000,4,0)</f>
        <v>#N/A</v>
      </c>
      <c r="AC10363" t="e">
        <f>VLOOKUP(B10363,Sheet1!A$4:F$4000,6,0)</f>
        <v>#N/A</v>
      </c>
    </row>
    <row r="10364" spans="26:29" x14ac:dyDescent="0.45">
      <c r="Z10364" t="e">
        <f>VLOOKUP(B10364,Sheet1!A$4:F$4000,2,0)</f>
        <v>#N/A</v>
      </c>
      <c r="AA10364" t="e">
        <f>VLOOKUP(B10364,Sheet1!A$4:F$4000,3,0)</f>
        <v>#N/A</v>
      </c>
      <c r="AB10364" t="e">
        <f>VLOOKUP(B10364,Sheet1!A$4:F$4000,4,0)</f>
        <v>#N/A</v>
      </c>
      <c r="AC10364" t="e">
        <f>VLOOKUP(B10364,Sheet1!A$4:F$4000,6,0)</f>
        <v>#N/A</v>
      </c>
    </row>
    <row r="10365" spans="26:29" x14ac:dyDescent="0.45">
      <c r="Z10365" t="e">
        <f>VLOOKUP(B10365,Sheet1!A$4:F$4000,2,0)</f>
        <v>#N/A</v>
      </c>
      <c r="AA10365" t="e">
        <f>VLOOKUP(B10365,Sheet1!A$4:F$4000,3,0)</f>
        <v>#N/A</v>
      </c>
      <c r="AB10365" t="e">
        <f>VLOOKUP(B10365,Sheet1!A$4:F$4000,4,0)</f>
        <v>#N/A</v>
      </c>
      <c r="AC10365" t="e">
        <f>VLOOKUP(B10365,Sheet1!A$4:F$4000,6,0)</f>
        <v>#N/A</v>
      </c>
    </row>
    <row r="10366" spans="26:29" x14ac:dyDescent="0.45">
      <c r="Z10366" t="e">
        <f>VLOOKUP(B10366,Sheet1!A$4:F$4000,2,0)</f>
        <v>#N/A</v>
      </c>
      <c r="AA10366" t="e">
        <f>VLOOKUP(B10366,Sheet1!A$4:F$4000,3,0)</f>
        <v>#N/A</v>
      </c>
      <c r="AB10366" t="e">
        <f>VLOOKUP(B10366,Sheet1!A$4:F$4000,4,0)</f>
        <v>#N/A</v>
      </c>
      <c r="AC10366" t="e">
        <f>VLOOKUP(B10366,Sheet1!A$4:F$4000,6,0)</f>
        <v>#N/A</v>
      </c>
    </row>
    <row r="10367" spans="26:29" x14ac:dyDescent="0.45">
      <c r="Z10367" t="e">
        <f>VLOOKUP(B10367,Sheet1!A$4:F$4000,2,0)</f>
        <v>#N/A</v>
      </c>
      <c r="AA10367" t="e">
        <f>VLOOKUP(B10367,Sheet1!A$4:F$4000,3,0)</f>
        <v>#N/A</v>
      </c>
      <c r="AB10367" t="e">
        <f>VLOOKUP(B10367,Sheet1!A$4:F$4000,4,0)</f>
        <v>#N/A</v>
      </c>
      <c r="AC10367" t="e">
        <f>VLOOKUP(B10367,Sheet1!A$4:F$4000,6,0)</f>
        <v>#N/A</v>
      </c>
    </row>
    <row r="10368" spans="26:29" x14ac:dyDescent="0.45">
      <c r="Z10368" t="e">
        <f>VLOOKUP(B10368,Sheet1!A$4:F$4000,2,0)</f>
        <v>#N/A</v>
      </c>
      <c r="AA10368" t="e">
        <f>VLOOKUP(B10368,Sheet1!A$4:F$4000,3,0)</f>
        <v>#N/A</v>
      </c>
      <c r="AB10368" t="e">
        <f>VLOOKUP(B10368,Sheet1!A$4:F$4000,4,0)</f>
        <v>#N/A</v>
      </c>
      <c r="AC10368" t="e">
        <f>VLOOKUP(B10368,Sheet1!A$4:F$4000,6,0)</f>
        <v>#N/A</v>
      </c>
    </row>
    <row r="10369" spans="26:29" x14ac:dyDescent="0.45">
      <c r="Z10369" t="e">
        <f>VLOOKUP(B10369,Sheet1!A$4:F$4000,2,0)</f>
        <v>#N/A</v>
      </c>
      <c r="AA10369" t="e">
        <f>VLOOKUP(B10369,Sheet1!A$4:F$4000,3,0)</f>
        <v>#N/A</v>
      </c>
      <c r="AB10369" t="e">
        <f>VLOOKUP(B10369,Sheet1!A$4:F$4000,4,0)</f>
        <v>#N/A</v>
      </c>
      <c r="AC10369" t="e">
        <f>VLOOKUP(B10369,Sheet1!A$4:F$4000,6,0)</f>
        <v>#N/A</v>
      </c>
    </row>
    <row r="10370" spans="26:29" x14ac:dyDescent="0.45">
      <c r="Z10370" t="e">
        <f>VLOOKUP(B10370,Sheet1!A$4:F$4000,2,0)</f>
        <v>#N/A</v>
      </c>
      <c r="AA10370" t="e">
        <f>VLOOKUP(B10370,Sheet1!A$4:F$4000,3,0)</f>
        <v>#N/A</v>
      </c>
      <c r="AB10370" t="e">
        <f>VLOOKUP(B10370,Sheet1!A$4:F$4000,4,0)</f>
        <v>#N/A</v>
      </c>
      <c r="AC10370" t="e">
        <f>VLOOKUP(B10370,Sheet1!A$4:F$4000,6,0)</f>
        <v>#N/A</v>
      </c>
    </row>
    <row r="10371" spans="26:29" x14ac:dyDescent="0.45">
      <c r="Z10371" t="e">
        <f>VLOOKUP(B10371,Sheet1!A$4:F$4000,2,0)</f>
        <v>#N/A</v>
      </c>
      <c r="AA10371" t="e">
        <f>VLOOKUP(B10371,Sheet1!A$4:F$4000,3,0)</f>
        <v>#N/A</v>
      </c>
      <c r="AB10371" t="e">
        <f>VLOOKUP(B10371,Sheet1!A$4:F$4000,4,0)</f>
        <v>#N/A</v>
      </c>
      <c r="AC10371" t="e">
        <f>VLOOKUP(B10371,Sheet1!A$4:F$4000,6,0)</f>
        <v>#N/A</v>
      </c>
    </row>
    <row r="10372" spans="26:29" x14ac:dyDescent="0.45">
      <c r="Z10372" t="e">
        <f>VLOOKUP(B10372,Sheet1!A$4:F$4000,2,0)</f>
        <v>#N/A</v>
      </c>
      <c r="AA10372" t="e">
        <f>VLOOKUP(B10372,Sheet1!A$4:F$4000,3,0)</f>
        <v>#N/A</v>
      </c>
      <c r="AB10372" t="e">
        <f>VLOOKUP(B10372,Sheet1!A$4:F$4000,4,0)</f>
        <v>#N/A</v>
      </c>
      <c r="AC10372" t="e">
        <f>VLOOKUP(B10372,Sheet1!A$4:F$4000,6,0)</f>
        <v>#N/A</v>
      </c>
    </row>
    <row r="10373" spans="26:29" x14ac:dyDescent="0.45">
      <c r="Z10373" t="e">
        <f>VLOOKUP(B10373,Sheet1!A$4:F$4000,2,0)</f>
        <v>#N/A</v>
      </c>
      <c r="AA10373" t="e">
        <f>VLOOKUP(B10373,Sheet1!A$4:F$4000,3,0)</f>
        <v>#N/A</v>
      </c>
      <c r="AB10373" t="e">
        <f>VLOOKUP(B10373,Sheet1!A$4:F$4000,4,0)</f>
        <v>#N/A</v>
      </c>
      <c r="AC10373" t="e">
        <f>VLOOKUP(B10373,Sheet1!A$4:F$4000,6,0)</f>
        <v>#N/A</v>
      </c>
    </row>
    <row r="10374" spans="26:29" x14ac:dyDescent="0.45">
      <c r="Z10374" t="e">
        <f>VLOOKUP(B10374,Sheet1!A$4:F$4000,2,0)</f>
        <v>#N/A</v>
      </c>
      <c r="AA10374" t="e">
        <f>VLOOKUP(B10374,Sheet1!A$4:F$4000,3,0)</f>
        <v>#N/A</v>
      </c>
      <c r="AB10374" t="e">
        <f>VLOOKUP(B10374,Sheet1!A$4:F$4000,4,0)</f>
        <v>#N/A</v>
      </c>
      <c r="AC10374" t="e">
        <f>VLOOKUP(B10374,Sheet1!A$4:F$4000,6,0)</f>
        <v>#N/A</v>
      </c>
    </row>
    <row r="10375" spans="26:29" x14ac:dyDescent="0.45">
      <c r="Z10375" t="e">
        <f>VLOOKUP(B10375,Sheet1!A$4:F$4000,2,0)</f>
        <v>#N/A</v>
      </c>
      <c r="AA10375" t="e">
        <f>VLOOKUP(B10375,Sheet1!A$4:F$4000,3,0)</f>
        <v>#N/A</v>
      </c>
      <c r="AB10375" t="e">
        <f>VLOOKUP(B10375,Sheet1!A$4:F$4000,4,0)</f>
        <v>#N/A</v>
      </c>
      <c r="AC10375" t="e">
        <f>VLOOKUP(B10375,Sheet1!A$4:F$4000,6,0)</f>
        <v>#N/A</v>
      </c>
    </row>
    <row r="10376" spans="26:29" x14ac:dyDescent="0.45">
      <c r="Z10376" t="e">
        <f>VLOOKUP(B10376,Sheet1!A$4:F$4000,2,0)</f>
        <v>#N/A</v>
      </c>
      <c r="AA10376" t="e">
        <f>VLOOKUP(B10376,Sheet1!A$4:F$4000,3,0)</f>
        <v>#N/A</v>
      </c>
      <c r="AB10376" t="e">
        <f>VLOOKUP(B10376,Sheet1!A$4:F$4000,4,0)</f>
        <v>#N/A</v>
      </c>
      <c r="AC10376" t="e">
        <f>VLOOKUP(B10376,Sheet1!A$4:F$4000,6,0)</f>
        <v>#N/A</v>
      </c>
    </row>
    <row r="10377" spans="26:29" x14ac:dyDescent="0.45">
      <c r="Z10377" t="e">
        <f>VLOOKUP(B10377,Sheet1!A$4:F$4000,2,0)</f>
        <v>#N/A</v>
      </c>
      <c r="AA10377" t="e">
        <f>VLOOKUP(B10377,Sheet1!A$4:F$4000,3,0)</f>
        <v>#N/A</v>
      </c>
      <c r="AB10377" t="e">
        <f>VLOOKUP(B10377,Sheet1!A$4:F$4000,4,0)</f>
        <v>#N/A</v>
      </c>
      <c r="AC10377" t="e">
        <f>VLOOKUP(B10377,Sheet1!A$4:F$4000,6,0)</f>
        <v>#N/A</v>
      </c>
    </row>
    <row r="10378" spans="26:29" x14ac:dyDescent="0.45">
      <c r="Z10378" t="e">
        <f>VLOOKUP(B10378,Sheet1!A$4:F$4000,2,0)</f>
        <v>#N/A</v>
      </c>
      <c r="AA10378" t="e">
        <f>VLOOKUP(B10378,Sheet1!A$4:F$4000,3,0)</f>
        <v>#N/A</v>
      </c>
      <c r="AB10378" t="e">
        <f>VLOOKUP(B10378,Sheet1!A$4:F$4000,4,0)</f>
        <v>#N/A</v>
      </c>
      <c r="AC10378" t="e">
        <f>VLOOKUP(B10378,Sheet1!A$4:F$4000,6,0)</f>
        <v>#N/A</v>
      </c>
    </row>
    <row r="10379" spans="26:29" x14ac:dyDescent="0.45">
      <c r="Z10379" t="e">
        <f>VLOOKUP(B10379,Sheet1!A$4:F$4000,2,0)</f>
        <v>#N/A</v>
      </c>
      <c r="AA10379" t="e">
        <f>VLOOKUP(B10379,Sheet1!A$4:F$4000,3,0)</f>
        <v>#N/A</v>
      </c>
      <c r="AB10379" t="e">
        <f>VLOOKUP(B10379,Sheet1!A$4:F$4000,4,0)</f>
        <v>#N/A</v>
      </c>
      <c r="AC10379" t="e">
        <f>VLOOKUP(B10379,Sheet1!A$4:F$4000,6,0)</f>
        <v>#N/A</v>
      </c>
    </row>
    <row r="10380" spans="26:29" x14ac:dyDescent="0.45">
      <c r="Z10380" t="e">
        <f>VLOOKUP(B10380,Sheet1!A$4:F$4000,2,0)</f>
        <v>#N/A</v>
      </c>
      <c r="AA10380" t="e">
        <f>VLOOKUP(B10380,Sheet1!A$4:F$4000,3,0)</f>
        <v>#N/A</v>
      </c>
      <c r="AB10380" t="e">
        <f>VLOOKUP(B10380,Sheet1!A$4:F$4000,4,0)</f>
        <v>#N/A</v>
      </c>
      <c r="AC10380" t="e">
        <f>VLOOKUP(B10380,Sheet1!A$4:F$4000,6,0)</f>
        <v>#N/A</v>
      </c>
    </row>
    <row r="10381" spans="26:29" x14ac:dyDescent="0.45">
      <c r="Z10381" t="e">
        <f>VLOOKUP(B10381,Sheet1!A$4:F$4000,2,0)</f>
        <v>#N/A</v>
      </c>
      <c r="AA10381" t="e">
        <f>VLOOKUP(B10381,Sheet1!A$4:F$4000,3,0)</f>
        <v>#N/A</v>
      </c>
      <c r="AB10381" t="e">
        <f>VLOOKUP(B10381,Sheet1!A$4:F$4000,4,0)</f>
        <v>#N/A</v>
      </c>
      <c r="AC10381" t="e">
        <f>VLOOKUP(B10381,Sheet1!A$4:F$4000,6,0)</f>
        <v>#N/A</v>
      </c>
    </row>
    <row r="10382" spans="26:29" x14ac:dyDescent="0.45">
      <c r="Z10382" t="e">
        <f>VLOOKUP(B10382,Sheet1!A$4:F$4000,2,0)</f>
        <v>#N/A</v>
      </c>
      <c r="AA10382" t="e">
        <f>VLOOKUP(B10382,Sheet1!A$4:F$4000,3,0)</f>
        <v>#N/A</v>
      </c>
      <c r="AB10382" t="e">
        <f>VLOOKUP(B10382,Sheet1!A$4:F$4000,4,0)</f>
        <v>#N/A</v>
      </c>
      <c r="AC10382" t="e">
        <f>VLOOKUP(B10382,Sheet1!A$4:F$4000,6,0)</f>
        <v>#N/A</v>
      </c>
    </row>
    <row r="10383" spans="26:29" x14ac:dyDescent="0.45">
      <c r="Z10383" t="e">
        <f>VLOOKUP(B10383,Sheet1!A$4:F$4000,2,0)</f>
        <v>#N/A</v>
      </c>
      <c r="AA10383" t="e">
        <f>VLOOKUP(B10383,Sheet1!A$4:F$4000,3,0)</f>
        <v>#N/A</v>
      </c>
      <c r="AB10383" t="e">
        <f>VLOOKUP(B10383,Sheet1!A$4:F$4000,4,0)</f>
        <v>#N/A</v>
      </c>
      <c r="AC10383" t="e">
        <f>VLOOKUP(B10383,Sheet1!A$4:F$4000,6,0)</f>
        <v>#N/A</v>
      </c>
    </row>
    <row r="10384" spans="26:29" x14ac:dyDescent="0.45">
      <c r="Z10384" t="e">
        <f>VLOOKUP(B10384,Sheet1!A$4:F$4000,2,0)</f>
        <v>#N/A</v>
      </c>
      <c r="AA10384" t="e">
        <f>VLOOKUP(B10384,Sheet1!A$4:F$4000,3,0)</f>
        <v>#N/A</v>
      </c>
      <c r="AB10384" t="e">
        <f>VLOOKUP(B10384,Sheet1!A$4:F$4000,4,0)</f>
        <v>#N/A</v>
      </c>
      <c r="AC10384" t="e">
        <f>VLOOKUP(B10384,Sheet1!A$4:F$4000,6,0)</f>
        <v>#N/A</v>
      </c>
    </row>
    <row r="10385" spans="26:29" x14ac:dyDescent="0.45">
      <c r="Z10385" t="e">
        <f>VLOOKUP(B10385,Sheet1!A$4:F$4000,2,0)</f>
        <v>#N/A</v>
      </c>
      <c r="AA10385" t="e">
        <f>VLOOKUP(B10385,Sheet1!A$4:F$4000,3,0)</f>
        <v>#N/A</v>
      </c>
      <c r="AB10385" t="e">
        <f>VLOOKUP(B10385,Sheet1!A$4:F$4000,4,0)</f>
        <v>#N/A</v>
      </c>
      <c r="AC10385" t="e">
        <f>VLOOKUP(B10385,Sheet1!A$4:F$4000,6,0)</f>
        <v>#N/A</v>
      </c>
    </row>
    <row r="10386" spans="26:29" x14ac:dyDescent="0.45">
      <c r="Z10386" t="e">
        <f>VLOOKUP(B10386,Sheet1!A$4:F$4000,2,0)</f>
        <v>#N/A</v>
      </c>
      <c r="AA10386" t="e">
        <f>VLOOKUP(B10386,Sheet1!A$4:F$4000,3,0)</f>
        <v>#N/A</v>
      </c>
      <c r="AB10386" t="e">
        <f>VLOOKUP(B10386,Sheet1!A$4:F$4000,4,0)</f>
        <v>#N/A</v>
      </c>
      <c r="AC10386" t="e">
        <f>VLOOKUP(B10386,Sheet1!A$4:F$4000,6,0)</f>
        <v>#N/A</v>
      </c>
    </row>
    <row r="10387" spans="26:29" x14ac:dyDescent="0.45">
      <c r="Z10387" t="e">
        <f>VLOOKUP(B10387,Sheet1!A$4:F$4000,2,0)</f>
        <v>#N/A</v>
      </c>
      <c r="AA10387" t="e">
        <f>VLOOKUP(B10387,Sheet1!A$4:F$4000,3,0)</f>
        <v>#N/A</v>
      </c>
      <c r="AB10387" t="e">
        <f>VLOOKUP(B10387,Sheet1!A$4:F$4000,4,0)</f>
        <v>#N/A</v>
      </c>
      <c r="AC10387" t="e">
        <f>VLOOKUP(B10387,Sheet1!A$4:F$4000,6,0)</f>
        <v>#N/A</v>
      </c>
    </row>
    <row r="10388" spans="26:29" x14ac:dyDescent="0.45">
      <c r="Z10388" t="e">
        <f>VLOOKUP(B10388,Sheet1!A$4:F$4000,2,0)</f>
        <v>#N/A</v>
      </c>
      <c r="AA10388" t="e">
        <f>VLOOKUP(B10388,Sheet1!A$4:F$4000,3,0)</f>
        <v>#N/A</v>
      </c>
      <c r="AB10388" t="e">
        <f>VLOOKUP(B10388,Sheet1!A$4:F$4000,4,0)</f>
        <v>#N/A</v>
      </c>
      <c r="AC10388" t="e">
        <f>VLOOKUP(B10388,Sheet1!A$4:F$4000,6,0)</f>
        <v>#N/A</v>
      </c>
    </row>
    <row r="10389" spans="26:29" x14ac:dyDescent="0.45">
      <c r="Z10389" t="e">
        <f>VLOOKUP(B10389,Sheet1!A$4:F$4000,2,0)</f>
        <v>#N/A</v>
      </c>
      <c r="AA10389" t="e">
        <f>VLOOKUP(B10389,Sheet1!A$4:F$4000,3,0)</f>
        <v>#N/A</v>
      </c>
      <c r="AB10389" t="e">
        <f>VLOOKUP(B10389,Sheet1!A$4:F$4000,4,0)</f>
        <v>#N/A</v>
      </c>
      <c r="AC10389" t="e">
        <f>VLOOKUP(B10389,Sheet1!A$4:F$4000,6,0)</f>
        <v>#N/A</v>
      </c>
    </row>
    <row r="10390" spans="26:29" x14ac:dyDescent="0.45">
      <c r="Z10390" t="e">
        <f>VLOOKUP(B10390,Sheet1!A$4:F$4000,2,0)</f>
        <v>#N/A</v>
      </c>
      <c r="AA10390" t="e">
        <f>VLOOKUP(B10390,Sheet1!A$4:F$4000,3,0)</f>
        <v>#N/A</v>
      </c>
      <c r="AB10390" t="e">
        <f>VLOOKUP(B10390,Sheet1!A$4:F$4000,4,0)</f>
        <v>#N/A</v>
      </c>
      <c r="AC10390" t="e">
        <f>VLOOKUP(B10390,Sheet1!A$4:F$4000,6,0)</f>
        <v>#N/A</v>
      </c>
    </row>
    <row r="10391" spans="26:29" x14ac:dyDescent="0.45">
      <c r="Z10391" t="e">
        <f>VLOOKUP(B10391,Sheet1!A$4:F$4000,2,0)</f>
        <v>#N/A</v>
      </c>
      <c r="AA10391" t="e">
        <f>VLOOKUP(B10391,Sheet1!A$4:F$4000,3,0)</f>
        <v>#N/A</v>
      </c>
      <c r="AB10391" t="e">
        <f>VLOOKUP(B10391,Sheet1!A$4:F$4000,4,0)</f>
        <v>#N/A</v>
      </c>
      <c r="AC10391" t="e">
        <f>VLOOKUP(B10391,Sheet1!A$4:F$4000,6,0)</f>
        <v>#N/A</v>
      </c>
    </row>
    <row r="10392" spans="26:29" x14ac:dyDescent="0.45">
      <c r="Z10392" t="e">
        <f>VLOOKUP(B10392,Sheet1!A$4:F$4000,2,0)</f>
        <v>#N/A</v>
      </c>
      <c r="AA10392" t="e">
        <f>VLOOKUP(B10392,Sheet1!A$4:F$4000,3,0)</f>
        <v>#N/A</v>
      </c>
      <c r="AB10392" t="e">
        <f>VLOOKUP(B10392,Sheet1!A$4:F$4000,4,0)</f>
        <v>#N/A</v>
      </c>
      <c r="AC10392" t="e">
        <f>VLOOKUP(B10392,Sheet1!A$4:F$4000,6,0)</f>
        <v>#N/A</v>
      </c>
    </row>
    <row r="10393" spans="26:29" x14ac:dyDescent="0.45">
      <c r="Z10393" t="e">
        <f>VLOOKUP(B10393,Sheet1!A$4:F$4000,2,0)</f>
        <v>#N/A</v>
      </c>
      <c r="AA10393" t="e">
        <f>VLOOKUP(B10393,Sheet1!A$4:F$4000,3,0)</f>
        <v>#N/A</v>
      </c>
      <c r="AB10393" t="e">
        <f>VLOOKUP(B10393,Sheet1!A$4:F$4000,4,0)</f>
        <v>#N/A</v>
      </c>
      <c r="AC10393" t="e">
        <f>VLOOKUP(B10393,Sheet1!A$4:F$4000,6,0)</f>
        <v>#N/A</v>
      </c>
    </row>
    <row r="10394" spans="26:29" x14ac:dyDescent="0.45">
      <c r="Z10394" t="e">
        <f>VLOOKUP(B10394,Sheet1!A$4:F$4000,2,0)</f>
        <v>#N/A</v>
      </c>
      <c r="AA10394" t="e">
        <f>VLOOKUP(B10394,Sheet1!A$4:F$4000,3,0)</f>
        <v>#N/A</v>
      </c>
      <c r="AB10394" t="e">
        <f>VLOOKUP(B10394,Sheet1!A$4:F$4000,4,0)</f>
        <v>#N/A</v>
      </c>
      <c r="AC10394" t="e">
        <f>VLOOKUP(B10394,Sheet1!A$4:F$4000,6,0)</f>
        <v>#N/A</v>
      </c>
    </row>
    <row r="10395" spans="26:29" x14ac:dyDescent="0.45">
      <c r="Z10395" t="e">
        <f>VLOOKUP(B10395,Sheet1!A$4:F$4000,2,0)</f>
        <v>#N/A</v>
      </c>
      <c r="AA10395" t="e">
        <f>VLOOKUP(B10395,Sheet1!A$4:F$4000,3,0)</f>
        <v>#N/A</v>
      </c>
      <c r="AB10395" t="e">
        <f>VLOOKUP(B10395,Sheet1!A$4:F$4000,4,0)</f>
        <v>#N/A</v>
      </c>
      <c r="AC10395" t="e">
        <f>VLOOKUP(B10395,Sheet1!A$4:F$4000,6,0)</f>
        <v>#N/A</v>
      </c>
    </row>
    <row r="10396" spans="26:29" x14ac:dyDescent="0.45">
      <c r="Z10396" t="e">
        <f>VLOOKUP(B10396,Sheet1!A$4:F$4000,2,0)</f>
        <v>#N/A</v>
      </c>
      <c r="AA10396" t="e">
        <f>VLOOKUP(B10396,Sheet1!A$4:F$4000,3,0)</f>
        <v>#N/A</v>
      </c>
      <c r="AB10396" t="e">
        <f>VLOOKUP(B10396,Sheet1!A$4:F$4000,4,0)</f>
        <v>#N/A</v>
      </c>
      <c r="AC10396" t="e">
        <f>VLOOKUP(B10396,Sheet1!A$4:F$4000,6,0)</f>
        <v>#N/A</v>
      </c>
    </row>
    <row r="10397" spans="26:29" x14ac:dyDescent="0.45">
      <c r="Z10397" t="e">
        <f>VLOOKUP(B10397,Sheet1!A$4:F$4000,2,0)</f>
        <v>#N/A</v>
      </c>
      <c r="AA10397" t="e">
        <f>VLOOKUP(B10397,Sheet1!A$4:F$4000,3,0)</f>
        <v>#N/A</v>
      </c>
      <c r="AB10397" t="e">
        <f>VLOOKUP(B10397,Sheet1!A$4:F$4000,4,0)</f>
        <v>#N/A</v>
      </c>
      <c r="AC10397" t="e">
        <f>VLOOKUP(B10397,Sheet1!A$4:F$4000,6,0)</f>
        <v>#N/A</v>
      </c>
    </row>
    <row r="10398" spans="26:29" x14ac:dyDescent="0.45">
      <c r="Z10398" t="e">
        <f>VLOOKUP(B10398,Sheet1!A$4:F$4000,2,0)</f>
        <v>#N/A</v>
      </c>
      <c r="AA10398" t="e">
        <f>VLOOKUP(B10398,Sheet1!A$4:F$4000,3,0)</f>
        <v>#N/A</v>
      </c>
      <c r="AB10398" t="e">
        <f>VLOOKUP(B10398,Sheet1!A$4:F$4000,4,0)</f>
        <v>#N/A</v>
      </c>
      <c r="AC10398" t="e">
        <f>VLOOKUP(B10398,Sheet1!A$4:F$4000,6,0)</f>
        <v>#N/A</v>
      </c>
    </row>
    <row r="10399" spans="26:29" x14ac:dyDescent="0.45">
      <c r="Z10399" t="e">
        <f>VLOOKUP(B10399,Sheet1!A$4:F$4000,2,0)</f>
        <v>#N/A</v>
      </c>
      <c r="AA10399" t="e">
        <f>VLOOKUP(B10399,Sheet1!A$4:F$4000,3,0)</f>
        <v>#N/A</v>
      </c>
      <c r="AB10399" t="e">
        <f>VLOOKUP(B10399,Sheet1!A$4:F$4000,4,0)</f>
        <v>#N/A</v>
      </c>
      <c r="AC10399" t="e">
        <f>VLOOKUP(B10399,Sheet1!A$4:F$4000,6,0)</f>
        <v>#N/A</v>
      </c>
    </row>
    <row r="10400" spans="26:29" x14ac:dyDescent="0.45">
      <c r="Z10400" t="e">
        <f>VLOOKUP(B10400,Sheet1!A$4:F$4000,2,0)</f>
        <v>#N/A</v>
      </c>
      <c r="AA10400" t="e">
        <f>VLOOKUP(B10400,Sheet1!A$4:F$4000,3,0)</f>
        <v>#N/A</v>
      </c>
      <c r="AB10400" t="e">
        <f>VLOOKUP(B10400,Sheet1!A$4:F$4000,4,0)</f>
        <v>#N/A</v>
      </c>
      <c r="AC10400" t="e">
        <f>VLOOKUP(B10400,Sheet1!A$4:F$4000,6,0)</f>
        <v>#N/A</v>
      </c>
    </row>
    <row r="10401" spans="26:29" x14ac:dyDescent="0.45">
      <c r="Z10401" t="e">
        <f>VLOOKUP(B10401,Sheet1!A$4:F$4000,2,0)</f>
        <v>#N/A</v>
      </c>
      <c r="AA10401" t="e">
        <f>VLOOKUP(B10401,Sheet1!A$4:F$4000,3,0)</f>
        <v>#N/A</v>
      </c>
      <c r="AB10401" t="e">
        <f>VLOOKUP(B10401,Sheet1!A$4:F$4000,4,0)</f>
        <v>#N/A</v>
      </c>
      <c r="AC10401" t="e">
        <f>VLOOKUP(B10401,Sheet1!A$4:F$4000,6,0)</f>
        <v>#N/A</v>
      </c>
    </row>
    <row r="10402" spans="26:29" x14ac:dyDescent="0.45">
      <c r="Z10402" t="e">
        <f>VLOOKUP(B10402,Sheet1!A$4:F$4000,2,0)</f>
        <v>#N/A</v>
      </c>
      <c r="AA10402" t="e">
        <f>VLOOKUP(B10402,Sheet1!A$4:F$4000,3,0)</f>
        <v>#N/A</v>
      </c>
      <c r="AB10402" t="e">
        <f>VLOOKUP(B10402,Sheet1!A$4:F$4000,4,0)</f>
        <v>#N/A</v>
      </c>
      <c r="AC10402" t="e">
        <f>VLOOKUP(B10402,Sheet1!A$4:F$4000,6,0)</f>
        <v>#N/A</v>
      </c>
    </row>
    <row r="10403" spans="26:29" x14ac:dyDescent="0.45">
      <c r="Z10403" t="e">
        <f>VLOOKUP(B10403,Sheet1!A$4:F$4000,2,0)</f>
        <v>#N/A</v>
      </c>
      <c r="AA10403" t="e">
        <f>VLOOKUP(B10403,Sheet1!A$4:F$4000,3,0)</f>
        <v>#N/A</v>
      </c>
      <c r="AB10403" t="e">
        <f>VLOOKUP(B10403,Sheet1!A$4:F$4000,4,0)</f>
        <v>#N/A</v>
      </c>
      <c r="AC10403" t="e">
        <f>VLOOKUP(B10403,Sheet1!A$4:F$4000,6,0)</f>
        <v>#N/A</v>
      </c>
    </row>
    <row r="10404" spans="26:29" x14ac:dyDescent="0.45">
      <c r="Z10404" t="e">
        <f>VLOOKUP(B10404,Sheet1!A$4:F$4000,2,0)</f>
        <v>#N/A</v>
      </c>
      <c r="AA10404" t="e">
        <f>VLOOKUP(B10404,Sheet1!A$4:F$4000,3,0)</f>
        <v>#N/A</v>
      </c>
      <c r="AB10404" t="e">
        <f>VLOOKUP(B10404,Sheet1!A$4:F$4000,4,0)</f>
        <v>#N/A</v>
      </c>
      <c r="AC10404" t="e">
        <f>VLOOKUP(B10404,Sheet1!A$4:F$4000,6,0)</f>
        <v>#N/A</v>
      </c>
    </row>
    <row r="10405" spans="26:29" x14ac:dyDescent="0.45">
      <c r="Z10405" t="e">
        <f>VLOOKUP(B10405,Sheet1!A$4:F$4000,2,0)</f>
        <v>#N/A</v>
      </c>
      <c r="AA10405" t="e">
        <f>VLOOKUP(B10405,Sheet1!A$4:F$4000,3,0)</f>
        <v>#N/A</v>
      </c>
      <c r="AB10405" t="e">
        <f>VLOOKUP(B10405,Sheet1!A$4:F$4000,4,0)</f>
        <v>#N/A</v>
      </c>
      <c r="AC10405" t="e">
        <f>VLOOKUP(B10405,Sheet1!A$4:F$4000,6,0)</f>
        <v>#N/A</v>
      </c>
    </row>
    <row r="10406" spans="26:29" x14ac:dyDescent="0.45">
      <c r="Z10406" t="e">
        <f>VLOOKUP(B10406,Sheet1!A$4:F$4000,2,0)</f>
        <v>#N/A</v>
      </c>
      <c r="AA10406" t="e">
        <f>VLOOKUP(B10406,Sheet1!A$4:F$4000,3,0)</f>
        <v>#N/A</v>
      </c>
      <c r="AB10406" t="e">
        <f>VLOOKUP(B10406,Sheet1!A$4:F$4000,4,0)</f>
        <v>#N/A</v>
      </c>
      <c r="AC10406" t="e">
        <f>VLOOKUP(B10406,Sheet1!A$4:F$4000,6,0)</f>
        <v>#N/A</v>
      </c>
    </row>
    <row r="10407" spans="26:29" x14ac:dyDescent="0.45">
      <c r="Z10407" t="e">
        <f>VLOOKUP(B10407,Sheet1!A$4:F$4000,2,0)</f>
        <v>#N/A</v>
      </c>
      <c r="AA10407" t="e">
        <f>VLOOKUP(B10407,Sheet1!A$4:F$4000,3,0)</f>
        <v>#N/A</v>
      </c>
      <c r="AB10407" t="e">
        <f>VLOOKUP(B10407,Sheet1!A$4:F$4000,4,0)</f>
        <v>#N/A</v>
      </c>
      <c r="AC10407" t="e">
        <f>VLOOKUP(B10407,Sheet1!A$4:F$4000,6,0)</f>
        <v>#N/A</v>
      </c>
    </row>
    <row r="10408" spans="26:29" x14ac:dyDescent="0.45">
      <c r="Z10408" t="e">
        <f>VLOOKUP(B10408,Sheet1!A$4:F$4000,2,0)</f>
        <v>#N/A</v>
      </c>
      <c r="AA10408" t="e">
        <f>VLOOKUP(B10408,Sheet1!A$4:F$4000,3,0)</f>
        <v>#N/A</v>
      </c>
      <c r="AB10408" t="e">
        <f>VLOOKUP(B10408,Sheet1!A$4:F$4000,4,0)</f>
        <v>#N/A</v>
      </c>
      <c r="AC10408" t="e">
        <f>VLOOKUP(B10408,Sheet1!A$4:F$4000,6,0)</f>
        <v>#N/A</v>
      </c>
    </row>
    <row r="10409" spans="26:29" x14ac:dyDescent="0.45">
      <c r="Z10409" t="e">
        <f>VLOOKUP(B10409,Sheet1!A$4:F$4000,2,0)</f>
        <v>#N/A</v>
      </c>
      <c r="AA10409" t="e">
        <f>VLOOKUP(B10409,Sheet1!A$4:F$4000,3,0)</f>
        <v>#N/A</v>
      </c>
      <c r="AB10409" t="e">
        <f>VLOOKUP(B10409,Sheet1!A$4:F$4000,4,0)</f>
        <v>#N/A</v>
      </c>
      <c r="AC10409" t="e">
        <f>VLOOKUP(B10409,Sheet1!A$4:F$4000,6,0)</f>
        <v>#N/A</v>
      </c>
    </row>
    <row r="10410" spans="26:29" x14ac:dyDescent="0.45">
      <c r="Z10410" t="e">
        <f>VLOOKUP(B10410,Sheet1!A$4:F$4000,2,0)</f>
        <v>#N/A</v>
      </c>
      <c r="AA10410" t="e">
        <f>VLOOKUP(B10410,Sheet1!A$4:F$4000,3,0)</f>
        <v>#N/A</v>
      </c>
      <c r="AB10410" t="e">
        <f>VLOOKUP(B10410,Sheet1!A$4:F$4000,4,0)</f>
        <v>#N/A</v>
      </c>
      <c r="AC10410" t="e">
        <f>VLOOKUP(B10410,Sheet1!A$4:F$4000,6,0)</f>
        <v>#N/A</v>
      </c>
    </row>
    <row r="10411" spans="26:29" x14ac:dyDescent="0.45">
      <c r="Z10411" t="e">
        <f>VLOOKUP(B10411,Sheet1!A$4:F$4000,2,0)</f>
        <v>#N/A</v>
      </c>
      <c r="AA10411" t="e">
        <f>VLOOKUP(B10411,Sheet1!A$4:F$4000,3,0)</f>
        <v>#N/A</v>
      </c>
      <c r="AB10411" t="e">
        <f>VLOOKUP(B10411,Sheet1!A$4:F$4000,4,0)</f>
        <v>#N/A</v>
      </c>
      <c r="AC10411" t="e">
        <f>VLOOKUP(B10411,Sheet1!A$4:F$4000,6,0)</f>
        <v>#N/A</v>
      </c>
    </row>
    <row r="10412" spans="26:29" x14ac:dyDescent="0.45">
      <c r="Z10412" t="e">
        <f>VLOOKUP(B10412,Sheet1!A$4:F$4000,2,0)</f>
        <v>#N/A</v>
      </c>
      <c r="AA10412" t="e">
        <f>VLOOKUP(B10412,Sheet1!A$4:F$4000,3,0)</f>
        <v>#N/A</v>
      </c>
      <c r="AB10412" t="e">
        <f>VLOOKUP(B10412,Sheet1!A$4:F$4000,4,0)</f>
        <v>#N/A</v>
      </c>
      <c r="AC10412" t="e">
        <f>VLOOKUP(B10412,Sheet1!A$4:F$4000,6,0)</f>
        <v>#N/A</v>
      </c>
    </row>
    <row r="10413" spans="26:29" x14ac:dyDescent="0.45">
      <c r="Z10413" t="e">
        <f>VLOOKUP(B10413,Sheet1!A$4:F$4000,2,0)</f>
        <v>#N/A</v>
      </c>
      <c r="AA10413" t="e">
        <f>VLOOKUP(B10413,Sheet1!A$4:F$4000,3,0)</f>
        <v>#N/A</v>
      </c>
      <c r="AB10413" t="e">
        <f>VLOOKUP(B10413,Sheet1!A$4:F$4000,4,0)</f>
        <v>#N/A</v>
      </c>
      <c r="AC10413" t="e">
        <f>VLOOKUP(B10413,Sheet1!A$4:F$4000,6,0)</f>
        <v>#N/A</v>
      </c>
    </row>
    <row r="10414" spans="26:29" x14ac:dyDescent="0.45">
      <c r="Z10414" t="e">
        <f>VLOOKUP(B10414,Sheet1!A$4:F$4000,2,0)</f>
        <v>#N/A</v>
      </c>
      <c r="AA10414" t="e">
        <f>VLOOKUP(B10414,Sheet1!A$4:F$4000,3,0)</f>
        <v>#N/A</v>
      </c>
      <c r="AB10414" t="e">
        <f>VLOOKUP(B10414,Sheet1!A$4:F$4000,4,0)</f>
        <v>#N/A</v>
      </c>
      <c r="AC10414" t="e">
        <f>VLOOKUP(B10414,Sheet1!A$4:F$4000,6,0)</f>
        <v>#N/A</v>
      </c>
    </row>
    <row r="10415" spans="26:29" x14ac:dyDescent="0.45">
      <c r="Z10415" t="e">
        <f>VLOOKUP(B10415,Sheet1!A$4:F$4000,2,0)</f>
        <v>#N/A</v>
      </c>
      <c r="AA10415" t="e">
        <f>VLOOKUP(B10415,Sheet1!A$4:F$4000,3,0)</f>
        <v>#N/A</v>
      </c>
      <c r="AB10415" t="e">
        <f>VLOOKUP(B10415,Sheet1!A$4:F$4000,4,0)</f>
        <v>#N/A</v>
      </c>
      <c r="AC10415" t="e">
        <f>VLOOKUP(B10415,Sheet1!A$4:F$4000,6,0)</f>
        <v>#N/A</v>
      </c>
    </row>
    <row r="10416" spans="26:29" x14ac:dyDescent="0.45">
      <c r="Z10416" t="e">
        <f>VLOOKUP(B10416,Sheet1!A$4:F$4000,2,0)</f>
        <v>#N/A</v>
      </c>
      <c r="AA10416" t="e">
        <f>VLOOKUP(B10416,Sheet1!A$4:F$4000,3,0)</f>
        <v>#N/A</v>
      </c>
      <c r="AB10416" t="e">
        <f>VLOOKUP(B10416,Sheet1!A$4:F$4000,4,0)</f>
        <v>#N/A</v>
      </c>
      <c r="AC10416" t="e">
        <f>VLOOKUP(B10416,Sheet1!A$4:F$4000,6,0)</f>
        <v>#N/A</v>
      </c>
    </row>
    <row r="10417" spans="26:29" x14ac:dyDescent="0.45">
      <c r="Z10417" t="e">
        <f>VLOOKUP(B10417,Sheet1!A$4:F$4000,2,0)</f>
        <v>#N/A</v>
      </c>
      <c r="AA10417" t="e">
        <f>VLOOKUP(B10417,Sheet1!A$4:F$4000,3,0)</f>
        <v>#N/A</v>
      </c>
      <c r="AB10417" t="e">
        <f>VLOOKUP(B10417,Sheet1!A$4:F$4000,4,0)</f>
        <v>#N/A</v>
      </c>
      <c r="AC10417" t="e">
        <f>VLOOKUP(B10417,Sheet1!A$4:F$4000,6,0)</f>
        <v>#N/A</v>
      </c>
    </row>
    <row r="10418" spans="26:29" x14ac:dyDescent="0.45">
      <c r="Z10418" t="e">
        <f>VLOOKUP(B10418,Sheet1!A$4:F$4000,2,0)</f>
        <v>#N/A</v>
      </c>
      <c r="AA10418" t="e">
        <f>VLOOKUP(B10418,Sheet1!A$4:F$4000,3,0)</f>
        <v>#N/A</v>
      </c>
      <c r="AB10418" t="e">
        <f>VLOOKUP(B10418,Sheet1!A$4:F$4000,4,0)</f>
        <v>#N/A</v>
      </c>
      <c r="AC10418" t="e">
        <f>VLOOKUP(B10418,Sheet1!A$4:F$4000,6,0)</f>
        <v>#N/A</v>
      </c>
    </row>
    <row r="10419" spans="26:29" x14ac:dyDescent="0.45">
      <c r="Z10419" t="e">
        <f>VLOOKUP(B10419,Sheet1!A$4:F$4000,2,0)</f>
        <v>#N/A</v>
      </c>
      <c r="AA10419" t="e">
        <f>VLOOKUP(B10419,Sheet1!A$4:F$4000,3,0)</f>
        <v>#N/A</v>
      </c>
      <c r="AB10419" t="e">
        <f>VLOOKUP(B10419,Sheet1!A$4:F$4000,4,0)</f>
        <v>#N/A</v>
      </c>
      <c r="AC10419" t="e">
        <f>VLOOKUP(B10419,Sheet1!A$4:F$4000,6,0)</f>
        <v>#N/A</v>
      </c>
    </row>
    <row r="10420" spans="26:29" x14ac:dyDescent="0.45">
      <c r="Z10420" t="e">
        <f>VLOOKUP(B10420,Sheet1!A$4:F$4000,2,0)</f>
        <v>#N/A</v>
      </c>
      <c r="AA10420" t="e">
        <f>VLOOKUP(B10420,Sheet1!A$4:F$4000,3,0)</f>
        <v>#N/A</v>
      </c>
      <c r="AB10420" t="e">
        <f>VLOOKUP(B10420,Sheet1!A$4:F$4000,4,0)</f>
        <v>#N/A</v>
      </c>
      <c r="AC10420" t="e">
        <f>VLOOKUP(B10420,Sheet1!A$4:F$4000,6,0)</f>
        <v>#N/A</v>
      </c>
    </row>
    <row r="10421" spans="26:29" x14ac:dyDescent="0.45">
      <c r="Z10421" t="e">
        <f>VLOOKUP(B10421,Sheet1!A$4:F$4000,2,0)</f>
        <v>#N/A</v>
      </c>
      <c r="AA10421" t="e">
        <f>VLOOKUP(B10421,Sheet1!A$4:F$4000,3,0)</f>
        <v>#N/A</v>
      </c>
      <c r="AB10421" t="e">
        <f>VLOOKUP(B10421,Sheet1!A$4:F$4000,4,0)</f>
        <v>#N/A</v>
      </c>
      <c r="AC10421" t="e">
        <f>VLOOKUP(B10421,Sheet1!A$4:F$4000,6,0)</f>
        <v>#N/A</v>
      </c>
    </row>
    <row r="10422" spans="26:29" x14ac:dyDescent="0.45">
      <c r="Z10422" t="e">
        <f>VLOOKUP(B10422,Sheet1!A$4:F$4000,2,0)</f>
        <v>#N/A</v>
      </c>
      <c r="AA10422" t="e">
        <f>VLOOKUP(B10422,Sheet1!A$4:F$4000,3,0)</f>
        <v>#N/A</v>
      </c>
      <c r="AB10422" t="e">
        <f>VLOOKUP(B10422,Sheet1!A$4:F$4000,4,0)</f>
        <v>#N/A</v>
      </c>
      <c r="AC10422" t="e">
        <f>VLOOKUP(B10422,Sheet1!A$4:F$4000,6,0)</f>
        <v>#N/A</v>
      </c>
    </row>
    <row r="10423" spans="26:29" x14ac:dyDescent="0.45">
      <c r="Z10423" t="e">
        <f>VLOOKUP(B10423,Sheet1!A$4:F$4000,2,0)</f>
        <v>#N/A</v>
      </c>
      <c r="AA10423" t="e">
        <f>VLOOKUP(B10423,Sheet1!A$4:F$4000,3,0)</f>
        <v>#N/A</v>
      </c>
      <c r="AB10423" t="e">
        <f>VLOOKUP(B10423,Sheet1!A$4:F$4000,4,0)</f>
        <v>#N/A</v>
      </c>
      <c r="AC10423" t="e">
        <f>VLOOKUP(B10423,Sheet1!A$4:F$4000,6,0)</f>
        <v>#N/A</v>
      </c>
    </row>
    <row r="10424" spans="26:29" x14ac:dyDescent="0.45">
      <c r="Z10424" t="e">
        <f>VLOOKUP(B10424,Sheet1!A$4:F$4000,2,0)</f>
        <v>#N/A</v>
      </c>
      <c r="AA10424" t="e">
        <f>VLOOKUP(B10424,Sheet1!A$4:F$4000,3,0)</f>
        <v>#N/A</v>
      </c>
      <c r="AB10424" t="e">
        <f>VLOOKUP(B10424,Sheet1!A$4:F$4000,4,0)</f>
        <v>#N/A</v>
      </c>
      <c r="AC10424" t="e">
        <f>VLOOKUP(B10424,Sheet1!A$4:F$4000,6,0)</f>
        <v>#N/A</v>
      </c>
    </row>
    <row r="10425" spans="26:29" x14ac:dyDescent="0.45">
      <c r="Z10425" t="e">
        <f>VLOOKUP(B10425,Sheet1!A$4:F$4000,2,0)</f>
        <v>#N/A</v>
      </c>
      <c r="AA10425" t="e">
        <f>VLOOKUP(B10425,Sheet1!A$4:F$4000,3,0)</f>
        <v>#N/A</v>
      </c>
      <c r="AB10425" t="e">
        <f>VLOOKUP(B10425,Sheet1!A$4:F$4000,4,0)</f>
        <v>#N/A</v>
      </c>
      <c r="AC10425" t="e">
        <f>VLOOKUP(B10425,Sheet1!A$4:F$4000,6,0)</f>
        <v>#N/A</v>
      </c>
    </row>
    <row r="10426" spans="26:29" x14ac:dyDescent="0.45">
      <c r="Z10426" t="e">
        <f>VLOOKUP(B10426,Sheet1!A$4:F$4000,2,0)</f>
        <v>#N/A</v>
      </c>
      <c r="AA10426" t="e">
        <f>VLOOKUP(B10426,Sheet1!A$4:F$4000,3,0)</f>
        <v>#N/A</v>
      </c>
      <c r="AB10426" t="e">
        <f>VLOOKUP(B10426,Sheet1!A$4:F$4000,4,0)</f>
        <v>#N/A</v>
      </c>
      <c r="AC10426" t="e">
        <f>VLOOKUP(B10426,Sheet1!A$4:F$4000,6,0)</f>
        <v>#N/A</v>
      </c>
    </row>
    <row r="10427" spans="26:29" x14ac:dyDescent="0.45">
      <c r="Z10427" t="e">
        <f>VLOOKUP(B10427,Sheet1!A$4:F$4000,2,0)</f>
        <v>#N/A</v>
      </c>
      <c r="AA10427" t="e">
        <f>VLOOKUP(B10427,Sheet1!A$4:F$4000,3,0)</f>
        <v>#N/A</v>
      </c>
      <c r="AB10427" t="e">
        <f>VLOOKUP(B10427,Sheet1!A$4:F$4000,4,0)</f>
        <v>#N/A</v>
      </c>
      <c r="AC10427" t="e">
        <f>VLOOKUP(B10427,Sheet1!A$4:F$4000,6,0)</f>
        <v>#N/A</v>
      </c>
    </row>
    <row r="10428" spans="26:29" x14ac:dyDescent="0.45">
      <c r="Z10428" t="e">
        <f>VLOOKUP(B10428,Sheet1!A$4:F$4000,2,0)</f>
        <v>#N/A</v>
      </c>
      <c r="AA10428" t="e">
        <f>VLOOKUP(B10428,Sheet1!A$4:F$4000,3,0)</f>
        <v>#N/A</v>
      </c>
      <c r="AB10428" t="e">
        <f>VLOOKUP(B10428,Sheet1!A$4:F$4000,4,0)</f>
        <v>#N/A</v>
      </c>
      <c r="AC10428" t="e">
        <f>VLOOKUP(B10428,Sheet1!A$4:F$4000,6,0)</f>
        <v>#N/A</v>
      </c>
    </row>
    <row r="10429" spans="26:29" x14ac:dyDescent="0.45">
      <c r="Z10429" t="e">
        <f>VLOOKUP(B10429,Sheet1!A$4:F$4000,2,0)</f>
        <v>#N/A</v>
      </c>
      <c r="AA10429" t="e">
        <f>VLOOKUP(B10429,Sheet1!A$4:F$4000,3,0)</f>
        <v>#N/A</v>
      </c>
      <c r="AB10429" t="e">
        <f>VLOOKUP(B10429,Sheet1!A$4:F$4000,4,0)</f>
        <v>#N/A</v>
      </c>
      <c r="AC10429" t="e">
        <f>VLOOKUP(B10429,Sheet1!A$4:F$4000,6,0)</f>
        <v>#N/A</v>
      </c>
    </row>
    <row r="10430" spans="26:29" x14ac:dyDescent="0.45">
      <c r="Z10430" t="e">
        <f>VLOOKUP(B10430,Sheet1!A$4:F$4000,2,0)</f>
        <v>#N/A</v>
      </c>
      <c r="AA10430" t="e">
        <f>VLOOKUP(B10430,Sheet1!A$4:F$4000,3,0)</f>
        <v>#N/A</v>
      </c>
      <c r="AB10430" t="e">
        <f>VLOOKUP(B10430,Sheet1!A$4:F$4000,4,0)</f>
        <v>#N/A</v>
      </c>
      <c r="AC10430" t="e">
        <f>VLOOKUP(B10430,Sheet1!A$4:F$4000,6,0)</f>
        <v>#N/A</v>
      </c>
    </row>
    <row r="10431" spans="26:29" x14ac:dyDescent="0.45">
      <c r="Z10431" t="e">
        <f>VLOOKUP(B10431,Sheet1!A$4:F$4000,2,0)</f>
        <v>#N/A</v>
      </c>
      <c r="AA10431" t="e">
        <f>VLOOKUP(B10431,Sheet1!A$4:F$4000,3,0)</f>
        <v>#N/A</v>
      </c>
      <c r="AB10431" t="e">
        <f>VLOOKUP(B10431,Sheet1!A$4:F$4000,4,0)</f>
        <v>#N/A</v>
      </c>
      <c r="AC10431" t="e">
        <f>VLOOKUP(B10431,Sheet1!A$4:F$4000,6,0)</f>
        <v>#N/A</v>
      </c>
    </row>
    <row r="10432" spans="26:29" x14ac:dyDescent="0.45">
      <c r="Z10432" t="e">
        <f>VLOOKUP(B10432,Sheet1!A$4:F$4000,2,0)</f>
        <v>#N/A</v>
      </c>
      <c r="AA10432" t="e">
        <f>VLOOKUP(B10432,Sheet1!A$4:F$4000,3,0)</f>
        <v>#N/A</v>
      </c>
      <c r="AB10432" t="e">
        <f>VLOOKUP(B10432,Sheet1!A$4:F$4000,4,0)</f>
        <v>#N/A</v>
      </c>
      <c r="AC10432" t="e">
        <f>VLOOKUP(B10432,Sheet1!A$4:F$4000,6,0)</f>
        <v>#N/A</v>
      </c>
    </row>
    <row r="10433" spans="26:29" x14ac:dyDescent="0.45">
      <c r="Z10433" t="e">
        <f>VLOOKUP(B10433,Sheet1!A$4:F$4000,2,0)</f>
        <v>#N/A</v>
      </c>
      <c r="AA10433" t="e">
        <f>VLOOKUP(B10433,Sheet1!A$4:F$4000,3,0)</f>
        <v>#N/A</v>
      </c>
      <c r="AB10433" t="e">
        <f>VLOOKUP(B10433,Sheet1!A$4:F$4000,4,0)</f>
        <v>#N/A</v>
      </c>
      <c r="AC10433" t="e">
        <f>VLOOKUP(B10433,Sheet1!A$4:F$4000,6,0)</f>
        <v>#N/A</v>
      </c>
    </row>
    <row r="10434" spans="26:29" x14ac:dyDescent="0.45">
      <c r="Z10434" t="e">
        <f>VLOOKUP(B10434,Sheet1!A$4:F$4000,2,0)</f>
        <v>#N/A</v>
      </c>
      <c r="AA10434" t="e">
        <f>VLOOKUP(B10434,Sheet1!A$4:F$4000,3,0)</f>
        <v>#N/A</v>
      </c>
      <c r="AB10434" t="e">
        <f>VLOOKUP(B10434,Sheet1!A$4:F$4000,4,0)</f>
        <v>#N/A</v>
      </c>
      <c r="AC10434" t="e">
        <f>VLOOKUP(B10434,Sheet1!A$4:F$4000,6,0)</f>
        <v>#N/A</v>
      </c>
    </row>
    <row r="10435" spans="26:29" x14ac:dyDescent="0.45">
      <c r="Z10435" t="e">
        <f>VLOOKUP(B10435,Sheet1!A$4:F$4000,2,0)</f>
        <v>#N/A</v>
      </c>
      <c r="AA10435" t="e">
        <f>VLOOKUP(B10435,Sheet1!A$4:F$4000,3,0)</f>
        <v>#N/A</v>
      </c>
      <c r="AB10435" t="e">
        <f>VLOOKUP(B10435,Sheet1!A$4:F$4000,4,0)</f>
        <v>#N/A</v>
      </c>
      <c r="AC10435" t="e">
        <f>VLOOKUP(B10435,Sheet1!A$4:F$4000,6,0)</f>
        <v>#N/A</v>
      </c>
    </row>
    <row r="10436" spans="26:29" x14ac:dyDescent="0.45">
      <c r="Z10436" t="e">
        <f>VLOOKUP(B10436,Sheet1!A$4:F$4000,2,0)</f>
        <v>#N/A</v>
      </c>
      <c r="AA10436" t="e">
        <f>VLOOKUP(B10436,Sheet1!A$4:F$4000,3,0)</f>
        <v>#N/A</v>
      </c>
      <c r="AB10436" t="e">
        <f>VLOOKUP(B10436,Sheet1!A$4:F$4000,4,0)</f>
        <v>#N/A</v>
      </c>
      <c r="AC10436" t="e">
        <f>VLOOKUP(B10436,Sheet1!A$4:F$4000,6,0)</f>
        <v>#N/A</v>
      </c>
    </row>
    <row r="10437" spans="26:29" x14ac:dyDescent="0.45">
      <c r="Z10437" t="e">
        <f>VLOOKUP(B10437,Sheet1!A$4:F$4000,2,0)</f>
        <v>#N/A</v>
      </c>
      <c r="AA10437" t="e">
        <f>VLOOKUP(B10437,Sheet1!A$4:F$4000,3,0)</f>
        <v>#N/A</v>
      </c>
      <c r="AB10437" t="e">
        <f>VLOOKUP(B10437,Sheet1!A$4:F$4000,4,0)</f>
        <v>#N/A</v>
      </c>
      <c r="AC10437" t="e">
        <f>VLOOKUP(B10437,Sheet1!A$4:F$4000,6,0)</f>
        <v>#N/A</v>
      </c>
    </row>
    <row r="10438" spans="26:29" x14ac:dyDescent="0.45">
      <c r="Z10438" t="e">
        <f>VLOOKUP(B10438,Sheet1!A$4:F$4000,2,0)</f>
        <v>#N/A</v>
      </c>
      <c r="AA10438" t="e">
        <f>VLOOKUP(B10438,Sheet1!A$4:F$4000,3,0)</f>
        <v>#N/A</v>
      </c>
      <c r="AB10438" t="e">
        <f>VLOOKUP(B10438,Sheet1!A$4:F$4000,4,0)</f>
        <v>#N/A</v>
      </c>
      <c r="AC10438" t="e">
        <f>VLOOKUP(B10438,Sheet1!A$4:F$4000,6,0)</f>
        <v>#N/A</v>
      </c>
    </row>
    <row r="10439" spans="26:29" x14ac:dyDescent="0.45">
      <c r="Z10439" t="e">
        <f>VLOOKUP(B10439,Sheet1!A$4:F$4000,2,0)</f>
        <v>#N/A</v>
      </c>
      <c r="AA10439" t="e">
        <f>VLOOKUP(B10439,Sheet1!A$4:F$4000,3,0)</f>
        <v>#N/A</v>
      </c>
      <c r="AB10439" t="e">
        <f>VLOOKUP(B10439,Sheet1!A$4:F$4000,4,0)</f>
        <v>#N/A</v>
      </c>
      <c r="AC10439" t="e">
        <f>VLOOKUP(B10439,Sheet1!A$4:F$4000,6,0)</f>
        <v>#N/A</v>
      </c>
    </row>
    <row r="10440" spans="26:29" x14ac:dyDescent="0.45">
      <c r="Z10440" t="e">
        <f>VLOOKUP(B10440,Sheet1!A$4:F$4000,2,0)</f>
        <v>#N/A</v>
      </c>
      <c r="AA10440" t="e">
        <f>VLOOKUP(B10440,Sheet1!A$4:F$4000,3,0)</f>
        <v>#N/A</v>
      </c>
      <c r="AB10440" t="e">
        <f>VLOOKUP(B10440,Sheet1!A$4:F$4000,4,0)</f>
        <v>#N/A</v>
      </c>
      <c r="AC10440" t="e">
        <f>VLOOKUP(B10440,Sheet1!A$4:F$4000,6,0)</f>
        <v>#N/A</v>
      </c>
    </row>
    <row r="10441" spans="26:29" x14ac:dyDescent="0.45">
      <c r="Z10441" t="e">
        <f>VLOOKUP(B10441,Sheet1!A$4:F$4000,2,0)</f>
        <v>#N/A</v>
      </c>
      <c r="AA10441" t="e">
        <f>VLOOKUP(B10441,Sheet1!A$4:F$4000,3,0)</f>
        <v>#N/A</v>
      </c>
      <c r="AB10441" t="e">
        <f>VLOOKUP(B10441,Sheet1!A$4:F$4000,4,0)</f>
        <v>#N/A</v>
      </c>
      <c r="AC10441" t="e">
        <f>VLOOKUP(B10441,Sheet1!A$4:F$4000,6,0)</f>
        <v>#N/A</v>
      </c>
    </row>
    <row r="10442" spans="26:29" x14ac:dyDescent="0.45">
      <c r="Z10442" t="e">
        <f>VLOOKUP(B10442,Sheet1!A$4:F$4000,2,0)</f>
        <v>#N/A</v>
      </c>
      <c r="AA10442" t="e">
        <f>VLOOKUP(B10442,Sheet1!A$4:F$4000,3,0)</f>
        <v>#N/A</v>
      </c>
      <c r="AB10442" t="e">
        <f>VLOOKUP(B10442,Sheet1!A$4:F$4000,4,0)</f>
        <v>#N/A</v>
      </c>
      <c r="AC10442" t="e">
        <f>VLOOKUP(B10442,Sheet1!A$4:F$4000,6,0)</f>
        <v>#N/A</v>
      </c>
    </row>
    <row r="10443" spans="26:29" x14ac:dyDescent="0.45">
      <c r="Z10443" t="e">
        <f>VLOOKUP(B10443,Sheet1!A$4:F$4000,2,0)</f>
        <v>#N/A</v>
      </c>
      <c r="AA10443" t="e">
        <f>VLOOKUP(B10443,Sheet1!A$4:F$4000,3,0)</f>
        <v>#N/A</v>
      </c>
      <c r="AB10443" t="e">
        <f>VLOOKUP(B10443,Sheet1!A$4:F$4000,4,0)</f>
        <v>#N/A</v>
      </c>
      <c r="AC10443" t="e">
        <f>VLOOKUP(B10443,Sheet1!A$4:F$4000,6,0)</f>
        <v>#N/A</v>
      </c>
    </row>
    <row r="10444" spans="26:29" x14ac:dyDescent="0.45">
      <c r="Z10444" t="e">
        <f>VLOOKUP(B10444,Sheet1!A$4:F$4000,2,0)</f>
        <v>#N/A</v>
      </c>
      <c r="AA10444" t="e">
        <f>VLOOKUP(B10444,Sheet1!A$4:F$4000,3,0)</f>
        <v>#N/A</v>
      </c>
      <c r="AB10444" t="e">
        <f>VLOOKUP(B10444,Sheet1!A$4:F$4000,4,0)</f>
        <v>#N/A</v>
      </c>
      <c r="AC10444" t="e">
        <f>VLOOKUP(B10444,Sheet1!A$4:F$4000,6,0)</f>
        <v>#N/A</v>
      </c>
    </row>
    <row r="10445" spans="26:29" x14ac:dyDescent="0.45">
      <c r="Z10445" t="e">
        <f>VLOOKUP(B10445,Sheet1!A$4:F$4000,2,0)</f>
        <v>#N/A</v>
      </c>
      <c r="AA10445" t="e">
        <f>VLOOKUP(B10445,Sheet1!A$4:F$4000,3,0)</f>
        <v>#N/A</v>
      </c>
      <c r="AB10445" t="e">
        <f>VLOOKUP(B10445,Sheet1!A$4:F$4000,4,0)</f>
        <v>#N/A</v>
      </c>
      <c r="AC10445" t="e">
        <f>VLOOKUP(B10445,Sheet1!A$4:F$4000,6,0)</f>
        <v>#N/A</v>
      </c>
    </row>
    <row r="10446" spans="26:29" x14ac:dyDescent="0.45">
      <c r="Z10446" t="e">
        <f>VLOOKUP(B10446,Sheet1!A$4:F$4000,2,0)</f>
        <v>#N/A</v>
      </c>
      <c r="AA10446" t="e">
        <f>VLOOKUP(B10446,Sheet1!A$4:F$4000,3,0)</f>
        <v>#N/A</v>
      </c>
      <c r="AB10446" t="e">
        <f>VLOOKUP(B10446,Sheet1!A$4:F$4000,4,0)</f>
        <v>#N/A</v>
      </c>
      <c r="AC10446" t="e">
        <f>VLOOKUP(B10446,Sheet1!A$4:F$4000,6,0)</f>
        <v>#N/A</v>
      </c>
    </row>
    <row r="10447" spans="26:29" x14ac:dyDescent="0.45">
      <c r="Z10447" t="e">
        <f>VLOOKUP(B10447,Sheet1!A$4:F$4000,2,0)</f>
        <v>#N/A</v>
      </c>
      <c r="AA10447" t="e">
        <f>VLOOKUP(B10447,Sheet1!A$4:F$4000,3,0)</f>
        <v>#N/A</v>
      </c>
      <c r="AB10447" t="e">
        <f>VLOOKUP(B10447,Sheet1!A$4:F$4000,4,0)</f>
        <v>#N/A</v>
      </c>
      <c r="AC10447" t="e">
        <f>VLOOKUP(B10447,Sheet1!A$4:F$4000,6,0)</f>
        <v>#N/A</v>
      </c>
    </row>
    <row r="10448" spans="26:29" x14ac:dyDescent="0.45">
      <c r="Z10448" t="e">
        <f>VLOOKUP(B10448,Sheet1!A$4:F$4000,2,0)</f>
        <v>#N/A</v>
      </c>
      <c r="AA10448" t="e">
        <f>VLOOKUP(B10448,Sheet1!A$4:F$4000,3,0)</f>
        <v>#N/A</v>
      </c>
      <c r="AB10448" t="e">
        <f>VLOOKUP(B10448,Sheet1!A$4:F$4000,4,0)</f>
        <v>#N/A</v>
      </c>
      <c r="AC10448" t="e">
        <f>VLOOKUP(B10448,Sheet1!A$4:F$4000,6,0)</f>
        <v>#N/A</v>
      </c>
    </row>
    <row r="10449" spans="26:29" x14ac:dyDescent="0.45">
      <c r="Z10449" t="e">
        <f>VLOOKUP(B10449,Sheet1!A$4:F$4000,2,0)</f>
        <v>#N/A</v>
      </c>
      <c r="AA10449" t="e">
        <f>VLOOKUP(B10449,Sheet1!A$4:F$4000,3,0)</f>
        <v>#N/A</v>
      </c>
      <c r="AB10449" t="e">
        <f>VLOOKUP(B10449,Sheet1!A$4:F$4000,4,0)</f>
        <v>#N/A</v>
      </c>
      <c r="AC10449" t="e">
        <f>VLOOKUP(B10449,Sheet1!A$4:F$4000,6,0)</f>
        <v>#N/A</v>
      </c>
    </row>
    <row r="10450" spans="26:29" x14ac:dyDescent="0.45">
      <c r="Z10450" t="e">
        <f>VLOOKUP(B10450,Sheet1!A$4:F$4000,2,0)</f>
        <v>#N/A</v>
      </c>
      <c r="AA10450" t="e">
        <f>VLOOKUP(B10450,Sheet1!A$4:F$4000,3,0)</f>
        <v>#N/A</v>
      </c>
      <c r="AB10450" t="e">
        <f>VLOOKUP(B10450,Sheet1!A$4:F$4000,4,0)</f>
        <v>#N/A</v>
      </c>
      <c r="AC10450" t="e">
        <f>VLOOKUP(B10450,Sheet1!A$4:F$4000,6,0)</f>
        <v>#N/A</v>
      </c>
    </row>
    <row r="10451" spans="26:29" x14ac:dyDescent="0.45">
      <c r="Z10451" t="e">
        <f>VLOOKUP(B10451,Sheet1!A$4:F$4000,2,0)</f>
        <v>#N/A</v>
      </c>
      <c r="AA10451" t="e">
        <f>VLOOKUP(B10451,Sheet1!A$4:F$4000,3,0)</f>
        <v>#N/A</v>
      </c>
      <c r="AB10451" t="e">
        <f>VLOOKUP(B10451,Sheet1!A$4:F$4000,4,0)</f>
        <v>#N/A</v>
      </c>
      <c r="AC10451" t="e">
        <f>VLOOKUP(B10451,Sheet1!A$4:F$4000,6,0)</f>
        <v>#N/A</v>
      </c>
    </row>
    <row r="10452" spans="26:29" x14ac:dyDescent="0.45">
      <c r="Z10452" t="e">
        <f>VLOOKUP(B10452,Sheet1!A$4:F$4000,2,0)</f>
        <v>#N/A</v>
      </c>
      <c r="AA10452" t="e">
        <f>VLOOKUP(B10452,Sheet1!A$4:F$4000,3,0)</f>
        <v>#N/A</v>
      </c>
      <c r="AB10452" t="e">
        <f>VLOOKUP(B10452,Sheet1!A$4:F$4000,4,0)</f>
        <v>#N/A</v>
      </c>
      <c r="AC10452" t="e">
        <f>VLOOKUP(B10452,Sheet1!A$4:F$4000,6,0)</f>
        <v>#N/A</v>
      </c>
    </row>
    <row r="10453" spans="26:29" x14ac:dyDescent="0.45">
      <c r="Z10453" t="e">
        <f>VLOOKUP(B10453,Sheet1!A$4:F$4000,2,0)</f>
        <v>#N/A</v>
      </c>
      <c r="AA10453" t="e">
        <f>VLOOKUP(B10453,Sheet1!A$4:F$4000,3,0)</f>
        <v>#N/A</v>
      </c>
      <c r="AB10453" t="e">
        <f>VLOOKUP(B10453,Sheet1!A$4:F$4000,4,0)</f>
        <v>#N/A</v>
      </c>
      <c r="AC10453" t="e">
        <f>VLOOKUP(B10453,Sheet1!A$4:F$4000,6,0)</f>
        <v>#N/A</v>
      </c>
    </row>
    <row r="10454" spans="26:29" x14ac:dyDescent="0.45">
      <c r="Z10454" t="e">
        <f>VLOOKUP(B10454,Sheet1!A$4:F$4000,2,0)</f>
        <v>#N/A</v>
      </c>
      <c r="AA10454" t="e">
        <f>VLOOKUP(B10454,Sheet1!A$4:F$4000,3,0)</f>
        <v>#N/A</v>
      </c>
      <c r="AB10454" t="e">
        <f>VLOOKUP(B10454,Sheet1!A$4:F$4000,4,0)</f>
        <v>#N/A</v>
      </c>
      <c r="AC10454" t="e">
        <f>VLOOKUP(B10454,Sheet1!A$4:F$4000,6,0)</f>
        <v>#N/A</v>
      </c>
    </row>
    <row r="10455" spans="26:29" x14ac:dyDescent="0.45">
      <c r="Z10455" t="e">
        <f>VLOOKUP(B10455,Sheet1!A$4:F$4000,2,0)</f>
        <v>#N/A</v>
      </c>
      <c r="AA10455" t="e">
        <f>VLOOKUP(B10455,Sheet1!A$4:F$4000,3,0)</f>
        <v>#N/A</v>
      </c>
      <c r="AB10455" t="e">
        <f>VLOOKUP(B10455,Sheet1!A$4:F$4000,4,0)</f>
        <v>#N/A</v>
      </c>
      <c r="AC10455" t="e">
        <f>VLOOKUP(B10455,Sheet1!A$4:F$4000,6,0)</f>
        <v>#N/A</v>
      </c>
    </row>
    <row r="10456" spans="26:29" x14ac:dyDescent="0.45">
      <c r="Z10456" t="e">
        <f>VLOOKUP(B10456,Sheet1!A$4:F$4000,2,0)</f>
        <v>#N/A</v>
      </c>
      <c r="AA10456" t="e">
        <f>VLOOKUP(B10456,Sheet1!A$4:F$4000,3,0)</f>
        <v>#N/A</v>
      </c>
      <c r="AB10456" t="e">
        <f>VLOOKUP(B10456,Sheet1!A$4:F$4000,4,0)</f>
        <v>#N/A</v>
      </c>
      <c r="AC10456" t="e">
        <f>VLOOKUP(B10456,Sheet1!A$4:F$4000,6,0)</f>
        <v>#N/A</v>
      </c>
    </row>
    <row r="10457" spans="26:29" x14ac:dyDescent="0.45">
      <c r="Z10457" t="e">
        <f>VLOOKUP(B10457,Sheet1!A$4:F$4000,2,0)</f>
        <v>#N/A</v>
      </c>
      <c r="AA10457" t="e">
        <f>VLOOKUP(B10457,Sheet1!A$4:F$4000,3,0)</f>
        <v>#N/A</v>
      </c>
      <c r="AB10457" t="e">
        <f>VLOOKUP(B10457,Sheet1!A$4:F$4000,4,0)</f>
        <v>#N/A</v>
      </c>
      <c r="AC10457" t="e">
        <f>VLOOKUP(B10457,Sheet1!A$4:F$4000,6,0)</f>
        <v>#N/A</v>
      </c>
    </row>
    <row r="10458" spans="26:29" x14ac:dyDescent="0.45">
      <c r="Z10458" t="e">
        <f>VLOOKUP(B10458,Sheet1!A$4:F$4000,2,0)</f>
        <v>#N/A</v>
      </c>
      <c r="AA10458" t="e">
        <f>VLOOKUP(B10458,Sheet1!A$4:F$4000,3,0)</f>
        <v>#N/A</v>
      </c>
      <c r="AB10458" t="e">
        <f>VLOOKUP(B10458,Sheet1!A$4:F$4000,4,0)</f>
        <v>#N/A</v>
      </c>
      <c r="AC10458" t="e">
        <f>VLOOKUP(B10458,Sheet1!A$4:F$4000,6,0)</f>
        <v>#N/A</v>
      </c>
    </row>
    <row r="10459" spans="26:29" x14ac:dyDescent="0.45">
      <c r="Z10459" t="e">
        <f>VLOOKUP(B10459,Sheet1!A$4:F$4000,2,0)</f>
        <v>#N/A</v>
      </c>
      <c r="AA10459" t="e">
        <f>VLOOKUP(B10459,Sheet1!A$4:F$4000,3,0)</f>
        <v>#N/A</v>
      </c>
      <c r="AB10459" t="e">
        <f>VLOOKUP(B10459,Sheet1!A$4:F$4000,4,0)</f>
        <v>#N/A</v>
      </c>
      <c r="AC10459" t="e">
        <f>VLOOKUP(B10459,Sheet1!A$4:F$4000,6,0)</f>
        <v>#N/A</v>
      </c>
    </row>
    <row r="10460" spans="26:29" x14ac:dyDescent="0.45">
      <c r="Z10460" t="e">
        <f>VLOOKUP(B10460,Sheet1!A$4:F$4000,2,0)</f>
        <v>#N/A</v>
      </c>
      <c r="AA10460" t="e">
        <f>VLOOKUP(B10460,Sheet1!A$4:F$4000,3,0)</f>
        <v>#N/A</v>
      </c>
      <c r="AB10460" t="e">
        <f>VLOOKUP(B10460,Sheet1!A$4:F$4000,4,0)</f>
        <v>#N/A</v>
      </c>
      <c r="AC10460" t="e">
        <f>VLOOKUP(B10460,Sheet1!A$4:F$4000,6,0)</f>
        <v>#N/A</v>
      </c>
    </row>
    <row r="10461" spans="26:29" x14ac:dyDescent="0.45">
      <c r="Z10461" t="e">
        <f>VLOOKUP(B10461,Sheet1!A$4:F$4000,2,0)</f>
        <v>#N/A</v>
      </c>
      <c r="AA10461" t="e">
        <f>VLOOKUP(B10461,Sheet1!A$4:F$4000,3,0)</f>
        <v>#N/A</v>
      </c>
      <c r="AB10461" t="e">
        <f>VLOOKUP(B10461,Sheet1!A$4:F$4000,4,0)</f>
        <v>#N/A</v>
      </c>
      <c r="AC10461" t="e">
        <f>VLOOKUP(B10461,Sheet1!A$4:F$4000,6,0)</f>
        <v>#N/A</v>
      </c>
    </row>
    <row r="10462" spans="26:29" x14ac:dyDescent="0.45">
      <c r="Z10462" t="e">
        <f>VLOOKUP(B10462,Sheet1!A$4:F$4000,2,0)</f>
        <v>#N/A</v>
      </c>
      <c r="AA10462" t="e">
        <f>VLOOKUP(B10462,Sheet1!A$4:F$4000,3,0)</f>
        <v>#N/A</v>
      </c>
      <c r="AB10462" t="e">
        <f>VLOOKUP(B10462,Sheet1!A$4:F$4000,4,0)</f>
        <v>#N/A</v>
      </c>
      <c r="AC10462" t="e">
        <f>VLOOKUP(B10462,Sheet1!A$4:F$4000,6,0)</f>
        <v>#N/A</v>
      </c>
    </row>
    <row r="10463" spans="26:29" x14ac:dyDescent="0.45">
      <c r="Z10463" t="e">
        <f>VLOOKUP(B10463,Sheet1!A$4:F$4000,2,0)</f>
        <v>#N/A</v>
      </c>
      <c r="AA10463" t="e">
        <f>VLOOKUP(B10463,Sheet1!A$4:F$4000,3,0)</f>
        <v>#N/A</v>
      </c>
      <c r="AB10463" t="e">
        <f>VLOOKUP(B10463,Sheet1!A$4:F$4000,4,0)</f>
        <v>#N/A</v>
      </c>
      <c r="AC10463" t="e">
        <f>VLOOKUP(B10463,Sheet1!A$4:F$4000,6,0)</f>
        <v>#N/A</v>
      </c>
    </row>
    <row r="10464" spans="26:29" x14ac:dyDescent="0.45">
      <c r="Z10464" t="e">
        <f>VLOOKUP(B10464,Sheet1!A$4:F$4000,2,0)</f>
        <v>#N/A</v>
      </c>
      <c r="AA10464" t="e">
        <f>VLOOKUP(B10464,Sheet1!A$4:F$4000,3,0)</f>
        <v>#N/A</v>
      </c>
      <c r="AB10464" t="e">
        <f>VLOOKUP(B10464,Sheet1!A$4:F$4000,4,0)</f>
        <v>#N/A</v>
      </c>
      <c r="AC10464" t="e">
        <f>VLOOKUP(B10464,Sheet1!A$4:F$4000,6,0)</f>
        <v>#N/A</v>
      </c>
    </row>
    <row r="10465" spans="26:29" x14ac:dyDescent="0.45">
      <c r="Z10465" t="e">
        <f>VLOOKUP(B10465,Sheet1!A$4:F$4000,2,0)</f>
        <v>#N/A</v>
      </c>
      <c r="AA10465" t="e">
        <f>VLOOKUP(B10465,Sheet1!A$4:F$4000,3,0)</f>
        <v>#N/A</v>
      </c>
      <c r="AB10465" t="e">
        <f>VLOOKUP(B10465,Sheet1!A$4:F$4000,4,0)</f>
        <v>#N/A</v>
      </c>
      <c r="AC10465" t="e">
        <f>VLOOKUP(B10465,Sheet1!A$4:F$4000,6,0)</f>
        <v>#N/A</v>
      </c>
    </row>
    <row r="10466" spans="26:29" x14ac:dyDescent="0.45">
      <c r="Z10466" t="e">
        <f>VLOOKUP(B10466,Sheet1!A$4:F$4000,2,0)</f>
        <v>#N/A</v>
      </c>
      <c r="AA10466" t="e">
        <f>VLOOKUP(B10466,Sheet1!A$4:F$4000,3,0)</f>
        <v>#N/A</v>
      </c>
      <c r="AB10466" t="e">
        <f>VLOOKUP(B10466,Sheet1!A$4:F$4000,4,0)</f>
        <v>#N/A</v>
      </c>
      <c r="AC10466" t="e">
        <f>VLOOKUP(B10466,Sheet1!A$4:F$4000,6,0)</f>
        <v>#N/A</v>
      </c>
    </row>
    <row r="10467" spans="26:29" x14ac:dyDescent="0.45">
      <c r="Z10467" t="e">
        <f>VLOOKUP(B10467,Sheet1!A$4:F$4000,2,0)</f>
        <v>#N/A</v>
      </c>
      <c r="AA10467" t="e">
        <f>VLOOKUP(B10467,Sheet1!A$4:F$4000,3,0)</f>
        <v>#N/A</v>
      </c>
      <c r="AB10467" t="e">
        <f>VLOOKUP(B10467,Sheet1!A$4:F$4000,4,0)</f>
        <v>#N/A</v>
      </c>
      <c r="AC10467" t="e">
        <f>VLOOKUP(B10467,Sheet1!A$4:F$4000,6,0)</f>
        <v>#N/A</v>
      </c>
    </row>
    <row r="10468" spans="26:29" x14ac:dyDescent="0.45">
      <c r="Z10468" t="e">
        <f>VLOOKUP(B10468,Sheet1!A$4:F$4000,2,0)</f>
        <v>#N/A</v>
      </c>
      <c r="AA10468" t="e">
        <f>VLOOKUP(B10468,Sheet1!A$4:F$4000,3,0)</f>
        <v>#N/A</v>
      </c>
      <c r="AB10468" t="e">
        <f>VLOOKUP(B10468,Sheet1!A$4:F$4000,4,0)</f>
        <v>#N/A</v>
      </c>
      <c r="AC10468" t="e">
        <f>VLOOKUP(B10468,Sheet1!A$4:F$4000,6,0)</f>
        <v>#N/A</v>
      </c>
    </row>
    <row r="10469" spans="26:29" x14ac:dyDescent="0.45">
      <c r="Z10469" t="e">
        <f>VLOOKUP(B10469,Sheet1!A$4:F$4000,2,0)</f>
        <v>#N/A</v>
      </c>
      <c r="AA10469" t="e">
        <f>VLOOKUP(B10469,Sheet1!A$4:F$4000,3,0)</f>
        <v>#N/A</v>
      </c>
      <c r="AB10469" t="e">
        <f>VLOOKUP(B10469,Sheet1!A$4:F$4000,4,0)</f>
        <v>#N/A</v>
      </c>
      <c r="AC10469" t="e">
        <f>VLOOKUP(B10469,Sheet1!A$4:F$4000,6,0)</f>
        <v>#N/A</v>
      </c>
    </row>
    <row r="10470" spans="26:29" x14ac:dyDescent="0.45">
      <c r="Z10470" t="e">
        <f>VLOOKUP(B10470,Sheet1!A$4:F$4000,2,0)</f>
        <v>#N/A</v>
      </c>
      <c r="AA10470" t="e">
        <f>VLOOKUP(B10470,Sheet1!A$4:F$4000,3,0)</f>
        <v>#N/A</v>
      </c>
      <c r="AB10470" t="e">
        <f>VLOOKUP(B10470,Sheet1!A$4:F$4000,4,0)</f>
        <v>#N/A</v>
      </c>
      <c r="AC10470" t="e">
        <f>VLOOKUP(B10470,Sheet1!A$4:F$4000,6,0)</f>
        <v>#N/A</v>
      </c>
    </row>
    <row r="10471" spans="26:29" x14ac:dyDescent="0.45">
      <c r="Z10471" t="e">
        <f>VLOOKUP(B10471,Sheet1!A$4:F$4000,2,0)</f>
        <v>#N/A</v>
      </c>
      <c r="AA10471" t="e">
        <f>VLOOKUP(B10471,Sheet1!A$4:F$4000,3,0)</f>
        <v>#N/A</v>
      </c>
      <c r="AB10471" t="e">
        <f>VLOOKUP(B10471,Sheet1!A$4:F$4000,4,0)</f>
        <v>#N/A</v>
      </c>
      <c r="AC10471" t="e">
        <f>VLOOKUP(B10471,Sheet1!A$4:F$4000,6,0)</f>
        <v>#N/A</v>
      </c>
    </row>
    <row r="10472" spans="26:29" x14ac:dyDescent="0.45">
      <c r="Z10472" t="e">
        <f>VLOOKUP(B10472,Sheet1!A$4:F$4000,2,0)</f>
        <v>#N/A</v>
      </c>
      <c r="AA10472" t="e">
        <f>VLOOKUP(B10472,Sheet1!A$4:F$4000,3,0)</f>
        <v>#N/A</v>
      </c>
      <c r="AB10472" t="e">
        <f>VLOOKUP(B10472,Sheet1!A$4:F$4000,4,0)</f>
        <v>#N/A</v>
      </c>
      <c r="AC10472" t="e">
        <f>VLOOKUP(B10472,Sheet1!A$4:F$4000,6,0)</f>
        <v>#N/A</v>
      </c>
    </row>
    <row r="10473" spans="26:29" x14ac:dyDescent="0.45">
      <c r="Z10473" t="e">
        <f>VLOOKUP(B10473,Sheet1!A$4:F$4000,2,0)</f>
        <v>#N/A</v>
      </c>
      <c r="AA10473" t="e">
        <f>VLOOKUP(B10473,Sheet1!A$4:F$4000,3,0)</f>
        <v>#N/A</v>
      </c>
      <c r="AB10473" t="e">
        <f>VLOOKUP(B10473,Sheet1!A$4:F$4000,4,0)</f>
        <v>#N/A</v>
      </c>
      <c r="AC10473" t="e">
        <f>VLOOKUP(B10473,Sheet1!A$4:F$4000,6,0)</f>
        <v>#N/A</v>
      </c>
    </row>
    <row r="10474" spans="26:29" x14ac:dyDescent="0.45">
      <c r="Z10474" t="e">
        <f>VLOOKUP(B10474,Sheet1!A$4:F$4000,2,0)</f>
        <v>#N/A</v>
      </c>
      <c r="AA10474" t="e">
        <f>VLOOKUP(B10474,Sheet1!A$4:F$4000,3,0)</f>
        <v>#N/A</v>
      </c>
      <c r="AB10474" t="e">
        <f>VLOOKUP(B10474,Sheet1!A$4:F$4000,4,0)</f>
        <v>#N/A</v>
      </c>
      <c r="AC10474" t="e">
        <f>VLOOKUP(B10474,Sheet1!A$4:F$4000,6,0)</f>
        <v>#N/A</v>
      </c>
    </row>
    <row r="10475" spans="26:29" x14ac:dyDescent="0.45">
      <c r="Z10475" t="e">
        <f>VLOOKUP(B10475,Sheet1!A$4:F$4000,2,0)</f>
        <v>#N/A</v>
      </c>
      <c r="AA10475" t="e">
        <f>VLOOKUP(B10475,Sheet1!A$4:F$4000,3,0)</f>
        <v>#N/A</v>
      </c>
      <c r="AB10475" t="e">
        <f>VLOOKUP(B10475,Sheet1!A$4:F$4000,4,0)</f>
        <v>#N/A</v>
      </c>
      <c r="AC10475" t="e">
        <f>VLOOKUP(B10475,Sheet1!A$4:F$4000,6,0)</f>
        <v>#N/A</v>
      </c>
    </row>
    <row r="10476" spans="26:29" x14ac:dyDescent="0.45">
      <c r="Z10476" t="e">
        <f>VLOOKUP(B10476,Sheet1!A$4:F$4000,2,0)</f>
        <v>#N/A</v>
      </c>
      <c r="AA10476" t="e">
        <f>VLOOKUP(B10476,Sheet1!A$4:F$4000,3,0)</f>
        <v>#N/A</v>
      </c>
      <c r="AB10476" t="e">
        <f>VLOOKUP(B10476,Sheet1!A$4:F$4000,4,0)</f>
        <v>#N/A</v>
      </c>
      <c r="AC10476" t="e">
        <f>VLOOKUP(B10476,Sheet1!A$4:F$4000,6,0)</f>
        <v>#N/A</v>
      </c>
    </row>
    <row r="10477" spans="26:29" x14ac:dyDescent="0.45">
      <c r="Z10477" t="e">
        <f>VLOOKUP(B10477,Sheet1!A$4:F$4000,2,0)</f>
        <v>#N/A</v>
      </c>
      <c r="AA10477" t="e">
        <f>VLOOKUP(B10477,Sheet1!A$4:F$4000,3,0)</f>
        <v>#N/A</v>
      </c>
      <c r="AB10477" t="e">
        <f>VLOOKUP(B10477,Sheet1!A$4:F$4000,4,0)</f>
        <v>#N/A</v>
      </c>
      <c r="AC10477" t="e">
        <f>VLOOKUP(B10477,Sheet1!A$4:F$4000,6,0)</f>
        <v>#N/A</v>
      </c>
    </row>
    <row r="10478" spans="26:29" x14ac:dyDescent="0.45">
      <c r="Z10478" t="e">
        <f>VLOOKUP(B10478,Sheet1!A$4:F$4000,2,0)</f>
        <v>#N/A</v>
      </c>
      <c r="AA10478" t="e">
        <f>VLOOKUP(B10478,Sheet1!A$4:F$4000,3,0)</f>
        <v>#N/A</v>
      </c>
      <c r="AB10478" t="e">
        <f>VLOOKUP(B10478,Sheet1!A$4:F$4000,4,0)</f>
        <v>#N/A</v>
      </c>
      <c r="AC10478" t="e">
        <f>VLOOKUP(B10478,Sheet1!A$4:F$4000,6,0)</f>
        <v>#N/A</v>
      </c>
    </row>
    <row r="10479" spans="26:29" x14ac:dyDescent="0.45">
      <c r="Z10479" t="e">
        <f>VLOOKUP(B10479,Sheet1!A$4:F$4000,2,0)</f>
        <v>#N/A</v>
      </c>
      <c r="AA10479" t="e">
        <f>VLOOKUP(B10479,Sheet1!A$4:F$4000,3,0)</f>
        <v>#N/A</v>
      </c>
      <c r="AB10479" t="e">
        <f>VLOOKUP(B10479,Sheet1!A$4:F$4000,4,0)</f>
        <v>#N/A</v>
      </c>
      <c r="AC10479" t="e">
        <f>VLOOKUP(B10479,Sheet1!A$4:F$4000,6,0)</f>
        <v>#N/A</v>
      </c>
    </row>
    <row r="10480" spans="26:29" x14ac:dyDescent="0.45">
      <c r="Z10480" t="e">
        <f>VLOOKUP(B10480,Sheet1!A$4:F$4000,2,0)</f>
        <v>#N/A</v>
      </c>
      <c r="AA10480" t="e">
        <f>VLOOKUP(B10480,Sheet1!A$4:F$4000,3,0)</f>
        <v>#N/A</v>
      </c>
      <c r="AB10480" t="e">
        <f>VLOOKUP(B10480,Sheet1!A$4:F$4000,4,0)</f>
        <v>#N/A</v>
      </c>
      <c r="AC10480" t="e">
        <f>VLOOKUP(B10480,Sheet1!A$4:F$4000,6,0)</f>
        <v>#N/A</v>
      </c>
    </row>
    <row r="10481" spans="26:29" x14ac:dyDescent="0.45">
      <c r="Z10481" t="e">
        <f>VLOOKUP(B10481,Sheet1!A$4:F$4000,2,0)</f>
        <v>#N/A</v>
      </c>
      <c r="AA10481" t="e">
        <f>VLOOKUP(B10481,Sheet1!A$4:F$4000,3,0)</f>
        <v>#N/A</v>
      </c>
      <c r="AB10481" t="e">
        <f>VLOOKUP(B10481,Sheet1!A$4:F$4000,4,0)</f>
        <v>#N/A</v>
      </c>
      <c r="AC10481" t="e">
        <f>VLOOKUP(B10481,Sheet1!A$4:F$4000,6,0)</f>
        <v>#N/A</v>
      </c>
    </row>
    <row r="10482" spans="26:29" x14ac:dyDescent="0.45">
      <c r="Z10482" t="e">
        <f>VLOOKUP(B10482,Sheet1!A$4:F$4000,2,0)</f>
        <v>#N/A</v>
      </c>
      <c r="AA10482" t="e">
        <f>VLOOKUP(B10482,Sheet1!A$4:F$4000,3,0)</f>
        <v>#N/A</v>
      </c>
      <c r="AB10482" t="e">
        <f>VLOOKUP(B10482,Sheet1!A$4:F$4000,4,0)</f>
        <v>#N/A</v>
      </c>
      <c r="AC10482" t="e">
        <f>VLOOKUP(B10482,Sheet1!A$4:F$4000,6,0)</f>
        <v>#N/A</v>
      </c>
    </row>
    <row r="10483" spans="26:29" x14ac:dyDescent="0.45">
      <c r="Z10483" t="e">
        <f>VLOOKUP(B10483,Sheet1!A$4:F$4000,2,0)</f>
        <v>#N/A</v>
      </c>
      <c r="AA10483" t="e">
        <f>VLOOKUP(B10483,Sheet1!A$4:F$4000,3,0)</f>
        <v>#N/A</v>
      </c>
      <c r="AB10483" t="e">
        <f>VLOOKUP(B10483,Sheet1!A$4:F$4000,4,0)</f>
        <v>#N/A</v>
      </c>
      <c r="AC10483" t="e">
        <f>VLOOKUP(B10483,Sheet1!A$4:F$4000,6,0)</f>
        <v>#N/A</v>
      </c>
    </row>
    <row r="10484" spans="26:29" x14ac:dyDescent="0.45">
      <c r="Z10484" t="e">
        <f>VLOOKUP(B10484,Sheet1!A$4:F$4000,2,0)</f>
        <v>#N/A</v>
      </c>
      <c r="AA10484" t="e">
        <f>VLOOKUP(B10484,Sheet1!A$4:F$4000,3,0)</f>
        <v>#N/A</v>
      </c>
      <c r="AB10484" t="e">
        <f>VLOOKUP(B10484,Sheet1!A$4:F$4000,4,0)</f>
        <v>#N/A</v>
      </c>
      <c r="AC10484" t="e">
        <f>VLOOKUP(B10484,Sheet1!A$4:F$4000,6,0)</f>
        <v>#N/A</v>
      </c>
    </row>
    <row r="10485" spans="26:29" x14ac:dyDescent="0.45">
      <c r="Z10485" t="e">
        <f>VLOOKUP(B10485,Sheet1!A$4:F$4000,2,0)</f>
        <v>#N/A</v>
      </c>
      <c r="AA10485" t="e">
        <f>VLOOKUP(B10485,Sheet1!A$4:F$4000,3,0)</f>
        <v>#N/A</v>
      </c>
      <c r="AB10485" t="e">
        <f>VLOOKUP(B10485,Sheet1!A$4:F$4000,4,0)</f>
        <v>#N/A</v>
      </c>
      <c r="AC10485" t="e">
        <f>VLOOKUP(B10485,Sheet1!A$4:F$4000,6,0)</f>
        <v>#N/A</v>
      </c>
    </row>
    <row r="10486" spans="26:29" x14ac:dyDescent="0.45">
      <c r="Z10486" t="e">
        <f>VLOOKUP(B10486,Sheet1!A$4:F$4000,2,0)</f>
        <v>#N/A</v>
      </c>
      <c r="AA10486" t="e">
        <f>VLOOKUP(B10486,Sheet1!A$4:F$4000,3,0)</f>
        <v>#N/A</v>
      </c>
      <c r="AB10486" t="e">
        <f>VLOOKUP(B10486,Sheet1!A$4:F$4000,4,0)</f>
        <v>#N/A</v>
      </c>
      <c r="AC10486" t="e">
        <f>VLOOKUP(B10486,Sheet1!A$4:F$4000,6,0)</f>
        <v>#N/A</v>
      </c>
    </row>
    <row r="10487" spans="26:29" x14ac:dyDescent="0.45">
      <c r="Z10487" t="e">
        <f>VLOOKUP(B10487,Sheet1!A$4:F$4000,2,0)</f>
        <v>#N/A</v>
      </c>
      <c r="AA10487" t="e">
        <f>VLOOKUP(B10487,Sheet1!A$4:F$4000,3,0)</f>
        <v>#N/A</v>
      </c>
      <c r="AB10487" t="e">
        <f>VLOOKUP(B10487,Sheet1!A$4:F$4000,4,0)</f>
        <v>#N/A</v>
      </c>
      <c r="AC10487" t="e">
        <f>VLOOKUP(B10487,Sheet1!A$4:F$4000,6,0)</f>
        <v>#N/A</v>
      </c>
    </row>
    <row r="10488" spans="26:29" x14ac:dyDescent="0.45">
      <c r="Z10488" t="e">
        <f>VLOOKUP(B10488,Sheet1!A$4:F$4000,2,0)</f>
        <v>#N/A</v>
      </c>
      <c r="AA10488" t="e">
        <f>VLOOKUP(B10488,Sheet1!A$4:F$4000,3,0)</f>
        <v>#N/A</v>
      </c>
      <c r="AB10488" t="e">
        <f>VLOOKUP(B10488,Sheet1!A$4:F$4000,4,0)</f>
        <v>#N/A</v>
      </c>
      <c r="AC10488" t="e">
        <f>VLOOKUP(B10488,Sheet1!A$4:F$4000,6,0)</f>
        <v>#N/A</v>
      </c>
    </row>
    <row r="10489" spans="26:29" x14ac:dyDescent="0.45">
      <c r="Z10489" t="e">
        <f>VLOOKUP(B10489,Sheet1!A$4:F$4000,2,0)</f>
        <v>#N/A</v>
      </c>
      <c r="AA10489" t="e">
        <f>VLOOKUP(B10489,Sheet1!A$4:F$4000,3,0)</f>
        <v>#N/A</v>
      </c>
      <c r="AB10489" t="e">
        <f>VLOOKUP(B10489,Sheet1!A$4:F$4000,4,0)</f>
        <v>#N/A</v>
      </c>
      <c r="AC10489" t="e">
        <f>VLOOKUP(B10489,Sheet1!A$4:F$4000,6,0)</f>
        <v>#N/A</v>
      </c>
    </row>
    <row r="10490" spans="26:29" x14ac:dyDescent="0.45">
      <c r="Z10490" t="e">
        <f>VLOOKUP(B10490,Sheet1!A$4:F$4000,2,0)</f>
        <v>#N/A</v>
      </c>
      <c r="AA10490" t="e">
        <f>VLOOKUP(B10490,Sheet1!A$4:F$4000,3,0)</f>
        <v>#N/A</v>
      </c>
      <c r="AB10490" t="e">
        <f>VLOOKUP(B10490,Sheet1!A$4:F$4000,4,0)</f>
        <v>#N/A</v>
      </c>
      <c r="AC10490" t="e">
        <f>VLOOKUP(B10490,Sheet1!A$4:F$4000,6,0)</f>
        <v>#N/A</v>
      </c>
    </row>
    <row r="10491" spans="26:29" x14ac:dyDescent="0.45">
      <c r="Z10491" t="e">
        <f>VLOOKUP(B10491,Sheet1!A$4:F$4000,2,0)</f>
        <v>#N/A</v>
      </c>
      <c r="AA10491" t="e">
        <f>VLOOKUP(B10491,Sheet1!A$4:F$4000,3,0)</f>
        <v>#N/A</v>
      </c>
      <c r="AB10491" t="e">
        <f>VLOOKUP(B10491,Sheet1!A$4:F$4000,4,0)</f>
        <v>#N/A</v>
      </c>
      <c r="AC10491" t="e">
        <f>VLOOKUP(B10491,Sheet1!A$4:F$4000,6,0)</f>
        <v>#N/A</v>
      </c>
    </row>
    <row r="10492" spans="26:29" x14ac:dyDescent="0.45">
      <c r="Z10492" t="e">
        <f>VLOOKUP(B10492,Sheet1!A$4:F$4000,2,0)</f>
        <v>#N/A</v>
      </c>
      <c r="AA10492" t="e">
        <f>VLOOKUP(B10492,Sheet1!A$4:F$4000,3,0)</f>
        <v>#N/A</v>
      </c>
      <c r="AB10492" t="e">
        <f>VLOOKUP(B10492,Sheet1!A$4:F$4000,4,0)</f>
        <v>#N/A</v>
      </c>
      <c r="AC10492" t="e">
        <f>VLOOKUP(B10492,Sheet1!A$4:F$4000,6,0)</f>
        <v>#N/A</v>
      </c>
    </row>
    <row r="10493" spans="26:29" x14ac:dyDescent="0.45">
      <c r="Z10493" t="e">
        <f>VLOOKUP(B10493,Sheet1!A$4:F$4000,2,0)</f>
        <v>#N/A</v>
      </c>
      <c r="AA10493" t="e">
        <f>VLOOKUP(B10493,Sheet1!A$4:F$4000,3,0)</f>
        <v>#N/A</v>
      </c>
      <c r="AB10493" t="e">
        <f>VLOOKUP(B10493,Sheet1!A$4:F$4000,4,0)</f>
        <v>#N/A</v>
      </c>
      <c r="AC10493" t="e">
        <f>VLOOKUP(B10493,Sheet1!A$4:F$4000,6,0)</f>
        <v>#N/A</v>
      </c>
    </row>
    <row r="10494" spans="26:29" x14ac:dyDescent="0.45">
      <c r="Z10494" t="e">
        <f>VLOOKUP(B10494,Sheet1!A$4:F$4000,2,0)</f>
        <v>#N/A</v>
      </c>
      <c r="AA10494" t="e">
        <f>VLOOKUP(B10494,Sheet1!A$4:F$4000,3,0)</f>
        <v>#N/A</v>
      </c>
      <c r="AB10494" t="e">
        <f>VLOOKUP(B10494,Sheet1!A$4:F$4000,4,0)</f>
        <v>#N/A</v>
      </c>
      <c r="AC10494" t="e">
        <f>VLOOKUP(B10494,Sheet1!A$4:F$4000,6,0)</f>
        <v>#N/A</v>
      </c>
    </row>
    <row r="10495" spans="26:29" x14ac:dyDescent="0.45">
      <c r="Z10495" t="e">
        <f>VLOOKUP(B10495,Sheet1!A$4:F$4000,2,0)</f>
        <v>#N/A</v>
      </c>
      <c r="AA10495" t="e">
        <f>VLOOKUP(B10495,Sheet1!A$4:F$4000,3,0)</f>
        <v>#N/A</v>
      </c>
      <c r="AB10495" t="e">
        <f>VLOOKUP(B10495,Sheet1!A$4:F$4000,4,0)</f>
        <v>#N/A</v>
      </c>
      <c r="AC10495" t="e">
        <f>VLOOKUP(B10495,Sheet1!A$4:F$4000,6,0)</f>
        <v>#N/A</v>
      </c>
    </row>
    <row r="10496" spans="26:29" x14ac:dyDescent="0.45">
      <c r="Z10496" t="e">
        <f>VLOOKUP(B10496,Sheet1!A$4:F$4000,2,0)</f>
        <v>#N/A</v>
      </c>
      <c r="AA10496" t="e">
        <f>VLOOKUP(B10496,Sheet1!A$4:F$4000,3,0)</f>
        <v>#N/A</v>
      </c>
      <c r="AB10496" t="e">
        <f>VLOOKUP(B10496,Sheet1!A$4:F$4000,4,0)</f>
        <v>#N/A</v>
      </c>
      <c r="AC10496" t="e">
        <f>VLOOKUP(B10496,Sheet1!A$4:F$4000,6,0)</f>
        <v>#N/A</v>
      </c>
    </row>
    <row r="10497" spans="26:29" x14ac:dyDescent="0.45">
      <c r="Z10497" t="e">
        <f>VLOOKUP(B10497,Sheet1!A$4:F$4000,2,0)</f>
        <v>#N/A</v>
      </c>
      <c r="AA10497" t="e">
        <f>VLOOKUP(B10497,Sheet1!A$4:F$4000,3,0)</f>
        <v>#N/A</v>
      </c>
      <c r="AB10497" t="e">
        <f>VLOOKUP(B10497,Sheet1!A$4:F$4000,4,0)</f>
        <v>#N/A</v>
      </c>
      <c r="AC10497" t="e">
        <f>VLOOKUP(B10497,Sheet1!A$4:F$4000,6,0)</f>
        <v>#N/A</v>
      </c>
    </row>
    <row r="10498" spans="26:29" x14ac:dyDescent="0.45">
      <c r="Z10498" t="e">
        <f>VLOOKUP(B10498,Sheet1!A$4:F$4000,2,0)</f>
        <v>#N/A</v>
      </c>
      <c r="AA10498" t="e">
        <f>VLOOKUP(B10498,Sheet1!A$4:F$4000,3,0)</f>
        <v>#N/A</v>
      </c>
      <c r="AB10498" t="e">
        <f>VLOOKUP(B10498,Sheet1!A$4:F$4000,4,0)</f>
        <v>#N/A</v>
      </c>
      <c r="AC10498" t="e">
        <f>VLOOKUP(B10498,Sheet1!A$4:F$4000,6,0)</f>
        <v>#N/A</v>
      </c>
    </row>
    <row r="10499" spans="26:29" x14ac:dyDescent="0.45">
      <c r="Z10499" t="e">
        <f>VLOOKUP(B10499,Sheet1!A$4:F$4000,2,0)</f>
        <v>#N/A</v>
      </c>
      <c r="AA10499" t="e">
        <f>VLOOKUP(B10499,Sheet1!A$4:F$4000,3,0)</f>
        <v>#N/A</v>
      </c>
      <c r="AB10499" t="e">
        <f>VLOOKUP(B10499,Sheet1!A$4:F$4000,4,0)</f>
        <v>#N/A</v>
      </c>
      <c r="AC10499" t="e">
        <f>VLOOKUP(B10499,Sheet1!A$4:F$4000,6,0)</f>
        <v>#N/A</v>
      </c>
    </row>
    <row r="10500" spans="26:29" x14ac:dyDescent="0.45">
      <c r="Z10500" t="e">
        <f>VLOOKUP(B10500,Sheet1!A$4:F$4000,2,0)</f>
        <v>#N/A</v>
      </c>
      <c r="AA10500" t="e">
        <f>VLOOKUP(B10500,Sheet1!A$4:F$4000,3,0)</f>
        <v>#N/A</v>
      </c>
      <c r="AB10500" t="e">
        <f>VLOOKUP(B10500,Sheet1!A$4:F$4000,4,0)</f>
        <v>#N/A</v>
      </c>
      <c r="AC10500" t="e">
        <f>VLOOKUP(B10500,Sheet1!A$4:F$4000,6,0)</f>
        <v>#N/A</v>
      </c>
    </row>
    <row r="10501" spans="26:29" x14ac:dyDescent="0.45">
      <c r="Z10501" t="e">
        <f>VLOOKUP(B10501,Sheet1!A$4:F$4000,2,0)</f>
        <v>#N/A</v>
      </c>
      <c r="AA10501" t="e">
        <f>VLOOKUP(B10501,Sheet1!A$4:F$4000,3,0)</f>
        <v>#N/A</v>
      </c>
      <c r="AB10501" t="e">
        <f>VLOOKUP(B10501,Sheet1!A$4:F$4000,4,0)</f>
        <v>#N/A</v>
      </c>
      <c r="AC10501" t="e">
        <f>VLOOKUP(B10501,Sheet1!A$4:F$4000,6,0)</f>
        <v>#N/A</v>
      </c>
    </row>
    <row r="10502" spans="26:29" x14ac:dyDescent="0.45">
      <c r="Z10502" t="e">
        <f>VLOOKUP(B10502,Sheet1!A$4:F$4000,2,0)</f>
        <v>#N/A</v>
      </c>
      <c r="AA10502" t="e">
        <f>VLOOKUP(B10502,Sheet1!A$4:F$4000,3,0)</f>
        <v>#N/A</v>
      </c>
      <c r="AB10502" t="e">
        <f>VLOOKUP(B10502,Sheet1!A$4:F$4000,4,0)</f>
        <v>#N/A</v>
      </c>
      <c r="AC10502" t="e">
        <f>VLOOKUP(B10502,Sheet1!A$4:F$4000,6,0)</f>
        <v>#N/A</v>
      </c>
    </row>
    <row r="10503" spans="26:29" x14ac:dyDescent="0.45">
      <c r="Z10503" t="e">
        <f>VLOOKUP(B10503,Sheet1!A$4:F$4000,2,0)</f>
        <v>#N/A</v>
      </c>
      <c r="AA10503" t="e">
        <f>VLOOKUP(B10503,Sheet1!A$4:F$4000,3,0)</f>
        <v>#N/A</v>
      </c>
      <c r="AB10503" t="e">
        <f>VLOOKUP(B10503,Sheet1!A$4:F$4000,4,0)</f>
        <v>#N/A</v>
      </c>
      <c r="AC10503" t="e">
        <f>VLOOKUP(B10503,Sheet1!A$4:F$4000,6,0)</f>
        <v>#N/A</v>
      </c>
    </row>
    <row r="10504" spans="26:29" x14ac:dyDescent="0.45">
      <c r="Z10504" t="e">
        <f>VLOOKUP(B10504,Sheet1!A$4:F$4000,2,0)</f>
        <v>#N/A</v>
      </c>
      <c r="AA10504" t="e">
        <f>VLOOKUP(B10504,Sheet1!A$4:F$4000,3,0)</f>
        <v>#N/A</v>
      </c>
      <c r="AB10504" t="e">
        <f>VLOOKUP(B10504,Sheet1!A$4:F$4000,4,0)</f>
        <v>#N/A</v>
      </c>
      <c r="AC10504" t="e">
        <f>VLOOKUP(B10504,Sheet1!A$4:F$4000,6,0)</f>
        <v>#N/A</v>
      </c>
    </row>
    <row r="10505" spans="26:29" x14ac:dyDescent="0.45">
      <c r="Z10505" t="e">
        <f>VLOOKUP(B10505,Sheet1!A$4:F$4000,2,0)</f>
        <v>#N/A</v>
      </c>
      <c r="AA10505" t="e">
        <f>VLOOKUP(B10505,Sheet1!A$4:F$4000,3,0)</f>
        <v>#N/A</v>
      </c>
      <c r="AB10505" t="e">
        <f>VLOOKUP(B10505,Sheet1!A$4:F$4000,4,0)</f>
        <v>#N/A</v>
      </c>
      <c r="AC10505" t="e">
        <f>VLOOKUP(B10505,Sheet1!A$4:F$4000,6,0)</f>
        <v>#N/A</v>
      </c>
    </row>
    <row r="10506" spans="26:29" x14ac:dyDescent="0.45">
      <c r="Z10506" t="e">
        <f>VLOOKUP(B10506,Sheet1!A$4:F$4000,2,0)</f>
        <v>#N/A</v>
      </c>
      <c r="AA10506" t="e">
        <f>VLOOKUP(B10506,Sheet1!A$4:F$4000,3,0)</f>
        <v>#N/A</v>
      </c>
      <c r="AB10506" t="e">
        <f>VLOOKUP(B10506,Sheet1!A$4:F$4000,4,0)</f>
        <v>#N/A</v>
      </c>
      <c r="AC10506" t="e">
        <f>VLOOKUP(B10506,Sheet1!A$4:F$4000,6,0)</f>
        <v>#N/A</v>
      </c>
    </row>
    <row r="10507" spans="26:29" x14ac:dyDescent="0.45">
      <c r="Z10507" t="e">
        <f>VLOOKUP(B10507,Sheet1!A$4:F$4000,2,0)</f>
        <v>#N/A</v>
      </c>
      <c r="AA10507" t="e">
        <f>VLOOKUP(B10507,Sheet1!A$4:F$4000,3,0)</f>
        <v>#N/A</v>
      </c>
      <c r="AB10507" t="e">
        <f>VLOOKUP(B10507,Sheet1!A$4:F$4000,4,0)</f>
        <v>#N/A</v>
      </c>
      <c r="AC10507" t="e">
        <f>VLOOKUP(B10507,Sheet1!A$4:F$4000,6,0)</f>
        <v>#N/A</v>
      </c>
    </row>
    <row r="10508" spans="26:29" x14ac:dyDescent="0.45">
      <c r="Z10508" t="e">
        <f>VLOOKUP(B10508,Sheet1!A$4:F$4000,2,0)</f>
        <v>#N/A</v>
      </c>
      <c r="AA10508" t="e">
        <f>VLOOKUP(B10508,Sheet1!A$4:F$4000,3,0)</f>
        <v>#N/A</v>
      </c>
      <c r="AB10508" t="e">
        <f>VLOOKUP(B10508,Sheet1!A$4:F$4000,4,0)</f>
        <v>#N/A</v>
      </c>
      <c r="AC10508" t="e">
        <f>VLOOKUP(B10508,Sheet1!A$4:F$4000,6,0)</f>
        <v>#N/A</v>
      </c>
    </row>
    <row r="10509" spans="26:29" x14ac:dyDescent="0.45">
      <c r="Z10509" t="e">
        <f>VLOOKUP(B10509,Sheet1!A$4:F$4000,2,0)</f>
        <v>#N/A</v>
      </c>
      <c r="AA10509" t="e">
        <f>VLOOKUP(B10509,Sheet1!A$4:F$4000,3,0)</f>
        <v>#N/A</v>
      </c>
      <c r="AB10509" t="e">
        <f>VLOOKUP(B10509,Sheet1!A$4:F$4000,4,0)</f>
        <v>#N/A</v>
      </c>
      <c r="AC10509" t="e">
        <f>VLOOKUP(B10509,Sheet1!A$4:F$4000,6,0)</f>
        <v>#N/A</v>
      </c>
    </row>
    <row r="10510" spans="26:29" x14ac:dyDescent="0.45">
      <c r="Z10510" t="e">
        <f>VLOOKUP(B10510,Sheet1!A$4:F$4000,2,0)</f>
        <v>#N/A</v>
      </c>
      <c r="AA10510" t="e">
        <f>VLOOKUP(B10510,Sheet1!A$4:F$4000,3,0)</f>
        <v>#N/A</v>
      </c>
      <c r="AB10510" t="e">
        <f>VLOOKUP(B10510,Sheet1!A$4:F$4000,4,0)</f>
        <v>#N/A</v>
      </c>
      <c r="AC10510" t="e">
        <f>VLOOKUP(B10510,Sheet1!A$4:F$4000,6,0)</f>
        <v>#N/A</v>
      </c>
    </row>
    <row r="10511" spans="26:29" x14ac:dyDescent="0.45">
      <c r="Z10511" t="e">
        <f>VLOOKUP(B10511,Sheet1!A$4:F$4000,2,0)</f>
        <v>#N/A</v>
      </c>
      <c r="AA10511" t="e">
        <f>VLOOKUP(B10511,Sheet1!A$4:F$4000,3,0)</f>
        <v>#N/A</v>
      </c>
      <c r="AB10511" t="e">
        <f>VLOOKUP(B10511,Sheet1!A$4:F$4000,4,0)</f>
        <v>#N/A</v>
      </c>
      <c r="AC10511" t="e">
        <f>VLOOKUP(B10511,Sheet1!A$4:F$4000,6,0)</f>
        <v>#N/A</v>
      </c>
    </row>
    <row r="10512" spans="26:29" x14ac:dyDescent="0.45">
      <c r="Z10512" t="e">
        <f>VLOOKUP(B10512,Sheet1!A$4:F$4000,2,0)</f>
        <v>#N/A</v>
      </c>
      <c r="AA10512" t="e">
        <f>VLOOKUP(B10512,Sheet1!A$4:F$4000,3,0)</f>
        <v>#N/A</v>
      </c>
      <c r="AB10512" t="e">
        <f>VLOOKUP(B10512,Sheet1!A$4:F$4000,4,0)</f>
        <v>#N/A</v>
      </c>
      <c r="AC10512" t="e">
        <f>VLOOKUP(B10512,Sheet1!A$4:F$4000,6,0)</f>
        <v>#N/A</v>
      </c>
    </row>
    <row r="10513" spans="26:29" x14ac:dyDescent="0.45">
      <c r="Z10513" t="e">
        <f>VLOOKUP(B10513,Sheet1!A$4:F$4000,2,0)</f>
        <v>#N/A</v>
      </c>
      <c r="AA10513" t="e">
        <f>VLOOKUP(B10513,Sheet1!A$4:F$4000,3,0)</f>
        <v>#N/A</v>
      </c>
      <c r="AB10513" t="e">
        <f>VLOOKUP(B10513,Sheet1!A$4:F$4000,4,0)</f>
        <v>#N/A</v>
      </c>
      <c r="AC10513" t="e">
        <f>VLOOKUP(B10513,Sheet1!A$4:F$4000,6,0)</f>
        <v>#N/A</v>
      </c>
    </row>
    <row r="10514" spans="26:29" x14ac:dyDescent="0.45">
      <c r="Z10514" t="e">
        <f>VLOOKUP(B10514,Sheet1!A$4:F$4000,2,0)</f>
        <v>#N/A</v>
      </c>
      <c r="AA10514" t="e">
        <f>VLOOKUP(B10514,Sheet1!A$4:F$4000,3,0)</f>
        <v>#N/A</v>
      </c>
      <c r="AB10514" t="e">
        <f>VLOOKUP(B10514,Sheet1!A$4:F$4000,4,0)</f>
        <v>#N/A</v>
      </c>
      <c r="AC10514" t="e">
        <f>VLOOKUP(B10514,Sheet1!A$4:F$4000,6,0)</f>
        <v>#N/A</v>
      </c>
    </row>
    <row r="10515" spans="26:29" x14ac:dyDescent="0.45">
      <c r="Z10515" t="e">
        <f>VLOOKUP(B10515,Sheet1!A$4:F$4000,2,0)</f>
        <v>#N/A</v>
      </c>
      <c r="AA10515" t="e">
        <f>VLOOKUP(B10515,Sheet1!A$4:F$4000,3,0)</f>
        <v>#N/A</v>
      </c>
      <c r="AB10515" t="e">
        <f>VLOOKUP(B10515,Sheet1!A$4:F$4000,4,0)</f>
        <v>#N/A</v>
      </c>
      <c r="AC10515" t="e">
        <f>VLOOKUP(B10515,Sheet1!A$4:F$4000,6,0)</f>
        <v>#N/A</v>
      </c>
    </row>
    <row r="10516" spans="26:29" x14ac:dyDescent="0.45">
      <c r="Z10516" t="e">
        <f>VLOOKUP(B10516,Sheet1!A$4:F$4000,2,0)</f>
        <v>#N/A</v>
      </c>
      <c r="AA10516" t="e">
        <f>VLOOKUP(B10516,Sheet1!A$4:F$4000,3,0)</f>
        <v>#N/A</v>
      </c>
      <c r="AB10516" t="e">
        <f>VLOOKUP(B10516,Sheet1!A$4:F$4000,4,0)</f>
        <v>#N/A</v>
      </c>
      <c r="AC10516" t="e">
        <f>VLOOKUP(B10516,Sheet1!A$4:F$4000,6,0)</f>
        <v>#N/A</v>
      </c>
    </row>
    <row r="10517" spans="26:29" x14ac:dyDescent="0.45">
      <c r="Z10517" t="e">
        <f>VLOOKUP(B10517,Sheet1!A$4:F$4000,2,0)</f>
        <v>#N/A</v>
      </c>
      <c r="AA10517" t="e">
        <f>VLOOKUP(B10517,Sheet1!A$4:F$4000,3,0)</f>
        <v>#N/A</v>
      </c>
      <c r="AB10517" t="e">
        <f>VLOOKUP(B10517,Sheet1!A$4:F$4000,4,0)</f>
        <v>#N/A</v>
      </c>
      <c r="AC10517" t="e">
        <f>VLOOKUP(B10517,Sheet1!A$4:F$4000,6,0)</f>
        <v>#N/A</v>
      </c>
    </row>
    <row r="10518" spans="26:29" x14ac:dyDescent="0.45">
      <c r="Z10518" t="e">
        <f>VLOOKUP(B10518,Sheet1!A$4:F$4000,2,0)</f>
        <v>#N/A</v>
      </c>
      <c r="AA10518" t="e">
        <f>VLOOKUP(B10518,Sheet1!A$4:F$4000,3,0)</f>
        <v>#N/A</v>
      </c>
      <c r="AB10518" t="e">
        <f>VLOOKUP(B10518,Sheet1!A$4:F$4000,4,0)</f>
        <v>#N/A</v>
      </c>
      <c r="AC10518" t="e">
        <f>VLOOKUP(B10518,Sheet1!A$4:F$4000,6,0)</f>
        <v>#N/A</v>
      </c>
    </row>
    <row r="10519" spans="26:29" x14ac:dyDescent="0.45">
      <c r="Z10519" t="e">
        <f>VLOOKUP(B10519,Sheet1!A$4:F$4000,2,0)</f>
        <v>#N/A</v>
      </c>
      <c r="AA10519" t="e">
        <f>VLOOKUP(B10519,Sheet1!A$4:F$4000,3,0)</f>
        <v>#N/A</v>
      </c>
      <c r="AB10519" t="e">
        <f>VLOOKUP(B10519,Sheet1!A$4:F$4000,4,0)</f>
        <v>#N/A</v>
      </c>
      <c r="AC10519" t="e">
        <f>VLOOKUP(B10519,Sheet1!A$4:F$4000,6,0)</f>
        <v>#N/A</v>
      </c>
    </row>
    <row r="10520" spans="26:29" x14ac:dyDescent="0.45">
      <c r="Z10520" t="e">
        <f>VLOOKUP(B10520,Sheet1!A$4:F$4000,2,0)</f>
        <v>#N/A</v>
      </c>
      <c r="AA10520" t="e">
        <f>VLOOKUP(B10520,Sheet1!A$4:F$4000,3,0)</f>
        <v>#N/A</v>
      </c>
      <c r="AB10520" t="e">
        <f>VLOOKUP(B10520,Sheet1!A$4:F$4000,4,0)</f>
        <v>#N/A</v>
      </c>
      <c r="AC10520" t="e">
        <f>VLOOKUP(B10520,Sheet1!A$4:F$4000,6,0)</f>
        <v>#N/A</v>
      </c>
    </row>
    <row r="10521" spans="26:29" x14ac:dyDescent="0.45">
      <c r="Z10521" t="e">
        <f>VLOOKUP(B10521,Sheet1!A$4:F$4000,2,0)</f>
        <v>#N/A</v>
      </c>
      <c r="AA10521" t="e">
        <f>VLOOKUP(B10521,Sheet1!A$4:F$4000,3,0)</f>
        <v>#N/A</v>
      </c>
      <c r="AB10521" t="e">
        <f>VLOOKUP(B10521,Sheet1!A$4:F$4000,4,0)</f>
        <v>#N/A</v>
      </c>
      <c r="AC10521" t="e">
        <f>VLOOKUP(B10521,Sheet1!A$4:F$4000,6,0)</f>
        <v>#N/A</v>
      </c>
    </row>
    <row r="10522" spans="26:29" x14ac:dyDescent="0.45">
      <c r="Z10522" t="e">
        <f>VLOOKUP(B10522,Sheet1!A$4:F$4000,2,0)</f>
        <v>#N/A</v>
      </c>
      <c r="AA10522" t="e">
        <f>VLOOKUP(B10522,Sheet1!A$4:F$4000,3,0)</f>
        <v>#N/A</v>
      </c>
      <c r="AB10522" t="e">
        <f>VLOOKUP(B10522,Sheet1!A$4:F$4000,4,0)</f>
        <v>#N/A</v>
      </c>
      <c r="AC10522" t="e">
        <f>VLOOKUP(B10522,Sheet1!A$4:F$4000,6,0)</f>
        <v>#N/A</v>
      </c>
    </row>
    <row r="10523" spans="26:29" x14ac:dyDescent="0.45">
      <c r="Z10523" t="e">
        <f>VLOOKUP(B10523,Sheet1!A$4:F$4000,2,0)</f>
        <v>#N/A</v>
      </c>
      <c r="AA10523" t="e">
        <f>VLOOKUP(B10523,Sheet1!A$4:F$4000,3,0)</f>
        <v>#N/A</v>
      </c>
      <c r="AB10523" t="e">
        <f>VLOOKUP(B10523,Sheet1!A$4:F$4000,4,0)</f>
        <v>#N/A</v>
      </c>
      <c r="AC10523" t="e">
        <f>VLOOKUP(B10523,Sheet1!A$4:F$4000,6,0)</f>
        <v>#N/A</v>
      </c>
    </row>
    <row r="10524" spans="26:29" x14ac:dyDescent="0.45">
      <c r="Z10524" t="e">
        <f>VLOOKUP(B10524,Sheet1!A$4:F$4000,2,0)</f>
        <v>#N/A</v>
      </c>
      <c r="AA10524" t="e">
        <f>VLOOKUP(B10524,Sheet1!A$4:F$4000,3,0)</f>
        <v>#N/A</v>
      </c>
      <c r="AB10524" t="e">
        <f>VLOOKUP(B10524,Sheet1!A$4:F$4000,4,0)</f>
        <v>#N/A</v>
      </c>
      <c r="AC10524" t="e">
        <f>VLOOKUP(B10524,Sheet1!A$4:F$4000,6,0)</f>
        <v>#N/A</v>
      </c>
    </row>
    <row r="10525" spans="26:29" x14ac:dyDescent="0.45">
      <c r="Z10525" t="e">
        <f>VLOOKUP(B10525,Sheet1!A$4:F$4000,2,0)</f>
        <v>#N/A</v>
      </c>
      <c r="AA10525" t="e">
        <f>VLOOKUP(B10525,Sheet1!A$4:F$4000,3,0)</f>
        <v>#N/A</v>
      </c>
      <c r="AB10525" t="e">
        <f>VLOOKUP(B10525,Sheet1!A$4:F$4000,4,0)</f>
        <v>#N/A</v>
      </c>
      <c r="AC10525" t="e">
        <f>VLOOKUP(B10525,Sheet1!A$4:F$4000,6,0)</f>
        <v>#N/A</v>
      </c>
    </row>
    <row r="10526" spans="26:29" x14ac:dyDescent="0.45">
      <c r="Z10526" t="e">
        <f>VLOOKUP(B10526,Sheet1!A$4:F$4000,2,0)</f>
        <v>#N/A</v>
      </c>
      <c r="AA10526" t="e">
        <f>VLOOKUP(B10526,Sheet1!A$4:F$4000,3,0)</f>
        <v>#N/A</v>
      </c>
      <c r="AB10526" t="e">
        <f>VLOOKUP(B10526,Sheet1!A$4:F$4000,4,0)</f>
        <v>#N/A</v>
      </c>
      <c r="AC10526" t="e">
        <f>VLOOKUP(B10526,Sheet1!A$4:F$4000,6,0)</f>
        <v>#N/A</v>
      </c>
    </row>
    <row r="10527" spans="26:29" x14ac:dyDescent="0.45">
      <c r="Z10527" t="e">
        <f>VLOOKUP(B10527,Sheet1!A$4:F$4000,2,0)</f>
        <v>#N/A</v>
      </c>
      <c r="AA10527" t="e">
        <f>VLOOKUP(B10527,Sheet1!A$4:F$4000,3,0)</f>
        <v>#N/A</v>
      </c>
      <c r="AB10527" t="e">
        <f>VLOOKUP(B10527,Sheet1!A$4:F$4000,4,0)</f>
        <v>#N/A</v>
      </c>
      <c r="AC10527" t="e">
        <f>VLOOKUP(B10527,Sheet1!A$4:F$4000,6,0)</f>
        <v>#N/A</v>
      </c>
    </row>
    <row r="10528" spans="26:29" x14ac:dyDescent="0.45">
      <c r="Z10528" t="e">
        <f>VLOOKUP(B10528,Sheet1!A$4:F$4000,2,0)</f>
        <v>#N/A</v>
      </c>
      <c r="AA10528" t="e">
        <f>VLOOKUP(B10528,Sheet1!A$4:F$4000,3,0)</f>
        <v>#N/A</v>
      </c>
      <c r="AB10528" t="e">
        <f>VLOOKUP(B10528,Sheet1!A$4:F$4000,4,0)</f>
        <v>#N/A</v>
      </c>
      <c r="AC10528" t="e">
        <f>VLOOKUP(B10528,Sheet1!A$4:F$4000,6,0)</f>
        <v>#N/A</v>
      </c>
    </row>
    <row r="10529" spans="26:29" x14ac:dyDescent="0.45">
      <c r="Z10529" t="e">
        <f>VLOOKUP(B10529,Sheet1!A$4:F$4000,2,0)</f>
        <v>#N/A</v>
      </c>
      <c r="AA10529" t="e">
        <f>VLOOKUP(B10529,Sheet1!A$4:F$4000,3,0)</f>
        <v>#N/A</v>
      </c>
      <c r="AB10529" t="e">
        <f>VLOOKUP(B10529,Sheet1!A$4:F$4000,4,0)</f>
        <v>#N/A</v>
      </c>
      <c r="AC10529" t="e">
        <f>VLOOKUP(B10529,Sheet1!A$4:F$4000,6,0)</f>
        <v>#N/A</v>
      </c>
    </row>
    <row r="10530" spans="26:29" x14ac:dyDescent="0.45">
      <c r="Z10530" t="e">
        <f>VLOOKUP(B10530,Sheet1!A$4:F$4000,2,0)</f>
        <v>#N/A</v>
      </c>
      <c r="AA10530" t="e">
        <f>VLOOKUP(B10530,Sheet1!A$4:F$4000,3,0)</f>
        <v>#N/A</v>
      </c>
      <c r="AB10530" t="e">
        <f>VLOOKUP(B10530,Sheet1!A$4:F$4000,4,0)</f>
        <v>#N/A</v>
      </c>
      <c r="AC10530" t="e">
        <f>VLOOKUP(B10530,Sheet1!A$4:F$4000,6,0)</f>
        <v>#N/A</v>
      </c>
    </row>
    <row r="10531" spans="26:29" x14ac:dyDescent="0.45">
      <c r="Z10531" t="e">
        <f>VLOOKUP(B10531,Sheet1!A$4:F$4000,2,0)</f>
        <v>#N/A</v>
      </c>
      <c r="AA10531" t="e">
        <f>VLOOKUP(B10531,Sheet1!A$4:F$4000,3,0)</f>
        <v>#N/A</v>
      </c>
      <c r="AB10531" t="e">
        <f>VLOOKUP(B10531,Sheet1!A$4:F$4000,4,0)</f>
        <v>#N/A</v>
      </c>
      <c r="AC10531" t="e">
        <f>VLOOKUP(B10531,Sheet1!A$4:F$4000,6,0)</f>
        <v>#N/A</v>
      </c>
    </row>
    <row r="10532" spans="26:29" x14ac:dyDescent="0.45">
      <c r="Z10532" t="e">
        <f>VLOOKUP(B10532,Sheet1!A$4:F$4000,2,0)</f>
        <v>#N/A</v>
      </c>
      <c r="AA10532" t="e">
        <f>VLOOKUP(B10532,Sheet1!A$4:F$4000,3,0)</f>
        <v>#N/A</v>
      </c>
      <c r="AB10532" t="e">
        <f>VLOOKUP(B10532,Sheet1!A$4:F$4000,4,0)</f>
        <v>#N/A</v>
      </c>
      <c r="AC10532" t="e">
        <f>VLOOKUP(B10532,Sheet1!A$4:F$4000,6,0)</f>
        <v>#N/A</v>
      </c>
    </row>
    <row r="10533" spans="26:29" x14ac:dyDescent="0.45">
      <c r="Z10533" t="e">
        <f>VLOOKUP(B10533,Sheet1!A$4:F$4000,2,0)</f>
        <v>#N/A</v>
      </c>
      <c r="AA10533" t="e">
        <f>VLOOKUP(B10533,Sheet1!A$4:F$4000,3,0)</f>
        <v>#N/A</v>
      </c>
      <c r="AB10533" t="e">
        <f>VLOOKUP(B10533,Sheet1!A$4:F$4000,4,0)</f>
        <v>#N/A</v>
      </c>
      <c r="AC10533" t="e">
        <f>VLOOKUP(B10533,Sheet1!A$4:F$4000,6,0)</f>
        <v>#N/A</v>
      </c>
    </row>
    <row r="10534" spans="26:29" x14ac:dyDescent="0.45">
      <c r="Z10534" t="e">
        <f>VLOOKUP(B10534,Sheet1!A$4:F$4000,2,0)</f>
        <v>#N/A</v>
      </c>
      <c r="AA10534" t="e">
        <f>VLOOKUP(B10534,Sheet1!A$4:F$4000,3,0)</f>
        <v>#N/A</v>
      </c>
      <c r="AB10534" t="e">
        <f>VLOOKUP(B10534,Sheet1!A$4:F$4000,4,0)</f>
        <v>#N/A</v>
      </c>
      <c r="AC10534" t="e">
        <f>VLOOKUP(B10534,Sheet1!A$4:F$4000,6,0)</f>
        <v>#N/A</v>
      </c>
    </row>
    <row r="10535" spans="26:29" x14ac:dyDescent="0.45">
      <c r="Z10535" t="e">
        <f>VLOOKUP(B10535,Sheet1!A$4:F$4000,2,0)</f>
        <v>#N/A</v>
      </c>
      <c r="AA10535" t="e">
        <f>VLOOKUP(B10535,Sheet1!A$4:F$4000,3,0)</f>
        <v>#N/A</v>
      </c>
      <c r="AB10535" t="e">
        <f>VLOOKUP(B10535,Sheet1!A$4:F$4000,4,0)</f>
        <v>#N/A</v>
      </c>
      <c r="AC10535" t="e">
        <f>VLOOKUP(B10535,Sheet1!A$4:F$4000,6,0)</f>
        <v>#N/A</v>
      </c>
    </row>
    <row r="10536" spans="26:29" x14ac:dyDescent="0.45">
      <c r="Z10536" t="e">
        <f>VLOOKUP(B10536,Sheet1!A$4:F$4000,2,0)</f>
        <v>#N/A</v>
      </c>
      <c r="AA10536" t="e">
        <f>VLOOKUP(B10536,Sheet1!A$4:F$4000,3,0)</f>
        <v>#N/A</v>
      </c>
      <c r="AB10536" t="e">
        <f>VLOOKUP(B10536,Sheet1!A$4:F$4000,4,0)</f>
        <v>#N/A</v>
      </c>
      <c r="AC10536" t="e">
        <f>VLOOKUP(B10536,Sheet1!A$4:F$4000,6,0)</f>
        <v>#N/A</v>
      </c>
    </row>
    <row r="10537" spans="26:29" x14ac:dyDescent="0.45">
      <c r="Z10537" t="e">
        <f>VLOOKUP(B10537,Sheet1!A$4:F$4000,2,0)</f>
        <v>#N/A</v>
      </c>
      <c r="AA10537" t="e">
        <f>VLOOKUP(B10537,Sheet1!A$4:F$4000,3,0)</f>
        <v>#N/A</v>
      </c>
      <c r="AB10537" t="e">
        <f>VLOOKUP(B10537,Sheet1!A$4:F$4000,4,0)</f>
        <v>#N/A</v>
      </c>
      <c r="AC10537" t="e">
        <f>VLOOKUP(B10537,Sheet1!A$4:F$4000,6,0)</f>
        <v>#N/A</v>
      </c>
    </row>
    <row r="10538" spans="26:29" x14ac:dyDescent="0.45">
      <c r="Z10538" t="e">
        <f>VLOOKUP(B10538,Sheet1!A$4:F$4000,2,0)</f>
        <v>#N/A</v>
      </c>
      <c r="AA10538" t="e">
        <f>VLOOKUP(B10538,Sheet1!A$4:F$4000,3,0)</f>
        <v>#N/A</v>
      </c>
      <c r="AB10538" t="e">
        <f>VLOOKUP(B10538,Sheet1!A$4:F$4000,4,0)</f>
        <v>#N/A</v>
      </c>
      <c r="AC10538" t="e">
        <f>VLOOKUP(B10538,Sheet1!A$4:F$4000,6,0)</f>
        <v>#N/A</v>
      </c>
    </row>
    <row r="10539" spans="26:29" x14ac:dyDescent="0.45">
      <c r="Z10539" t="e">
        <f>VLOOKUP(B10539,Sheet1!A$4:F$4000,2,0)</f>
        <v>#N/A</v>
      </c>
      <c r="AA10539" t="e">
        <f>VLOOKUP(B10539,Sheet1!A$4:F$4000,3,0)</f>
        <v>#N/A</v>
      </c>
      <c r="AB10539" t="e">
        <f>VLOOKUP(B10539,Sheet1!A$4:F$4000,4,0)</f>
        <v>#N/A</v>
      </c>
      <c r="AC10539" t="e">
        <f>VLOOKUP(B10539,Sheet1!A$4:F$4000,6,0)</f>
        <v>#N/A</v>
      </c>
    </row>
    <row r="10540" spans="26:29" x14ac:dyDescent="0.45">
      <c r="Z10540" t="e">
        <f>VLOOKUP(B10540,Sheet1!A$4:F$4000,2,0)</f>
        <v>#N/A</v>
      </c>
      <c r="AA10540" t="e">
        <f>VLOOKUP(B10540,Sheet1!A$4:F$4000,3,0)</f>
        <v>#N/A</v>
      </c>
      <c r="AB10540" t="e">
        <f>VLOOKUP(B10540,Sheet1!A$4:F$4000,4,0)</f>
        <v>#N/A</v>
      </c>
      <c r="AC10540" t="e">
        <f>VLOOKUP(B10540,Sheet1!A$4:F$4000,6,0)</f>
        <v>#N/A</v>
      </c>
    </row>
    <row r="10541" spans="26:29" x14ac:dyDescent="0.45">
      <c r="Z10541" t="e">
        <f>VLOOKUP(B10541,Sheet1!A$4:F$4000,2,0)</f>
        <v>#N/A</v>
      </c>
      <c r="AA10541" t="e">
        <f>VLOOKUP(B10541,Sheet1!A$4:F$4000,3,0)</f>
        <v>#N/A</v>
      </c>
      <c r="AB10541" t="e">
        <f>VLOOKUP(B10541,Sheet1!A$4:F$4000,4,0)</f>
        <v>#N/A</v>
      </c>
      <c r="AC10541" t="e">
        <f>VLOOKUP(B10541,Sheet1!A$4:F$4000,6,0)</f>
        <v>#N/A</v>
      </c>
    </row>
    <row r="10542" spans="26:29" x14ac:dyDescent="0.45">
      <c r="Z10542" t="e">
        <f>VLOOKUP(B10542,Sheet1!A$4:F$4000,2,0)</f>
        <v>#N/A</v>
      </c>
      <c r="AA10542" t="e">
        <f>VLOOKUP(B10542,Sheet1!A$4:F$4000,3,0)</f>
        <v>#N/A</v>
      </c>
      <c r="AB10542" t="e">
        <f>VLOOKUP(B10542,Sheet1!A$4:F$4000,4,0)</f>
        <v>#N/A</v>
      </c>
      <c r="AC10542" t="e">
        <f>VLOOKUP(B10542,Sheet1!A$4:F$4000,6,0)</f>
        <v>#N/A</v>
      </c>
    </row>
    <row r="10543" spans="26:29" x14ac:dyDescent="0.45">
      <c r="Z10543" t="e">
        <f>VLOOKUP(B10543,Sheet1!A$4:F$4000,2,0)</f>
        <v>#N/A</v>
      </c>
      <c r="AA10543" t="e">
        <f>VLOOKUP(B10543,Sheet1!A$4:F$4000,3,0)</f>
        <v>#N/A</v>
      </c>
      <c r="AB10543" t="e">
        <f>VLOOKUP(B10543,Sheet1!A$4:F$4000,4,0)</f>
        <v>#N/A</v>
      </c>
      <c r="AC10543" t="e">
        <f>VLOOKUP(B10543,Sheet1!A$4:F$4000,6,0)</f>
        <v>#N/A</v>
      </c>
    </row>
    <row r="10544" spans="26:29" x14ac:dyDescent="0.45">
      <c r="Z10544" t="e">
        <f>VLOOKUP(B10544,Sheet1!A$4:F$4000,2,0)</f>
        <v>#N/A</v>
      </c>
      <c r="AA10544" t="e">
        <f>VLOOKUP(B10544,Sheet1!A$4:F$4000,3,0)</f>
        <v>#N/A</v>
      </c>
      <c r="AB10544" t="e">
        <f>VLOOKUP(B10544,Sheet1!A$4:F$4000,4,0)</f>
        <v>#N/A</v>
      </c>
      <c r="AC10544" t="e">
        <f>VLOOKUP(B10544,Sheet1!A$4:F$4000,6,0)</f>
        <v>#N/A</v>
      </c>
    </row>
    <row r="10545" spans="26:29" x14ac:dyDescent="0.45">
      <c r="Z10545" t="e">
        <f>VLOOKUP(B10545,Sheet1!A$4:F$4000,2,0)</f>
        <v>#N/A</v>
      </c>
      <c r="AA10545" t="e">
        <f>VLOOKUP(B10545,Sheet1!A$4:F$4000,3,0)</f>
        <v>#N/A</v>
      </c>
      <c r="AB10545" t="e">
        <f>VLOOKUP(B10545,Sheet1!A$4:F$4000,4,0)</f>
        <v>#N/A</v>
      </c>
      <c r="AC10545" t="e">
        <f>VLOOKUP(B10545,Sheet1!A$4:F$4000,6,0)</f>
        <v>#N/A</v>
      </c>
    </row>
    <row r="10546" spans="26:29" x14ac:dyDescent="0.45">
      <c r="Z10546" t="e">
        <f>VLOOKUP(B10546,Sheet1!A$4:F$4000,2,0)</f>
        <v>#N/A</v>
      </c>
      <c r="AA10546" t="e">
        <f>VLOOKUP(B10546,Sheet1!A$4:F$4000,3,0)</f>
        <v>#N/A</v>
      </c>
      <c r="AB10546" t="e">
        <f>VLOOKUP(B10546,Sheet1!A$4:F$4000,4,0)</f>
        <v>#N/A</v>
      </c>
      <c r="AC10546" t="e">
        <f>VLOOKUP(B10546,Sheet1!A$4:F$4000,6,0)</f>
        <v>#N/A</v>
      </c>
    </row>
    <row r="10547" spans="26:29" x14ac:dyDescent="0.45">
      <c r="Z10547" t="e">
        <f>VLOOKUP(B10547,Sheet1!A$4:F$4000,2,0)</f>
        <v>#N/A</v>
      </c>
      <c r="AA10547" t="e">
        <f>VLOOKUP(B10547,Sheet1!A$4:F$4000,3,0)</f>
        <v>#N/A</v>
      </c>
      <c r="AB10547" t="e">
        <f>VLOOKUP(B10547,Sheet1!A$4:F$4000,4,0)</f>
        <v>#N/A</v>
      </c>
      <c r="AC10547" t="e">
        <f>VLOOKUP(B10547,Sheet1!A$4:F$4000,6,0)</f>
        <v>#N/A</v>
      </c>
    </row>
    <row r="10548" spans="26:29" x14ac:dyDescent="0.45">
      <c r="Z10548" t="e">
        <f>VLOOKUP(B10548,Sheet1!A$4:F$4000,2,0)</f>
        <v>#N/A</v>
      </c>
      <c r="AA10548" t="e">
        <f>VLOOKUP(B10548,Sheet1!A$4:F$4000,3,0)</f>
        <v>#N/A</v>
      </c>
      <c r="AB10548" t="e">
        <f>VLOOKUP(B10548,Sheet1!A$4:F$4000,4,0)</f>
        <v>#N/A</v>
      </c>
      <c r="AC10548" t="e">
        <f>VLOOKUP(B10548,Sheet1!A$4:F$4000,6,0)</f>
        <v>#N/A</v>
      </c>
    </row>
    <row r="10549" spans="26:29" x14ac:dyDescent="0.45">
      <c r="Z10549" t="e">
        <f>VLOOKUP(B10549,Sheet1!A$4:F$4000,2,0)</f>
        <v>#N/A</v>
      </c>
      <c r="AA10549" t="e">
        <f>VLOOKUP(B10549,Sheet1!A$4:F$4000,3,0)</f>
        <v>#N/A</v>
      </c>
      <c r="AB10549" t="e">
        <f>VLOOKUP(B10549,Sheet1!A$4:F$4000,4,0)</f>
        <v>#N/A</v>
      </c>
      <c r="AC10549" t="e">
        <f>VLOOKUP(B10549,Sheet1!A$4:F$4000,6,0)</f>
        <v>#N/A</v>
      </c>
    </row>
    <row r="10550" spans="26:29" x14ac:dyDescent="0.45">
      <c r="Z10550" t="e">
        <f>VLOOKUP(B10550,Sheet1!A$4:F$4000,2,0)</f>
        <v>#N/A</v>
      </c>
      <c r="AA10550" t="e">
        <f>VLOOKUP(B10550,Sheet1!A$4:F$4000,3,0)</f>
        <v>#N/A</v>
      </c>
      <c r="AB10550" t="e">
        <f>VLOOKUP(B10550,Sheet1!A$4:F$4000,4,0)</f>
        <v>#N/A</v>
      </c>
      <c r="AC10550" t="e">
        <f>VLOOKUP(B10550,Sheet1!A$4:F$4000,6,0)</f>
        <v>#N/A</v>
      </c>
    </row>
    <row r="10551" spans="26:29" x14ac:dyDescent="0.45">
      <c r="Z10551" t="e">
        <f>VLOOKUP(B10551,Sheet1!A$4:F$4000,2,0)</f>
        <v>#N/A</v>
      </c>
      <c r="AA10551" t="e">
        <f>VLOOKUP(B10551,Sheet1!A$4:F$4000,3,0)</f>
        <v>#N/A</v>
      </c>
      <c r="AB10551" t="e">
        <f>VLOOKUP(B10551,Sheet1!A$4:F$4000,4,0)</f>
        <v>#N/A</v>
      </c>
      <c r="AC10551" t="e">
        <f>VLOOKUP(B10551,Sheet1!A$4:F$4000,6,0)</f>
        <v>#N/A</v>
      </c>
    </row>
    <row r="10552" spans="26:29" x14ac:dyDescent="0.45">
      <c r="Z10552" t="e">
        <f>VLOOKUP(B10552,Sheet1!A$4:F$4000,2,0)</f>
        <v>#N/A</v>
      </c>
      <c r="AA10552" t="e">
        <f>VLOOKUP(B10552,Sheet1!A$4:F$4000,3,0)</f>
        <v>#N/A</v>
      </c>
      <c r="AB10552" t="e">
        <f>VLOOKUP(B10552,Sheet1!A$4:F$4000,4,0)</f>
        <v>#N/A</v>
      </c>
      <c r="AC10552" t="e">
        <f>VLOOKUP(B10552,Sheet1!A$4:F$4000,6,0)</f>
        <v>#N/A</v>
      </c>
    </row>
    <row r="10553" spans="26:29" x14ac:dyDescent="0.45">
      <c r="Z10553" t="e">
        <f>VLOOKUP(B10553,Sheet1!A$4:F$4000,2,0)</f>
        <v>#N/A</v>
      </c>
      <c r="AA10553" t="e">
        <f>VLOOKUP(B10553,Sheet1!A$4:F$4000,3,0)</f>
        <v>#N/A</v>
      </c>
      <c r="AB10553" t="e">
        <f>VLOOKUP(B10553,Sheet1!A$4:F$4000,4,0)</f>
        <v>#N/A</v>
      </c>
      <c r="AC10553" t="e">
        <f>VLOOKUP(B10553,Sheet1!A$4:F$4000,6,0)</f>
        <v>#N/A</v>
      </c>
    </row>
    <row r="10554" spans="26:29" x14ac:dyDescent="0.45">
      <c r="Z10554" t="e">
        <f>VLOOKUP(B10554,Sheet1!A$4:F$4000,2,0)</f>
        <v>#N/A</v>
      </c>
      <c r="AA10554" t="e">
        <f>VLOOKUP(B10554,Sheet1!A$4:F$4000,3,0)</f>
        <v>#N/A</v>
      </c>
      <c r="AB10554" t="e">
        <f>VLOOKUP(B10554,Sheet1!A$4:F$4000,4,0)</f>
        <v>#N/A</v>
      </c>
      <c r="AC10554" t="e">
        <f>VLOOKUP(B10554,Sheet1!A$4:F$4000,6,0)</f>
        <v>#N/A</v>
      </c>
    </row>
    <row r="10555" spans="26:29" x14ac:dyDescent="0.45">
      <c r="Z10555" t="e">
        <f>VLOOKUP(B10555,Sheet1!A$4:F$4000,2,0)</f>
        <v>#N/A</v>
      </c>
      <c r="AA10555" t="e">
        <f>VLOOKUP(B10555,Sheet1!A$4:F$4000,3,0)</f>
        <v>#N/A</v>
      </c>
      <c r="AB10555" t="e">
        <f>VLOOKUP(B10555,Sheet1!A$4:F$4000,4,0)</f>
        <v>#N/A</v>
      </c>
      <c r="AC10555" t="e">
        <f>VLOOKUP(B10555,Sheet1!A$4:F$4000,6,0)</f>
        <v>#N/A</v>
      </c>
    </row>
    <row r="10556" spans="26:29" x14ac:dyDescent="0.45">
      <c r="Z10556" t="e">
        <f>VLOOKUP(B10556,Sheet1!A$4:F$4000,2,0)</f>
        <v>#N/A</v>
      </c>
      <c r="AA10556" t="e">
        <f>VLOOKUP(B10556,Sheet1!A$4:F$4000,3,0)</f>
        <v>#N/A</v>
      </c>
      <c r="AB10556" t="e">
        <f>VLOOKUP(B10556,Sheet1!A$4:F$4000,4,0)</f>
        <v>#N/A</v>
      </c>
      <c r="AC10556" t="e">
        <f>VLOOKUP(B10556,Sheet1!A$4:F$4000,6,0)</f>
        <v>#N/A</v>
      </c>
    </row>
    <row r="10557" spans="26:29" x14ac:dyDescent="0.45">
      <c r="Z10557" t="e">
        <f>VLOOKUP(B10557,Sheet1!A$4:F$4000,2,0)</f>
        <v>#N/A</v>
      </c>
      <c r="AA10557" t="e">
        <f>VLOOKUP(B10557,Sheet1!A$4:F$4000,3,0)</f>
        <v>#N/A</v>
      </c>
      <c r="AB10557" t="e">
        <f>VLOOKUP(B10557,Sheet1!A$4:F$4000,4,0)</f>
        <v>#N/A</v>
      </c>
      <c r="AC10557" t="e">
        <f>VLOOKUP(B10557,Sheet1!A$4:F$4000,6,0)</f>
        <v>#N/A</v>
      </c>
    </row>
    <row r="10558" spans="26:29" x14ac:dyDescent="0.45">
      <c r="Z10558" t="e">
        <f>VLOOKUP(B10558,Sheet1!A$4:F$4000,2,0)</f>
        <v>#N/A</v>
      </c>
      <c r="AA10558" t="e">
        <f>VLOOKUP(B10558,Sheet1!A$4:F$4000,3,0)</f>
        <v>#N/A</v>
      </c>
      <c r="AB10558" t="e">
        <f>VLOOKUP(B10558,Sheet1!A$4:F$4000,4,0)</f>
        <v>#N/A</v>
      </c>
      <c r="AC10558" t="e">
        <f>VLOOKUP(B10558,Sheet1!A$4:F$4000,6,0)</f>
        <v>#N/A</v>
      </c>
    </row>
    <row r="10559" spans="26:29" x14ac:dyDescent="0.45">
      <c r="Z10559" t="e">
        <f>VLOOKUP(B10559,Sheet1!A$4:F$4000,2,0)</f>
        <v>#N/A</v>
      </c>
      <c r="AA10559" t="e">
        <f>VLOOKUP(B10559,Sheet1!A$4:F$4000,3,0)</f>
        <v>#N/A</v>
      </c>
      <c r="AB10559" t="e">
        <f>VLOOKUP(B10559,Sheet1!A$4:F$4000,4,0)</f>
        <v>#N/A</v>
      </c>
      <c r="AC10559" t="e">
        <f>VLOOKUP(B10559,Sheet1!A$4:F$4000,6,0)</f>
        <v>#N/A</v>
      </c>
    </row>
    <row r="10560" spans="26:29" x14ac:dyDescent="0.45">
      <c r="Z10560" t="e">
        <f>VLOOKUP(B10560,Sheet1!A$4:F$4000,2,0)</f>
        <v>#N/A</v>
      </c>
      <c r="AA10560" t="e">
        <f>VLOOKUP(B10560,Sheet1!A$4:F$4000,3,0)</f>
        <v>#N/A</v>
      </c>
      <c r="AB10560" t="e">
        <f>VLOOKUP(B10560,Sheet1!A$4:F$4000,4,0)</f>
        <v>#N/A</v>
      </c>
      <c r="AC10560" t="e">
        <f>VLOOKUP(B10560,Sheet1!A$4:F$4000,6,0)</f>
        <v>#N/A</v>
      </c>
    </row>
    <row r="10561" spans="26:29" x14ac:dyDescent="0.45">
      <c r="Z10561" t="e">
        <f>VLOOKUP(B10561,Sheet1!A$4:F$4000,2,0)</f>
        <v>#N/A</v>
      </c>
      <c r="AA10561" t="e">
        <f>VLOOKUP(B10561,Sheet1!A$4:F$4000,3,0)</f>
        <v>#N/A</v>
      </c>
      <c r="AB10561" t="e">
        <f>VLOOKUP(B10561,Sheet1!A$4:F$4000,4,0)</f>
        <v>#N/A</v>
      </c>
      <c r="AC10561" t="e">
        <f>VLOOKUP(B10561,Sheet1!A$4:F$4000,6,0)</f>
        <v>#N/A</v>
      </c>
    </row>
    <row r="10562" spans="26:29" x14ac:dyDescent="0.45">
      <c r="Z10562" t="e">
        <f>VLOOKUP(B10562,Sheet1!A$4:F$4000,2,0)</f>
        <v>#N/A</v>
      </c>
      <c r="AA10562" t="e">
        <f>VLOOKUP(B10562,Sheet1!A$4:F$4000,3,0)</f>
        <v>#N/A</v>
      </c>
      <c r="AB10562" t="e">
        <f>VLOOKUP(B10562,Sheet1!A$4:F$4000,4,0)</f>
        <v>#N/A</v>
      </c>
      <c r="AC10562" t="e">
        <f>VLOOKUP(B10562,Sheet1!A$4:F$4000,6,0)</f>
        <v>#N/A</v>
      </c>
    </row>
    <row r="10563" spans="26:29" x14ac:dyDescent="0.45">
      <c r="Z10563" t="e">
        <f>VLOOKUP(B10563,Sheet1!A$4:F$4000,2,0)</f>
        <v>#N/A</v>
      </c>
      <c r="AA10563" t="e">
        <f>VLOOKUP(B10563,Sheet1!A$4:F$4000,3,0)</f>
        <v>#N/A</v>
      </c>
      <c r="AB10563" t="e">
        <f>VLOOKUP(B10563,Sheet1!A$4:F$4000,4,0)</f>
        <v>#N/A</v>
      </c>
      <c r="AC10563" t="e">
        <f>VLOOKUP(B10563,Sheet1!A$4:F$4000,6,0)</f>
        <v>#N/A</v>
      </c>
    </row>
    <row r="10564" spans="26:29" x14ac:dyDescent="0.45">
      <c r="Z10564" t="e">
        <f>VLOOKUP(B10564,Sheet1!A$4:F$4000,2,0)</f>
        <v>#N/A</v>
      </c>
      <c r="AA10564" t="e">
        <f>VLOOKUP(B10564,Sheet1!A$4:F$4000,3,0)</f>
        <v>#N/A</v>
      </c>
      <c r="AB10564" t="e">
        <f>VLOOKUP(B10564,Sheet1!A$4:F$4000,4,0)</f>
        <v>#N/A</v>
      </c>
      <c r="AC10564" t="e">
        <f>VLOOKUP(B10564,Sheet1!A$4:F$4000,6,0)</f>
        <v>#N/A</v>
      </c>
    </row>
    <row r="10565" spans="26:29" x14ac:dyDescent="0.45">
      <c r="Z10565" t="e">
        <f>VLOOKUP(B10565,Sheet1!A$4:F$4000,2,0)</f>
        <v>#N/A</v>
      </c>
      <c r="AA10565" t="e">
        <f>VLOOKUP(B10565,Sheet1!A$4:F$4000,3,0)</f>
        <v>#N/A</v>
      </c>
      <c r="AB10565" t="e">
        <f>VLOOKUP(B10565,Sheet1!A$4:F$4000,4,0)</f>
        <v>#N/A</v>
      </c>
      <c r="AC10565" t="e">
        <f>VLOOKUP(B10565,Sheet1!A$4:F$4000,6,0)</f>
        <v>#N/A</v>
      </c>
    </row>
    <row r="10566" spans="26:29" x14ac:dyDescent="0.45">
      <c r="Z10566" t="e">
        <f>VLOOKUP(B10566,Sheet1!A$4:F$4000,2,0)</f>
        <v>#N/A</v>
      </c>
      <c r="AA10566" t="e">
        <f>VLOOKUP(B10566,Sheet1!A$4:F$4000,3,0)</f>
        <v>#N/A</v>
      </c>
      <c r="AB10566" t="e">
        <f>VLOOKUP(B10566,Sheet1!A$4:F$4000,4,0)</f>
        <v>#N/A</v>
      </c>
      <c r="AC10566" t="e">
        <f>VLOOKUP(B10566,Sheet1!A$4:F$4000,6,0)</f>
        <v>#N/A</v>
      </c>
    </row>
    <row r="10567" spans="26:29" x14ac:dyDescent="0.45">
      <c r="Z10567" t="e">
        <f>VLOOKUP(B10567,Sheet1!A$4:F$4000,2,0)</f>
        <v>#N/A</v>
      </c>
      <c r="AA10567" t="e">
        <f>VLOOKUP(B10567,Sheet1!A$4:F$4000,3,0)</f>
        <v>#N/A</v>
      </c>
      <c r="AB10567" t="e">
        <f>VLOOKUP(B10567,Sheet1!A$4:F$4000,4,0)</f>
        <v>#N/A</v>
      </c>
      <c r="AC10567" t="e">
        <f>VLOOKUP(B10567,Sheet1!A$4:F$4000,6,0)</f>
        <v>#N/A</v>
      </c>
    </row>
    <row r="10568" spans="26:29" x14ac:dyDescent="0.45">
      <c r="Z10568" t="e">
        <f>VLOOKUP(B10568,Sheet1!A$4:F$4000,2,0)</f>
        <v>#N/A</v>
      </c>
      <c r="AA10568" t="e">
        <f>VLOOKUP(B10568,Sheet1!A$4:F$4000,3,0)</f>
        <v>#N/A</v>
      </c>
      <c r="AB10568" t="e">
        <f>VLOOKUP(B10568,Sheet1!A$4:F$4000,4,0)</f>
        <v>#N/A</v>
      </c>
      <c r="AC10568" t="e">
        <f>VLOOKUP(B10568,Sheet1!A$4:F$4000,6,0)</f>
        <v>#N/A</v>
      </c>
    </row>
    <row r="10569" spans="26:29" x14ac:dyDescent="0.45">
      <c r="Z10569" t="e">
        <f>VLOOKUP(B10569,Sheet1!A$4:F$4000,2,0)</f>
        <v>#N/A</v>
      </c>
      <c r="AA10569" t="e">
        <f>VLOOKUP(B10569,Sheet1!A$4:F$4000,3,0)</f>
        <v>#N/A</v>
      </c>
      <c r="AB10569" t="e">
        <f>VLOOKUP(B10569,Sheet1!A$4:F$4000,4,0)</f>
        <v>#N/A</v>
      </c>
      <c r="AC10569" t="e">
        <f>VLOOKUP(B10569,Sheet1!A$4:F$4000,6,0)</f>
        <v>#N/A</v>
      </c>
    </row>
    <row r="10570" spans="26:29" x14ac:dyDescent="0.45">
      <c r="Z10570" t="e">
        <f>VLOOKUP(B10570,Sheet1!A$4:F$4000,2,0)</f>
        <v>#N/A</v>
      </c>
      <c r="AA10570" t="e">
        <f>VLOOKUP(B10570,Sheet1!A$4:F$4000,3,0)</f>
        <v>#N/A</v>
      </c>
      <c r="AB10570" t="e">
        <f>VLOOKUP(B10570,Sheet1!A$4:F$4000,4,0)</f>
        <v>#N/A</v>
      </c>
      <c r="AC10570" t="e">
        <f>VLOOKUP(B10570,Sheet1!A$4:F$4000,6,0)</f>
        <v>#N/A</v>
      </c>
    </row>
    <row r="10571" spans="26:29" x14ac:dyDescent="0.45">
      <c r="Z10571" t="e">
        <f>VLOOKUP(B10571,Sheet1!A$4:F$4000,2,0)</f>
        <v>#N/A</v>
      </c>
      <c r="AA10571" t="e">
        <f>VLOOKUP(B10571,Sheet1!A$4:F$4000,3,0)</f>
        <v>#N/A</v>
      </c>
      <c r="AB10571" t="e">
        <f>VLOOKUP(B10571,Sheet1!A$4:F$4000,4,0)</f>
        <v>#N/A</v>
      </c>
      <c r="AC10571" t="e">
        <f>VLOOKUP(B10571,Sheet1!A$4:F$4000,6,0)</f>
        <v>#N/A</v>
      </c>
    </row>
    <row r="10572" spans="26:29" x14ac:dyDescent="0.45">
      <c r="Z10572" t="e">
        <f>VLOOKUP(B10572,Sheet1!A$4:F$4000,2,0)</f>
        <v>#N/A</v>
      </c>
      <c r="AA10572" t="e">
        <f>VLOOKUP(B10572,Sheet1!A$4:F$4000,3,0)</f>
        <v>#N/A</v>
      </c>
      <c r="AB10572" t="e">
        <f>VLOOKUP(B10572,Sheet1!A$4:F$4000,4,0)</f>
        <v>#N/A</v>
      </c>
      <c r="AC10572" t="e">
        <f>VLOOKUP(B10572,Sheet1!A$4:F$4000,6,0)</f>
        <v>#N/A</v>
      </c>
    </row>
    <row r="10573" spans="26:29" x14ac:dyDescent="0.45">
      <c r="Z10573" t="e">
        <f>VLOOKUP(B10573,Sheet1!A$4:F$4000,2,0)</f>
        <v>#N/A</v>
      </c>
      <c r="AA10573" t="e">
        <f>VLOOKUP(B10573,Sheet1!A$4:F$4000,3,0)</f>
        <v>#N/A</v>
      </c>
      <c r="AB10573" t="e">
        <f>VLOOKUP(B10573,Sheet1!A$4:F$4000,4,0)</f>
        <v>#N/A</v>
      </c>
      <c r="AC10573" t="e">
        <f>VLOOKUP(B10573,Sheet1!A$4:F$4000,6,0)</f>
        <v>#N/A</v>
      </c>
    </row>
    <row r="10574" spans="26:29" x14ac:dyDescent="0.45">
      <c r="Z10574" t="e">
        <f>VLOOKUP(B10574,Sheet1!A$4:F$4000,2,0)</f>
        <v>#N/A</v>
      </c>
      <c r="AA10574" t="e">
        <f>VLOOKUP(B10574,Sheet1!A$4:F$4000,3,0)</f>
        <v>#N/A</v>
      </c>
      <c r="AB10574" t="e">
        <f>VLOOKUP(B10574,Sheet1!A$4:F$4000,4,0)</f>
        <v>#N/A</v>
      </c>
      <c r="AC10574" t="e">
        <f>VLOOKUP(B10574,Sheet1!A$4:F$4000,6,0)</f>
        <v>#N/A</v>
      </c>
    </row>
    <row r="10575" spans="26:29" x14ac:dyDescent="0.45">
      <c r="Z10575" t="e">
        <f>VLOOKUP(B10575,Sheet1!A$4:F$4000,2,0)</f>
        <v>#N/A</v>
      </c>
      <c r="AA10575" t="e">
        <f>VLOOKUP(B10575,Sheet1!A$4:F$4000,3,0)</f>
        <v>#N/A</v>
      </c>
      <c r="AB10575" t="e">
        <f>VLOOKUP(B10575,Sheet1!A$4:F$4000,4,0)</f>
        <v>#N/A</v>
      </c>
      <c r="AC10575" t="e">
        <f>VLOOKUP(B10575,Sheet1!A$4:F$4000,6,0)</f>
        <v>#N/A</v>
      </c>
    </row>
    <row r="10576" spans="26:29" x14ac:dyDescent="0.45">
      <c r="Z10576" t="e">
        <f>VLOOKUP(B10576,Sheet1!A$4:F$4000,2,0)</f>
        <v>#N/A</v>
      </c>
      <c r="AA10576" t="e">
        <f>VLOOKUP(B10576,Sheet1!A$4:F$4000,3,0)</f>
        <v>#N/A</v>
      </c>
      <c r="AB10576" t="e">
        <f>VLOOKUP(B10576,Sheet1!A$4:F$4000,4,0)</f>
        <v>#N/A</v>
      </c>
      <c r="AC10576" t="e">
        <f>VLOOKUP(B10576,Sheet1!A$4:F$4000,6,0)</f>
        <v>#N/A</v>
      </c>
    </row>
    <row r="10577" spans="26:29" x14ac:dyDescent="0.45">
      <c r="Z10577" t="e">
        <f>VLOOKUP(B10577,Sheet1!A$4:F$4000,2,0)</f>
        <v>#N/A</v>
      </c>
      <c r="AA10577" t="e">
        <f>VLOOKUP(B10577,Sheet1!A$4:F$4000,3,0)</f>
        <v>#N/A</v>
      </c>
      <c r="AB10577" t="e">
        <f>VLOOKUP(B10577,Sheet1!A$4:F$4000,4,0)</f>
        <v>#N/A</v>
      </c>
      <c r="AC10577" t="e">
        <f>VLOOKUP(B10577,Sheet1!A$4:F$4000,6,0)</f>
        <v>#N/A</v>
      </c>
    </row>
    <row r="10578" spans="26:29" x14ac:dyDescent="0.45">
      <c r="Z10578" t="e">
        <f>VLOOKUP(B10578,Sheet1!A$4:F$4000,2,0)</f>
        <v>#N/A</v>
      </c>
      <c r="AA10578" t="e">
        <f>VLOOKUP(B10578,Sheet1!A$4:F$4000,3,0)</f>
        <v>#N/A</v>
      </c>
      <c r="AB10578" t="e">
        <f>VLOOKUP(B10578,Sheet1!A$4:F$4000,4,0)</f>
        <v>#N/A</v>
      </c>
      <c r="AC10578" t="e">
        <f>VLOOKUP(B10578,Sheet1!A$4:F$4000,6,0)</f>
        <v>#N/A</v>
      </c>
    </row>
    <row r="10579" spans="26:29" x14ac:dyDescent="0.45">
      <c r="Z10579" t="e">
        <f>VLOOKUP(B10579,Sheet1!A$4:F$4000,2,0)</f>
        <v>#N/A</v>
      </c>
      <c r="AA10579" t="e">
        <f>VLOOKUP(B10579,Sheet1!A$4:F$4000,3,0)</f>
        <v>#N/A</v>
      </c>
      <c r="AB10579" t="e">
        <f>VLOOKUP(B10579,Sheet1!A$4:F$4000,4,0)</f>
        <v>#N/A</v>
      </c>
      <c r="AC10579" t="e">
        <f>VLOOKUP(B10579,Sheet1!A$4:F$4000,6,0)</f>
        <v>#N/A</v>
      </c>
    </row>
    <row r="10580" spans="26:29" x14ac:dyDescent="0.45">
      <c r="Z10580" t="e">
        <f>VLOOKUP(B10580,Sheet1!A$4:F$4000,2,0)</f>
        <v>#N/A</v>
      </c>
      <c r="AA10580" t="e">
        <f>VLOOKUP(B10580,Sheet1!A$4:F$4000,3,0)</f>
        <v>#N/A</v>
      </c>
      <c r="AB10580" t="e">
        <f>VLOOKUP(B10580,Sheet1!A$4:F$4000,4,0)</f>
        <v>#N/A</v>
      </c>
      <c r="AC10580" t="e">
        <f>VLOOKUP(B10580,Sheet1!A$4:F$4000,6,0)</f>
        <v>#N/A</v>
      </c>
    </row>
    <row r="10581" spans="26:29" x14ac:dyDescent="0.45">
      <c r="Z10581" t="e">
        <f>VLOOKUP(B10581,Sheet1!A$4:F$4000,2,0)</f>
        <v>#N/A</v>
      </c>
      <c r="AA10581" t="e">
        <f>VLOOKUP(B10581,Sheet1!A$4:F$4000,3,0)</f>
        <v>#N/A</v>
      </c>
      <c r="AB10581" t="e">
        <f>VLOOKUP(B10581,Sheet1!A$4:F$4000,4,0)</f>
        <v>#N/A</v>
      </c>
      <c r="AC10581" t="e">
        <f>VLOOKUP(B10581,Sheet1!A$4:F$4000,6,0)</f>
        <v>#N/A</v>
      </c>
    </row>
    <row r="10582" spans="26:29" x14ac:dyDescent="0.45">
      <c r="Z10582" t="e">
        <f>VLOOKUP(B10582,Sheet1!A$4:F$4000,2,0)</f>
        <v>#N/A</v>
      </c>
      <c r="AA10582" t="e">
        <f>VLOOKUP(B10582,Sheet1!A$4:F$4000,3,0)</f>
        <v>#N/A</v>
      </c>
      <c r="AB10582" t="e">
        <f>VLOOKUP(B10582,Sheet1!A$4:F$4000,4,0)</f>
        <v>#N/A</v>
      </c>
      <c r="AC10582" t="e">
        <f>VLOOKUP(B10582,Sheet1!A$4:F$4000,6,0)</f>
        <v>#N/A</v>
      </c>
    </row>
    <row r="10583" spans="26:29" x14ac:dyDescent="0.45">
      <c r="Z10583" t="e">
        <f>VLOOKUP(B10583,Sheet1!A$4:F$4000,2,0)</f>
        <v>#N/A</v>
      </c>
      <c r="AA10583" t="e">
        <f>VLOOKUP(B10583,Sheet1!A$4:F$4000,3,0)</f>
        <v>#N/A</v>
      </c>
      <c r="AB10583" t="e">
        <f>VLOOKUP(B10583,Sheet1!A$4:F$4000,4,0)</f>
        <v>#N/A</v>
      </c>
      <c r="AC10583" t="e">
        <f>VLOOKUP(B10583,Sheet1!A$4:F$4000,6,0)</f>
        <v>#N/A</v>
      </c>
    </row>
    <row r="10584" spans="26:29" x14ac:dyDescent="0.45">
      <c r="Z10584" t="e">
        <f>VLOOKUP(B10584,Sheet1!A$4:F$4000,2,0)</f>
        <v>#N/A</v>
      </c>
      <c r="AA10584" t="e">
        <f>VLOOKUP(B10584,Sheet1!A$4:F$4000,3,0)</f>
        <v>#N/A</v>
      </c>
      <c r="AB10584" t="e">
        <f>VLOOKUP(B10584,Sheet1!A$4:F$4000,4,0)</f>
        <v>#N/A</v>
      </c>
      <c r="AC10584" t="e">
        <f>VLOOKUP(B10584,Sheet1!A$4:F$4000,6,0)</f>
        <v>#N/A</v>
      </c>
    </row>
    <row r="10585" spans="26:29" x14ac:dyDescent="0.45">
      <c r="Z10585" t="e">
        <f>VLOOKUP(B10585,Sheet1!A$4:F$4000,2,0)</f>
        <v>#N/A</v>
      </c>
      <c r="AA10585" t="e">
        <f>VLOOKUP(B10585,Sheet1!A$4:F$4000,3,0)</f>
        <v>#N/A</v>
      </c>
      <c r="AB10585" t="e">
        <f>VLOOKUP(B10585,Sheet1!A$4:F$4000,4,0)</f>
        <v>#N/A</v>
      </c>
      <c r="AC10585" t="e">
        <f>VLOOKUP(B10585,Sheet1!A$4:F$4000,6,0)</f>
        <v>#N/A</v>
      </c>
    </row>
    <row r="10586" spans="26:29" x14ac:dyDescent="0.45">
      <c r="Z10586" t="e">
        <f>VLOOKUP(B10586,Sheet1!A$4:F$4000,2,0)</f>
        <v>#N/A</v>
      </c>
      <c r="AA10586" t="e">
        <f>VLOOKUP(B10586,Sheet1!A$4:F$4000,3,0)</f>
        <v>#N/A</v>
      </c>
      <c r="AB10586" t="e">
        <f>VLOOKUP(B10586,Sheet1!A$4:F$4000,4,0)</f>
        <v>#N/A</v>
      </c>
      <c r="AC10586" t="e">
        <f>VLOOKUP(B10586,Sheet1!A$4:F$4000,6,0)</f>
        <v>#N/A</v>
      </c>
    </row>
    <row r="10587" spans="26:29" x14ac:dyDescent="0.45">
      <c r="Z10587" t="e">
        <f>VLOOKUP(B10587,Sheet1!A$4:F$4000,2,0)</f>
        <v>#N/A</v>
      </c>
      <c r="AA10587" t="e">
        <f>VLOOKUP(B10587,Sheet1!A$4:F$4000,3,0)</f>
        <v>#N/A</v>
      </c>
      <c r="AB10587" t="e">
        <f>VLOOKUP(B10587,Sheet1!A$4:F$4000,4,0)</f>
        <v>#N/A</v>
      </c>
      <c r="AC10587" t="e">
        <f>VLOOKUP(B10587,Sheet1!A$4:F$4000,6,0)</f>
        <v>#N/A</v>
      </c>
    </row>
    <row r="10588" spans="26:29" x14ac:dyDescent="0.45">
      <c r="Z10588" t="e">
        <f>VLOOKUP(B10588,Sheet1!A$4:F$4000,2,0)</f>
        <v>#N/A</v>
      </c>
      <c r="AA10588" t="e">
        <f>VLOOKUP(B10588,Sheet1!A$4:F$4000,3,0)</f>
        <v>#N/A</v>
      </c>
      <c r="AB10588" t="e">
        <f>VLOOKUP(B10588,Sheet1!A$4:F$4000,4,0)</f>
        <v>#N/A</v>
      </c>
      <c r="AC10588" t="e">
        <f>VLOOKUP(B10588,Sheet1!A$4:F$4000,6,0)</f>
        <v>#N/A</v>
      </c>
    </row>
    <row r="10589" spans="26:29" x14ac:dyDescent="0.45">
      <c r="Z10589" t="e">
        <f>VLOOKUP(B10589,Sheet1!A$4:F$4000,2,0)</f>
        <v>#N/A</v>
      </c>
      <c r="AA10589" t="e">
        <f>VLOOKUP(B10589,Sheet1!A$4:F$4000,3,0)</f>
        <v>#N/A</v>
      </c>
      <c r="AB10589" t="e">
        <f>VLOOKUP(B10589,Sheet1!A$4:F$4000,4,0)</f>
        <v>#N/A</v>
      </c>
      <c r="AC10589" t="e">
        <f>VLOOKUP(B10589,Sheet1!A$4:F$4000,6,0)</f>
        <v>#N/A</v>
      </c>
    </row>
    <row r="10590" spans="26:29" x14ac:dyDescent="0.45">
      <c r="Z10590" t="e">
        <f>VLOOKUP(B10590,Sheet1!A$4:F$4000,2,0)</f>
        <v>#N/A</v>
      </c>
      <c r="AA10590" t="e">
        <f>VLOOKUP(B10590,Sheet1!A$4:F$4000,3,0)</f>
        <v>#N/A</v>
      </c>
      <c r="AB10590" t="e">
        <f>VLOOKUP(B10590,Sheet1!A$4:F$4000,4,0)</f>
        <v>#N/A</v>
      </c>
      <c r="AC10590" t="e">
        <f>VLOOKUP(B10590,Sheet1!A$4:F$4000,6,0)</f>
        <v>#N/A</v>
      </c>
    </row>
    <row r="10591" spans="26:29" x14ac:dyDescent="0.45">
      <c r="Z10591" t="e">
        <f>VLOOKUP(B10591,Sheet1!A$4:F$4000,2,0)</f>
        <v>#N/A</v>
      </c>
      <c r="AA10591" t="e">
        <f>VLOOKUP(B10591,Sheet1!A$4:F$4000,3,0)</f>
        <v>#N/A</v>
      </c>
      <c r="AB10591" t="e">
        <f>VLOOKUP(B10591,Sheet1!A$4:F$4000,4,0)</f>
        <v>#N/A</v>
      </c>
      <c r="AC10591" t="e">
        <f>VLOOKUP(B10591,Sheet1!A$4:F$4000,6,0)</f>
        <v>#N/A</v>
      </c>
    </row>
    <row r="10592" spans="26:29" x14ac:dyDescent="0.45">
      <c r="Z10592" t="e">
        <f>VLOOKUP(B10592,Sheet1!A$4:F$4000,2,0)</f>
        <v>#N/A</v>
      </c>
      <c r="AA10592" t="e">
        <f>VLOOKUP(B10592,Sheet1!A$4:F$4000,3,0)</f>
        <v>#N/A</v>
      </c>
      <c r="AB10592" t="e">
        <f>VLOOKUP(B10592,Sheet1!A$4:F$4000,4,0)</f>
        <v>#N/A</v>
      </c>
      <c r="AC10592" t="e">
        <f>VLOOKUP(B10592,Sheet1!A$4:F$4000,6,0)</f>
        <v>#N/A</v>
      </c>
    </row>
    <row r="10593" spans="26:29" x14ac:dyDescent="0.45">
      <c r="Z10593" t="e">
        <f>VLOOKUP(B10593,Sheet1!A$4:F$4000,2,0)</f>
        <v>#N/A</v>
      </c>
      <c r="AA10593" t="e">
        <f>VLOOKUP(B10593,Sheet1!A$4:F$4000,3,0)</f>
        <v>#N/A</v>
      </c>
      <c r="AB10593" t="e">
        <f>VLOOKUP(B10593,Sheet1!A$4:F$4000,4,0)</f>
        <v>#N/A</v>
      </c>
      <c r="AC10593" t="e">
        <f>VLOOKUP(B10593,Sheet1!A$4:F$4000,6,0)</f>
        <v>#N/A</v>
      </c>
    </row>
    <row r="10594" spans="26:29" x14ac:dyDescent="0.45">
      <c r="Z10594" t="e">
        <f>VLOOKUP(B10594,Sheet1!A$4:F$4000,2,0)</f>
        <v>#N/A</v>
      </c>
      <c r="AA10594" t="e">
        <f>VLOOKUP(B10594,Sheet1!A$4:F$4000,3,0)</f>
        <v>#N/A</v>
      </c>
      <c r="AB10594" t="e">
        <f>VLOOKUP(B10594,Sheet1!A$4:F$4000,4,0)</f>
        <v>#N/A</v>
      </c>
      <c r="AC10594" t="e">
        <f>VLOOKUP(B10594,Sheet1!A$4:F$4000,6,0)</f>
        <v>#N/A</v>
      </c>
    </row>
    <row r="10595" spans="26:29" x14ac:dyDescent="0.45">
      <c r="Z10595" t="e">
        <f>VLOOKUP(B10595,Sheet1!A$4:F$4000,2,0)</f>
        <v>#N/A</v>
      </c>
      <c r="AA10595" t="e">
        <f>VLOOKUP(B10595,Sheet1!A$4:F$4000,3,0)</f>
        <v>#N/A</v>
      </c>
      <c r="AB10595" t="e">
        <f>VLOOKUP(B10595,Sheet1!A$4:F$4000,4,0)</f>
        <v>#N/A</v>
      </c>
      <c r="AC10595" t="e">
        <f>VLOOKUP(B10595,Sheet1!A$4:F$4000,6,0)</f>
        <v>#N/A</v>
      </c>
    </row>
    <row r="10596" spans="26:29" x14ac:dyDescent="0.45">
      <c r="Z10596" t="e">
        <f>VLOOKUP(B10596,Sheet1!A$4:F$4000,2,0)</f>
        <v>#N/A</v>
      </c>
      <c r="AA10596" t="e">
        <f>VLOOKUP(B10596,Sheet1!A$4:F$4000,3,0)</f>
        <v>#N/A</v>
      </c>
      <c r="AB10596" t="e">
        <f>VLOOKUP(B10596,Sheet1!A$4:F$4000,4,0)</f>
        <v>#N/A</v>
      </c>
      <c r="AC10596" t="e">
        <f>VLOOKUP(B10596,Sheet1!A$4:F$4000,6,0)</f>
        <v>#N/A</v>
      </c>
    </row>
    <row r="10597" spans="26:29" x14ac:dyDescent="0.45">
      <c r="Z10597" t="e">
        <f>VLOOKUP(B10597,Sheet1!A$4:F$4000,2,0)</f>
        <v>#N/A</v>
      </c>
      <c r="AA10597" t="e">
        <f>VLOOKUP(B10597,Sheet1!A$4:F$4000,3,0)</f>
        <v>#N/A</v>
      </c>
      <c r="AB10597" t="e">
        <f>VLOOKUP(B10597,Sheet1!A$4:F$4000,4,0)</f>
        <v>#N/A</v>
      </c>
      <c r="AC10597" t="e">
        <f>VLOOKUP(B10597,Sheet1!A$4:F$4000,6,0)</f>
        <v>#N/A</v>
      </c>
    </row>
    <row r="10598" spans="26:29" x14ac:dyDescent="0.45">
      <c r="Z10598" t="e">
        <f>VLOOKUP(B10598,Sheet1!A$4:F$4000,2,0)</f>
        <v>#N/A</v>
      </c>
      <c r="AA10598" t="e">
        <f>VLOOKUP(B10598,Sheet1!A$4:F$4000,3,0)</f>
        <v>#N/A</v>
      </c>
      <c r="AB10598" t="e">
        <f>VLOOKUP(B10598,Sheet1!A$4:F$4000,4,0)</f>
        <v>#N/A</v>
      </c>
      <c r="AC10598" t="e">
        <f>VLOOKUP(B10598,Sheet1!A$4:F$4000,6,0)</f>
        <v>#N/A</v>
      </c>
    </row>
    <row r="10599" spans="26:29" x14ac:dyDescent="0.45">
      <c r="Z10599" t="e">
        <f>VLOOKUP(B10599,Sheet1!A$4:F$4000,2,0)</f>
        <v>#N/A</v>
      </c>
      <c r="AA10599" t="e">
        <f>VLOOKUP(B10599,Sheet1!A$4:F$4000,3,0)</f>
        <v>#N/A</v>
      </c>
      <c r="AB10599" t="e">
        <f>VLOOKUP(B10599,Sheet1!A$4:F$4000,4,0)</f>
        <v>#N/A</v>
      </c>
      <c r="AC10599" t="e">
        <f>VLOOKUP(B10599,Sheet1!A$4:F$4000,6,0)</f>
        <v>#N/A</v>
      </c>
    </row>
    <row r="10600" spans="26:29" x14ac:dyDescent="0.45">
      <c r="Z10600" t="e">
        <f>VLOOKUP(B10600,Sheet1!A$4:F$4000,2,0)</f>
        <v>#N/A</v>
      </c>
      <c r="AA10600" t="e">
        <f>VLOOKUP(B10600,Sheet1!A$4:F$4000,3,0)</f>
        <v>#N/A</v>
      </c>
      <c r="AB10600" t="e">
        <f>VLOOKUP(B10600,Sheet1!A$4:F$4000,4,0)</f>
        <v>#N/A</v>
      </c>
      <c r="AC10600" t="e">
        <f>VLOOKUP(B10600,Sheet1!A$4:F$4000,6,0)</f>
        <v>#N/A</v>
      </c>
    </row>
    <row r="10601" spans="26:29" x14ac:dyDescent="0.45">
      <c r="Z10601" t="e">
        <f>VLOOKUP(B10601,Sheet1!A$4:F$4000,2,0)</f>
        <v>#N/A</v>
      </c>
      <c r="AA10601" t="e">
        <f>VLOOKUP(B10601,Sheet1!A$4:F$4000,3,0)</f>
        <v>#N/A</v>
      </c>
      <c r="AB10601" t="e">
        <f>VLOOKUP(B10601,Sheet1!A$4:F$4000,4,0)</f>
        <v>#N/A</v>
      </c>
      <c r="AC10601" t="e">
        <f>VLOOKUP(B10601,Sheet1!A$4:F$4000,6,0)</f>
        <v>#N/A</v>
      </c>
    </row>
    <row r="10602" spans="26:29" x14ac:dyDescent="0.45">
      <c r="Z10602" t="e">
        <f>VLOOKUP(B10602,Sheet1!A$4:F$4000,2,0)</f>
        <v>#N/A</v>
      </c>
      <c r="AA10602" t="e">
        <f>VLOOKUP(B10602,Sheet1!A$4:F$4000,3,0)</f>
        <v>#N/A</v>
      </c>
      <c r="AB10602" t="e">
        <f>VLOOKUP(B10602,Sheet1!A$4:F$4000,4,0)</f>
        <v>#N/A</v>
      </c>
      <c r="AC10602" t="e">
        <f>VLOOKUP(B10602,Sheet1!A$4:F$4000,6,0)</f>
        <v>#N/A</v>
      </c>
    </row>
    <row r="10603" spans="26:29" x14ac:dyDescent="0.45">
      <c r="Z10603" t="e">
        <f>VLOOKUP(B10603,Sheet1!A$4:F$4000,2,0)</f>
        <v>#N/A</v>
      </c>
      <c r="AA10603" t="e">
        <f>VLOOKUP(B10603,Sheet1!A$4:F$4000,3,0)</f>
        <v>#N/A</v>
      </c>
      <c r="AB10603" t="e">
        <f>VLOOKUP(B10603,Sheet1!A$4:F$4000,4,0)</f>
        <v>#N/A</v>
      </c>
      <c r="AC10603" t="e">
        <f>VLOOKUP(B10603,Sheet1!A$4:F$4000,6,0)</f>
        <v>#N/A</v>
      </c>
    </row>
    <row r="10604" spans="26:29" x14ac:dyDescent="0.45">
      <c r="Z10604" t="e">
        <f>VLOOKUP(B10604,Sheet1!A$4:F$4000,2,0)</f>
        <v>#N/A</v>
      </c>
      <c r="AA10604" t="e">
        <f>VLOOKUP(B10604,Sheet1!A$4:F$4000,3,0)</f>
        <v>#N/A</v>
      </c>
      <c r="AB10604" t="e">
        <f>VLOOKUP(B10604,Sheet1!A$4:F$4000,4,0)</f>
        <v>#N/A</v>
      </c>
      <c r="AC10604" t="e">
        <f>VLOOKUP(B10604,Sheet1!A$4:F$4000,6,0)</f>
        <v>#N/A</v>
      </c>
    </row>
    <row r="10605" spans="26:29" x14ac:dyDescent="0.45">
      <c r="Z10605" t="e">
        <f>VLOOKUP(B10605,Sheet1!A$4:F$4000,2,0)</f>
        <v>#N/A</v>
      </c>
      <c r="AA10605" t="e">
        <f>VLOOKUP(B10605,Sheet1!A$4:F$4000,3,0)</f>
        <v>#N/A</v>
      </c>
      <c r="AB10605" t="e">
        <f>VLOOKUP(B10605,Sheet1!A$4:F$4000,4,0)</f>
        <v>#N/A</v>
      </c>
      <c r="AC10605" t="e">
        <f>VLOOKUP(B10605,Sheet1!A$4:F$4000,6,0)</f>
        <v>#N/A</v>
      </c>
    </row>
    <row r="10606" spans="26:29" x14ac:dyDescent="0.45">
      <c r="Z10606" t="e">
        <f>VLOOKUP(B10606,Sheet1!A$4:F$4000,2,0)</f>
        <v>#N/A</v>
      </c>
      <c r="AA10606" t="e">
        <f>VLOOKUP(B10606,Sheet1!A$4:F$4000,3,0)</f>
        <v>#N/A</v>
      </c>
      <c r="AB10606" t="e">
        <f>VLOOKUP(B10606,Sheet1!A$4:F$4000,4,0)</f>
        <v>#N/A</v>
      </c>
      <c r="AC10606" t="e">
        <f>VLOOKUP(B10606,Sheet1!A$4:F$4000,6,0)</f>
        <v>#N/A</v>
      </c>
    </row>
    <row r="10607" spans="26:29" x14ac:dyDescent="0.45">
      <c r="Z10607" t="e">
        <f>VLOOKUP(B10607,Sheet1!A$4:F$4000,2,0)</f>
        <v>#N/A</v>
      </c>
      <c r="AA10607" t="e">
        <f>VLOOKUP(B10607,Sheet1!A$4:F$4000,3,0)</f>
        <v>#N/A</v>
      </c>
      <c r="AB10607" t="e">
        <f>VLOOKUP(B10607,Sheet1!A$4:F$4000,4,0)</f>
        <v>#N/A</v>
      </c>
      <c r="AC10607" t="e">
        <f>VLOOKUP(B10607,Sheet1!A$4:F$4000,6,0)</f>
        <v>#N/A</v>
      </c>
    </row>
    <row r="10608" spans="26:29" x14ac:dyDescent="0.45">
      <c r="Z10608" t="e">
        <f>VLOOKUP(B10608,Sheet1!A$4:F$4000,2,0)</f>
        <v>#N/A</v>
      </c>
      <c r="AA10608" t="e">
        <f>VLOOKUP(B10608,Sheet1!A$4:F$4000,3,0)</f>
        <v>#N/A</v>
      </c>
      <c r="AB10608" t="e">
        <f>VLOOKUP(B10608,Sheet1!A$4:F$4000,4,0)</f>
        <v>#N/A</v>
      </c>
      <c r="AC10608" t="e">
        <f>VLOOKUP(B10608,Sheet1!A$4:F$4000,6,0)</f>
        <v>#N/A</v>
      </c>
    </row>
    <row r="10609" spans="26:29" x14ac:dyDescent="0.45">
      <c r="Z10609" t="e">
        <f>VLOOKUP(B10609,Sheet1!A$4:F$4000,2,0)</f>
        <v>#N/A</v>
      </c>
      <c r="AA10609" t="e">
        <f>VLOOKUP(B10609,Sheet1!A$4:F$4000,3,0)</f>
        <v>#N/A</v>
      </c>
      <c r="AB10609" t="e">
        <f>VLOOKUP(B10609,Sheet1!A$4:F$4000,4,0)</f>
        <v>#N/A</v>
      </c>
      <c r="AC10609" t="e">
        <f>VLOOKUP(B10609,Sheet1!A$4:F$4000,6,0)</f>
        <v>#N/A</v>
      </c>
    </row>
    <row r="10610" spans="26:29" x14ac:dyDescent="0.45">
      <c r="Z10610" t="e">
        <f>VLOOKUP(B10610,Sheet1!A$4:F$4000,2,0)</f>
        <v>#N/A</v>
      </c>
      <c r="AA10610" t="e">
        <f>VLOOKUP(B10610,Sheet1!A$4:F$4000,3,0)</f>
        <v>#N/A</v>
      </c>
      <c r="AB10610" t="e">
        <f>VLOOKUP(B10610,Sheet1!A$4:F$4000,4,0)</f>
        <v>#N/A</v>
      </c>
      <c r="AC10610" t="e">
        <f>VLOOKUP(B10610,Sheet1!A$4:F$4000,6,0)</f>
        <v>#N/A</v>
      </c>
    </row>
    <row r="10611" spans="26:29" x14ac:dyDescent="0.45">
      <c r="Z10611" t="e">
        <f>VLOOKUP(B10611,Sheet1!A$4:F$4000,2,0)</f>
        <v>#N/A</v>
      </c>
      <c r="AA10611" t="e">
        <f>VLOOKUP(B10611,Sheet1!A$4:F$4000,3,0)</f>
        <v>#N/A</v>
      </c>
      <c r="AB10611" t="e">
        <f>VLOOKUP(B10611,Sheet1!A$4:F$4000,4,0)</f>
        <v>#N/A</v>
      </c>
      <c r="AC10611" t="e">
        <f>VLOOKUP(B10611,Sheet1!A$4:F$4000,6,0)</f>
        <v>#N/A</v>
      </c>
    </row>
    <row r="10612" spans="26:29" x14ac:dyDescent="0.45">
      <c r="Z10612" t="e">
        <f>VLOOKUP(B10612,Sheet1!A$4:F$4000,2,0)</f>
        <v>#N/A</v>
      </c>
      <c r="AA10612" t="e">
        <f>VLOOKUP(B10612,Sheet1!A$4:F$4000,3,0)</f>
        <v>#N/A</v>
      </c>
      <c r="AB10612" t="e">
        <f>VLOOKUP(B10612,Sheet1!A$4:F$4000,4,0)</f>
        <v>#N/A</v>
      </c>
      <c r="AC10612" t="e">
        <f>VLOOKUP(B10612,Sheet1!A$4:F$4000,6,0)</f>
        <v>#N/A</v>
      </c>
    </row>
    <row r="10613" spans="26:29" x14ac:dyDescent="0.45">
      <c r="Z10613" t="e">
        <f>VLOOKUP(B10613,Sheet1!A$4:F$4000,2,0)</f>
        <v>#N/A</v>
      </c>
      <c r="AA10613" t="e">
        <f>VLOOKUP(B10613,Sheet1!A$4:F$4000,3,0)</f>
        <v>#N/A</v>
      </c>
      <c r="AB10613" t="e">
        <f>VLOOKUP(B10613,Sheet1!A$4:F$4000,4,0)</f>
        <v>#N/A</v>
      </c>
      <c r="AC10613" t="e">
        <f>VLOOKUP(B10613,Sheet1!A$4:F$4000,6,0)</f>
        <v>#N/A</v>
      </c>
    </row>
    <row r="10614" spans="26:29" x14ac:dyDescent="0.45">
      <c r="Z10614" t="e">
        <f>VLOOKUP(B10614,Sheet1!A$4:F$4000,2,0)</f>
        <v>#N/A</v>
      </c>
      <c r="AA10614" t="e">
        <f>VLOOKUP(B10614,Sheet1!A$4:F$4000,3,0)</f>
        <v>#N/A</v>
      </c>
      <c r="AB10614" t="e">
        <f>VLOOKUP(B10614,Sheet1!A$4:F$4000,4,0)</f>
        <v>#N/A</v>
      </c>
      <c r="AC10614" t="e">
        <f>VLOOKUP(B10614,Sheet1!A$4:F$4000,6,0)</f>
        <v>#N/A</v>
      </c>
    </row>
    <row r="10615" spans="26:29" x14ac:dyDescent="0.45">
      <c r="Z10615" t="e">
        <f>VLOOKUP(B10615,Sheet1!A$4:F$4000,2,0)</f>
        <v>#N/A</v>
      </c>
      <c r="AA10615" t="e">
        <f>VLOOKUP(B10615,Sheet1!A$4:F$4000,3,0)</f>
        <v>#N/A</v>
      </c>
      <c r="AB10615" t="e">
        <f>VLOOKUP(B10615,Sheet1!A$4:F$4000,4,0)</f>
        <v>#N/A</v>
      </c>
      <c r="AC10615" t="e">
        <f>VLOOKUP(B10615,Sheet1!A$4:F$4000,6,0)</f>
        <v>#N/A</v>
      </c>
    </row>
    <row r="10616" spans="26:29" x14ac:dyDescent="0.45">
      <c r="Z10616" t="e">
        <f>VLOOKUP(B10616,Sheet1!A$4:F$4000,2,0)</f>
        <v>#N/A</v>
      </c>
      <c r="AA10616" t="e">
        <f>VLOOKUP(B10616,Sheet1!A$4:F$4000,3,0)</f>
        <v>#N/A</v>
      </c>
      <c r="AB10616" t="e">
        <f>VLOOKUP(B10616,Sheet1!A$4:F$4000,4,0)</f>
        <v>#N/A</v>
      </c>
      <c r="AC10616" t="e">
        <f>VLOOKUP(B10616,Sheet1!A$4:F$4000,6,0)</f>
        <v>#N/A</v>
      </c>
    </row>
    <row r="10617" spans="26:29" x14ac:dyDescent="0.45">
      <c r="Z10617" t="e">
        <f>VLOOKUP(B10617,Sheet1!A$4:F$4000,2,0)</f>
        <v>#N/A</v>
      </c>
      <c r="AA10617" t="e">
        <f>VLOOKUP(B10617,Sheet1!A$4:F$4000,3,0)</f>
        <v>#N/A</v>
      </c>
      <c r="AB10617" t="e">
        <f>VLOOKUP(B10617,Sheet1!A$4:F$4000,4,0)</f>
        <v>#N/A</v>
      </c>
      <c r="AC10617" t="e">
        <f>VLOOKUP(B10617,Sheet1!A$4:F$4000,6,0)</f>
        <v>#N/A</v>
      </c>
    </row>
    <row r="10618" spans="26:29" x14ac:dyDescent="0.45">
      <c r="Z10618" t="e">
        <f>VLOOKUP(B10618,Sheet1!A$4:F$4000,2,0)</f>
        <v>#N/A</v>
      </c>
      <c r="AA10618" t="e">
        <f>VLOOKUP(B10618,Sheet1!A$4:F$4000,3,0)</f>
        <v>#N/A</v>
      </c>
      <c r="AB10618" t="e">
        <f>VLOOKUP(B10618,Sheet1!A$4:F$4000,4,0)</f>
        <v>#N/A</v>
      </c>
      <c r="AC10618" t="e">
        <f>VLOOKUP(B10618,Sheet1!A$4:F$4000,6,0)</f>
        <v>#N/A</v>
      </c>
    </row>
    <row r="10619" spans="26:29" x14ac:dyDescent="0.45">
      <c r="Z10619" t="e">
        <f>VLOOKUP(B10619,Sheet1!A$4:F$4000,2,0)</f>
        <v>#N/A</v>
      </c>
      <c r="AA10619" t="e">
        <f>VLOOKUP(B10619,Sheet1!A$4:F$4000,3,0)</f>
        <v>#N/A</v>
      </c>
      <c r="AB10619" t="e">
        <f>VLOOKUP(B10619,Sheet1!A$4:F$4000,4,0)</f>
        <v>#N/A</v>
      </c>
      <c r="AC10619" t="e">
        <f>VLOOKUP(B10619,Sheet1!A$4:F$4000,6,0)</f>
        <v>#N/A</v>
      </c>
    </row>
    <row r="10620" spans="26:29" x14ac:dyDescent="0.45">
      <c r="Z10620" t="e">
        <f>VLOOKUP(B10620,Sheet1!A$4:F$4000,2,0)</f>
        <v>#N/A</v>
      </c>
      <c r="AA10620" t="e">
        <f>VLOOKUP(B10620,Sheet1!A$4:F$4000,3,0)</f>
        <v>#N/A</v>
      </c>
      <c r="AB10620" t="e">
        <f>VLOOKUP(B10620,Sheet1!A$4:F$4000,4,0)</f>
        <v>#N/A</v>
      </c>
      <c r="AC10620" t="e">
        <f>VLOOKUP(B10620,Sheet1!A$4:F$4000,6,0)</f>
        <v>#N/A</v>
      </c>
    </row>
    <row r="10621" spans="26:29" x14ac:dyDescent="0.45">
      <c r="Z10621" t="e">
        <f>VLOOKUP(B10621,Sheet1!A$4:F$4000,2,0)</f>
        <v>#N/A</v>
      </c>
      <c r="AA10621" t="e">
        <f>VLOOKUP(B10621,Sheet1!A$4:F$4000,3,0)</f>
        <v>#N/A</v>
      </c>
      <c r="AB10621" t="e">
        <f>VLOOKUP(B10621,Sheet1!A$4:F$4000,4,0)</f>
        <v>#N/A</v>
      </c>
      <c r="AC10621" t="e">
        <f>VLOOKUP(B10621,Sheet1!A$4:F$4000,6,0)</f>
        <v>#N/A</v>
      </c>
    </row>
    <row r="10622" spans="26:29" x14ac:dyDescent="0.45">
      <c r="Z10622" t="e">
        <f>VLOOKUP(B10622,Sheet1!A$4:F$4000,2,0)</f>
        <v>#N/A</v>
      </c>
      <c r="AA10622" t="e">
        <f>VLOOKUP(B10622,Sheet1!A$4:F$4000,3,0)</f>
        <v>#N/A</v>
      </c>
      <c r="AB10622" t="e">
        <f>VLOOKUP(B10622,Sheet1!A$4:F$4000,4,0)</f>
        <v>#N/A</v>
      </c>
      <c r="AC10622" t="e">
        <f>VLOOKUP(B10622,Sheet1!A$4:F$4000,6,0)</f>
        <v>#N/A</v>
      </c>
    </row>
    <row r="10623" spans="26:29" x14ac:dyDescent="0.45">
      <c r="Z10623" t="e">
        <f>VLOOKUP(B10623,Sheet1!A$4:F$4000,2,0)</f>
        <v>#N/A</v>
      </c>
      <c r="AA10623" t="e">
        <f>VLOOKUP(B10623,Sheet1!A$4:F$4000,3,0)</f>
        <v>#N/A</v>
      </c>
      <c r="AB10623" t="e">
        <f>VLOOKUP(B10623,Sheet1!A$4:F$4000,4,0)</f>
        <v>#N/A</v>
      </c>
      <c r="AC10623" t="e">
        <f>VLOOKUP(B10623,Sheet1!A$4:F$4000,6,0)</f>
        <v>#N/A</v>
      </c>
    </row>
    <row r="10624" spans="26:29" x14ac:dyDescent="0.45">
      <c r="Z10624" t="e">
        <f>VLOOKUP(B10624,Sheet1!A$4:F$4000,2,0)</f>
        <v>#N/A</v>
      </c>
      <c r="AA10624" t="e">
        <f>VLOOKUP(B10624,Sheet1!A$4:F$4000,3,0)</f>
        <v>#N/A</v>
      </c>
      <c r="AB10624" t="e">
        <f>VLOOKUP(B10624,Sheet1!A$4:F$4000,4,0)</f>
        <v>#N/A</v>
      </c>
      <c r="AC10624" t="e">
        <f>VLOOKUP(B10624,Sheet1!A$4:F$4000,6,0)</f>
        <v>#N/A</v>
      </c>
    </row>
    <row r="10625" spans="26:29" x14ac:dyDescent="0.45">
      <c r="Z10625" t="e">
        <f>VLOOKUP(B10625,Sheet1!A$4:F$4000,2,0)</f>
        <v>#N/A</v>
      </c>
      <c r="AA10625" t="e">
        <f>VLOOKUP(B10625,Sheet1!A$4:F$4000,3,0)</f>
        <v>#N/A</v>
      </c>
      <c r="AB10625" t="e">
        <f>VLOOKUP(B10625,Sheet1!A$4:F$4000,4,0)</f>
        <v>#N/A</v>
      </c>
      <c r="AC10625" t="e">
        <f>VLOOKUP(B10625,Sheet1!A$4:F$4000,6,0)</f>
        <v>#N/A</v>
      </c>
    </row>
    <row r="10626" spans="26:29" x14ac:dyDescent="0.45">
      <c r="Z10626" t="e">
        <f>VLOOKUP(B10626,Sheet1!A$4:F$4000,2,0)</f>
        <v>#N/A</v>
      </c>
      <c r="AA10626" t="e">
        <f>VLOOKUP(B10626,Sheet1!A$4:F$4000,3,0)</f>
        <v>#N/A</v>
      </c>
      <c r="AB10626" t="e">
        <f>VLOOKUP(B10626,Sheet1!A$4:F$4000,4,0)</f>
        <v>#N/A</v>
      </c>
      <c r="AC10626" t="e">
        <f>VLOOKUP(B10626,Sheet1!A$4:F$4000,6,0)</f>
        <v>#N/A</v>
      </c>
    </row>
    <row r="10627" spans="26:29" x14ac:dyDescent="0.45">
      <c r="Z10627" t="e">
        <f>VLOOKUP(B10627,Sheet1!A$4:F$4000,2,0)</f>
        <v>#N/A</v>
      </c>
      <c r="AA10627" t="e">
        <f>VLOOKUP(B10627,Sheet1!A$4:F$4000,3,0)</f>
        <v>#N/A</v>
      </c>
      <c r="AB10627" t="e">
        <f>VLOOKUP(B10627,Sheet1!A$4:F$4000,4,0)</f>
        <v>#N/A</v>
      </c>
      <c r="AC10627" t="e">
        <f>VLOOKUP(B10627,Sheet1!A$4:F$4000,6,0)</f>
        <v>#N/A</v>
      </c>
    </row>
    <row r="10628" spans="26:29" x14ac:dyDescent="0.45">
      <c r="Z10628" t="e">
        <f>VLOOKUP(B10628,Sheet1!A$4:F$4000,2,0)</f>
        <v>#N/A</v>
      </c>
      <c r="AA10628" t="e">
        <f>VLOOKUP(B10628,Sheet1!A$4:F$4000,3,0)</f>
        <v>#N/A</v>
      </c>
      <c r="AB10628" t="e">
        <f>VLOOKUP(B10628,Sheet1!A$4:F$4000,4,0)</f>
        <v>#N/A</v>
      </c>
      <c r="AC10628" t="e">
        <f>VLOOKUP(B10628,Sheet1!A$4:F$4000,6,0)</f>
        <v>#N/A</v>
      </c>
    </row>
    <row r="10629" spans="26:29" x14ac:dyDescent="0.45">
      <c r="Z10629" t="e">
        <f>VLOOKUP(B10629,Sheet1!A$4:F$4000,2,0)</f>
        <v>#N/A</v>
      </c>
      <c r="AA10629" t="e">
        <f>VLOOKUP(B10629,Sheet1!A$4:F$4000,3,0)</f>
        <v>#N/A</v>
      </c>
      <c r="AB10629" t="e">
        <f>VLOOKUP(B10629,Sheet1!A$4:F$4000,4,0)</f>
        <v>#N/A</v>
      </c>
      <c r="AC10629" t="e">
        <f>VLOOKUP(B10629,Sheet1!A$4:F$4000,6,0)</f>
        <v>#N/A</v>
      </c>
    </row>
    <row r="10630" spans="26:29" x14ac:dyDescent="0.45">
      <c r="Z10630" t="e">
        <f>VLOOKUP(B10630,Sheet1!A$4:F$4000,2,0)</f>
        <v>#N/A</v>
      </c>
      <c r="AA10630" t="e">
        <f>VLOOKUP(B10630,Sheet1!A$4:F$4000,3,0)</f>
        <v>#N/A</v>
      </c>
      <c r="AB10630" t="e">
        <f>VLOOKUP(B10630,Sheet1!A$4:F$4000,4,0)</f>
        <v>#N/A</v>
      </c>
      <c r="AC10630" t="e">
        <f>VLOOKUP(B10630,Sheet1!A$4:F$4000,6,0)</f>
        <v>#N/A</v>
      </c>
    </row>
    <row r="10631" spans="26:29" x14ac:dyDescent="0.45">
      <c r="Z10631" t="e">
        <f>VLOOKUP(B10631,Sheet1!A$4:F$4000,2,0)</f>
        <v>#N/A</v>
      </c>
      <c r="AA10631" t="e">
        <f>VLOOKUP(B10631,Sheet1!A$4:F$4000,3,0)</f>
        <v>#N/A</v>
      </c>
      <c r="AB10631" t="e">
        <f>VLOOKUP(B10631,Sheet1!A$4:F$4000,4,0)</f>
        <v>#N/A</v>
      </c>
      <c r="AC10631" t="e">
        <f>VLOOKUP(B10631,Sheet1!A$4:F$4000,6,0)</f>
        <v>#N/A</v>
      </c>
    </row>
    <row r="10632" spans="26:29" x14ac:dyDescent="0.45">
      <c r="Z10632" t="e">
        <f>VLOOKUP(B10632,Sheet1!A$4:F$4000,2,0)</f>
        <v>#N/A</v>
      </c>
      <c r="AA10632" t="e">
        <f>VLOOKUP(B10632,Sheet1!A$4:F$4000,3,0)</f>
        <v>#N/A</v>
      </c>
      <c r="AB10632" t="e">
        <f>VLOOKUP(B10632,Sheet1!A$4:F$4000,4,0)</f>
        <v>#N/A</v>
      </c>
      <c r="AC10632" t="e">
        <f>VLOOKUP(B10632,Sheet1!A$4:F$4000,6,0)</f>
        <v>#N/A</v>
      </c>
    </row>
    <row r="10633" spans="26:29" x14ac:dyDescent="0.45">
      <c r="Z10633" t="e">
        <f>VLOOKUP(B10633,Sheet1!A$4:F$4000,2,0)</f>
        <v>#N/A</v>
      </c>
      <c r="AA10633" t="e">
        <f>VLOOKUP(B10633,Sheet1!A$4:F$4000,3,0)</f>
        <v>#N/A</v>
      </c>
      <c r="AB10633" t="e">
        <f>VLOOKUP(B10633,Sheet1!A$4:F$4000,4,0)</f>
        <v>#N/A</v>
      </c>
      <c r="AC10633" t="e">
        <f>VLOOKUP(B10633,Sheet1!A$4:F$4000,6,0)</f>
        <v>#N/A</v>
      </c>
    </row>
    <row r="10634" spans="26:29" x14ac:dyDescent="0.45">
      <c r="Z10634" t="e">
        <f>VLOOKUP(B10634,Sheet1!A$4:F$4000,2,0)</f>
        <v>#N/A</v>
      </c>
      <c r="AA10634" t="e">
        <f>VLOOKUP(B10634,Sheet1!A$4:F$4000,3,0)</f>
        <v>#N/A</v>
      </c>
      <c r="AB10634" t="e">
        <f>VLOOKUP(B10634,Sheet1!A$4:F$4000,4,0)</f>
        <v>#N/A</v>
      </c>
      <c r="AC10634" t="e">
        <f>VLOOKUP(B10634,Sheet1!A$4:F$4000,6,0)</f>
        <v>#N/A</v>
      </c>
    </row>
    <row r="10635" spans="26:29" x14ac:dyDescent="0.45">
      <c r="Z10635" t="e">
        <f>VLOOKUP(B10635,Sheet1!A$4:F$4000,2,0)</f>
        <v>#N/A</v>
      </c>
      <c r="AA10635" t="e">
        <f>VLOOKUP(B10635,Sheet1!A$4:F$4000,3,0)</f>
        <v>#N/A</v>
      </c>
      <c r="AB10635" t="e">
        <f>VLOOKUP(B10635,Sheet1!A$4:F$4000,4,0)</f>
        <v>#N/A</v>
      </c>
      <c r="AC10635" t="e">
        <f>VLOOKUP(B10635,Sheet1!A$4:F$4000,6,0)</f>
        <v>#N/A</v>
      </c>
    </row>
    <row r="10636" spans="26:29" x14ac:dyDescent="0.45">
      <c r="Z10636" t="e">
        <f>VLOOKUP(B10636,Sheet1!A$4:F$4000,2,0)</f>
        <v>#N/A</v>
      </c>
      <c r="AA10636" t="e">
        <f>VLOOKUP(B10636,Sheet1!A$4:F$4000,3,0)</f>
        <v>#N/A</v>
      </c>
      <c r="AB10636" t="e">
        <f>VLOOKUP(B10636,Sheet1!A$4:F$4000,4,0)</f>
        <v>#N/A</v>
      </c>
      <c r="AC10636" t="e">
        <f>VLOOKUP(B10636,Sheet1!A$4:F$4000,6,0)</f>
        <v>#N/A</v>
      </c>
    </row>
    <row r="10637" spans="26:29" x14ac:dyDescent="0.45">
      <c r="Z10637" t="e">
        <f>VLOOKUP(B10637,Sheet1!A$4:F$4000,2,0)</f>
        <v>#N/A</v>
      </c>
      <c r="AA10637" t="e">
        <f>VLOOKUP(B10637,Sheet1!A$4:F$4000,3,0)</f>
        <v>#N/A</v>
      </c>
      <c r="AB10637" t="e">
        <f>VLOOKUP(B10637,Sheet1!A$4:F$4000,4,0)</f>
        <v>#N/A</v>
      </c>
      <c r="AC10637" t="e">
        <f>VLOOKUP(B10637,Sheet1!A$4:F$4000,6,0)</f>
        <v>#N/A</v>
      </c>
    </row>
    <row r="10638" spans="26:29" x14ac:dyDescent="0.45">
      <c r="Z10638" t="e">
        <f>VLOOKUP(B10638,Sheet1!A$4:F$4000,2,0)</f>
        <v>#N/A</v>
      </c>
      <c r="AA10638" t="e">
        <f>VLOOKUP(B10638,Sheet1!A$4:F$4000,3,0)</f>
        <v>#N/A</v>
      </c>
      <c r="AB10638" t="e">
        <f>VLOOKUP(B10638,Sheet1!A$4:F$4000,4,0)</f>
        <v>#N/A</v>
      </c>
      <c r="AC10638" t="e">
        <f>VLOOKUP(B10638,Sheet1!A$4:F$4000,6,0)</f>
        <v>#N/A</v>
      </c>
    </row>
    <row r="10639" spans="26:29" x14ac:dyDescent="0.45">
      <c r="Z10639" t="e">
        <f>VLOOKUP(B10639,Sheet1!A$4:F$4000,2,0)</f>
        <v>#N/A</v>
      </c>
      <c r="AA10639" t="e">
        <f>VLOOKUP(B10639,Sheet1!A$4:F$4000,3,0)</f>
        <v>#N/A</v>
      </c>
      <c r="AB10639" t="e">
        <f>VLOOKUP(B10639,Sheet1!A$4:F$4000,4,0)</f>
        <v>#N/A</v>
      </c>
      <c r="AC10639" t="e">
        <f>VLOOKUP(B10639,Sheet1!A$4:F$4000,6,0)</f>
        <v>#N/A</v>
      </c>
    </row>
    <row r="10640" spans="26:29" x14ac:dyDescent="0.45">
      <c r="Z10640" t="e">
        <f>VLOOKUP(B10640,Sheet1!A$4:F$4000,2,0)</f>
        <v>#N/A</v>
      </c>
      <c r="AA10640" t="e">
        <f>VLOOKUP(B10640,Sheet1!A$4:F$4000,3,0)</f>
        <v>#N/A</v>
      </c>
      <c r="AB10640" t="e">
        <f>VLOOKUP(B10640,Sheet1!A$4:F$4000,4,0)</f>
        <v>#N/A</v>
      </c>
      <c r="AC10640" t="e">
        <f>VLOOKUP(B10640,Sheet1!A$4:F$4000,6,0)</f>
        <v>#N/A</v>
      </c>
    </row>
    <row r="10641" spans="26:29" x14ac:dyDescent="0.45">
      <c r="Z10641" t="e">
        <f>VLOOKUP(B10641,Sheet1!A$4:F$4000,2,0)</f>
        <v>#N/A</v>
      </c>
      <c r="AA10641" t="e">
        <f>VLOOKUP(B10641,Sheet1!A$4:F$4000,3,0)</f>
        <v>#N/A</v>
      </c>
      <c r="AB10641" t="e">
        <f>VLOOKUP(B10641,Sheet1!A$4:F$4000,4,0)</f>
        <v>#N/A</v>
      </c>
      <c r="AC10641" t="e">
        <f>VLOOKUP(B10641,Sheet1!A$4:F$4000,6,0)</f>
        <v>#N/A</v>
      </c>
    </row>
    <row r="10642" spans="26:29" x14ac:dyDescent="0.45">
      <c r="Z10642" t="e">
        <f>VLOOKUP(B10642,Sheet1!A$4:F$4000,2,0)</f>
        <v>#N/A</v>
      </c>
      <c r="AA10642" t="e">
        <f>VLOOKUP(B10642,Sheet1!A$4:F$4000,3,0)</f>
        <v>#N/A</v>
      </c>
      <c r="AB10642" t="e">
        <f>VLOOKUP(B10642,Sheet1!A$4:F$4000,4,0)</f>
        <v>#N/A</v>
      </c>
      <c r="AC10642" t="e">
        <f>VLOOKUP(B10642,Sheet1!A$4:F$4000,6,0)</f>
        <v>#N/A</v>
      </c>
    </row>
    <row r="10643" spans="26:29" x14ac:dyDescent="0.45">
      <c r="Z10643" t="e">
        <f>VLOOKUP(B10643,Sheet1!A$4:F$4000,2,0)</f>
        <v>#N/A</v>
      </c>
      <c r="AA10643" t="e">
        <f>VLOOKUP(B10643,Sheet1!A$4:F$4000,3,0)</f>
        <v>#N/A</v>
      </c>
      <c r="AB10643" t="e">
        <f>VLOOKUP(B10643,Sheet1!A$4:F$4000,4,0)</f>
        <v>#N/A</v>
      </c>
      <c r="AC10643" t="e">
        <f>VLOOKUP(B10643,Sheet1!A$4:F$4000,6,0)</f>
        <v>#N/A</v>
      </c>
    </row>
    <row r="10644" spans="26:29" x14ac:dyDescent="0.45">
      <c r="Z10644" t="e">
        <f>VLOOKUP(B10644,Sheet1!A$4:F$4000,2,0)</f>
        <v>#N/A</v>
      </c>
      <c r="AA10644" t="e">
        <f>VLOOKUP(B10644,Sheet1!A$4:F$4000,3,0)</f>
        <v>#N/A</v>
      </c>
      <c r="AB10644" t="e">
        <f>VLOOKUP(B10644,Sheet1!A$4:F$4000,4,0)</f>
        <v>#N/A</v>
      </c>
      <c r="AC10644" t="e">
        <f>VLOOKUP(B10644,Sheet1!A$4:F$4000,6,0)</f>
        <v>#N/A</v>
      </c>
    </row>
    <row r="10645" spans="26:29" x14ac:dyDescent="0.45">
      <c r="Z10645" t="e">
        <f>VLOOKUP(B10645,Sheet1!A$4:F$4000,2,0)</f>
        <v>#N/A</v>
      </c>
      <c r="AA10645" t="e">
        <f>VLOOKUP(B10645,Sheet1!A$4:F$4000,3,0)</f>
        <v>#N/A</v>
      </c>
      <c r="AB10645" t="e">
        <f>VLOOKUP(B10645,Sheet1!A$4:F$4000,4,0)</f>
        <v>#N/A</v>
      </c>
      <c r="AC10645" t="e">
        <f>VLOOKUP(B10645,Sheet1!A$4:F$4000,6,0)</f>
        <v>#N/A</v>
      </c>
    </row>
    <row r="10646" spans="26:29" x14ac:dyDescent="0.45">
      <c r="Z10646" t="e">
        <f>VLOOKUP(B10646,Sheet1!A$4:F$4000,2,0)</f>
        <v>#N/A</v>
      </c>
      <c r="AA10646" t="e">
        <f>VLOOKUP(B10646,Sheet1!A$4:F$4000,3,0)</f>
        <v>#N/A</v>
      </c>
      <c r="AB10646" t="e">
        <f>VLOOKUP(B10646,Sheet1!A$4:F$4000,4,0)</f>
        <v>#N/A</v>
      </c>
      <c r="AC10646" t="e">
        <f>VLOOKUP(B10646,Sheet1!A$4:F$4000,6,0)</f>
        <v>#N/A</v>
      </c>
    </row>
    <row r="10647" spans="26:29" x14ac:dyDescent="0.45">
      <c r="Z10647" t="e">
        <f>VLOOKUP(B10647,Sheet1!A$4:F$4000,2,0)</f>
        <v>#N/A</v>
      </c>
      <c r="AA10647" t="e">
        <f>VLOOKUP(B10647,Sheet1!A$4:F$4000,3,0)</f>
        <v>#N/A</v>
      </c>
      <c r="AB10647" t="e">
        <f>VLOOKUP(B10647,Sheet1!A$4:F$4000,4,0)</f>
        <v>#N/A</v>
      </c>
      <c r="AC10647" t="e">
        <f>VLOOKUP(B10647,Sheet1!A$4:F$4000,6,0)</f>
        <v>#N/A</v>
      </c>
    </row>
    <row r="10648" spans="26:29" x14ac:dyDescent="0.45">
      <c r="Z10648" t="e">
        <f>VLOOKUP(B10648,Sheet1!A$4:F$4000,2,0)</f>
        <v>#N/A</v>
      </c>
      <c r="AA10648" t="e">
        <f>VLOOKUP(B10648,Sheet1!A$4:F$4000,3,0)</f>
        <v>#N/A</v>
      </c>
      <c r="AB10648" t="e">
        <f>VLOOKUP(B10648,Sheet1!A$4:F$4000,4,0)</f>
        <v>#N/A</v>
      </c>
      <c r="AC10648" t="e">
        <f>VLOOKUP(B10648,Sheet1!A$4:F$4000,6,0)</f>
        <v>#N/A</v>
      </c>
    </row>
    <row r="10649" spans="26:29" x14ac:dyDescent="0.45">
      <c r="Z10649" t="e">
        <f>VLOOKUP(B10649,Sheet1!A$4:F$4000,2,0)</f>
        <v>#N/A</v>
      </c>
      <c r="AA10649" t="e">
        <f>VLOOKUP(B10649,Sheet1!A$4:F$4000,3,0)</f>
        <v>#N/A</v>
      </c>
      <c r="AB10649" t="e">
        <f>VLOOKUP(B10649,Sheet1!A$4:F$4000,4,0)</f>
        <v>#N/A</v>
      </c>
      <c r="AC10649" t="e">
        <f>VLOOKUP(B10649,Sheet1!A$4:F$4000,6,0)</f>
        <v>#N/A</v>
      </c>
    </row>
    <row r="10650" spans="26:29" x14ac:dyDescent="0.45">
      <c r="Z10650" t="e">
        <f>VLOOKUP(B10650,Sheet1!A$4:F$4000,2,0)</f>
        <v>#N/A</v>
      </c>
      <c r="AA10650" t="e">
        <f>VLOOKUP(B10650,Sheet1!A$4:F$4000,3,0)</f>
        <v>#N/A</v>
      </c>
      <c r="AB10650" t="e">
        <f>VLOOKUP(B10650,Sheet1!A$4:F$4000,4,0)</f>
        <v>#N/A</v>
      </c>
      <c r="AC10650" t="e">
        <f>VLOOKUP(B10650,Sheet1!A$4:F$4000,6,0)</f>
        <v>#N/A</v>
      </c>
    </row>
    <row r="10651" spans="26:29" x14ac:dyDescent="0.45">
      <c r="Z10651" t="e">
        <f>VLOOKUP(B10651,Sheet1!A$4:F$4000,2,0)</f>
        <v>#N/A</v>
      </c>
      <c r="AA10651" t="e">
        <f>VLOOKUP(B10651,Sheet1!A$4:F$4000,3,0)</f>
        <v>#N/A</v>
      </c>
      <c r="AB10651" t="e">
        <f>VLOOKUP(B10651,Sheet1!A$4:F$4000,4,0)</f>
        <v>#N/A</v>
      </c>
      <c r="AC10651" t="e">
        <f>VLOOKUP(B10651,Sheet1!A$4:F$4000,6,0)</f>
        <v>#N/A</v>
      </c>
    </row>
    <row r="10652" spans="26:29" x14ac:dyDescent="0.45">
      <c r="Z10652" t="e">
        <f>VLOOKUP(B10652,Sheet1!A$4:F$4000,2,0)</f>
        <v>#N/A</v>
      </c>
      <c r="AA10652" t="e">
        <f>VLOOKUP(B10652,Sheet1!A$4:F$4000,3,0)</f>
        <v>#N/A</v>
      </c>
      <c r="AB10652" t="e">
        <f>VLOOKUP(B10652,Sheet1!A$4:F$4000,4,0)</f>
        <v>#N/A</v>
      </c>
      <c r="AC10652" t="e">
        <f>VLOOKUP(B10652,Sheet1!A$4:F$4000,6,0)</f>
        <v>#N/A</v>
      </c>
    </row>
    <row r="10653" spans="26:29" x14ac:dyDescent="0.45">
      <c r="Z10653" t="e">
        <f>VLOOKUP(B10653,Sheet1!A$4:F$4000,2,0)</f>
        <v>#N/A</v>
      </c>
      <c r="AA10653" t="e">
        <f>VLOOKUP(B10653,Sheet1!A$4:F$4000,3,0)</f>
        <v>#N/A</v>
      </c>
      <c r="AB10653" t="e">
        <f>VLOOKUP(B10653,Sheet1!A$4:F$4000,4,0)</f>
        <v>#N/A</v>
      </c>
      <c r="AC10653" t="e">
        <f>VLOOKUP(B10653,Sheet1!A$4:F$4000,6,0)</f>
        <v>#N/A</v>
      </c>
    </row>
    <row r="10654" spans="26:29" x14ac:dyDescent="0.45">
      <c r="Z10654" t="e">
        <f>VLOOKUP(B10654,Sheet1!A$4:F$4000,2,0)</f>
        <v>#N/A</v>
      </c>
      <c r="AA10654" t="e">
        <f>VLOOKUP(B10654,Sheet1!A$4:F$4000,3,0)</f>
        <v>#N/A</v>
      </c>
      <c r="AB10654" t="e">
        <f>VLOOKUP(B10654,Sheet1!A$4:F$4000,4,0)</f>
        <v>#N/A</v>
      </c>
      <c r="AC10654" t="e">
        <f>VLOOKUP(B10654,Sheet1!A$4:F$4000,6,0)</f>
        <v>#N/A</v>
      </c>
    </row>
    <row r="10655" spans="26:29" x14ac:dyDescent="0.45">
      <c r="Z10655" t="e">
        <f>VLOOKUP(B10655,Sheet1!A$4:F$4000,2,0)</f>
        <v>#N/A</v>
      </c>
      <c r="AA10655" t="e">
        <f>VLOOKUP(B10655,Sheet1!A$4:F$4000,3,0)</f>
        <v>#N/A</v>
      </c>
      <c r="AB10655" t="e">
        <f>VLOOKUP(B10655,Sheet1!A$4:F$4000,4,0)</f>
        <v>#N/A</v>
      </c>
      <c r="AC10655" t="e">
        <f>VLOOKUP(B10655,Sheet1!A$4:F$4000,6,0)</f>
        <v>#N/A</v>
      </c>
    </row>
    <row r="10656" spans="26:29" x14ac:dyDescent="0.45">
      <c r="Z10656" t="e">
        <f>VLOOKUP(B10656,Sheet1!A$4:F$4000,2,0)</f>
        <v>#N/A</v>
      </c>
      <c r="AA10656" t="e">
        <f>VLOOKUP(B10656,Sheet1!A$4:F$4000,3,0)</f>
        <v>#N/A</v>
      </c>
      <c r="AB10656" t="e">
        <f>VLOOKUP(B10656,Sheet1!A$4:F$4000,4,0)</f>
        <v>#N/A</v>
      </c>
      <c r="AC10656" t="e">
        <f>VLOOKUP(B10656,Sheet1!A$4:F$4000,6,0)</f>
        <v>#N/A</v>
      </c>
    </row>
    <row r="10657" spans="26:29" x14ac:dyDescent="0.45">
      <c r="Z10657" t="e">
        <f>VLOOKUP(B10657,Sheet1!A$4:F$4000,2,0)</f>
        <v>#N/A</v>
      </c>
      <c r="AA10657" t="e">
        <f>VLOOKUP(B10657,Sheet1!A$4:F$4000,3,0)</f>
        <v>#N/A</v>
      </c>
      <c r="AB10657" t="e">
        <f>VLOOKUP(B10657,Sheet1!A$4:F$4000,4,0)</f>
        <v>#N/A</v>
      </c>
      <c r="AC10657" t="e">
        <f>VLOOKUP(B10657,Sheet1!A$4:F$4000,6,0)</f>
        <v>#N/A</v>
      </c>
    </row>
    <row r="10658" spans="26:29" x14ac:dyDescent="0.45">
      <c r="Z10658" t="e">
        <f>VLOOKUP(B10658,Sheet1!A$4:F$4000,2,0)</f>
        <v>#N/A</v>
      </c>
      <c r="AA10658" t="e">
        <f>VLOOKUP(B10658,Sheet1!A$4:F$4000,3,0)</f>
        <v>#N/A</v>
      </c>
      <c r="AB10658" t="e">
        <f>VLOOKUP(B10658,Sheet1!A$4:F$4000,4,0)</f>
        <v>#N/A</v>
      </c>
      <c r="AC10658" t="e">
        <f>VLOOKUP(B10658,Sheet1!A$4:F$4000,6,0)</f>
        <v>#N/A</v>
      </c>
    </row>
    <row r="10659" spans="26:29" x14ac:dyDescent="0.45">
      <c r="Z10659" t="e">
        <f>VLOOKUP(B10659,Sheet1!A$4:F$4000,2,0)</f>
        <v>#N/A</v>
      </c>
      <c r="AA10659" t="e">
        <f>VLOOKUP(B10659,Sheet1!A$4:F$4000,3,0)</f>
        <v>#N/A</v>
      </c>
      <c r="AB10659" t="e">
        <f>VLOOKUP(B10659,Sheet1!A$4:F$4000,4,0)</f>
        <v>#N/A</v>
      </c>
      <c r="AC10659" t="e">
        <f>VLOOKUP(B10659,Sheet1!A$4:F$4000,6,0)</f>
        <v>#N/A</v>
      </c>
    </row>
    <row r="10660" spans="26:29" x14ac:dyDescent="0.45">
      <c r="Z10660" t="e">
        <f>VLOOKUP(B10660,Sheet1!A$4:F$4000,2,0)</f>
        <v>#N/A</v>
      </c>
      <c r="AA10660" t="e">
        <f>VLOOKUP(B10660,Sheet1!A$4:F$4000,3,0)</f>
        <v>#N/A</v>
      </c>
      <c r="AB10660" t="e">
        <f>VLOOKUP(B10660,Sheet1!A$4:F$4000,4,0)</f>
        <v>#N/A</v>
      </c>
      <c r="AC10660" t="e">
        <f>VLOOKUP(B10660,Sheet1!A$4:F$4000,6,0)</f>
        <v>#N/A</v>
      </c>
    </row>
    <row r="10661" spans="26:29" x14ac:dyDescent="0.45">
      <c r="Z10661" t="e">
        <f>VLOOKUP(B10661,Sheet1!A$4:F$4000,2,0)</f>
        <v>#N/A</v>
      </c>
      <c r="AA10661" t="e">
        <f>VLOOKUP(B10661,Sheet1!A$4:F$4000,3,0)</f>
        <v>#N/A</v>
      </c>
      <c r="AB10661" t="e">
        <f>VLOOKUP(B10661,Sheet1!A$4:F$4000,4,0)</f>
        <v>#N/A</v>
      </c>
      <c r="AC10661" t="e">
        <f>VLOOKUP(B10661,Sheet1!A$4:F$4000,6,0)</f>
        <v>#N/A</v>
      </c>
    </row>
    <row r="10662" spans="26:29" x14ac:dyDescent="0.45">
      <c r="Z10662" t="e">
        <f>VLOOKUP(B10662,Sheet1!A$4:F$4000,2,0)</f>
        <v>#N/A</v>
      </c>
      <c r="AA10662" t="e">
        <f>VLOOKUP(B10662,Sheet1!A$4:F$4000,3,0)</f>
        <v>#N/A</v>
      </c>
      <c r="AB10662" t="e">
        <f>VLOOKUP(B10662,Sheet1!A$4:F$4000,4,0)</f>
        <v>#N/A</v>
      </c>
      <c r="AC10662" t="e">
        <f>VLOOKUP(B10662,Sheet1!A$4:F$4000,6,0)</f>
        <v>#N/A</v>
      </c>
    </row>
    <row r="10663" spans="26:29" x14ac:dyDescent="0.45">
      <c r="Z10663" t="e">
        <f>VLOOKUP(B10663,Sheet1!A$4:F$4000,2,0)</f>
        <v>#N/A</v>
      </c>
      <c r="AA10663" t="e">
        <f>VLOOKUP(B10663,Sheet1!A$4:F$4000,3,0)</f>
        <v>#N/A</v>
      </c>
      <c r="AB10663" t="e">
        <f>VLOOKUP(B10663,Sheet1!A$4:F$4000,4,0)</f>
        <v>#N/A</v>
      </c>
      <c r="AC10663" t="e">
        <f>VLOOKUP(B10663,Sheet1!A$4:F$4000,6,0)</f>
        <v>#N/A</v>
      </c>
    </row>
    <row r="10664" spans="26:29" x14ac:dyDescent="0.45">
      <c r="Z10664" t="e">
        <f>VLOOKUP(B10664,Sheet1!A$4:F$4000,2,0)</f>
        <v>#N/A</v>
      </c>
      <c r="AA10664" t="e">
        <f>VLOOKUP(B10664,Sheet1!A$4:F$4000,3,0)</f>
        <v>#N/A</v>
      </c>
      <c r="AB10664" t="e">
        <f>VLOOKUP(B10664,Sheet1!A$4:F$4000,4,0)</f>
        <v>#N/A</v>
      </c>
      <c r="AC10664" t="e">
        <f>VLOOKUP(B10664,Sheet1!A$4:F$4000,6,0)</f>
        <v>#N/A</v>
      </c>
    </row>
    <row r="10665" spans="26:29" x14ac:dyDescent="0.45">
      <c r="Z10665" t="e">
        <f>VLOOKUP(B10665,Sheet1!A$4:F$4000,2,0)</f>
        <v>#N/A</v>
      </c>
      <c r="AA10665" t="e">
        <f>VLOOKUP(B10665,Sheet1!A$4:F$4000,3,0)</f>
        <v>#N/A</v>
      </c>
      <c r="AB10665" t="e">
        <f>VLOOKUP(B10665,Sheet1!A$4:F$4000,4,0)</f>
        <v>#N/A</v>
      </c>
      <c r="AC10665" t="e">
        <f>VLOOKUP(B10665,Sheet1!A$4:F$4000,6,0)</f>
        <v>#N/A</v>
      </c>
    </row>
    <row r="10666" spans="26:29" x14ac:dyDescent="0.45">
      <c r="Z10666" t="e">
        <f>VLOOKUP(B10666,Sheet1!A$4:F$4000,2,0)</f>
        <v>#N/A</v>
      </c>
      <c r="AA10666" t="e">
        <f>VLOOKUP(B10666,Sheet1!A$4:F$4000,3,0)</f>
        <v>#N/A</v>
      </c>
      <c r="AB10666" t="e">
        <f>VLOOKUP(B10666,Sheet1!A$4:F$4000,4,0)</f>
        <v>#N/A</v>
      </c>
      <c r="AC10666" t="e">
        <f>VLOOKUP(B10666,Sheet1!A$4:F$4000,6,0)</f>
        <v>#N/A</v>
      </c>
    </row>
    <row r="10667" spans="26:29" x14ac:dyDescent="0.45">
      <c r="Z10667" t="e">
        <f>VLOOKUP(B10667,Sheet1!A$4:F$4000,2,0)</f>
        <v>#N/A</v>
      </c>
      <c r="AA10667" t="e">
        <f>VLOOKUP(B10667,Sheet1!A$4:F$4000,3,0)</f>
        <v>#N/A</v>
      </c>
      <c r="AB10667" t="e">
        <f>VLOOKUP(B10667,Sheet1!A$4:F$4000,4,0)</f>
        <v>#N/A</v>
      </c>
      <c r="AC10667" t="e">
        <f>VLOOKUP(B10667,Sheet1!A$4:F$4000,6,0)</f>
        <v>#N/A</v>
      </c>
    </row>
    <row r="10668" spans="26:29" x14ac:dyDescent="0.45">
      <c r="Z10668" t="e">
        <f>VLOOKUP(B10668,Sheet1!A$4:F$4000,2,0)</f>
        <v>#N/A</v>
      </c>
      <c r="AA10668" t="e">
        <f>VLOOKUP(B10668,Sheet1!A$4:F$4000,3,0)</f>
        <v>#N/A</v>
      </c>
      <c r="AB10668" t="e">
        <f>VLOOKUP(B10668,Sheet1!A$4:F$4000,4,0)</f>
        <v>#N/A</v>
      </c>
      <c r="AC10668" t="e">
        <f>VLOOKUP(B10668,Sheet1!A$4:F$4000,6,0)</f>
        <v>#N/A</v>
      </c>
    </row>
    <row r="10669" spans="26:29" x14ac:dyDescent="0.45">
      <c r="Z10669" t="e">
        <f>VLOOKUP(B10669,Sheet1!A$4:F$4000,2,0)</f>
        <v>#N/A</v>
      </c>
      <c r="AA10669" t="e">
        <f>VLOOKUP(B10669,Sheet1!A$4:F$4000,3,0)</f>
        <v>#N/A</v>
      </c>
      <c r="AB10669" t="e">
        <f>VLOOKUP(B10669,Sheet1!A$4:F$4000,4,0)</f>
        <v>#N/A</v>
      </c>
      <c r="AC10669" t="e">
        <f>VLOOKUP(B10669,Sheet1!A$4:F$4000,6,0)</f>
        <v>#N/A</v>
      </c>
    </row>
    <row r="10670" spans="26:29" x14ac:dyDescent="0.45">
      <c r="Z10670" t="e">
        <f>VLOOKUP(B10670,Sheet1!A$4:F$4000,2,0)</f>
        <v>#N/A</v>
      </c>
      <c r="AA10670" t="e">
        <f>VLOOKUP(B10670,Sheet1!A$4:F$4000,3,0)</f>
        <v>#N/A</v>
      </c>
      <c r="AB10670" t="e">
        <f>VLOOKUP(B10670,Sheet1!A$4:F$4000,4,0)</f>
        <v>#N/A</v>
      </c>
      <c r="AC10670" t="e">
        <f>VLOOKUP(B10670,Sheet1!A$4:F$4000,6,0)</f>
        <v>#N/A</v>
      </c>
    </row>
    <row r="10671" spans="26:29" x14ac:dyDescent="0.45">
      <c r="Z10671" t="e">
        <f>VLOOKUP(B10671,Sheet1!A$4:F$4000,2,0)</f>
        <v>#N/A</v>
      </c>
      <c r="AA10671" t="e">
        <f>VLOOKUP(B10671,Sheet1!A$4:F$4000,3,0)</f>
        <v>#N/A</v>
      </c>
      <c r="AB10671" t="e">
        <f>VLOOKUP(B10671,Sheet1!A$4:F$4000,4,0)</f>
        <v>#N/A</v>
      </c>
      <c r="AC10671" t="e">
        <f>VLOOKUP(B10671,Sheet1!A$4:F$4000,6,0)</f>
        <v>#N/A</v>
      </c>
    </row>
    <row r="10672" spans="26:29" x14ac:dyDescent="0.45">
      <c r="Z10672" t="e">
        <f>VLOOKUP(B10672,Sheet1!A$4:F$4000,2,0)</f>
        <v>#N/A</v>
      </c>
      <c r="AA10672" t="e">
        <f>VLOOKUP(B10672,Sheet1!A$4:F$4000,3,0)</f>
        <v>#N/A</v>
      </c>
      <c r="AB10672" t="e">
        <f>VLOOKUP(B10672,Sheet1!A$4:F$4000,4,0)</f>
        <v>#N/A</v>
      </c>
      <c r="AC10672" t="e">
        <f>VLOOKUP(B10672,Sheet1!A$4:F$4000,6,0)</f>
        <v>#N/A</v>
      </c>
    </row>
    <row r="10673" spans="26:29" x14ac:dyDescent="0.45">
      <c r="Z10673" t="e">
        <f>VLOOKUP(B10673,Sheet1!A$4:F$4000,2,0)</f>
        <v>#N/A</v>
      </c>
      <c r="AA10673" t="e">
        <f>VLOOKUP(B10673,Sheet1!A$4:F$4000,3,0)</f>
        <v>#N/A</v>
      </c>
      <c r="AB10673" t="e">
        <f>VLOOKUP(B10673,Sheet1!A$4:F$4000,4,0)</f>
        <v>#N/A</v>
      </c>
      <c r="AC10673" t="e">
        <f>VLOOKUP(B10673,Sheet1!A$4:F$4000,6,0)</f>
        <v>#N/A</v>
      </c>
    </row>
    <row r="10674" spans="26:29" x14ac:dyDescent="0.45">
      <c r="Z10674" t="e">
        <f>VLOOKUP(B10674,Sheet1!A$4:F$4000,2,0)</f>
        <v>#N/A</v>
      </c>
      <c r="AA10674" t="e">
        <f>VLOOKUP(B10674,Sheet1!A$4:F$4000,3,0)</f>
        <v>#N/A</v>
      </c>
      <c r="AB10674" t="e">
        <f>VLOOKUP(B10674,Sheet1!A$4:F$4000,4,0)</f>
        <v>#N/A</v>
      </c>
      <c r="AC10674" t="e">
        <f>VLOOKUP(B10674,Sheet1!A$4:F$4000,6,0)</f>
        <v>#N/A</v>
      </c>
    </row>
    <row r="10675" spans="26:29" x14ac:dyDescent="0.45">
      <c r="Z10675" t="e">
        <f>VLOOKUP(B10675,Sheet1!A$4:F$4000,2,0)</f>
        <v>#N/A</v>
      </c>
      <c r="AA10675" t="e">
        <f>VLOOKUP(B10675,Sheet1!A$4:F$4000,3,0)</f>
        <v>#N/A</v>
      </c>
      <c r="AB10675" t="e">
        <f>VLOOKUP(B10675,Sheet1!A$4:F$4000,4,0)</f>
        <v>#N/A</v>
      </c>
      <c r="AC10675" t="e">
        <f>VLOOKUP(B10675,Sheet1!A$4:F$4000,6,0)</f>
        <v>#N/A</v>
      </c>
    </row>
    <row r="10676" spans="26:29" x14ac:dyDescent="0.45">
      <c r="Z10676" t="e">
        <f>VLOOKUP(B10676,Sheet1!A$4:F$4000,2,0)</f>
        <v>#N/A</v>
      </c>
      <c r="AA10676" t="e">
        <f>VLOOKUP(B10676,Sheet1!A$4:F$4000,3,0)</f>
        <v>#N/A</v>
      </c>
      <c r="AB10676" t="e">
        <f>VLOOKUP(B10676,Sheet1!A$4:F$4000,4,0)</f>
        <v>#N/A</v>
      </c>
      <c r="AC10676" t="e">
        <f>VLOOKUP(B10676,Sheet1!A$4:F$4000,6,0)</f>
        <v>#N/A</v>
      </c>
    </row>
    <row r="10677" spans="26:29" x14ac:dyDescent="0.45">
      <c r="Z10677" t="e">
        <f>VLOOKUP(B10677,Sheet1!A$4:F$4000,2,0)</f>
        <v>#N/A</v>
      </c>
      <c r="AA10677" t="e">
        <f>VLOOKUP(B10677,Sheet1!A$4:F$4000,3,0)</f>
        <v>#N/A</v>
      </c>
      <c r="AB10677" t="e">
        <f>VLOOKUP(B10677,Sheet1!A$4:F$4000,4,0)</f>
        <v>#N/A</v>
      </c>
      <c r="AC10677" t="e">
        <f>VLOOKUP(B10677,Sheet1!A$4:F$4000,6,0)</f>
        <v>#N/A</v>
      </c>
    </row>
    <row r="10678" spans="26:29" x14ac:dyDescent="0.45">
      <c r="Z10678" t="e">
        <f>VLOOKUP(B10678,Sheet1!A$4:F$4000,2,0)</f>
        <v>#N/A</v>
      </c>
      <c r="AA10678" t="e">
        <f>VLOOKUP(B10678,Sheet1!A$4:F$4000,3,0)</f>
        <v>#N/A</v>
      </c>
      <c r="AB10678" t="e">
        <f>VLOOKUP(B10678,Sheet1!A$4:F$4000,4,0)</f>
        <v>#N/A</v>
      </c>
      <c r="AC10678" t="e">
        <f>VLOOKUP(B10678,Sheet1!A$4:F$4000,6,0)</f>
        <v>#N/A</v>
      </c>
    </row>
    <row r="10679" spans="26:29" x14ac:dyDescent="0.45">
      <c r="Z10679" t="e">
        <f>VLOOKUP(B10679,Sheet1!A$4:F$4000,2,0)</f>
        <v>#N/A</v>
      </c>
      <c r="AA10679" t="e">
        <f>VLOOKUP(B10679,Sheet1!A$4:F$4000,3,0)</f>
        <v>#N/A</v>
      </c>
      <c r="AB10679" t="e">
        <f>VLOOKUP(B10679,Sheet1!A$4:F$4000,4,0)</f>
        <v>#N/A</v>
      </c>
      <c r="AC10679" t="e">
        <f>VLOOKUP(B10679,Sheet1!A$4:F$4000,6,0)</f>
        <v>#N/A</v>
      </c>
    </row>
    <row r="10680" spans="26:29" x14ac:dyDescent="0.45">
      <c r="Z10680" t="e">
        <f>VLOOKUP(B10680,Sheet1!A$4:F$4000,2,0)</f>
        <v>#N/A</v>
      </c>
      <c r="AA10680" t="e">
        <f>VLOOKUP(B10680,Sheet1!A$4:F$4000,3,0)</f>
        <v>#N/A</v>
      </c>
      <c r="AB10680" t="e">
        <f>VLOOKUP(B10680,Sheet1!A$4:F$4000,4,0)</f>
        <v>#N/A</v>
      </c>
      <c r="AC10680" t="e">
        <f>VLOOKUP(B10680,Sheet1!A$4:F$4000,6,0)</f>
        <v>#N/A</v>
      </c>
    </row>
    <row r="10681" spans="26:29" x14ac:dyDescent="0.45">
      <c r="Z10681" t="e">
        <f>VLOOKUP(B10681,Sheet1!A$4:F$4000,2,0)</f>
        <v>#N/A</v>
      </c>
      <c r="AA10681" t="e">
        <f>VLOOKUP(B10681,Sheet1!A$4:F$4000,3,0)</f>
        <v>#N/A</v>
      </c>
      <c r="AB10681" t="e">
        <f>VLOOKUP(B10681,Sheet1!A$4:F$4000,4,0)</f>
        <v>#N/A</v>
      </c>
      <c r="AC10681" t="e">
        <f>VLOOKUP(B10681,Sheet1!A$4:F$4000,6,0)</f>
        <v>#N/A</v>
      </c>
    </row>
    <row r="10682" spans="26:29" x14ac:dyDescent="0.45">
      <c r="Z10682" t="e">
        <f>VLOOKUP(B10682,Sheet1!A$4:F$4000,2,0)</f>
        <v>#N/A</v>
      </c>
      <c r="AA10682" t="e">
        <f>VLOOKUP(B10682,Sheet1!A$4:F$4000,3,0)</f>
        <v>#N/A</v>
      </c>
      <c r="AB10682" t="e">
        <f>VLOOKUP(B10682,Sheet1!A$4:F$4000,4,0)</f>
        <v>#N/A</v>
      </c>
      <c r="AC10682" t="e">
        <f>VLOOKUP(B10682,Sheet1!A$4:F$4000,6,0)</f>
        <v>#N/A</v>
      </c>
    </row>
    <row r="10683" spans="26:29" x14ac:dyDescent="0.45">
      <c r="Z10683" t="e">
        <f>VLOOKUP(B10683,Sheet1!A$4:F$4000,2,0)</f>
        <v>#N/A</v>
      </c>
      <c r="AA10683" t="e">
        <f>VLOOKUP(B10683,Sheet1!A$4:F$4000,3,0)</f>
        <v>#N/A</v>
      </c>
      <c r="AB10683" t="e">
        <f>VLOOKUP(B10683,Sheet1!A$4:F$4000,4,0)</f>
        <v>#N/A</v>
      </c>
      <c r="AC10683" t="e">
        <f>VLOOKUP(B10683,Sheet1!A$4:F$4000,6,0)</f>
        <v>#N/A</v>
      </c>
    </row>
    <row r="10684" spans="26:29" x14ac:dyDescent="0.45">
      <c r="Z10684" t="e">
        <f>VLOOKUP(B10684,Sheet1!A$4:F$4000,2,0)</f>
        <v>#N/A</v>
      </c>
      <c r="AA10684" t="e">
        <f>VLOOKUP(B10684,Sheet1!A$4:F$4000,3,0)</f>
        <v>#N/A</v>
      </c>
      <c r="AB10684" t="e">
        <f>VLOOKUP(B10684,Sheet1!A$4:F$4000,4,0)</f>
        <v>#N/A</v>
      </c>
      <c r="AC10684" t="e">
        <f>VLOOKUP(B10684,Sheet1!A$4:F$4000,6,0)</f>
        <v>#N/A</v>
      </c>
    </row>
    <row r="10685" spans="26:29" x14ac:dyDescent="0.45">
      <c r="Z10685" t="e">
        <f>VLOOKUP(B10685,Sheet1!A$4:F$4000,2,0)</f>
        <v>#N/A</v>
      </c>
      <c r="AA10685" t="e">
        <f>VLOOKUP(B10685,Sheet1!A$4:F$4000,3,0)</f>
        <v>#N/A</v>
      </c>
      <c r="AB10685" t="e">
        <f>VLOOKUP(B10685,Sheet1!A$4:F$4000,4,0)</f>
        <v>#N/A</v>
      </c>
      <c r="AC10685" t="e">
        <f>VLOOKUP(B10685,Sheet1!A$4:F$4000,6,0)</f>
        <v>#N/A</v>
      </c>
    </row>
    <row r="10686" spans="26:29" x14ac:dyDescent="0.45">
      <c r="Z10686" t="e">
        <f>VLOOKUP(B10686,Sheet1!A$4:F$4000,2,0)</f>
        <v>#N/A</v>
      </c>
      <c r="AA10686" t="e">
        <f>VLOOKUP(B10686,Sheet1!A$4:F$4000,3,0)</f>
        <v>#N/A</v>
      </c>
      <c r="AB10686" t="e">
        <f>VLOOKUP(B10686,Sheet1!A$4:F$4000,4,0)</f>
        <v>#N/A</v>
      </c>
      <c r="AC10686" t="e">
        <f>VLOOKUP(B10686,Sheet1!A$4:F$4000,6,0)</f>
        <v>#N/A</v>
      </c>
    </row>
    <row r="10687" spans="26:29" x14ac:dyDescent="0.45">
      <c r="Z10687" t="e">
        <f>VLOOKUP(B10687,Sheet1!A$4:F$4000,2,0)</f>
        <v>#N/A</v>
      </c>
      <c r="AA10687" t="e">
        <f>VLOOKUP(B10687,Sheet1!A$4:F$4000,3,0)</f>
        <v>#N/A</v>
      </c>
      <c r="AB10687" t="e">
        <f>VLOOKUP(B10687,Sheet1!A$4:F$4000,4,0)</f>
        <v>#N/A</v>
      </c>
      <c r="AC10687" t="e">
        <f>VLOOKUP(B10687,Sheet1!A$4:F$4000,6,0)</f>
        <v>#N/A</v>
      </c>
    </row>
    <row r="10688" spans="26:29" x14ac:dyDescent="0.45">
      <c r="Z10688" t="e">
        <f>VLOOKUP(B10688,Sheet1!A$4:F$4000,2,0)</f>
        <v>#N/A</v>
      </c>
      <c r="AA10688" t="e">
        <f>VLOOKUP(B10688,Sheet1!A$4:F$4000,3,0)</f>
        <v>#N/A</v>
      </c>
      <c r="AB10688" t="e">
        <f>VLOOKUP(B10688,Sheet1!A$4:F$4000,4,0)</f>
        <v>#N/A</v>
      </c>
      <c r="AC10688" t="e">
        <f>VLOOKUP(B10688,Sheet1!A$4:F$4000,6,0)</f>
        <v>#N/A</v>
      </c>
    </row>
    <row r="10689" spans="26:29" x14ac:dyDescent="0.45">
      <c r="Z10689" t="e">
        <f>VLOOKUP(B10689,Sheet1!A$4:F$4000,2,0)</f>
        <v>#N/A</v>
      </c>
      <c r="AA10689" t="e">
        <f>VLOOKUP(B10689,Sheet1!A$4:F$4000,3,0)</f>
        <v>#N/A</v>
      </c>
      <c r="AB10689" t="e">
        <f>VLOOKUP(B10689,Sheet1!A$4:F$4000,4,0)</f>
        <v>#N/A</v>
      </c>
      <c r="AC10689" t="e">
        <f>VLOOKUP(B10689,Sheet1!A$4:F$4000,6,0)</f>
        <v>#N/A</v>
      </c>
    </row>
    <row r="10690" spans="26:29" x14ac:dyDescent="0.45">
      <c r="Z10690" t="e">
        <f>VLOOKUP(B10690,Sheet1!A$4:F$4000,2,0)</f>
        <v>#N/A</v>
      </c>
      <c r="AA10690" t="e">
        <f>VLOOKUP(B10690,Sheet1!A$4:F$4000,3,0)</f>
        <v>#N/A</v>
      </c>
      <c r="AB10690" t="e">
        <f>VLOOKUP(B10690,Sheet1!A$4:F$4000,4,0)</f>
        <v>#N/A</v>
      </c>
      <c r="AC10690" t="e">
        <f>VLOOKUP(B10690,Sheet1!A$4:F$4000,6,0)</f>
        <v>#N/A</v>
      </c>
    </row>
    <row r="10691" spans="26:29" x14ac:dyDescent="0.45">
      <c r="Z10691" t="e">
        <f>VLOOKUP(B10691,Sheet1!A$4:F$4000,2,0)</f>
        <v>#N/A</v>
      </c>
      <c r="AA10691" t="e">
        <f>VLOOKUP(B10691,Sheet1!A$4:F$4000,3,0)</f>
        <v>#N/A</v>
      </c>
      <c r="AB10691" t="e">
        <f>VLOOKUP(B10691,Sheet1!A$4:F$4000,4,0)</f>
        <v>#N/A</v>
      </c>
      <c r="AC10691" t="e">
        <f>VLOOKUP(B10691,Sheet1!A$4:F$4000,6,0)</f>
        <v>#N/A</v>
      </c>
    </row>
    <row r="10692" spans="26:29" x14ac:dyDescent="0.45">
      <c r="Z10692" t="e">
        <f>VLOOKUP(B10692,Sheet1!A$4:F$4000,2,0)</f>
        <v>#N/A</v>
      </c>
      <c r="AA10692" t="e">
        <f>VLOOKUP(B10692,Sheet1!A$4:F$4000,3,0)</f>
        <v>#N/A</v>
      </c>
      <c r="AB10692" t="e">
        <f>VLOOKUP(B10692,Sheet1!A$4:F$4000,4,0)</f>
        <v>#N/A</v>
      </c>
      <c r="AC10692" t="e">
        <f>VLOOKUP(B10692,Sheet1!A$4:F$4000,6,0)</f>
        <v>#N/A</v>
      </c>
    </row>
    <row r="10693" spans="26:29" x14ac:dyDescent="0.45">
      <c r="Z10693" t="e">
        <f>VLOOKUP(B10693,Sheet1!A$4:F$4000,2,0)</f>
        <v>#N/A</v>
      </c>
      <c r="AA10693" t="e">
        <f>VLOOKUP(B10693,Sheet1!A$4:F$4000,3,0)</f>
        <v>#N/A</v>
      </c>
      <c r="AB10693" t="e">
        <f>VLOOKUP(B10693,Sheet1!A$4:F$4000,4,0)</f>
        <v>#N/A</v>
      </c>
      <c r="AC10693" t="e">
        <f>VLOOKUP(B10693,Sheet1!A$4:F$4000,6,0)</f>
        <v>#N/A</v>
      </c>
    </row>
    <row r="10694" spans="26:29" x14ac:dyDescent="0.45">
      <c r="Z10694" t="e">
        <f>VLOOKUP(B10694,Sheet1!A$4:F$4000,2,0)</f>
        <v>#N/A</v>
      </c>
      <c r="AA10694" t="e">
        <f>VLOOKUP(B10694,Sheet1!A$4:F$4000,3,0)</f>
        <v>#N/A</v>
      </c>
      <c r="AB10694" t="e">
        <f>VLOOKUP(B10694,Sheet1!A$4:F$4000,4,0)</f>
        <v>#N/A</v>
      </c>
      <c r="AC10694" t="e">
        <f>VLOOKUP(B10694,Sheet1!A$4:F$4000,6,0)</f>
        <v>#N/A</v>
      </c>
    </row>
    <row r="10695" spans="26:29" x14ac:dyDescent="0.45">
      <c r="Z10695" t="e">
        <f>VLOOKUP(B10695,Sheet1!A$4:F$4000,2,0)</f>
        <v>#N/A</v>
      </c>
      <c r="AA10695" t="e">
        <f>VLOOKUP(B10695,Sheet1!A$4:F$4000,3,0)</f>
        <v>#N/A</v>
      </c>
      <c r="AB10695" t="e">
        <f>VLOOKUP(B10695,Sheet1!A$4:F$4000,4,0)</f>
        <v>#N/A</v>
      </c>
      <c r="AC10695" t="e">
        <f>VLOOKUP(B10695,Sheet1!A$4:F$4000,6,0)</f>
        <v>#N/A</v>
      </c>
    </row>
    <row r="10696" spans="26:29" x14ac:dyDescent="0.45">
      <c r="Z10696" t="e">
        <f>VLOOKUP(B10696,Sheet1!A$4:F$4000,2,0)</f>
        <v>#N/A</v>
      </c>
      <c r="AA10696" t="e">
        <f>VLOOKUP(B10696,Sheet1!A$4:F$4000,3,0)</f>
        <v>#N/A</v>
      </c>
      <c r="AB10696" t="e">
        <f>VLOOKUP(B10696,Sheet1!A$4:F$4000,4,0)</f>
        <v>#N/A</v>
      </c>
      <c r="AC10696" t="e">
        <f>VLOOKUP(B10696,Sheet1!A$4:F$4000,6,0)</f>
        <v>#N/A</v>
      </c>
    </row>
    <row r="10697" spans="26:29" x14ac:dyDescent="0.45">
      <c r="Z10697" t="e">
        <f>VLOOKUP(B10697,Sheet1!A$4:F$4000,2,0)</f>
        <v>#N/A</v>
      </c>
      <c r="AA10697" t="e">
        <f>VLOOKUP(B10697,Sheet1!A$4:F$4000,3,0)</f>
        <v>#N/A</v>
      </c>
      <c r="AB10697" t="e">
        <f>VLOOKUP(B10697,Sheet1!A$4:F$4000,4,0)</f>
        <v>#N/A</v>
      </c>
      <c r="AC10697" t="e">
        <f>VLOOKUP(B10697,Sheet1!A$4:F$4000,6,0)</f>
        <v>#N/A</v>
      </c>
    </row>
    <row r="10698" spans="26:29" x14ac:dyDescent="0.45">
      <c r="Z10698" t="e">
        <f>VLOOKUP(B10698,Sheet1!A$4:F$4000,2,0)</f>
        <v>#N/A</v>
      </c>
      <c r="AA10698" t="e">
        <f>VLOOKUP(B10698,Sheet1!A$4:F$4000,3,0)</f>
        <v>#N/A</v>
      </c>
      <c r="AB10698" t="e">
        <f>VLOOKUP(B10698,Sheet1!A$4:F$4000,4,0)</f>
        <v>#N/A</v>
      </c>
      <c r="AC10698" t="e">
        <f>VLOOKUP(B10698,Sheet1!A$4:F$4000,6,0)</f>
        <v>#N/A</v>
      </c>
    </row>
    <row r="10699" spans="26:29" x14ac:dyDescent="0.45">
      <c r="Z10699" t="e">
        <f>VLOOKUP(B10699,Sheet1!A$4:F$4000,2,0)</f>
        <v>#N/A</v>
      </c>
      <c r="AA10699" t="e">
        <f>VLOOKUP(B10699,Sheet1!A$4:F$4000,3,0)</f>
        <v>#N/A</v>
      </c>
      <c r="AB10699" t="e">
        <f>VLOOKUP(B10699,Sheet1!A$4:F$4000,4,0)</f>
        <v>#N/A</v>
      </c>
      <c r="AC10699" t="e">
        <f>VLOOKUP(B10699,Sheet1!A$4:F$4000,6,0)</f>
        <v>#N/A</v>
      </c>
    </row>
    <row r="10700" spans="26:29" x14ac:dyDescent="0.45">
      <c r="Z10700" t="e">
        <f>VLOOKUP(B10700,Sheet1!A$4:F$4000,2,0)</f>
        <v>#N/A</v>
      </c>
      <c r="AA10700" t="e">
        <f>VLOOKUP(B10700,Sheet1!A$4:F$4000,3,0)</f>
        <v>#N/A</v>
      </c>
      <c r="AB10700" t="e">
        <f>VLOOKUP(B10700,Sheet1!A$4:F$4000,4,0)</f>
        <v>#N/A</v>
      </c>
      <c r="AC10700" t="e">
        <f>VLOOKUP(B10700,Sheet1!A$4:F$4000,6,0)</f>
        <v>#N/A</v>
      </c>
    </row>
    <row r="10701" spans="26:29" x14ac:dyDescent="0.45">
      <c r="Z10701" t="e">
        <f>VLOOKUP(B10701,Sheet1!A$4:F$4000,2,0)</f>
        <v>#N/A</v>
      </c>
      <c r="AA10701" t="e">
        <f>VLOOKUP(B10701,Sheet1!A$4:F$4000,3,0)</f>
        <v>#N/A</v>
      </c>
      <c r="AB10701" t="e">
        <f>VLOOKUP(B10701,Sheet1!A$4:F$4000,4,0)</f>
        <v>#N/A</v>
      </c>
      <c r="AC10701" t="e">
        <f>VLOOKUP(B10701,Sheet1!A$4:F$4000,6,0)</f>
        <v>#N/A</v>
      </c>
    </row>
    <row r="10702" spans="26:29" x14ac:dyDescent="0.45">
      <c r="Z10702" t="e">
        <f>VLOOKUP(B10702,Sheet1!A$4:F$4000,2,0)</f>
        <v>#N/A</v>
      </c>
      <c r="AA10702" t="e">
        <f>VLOOKUP(B10702,Sheet1!A$4:F$4000,3,0)</f>
        <v>#N/A</v>
      </c>
      <c r="AB10702" t="e">
        <f>VLOOKUP(B10702,Sheet1!A$4:F$4000,4,0)</f>
        <v>#N/A</v>
      </c>
      <c r="AC10702" t="e">
        <f>VLOOKUP(B10702,Sheet1!A$4:F$4000,6,0)</f>
        <v>#N/A</v>
      </c>
    </row>
    <row r="10703" spans="26:29" x14ac:dyDescent="0.45">
      <c r="Z10703" t="e">
        <f>VLOOKUP(B10703,Sheet1!A$4:F$4000,2,0)</f>
        <v>#N/A</v>
      </c>
      <c r="AA10703" t="e">
        <f>VLOOKUP(B10703,Sheet1!A$4:F$4000,3,0)</f>
        <v>#N/A</v>
      </c>
      <c r="AB10703" t="e">
        <f>VLOOKUP(B10703,Sheet1!A$4:F$4000,4,0)</f>
        <v>#N/A</v>
      </c>
      <c r="AC10703" t="e">
        <f>VLOOKUP(B10703,Sheet1!A$4:F$4000,6,0)</f>
        <v>#N/A</v>
      </c>
    </row>
    <row r="10704" spans="26:29" x14ac:dyDescent="0.45">
      <c r="Z10704" t="e">
        <f>VLOOKUP(B10704,Sheet1!A$4:F$4000,2,0)</f>
        <v>#N/A</v>
      </c>
      <c r="AA10704" t="e">
        <f>VLOOKUP(B10704,Sheet1!A$4:F$4000,3,0)</f>
        <v>#N/A</v>
      </c>
      <c r="AB10704" t="e">
        <f>VLOOKUP(B10704,Sheet1!A$4:F$4000,4,0)</f>
        <v>#N/A</v>
      </c>
      <c r="AC10704" t="e">
        <f>VLOOKUP(B10704,Sheet1!A$4:F$4000,6,0)</f>
        <v>#N/A</v>
      </c>
    </row>
    <row r="10705" spans="26:29" x14ac:dyDescent="0.45">
      <c r="Z10705" t="e">
        <f>VLOOKUP(B10705,Sheet1!A$4:F$4000,2,0)</f>
        <v>#N/A</v>
      </c>
      <c r="AA10705" t="e">
        <f>VLOOKUP(B10705,Sheet1!A$4:F$4000,3,0)</f>
        <v>#N/A</v>
      </c>
      <c r="AB10705" t="e">
        <f>VLOOKUP(B10705,Sheet1!A$4:F$4000,4,0)</f>
        <v>#N/A</v>
      </c>
      <c r="AC10705" t="e">
        <f>VLOOKUP(B10705,Sheet1!A$4:F$4000,6,0)</f>
        <v>#N/A</v>
      </c>
    </row>
    <row r="10706" spans="26:29" x14ac:dyDescent="0.45">
      <c r="Z10706" t="e">
        <f>VLOOKUP(B10706,Sheet1!A$4:F$4000,2,0)</f>
        <v>#N/A</v>
      </c>
      <c r="AA10706" t="e">
        <f>VLOOKUP(B10706,Sheet1!A$4:F$4000,3,0)</f>
        <v>#N/A</v>
      </c>
      <c r="AB10706" t="e">
        <f>VLOOKUP(B10706,Sheet1!A$4:F$4000,4,0)</f>
        <v>#N/A</v>
      </c>
      <c r="AC10706" t="e">
        <f>VLOOKUP(B10706,Sheet1!A$4:F$4000,6,0)</f>
        <v>#N/A</v>
      </c>
    </row>
    <row r="10707" spans="26:29" x14ac:dyDescent="0.45">
      <c r="Z10707" t="e">
        <f>VLOOKUP(B10707,Sheet1!A$4:F$4000,2,0)</f>
        <v>#N/A</v>
      </c>
      <c r="AA10707" t="e">
        <f>VLOOKUP(B10707,Sheet1!A$4:F$4000,3,0)</f>
        <v>#N/A</v>
      </c>
      <c r="AB10707" t="e">
        <f>VLOOKUP(B10707,Sheet1!A$4:F$4000,4,0)</f>
        <v>#N/A</v>
      </c>
      <c r="AC10707" t="e">
        <f>VLOOKUP(B10707,Sheet1!A$4:F$4000,6,0)</f>
        <v>#N/A</v>
      </c>
    </row>
    <row r="10708" spans="26:29" x14ac:dyDescent="0.45">
      <c r="Z10708" t="e">
        <f>VLOOKUP(B10708,Sheet1!A$4:F$4000,2,0)</f>
        <v>#N/A</v>
      </c>
      <c r="AA10708" t="e">
        <f>VLOOKUP(B10708,Sheet1!A$4:F$4000,3,0)</f>
        <v>#N/A</v>
      </c>
      <c r="AB10708" t="e">
        <f>VLOOKUP(B10708,Sheet1!A$4:F$4000,4,0)</f>
        <v>#N/A</v>
      </c>
      <c r="AC10708" t="e">
        <f>VLOOKUP(B10708,Sheet1!A$4:F$4000,6,0)</f>
        <v>#N/A</v>
      </c>
    </row>
    <row r="10709" spans="26:29" x14ac:dyDescent="0.45">
      <c r="Z10709" t="e">
        <f>VLOOKUP(B10709,Sheet1!A$4:F$4000,2,0)</f>
        <v>#N/A</v>
      </c>
      <c r="AA10709" t="e">
        <f>VLOOKUP(B10709,Sheet1!A$4:F$4000,3,0)</f>
        <v>#N/A</v>
      </c>
      <c r="AB10709" t="e">
        <f>VLOOKUP(B10709,Sheet1!A$4:F$4000,4,0)</f>
        <v>#N/A</v>
      </c>
      <c r="AC10709" t="e">
        <f>VLOOKUP(B10709,Sheet1!A$4:F$4000,6,0)</f>
        <v>#N/A</v>
      </c>
    </row>
    <row r="10710" spans="26:29" x14ac:dyDescent="0.45">
      <c r="Z10710" t="e">
        <f>VLOOKUP(B10710,Sheet1!A$4:F$4000,2,0)</f>
        <v>#N/A</v>
      </c>
      <c r="AA10710" t="e">
        <f>VLOOKUP(B10710,Sheet1!A$4:F$4000,3,0)</f>
        <v>#N/A</v>
      </c>
      <c r="AB10710" t="e">
        <f>VLOOKUP(B10710,Sheet1!A$4:F$4000,4,0)</f>
        <v>#N/A</v>
      </c>
      <c r="AC10710" t="e">
        <f>VLOOKUP(B10710,Sheet1!A$4:F$4000,6,0)</f>
        <v>#N/A</v>
      </c>
    </row>
    <row r="10711" spans="26:29" x14ac:dyDescent="0.45">
      <c r="Z10711" t="e">
        <f>VLOOKUP(B10711,Sheet1!A$4:F$4000,2,0)</f>
        <v>#N/A</v>
      </c>
      <c r="AA10711" t="e">
        <f>VLOOKUP(B10711,Sheet1!A$4:F$4000,3,0)</f>
        <v>#N/A</v>
      </c>
      <c r="AB10711" t="e">
        <f>VLOOKUP(B10711,Sheet1!A$4:F$4000,4,0)</f>
        <v>#N/A</v>
      </c>
      <c r="AC10711" t="e">
        <f>VLOOKUP(B10711,Sheet1!A$4:F$4000,6,0)</f>
        <v>#N/A</v>
      </c>
    </row>
    <row r="10712" spans="26:29" x14ac:dyDescent="0.45">
      <c r="Z10712" t="e">
        <f>VLOOKUP(B10712,Sheet1!A$4:F$4000,2,0)</f>
        <v>#N/A</v>
      </c>
      <c r="AA10712" t="e">
        <f>VLOOKUP(B10712,Sheet1!A$4:F$4000,3,0)</f>
        <v>#N/A</v>
      </c>
      <c r="AB10712" t="e">
        <f>VLOOKUP(B10712,Sheet1!A$4:F$4000,4,0)</f>
        <v>#N/A</v>
      </c>
      <c r="AC10712" t="e">
        <f>VLOOKUP(B10712,Sheet1!A$4:F$4000,6,0)</f>
        <v>#N/A</v>
      </c>
    </row>
    <row r="10713" spans="26:29" x14ac:dyDescent="0.45">
      <c r="Z10713" t="e">
        <f>VLOOKUP(B10713,Sheet1!A$4:F$4000,2,0)</f>
        <v>#N/A</v>
      </c>
      <c r="AA10713" t="e">
        <f>VLOOKUP(B10713,Sheet1!A$4:F$4000,3,0)</f>
        <v>#N/A</v>
      </c>
      <c r="AB10713" t="e">
        <f>VLOOKUP(B10713,Sheet1!A$4:F$4000,4,0)</f>
        <v>#N/A</v>
      </c>
      <c r="AC10713" t="e">
        <f>VLOOKUP(B10713,Sheet1!A$4:F$4000,6,0)</f>
        <v>#N/A</v>
      </c>
    </row>
    <row r="10714" spans="26:29" x14ac:dyDescent="0.45">
      <c r="Z10714" t="e">
        <f>VLOOKUP(B10714,Sheet1!A$4:F$4000,2,0)</f>
        <v>#N/A</v>
      </c>
      <c r="AA10714" t="e">
        <f>VLOOKUP(B10714,Sheet1!A$4:F$4000,3,0)</f>
        <v>#N/A</v>
      </c>
      <c r="AB10714" t="e">
        <f>VLOOKUP(B10714,Sheet1!A$4:F$4000,4,0)</f>
        <v>#N/A</v>
      </c>
      <c r="AC10714" t="e">
        <f>VLOOKUP(B10714,Sheet1!A$4:F$4000,6,0)</f>
        <v>#N/A</v>
      </c>
    </row>
    <row r="10715" spans="26:29" x14ac:dyDescent="0.45">
      <c r="Z10715" t="e">
        <f>VLOOKUP(B10715,Sheet1!A$4:F$4000,2,0)</f>
        <v>#N/A</v>
      </c>
      <c r="AA10715" t="e">
        <f>VLOOKUP(B10715,Sheet1!A$4:F$4000,3,0)</f>
        <v>#N/A</v>
      </c>
      <c r="AB10715" t="e">
        <f>VLOOKUP(B10715,Sheet1!A$4:F$4000,4,0)</f>
        <v>#N/A</v>
      </c>
      <c r="AC10715" t="e">
        <f>VLOOKUP(B10715,Sheet1!A$4:F$4000,6,0)</f>
        <v>#N/A</v>
      </c>
    </row>
    <row r="10716" spans="26:29" x14ac:dyDescent="0.45">
      <c r="Z10716" t="e">
        <f>VLOOKUP(B10716,Sheet1!A$4:F$4000,2,0)</f>
        <v>#N/A</v>
      </c>
      <c r="AA10716" t="e">
        <f>VLOOKUP(B10716,Sheet1!A$4:F$4000,3,0)</f>
        <v>#N/A</v>
      </c>
      <c r="AB10716" t="e">
        <f>VLOOKUP(B10716,Sheet1!A$4:F$4000,4,0)</f>
        <v>#N/A</v>
      </c>
      <c r="AC10716" t="e">
        <f>VLOOKUP(B10716,Sheet1!A$4:F$4000,6,0)</f>
        <v>#N/A</v>
      </c>
    </row>
    <row r="10717" spans="26:29" x14ac:dyDescent="0.45">
      <c r="Z10717" t="e">
        <f>VLOOKUP(B10717,Sheet1!A$4:F$4000,2,0)</f>
        <v>#N/A</v>
      </c>
      <c r="AA10717" t="e">
        <f>VLOOKUP(B10717,Sheet1!A$4:F$4000,3,0)</f>
        <v>#N/A</v>
      </c>
      <c r="AB10717" t="e">
        <f>VLOOKUP(B10717,Sheet1!A$4:F$4000,4,0)</f>
        <v>#N/A</v>
      </c>
      <c r="AC10717" t="e">
        <f>VLOOKUP(B10717,Sheet1!A$4:F$4000,6,0)</f>
        <v>#N/A</v>
      </c>
    </row>
    <row r="10718" spans="26:29" x14ac:dyDescent="0.45">
      <c r="Z10718" t="e">
        <f>VLOOKUP(B10718,Sheet1!A$4:F$4000,2,0)</f>
        <v>#N/A</v>
      </c>
      <c r="AA10718" t="e">
        <f>VLOOKUP(B10718,Sheet1!A$4:F$4000,3,0)</f>
        <v>#N/A</v>
      </c>
      <c r="AB10718" t="e">
        <f>VLOOKUP(B10718,Sheet1!A$4:F$4000,4,0)</f>
        <v>#N/A</v>
      </c>
      <c r="AC10718" t="e">
        <f>VLOOKUP(B10718,Sheet1!A$4:F$4000,6,0)</f>
        <v>#N/A</v>
      </c>
    </row>
    <row r="10719" spans="26:29" x14ac:dyDescent="0.45">
      <c r="Z10719" t="e">
        <f>VLOOKUP(B10719,Sheet1!A$4:F$4000,2,0)</f>
        <v>#N/A</v>
      </c>
      <c r="AA10719" t="e">
        <f>VLOOKUP(B10719,Sheet1!A$4:F$4000,3,0)</f>
        <v>#N/A</v>
      </c>
      <c r="AB10719" t="e">
        <f>VLOOKUP(B10719,Sheet1!A$4:F$4000,4,0)</f>
        <v>#N/A</v>
      </c>
      <c r="AC10719" t="e">
        <f>VLOOKUP(B10719,Sheet1!A$4:F$4000,6,0)</f>
        <v>#N/A</v>
      </c>
    </row>
    <row r="10720" spans="26:29" x14ac:dyDescent="0.45">
      <c r="Z10720" t="e">
        <f>VLOOKUP(B10720,Sheet1!A$4:F$4000,2,0)</f>
        <v>#N/A</v>
      </c>
      <c r="AA10720" t="e">
        <f>VLOOKUP(B10720,Sheet1!A$4:F$4000,3,0)</f>
        <v>#N/A</v>
      </c>
      <c r="AB10720" t="e">
        <f>VLOOKUP(B10720,Sheet1!A$4:F$4000,4,0)</f>
        <v>#N/A</v>
      </c>
      <c r="AC10720" t="e">
        <f>VLOOKUP(B10720,Sheet1!A$4:F$4000,6,0)</f>
        <v>#N/A</v>
      </c>
    </row>
    <row r="10721" spans="26:29" x14ac:dyDescent="0.45">
      <c r="Z10721" t="e">
        <f>VLOOKUP(B10721,Sheet1!A$4:F$4000,2,0)</f>
        <v>#N/A</v>
      </c>
      <c r="AA10721" t="e">
        <f>VLOOKUP(B10721,Sheet1!A$4:F$4000,3,0)</f>
        <v>#N/A</v>
      </c>
      <c r="AB10721" t="e">
        <f>VLOOKUP(B10721,Sheet1!A$4:F$4000,4,0)</f>
        <v>#N/A</v>
      </c>
      <c r="AC10721" t="e">
        <f>VLOOKUP(B10721,Sheet1!A$4:F$4000,6,0)</f>
        <v>#N/A</v>
      </c>
    </row>
    <row r="10722" spans="26:29" x14ac:dyDescent="0.45">
      <c r="Z10722" t="e">
        <f>VLOOKUP(B10722,Sheet1!A$4:F$4000,2,0)</f>
        <v>#N/A</v>
      </c>
      <c r="AA10722" t="e">
        <f>VLOOKUP(B10722,Sheet1!A$4:F$4000,3,0)</f>
        <v>#N/A</v>
      </c>
      <c r="AB10722" t="e">
        <f>VLOOKUP(B10722,Sheet1!A$4:F$4000,4,0)</f>
        <v>#N/A</v>
      </c>
      <c r="AC10722" t="e">
        <f>VLOOKUP(B10722,Sheet1!A$4:F$4000,6,0)</f>
        <v>#N/A</v>
      </c>
    </row>
    <row r="10723" spans="26:29" x14ac:dyDescent="0.45">
      <c r="Z10723" t="e">
        <f>VLOOKUP(B10723,Sheet1!A$4:F$4000,2,0)</f>
        <v>#N/A</v>
      </c>
      <c r="AA10723" t="e">
        <f>VLOOKUP(B10723,Sheet1!A$4:F$4000,3,0)</f>
        <v>#N/A</v>
      </c>
      <c r="AB10723" t="e">
        <f>VLOOKUP(B10723,Sheet1!A$4:F$4000,4,0)</f>
        <v>#N/A</v>
      </c>
      <c r="AC10723" t="e">
        <f>VLOOKUP(B10723,Sheet1!A$4:F$4000,6,0)</f>
        <v>#N/A</v>
      </c>
    </row>
    <row r="10724" spans="26:29" x14ac:dyDescent="0.45">
      <c r="Z10724" t="e">
        <f>VLOOKUP(B10724,Sheet1!A$4:F$4000,2,0)</f>
        <v>#N/A</v>
      </c>
      <c r="AA10724" t="e">
        <f>VLOOKUP(B10724,Sheet1!A$4:F$4000,3,0)</f>
        <v>#N/A</v>
      </c>
      <c r="AB10724" t="e">
        <f>VLOOKUP(B10724,Sheet1!A$4:F$4000,4,0)</f>
        <v>#N/A</v>
      </c>
      <c r="AC10724" t="e">
        <f>VLOOKUP(B10724,Sheet1!A$4:F$4000,6,0)</f>
        <v>#N/A</v>
      </c>
    </row>
    <row r="10725" spans="26:29" x14ac:dyDescent="0.45">
      <c r="Z10725" t="e">
        <f>VLOOKUP(B10725,Sheet1!A$4:F$4000,2,0)</f>
        <v>#N/A</v>
      </c>
      <c r="AA10725" t="e">
        <f>VLOOKUP(B10725,Sheet1!A$4:F$4000,3,0)</f>
        <v>#N/A</v>
      </c>
      <c r="AB10725" t="e">
        <f>VLOOKUP(B10725,Sheet1!A$4:F$4000,4,0)</f>
        <v>#N/A</v>
      </c>
      <c r="AC10725" t="e">
        <f>VLOOKUP(B10725,Sheet1!A$4:F$4000,6,0)</f>
        <v>#N/A</v>
      </c>
    </row>
    <row r="10726" spans="26:29" x14ac:dyDescent="0.45">
      <c r="Z10726" t="e">
        <f>VLOOKUP(B10726,Sheet1!A$4:F$4000,2,0)</f>
        <v>#N/A</v>
      </c>
      <c r="AA10726" t="e">
        <f>VLOOKUP(B10726,Sheet1!A$4:F$4000,3,0)</f>
        <v>#N/A</v>
      </c>
      <c r="AB10726" t="e">
        <f>VLOOKUP(B10726,Sheet1!A$4:F$4000,4,0)</f>
        <v>#N/A</v>
      </c>
      <c r="AC10726" t="e">
        <f>VLOOKUP(B10726,Sheet1!A$4:F$4000,6,0)</f>
        <v>#N/A</v>
      </c>
    </row>
    <row r="10727" spans="26:29" x14ac:dyDescent="0.45">
      <c r="Z10727" t="e">
        <f>VLOOKUP(B10727,Sheet1!A$4:F$4000,2,0)</f>
        <v>#N/A</v>
      </c>
      <c r="AA10727" t="e">
        <f>VLOOKUP(B10727,Sheet1!A$4:F$4000,3,0)</f>
        <v>#N/A</v>
      </c>
      <c r="AB10727" t="e">
        <f>VLOOKUP(B10727,Sheet1!A$4:F$4000,4,0)</f>
        <v>#N/A</v>
      </c>
      <c r="AC10727" t="e">
        <f>VLOOKUP(B10727,Sheet1!A$4:F$4000,6,0)</f>
        <v>#N/A</v>
      </c>
    </row>
    <row r="10728" spans="26:29" x14ac:dyDescent="0.45">
      <c r="Z10728" t="e">
        <f>VLOOKUP(B10728,Sheet1!A$4:F$4000,2,0)</f>
        <v>#N/A</v>
      </c>
      <c r="AA10728" t="e">
        <f>VLOOKUP(B10728,Sheet1!A$4:F$4000,3,0)</f>
        <v>#N/A</v>
      </c>
      <c r="AB10728" t="e">
        <f>VLOOKUP(B10728,Sheet1!A$4:F$4000,4,0)</f>
        <v>#N/A</v>
      </c>
      <c r="AC10728" t="e">
        <f>VLOOKUP(B10728,Sheet1!A$4:F$4000,6,0)</f>
        <v>#N/A</v>
      </c>
    </row>
    <row r="10729" spans="26:29" x14ac:dyDescent="0.45">
      <c r="Z10729" t="e">
        <f>VLOOKUP(B10729,Sheet1!A$4:F$4000,2,0)</f>
        <v>#N/A</v>
      </c>
      <c r="AA10729" t="e">
        <f>VLOOKUP(B10729,Sheet1!A$4:F$4000,3,0)</f>
        <v>#N/A</v>
      </c>
      <c r="AB10729" t="e">
        <f>VLOOKUP(B10729,Sheet1!A$4:F$4000,4,0)</f>
        <v>#N/A</v>
      </c>
      <c r="AC10729" t="e">
        <f>VLOOKUP(B10729,Sheet1!A$4:F$4000,6,0)</f>
        <v>#N/A</v>
      </c>
    </row>
    <row r="10730" spans="26:29" x14ac:dyDescent="0.45">
      <c r="Z10730" t="e">
        <f>VLOOKUP(B10730,Sheet1!A$4:F$4000,2,0)</f>
        <v>#N/A</v>
      </c>
      <c r="AA10730" t="e">
        <f>VLOOKUP(B10730,Sheet1!A$4:F$4000,3,0)</f>
        <v>#N/A</v>
      </c>
      <c r="AB10730" t="e">
        <f>VLOOKUP(B10730,Sheet1!A$4:F$4000,4,0)</f>
        <v>#N/A</v>
      </c>
      <c r="AC10730" t="e">
        <f>VLOOKUP(B10730,Sheet1!A$4:F$4000,6,0)</f>
        <v>#N/A</v>
      </c>
    </row>
    <row r="10731" spans="26:29" x14ac:dyDescent="0.45">
      <c r="Z10731" t="e">
        <f>VLOOKUP(B10731,Sheet1!A$4:F$4000,2,0)</f>
        <v>#N/A</v>
      </c>
      <c r="AA10731" t="e">
        <f>VLOOKUP(B10731,Sheet1!A$4:F$4000,3,0)</f>
        <v>#N/A</v>
      </c>
      <c r="AB10731" t="e">
        <f>VLOOKUP(B10731,Sheet1!A$4:F$4000,4,0)</f>
        <v>#N/A</v>
      </c>
      <c r="AC10731" t="e">
        <f>VLOOKUP(B10731,Sheet1!A$4:F$4000,6,0)</f>
        <v>#N/A</v>
      </c>
    </row>
    <row r="10732" spans="26:29" x14ac:dyDescent="0.45">
      <c r="Z10732" t="e">
        <f>VLOOKUP(B10732,Sheet1!A$4:F$4000,2,0)</f>
        <v>#N/A</v>
      </c>
      <c r="AA10732" t="e">
        <f>VLOOKUP(B10732,Sheet1!A$4:F$4000,3,0)</f>
        <v>#N/A</v>
      </c>
      <c r="AB10732" t="e">
        <f>VLOOKUP(B10732,Sheet1!A$4:F$4000,4,0)</f>
        <v>#N/A</v>
      </c>
      <c r="AC10732" t="e">
        <f>VLOOKUP(B10732,Sheet1!A$4:F$4000,6,0)</f>
        <v>#N/A</v>
      </c>
    </row>
    <row r="10733" spans="26:29" x14ac:dyDescent="0.45">
      <c r="Z10733" t="e">
        <f>VLOOKUP(B10733,Sheet1!A$4:F$4000,2,0)</f>
        <v>#N/A</v>
      </c>
      <c r="AA10733" t="e">
        <f>VLOOKUP(B10733,Sheet1!A$4:F$4000,3,0)</f>
        <v>#N/A</v>
      </c>
      <c r="AB10733" t="e">
        <f>VLOOKUP(B10733,Sheet1!A$4:F$4000,4,0)</f>
        <v>#N/A</v>
      </c>
      <c r="AC10733" t="e">
        <f>VLOOKUP(B10733,Sheet1!A$4:F$4000,6,0)</f>
        <v>#N/A</v>
      </c>
    </row>
    <row r="10734" spans="26:29" x14ac:dyDescent="0.45">
      <c r="Z10734" t="e">
        <f>VLOOKUP(B10734,Sheet1!A$4:F$4000,2,0)</f>
        <v>#N/A</v>
      </c>
      <c r="AA10734" t="e">
        <f>VLOOKUP(B10734,Sheet1!A$4:F$4000,3,0)</f>
        <v>#N/A</v>
      </c>
      <c r="AB10734" t="e">
        <f>VLOOKUP(B10734,Sheet1!A$4:F$4000,4,0)</f>
        <v>#N/A</v>
      </c>
      <c r="AC10734" t="e">
        <f>VLOOKUP(B10734,Sheet1!A$4:F$4000,6,0)</f>
        <v>#N/A</v>
      </c>
    </row>
    <row r="10735" spans="26:29" x14ac:dyDescent="0.45">
      <c r="Z10735" t="e">
        <f>VLOOKUP(B10735,Sheet1!A$4:F$4000,2,0)</f>
        <v>#N/A</v>
      </c>
      <c r="AA10735" t="e">
        <f>VLOOKUP(B10735,Sheet1!A$4:F$4000,3,0)</f>
        <v>#N/A</v>
      </c>
      <c r="AB10735" t="e">
        <f>VLOOKUP(B10735,Sheet1!A$4:F$4000,4,0)</f>
        <v>#N/A</v>
      </c>
      <c r="AC10735" t="e">
        <f>VLOOKUP(B10735,Sheet1!A$4:F$4000,6,0)</f>
        <v>#N/A</v>
      </c>
    </row>
    <row r="10736" spans="26:29" x14ac:dyDescent="0.45">
      <c r="Z10736" t="e">
        <f>VLOOKUP(B10736,Sheet1!A$4:F$4000,2,0)</f>
        <v>#N/A</v>
      </c>
      <c r="AA10736" t="e">
        <f>VLOOKUP(B10736,Sheet1!A$4:F$4000,3,0)</f>
        <v>#N/A</v>
      </c>
      <c r="AB10736" t="e">
        <f>VLOOKUP(B10736,Sheet1!A$4:F$4000,4,0)</f>
        <v>#N/A</v>
      </c>
      <c r="AC10736" t="e">
        <f>VLOOKUP(B10736,Sheet1!A$4:F$4000,6,0)</f>
        <v>#N/A</v>
      </c>
    </row>
    <row r="10737" spans="26:29" x14ac:dyDescent="0.45">
      <c r="Z10737" t="e">
        <f>VLOOKUP(B10737,Sheet1!A$4:F$4000,2,0)</f>
        <v>#N/A</v>
      </c>
      <c r="AA10737" t="e">
        <f>VLOOKUP(B10737,Sheet1!A$4:F$4000,3,0)</f>
        <v>#N/A</v>
      </c>
      <c r="AB10737" t="e">
        <f>VLOOKUP(B10737,Sheet1!A$4:F$4000,4,0)</f>
        <v>#N/A</v>
      </c>
      <c r="AC10737" t="e">
        <f>VLOOKUP(B10737,Sheet1!A$4:F$4000,6,0)</f>
        <v>#N/A</v>
      </c>
    </row>
    <row r="10738" spans="26:29" x14ac:dyDescent="0.45">
      <c r="Z10738" t="e">
        <f>VLOOKUP(B10738,Sheet1!A$4:F$4000,2,0)</f>
        <v>#N/A</v>
      </c>
      <c r="AA10738" t="e">
        <f>VLOOKUP(B10738,Sheet1!A$4:F$4000,3,0)</f>
        <v>#N/A</v>
      </c>
      <c r="AB10738" t="e">
        <f>VLOOKUP(B10738,Sheet1!A$4:F$4000,4,0)</f>
        <v>#N/A</v>
      </c>
      <c r="AC10738" t="e">
        <f>VLOOKUP(B10738,Sheet1!A$4:F$4000,6,0)</f>
        <v>#N/A</v>
      </c>
    </row>
    <row r="10739" spans="26:29" x14ac:dyDescent="0.45">
      <c r="Z10739" t="e">
        <f>VLOOKUP(B10739,Sheet1!A$4:F$4000,2,0)</f>
        <v>#N/A</v>
      </c>
      <c r="AA10739" t="e">
        <f>VLOOKUP(B10739,Sheet1!A$4:F$4000,3,0)</f>
        <v>#N/A</v>
      </c>
      <c r="AB10739" t="e">
        <f>VLOOKUP(B10739,Sheet1!A$4:F$4000,4,0)</f>
        <v>#N/A</v>
      </c>
      <c r="AC10739" t="e">
        <f>VLOOKUP(B10739,Sheet1!A$4:F$4000,6,0)</f>
        <v>#N/A</v>
      </c>
    </row>
    <row r="10740" spans="26:29" x14ac:dyDescent="0.45">
      <c r="Z10740" t="e">
        <f>VLOOKUP(B10740,Sheet1!A$4:F$4000,2,0)</f>
        <v>#N/A</v>
      </c>
      <c r="AA10740" t="e">
        <f>VLOOKUP(B10740,Sheet1!A$4:F$4000,3,0)</f>
        <v>#N/A</v>
      </c>
      <c r="AB10740" t="e">
        <f>VLOOKUP(B10740,Sheet1!A$4:F$4000,4,0)</f>
        <v>#N/A</v>
      </c>
      <c r="AC10740" t="e">
        <f>VLOOKUP(B10740,Sheet1!A$4:F$4000,6,0)</f>
        <v>#N/A</v>
      </c>
    </row>
    <row r="10741" spans="26:29" x14ac:dyDescent="0.45">
      <c r="Z10741" t="e">
        <f>VLOOKUP(B10741,Sheet1!A$4:F$4000,2,0)</f>
        <v>#N/A</v>
      </c>
      <c r="AA10741" t="e">
        <f>VLOOKUP(B10741,Sheet1!A$4:F$4000,3,0)</f>
        <v>#N/A</v>
      </c>
      <c r="AB10741" t="e">
        <f>VLOOKUP(B10741,Sheet1!A$4:F$4000,4,0)</f>
        <v>#N/A</v>
      </c>
      <c r="AC10741" t="e">
        <f>VLOOKUP(B10741,Sheet1!A$4:F$4000,6,0)</f>
        <v>#N/A</v>
      </c>
    </row>
    <row r="10742" spans="26:29" x14ac:dyDescent="0.45">
      <c r="Z10742" t="e">
        <f>VLOOKUP(B10742,Sheet1!A$4:F$4000,2,0)</f>
        <v>#N/A</v>
      </c>
      <c r="AA10742" t="e">
        <f>VLOOKUP(B10742,Sheet1!A$4:F$4000,3,0)</f>
        <v>#N/A</v>
      </c>
      <c r="AB10742" t="e">
        <f>VLOOKUP(B10742,Sheet1!A$4:F$4000,4,0)</f>
        <v>#N/A</v>
      </c>
      <c r="AC10742" t="e">
        <f>VLOOKUP(B10742,Sheet1!A$4:F$4000,6,0)</f>
        <v>#N/A</v>
      </c>
    </row>
    <row r="10743" spans="26:29" x14ac:dyDescent="0.45">
      <c r="Z10743" t="e">
        <f>VLOOKUP(B10743,Sheet1!A$4:F$4000,2,0)</f>
        <v>#N/A</v>
      </c>
      <c r="AA10743" t="e">
        <f>VLOOKUP(B10743,Sheet1!A$4:F$4000,3,0)</f>
        <v>#N/A</v>
      </c>
      <c r="AB10743" t="e">
        <f>VLOOKUP(B10743,Sheet1!A$4:F$4000,4,0)</f>
        <v>#N/A</v>
      </c>
      <c r="AC10743" t="e">
        <f>VLOOKUP(B10743,Sheet1!A$4:F$4000,6,0)</f>
        <v>#N/A</v>
      </c>
    </row>
    <row r="10744" spans="26:29" x14ac:dyDescent="0.45">
      <c r="Z10744" t="e">
        <f>VLOOKUP(B10744,Sheet1!A$4:F$4000,2,0)</f>
        <v>#N/A</v>
      </c>
      <c r="AA10744" t="e">
        <f>VLOOKUP(B10744,Sheet1!A$4:F$4000,3,0)</f>
        <v>#N/A</v>
      </c>
      <c r="AB10744" t="e">
        <f>VLOOKUP(B10744,Sheet1!A$4:F$4000,4,0)</f>
        <v>#N/A</v>
      </c>
      <c r="AC10744" t="e">
        <f>VLOOKUP(B10744,Sheet1!A$4:F$4000,6,0)</f>
        <v>#N/A</v>
      </c>
    </row>
    <row r="10745" spans="26:29" x14ac:dyDescent="0.45">
      <c r="Z10745" t="e">
        <f>VLOOKUP(B10745,Sheet1!A$4:F$4000,2,0)</f>
        <v>#N/A</v>
      </c>
      <c r="AA10745" t="e">
        <f>VLOOKUP(B10745,Sheet1!A$4:F$4000,3,0)</f>
        <v>#N/A</v>
      </c>
      <c r="AB10745" t="e">
        <f>VLOOKUP(B10745,Sheet1!A$4:F$4000,4,0)</f>
        <v>#N/A</v>
      </c>
      <c r="AC10745" t="e">
        <f>VLOOKUP(B10745,Sheet1!A$4:F$4000,6,0)</f>
        <v>#N/A</v>
      </c>
    </row>
    <row r="10746" spans="26:29" x14ac:dyDescent="0.45">
      <c r="Z10746" t="e">
        <f>VLOOKUP(B10746,Sheet1!A$4:F$4000,2,0)</f>
        <v>#N/A</v>
      </c>
      <c r="AA10746" t="e">
        <f>VLOOKUP(B10746,Sheet1!A$4:F$4000,3,0)</f>
        <v>#N/A</v>
      </c>
      <c r="AB10746" t="e">
        <f>VLOOKUP(B10746,Sheet1!A$4:F$4000,4,0)</f>
        <v>#N/A</v>
      </c>
      <c r="AC10746" t="e">
        <f>VLOOKUP(B10746,Sheet1!A$4:F$4000,6,0)</f>
        <v>#N/A</v>
      </c>
    </row>
    <row r="10747" spans="26:29" x14ac:dyDescent="0.45">
      <c r="Z10747" t="e">
        <f>VLOOKUP(B10747,Sheet1!A$4:F$4000,2,0)</f>
        <v>#N/A</v>
      </c>
      <c r="AA10747" t="e">
        <f>VLOOKUP(B10747,Sheet1!A$4:F$4000,3,0)</f>
        <v>#N/A</v>
      </c>
      <c r="AB10747" t="e">
        <f>VLOOKUP(B10747,Sheet1!A$4:F$4000,4,0)</f>
        <v>#N/A</v>
      </c>
      <c r="AC10747" t="e">
        <f>VLOOKUP(B10747,Sheet1!A$4:F$4000,6,0)</f>
        <v>#N/A</v>
      </c>
    </row>
    <row r="10748" spans="26:29" x14ac:dyDescent="0.45">
      <c r="Z10748" t="e">
        <f>VLOOKUP(B10748,Sheet1!A$4:F$4000,2,0)</f>
        <v>#N/A</v>
      </c>
      <c r="AA10748" t="e">
        <f>VLOOKUP(B10748,Sheet1!A$4:F$4000,3,0)</f>
        <v>#N/A</v>
      </c>
      <c r="AB10748" t="e">
        <f>VLOOKUP(B10748,Sheet1!A$4:F$4000,4,0)</f>
        <v>#N/A</v>
      </c>
      <c r="AC10748" t="e">
        <f>VLOOKUP(B10748,Sheet1!A$4:F$4000,6,0)</f>
        <v>#N/A</v>
      </c>
    </row>
    <row r="10749" spans="26:29" x14ac:dyDescent="0.45">
      <c r="Z10749" t="e">
        <f>VLOOKUP(B10749,Sheet1!A$4:F$4000,2,0)</f>
        <v>#N/A</v>
      </c>
      <c r="AA10749" t="e">
        <f>VLOOKUP(B10749,Sheet1!A$4:F$4000,3,0)</f>
        <v>#N/A</v>
      </c>
      <c r="AB10749" t="e">
        <f>VLOOKUP(B10749,Sheet1!A$4:F$4000,4,0)</f>
        <v>#N/A</v>
      </c>
      <c r="AC10749" t="e">
        <f>VLOOKUP(B10749,Sheet1!A$4:F$4000,6,0)</f>
        <v>#N/A</v>
      </c>
    </row>
    <row r="10750" spans="26:29" x14ac:dyDescent="0.45">
      <c r="Z10750" t="e">
        <f>VLOOKUP(B10750,Sheet1!A$4:F$4000,2,0)</f>
        <v>#N/A</v>
      </c>
      <c r="AA10750" t="e">
        <f>VLOOKUP(B10750,Sheet1!A$4:F$4000,3,0)</f>
        <v>#N/A</v>
      </c>
      <c r="AB10750" t="e">
        <f>VLOOKUP(B10750,Sheet1!A$4:F$4000,4,0)</f>
        <v>#N/A</v>
      </c>
      <c r="AC10750" t="e">
        <f>VLOOKUP(B10750,Sheet1!A$4:F$4000,6,0)</f>
        <v>#N/A</v>
      </c>
    </row>
    <row r="10751" spans="26:29" x14ac:dyDescent="0.45">
      <c r="Z10751" t="e">
        <f>VLOOKUP(B10751,Sheet1!A$4:F$4000,2,0)</f>
        <v>#N/A</v>
      </c>
      <c r="AA10751" t="e">
        <f>VLOOKUP(B10751,Sheet1!A$4:F$4000,3,0)</f>
        <v>#N/A</v>
      </c>
      <c r="AB10751" t="e">
        <f>VLOOKUP(B10751,Sheet1!A$4:F$4000,4,0)</f>
        <v>#N/A</v>
      </c>
      <c r="AC10751" t="e">
        <f>VLOOKUP(B10751,Sheet1!A$4:F$4000,6,0)</f>
        <v>#N/A</v>
      </c>
    </row>
    <row r="10752" spans="26:29" x14ac:dyDescent="0.45">
      <c r="Z10752" t="e">
        <f>VLOOKUP(B10752,Sheet1!A$4:F$4000,2,0)</f>
        <v>#N/A</v>
      </c>
      <c r="AA10752" t="e">
        <f>VLOOKUP(B10752,Sheet1!A$4:F$4000,3,0)</f>
        <v>#N/A</v>
      </c>
      <c r="AB10752" t="e">
        <f>VLOOKUP(B10752,Sheet1!A$4:F$4000,4,0)</f>
        <v>#N/A</v>
      </c>
      <c r="AC10752" t="e">
        <f>VLOOKUP(B10752,Sheet1!A$4:F$4000,6,0)</f>
        <v>#N/A</v>
      </c>
    </row>
    <row r="10753" spans="26:29" x14ac:dyDescent="0.45">
      <c r="Z10753" t="e">
        <f>VLOOKUP(B10753,Sheet1!A$4:F$4000,2,0)</f>
        <v>#N/A</v>
      </c>
      <c r="AA10753" t="e">
        <f>VLOOKUP(B10753,Sheet1!A$4:F$4000,3,0)</f>
        <v>#N/A</v>
      </c>
      <c r="AB10753" t="e">
        <f>VLOOKUP(B10753,Sheet1!A$4:F$4000,4,0)</f>
        <v>#N/A</v>
      </c>
      <c r="AC10753" t="e">
        <f>VLOOKUP(B10753,Sheet1!A$4:F$4000,6,0)</f>
        <v>#N/A</v>
      </c>
    </row>
    <row r="10754" spans="26:29" x14ac:dyDescent="0.45">
      <c r="Z10754" t="e">
        <f>VLOOKUP(B10754,Sheet1!A$4:F$4000,2,0)</f>
        <v>#N/A</v>
      </c>
      <c r="AA10754" t="e">
        <f>VLOOKUP(B10754,Sheet1!A$4:F$4000,3,0)</f>
        <v>#N/A</v>
      </c>
      <c r="AB10754" t="e">
        <f>VLOOKUP(B10754,Sheet1!A$4:F$4000,4,0)</f>
        <v>#N/A</v>
      </c>
      <c r="AC10754" t="e">
        <f>VLOOKUP(B10754,Sheet1!A$4:F$4000,6,0)</f>
        <v>#N/A</v>
      </c>
    </row>
    <row r="10755" spans="26:29" x14ac:dyDescent="0.45">
      <c r="Z10755" t="e">
        <f>VLOOKUP(B10755,Sheet1!A$4:F$4000,2,0)</f>
        <v>#N/A</v>
      </c>
      <c r="AA10755" t="e">
        <f>VLOOKUP(B10755,Sheet1!A$4:F$4000,3,0)</f>
        <v>#N/A</v>
      </c>
      <c r="AB10755" t="e">
        <f>VLOOKUP(B10755,Sheet1!A$4:F$4000,4,0)</f>
        <v>#N/A</v>
      </c>
      <c r="AC10755" t="e">
        <f>VLOOKUP(B10755,Sheet1!A$4:F$4000,6,0)</f>
        <v>#N/A</v>
      </c>
    </row>
    <row r="10756" spans="26:29" x14ac:dyDescent="0.45">
      <c r="Z10756" t="e">
        <f>VLOOKUP(B10756,Sheet1!A$4:F$4000,2,0)</f>
        <v>#N/A</v>
      </c>
      <c r="AA10756" t="e">
        <f>VLOOKUP(B10756,Sheet1!A$4:F$4000,3,0)</f>
        <v>#N/A</v>
      </c>
      <c r="AB10756" t="e">
        <f>VLOOKUP(B10756,Sheet1!A$4:F$4000,4,0)</f>
        <v>#N/A</v>
      </c>
      <c r="AC10756" t="e">
        <f>VLOOKUP(B10756,Sheet1!A$4:F$4000,6,0)</f>
        <v>#N/A</v>
      </c>
    </row>
    <row r="10757" spans="26:29" x14ac:dyDescent="0.45">
      <c r="Z10757" t="e">
        <f>VLOOKUP(B10757,Sheet1!A$4:F$4000,2,0)</f>
        <v>#N/A</v>
      </c>
      <c r="AA10757" t="e">
        <f>VLOOKUP(B10757,Sheet1!A$4:F$4000,3,0)</f>
        <v>#N/A</v>
      </c>
      <c r="AB10757" t="e">
        <f>VLOOKUP(B10757,Sheet1!A$4:F$4000,4,0)</f>
        <v>#N/A</v>
      </c>
      <c r="AC10757" t="e">
        <f>VLOOKUP(B10757,Sheet1!A$4:F$4000,6,0)</f>
        <v>#N/A</v>
      </c>
    </row>
    <row r="10758" spans="26:29" x14ac:dyDescent="0.45">
      <c r="Z10758" t="e">
        <f>VLOOKUP(B10758,Sheet1!A$4:F$4000,2,0)</f>
        <v>#N/A</v>
      </c>
      <c r="AA10758" t="e">
        <f>VLOOKUP(B10758,Sheet1!A$4:F$4000,3,0)</f>
        <v>#N/A</v>
      </c>
      <c r="AB10758" t="e">
        <f>VLOOKUP(B10758,Sheet1!A$4:F$4000,4,0)</f>
        <v>#N/A</v>
      </c>
      <c r="AC10758" t="e">
        <f>VLOOKUP(B10758,Sheet1!A$4:F$4000,6,0)</f>
        <v>#N/A</v>
      </c>
    </row>
    <row r="10759" spans="26:29" x14ac:dyDescent="0.45">
      <c r="Z10759" t="e">
        <f>VLOOKUP(B10759,Sheet1!A$4:F$4000,2,0)</f>
        <v>#N/A</v>
      </c>
      <c r="AA10759" t="e">
        <f>VLOOKUP(B10759,Sheet1!A$4:F$4000,3,0)</f>
        <v>#N/A</v>
      </c>
      <c r="AB10759" t="e">
        <f>VLOOKUP(B10759,Sheet1!A$4:F$4000,4,0)</f>
        <v>#N/A</v>
      </c>
      <c r="AC10759" t="e">
        <f>VLOOKUP(B10759,Sheet1!A$4:F$4000,6,0)</f>
        <v>#N/A</v>
      </c>
    </row>
    <row r="10760" spans="26:29" x14ac:dyDescent="0.45">
      <c r="Z10760" t="e">
        <f>VLOOKUP(B10760,Sheet1!A$4:F$4000,2,0)</f>
        <v>#N/A</v>
      </c>
      <c r="AA10760" t="e">
        <f>VLOOKUP(B10760,Sheet1!A$4:F$4000,3,0)</f>
        <v>#N/A</v>
      </c>
      <c r="AB10760" t="e">
        <f>VLOOKUP(B10760,Sheet1!A$4:F$4000,4,0)</f>
        <v>#N/A</v>
      </c>
      <c r="AC10760" t="e">
        <f>VLOOKUP(B10760,Sheet1!A$4:F$4000,6,0)</f>
        <v>#N/A</v>
      </c>
    </row>
    <row r="10761" spans="26:29" x14ac:dyDescent="0.45">
      <c r="Z10761" t="e">
        <f>VLOOKUP(B10761,Sheet1!A$4:F$4000,2,0)</f>
        <v>#N/A</v>
      </c>
      <c r="AA10761" t="e">
        <f>VLOOKUP(B10761,Sheet1!A$4:F$4000,3,0)</f>
        <v>#N/A</v>
      </c>
      <c r="AB10761" t="e">
        <f>VLOOKUP(B10761,Sheet1!A$4:F$4000,4,0)</f>
        <v>#N/A</v>
      </c>
      <c r="AC10761" t="e">
        <f>VLOOKUP(B10761,Sheet1!A$4:F$4000,6,0)</f>
        <v>#N/A</v>
      </c>
    </row>
    <row r="10762" spans="26:29" x14ac:dyDescent="0.45">
      <c r="Z10762" t="e">
        <f>VLOOKUP(B10762,Sheet1!A$4:F$4000,2,0)</f>
        <v>#N/A</v>
      </c>
      <c r="AA10762" t="e">
        <f>VLOOKUP(B10762,Sheet1!A$4:F$4000,3,0)</f>
        <v>#N/A</v>
      </c>
      <c r="AB10762" t="e">
        <f>VLOOKUP(B10762,Sheet1!A$4:F$4000,4,0)</f>
        <v>#N/A</v>
      </c>
      <c r="AC10762" t="e">
        <f>VLOOKUP(B10762,Sheet1!A$4:F$4000,6,0)</f>
        <v>#N/A</v>
      </c>
    </row>
    <row r="10763" spans="26:29" x14ac:dyDescent="0.45">
      <c r="Z10763" t="e">
        <f>VLOOKUP(B10763,Sheet1!A$4:F$4000,2,0)</f>
        <v>#N/A</v>
      </c>
      <c r="AA10763" t="e">
        <f>VLOOKUP(B10763,Sheet1!A$4:F$4000,3,0)</f>
        <v>#N/A</v>
      </c>
      <c r="AB10763" t="e">
        <f>VLOOKUP(B10763,Sheet1!A$4:F$4000,4,0)</f>
        <v>#N/A</v>
      </c>
      <c r="AC10763" t="e">
        <f>VLOOKUP(B10763,Sheet1!A$4:F$4000,6,0)</f>
        <v>#N/A</v>
      </c>
    </row>
    <row r="10764" spans="26:29" x14ac:dyDescent="0.45">
      <c r="Z10764" t="e">
        <f>VLOOKUP(B10764,Sheet1!A$4:F$4000,2,0)</f>
        <v>#N/A</v>
      </c>
      <c r="AA10764" t="e">
        <f>VLOOKUP(B10764,Sheet1!A$4:F$4000,3,0)</f>
        <v>#N/A</v>
      </c>
      <c r="AB10764" t="e">
        <f>VLOOKUP(B10764,Sheet1!A$4:F$4000,4,0)</f>
        <v>#N/A</v>
      </c>
      <c r="AC10764" t="e">
        <f>VLOOKUP(B10764,Sheet1!A$4:F$4000,6,0)</f>
        <v>#N/A</v>
      </c>
    </row>
    <row r="10765" spans="26:29" x14ac:dyDescent="0.45">
      <c r="Z10765" t="e">
        <f>VLOOKUP(B10765,Sheet1!A$4:F$4000,2,0)</f>
        <v>#N/A</v>
      </c>
      <c r="AA10765" t="e">
        <f>VLOOKUP(B10765,Sheet1!A$4:F$4000,3,0)</f>
        <v>#N/A</v>
      </c>
      <c r="AB10765" t="e">
        <f>VLOOKUP(B10765,Sheet1!A$4:F$4000,4,0)</f>
        <v>#N/A</v>
      </c>
      <c r="AC10765" t="e">
        <f>VLOOKUP(B10765,Sheet1!A$4:F$4000,6,0)</f>
        <v>#N/A</v>
      </c>
    </row>
    <row r="10766" spans="26:29" x14ac:dyDescent="0.45">
      <c r="Z10766" t="e">
        <f>VLOOKUP(B10766,Sheet1!A$4:F$4000,2,0)</f>
        <v>#N/A</v>
      </c>
      <c r="AA10766" t="e">
        <f>VLOOKUP(B10766,Sheet1!A$4:F$4000,3,0)</f>
        <v>#N/A</v>
      </c>
      <c r="AB10766" t="e">
        <f>VLOOKUP(B10766,Sheet1!A$4:F$4000,4,0)</f>
        <v>#N/A</v>
      </c>
      <c r="AC10766" t="e">
        <f>VLOOKUP(B10766,Sheet1!A$4:F$4000,6,0)</f>
        <v>#N/A</v>
      </c>
    </row>
    <row r="10767" spans="26:29" x14ac:dyDescent="0.45">
      <c r="Z10767" t="e">
        <f>VLOOKUP(B10767,Sheet1!A$4:F$4000,2,0)</f>
        <v>#N/A</v>
      </c>
      <c r="AA10767" t="e">
        <f>VLOOKUP(B10767,Sheet1!A$4:F$4000,3,0)</f>
        <v>#N/A</v>
      </c>
      <c r="AB10767" t="e">
        <f>VLOOKUP(B10767,Sheet1!A$4:F$4000,4,0)</f>
        <v>#N/A</v>
      </c>
      <c r="AC10767" t="e">
        <f>VLOOKUP(B10767,Sheet1!A$4:F$4000,6,0)</f>
        <v>#N/A</v>
      </c>
    </row>
    <row r="10768" spans="26:29" x14ac:dyDescent="0.45">
      <c r="Z10768" t="e">
        <f>VLOOKUP(B10768,Sheet1!A$4:F$4000,2,0)</f>
        <v>#N/A</v>
      </c>
      <c r="AA10768" t="e">
        <f>VLOOKUP(B10768,Sheet1!A$4:F$4000,3,0)</f>
        <v>#N/A</v>
      </c>
      <c r="AB10768" t="e">
        <f>VLOOKUP(B10768,Sheet1!A$4:F$4000,4,0)</f>
        <v>#N/A</v>
      </c>
      <c r="AC10768" t="e">
        <f>VLOOKUP(B10768,Sheet1!A$4:F$4000,6,0)</f>
        <v>#N/A</v>
      </c>
    </row>
    <row r="10769" spans="26:29" x14ac:dyDescent="0.45">
      <c r="Z10769" t="e">
        <f>VLOOKUP(B10769,Sheet1!A$4:F$4000,2,0)</f>
        <v>#N/A</v>
      </c>
      <c r="AA10769" t="e">
        <f>VLOOKUP(B10769,Sheet1!A$4:F$4000,3,0)</f>
        <v>#N/A</v>
      </c>
      <c r="AB10769" t="e">
        <f>VLOOKUP(B10769,Sheet1!A$4:F$4000,4,0)</f>
        <v>#N/A</v>
      </c>
      <c r="AC10769" t="e">
        <f>VLOOKUP(B10769,Sheet1!A$4:F$4000,6,0)</f>
        <v>#N/A</v>
      </c>
    </row>
    <row r="10770" spans="26:29" x14ac:dyDescent="0.45">
      <c r="Z10770" t="e">
        <f>VLOOKUP(B10770,Sheet1!A$4:F$4000,2,0)</f>
        <v>#N/A</v>
      </c>
      <c r="AA10770" t="e">
        <f>VLOOKUP(B10770,Sheet1!A$4:F$4000,3,0)</f>
        <v>#N/A</v>
      </c>
      <c r="AB10770" t="e">
        <f>VLOOKUP(B10770,Sheet1!A$4:F$4000,4,0)</f>
        <v>#N/A</v>
      </c>
      <c r="AC10770" t="e">
        <f>VLOOKUP(B10770,Sheet1!A$4:F$4000,6,0)</f>
        <v>#N/A</v>
      </c>
    </row>
    <row r="10771" spans="26:29" x14ac:dyDescent="0.45">
      <c r="Z10771" t="e">
        <f>VLOOKUP(B10771,Sheet1!A$4:F$4000,2,0)</f>
        <v>#N/A</v>
      </c>
      <c r="AA10771" t="e">
        <f>VLOOKUP(B10771,Sheet1!A$4:F$4000,3,0)</f>
        <v>#N/A</v>
      </c>
      <c r="AB10771" t="e">
        <f>VLOOKUP(B10771,Sheet1!A$4:F$4000,4,0)</f>
        <v>#N/A</v>
      </c>
      <c r="AC10771" t="e">
        <f>VLOOKUP(B10771,Sheet1!A$4:F$4000,6,0)</f>
        <v>#N/A</v>
      </c>
    </row>
    <row r="10772" spans="26:29" x14ac:dyDescent="0.45">
      <c r="Z10772" t="e">
        <f>VLOOKUP(B10772,Sheet1!A$4:F$4000,2,0)</f>
        <v>#N/A</v>
      </c>
      <c r="AA10772" t="e">
        <f>VLOOKUP(B10772,Sheet1!A$4:F$4000,3,0)</f>
        <v>#N/A</v>
      </c>
      <c r="AB10772" t="e">
        <f>VLOOKUP(B10772,Sheet1!A$4:F$4000,4,0)</f>
        <v>#N/A</v>
      </c>
      <c r="AC10772" t="e">
        <f>VLOOKUP(B10772,Sheet1!A$4:F$4000,6,0)</f>
        <v>#N/A</v>
      </c>
    </row>
    <row r="10773" spans="26:29" x14ac:dyDescent="0.45">
      <c r="Z10773" t="e">
        <f>VLOOKUP(B10773,Sheet1!A$4:F$4000,2,0)</f>
        <v>#N/A</v>
      </c>
      <c r="AA10773" t="e">
        <f>VLOOKUP(B10773,Sheet1!A$4:F$4000,3,0)</f>
        <v>#N/A</v>
      </c>
      <c r="AB10773" t="e">
        <f>VLOOKUP(B10773,Sheet1!A$4:F$4000,4,0)</f>
        <v>#N/A</v>
      </c>
      <c r="AC10773" t="e">
        <f>VLOOKUP(B10773,Sheet1!A$4:F$4000,6,0)</f>
        <v>#N/A</v>
      </c>
    </row>
    <row r="10774" spans="26:29" x14ac:dyDescent="0.45">
      <c r="Z10774" t="e">
        <f>VLOOKUP(B10774,Sheet1!A$4:F$4000,2,0)</f>
        <v>#N/A</v>
      </c>
      <c r="AA10774" t="e">
        <f>VLOOKUP(B10774,Sheet1!A$4:F$4000,3,0)</f>
        <v>#N/A</v>
      </c>
      <c r="AB10774" t="e">
        <f>VLOOKUP(B10774,Sheet1!A$4:F$4000,4,0)</f>
        <v>#N/A</v>
      </c>
      <c r="AC10774" t="e">
        <f>VLOOKUP(B10774,Sheet1!A$4:F$4000,6,0)</f>
        <v>#N/A</v>
      </c>
    </row>
    <row r="10775" spans="26:29" x14ac:dyDescent="0.45">
      <c r="Z10775" t="e">
        <f>VLOOKUP(B10775,Sheet1!A$4:F$4000,2,0)</f>
        <v>#N/A</v>
      </c>
      <c r="AA10775" t="e">
        <f>VLOOKUP(B10775,Sheet1!A$4:F$4000,3,0)</f>
        <v>#N/A</v>
      </c>
      <c r="AB10775" t="e">
        <f>VLOOKUP(B10775,Sheet1!A$4:F$4000,4,0)</f>
        <v>#N/A</v>
      </c>
      <c r="AC10775" t="e">
        <f>VLOOKUP(B10775,Sheet1!A$4:F$4000,6,0)</f>
        <v>#N/A</v>
      </c>
    </row>
    <row r="10776" spans="26:29" x14ac:dyDescent="0.45">
      <c r="Z10776" t="e">
        <f>VLOOKUP(B10776,Sheet1!A$4:F$4000,2,0)</f>
        <v>#N/A</v>
      </c>
      <c r="AA10776" t="e">
        <f>VLOOKUP(B10776,Sheet1!A$4:F$4000,3,0)</f>
        <v>#N/A</v>
      </c>
      <c r="AB10776" t="e">
        <f>VLOOKUP(B10776,Sheet1!A$4:F$4000,4,0)</f>
        <v>#N/A</v>
      </c>
      <c r="AC10776" t="e">
        <f>VLOOKUP(B10776,Sheet1!A$4:F$4000,6,0)</f>
        <v>#N/A</v>
      </c>
    </row>
    <row r="10777" spans="26:29" x14ac:dyDescent="0.45">
      <c r="Z10777" t="e">
        <f>VLOOKUP(B10777,Sheet1!A$4:F$4000,2,0)</f>
        <v>#N/A</v>
      </c>
      <c r="AA10777" t="e">
        <f>VLOOKUP(B10777,Sheet1!A$4:F$4000,3,0)</f>
        <v>#N/A</v>
      </c>
      <c r="AB10777" t="e">
        <f>VLOOKUP(B10777,Sheet1!A$4:F$4000,4,0)</f>
        <v>#N/A</v>
      </c>
      <c r="AC10777" t="e">
        <f>VLOOKUP(B10777,Sheet1!A$4:F$4000,6,0)</f>
        <v>#N/A</v>
      </c>
    </row>
    <row r="10778" spans="26:29" x14ac:dyDescent="0.45">
      <c r="Z10778" t="e">
        <f>VLOOKUP(B10778,Sheet1!A$4:F$4000,2,0)</f>
        <v>#N/A</v>
      </c>
      <c r="AA10778" t="e">
        <f>VLOOKUP(B10778,Sheet1!A$4:F$4000,3,0)</f>
        <v>#N/A</v>
      </c>
      <c r="AB10778" t="e">
        <f>VLOOKUP(B10778,Sheet1!A$4:F$4000,4,0)</f>
        <v>#N/A</v>
      </c>
      <c r="AC10778" t="e">
        <f>VLOOKUP(B10778,Sheet1!A$4:F$4000,6,0)</f>
        <v>#N/A</v>
      </c>
    </row>
    <row r="10779" spans="26:29" x14ac:dyDescent="0.45">
      <c r="Z10779" t="e">
        <f>VLOOKUP(B10779,Sheet1!A$4:F$4000,2,0)</f>
        <v>#N/A</v>
      </c>
      <c r="AA10779" t="e">
        <f>VLOOKUP(B10779,Sheet1!A$4:F$4000,3,0)</f>
        <v>#N/A</v>
      </c>
      <c r="AB10779" t="e">
        <f>VLOOKUP(B10779,Sheet1!A$4:F$4000,4,0)</f>
        <v>#N/A</v>
      </c>
      <c r="AC10779" t="e">
        <f>VLOOKUP(B10779,Sheet1!A$4:F$4000,6,0)</f>
        <v>#N/A</v>
      </c>
    </row>
    <row r="10780" spans="26:29" x14ac:dyDescent="0.45">
      <c r="Z10780" t="e">
        <f>VLOOKUP(B10780,Sheet1!A$4:F$4000,2,0)</f>
        <v>#N/A</v>
      </c>
      <c r="AA10780" t="e">
        <f>VLOOKUP(B10780,Sheet1!A$4:F$4000,3,0)</f>
        <v>#N/A</v>
      </c>
      <c r="AB10780" t="e">
        <f>VLOOKUP(B10780,Sheet1!A$4:F$4000,4,0)</f>
        <v>#N/A</v>
      </c>
      <c r="AC10780" t="e">
        <f>VLOOKUP(B10780,Sheet1!A$4:F$4000,6,0)</f>
        <v>#N/A</v>
      </c>
    </row>
    <row r="10781" spans="26:29" x14ac:dyDescent="0.45">
      <c r="Z10781" t="e">
        <f>VLOOKUP(B10781,Sheet1!A$4:F$4000,2,0)</f>
        <v>#N/A</v>
      </c>
      <c r="AA10781" t="e">
        <f>VLOOKUP(B10781,Sheet1!A$4:F$4000,3,0)</f>
        <v>#N/A</v>
      </c>
      <c r="AB10781" t="e">
        <f>VLOOKUP(B10781,Sheet1!A$4:F$4000,4,0)</f>
        <v>#N/A</v>
      </c>
      <c r="AC10781" t="e">
        <f>VLOOKUP(B10781,Sheet1!A$4:F$4000,6,0)</f>
        <v>#N/A</v>
      </c>
    </row>
    <row r="10782" spans="26:29" x14ac:dyDescent="0.45">
      <c r="Z10782" t="e">
        <f>VLOOKUP(B10782,Sheet1!A$4:F$4000,2,0)</f>
        <v>#N/A</v>
      </c>
      <c r="AA10782" t="e">
        <f>VLOOKUP(B10782,Sheet1!A$4:F$4000,3,0)</f>
        <v>#N/A</v>
      </c>
      <c r="AB10782" t="e">
        <f>VLOOKUP(B10782,Sheet1!A$4:F$4000,4,0)</f>
        <v>#N/A</v>
      </c>
      <c r="AC10782" t="e">
        <f>VLOOKUP(B10782,Sheet1!A$4:F$4000,6,0)</f>
        <v>#N/A</v>
      </c>
    </row>
    <row r="10783" spans="26:29" x14ac:dyDescent="0.45">
      <c r="Z10783" t="e">
        <f>VLOOKUP(B10783,Sheet1!A$4:F$4000,2,0)</f>
        <v>#N/A</v>
      </c>
      <c r="AA10783" t="e">
        <f>VLOOKUP(B10783,Sheet1!A$4:F$4000,3,0)</f>
        <v>#N/A</v>
      </c>
      <c r="AB10783" t="e">
        <f>VLOOKUP(B10783,Sheet1!A$4:F$4000,4,0)</f>
        <v>#N/A</v>
      </c>
      <c r="AC10783" t="e">
        <f>VLOOKUP(B10783,Sheet1!A$4:F$4000,6,0)</f>
        <v>#N/A</v>
      </c>
    </row>
    <row r="10784" spans="26:29" x14ac:dyDescent="0.45">
      <c r="Z10784" t="e">
        <f>VLOOKUP(B10784,Sheet1!A$4:F$4000,2,0)</f>
        <v>#N/A</v>
      </c>
      <c r="AA10784" t="e">
        <f>VLOOKUP(B10784,Sheet1!A$4:F$4000,3,0)</f>
        <v>#N/A</v>
      </c>
      <c r="AB10784" t="e">
        <f>VLOOKUP(B10784,Sheet1!A$4:F$4000,4,0)</f>
        <v>#N/A</v>
      </c>
      <c r="AC10784" t="e">
        <f>VLOOKUP(B10784,Sheet1!A$4:F$4000,6,0)</f>
        <v>#N/A</v>
      </c>
    </row>
    <row r="10785" spans="26:29" x14ac:dyDescent="0.45">
      <c r="Z10785" t="e">
        <f>VLOOKUP(B10785,Sheet1!A$4:F$4000,2,0)</f>
        <v>#N/A</v>
      </c>
      <c r="AA10785" t="e">
        <f>VLOOKUP(B10785,Sheet1!A$4:F$4000,3,0)</f>
        <v>#N/A</v>
      </c>
      <c r="AB10785" t="e">
        <f>VLOOKUP(B10785,Sheet1!A$4:F$4000,4,0)</f>
        <v>#N/A</v>
      </c>
      <c r="AC10785" t="e">
        <f>VLOOKUP(B10785,Sheet1!A$4:F$4000,6,0)</f>
        <v>#N/A</v>
      </c>
    </row>
    <row r="10786" spans="26:29" x14ac:dyDescent="0.45">
      <c r="Z10786" t="e">
        <f>VLOOKUP(B10786,Sheet1!A$4:F$4000,2,0)</f>
        <v>#N/A</v>
      </c>
      <c r="AA10786" t="e">
        <f>VLOOKUP(B10786,Sheet1!A$4:F$4000,3,0)</f>
        <v>#N/A</v>
      </c>
      <c r="AB10786" t="e">
        <f>VLOOKUP(B10786,Sheet1!A$4:F$4000,4,0)</f>
        <v>#N/A</v>
      </c>
      <c r="AC10786" t="e">
        <f>VLOOKUP(B10786,Sheet1!A$4:F$4000,6,0)</f>
        <v>#N/A</v>
      </c>
    </row>
    <row r="10787" spans="26:29" x14ac:dyDescent="0.45">
      <c r="Z10787" t="e">
        <f>VLOOKUP(B10787,Sheet1!A$4:F$4000,2,0)</f>
        <v>#N/A</v>
      </c>
      <c r="AA10787" t="e">
        <f>VLOOKUP(B10787,Sheet1!A$4:F$4000,3,0)</f>
        <v>#N/A</v>
      </c>
      <c r="AB10787" t="e">
        <f>VLOOKUP(B10787,Sheet1!A$4:F$4000,4,0)</f>
        <v>#N/A</v>
      </c>
      <c r="AC10787" t="e">
        <f>VLOOKUP(B10787,Sheet1!A$4:F$4000,6,0)</f>
        <v>#N/A</v>
      </c>
    </row>
    <row r="10788" spans="26:29" x14ac:dyDescent="0.45">
      <c r="Z10788" t="e">
        <f>VLOOKUP(B10788,Sheet1!A$4:F$4000,2,0)</f>
        <v>#N/A</v>
      </c>
      <c r="AA10788" t="e">
        <f>VLOOKUP(B10788,Sheet1!A$4:F$4000,3,0)</f>
        <v>#N/A</v>
      </c>
      <c r="AB10788" t="e">
        <f>VLOOKUP(B10788,Sheet1!A$4:F$4000,4,0)</f>
        <v>#N/A</v>
      </c>
      <c r="AC10788" t="e">
        <f>VLOOKUP(B10788,Sheet1!A$4:F$4000,6,0)</f>
        <v>#N/A</v>
      </c>
    </row>
    <row r="10789" spans="26:29" x14ac:dyDescent="0.45">
      <c r="Z10789" t="e">
        <f>VLOOKUP(B10789,Sheet1!A$4:F$4000,2,0)</f>
        <v>#N/A</v>
      </c>
      <c r="AA10789" t="e">
        <f>VLOOKUP(B10789,Sheet1!A$4:F$4000,3,0)</f>
        <v>#N/A</v>
      </c>
      <c r="AB10789" t="e">
        <f>VLOOKUP(B10789,Sheet1!A$4:F$4000,4,0)</f>
        <v>#N/A</v>
      </c>
      <c r="AC10789" t="e">
        <f>VLOOKUP(B10789,Sheet1!A$4:F$4000,6,0)</f>
        <v>#N/A</v>
      </c>
    </row>
    <row r="10790" spans="26:29" x14ac:dyDescent="0.45">
      <c r="Z10790" t="e">
        <f>VLOOKUP(B10790,Sheet1!A$4:F$4000,2,0)</f>
        <v>#N/A</v>
      </c>
      <c r="AA10790" t="e">
        <f>VLOOKUP(B10790,Sheet1!A$4:F$4000,3,0)</f>
        <v>#N/A</v>
      </c>
      <c r="AB10790" t="e">
        <f>VLOOKUP(B10790,Sheet1!A$4:F$4000,4,0)</f>
        <v>#N/A</v>
      </c>
      <c r="AC10790" t="e">
        <f>VLOOKUP(B10790,Sheet1!A$4:F$4000,6,0)</f>
        <v>#N/A</v>
      </c>
    </row>
    <row r="10791" spans="26:29" x14ac:dyDescent="0.45">
      <c r="Z10791" t="e">
        <f>VLOOKUP(B10791,Sheet1!A$4:F$4000,2,0)</f>
        <v>#N/A</v>
      </c>
      <c r="AA10791" t="e">
        <f>VLOOKUP(B10791,Sheet1!A$4:F$4000,3,0)</f>
        <v>#N/A</v>
      </c>
      <c r="AB10791" t="e">
        <f>VLOOKUP(B10791,Sheet1!A$4:F$4000,4,0)</f>
        <v>#N/A</v>
      </c>
      <c r="AC10791" t="e">
        <f>VLOOKUP(B10791,Sheet1!A$4:F$4000,6,0)</f>
        <v>#N/A</v>
      </c>
    </row>
    <row r="10792" spans="26:29" x14ac:dyDescent="0.45">
      <c r="Z10792" t="e">
        <f>VLOOKUP(B10792,Sheet1!A$4:F$4000,2,0)</f>
        <v>#N/A</v>
      </c>
      <c r="AA10792" t="e">
        <f>VLOOKUP(B10792,Sheet1!A$4:F$4000,3,0)</f>
        <v>#N/A</v>
      </c>
      <c r="AB10792" t="e">
        <f>VLOOKUP(B10792,Sheet1!A$4:F$4000,4,0)</f>
        <v>#N/A</v>
      </c>
      <c r="AC10792" t="e">
        <f>VLOOKUP(B10792,Sheet1!A$4:F$4000,6,0)</f>
        <v>#N/A</v>
      </c>
    </row>
    <row r="10793" spans="26:29" x14ac:dyDescent="0.45">
      <c r="Z10793" t="e">
        <f>VLOOKUP(B10793,Sheet1!A$4:F$4000,2,0)</f>
        <v>#N/A</v>
      </c>
      <c r="AA10793" t="e">
        <f>VLOOKUP(B10793,Sheet1!A$4:F$4000,3,0)</f>
        <v>#N/A</v>
      </c>
      <c r="AB10793" t="e">
        <f>VLOOKUP(B10793,Sheet1!A$4:F$4000,4,0)</f>
        <v>#N/A</v>
      </c>
      <c r="AC10793" t="e">
        <f>VLOOKUP(B10793,Sheet1!A$4:F$4000,6,0)</f>
        <v>#N/A</v>
      </c>
    </row>
    <row r="10794" spans="26:29" x14ac:dyDescent="0.45">
      <c r="Z10794" t="e">
        <f>VLOOKUP(B10794,Sheet1!A$4:F$4000,2,0)</f>
        <v>#N/A</v>
      </c>
      <c r="AA10794" t="e">
        <f>VLOOKUP(B10794,Sheet1!A$4:F$4000,3,0)</f>
        <v>#N/A</v>
      </c>
      <c r="AB10794" t="e">
        <f>VLOOKUP(B10794,Sheet1!A$4:F$4000,4,0)</f>
        <v>#N/A</v>
      </c>
      <c r="AC10794" t="e">
        <f>VLOOKUP(B10794,Sheet1!A$4:F$4000,6,0)</f>
        <v>#N/A</v>
      </c>
    </row>
    <row r="10795" spans="26:29" x14ac:dyDescent="0.45">
      <c r="Z10795" t="e">
        <f>VLOOKUP(B10795,Sheet1!A$4:F$4000,2,0)</f>
        <v>#N/A</v>
      </c>
      <c r="AA10795" t="e">
        <f>VLOOKUP(B10795,Sheet1!A$4:F$4000,3,0)</f>
        <v>#N/A</v>
      </c>
      <c r="AB10795" t="e">
        <f>VLOOKUP(B10795,Sheet1!A$4:F$4000,4,0)</f>
        <v>#N/A</v>
      </c>
      <c r="AC10795" t="e">
        <f>VLOOKUP(B10795,Sheet1!A$4:F$4000,6,0)</f>
        <v>#N/A</v>
      </c>
    </row>
    <row r="10796" spans="26:29" x14ac:dyDescent="0.45">
      <c r="Z10796" t="e">
        <f>VLOOKUP(B10796,Sheet1!A$4:F$4000,2,0)</f>
        <v>#N/A</v>
      </c>
      <c r="AA10796" t="e">
        <f>VLOOKUP(B10796,Sheet1!A$4:F$4000,3,0)</f>
        <v>#N/A</v>
      </c>
      <c r="AB10796" t="e">
        <f>VLOOKUP(B10796,Sheet1!A$4:F$4000,4,0)</f>
        <v>#N/A</v>
      </c>
      <c r="AC10796" t="e">
        <f>VLOOKUP(B10796,Sheet1!A$4:F$4000,6,0)</f>
        <v>#N/A</v>
      </c>
    </row>
    <row r="10797" spans="26:29" x14ac:dyDescent="0.45">
      <c r="Z10797" t="e">
        <f>VLOOKUP(B10797,Sheet1!A$4:F$4000,2,0)</f>
        <v>#N/A</v>
      </c>
      <c r="AA10797" t="e">
        <f>VLOOKUP(B10797,Sheet1!A$4:F$4000,3,0)</f>
        <v>#N/A</v>
      </c>
      <c r="AB10797" t="e">
        <f>VLOOKUP(B10797,Sheet1!A$4:F$4000,4,0)</f>
        <v>#N/A</v>
      </c>
      <c r="AC10797" t="e">
        <f>VLOOKUP(B10797,Sheet1!A$4:F$4000,6,0)</f>
        <v>#N/A</v>
      </c>
    </row>
    <row r="10798" spans="26:29" x14ac:dyDescent="0.45">
      <c r="Z10798" t="e">
        <f>VLOOKUP(B10798,Sheet1!A$4:F$4000,2,0)</f>
        <v>#N/A</v>
      </c>
      <c r="AA10798" t="e">
        <f>VLOOKUP(B10798,Sheet1!A$4:F$4000,3,0)</f>
        <v>#N/A</v>
      </c>
      <c r="AB10798" t="e">
        <f>VLOOKUP(B10798,Sheet1!A$4:F$4000,4,0)</f>
        <v>#N/A</v>
      </c>
      <c r="AC10798" t="e">
        <f>VLOOKUP(B10798,Sheet1!A$4:F$4000,6,0)</f>
        <v>#N/A</v>
      </c>
    </row>
    <row r="10799" spans="26:29" x14ac:dyDescent="0.45">
      <c r="Z10799" t="e">
        <f>VLOOKUP(B10799,Sheet1!A$4:F$4000,2,0)</f>
        <v>#N/A</v>
      </c>
      <c r="AA10799" t="e">
        <f>VLOOKUP(B10799,Sheet1!A$4:F$4000,3,0)</f>
        <v>#N/A</v>
      </c>
      <c r="AB10799" t="e">
        <f>VLOOKUP(B10799,Sheet1!A$4:F$4000,4,0)</f>
        <v>#N/A</v>
      </c>
      <c r="AC10799" t="e">
        <f>VLOOKUP(B10799,Sheet1!A$4:F$4000,6,0)</f>
        <v>#N/A</v>
      </c>
    </row>
    <row r="10800" spans="26:29" x14ac:dyDescent="0.45">
      <c r="Z10800" t="e">
        <f>VLOOKUP(B10800,Sheet1!A$4:F$4000,2,0)</f>
        <v>#N/A</v>
      </c>
      <c r="AA10800" t="e">
        <f>VLOOKUP(B10800,Sheet1!A$4:F$4000,3,0)</f>
        <v>#N/A</v>
      </c>
      <c r="AB10800" t="e">
        <f>VLOOKUP(B10800,Sheet1!A$4:F$4000,4,0)</f>
        <v>#N/A</v>
      </c>
      <c r="AC10800" t="e">
        <f>VLOOKUP(B10800,Sheet1!A$4:F$4000,6,0)</f>
        <v>#N/A</v>
      </c>
    </row>
    <row r="10801" spans="26:29" x14ac:dyDescent="0.45">
      <c r="Z10801" t="e">
        <f>VLOOKUP(B10801,Sheet1!A$4:F$4000,2,0)</f>
        <v>#N/A</v>
      </c>
      <c r="AA10801" t="e">
        <f>VLOOKUP(B10801,Sheet1!A$4:F$4000,3,0)</f>
        <v>#N/A</v>
      </c>
      <c r="AB10801" t="e">
        <f>VLOOKUP(B10801,Sheet1!A$4:F$4000,4,0)</f>
        <v>#N/A</v>
      </c>
      <c r="AC10801" t="e">
        <f>VLOOKUP(B10801,Sheet1!A$4:F$4000,6,0)</f>
        <v>#N/A</v>
      </c>
    </row>
    <row r="10802" spans="26:29" x14ac:dyDescent="0.45">
      <c r="Z10802" t="e">
        <f>VLOOKUP(B10802,Sheet1!A$4:F$4000,2,0)</f>
        <v>#N/A</v>
      </c>
      <c r="AA10802" t="e">
        <f>VLOOKUP(B10802,Sheet1!A$4:F$4000,3,0)</f>
        <v>#N/A</v>
      </c>
      <c r="AB10802" t="e">
        <f>VLOOKUP(B10802,Sheet1!A$4:F$4000,4,0)</f>
        <v>#N/A</v>
      </c>
      <c r="AC10802" t="e">
        <f>VLOOKUP(B10802,Sheet1!A$4:F$4000,6,0)</f>
        <v>#N/A</v>
      </c>
    </row>
    <row r="10803" spans="26:29" x14ac:dyDescent="0.45">
      <c r="Z10803" t="e">
        <f>VLOOKUP(B10803,Sheet1!A$4:F$4000,2,0)</f>
        <v>#N/A</v>
      </c>
      <c r="AA10803" t="e">
        <f>VLOOKUP(B10803,Sheet1!A$4:F$4000,3,0)</f>
        <v>#N/A</v>
      </c>
      <c r="AB10803" t="e">
        <f>VLOOKUP(B10803,Sheet1!A$4:F$4000,4,0)</f>
        <v>#N/A</v>
      </c>
      <c r="AC10803" t="e">
        <f>VLOOKUP(B10803,Sheet1!A$4:F$4000,6,0)</f>
        <v>#N/A</v>
      </c>
    </row>
    <row r="10804" spans="26:29" x14ac:dyDescent="0.45">
      <c r="Z10804" t="e">
        <f>VLOOKUP(B10804,Sheet1!A$4:F$4000,2,0)</f>
        <v>#N/A</v>
      </c>
      <c r="AA10804" t="e">
        <f>VLOOKUP(B10804,Sheet1!A$4:F$4000,3,0)</f>
        <v>#N/A</v>
      </c>
      <c r="AB10804" t="e">
        <f>VLOOKUP(B10804,Sheet1!A$4:F$4000,4,0)</f>
        <v>#N/A</v>
      </c>
      <c r="AC10804" t="e">
        <f>VLOOKUP(B10804,Sheet1!A$4:F$4000,6,0)</f>
        <v>#N/A</v>
      </c>
    </row>
    <row r="10805" spans="26:29" x14ac:dyDescent="0.45">
      <c r="Z10805" t="e">
        <f>VLOOKUP(B10805,Sheet1!A$4:F$4000,2,0)</f>
        <v>#N/A</v>
      </c>
      <c r="AA10805" t="e">
        <f>VLOOKUP(B10805,Sheet1!A$4:F$4000,3,0)</f>
        <v>#N/A</v>
      </c>
      <c r="AB10805" t="e">
        <f>VLOOKUP(B10805,Sheet1!A$4:F$4000,4,0)</f>
        <v>#N/A</v>
      </c>
      <c r="AC10805" t="e">
        <f>VLOOKUP(B10805,Sheet1!A$4:F$4000,6,0)</f>
        <v>#N/A</v>
      </c>
    </row>
    <row r="10806" spans="26:29" x14ac:dyDescent="0.45">
      <c r="Z10806" t="e">
        <f>VLOOKUP(B10806,Sheet1!A$4:F$4000,2,0)</f>
        <v>#N/A</v>
      </c>
      <c r="AA10806" t="e">
        <f>VLOOKUP(B10806,Sheet1!A$4:F$4000,3,0)</f>
        <v>#N/A</v>
      </c>
      <c r="AB10806" t="e">
        <f>VLOOKUP(B10806,Sheet1!A$4:F$4000,4,0)</f>
        <v>#N/A</v>
      </c>
      <c r="AC10806" t="e">
        <f>VLOOKUP(B10806,Sheet1!A$4:F$4000,6,0)</f>
        <v>#N/A</v>
      </c>
    </row>
    <row r="10807" spans="26:29" x14ac:dyDescent="0.45">
      <c r="Z10807" t="e">
        <f>VLOOKUP(B10807,Sheet1!A$4:F$4000,2,0)</f>
        <v>#N/A</v>
      </c>
      <c r="AA10807" t="e">
        <f>VLOOKUP(B10807,Sheet1!A$4:F$4000,3,0)</f>
        <v>#N/A</v>
      </c>
      <c r="AB10807" t="e">
        <f>VLOOKUP(B10807,Sheet1!A$4:F$4000,4,0)</f>
        <v>#N/A</v>
      </c>
      <c r="AC10807" t="e">
        <f>VLOOKUP(B10807,Sheet1!A$4:F$4000,6,0)</f>
        <v>#N/A</v>
      </c>
    </row>
    <row r="10808" spans="26:29" x14ac:dyDescent="0.45">
      <c r="Z10808" t="e">
        <f>VLOOKUP(B10808,Sheet1!A$4:F$4000,2,0)</f>
        <v>#N/A</v>
      </c>
      <c r="AA10808" t="e">
        <f>VLOOKUP(B10808,Sheet1!A$4:F$4000,3,0)</f>
        <v>#N/A</v>
      </c>
      <c r="AB10808" t="e">
        <f>VLOOKUP(B10808,Sheet1!A$4:F$4000,4,0)</f>
        <v>#N/A</v>
      </c>
      <c r="AC10808" t="e">
        <f>VLOOKUP(B10808,Sheet1!A$4:F$4000,6,0)</f>
        <v>#N/A</v>
      </c>
    </row>
    <row r="10809" spans="26:29" x14ac:dyDescent="0.45">
      <c r="Z10809" t="e">
        <f>VLOOKUP(B10809,Sheet1!A$4:F$4000,2,0)</f>
        <v>#N/A</v>
      </c>
      <c r="AA10809" t="e">
        <f>VLOOKUP(B10809,Sheet1!A$4:F$4000,3,0)</f>
        <v>#N/A</v>
      </c>
      <c r="AB10809" t="e">
        <f>VLOOKUP(B10809,Sheet1!A$4:F$4000,4,0)</f>
        <v>#N/A</v>
      </c>
      <c r="AC10809" t="e">
        <f>VLOOKUP(B10809,Sheet1!A$4:F$4000,6,0)</f>
        <v>#N/A</v>
      </c>
    </row>
    <row r="10810" spans="26:29" x14ac:dyDescent="0.45">
      <c r="Z10810" t="e">
        <f>VLOOKUP(B10810,Sheet1!A$4:F$4000,2,0)</f>
        <v>#N/A</v>
      </c>
      <c r="AA10810" t="e">
        <f>VLOOKUP(B10810,Sheet1!A$4:F$4000,3,0)</f>
        <v>#N/A</v>
      </c>
      <c r="AB10810" t="e">
        <f>VLOOKUP(B10810,Sheet1!A$4:F$4000,4,0)</f>
        <v>#N/A</v>
      </c>
      <c r="AC10810" t="e">
        <f>VLOOKUP(B10810,Sheet1!A$4:F$4000,6,0)</f>
        <v>#N/A</v>
      </c>
    </row>
    <row r="10811" spans="26:29" x14ac:dyDescent="0.45">
      <c r="Z10811" t="e">
        <f>VLOOKUP(B10811,Sheet1!A$4:F$4000,2,0)</f>
        <v>#N/A</v>
      </c>
      <c r="AA10811" t="e">
        <f>VLOOKUP(B10811,Sheet1!A$4:F$4000,3,0)</f>
        <v>#N/A</v>
      </c>
      <c r="AB10811" t="e">
        <f>VLOOKUP(B10811,Sheet1!A$4:F$4000,4,0)</f>
        <v>#N/A</v>
      </c>
      <c r="AC10811" t="e">
        <f>VLOOKUP(B10811,Sheet1!A$4:F$4000,6,0)</f>
        <v>#N/A</v>
      </c>
    </row>
    <row r="10812" spans="26:29" x14ac:dyDescent="0.45">
      <c r="Z10812" t="e">
        <f>VLOOKUP(B10812,Sheet1!A$4:F$4000,2,0)</f>
        <v>#N/A</v>
      </c>
      <c r="AA10812" t="e">
        <f>VLOOKUP(B10812,Sheet1!A$4:F$4000,3,0)</f>
        <v>#N/A</v>
      </c>
      <c r="AB10812" t="e">
        <f>VLOOKUP(B10812,Sheet1!A$4:F$4000,4,0)</f>
        <v>#N/A</v>
      </c>
      <c r="AC10812" t="e">
        <f>VLOOKUP(B10812,Sheet1!A$4:F$4000,6,0)</f>
        <v>#N/A</v>
      </c>
    </row>
    <row r="10813" spans="26:29" x14ac:dyDescent="0.45">
      <c r="Z10813" t="e">
        <f>VLOOKUP(B10813,Sheet1!A$4:F$4000,2,0)</f>
        <v>#N/A</v>
      </c>
      <c r="AA10813" t="e">
        <f>VLOOKUP(B10813,Sheet1!A$4:F$4000,3,0)</f>
        <v>#N/A</v>
      </c>
      <c r="AB10813" t="e">
        <f>VLOOKUP(B10813,Sheet1!A$4:F$4000,4,0)</f>
        <v>#N/A</v>
      </c>
      <c r="AC10813" t="e">
        <f>VLOOKUP(B10813,Sheet1!A$4:F$4000,6,0)</f>
        <v>#N/A</v>
      </c>
    </row>
    <row r="10814" spans="26:29" x14ac:dyDescent="0.45">
      <c r="Z10814" t="e">
        <f>VLOOKUP(B10814,Sheet1!A$4:F$4000,2,0)</f>
        <v>#N/A</v>
      </c>
      <c r="AA10814" t="e">
        <f>VLOOKUP(B10814,Sheet1!A$4:F$4000,3,0)</f>
        <v>#N/A</v>
      </c>
      <c r="AB10814" t="e">
        <f>VLOOKUP(B10814,Sheet1!A$4:F$4000,4,0)</f>
        <v>#N/A</v>
      </c>
      <c r="AC10814" t="e">
        <f>VLOOKUP(B10814,Sheet1!A$4:F$4000,6,0)</f>
        <v>#N/A</v>
      </c>
    </row>
    <row r="10815" spans="26:29" x14ac:dyDescent="0.45">
      <c r="Z10815" t="e">
        <f>VLOOKUP(B10815,Sheet1!A$4:F$4000,2,0)</f>
        <v>#N/A</v>
      </c>
      <c r="AA10815" t="e">
        <f>VLOOKUP(B10815,Sheet1!A$4:F$4000,3,0)</f>
        <v>#N/A</v>
      </c>
      <c r="AB10815" t="e">
        <f>VLOOKUP(B10815,Sheet1!A$4:F$4000,4,0)</f>
        <v>#N/A</v>
      </c>
      <c r="AC10815" t="e">
        <f>VLOOKUP(B10815,Sheet1!A$4:F$4000,6,0)</f>
        <v>#N/A</v>
      </c>
    </row>
    <row r="10816" spans="26:29" x14ac:dyDescent="0.45">
      <c r="Z10816" t="e">
        <f>VLOOKUP(B10816,Sheet1!A$4:F$4000,2,0)</f>
        <v>#N/A</v>
      </c>
      <c r="AA10816" t="e">
        <f>VLOOKUP(B10816,Sheet1!A$4:F$4000,3,0)</f>
        <v>#N/A</v>
      </c>
      <c r="AB10816" t="e">
        <f>VLOOKUP(B10816,Sheet1!A$4:F$4000,4,0)</f>
        <v>#N/A</v>
      </c>
      <c r="AC10816" t="e">
        <f>VLOOKUP(B10816,Sheet1!A$4:F$4000,6,0)</f>
        <v>#N/A</v>
      </c>
    </row>
    <row r="10817" spans="26:29" x14ac:dyDescent="0.45">
      <c r="Z10817" t="e">
        <f>VLOOKUP(B10817,Sheet1!A$4:F$4000,2,0)</f>
        <v>#N/A</v>
      </c>
      <c r="AA10817" t="e">
        <f>VLOOKUP(B10817,Sheet1!A$4:F$4000,3,0)</f>
        <v>#N/A</v>
      </c>
      <c r="AB10817" t="e">
        <f>VLOOKUP(B10817,Sheet1!A$4:F$4000,4,0)</f>
        <v>#N/A</v>
      </c>
      <c r="AC10817" t="e">
        <f>VLOOKUP(B10817,Sheet1!A$4:F$4000,6,0)</f>
        <v>#N/A</v>
      </c>
    </row>
    <row r="10818" spans="26:29" x14ac:dyDescent="0.45">
      <c r="Z10818" t="e">
        <f>VLOOKUP(B10818,Sheet1!A$4:F$4000,2,0)</f>
        <v>#N/A</v>
      </c>
      <c r="AA10818" t="e">
        <f>VLOOKUP(B10818,Sheet1!A$4:F$4000,3,0)</f>
        <v>#N/A</v>
      </c>
      <c r="AB10818" t="e">
        <f>VLOOKUP(B10818,Sheet1!A$4:F$4000,4,0)</f>
        <v>#N/A</v>
      </c>
      <c r="AC10818" t="e">
        <f>VLOOKUP(B10818,Sheet1!A$4:F$4000,6,0)</f>
        <v>#N/A</v>
      </c>
    </row>
    <row r="10819" spans="26:29" x14ac:dyDescent="0.45">
      <c r="Z10819" t="e">
        <f>VLOOKUP(B10819,Sheet1!A$4:F$4000,2,0)</f>
        <v>#N/A</v>
      </c>
      <c r="AA10819" t="e">
        <f>VLOOKUP(B10819,Sheet1!A$4:F$4000,3,0)</f>
        <v>#N/A</v>
      </c>
      <c r="AB10819" t="e">
        <f>VLOOKUP(B10819,Sheet1!A$4:F$4000,4,0)</f>
        <v>#N/A</v>
      </c>
      <c r="AC10819" t="e">
        <f>VLOOKUP(B10819,Sheet1!A$4:F$4000,6,0)</f>
        <v>#N/A</v>
      </c>
    </row>
    <row r="10820" spans="26:29" x14ac:dyDescent="0.45">
      <c r="Z10820" t="e">
        <f>VLOOKUP(B10820,Sheet1!A$4:F$4000,2,0)</f>
        <v>#N/A</v>
      </c>
      <c r="AA10820" t="e">
        <f>VLOOKUP(B10820,Sheet1!A$4:F$4000,3,0)</f>
        <v>#N/A</v>
      </c>
      <c r="AB10820" t="e">
        <f>VLOOKUP(B10820,Sheet1!A$4:F$4000,4,0)</f>
        <v>#N/A</v>
      </c>
      <c r="AC10820" t="e">
        <f>VLOOKUP(B10820,Sheet1!A$4:F$4000,6,0)</f>
        <v>#N/A</v>
      </c>
    </row>
    <row r="10821" spans="26:29" x14ac:dyDescent="0.45">
      <c r="Z10821" t="e">
        <f>VLOOKUP(B10821,Sheet1!A$4:F$4000,2,0)</f>
        <v>#N/A</v>
      </c>
      <c r="AA10821" t="e">
        <f>VLOOKUP(B10821,Sheet1!A$4:F$4000,3,0)</f>
        <v>#N/A</v>
      </c>
      <c r="AB10821" t="e">
        <f>VLOOKUP(B10821,Sheet1!A$4:F$4000,4,0)</f>
        <v>#N/A</v>
      </c>
      <c r="AC10821" t="e">
        <f>VLOOKUP(B10821,Sheet1!A$4:F$4000,6,0)</f>
        <v>#N/A</v>
      </c>
    </row>
    <row r="10822" spans="26:29" x14ac:dyDescent="0.45">
      <c r="Z10822" t="e">
        <f>VLOOKUP(B10822,Sheet1!A$4:F$4000,2,0)</f>
        <v>#N/A</v>
      </c>
      <c r="AA10822" t="e">
        <f>VLOOKUP(B10822,Sheet1!A$4:F$4000,3,0)</f>
        <v>#N/A</v>
      </c>
      <c r="AB10822" t="e">
        <f>VLOOKUP(B10822,Sheet1!A$4:F$4000,4,0)</f>
        <v>#N/A</v>
      </c>
      <c r="AC10822" t="e">
        <f>VLOOKUP(B10822,Sheet1!A$4:F$4000,6,0)</f>
        <v>#N/A</v>
      </c>
    </row>
    <row r="10823" spans="26:29" x14ac:dyDescent="0.45">
      <c r="Z10823" t="e">
        <f>VLOOKUP(B10823,Sheet1!A$4:F$4000,2,0)</f>
        <v>#N/A</v>
      </c>
      <c r="AA10823" t="e">
        <f>VLOOKUP(B10823,Sheet1!A$4:F$4000,3,0)</f>
        <v>#N/A</v>
      </c>
      <c r="AB10823" t="e">
        <f>VLOOKUP(B10823,Sheet1!A$4:F$4000,4,0)</f>
        <v>#N/A</v>
      </c>
      <c r="AC10823" t="e">
        <f>VLOOKUP(B10823,Sheet1!A$4:F$4000,6,0)</f>
        <v>#N/A</v>
      </c>
    </row>
    <row r="10824" spans="26:29" x14ac:dyDescent="0.45">
      <c r="Z10824" t="e">
        <f>VLOOKUP(B10824,Sheet1!A$4:F$4000,2,0)</f>
        <v>#N/A</v>
      </c>
      <c r="AA10824" t="e">
        <f>VLOOKUP(B10824,Sheet1!A$4:F$4000,3,0)</f>
        <v>#N/A</v>
      </c>
      <c r="AB10824" t="e">
        <f>VLOOKUP(B10824,Sheet1!A$4:F$4000,4,0)</f>
        <v>#N/A</v>
      </c>
      <c r="AC10824" t="e">
        <f>VLOOKUP(B10824,Sheet1!A$4:F$4000,6,0)</f>
        <v>#N/A</v>
      </c>
    </row>
    <row r="10825" spans="26:29" x14ac:dyDescent="0.45">
      <c r="Z10825" t="e">
        <f>VLOOKUP(B10825,Sheet1!A$4:F$4000,2,0)</f>
        <v>#N/A</v>
      </c>
      <c r="AA10825" t="e">
        <f>VLOOKUP(B10825,Sheet1!A$4:F$4000,3,0)</f>
        <v>#N/A</v>
      </c>
      <c r="AB10825" t="e">
        <f>VLOOKUP(B10825,Sheet1!A$4:F$4000,4,0)</f>
        <v>#N/A</v>
      </c>
      <c r="AC10825" t="e">
        <f>VLOOKUP(B10825,Sheet1!A$4:F$4000,6,0)</f>
        <v>#N/A</v>
      </c>
    </row>
    <row r="10826" spans="26:29" x14ac:dyDescent="0.45">
      <c r="Z10826" t="e">
        <f>VLOOKUP(B10826,Sheet1!A$4:F$4000,2,0)</f>
        <v>#N/A</v>
      </c>
      <c r="AA10826" t="e">
        <f>VLOOKUP(B10826,Sheet1!A$4:F$4000,3,0)</f>
        <v>#N/A</v>
      </c>
      <c r="AB10826" t="e">
        <f>VLOOKUP(B10826,Sheet1!A$4:F$4000,4,0)</f>
        <v>#N/A</v>
      </c>
      <c r="AC10826" t="e">
        <f>VLOOKUP(B10826,Sheet1!A$4:F$4000,6,0)</f>
        <v>#N/A</v>
      </c>
    </row>
    <row r="10827" spans="26:29" x14ac:dyDescent="0.45">
      <c r="Z10827" t="e">
        <f>VLOOKUP(B10827,Sheet1!A$4:F$4000,2,0)</f>
        <v>#N/A</v>
      </c>
      <c r="AA10827" t="e">
        <f>VLOOKUP(B10827,Sheet1!A$4:F$4000,3,0)</f>
        <v>#N/A</v>
      </c>
      <c r="AB10827" t="e">
        <f>VLOOKUP(B10827,Sheet1!A$4:F$4000,4,0)</f>
        <v>#N/A</v>
      </c>
      <c r="AC10827" t="e">
        <f>VLOOKUP(B10827,Sheet1!A$4:F$4000,6,0)</f>
        <v>#N/A</v>
      </c>
    </row>
    <row r="10828" spans="26:29" x14ac:dyDescent="0.45">
      <c r="Z10828" t="e">
        <f>VLOOKUP(B10828,Sheet1!A$4:F$4000,2,0)</f>
        <v>#N/A</v>
      </c>
      <c r="AA10828" t="e">
        <f>VLOOKUP(B10828,Sheet1!A$4:F$4000,3,0)</f>
        <v>#N/A</v>
      </c>
      <c r="AB10828" t="e">
        <f>VLOOKUP(B10828,Sheet1!A$4:F$4000,4,0)</f>
        <v>#N/A</v>
      </c>
      <c r="AC10828" t="e">
        <f>VLOOKUP(B10828,Sheet1!A$4:F$4000,6,0)</f>
        <v>#N/A</v>
      </c>
    </row>
    <row r="10829" spans="26:29" x14ac:dyDescent="0.45">
      <c r="Z10829" t="e">
        <f>VLOOKUP(B10829,Sheet1!A$4:F$4000,2,0)</f>
        <v>#N/A</v>
      </c>
      <c r="AA10829" t="e">
        <f>VLOOKUP(B10829,Sheet1!A$4:F$4000,3,0)</f>
        <v>#N/A</v>
      </c>
      <c r="AB10829" t="e">
        <f>VLOOKUP(B10829,Sheet1!A$4:F$4000,4,0)</f>
        <v>#N/A</v>
      </c>
      <c r="AC10829" t="e">
        <f>VLOOKUP(B10829,Sheet1!A$4:F$4000,6,0)</f>
        <v>#N/A</v>
      </c>
    </row>
    <row r="10830" spans="26:29" x14ac:dyDescent="0.45">
      <c r="Z10830" t="e">
        <f>VLOOKUP(B10830,Sheet1!A$4:F$4000,2,0)</f>
        <v>#N/A</v>
      </c>
      <c r="AA10830" t="e">
        <f>VLOOKUP(B10830,Sheet1!A$4:F$4000,3,0)</f>
        <v>#N/A</v>
      </c>
      <c r="AB10830" t="e">
        <f>VLOOKUP(B10830,Sheet1!A$4:F$4000,4,0)</f>
        <v>#N/A</v>
      </c>
      <c r="AC10830" t="e">
        <f>VLOOKUP(B10830,Sheet1!A$4:F$4000,6,0)</f>
        <v>#N/A</v>
      </c>
    </row>
    <row r="10831" spans="26:29" x14ac:dyDescent="0.45">
      <c r="Z10831" t="e">
        <f>VLOOKUP(B10831,Sheet1!A$4:F$4000,2,0)</f>
        <v>#N/A</v>
      </c>
      <c r="AA10831" t="e">
        <f>VLOOKUP(B10831,Sheet1!A$4:F$4000,3,0)</f>
        <v>#N/A</v>
      </c>
      <c r="AB10831" t="e">
        <f>VLOOKUP(B10831,Sheet1!A$4:F$4000,4,0)</f>
        <v>#N/A</v>
      </c>
      <c r="AC10831" t="e">
        <f>VLOOKUP(B10831,Sheet1!A$4:F$4000,6,0)</f>
        <v>#N/A</v>
      </c>
    </row>
    <row r="10832" spans="26:29" x14ac:dyDescent="0.45">
      <c r="Z10832" t="e">
        <f>VLOOKUP(B10832,Sheet1!A$4:F$4000,2,0)</f>
        <v>#N/A</v>
      </c>
      <c r="AA10832" t="e">
        <f>VLOOKUP(B10832,Sheet1!A$4:F$4000,3,0)</f>
        <v>#N/A</v>
      </c>
      <c r="AB10832" t="e">
        <f>VLOOKUP(B10832,Sheet1!A$4:F$4000,4,0)</f>
        <v>#N/A</v>
      </c>
      <c r="AC10832" t="e">
        <f>VLOOKUP(B10832,Sheet1!A$4:F$4000,6,0)</f>
        <v>#N/A</v>
      </c>
    </row>
    <row r="10833" spans="26:29" x14ac:dyDescent="0.45">
      <c r="Z10833" t="e">
        <f>VLOOKUP(B10833,Sheet1!A$4:F$4000,2,0)</f>
        <v>#N/A</v>
      </c>
      <c r="AA10833" t="e">
        <f>VLOOKUP(B10833,Sheet1!A$4:F$4000,3,0)</f>
        <v>#N/A</v>
      </c>
      <c r="AB10833" t="e">
        <f>VLOOKUP(B10833,Sheet1!A$4:F$4000,4,0)</f>
        <v>#N/A</v>
      </c>
      <c r="AC10833" t="e">
        <f>VLOOKUP(B10833,Sheet1!A$4:F$4000,6,0)</f>
        <v>#N/A</v>
      </c>
    </row>
    <row r="10834" spans="26:29" x14ac:dyDescent="0.45">
      <c r="Z10834" t="e">
        <f>VLOOKUP(B10834,Sheet1!A$4:F$4000,2,0)</f>
        <v>#N/A</v>
      </c>
      <c r="AA10834" t="e">
        <f>VLOOKUP(B10834,Sheet1!A$4:F$4000,3,0)</f>
        <v>#N/A</v>
      </c>
      <c r="AB10834" t="e">
        <f>VLOOKUP(B10834,Sheet1!A$4:F$4000,4,0)</f>
        <v>#N/A</v>
      </c>
      <c r="AC10834" t="e">
        <f>VLOOKUP(B10834,Sheet1!A$4:F$4000,6,0)</f>
        <v>#N/A</v>
      </c>
    </row>
    <row r="10835" spans="26:29" x14ac:dyDescent="0.45">
      <c r="Z10835" t="e">
        <f>VLOOKUP(B10835,Sheet1!A$4:F$4000,2,0)</f>
        <v>#N/A</v>
      </c>
      <c r="AA10835" t="e">
        <f>VLOOKUP(B10835,Sheet1!A$4:F$4000,3,0)</f>
        <v>#N/A</v>
      </c>
      <c r="AB10835" t="e">
        <f>VLOOKUP(B10835,Sheet1!A$4:F$4000,4,0)</f>
        <v>#N/A</v>
      </c>
      <c r="AC10835" t="e">
        <f>VLOOKUP(B10835,Sheet1!A$4:F$4000,6,0)</f>
        <v>#N/A</v>
      </c>
    </row>
    <row r="10836" spans="26:29" x14ac:dyDescent="0.45">
      <c r="Z10836" t="e">
        <f>VLOOKUP(B10836,Sheet1!A$4:F$4000,2,0)</f>
        <v>#N/A</v>
      </c>
      <c r="AA10836" t="e">
        <f>VLOOKUP(B10836,Sheet1!A$4:F$4000,3,0)</f>
        <v>#N/A</v>
      </c>
      <c r="AB10836" t="e">
        <f>VLOOKUP(B10836,Sheet1!A$4:F$4000,4,0)</f>
        <v>#N/A</v>
      </c>
      <c r="AC10836" t="e">
        <f>VLOOKUP(B10836,Sheet1!A$4:F$4000,6,0)</f>
        <v>#N/A</v>
      </c>
    </row>
    <row r="10837" spans="26:29" x14ac:dyDescent="0.45">
      <c r="Z10837" t="e">
        <f>VLOOKUP(B10837,Sheet1!A$4:F$4000,2,0)</f>
        <v>#N/A</v>
      </c>
      <c r="AA10837" t="e">
        <f>VLOOKUP(B10837,Sheet1!A$4:F$4000,3,0)</f>
        <v>#N/A</v>
      </c>
      <c r="AB10837" t="e">
        <f>VLOOKUP(B10837,Sheet1!A$4:F$4000,4,0)</f>
        <v>#N/A</v>
      </c>
      <c r="AC10837" t="e">
        <f>VLOOKUP(B10837,Sheet1!A$4:F$4000,6,0)</f>
        <v>#N/A</v>
      </c>
    </row>
    <row r="10838" spans="26:29" x14ac:dyDescent="0.45">
      <c r="Z10838" t="e">
        <f>VLOOKUP(B10838,Sheet1!A$4:F$4000,2,0)</f>
        <v>#N/A</v>
      </c>
      <c r="AA10838" t="e">
        <f>VLOOKUP(B10838,Sheet1!A$4:F$4000,3,0)</f>
        <v>#N/A</v>
      </c>
      <c r="AB10838" t="e">
        <f>VLOOKUP(B10838,Sheet1!A$4:F$4000,4,0)</f>
        <v>#N/A</v>
      </c>
      <c r="AC10838" t="e">
        <f>VLOOKUP(B10838,Sheet1!A$4:F$4000,6,0)</f>
        <v>#N/A</v>
      </c>
    </row>
    <row r="10839" spans="26:29" x14ac:dyDescent="0.45">
      <c r="Z10839" t="e">
        <f>VLOOKUP(B10839,Sheet1!A$4:F$4000,2,0)</f>
        <v>#N/A</v>
      </c>
      <c r="AA10839" t="e">
        <f>VLOOKUP(B10839,Sheet1!A$4:F$4000,3,0)</f>
        <v>#N/A</v>
      </c>
      <c r="AB10839" t="e">
        <f>VLOOKUP(B10839,Sheet1!A$4:F$4000,4,0)</f>
        <v>#N/A</v>
      </c>
      <c r="AC10839" t="e">
        <f>VLOOKUP(B10839,Sheet1!A$4:F$4000,6,0)</f>
        <v>#N/A</v>
      </c>
    </row>
    <row r="10840" spans="26:29" x14ac:dyDescent="0.45">
      <c r="Z10840" t="e">
        <f>VLOOKUP(B10840,Sheet1!A$4:F$4000,2,0)</f>
        <v>#N/A</v>
      </c>
      <c r="AA10840" t="e">
        <f>VLOOKUP(B10840,Sheet1!A$4:F$4000,3,0)</f>
        <v>#N/A</v>
      </c>
      <c r="AB10840" t="e">
        <f>VLOOKUP(B10840,Sheet1!A$4:F$4000,4,0)</f>
        <v>#N/A</v>
      </c>
      <c r="AC10840" t="e">
        <f>VLOOKUP(B10840,Sheet1!A$4:F$4000,6,0)</f>
        <v>#N/A</v>
      </c>
    </row>
    <row r="10841" spans="26:29" x14ac:dyDescent="0.45">
      <c r="Z10841" t="e">
        <f>VLOOKUP(B10841,Sheet1!A$4:F$4000,2,0)</f>
        <v>#N/A</v>
      </c>
      <c r="AA10841" t="e">
        <f>VLOOKUP(B10841,Sheet1!A$4:F$4000,3,0)</f>
        <v>#N/A</v>
      </c>
      <c r="AB10841" t="e">
        <f>VLOOKUP(B10841,Sheet1!A$4:F$4000,4,0)</f>
        <v>#N/A</v>
      </c>
      <c r="AC10841" t="e">
        <f>VLOOKUP(B10841,Sheet1!A$4:F$4000,6,0)</f>
        <v>#N/A</v>
      </c>
    </row>
    <row r="10842" spans="26:29" x14ac:dyDescent="0.45">
      <c r="Z10842" t="e">
        <f>VLOOKUP(B10842,Sheet1!A$4:F$4000,2,0)</f>
        <v>#N/A</v>
      </c>
      <c r="AA10842" t="e">
        <f>VLOOKUP(B10842,Sheet1!A$4:F$4000,3,0)</f>
        <v>#N/A</v>
      </c>
      <c r="AB10842" t="e">
        <f>VLOOKUP(B10842,Sheet1!A$4:F$4000,4,0)</f>
        <v>#N/A</v>
      </c>
      <c r="AC10842" t="e">
        <f>VLOOKUP(B10842,Sheet1!A$4:F$4000,6,0)</f>
        <v>#N/A</v>
      </c>
    </row>
    <row r="10843" spans="26:29" x14ac:dyDescent="0.45">
      <c r="Z10843" t="e">
        <f>VLOOKUP(B10843,Sheet1!A$4:F$4000,2,0)</f>
        <v>#N/A</v>
      </c>
      <c r="AA10843" t="e">
        <f>VLOOKUP(B10843,Sheet1!A$4:F$4000,3,0)</f>
        <v>#N/A</v>
      </c>
      <c r="AB10843" t="e">
        <f>VLOOKUP(B10843,Sheet1!A$4:F$4000,4,0)</f>
        <v>#N/A</v>
      </c>
      <c r="AC10843" t="e">
        <f>VLOOKUP(B10843,Sheet1!A$4:F$4000,6,0)</f>
        <v>#N/A</v>
      </c>
    </row>
    <row r="10844" spans="26:29" x14ac:dyDescent="0.45">
      <c r="Z10844" t="e">
        <f>VLOOKUP(B10844,Sheet1!A$4:F$4000,2,0)</f>
        <v>#N/A</v>
      </c>
      <c r="AA10844" t="e">
        <f>VLOOKUP(B10844,Sheet1!A$4:F$4000,3,0)</f>
        <v>#N/A</v>
      </c>
      <c r="AB10844" t="e">
        <f>VLOOKUP(B10844,Sheet1!A$4:F$4000,4,0)</f>
        <v>#N/A</v>
      </c>
      <c r="AC10844" t="e">
        <f>VLOOKUP(B10844,Sheet1!A$4:F$4000,6,0)</f>
        <v>#N/A</v>
      </c>
    </row>
    <row r="10845" spans="26:29" x14ac:dyDescent="0.45">
      <c r="Z10845" t="e">
        <f>VLOOKUP(B10845,Sheet1!A$4:F$4000,2,0)</f>
        <v>#N/A</v>
      </c>
      <c r="AA10845" t="e">
        <f>VLOOKUP(B10845,Sheet1!A$4:F$4000,3,0)</f>
        <v>#N/A</v>
      </c>
      <c r="AB10845" t="e">
        <f>VLOOKUP(B10845,Sheet1!A$4:F$4000,4,0)</f>
        <v>#N/A</v>
      </c>
      <c r="AC10845" t="e">
        <f>VLOOKUP(B10845,Sheet1!A$4:F$4000,6,0)</f>
        <v>#N/A</v>
      </c>
    </row>
    <row r="10846" spans="26:29" x14ac:dyDescent="0.45">
      <c r="Z10846" t="e">
        <f>VLOOKUP(B10846,Sheet1!A$4:F$4000,2,0)</f>
        <v>#N/A</v>
      </c>
      <c r="AA10846" t="e">
        <f>VLOOKUP(B10846,Sheet1!A$4:F$4000,3,0)</f>
        <v>#N/A</v>
      </c>
      <c r="AB10846" t="e">
        <f>VLOOKUP(B10846,Sheet1!A$4:F$4000,4,0)</f>
        <v>#N/A</v>
      </c>
      <c r="AC10846" t="e">
        <f>VLOOKUP(B10846,Sheet1!A$4:F$4000,6,0)</f>
        <v>#N/A</v>
      </c>
    </row>
    <row r="10847" spans="26:29" x14ac:dyDescent="0.45">
      <c r="Z10847" t="e">
        <f>VLOOKUP(B10847,Sheet1!A$4:F$4000,2,0)</f>
        <v>#N/A</v>
      </c>
      <c r="AA10847" t="e">
        <f>VLOOKUP(B10847,Sheet1!A$4:F$4000,3,0)</f>
        <v>#N/A</v>
      </c>
      <c r="AB10847" t="e">
        <f>VLOOKUP(B10847,Sheet1!A$4:F$4000,4,0)</f>
        <v>#N/A</v>
      </c>
      <c r="AC10847" t="e">
        <f>VLOOKUP(B10847,Sheet1!A$4:F$4000,6,0)</f>
        <v>#N/A</v>
      </c>
    </row>
    <row r="10848" spans="26:29" x14ac:dyDescent="0.45">
      <c r="Z10848" t="e">
        <f>VLOOKUP(B10848,Sheet1!A$4:F$4000,2,0)</f>
        <v>#N/A</v>
      </c>
      <c r="AA10848" t="e">
        <f>VLOOKUP(B10848,Sheet1!A$4:F$4000,3,0)</f>
        <v>#N/A</v>
      </c>
      <c r="AB10848" t="e">
        <f>VLOOKUP(B10848,Sheet1!A$4:F$4000,4,0)</f>
        <v>#N/A</v>
      </c>
      <c r="AC10848" t="e">
        <f>VLOOKUP(B10848,Sheet1!A$4:F$4000,6,0)</f>
        <v>#N/A</v>
      </c>
    </row>
    <row r="10849" spans="26:29" x14ac:dyDescent="0.45">
      <c r="Z10849" t="e">
        <f>VLOOKUP(B10849,Sheet1!A$4:F$4000,2,0)</f>
        <v>#N/A</v>
      </c>
      <c r="AA10849" t="e">
        <f>VLOOKUP(B10849,Sheet1!A$4:F$4000,3,0)</f>
        <v>#N/A</v>
      </c>
      <c r="AB10849" t="e">
        <f>VLOOKUP(B10849,Sheet1!A$4:F$4000,4,0)</f>
        <v>#N/A</v>
      </c>
      <c r="AC10849" t="e">
        <f>VLOOKUP(B10849,Sheet1!A$4:F$4000,6,0)</f>
        <v>#N/A</v>
      </c>
    </row>
    <row r="10850" spans="26:29" x14ac:dyDescent="0.45">
      <c r="Z10850" t="e">
        <f>VLOOKUP(B10850,Sheet1!A$4:F$4000,2,0)</f>
        <v>#N/A</v>
      </c>
      <c r="AA10850" t="e">
        <f>VLOOKUP(B10850,Sheet1!A$4:F$4000,3,0)</f>
        <v>#N/A</v>
      </c>
      <c r="AB10850" t="e">
        <f>VLOOKUP(B10850,Sheet1!A$4:F$4000,4,0)</f>
        <v>#N/A</v>
      </c>
      <c r="AC10850" t="e">
        <f>VLOOKUP(B10850,Sheet1!A$4:F$4000,6,0)</f>
        <v>#N/A</v>
      </c>
    </row>
    <row r="10851" spans="26:29" x14ac:dyDescent="0.45">
      <c r="Z10851" t="e">
        <f>VLOOKUP(B10851,Sheet1!A$4:F$4000,2,0)</f>
        <v>#N/A</v>
      </c>
      <c r="AA10851" t="e">
        <f>VLOOKUP(B10851,Sheet1!A$4:F$4000,3,0)</f>
        <v>#N/A</v>
      </c>
      <c r="AB10851" t="e">
        <f>VLOOKUP(B10851,Sheet1!A$4:F$4000,4,0)</f>
        <v>#N/A</v>
      </c>
      <c r="AC10851" t="e">
        <f>VLOOKUP(B10851,Sheet1!A$4:F$4000,6,0)</f>
        <v>#N/A</v>
      </c>
    </row>
    <row r="10852" spans="26:29" x14ac:dyDescent="0.45">
      <c r="Z10852" t="e">
        <f>VLOOKUP(B10852,Sheet1!A$4:F$4000,2,0)</f>
        <v>#N/A</v>
      </c>
      <c r="AA10852" t="e">
        <f>VLOOKUP(B10852,Sheet1!A$4:F$4000,3,0)</f>
        <v>#N/A</v>
      </c>
      <c r="AB10852" t="e">
        <f>VLOOKUP(B10852,Sheet1!A$4:F$4000,4,0)</f>
        <v>#N/A</v>
      </c>
      <c r="AC10852" t="e">
        <f>VLOOKUP(B10852,Sheet1!A$4:F$4000,6,0)</f>
        <v>#N/A</v>
      </c>
    </row>
    <row r="10853" spans="26:29" x14ac:dyDescent="0.45">
      <c r="Z10853" t="e">
        <f>VLOOKUP(B10853,Sheet1!A$4:F$4000,2,0)</f>
        <v>#N/A</v>
      </c>
      <c r="AA10853" t="e">
        <f>VLOOKUP(B10853,Sheet1!A$4:F$4000,3,0)</f>
        <v>#N/A</v>
      </c>
      <c r="AB10853" t="e">
        <f>VLOOKUP(B10853,Sheet1!A$4:F$4000,4,0)</f>
        <v>#N/A</v>
      </c>
      <c r="AC10853" t="e">
        <f>VLOOKUP(B10853,Sheet1!A$4:F$4000,6,0)</f>
        <v>#N/A</v>
      </c>
    </row>
    <row r="10854" spans="26:29" x14ac:dyDescent="0.45">
      <c r="Z10854" t="e">
        <f>VLOOKUP(B10854,Sheet1!A$4:F$4000,2,0)</f>
        <v>#N/A</v>
      </c>
      <c r="AA10854" t="e">
        <f>VLOOKUP(B10854,Sheet1!A$4:F$4000,3,0)</f>
        <v>#N/A</v>
      </c>
      <c r="AB10854" t="e">
        <f>VLOOKUP(B10854,Sheet1!A$4:F$4000,4,0)</f>
        <v>#N/A</v>
      </c>
      <c r="AC10854" t="e">
        <f>VLOOKUP(B10854,Sheet1!A$4:F$4000,6,0)</f>
        <v>#N/A</v>
      </c>
    </row>
    <row r="10855" spans="26:29" x14ac:dyDescent="0.45">
      <c r="Z10855" t="e">
        <f>VLOOKUP(B10855,Sheet1!A$4:F$4000,2,0)</f>
        <v>#N/A</v>
      </c>
      <c r="AA10855" t="e">
        <f>VLOOKUP(B10855,Sheet1!A$4:F$4000,3,0)</f>
        <v>#N/A</v>
      </c>
      <c r="AB10855" t="e">
        <f>VLOOKUP(B10855,Sheet1!A$4:F$4000,4,0)</f>
        <v>#N/A</v>
      </c>
      <c r="AC10855" t="e">
        <f>VLOOKUP(B10855,Sheet1!A$4:F$4000,6,0)</f>
        <v>#N/A</v>
      </c>
    </row>
    <row r="10856" spans="26:29" x14ac:dyDescent="0.45">
      <c r="Z10856" t="e">
        <f>VLOOKUP(B10856,Sheet1!A$4:F$4000,2,0)</f>
        <v>#N/A</v>
      </c>
      <c r="AA10856" t="e">
        <f>VLOOKUP(B10856,Sheet1!A$4:F$4000,3,0)</f>
        <v>#N/A</v>
      </c>
      <c r="AB10856" t="e">
        <f>VLOOKUP(B10856,Sheet1!A$4:F$4000,4,0)</f>
        <v>#N/A</v>
      </c>
      <c r="AC10856" t="e">
        <f>VLOOKUP(B10856,Sheet1!A$4:F$4000,6,0)</f>
        <v>#N/A</v>
      </c>
    </row>
    <row r="10857" spans="26:29" x14ac:dyDescent="0.45">
      <c r="Z10857" t="e">
        <f>VLOOKUP(B10857,Sheet1!A$4:F$4000,2,0)</f>
        <v>#N/A</v>
      </c>
      <c r="AA10857" t="e">
        <f>VLOOKUP(B10857,Sheet1!A$4:F$4000,3,0)</f>
        <v>#N/A</v>
      </c>
      <c r="AB10857" t="e">
        <f>VLOOKUP(B10857,Sheet1!A$4:F$4000,4,0)</f>
        <v>#N/A</v>
      </c>
      <c r="AC10857" t="e">
        <f>VLOOKUP(B10857,Sheet1!A$4:F$4000,6,0)</f>
        <v>#N/A</v>
      </c>
    </row>
    <row r="10858" spans="26:29" x14ac:dyDescent="0.45">
      <c r="Z10858" t="e">
        <f>VLOOKUP(B10858,Sheet1!A$4:F$4000,2,0)</f>
        <v>#N/A</v>
      </c>
      <c r="AA10858" t="e">
        <f>VLOOKUP(B10858,Sheet1!A$4:F$4000,3,0)</f>
        <v>#N/A</v>
      </c>
      <c r="AB10858" t="e">
        <f>VLOOKUP(B10858,Sheet1!A$4:F$4000,4,0)</f>
        <v>#N/A</v>
      </c>
      <c r="AC10858" t="e">
        <f>VLOOKUP(B10858,Sheet1!A$4:F$4000,6,0)</f>
        <v>#N/A</v>
      </c>
    </row>
    <row r="10859" spans="26:29" x14ac:dyDescent="0.45">
      <c r="Z10859" t="e">
        <f>VLOOKUP(B10859,Sheet1!A$4:F$4000,2,0)</f>
        <v>#N/A</v>
      </c>
      <c r="AA10859" t="e">
        <f>VLOOKUP(B10859,Sheet1!A$4:F$4000,3,0)</f>
        <v>#N/A</v>
      </c>
      <c r="AB10859" t="e">
        <f>VLOOKUP(B10859,Sheet1!A$4:F$4000,4,0)</f>
        <v>#N/A</v>
      </c>
      <c r="AC10859" t="e">
        <f>VLOOKUP(B10859,Sheet1!A$4:F$4000,6,0)</f>
        <v>#N/A</v>
      </c>
    </row>
    <row r="10860" spans="26:29" x14ac:dyDescent="0.45">
      <c r="Z10860" t="e">
        <f>VLOOKUP(B10860,Sheet1!A$4:F$4000,2,0)</f>
        <v>#N/A</v>
      </c>
      <c r="AA10860" t="e">
        <f>VLOOKUP(B10860,Sheet1!A$4:F$4000,3,0)</f>
        <v>#N/A</v>
      </c>
      <c r="AB10860" t="e">
        <f>VLOOKUP(B10860,Sheet1!A$4:F$4000,4,0)</f>
        <v>#N/A</v>
      </c>
      <c r="AC10860" t="e">
        <f>VLOOKUP(B10860,Sheet1!A$4:F$4000,6,0)</f>
        <v>#N/A</v>
      </c>
    </row>
    <row r="10861" spans="26:29" x14ac:dyDescent="0.45">
      <c r="Z10861" t="e">
        <f>VLOOKUP(B10861,Sheet1!A$4:F$4000,2,0)</f>
        <v>#N/A</v>
      </c>
      <c r="AA10861" t="e">
        <f>VLOOKUP(B10861,Sheet1!A$4:F$4000,3,0)</f>
        <v>#N/A</v>
      </c>
      <c r="AB10861" t="e">
        <f>VLOOKUP(B10861,Sheet1!A$4:F$4000,4,0)</f>
        <v>#N/A</v>
      </c>
      <c r="AC10861" t="e">
        <f>VLOOKUP(B10861,Sheet1!A$4:F$4000,6,0)</f>
        <v>#N/A</v>
      </c>
    </row>
    <row r="10862" spans="26:29" x14ac:dyDescent="0.45">
      <c r="Z10862" t="e">
        <f>VLOOKUP(B10862,Sheet1!A$4:F$4000,2,0)</f>
        <v>#N/A</v>
      </c>
      <c r="AA10862" t="e">
        <f>VLOOKUP(B10862,Sheet1!A$4:F$4000,3,0)</f>
        <v>#N/A</v>
      </c>
      <c r="AB10862" t="e">
        <f>VLOOKUP(B10862,Sheet1!A$4:F$4000,4,0)</f>
        <v>#N/A</v>
      </c>
      <c r="AC10862" t="e">
        <f>VLOOKUP(B10862,Sheet1!A$4:F$4000,6,0)</f>
        <v>#N/A</v>
      </c>
    </row>
    <row r="10863" spans="26:29" x14ac:dyDescent="0.45">
      <c r="Z10863" t="e">
        <f>VLOOKUP(B10863,Sheet1!A$4:F$4000,2,0)</f>
        <v>#N/A</v>
      </c>
      <c r="AA10863" t="e">
        <f>VLOOKUP(B10863,Sheet1!A$4:F$4000,3,0)</f>
        <v>#N/A</v>
      </c>
      <c r="AB10863" t="e">
        <f>VLOOKUP(B10863,Sheet1!A$4:F$4000,4,0)</f>
        <v>#N/A</v>
      </c>
      <c r="AC10863" t="e">
        <f>VLOOKUP(B10863,Sheet1!A$4:F$4000,6,0)</f>
        <v>#N/A</v>
      </c>
    </row>
    <row r="10864" spans="26:29" x14ac:dyDescent="0.45">
      <c r="Z10864" t="e">
        <f>VLOOKUP(B10864,Sheet1!A$4:F$4000,2,0)</f>
        <v>#N/A</v>
      </c>
      <c r="AA10864" t="e">
        <f>VLOOKUP(B10864,Sheet1!A$4:F$4000,3,0)</f>
        <v>#N/A</v>
      </c>
      <c r="AB10864" t="e">
        <f>VLOOKUP(B10864,Sheet1!A$4:F$4000,4,0)</f>
        <v>#N/A</v>
      </c>
      <c r="AC10864" t="e">
        <f>VLOOKUP(B10864,Sheet1!A$4:F$4000,6,0)</f>
        <v>#N/A</v>
      </c>
    </row>
    <row r="10865" spans="26:29" x14ac:dyDescent="0.45">
      <c r="Z10865" t="e">
        <f>VLOOKUP(B10865,Sheet1!A$4:F$4000,2,0)</f>
        <v>#N/A</v>
      </c>
      <c r="AA10865" t="e">
        <f>VLOOKUP(B10865,Sheet1!A$4:F$4000,3,0)</f>
        <v>#N/A</v>
      </c>
      <c r="AB10865" t="e">
        <f>VLOOKUP(B10865,Sheet1!A$4:F$4000,4,0)</f>
        <v>#N/A</v>
      </c>
      <c r="AC10865" t="e">
        <f>VLOOKUP(B10865,Sheet1!A$4:F$4000,6,0)</f>
        <v>#N/A</v>
      </c>
    </row>
    <row r="10866" spans="26:29" x14ac:dyDescent="0.45">
      <c r="Z10866" t="e">
        <f>VLOOKUP(B10866,Sheet1!A$4:F$4000,2,0)</f>
        <v>#N/A</v>
      </c>
      <c r="AA10866" t="e">
        <f>VLOOKUP(B10866,Sheet1!A$4:F$4000,3,0)</f>
        <v>#N/A</v>
      </c>
      <c r="AB10866" t="e">
        <f>VLOOKUP(B10866,Sheet1!A$4:F$4000,4,0)</f>
        <v>#N/A</v>
      </c>
      <c r="AC10866" t="e">
        <f>VLOOKUP(B10866,Sheet1!A$4:F$4000,6,0)</f>
        <v>#N/A</v>
      </c>
    </row>
    <row r="10867" spans="26:29" x14ac:dyDescent="0.45">
      <c r="Z10867" t="e">
        <f>VLOOKUP(B10867,Sheet1!A$4:F$4000,2,0)</f>
        <v>#N/A</v>
      </c>
      <c r="AA10867" t="e">
        <f>VLOOKUP(B10867,Sheet1!A$4:F$4000,3,0)</f>
        <v>#N/A</v>
      </c>
      <c r="AB10867" t="e">
        <f>VLOOKUP(B10867,Sheet1!A$4:F$4000,4,0)</f>
        <v>#N/A</v>
      </c>
      <c r="AC10867" t="e">
        <f>VLOOKUP(B10867,Sheet1!A$4:F$4000,6,0)</f>
        <v>#N/A</v>
      </c>
    </row>
    <row r="10868" spans="26:29" x14ac:dyDescent="0.45">
      <c r="Z10868" t="e">
        <f>VLOOKUP(B10868,Sheet1!A$4:F$4000,2,0)</f>
        <v>#N/A</v>
      </c>
      <c r="AA10868" t="e">
        <f>VLOOKUP(B10868,Sheet1!A$4:F$4000,3,0)</f>
        <v>#N/A</v>
      </c>
      <c r="AB10868" t="e">
        <f>VLOOKUP(B10868,Sheet1!A$4:F$4000,4,0)</f>
        <v>#N/A</v>
      </c>
      <c r="AC10868" t="e">
        <f>VLOOKUP(B10868,Sheet1!A$4:F$4000,6,0)</f>
        <v>#N/A</v>
      </c>
    </row>
    <row r="10869" spans="26:29" x14ac:dyDescent="0.45">
      <c r="Z10869" t="e">
        <f>VLOOKUP(B10869,Sheet1!A$4:F$4000,2,0)</f>
        <v>#N/A</v>
      </c>
      <c r="AA10869" t="e">
        <f>VLOOKUP(B10869,Sheet1!A$4:F$4000,3,0)</f>
        <v>#N/A</v>
      </c>
      <c r="AB10869" t="e">
        <f>VLOOKUP(B10869,Sheet1!A$4:F$4000,4,0)</f>
        <v>#N/A</v>
      </c>
      <c r="AC10869" t="e">
        <f>VLOOKUP(B10869,Sheet1!A$4:F$4000,6,0)</f>
        <v>#N/A</v>
      </c>
    </row>
    <row r="10870" spans="26:29" x14ac:dyDescent="0.45">
      <c r="Z10870" t="e">
        <f>VLOOKUP(B10870,Sheet1!A$4:F$4000,2,0)</f>
        <v>#N/A</v>
      </c>
      <c r="AA10870" t="e">
        <f>VLOOKUP(B10870,Sheet1!A$4:F$4000,3,0)</f>
        <v>#N/A</v>
      </c>
      <c r="AB10870" t="e">
        <f>VLOOKUP(B10870,Sheet1!A$4:F$4000,4,0)</f>
        <v>#N/A</v>
      </c>
      <c r="AC10870" t="e">
        <f>VLOOKUP(B10870,Sheet1!A$4:F$4000,6,0)</f>
        <v>#N/A</v>
      </c>
    </row>
    <row r="10871" spans="26:29" x14ac:dyDescent="0.45">
      <c r="Z10871" t="e">
        <f>VLOOKUP(B10871,Sheet1!A$4:F$4000,2,0)</f>
        <v>#N/A</v>
      </c>
      <c r="AA10871" t="e">
        <f>VLOOKUP(B10871,Sheet1!A$4:F$4000,3,0)</f>
        <v>#N/A</v>
      </c>
      <c r="AB10871" t="e">
        <f>VLOOKUP(B10871,Sheet1!A$4:F$4000,4,0)</f>
        <v>#N/A</v>
      </c>
      <c r="AC10871" t="e">
        <f>VLOOKUP(B10871,Sheet1!A$4:F$4000,6,0)</f>
        <v>#N/A</v>
      </c>
    </row>
    <row r="10872" spans="26:29" x14ac:dyDescent="0.45">
      <c r="Z10872" t="e">
        <f>VLOOKUP(B10872,Sheet1!A$4:F$4000,2,0)</f>
        <v>#N/A</v>
      </c>
      <c r="AA10872" t="e">
        <f>VLOOKUP(B10872,Sheet1!A$4:F$4000,3,0)</f>
        <v>#N/A</v>
      </c>
      <c r="AB10872" t="e">
        <f>VLOOKUP(B10872,Sheet1!A$4:F$4000,4,0)</f>
        <v>#N/A</v>
      </c>
      <c r="AC10872" t="e">
        <f>VLOOKUP(B10872,Sheet1!A$4:F$4000,6,0)</f>
        <v>#N/A</v>
      </c>
    </row>
    <row r="10873" spans="26:29" x14ac:dyDescent="0.45">
      <c r="Z10873" t="e">
        <f>VLOOKUP(B10873,Sheet1!A$4:F$4000,2,0)</f>
        <v>#N/A</v>
      </c>
      <c r="AA10873" t="e">
        <f>VLOOKUP(B10873,Sheet1!A$4:F$4000,3,0)</f>
        <v>#N/A</v>
      </c>
      <c r="AB10873" t="e">
        <f>VLOOKUP(B10873,Sheet1!A$4:F$4000,4,0)</f>
        <v>#N/A</v>
      </c>
      <c r="AC10873" t="e">
        <f>VLOOKUP(B10873,Sheet1!A$4:F$4000,6,0)</f>
        <v>#N/A</v>
      </c>
    </row>
    <row r="10874" spans="26:29" x14ac:dyDescent="0.45">
      <c r="Z10874" t="e">
        <f>VLOOKUP(B10874,Sheet1!A$4:F$4000,2,0)</f>
        <v>#N/A</v>
      </c>
      <c r="AA10874" t="e">
        <f>VLOOKUP(B10874,Sheet1!A$4:F$4000,3,0)</f>
        <v>#N/A</v>
      </c>
      <c r="AB10874" t="e">
        <f>VLOOKUP(B10874,Sheet1!A$4:F$4000,4,0)</f>
        <v>#N/A</v>
      </c>
      <c r="AC10874" t="e">
        <f>VLOOKUP(B10874,Sheet1!A$4:F$4000,6,0)</f>
        <v>#N/A</v>
      </c>
    </row>
    <row r="10875" spans="26:29" x14ac:dyDescent="0.45">
      <c r="Z10875" t="e">
        <f>VLOOKUP(B10875,Sheet1!A$4:F$4000,2,0)</f>
        <v>#N/A</v>
      </c>
      <c r="AA10875" t="e">
        <f>VLOOKUP(B10875,Sheet1!A$4:F$4000,3,0)</f>
        <v>#N/A</v>
      </c>
      <c r="AB10875" t="e">
        <f>VLOOKUP(B10875,Sheet1!A$4:F$4000,4,0)</f>
        <v>#N/A</v>
      </c>
      <c r="AC10875" t="e">
        <f>VLOOKUP(B10875,Sheet1!A$4:F$4000,6,0)</f>
        <v>#N/A</v>
      </c>
    </row>
    <row r="10876" spans="26:29" x14ac:dyDescent="0.45">
      <c r="Z10876" t="e">
        <f>VLOOKUP(B10876,Sheet1!A$4:F$4000,2,0)</f>
        <v>#N/A</v>
      </c>
      <c r="AA10876" t="e">
        <f>VLOOKUP(B10876,Sheet1!A$4:F$4000,3,0)</f>
        <v>#N/A</v>
      </c>
      <c r="AB10876" t="e">
        <f>VLOOKUP(B10876,Sheet1!A$4:F$4000,4,0)</f>
        <v>#N/A</v>
      </c>
      <c r="AC10876" t="e">
        <f>VLOOKUP(B10876,Sheet1!A$4:F$4000,6,0)</f>
        <v>#N/A</v>
      </c>
    </row>
    <row r="10877" spans="26:29" x14ac:dyDescent="0.45">
      <c r="Z10877" t="e">
        <f>VLOOKUP(B10877,Sheet1!A$4:F$4000,2,0)</f>
        <v>#N/A</v>
      </c>
      <c r="AA10877" t="e">
        <f>VLOOKUP(B10877,Sheet1!A$4:F$4000,3,0)</f>
        <v>#N/A</v>
      </c>
      <c r="AB10877" t="e">
        <f>VLOOKUP(B10877,Sheet1!A$4:F$4000,4,0)</f>
        <v>#N/A</v>
      </c>
      <c r="AC10877" t="e">
        <f>VLOOKUP(B10877,Sheet1!A$4:F$4000,6,0)</f>
        <v>#N/A</v>
      </c>
    </row>
    <row r="10878" spans="26:29" x14ac:dyDescent="0.45">
      <c r="Z10878" t="e">
        <f>VLOOKUP(B10878,Sheet1!A$4:F$4000,2,0)</f>
        <v>#N/A</v>
      </c>
      <c r="AA10878" t="e">
        <f>VLOOKUP(B10878,Sheet1!A$4:F$4000,3,0)</f>
        <v>#N/A</v>
      </c>
      <c r="AB10878" t="e">
        <f>VLOOKUP(B10878,Sheet1!A$4:F$4000,4,0)</f>
        <v>#N/A</v>
      </c>
      <c r="AC10878" t="e">
        <f>VLOOKUP(B10878,Sheet1!A$4:F$4000,6,0)</f>
        <v>#N/A</v>
      </c>
    </row>
    <row r="10879" spans="26:29" x14ac:dyDescent="0.45">
      <c r="Z10879" t="e">
        <f>VLOOKUP(B10879,Sheet1!A$4:F$4000,2,0)</f>
        <v>#N/A</v>
      </c>
      <c r="AA10879" t="e">
        <f>VLOOKUP(B10879,Sheet1!A$4:F$4000,3,0)</f>
        <v>#N/A</v>
      </c>
      <c r="AB10879" t="e">
        <f>VLOOKUP(B10879,Sheet1!A$4:F$4000,4,0)</f>
        <v>#N/A</v>
      </c>
      <c r="AC10879" t="e">
        <f>VLOOKUP(B10879,Sheet1!A$4:F$4000,6,0)</f>
        <v>#N/A</v>
      </c>
    </row>
    <row r="10880" spans="26:29" x14ac:dyDescent="0.45">
      <c r="Z10880" t="e">
        <f>VLOOKUP(B10880,Sheet1!A$4:F$4000,2,0)</f>
        <v>#N/A</v>
      </c>
      <c r="AA10880" t="e">
        <f>VLOOKUP(B10880,Sheet1!A$4:F$4000,3,0)</f>
        <v>#N/A</v>
      </c>
      <c r="AB10880" t="e">
        <f>VLOOKUP(B10880,Sheet1!A$4:F$4000,4,0)</f>
        <v>#N/A</v>
      </c>
      <c r="AC10880" t="e">
        <f>VLOOKUP(B10880,Sheet1!A$4:F$4000,6,0)</f>
        <v>#N/A</v>
      </c>
    </row>
    <row r="10881" spans="26:29" x14ac:dyDescent="0.45">
      <c r="Z10881" t="e">
        <f>VLOOKUP(B10881,Sheet1!A$4:F$4000,2,0)</f>
        <v>#N/A</v>
      </c>
      <c r="AA10881" t="e">
        <f>VLOOKUP(B10881,Sheet1!A$4:F$4000,3,0)</f>
        <v>#N/A</v>
      </c>
      <c r="AB10881" t="e">
        <f>VLOOKUP(B10881,Sheet1!A$4:F$4000,4,0)</f>
        <v>#N/A</v>
      </c>
      <c r="AC10881" t="e">
        <f>VLOOKUP(B10881,Sheet1!A$4:F$4000,6,0)</f>
        <v>#N/A</v>
      </c>
    </row>
    <row r="10882" spans="26:29" x14ac:dyDescent="0.45">
      <c r="Z10882" t="e">
        <f>VLOOKUP(B10882,Sheet1!A$4:F$4000,2,0)</f>
        <v>#N/A</v>
      </c>
      <c r="AA10882" t="e">
        <f>VLOOKUP(B10882,Sheet1!A$4:F$4000,3,0)</f>
        <v>#N/A</v>
      </c>
      <c r="AB10882" t="e">
        <f>VLOOKUP(B10882,Sheet1!A$4:F$4000,4,0)</f>
        <v>#N/A</v>
      </c>
      <c r="AC10882" t="e">
        <f>VLOOKUP(B10882,Sheet1!A$4:F$4000,6,0)</f>
        <v>#N/A</v>
      </c>
    </row>
    <row r="10883" spans="26:29" x14ac:dyDescent="0.45">
      <c r="Z10883" t="e">
        <f>VLOOKUP(B10883,Sheet1!A$4:F$4000,2,0)</f>
        <v>#N/A</v>
      </c>
      <c r="AA10883" t="e">
        <f>VLOOKUP(B10883,Sheet1!A$4:F$4000,3,0)</f>
        <v>#N/A</v>
      </c>
      <c r="AB10883" t="e">
        <f>VLOOKUP(B10883,Sheet1!A$4:F$4000,4,0)</f>
        <v>#N/A</v>
      </c>
      <c r="AC10883" t="e">
        <f>VLOOKUP(B10883,Sheet1!A$4:F$4000,6,0)</f>
        <v>#N/A</v>
      </c>
    </row>
    <row r="10884" spans="26:29" x14ac:dyDescent="0.45">
      <c r="Z10884" t="e">
        <f>VLOOKUP(B10884,Sheet1!A$4:F$4000,2,0)</f>
        <v>#N/A</v>
      </c>
      <c r="AA10884" t="e">
        <f>VLOOKUP(B10884,Sheet1!A$4:F$4000,3,0)</f>
        <v>#N/A</v>
      </c>
      <c r="AB10884" t="e">
        <f>VLOOKUP(B10884,Sheet1!A$4:F$4000,4,0)</f>
        <v>#N/A</v>
      </c>
      <c r="AC10884" t="e">
        <f>VLOOKUP(B10884,Sheet1!A$4:F$4000,6,0)</f>
        <v>#N/A</v>
      </c>
    </row>
    <row r="10885" spans="26:29" x14ac:dyDescent="0.45">
      <c r="Z10885" t="e">
        <f>VLOOKUP(B10885,Sheet1!A$4:F$4000,2,0)</f>
        <v>#N/A</v>
      </c>
      <c r="AA10885" t="e">
        <f>VLOOKUP(B10885,Sheet1!A$4:F$4000,3,0)</f>
        <v>#N/A</v>
      </c>
      <c r="AB10885" t="e">
        <f>VLOOKUP(B10885,Sheet1!A$4:F$4000,4,0)</f>
        <v>#N/A</v>
      </c>
      <c r="AC10885" t="e">
        <f>VLOOKUP(B10885,Sheet1!A$4:F$4000,6,0)</f>
        <v>#N/A</v>
      </c>
    </row>
    <row r="10886" spans="26:29" x14ac:dyDescent="0.45">
      <c r="Z10886" t="e">
        <f>VLOOKUP(B10886,Sheet1!A$4:F$4000,2,0)</f>
        <v>#N/A</v>
      </c>
      <c r="AA10886" t="e">
        <f>VLOOKUP(B10886,Sheet1!A$4:F$4000,3,0)</f>
        <v>#N/A</v>
      </c>
      <c r="AB10886" t="e">
        <f>VLOOKUP(B10886,Sheet1!A$4:F$4000,4,0)</f>
        <v>#N/A</v>
      </c>
      <c r="AC10886" t="e">
        <f>VLOOKUP(B10886,Sheet1!A$4:F$4000,6,0)</f>
        <v>#N/A</v>
      </c>
    </row>
    <row r="10887" spans="26:29" x14ac:dyDescent="0.45">
      <c r="Z10887" t="e">
        <f>VLOOKUP(B10887,Sheet1!A$4:F$4000,2,0)</f>
        <v>#N/A</v>
      </c>
      <c r="AA10887" t="e">
        <f>VLOOKUP(B10887,Sheet1!A$4:F$4000,3,0)</f>
        <v>#N/A</v>
      </c>
      <c r="AB10887" t="e">
        <f>VLOOKUP(B10887,Sheet1!A$4:F$4000,4,0)</f>
        <v>#N/A</v>
      </c>
      <c r="AC10887" t="e">
        <f>VLOOKUP(B10887,Sheet1!A$4:F$4000,6,0)</f>
        <v>#N/A</v>
      </c>
    </row>
    <row r="10888" spans="26:29" x14ac:dyDescent="0.45">
      <c r="Z10888" t="e">
        <f>VLOOKUP(B10888,Sheet1!A$4:F$4000,2,0)</f>
        <v>#N/A</v>
      </c>
      <c r="AA10888" t="e">
        <f>VLOOKUP(B10888,Sheet1!A$4:F$4000,3,0)</f>
        <v>#N/A</v>
      </c>
      <c r="AB10888" t="e">
        <f>VLOOKUP(B10888,Sheet1!A$4:F$4000,4,0)</f>
        <v>#N/A</v>
      </c>
      <c r="AC10888" t="e">
        <f>VLOOKUP(B10888,Sheet1!A$4:F$4000,6,0)</f>
        <v>#N/A</v>
      </c>
    </row>
    <row r="10889" spans="26:29" x14ac:dyDescent="0.45">
      <c r="Z10889" t="e">
        <f>VLOOKUP(B10889,Sheet1!A$4:F$4000,2,0)</f>
        <v>#N/A</v>
      </c>
      <c r="AA10889" t="e">
        <f>VLOOKUP(B10889,Sheet1!A$4:F$4000,3,0)</f>
        <v>#N/A</v>
      </c>
      <c r="AB10889" t="e">
        <f>VLOOKUP(B10889,Sheet1!A$4:F$4000,4,0)</f>
        <v>#N/A</v>
      </c>
      <c r="AC10889" t="e">
        <f>VLOOKUP(B10889,Sheet1!A$4:F$4000,6,0)</f>
        <v>#N/A</v>
      </c>
    </row>
    <row r="10890" spans="26:29" x14ac:dyDescent="0.45">
      <c r="Z10890" t="e">
        <f>VLOOKUP(B10890,Sheet1!A$4:F$4000,2,0)</f>
        <v>#N/A</v>
      </c>
      <c r="AA10890" t="e">
        <f>VLOOKUP(B10890,Sheet1!A$4:F$4000,3,0)</f>
        <v>#N/A</v>
      </c>
      <c r="AB10890" t="e">
        <f>VLOOKUP(B10890,Sheet1!A$4:F$4000,4,0)</f>
        <v>#N/A</v>
      </c>
      <c r="AC10890" t="e">
        <f>VLOOKUP(B10890,Sheet1!A$4:F$4000,6,0)</f>
        <v>#N/A</v>
      </c>
    </row>
    <row r="10891" spans="26:29" x14ac:dyDescent="0.45">
      <c r="Z10891" t="e">
        <f>VLOOKUP(B10891,Sheet1!A$4:F$4000,2,0)</f>
        <v>#N/A</v>
      </c>
      <c r="AA10891" t="e">
        <f>VLOOKUP(B10891,Sheet1!A$4:F$4000,3,0)</f>
        <v>#N/A</v>
      </c>
      <c r="AB10891" t="e">
        <f>VLOOKUP(B10891,Sheet1!A$4:F$4000,4,0)</f>
        <v>#N/A</v>
      </c>
      <c r="AC10891" t="e">
        <f>VLOOKUP(B10891,Sheet1!A$4:F$4000,6,0)</f>
        <v>#N/A</v>
      </c>
    </row>
    <row r="10892" spans="26:29" x14ac:dyDescent="0.45">
      <c r="Z10892" t="e">
        <f>VLOOKUP(B10892,Sheet1!A$4:F$4000,2,0)</f>
        <v>#N/A</v>
      </c>
      <c r="AA10892" t="e">
        <f>VLOOKUP(B10892,Sheet1!A$4:F$4000,3,0)</f>
        <v>#N/A</v>
      </c>
      <c r="AB10892" t="e">
        <f>VLOOKUP(B10892,Sheet1!A$4:F$4000,4,0)</f>
        <v>#N/A</v>
      </c>
      <c r="AC10892" t="e">
        <f>VLOOKUP(B10892,Sheet1!A$4:F$4000,6,0)</f>
        <v>#N/A</v>
      </c>
    </row>
    <row r="10893" spans="26:29" x14ac:dyDescent="0.45">
      <c r="Z10893" t="e">
        <f>VLOOKUP(B10893,Sheet1!A$4:F$4000,2,0)</f>
        <v>#N/A</v>
      </c>
      <c r="AA10893" t="e">
        <f>VLOOKUP(B10893,Sheet1!A$4:F$4000,3,0)</f>
        <v>#N/A</v>
      </c>
      <c r="AB10893" t="e">
        <f>VLOOKUP(B10893,Sheet1!A$4:F$4000,4,0)</f>
        <v>#N/A</v>
      </c>
      <c r="AC10893" t="e">
        <f>VLOOKUP(B10893,Sheet1!A$4:F$4000,6,0)</f>
        <v>#N/A</v>
      </c>
    </row>
    <row r="10894" spans="26:29" x14ac:dyDescent="0.45">
      <c r="Z10894" t="e">
        <f>VLOOKUP(B10894,Sheet1!A$4:F$4000,2,0)</f>
        <v>#N/A</v>
      </c>
      <c r="AA10894" t="e">
        <f>VLOOKUP(B10894,Sheet1!A$4:F$4000,3,0)</f>
        <v>#N/A</v>
      </c>
      <c r="AB10894" t="e">
        <f>VLOOKUP(B10894,Sheet1!A$4:F$4000,4,0)</f>
        <v>#N/A</v>
      </c>
      <c r="AC10894" t="e">
        <f>VLOOKUP(B10894,Sheet1!A$4:F$4000,6,0)</f>
        <v>#N/A</v>
      </c>
    </row>
    <row r="10895" spans="26:29" x14ac:dyDescent="0.45">
      <c r="Z10895" t="e">
        <f>VLOOKUP(B10895,Sheet1!A$4:F$4000,2,0)</f>
        <v>#N/A</v>
      </c>
      <c r="AA10895" t="e">
        <f>VLOOKUP(B10895,Sheet1!A$4:F$4000,3,0)</f>
        <v>#N/A</v>
      </c>
      <c r="AB10895" t="e">
        <f>VLOOKUP(B10895,Sheet1!A$4:F$4000,4,0)</f>
        <v>#N/A</v>
      </c>
      <c r="AC10895" t="e">
        <f>VLOOKUP(B10895,Sheet1!A$4:F$4000,6,0)</f>
        <v>#N/A</v>
      </c>
    </row>
    <row r="10896" spans="26:29" x14ac:dyDescent="0.45">
      <c r="Z10896" t="e">
        <f>VLOOKUP(B10896,Sheet1!A$4:F$4000,2,0)</f>
        <v>#N/A</v>
      </c>
      <c r="AA10896" t="e">
        <f>VLOOKUP(B10896,Sheet1!A$4:F$4000,3,0)</f>
        <v>#N/A</v>
      </c>
      <c r="AB10896" t="e">
        <f>VLOOKUP(B10896,Sheet1!A$4:F$4000,4,0)</f>
        <v>#N/A</v>
      </c>
      <c r="AC10896" t="e">
        <f>VLOOKUP(B10896,Sheet1!A$4:F$4000,6,0)</f>
        <v>#N/A</v>
      </c>
    </row>
    <row r="10897" spans="26:29" x14ac:dyDescent="0.45">
      <c r="Z10897" t="e">
        <f>VLOOKUP(B10897,Sheet1!A$4:F$4000,2,0)</f>
        <v>#N/A</v>
      </c>
      <c r="AA10897" t="e">
        <f>VLOOKUP(B10897,Sheet1!A$4:F$4000,3,0)</f>
        <v>#N/A</v>
      </c>
      <c r="AB10897" t="e">
        <f>VLOOKUP(B10897,Sheet1!A$4:F$4000,4,0)</f>
        <v>#N/A</v>
      </c>
      <c r="AC10897" t="e">
        <f>VLOOKUP(B10897,Sheet1!A$4:F$4000,6,0)</f>
        <v>#N/A</v>
      </c>
    </row>
    <row r="10898" spans="26:29" x14ac:dyDescent="0.45">
      <c r="Z10898" t="e">
        <f>VLOOKUP(B10898,Sheet1!A$4:F$4000,2,0)</f>
        <v>#N/A</v>
      </c>
      <c r="AA10898" t="e">
        <f>VLOOKUP(B10898,Sheet1!A$4:F$4000,3,0)</f>
        <v>#N/A</v>
      </c>
      <c r="AB10898" t="e">
        <f>VLOOKUP(B10898,Sheet1!A$4:F$4000,4,0)</f>
        <v>#N/A</v>
      </c>
      <c r="AC10898" t="e">
        <f>VLOOKUP(B10898,Sheet1!A$4:F$4000,6,0)</f>
        <v>#N/A</v>
      </c>
    </row>
    <row r="10899" spans="26:29" x14ac:dyDescent="0.45">
      <c r="Z10899" t="e">
        <f>VLOOKUP(B10899,Sheet1!A$4:F$4000,2,0)</f>
        <v>#N/A</v>
      </c>
      <c r="AA10899" t="e">
        <f>VLOOKUP(B10899,Sheet1!A$4:F$4000,3,0)</f>
        <v>#N/A</v>
      </c>
      <c r="AB10899" t="e">
        <f>VLOOKUP(B10899,Sheet1!A$4:F$4000,4,0)</f>
        <v>#N/A</v>
      </c>
      <c r="AC10899" t="e">
        <f>VLOOKUP(B10899,Sheet1!A$4:F$4000,6,0)</f>
        <v>#N/A</v>
      </c>
    </row>
    <row r="10900" spans="26:29" x14ac:dyDescent="0.45">
      <c r="Z10900" t="e">
        <f>VLOOKUP(B10900,Sheet1!A$4:F$4000,2,0)</f>
        <v>#N/A</v>
      </c>
      <c r="AA10900" t="e">
        <f>VLOOKUP(B10900,Sheet1!A$4:F$4000,3,0)</f>
        <v>#N/A</v>
      </c>
      <c r="AB10900" t="e">
        <f>VLOOKUP(B10900,Sheet1!A$4:F$4000,4,0)</f>
        <v>#N/A</v>
      </c>
      <c r="AC10900" t="e">
        <f>VLOOKUP(B10900,Sheet1!A$4:F$4000,6,0)</f>
        <v>#N/A</v>
      </c>
    </row>
    <row r="10901" spans="26:29" x14ac:dyDescent="0.45">
      <c r="Z10901" t="e">
        <f>VLOOKUP(B10901,Sheet1!A$4:F$4000,2,0)</f>
        <v>#N/A</v>
      </c>
      <c r="AA10901" t="e">
        <f>VLOOKUP(B10901,Sheet1!A$4:F$4000,3,0)</f>
        <v>#N/A</v>
      </c>
      <c r="AB10901" t="e">
        <f>VLOOKUP(B10901,Sheet1!A$4:F$4000,4,0)</f>
        <v>#N/A</v>
      </c>
      <c r="AC10901" t="e">
        <f>VLOOKUP(B10901,Sheet1!A$4:F$4000,6,0)</f>
        <v>#N/A</v>
      </c>
    </row>
    <row r="10902" spans="26:29" x14ac:dyDescent="0.45">
      <c r="Z10902" t="e">
        <f>VLOOKUP(B10902,Sheet1!A$4:F$4000,2,0)</f>
        <v>#N/A</v>
      </c>
      <c r="AA10902" t="e">
        <f>VLOOKUP(B10902,Sheet1!A$4:F$4000,3,0)</f>
        <v>#N/A</v>
      </c>
      <c r="AB10902" t="e">
        <f>VLOOKUP(B10902,Sheet1!A$4:F$4000,4,0)</f>
        <v>#N/A</v>
      </c>
      <c r="AC10902" t="e">
        <f>VLOOKUP(B10902,Sheet1!A$4:F$4000,6,0)</f>
        <v>#N/A</v>
      </c>
    </row>
    <row r="10903" spans="26:29" x14ac:dyDescent="0.45">
      <c r="Z10903" t="e">
        <f>VLOOKUP(B10903,Sheet1!A$4:F$4000,2,0)</f>
        <v>#N/A</v>
      </c>
      <c r="AA10903" t="e">
        <f>VLOOKUP(B10903,Sheet1!A$4:F$4000,3,0)</f>
        <v>#N/A</v>
      </c>
      <c r="AB10903" t="e">
        <f>VLOOKUP(B10903,Sheet1!A$4:F$4000,4,0)</f>
        <v>#N/A</v>
      </c>
      <c r="AC10903" t="e">
        <f>VLOOKUP(B10903,Sheet1!A$4:F$4000,6,0)</f>
        <v>#N/A</v>
      </c>
    </row>
    <row r="10904" spans="26:29" x14ac:dyDescent="0.45">
      <c r="Z10904" t="e">
        <f>VLOOKUP(B10904,Sheet1!A$4:F$4000,2,0)</f>
        <v>#N/A</v>
      </c>
      <c r="AA10904" t="e">
        <f>VLOOKUP(B10904,Sheet1!A$4:F$4000,3,0)</f>
        <v>#N/A</v>
      </c>
      <c r="AB10904" t="e">
        <f>VLOOKUP(B10904,Sheet1!A$4:F$4000,4,0)</f>
        <v>#N/A</v>
      </c>
      <c r="AC10904" t="e">
        <f>VLOOKUP(B10904,Sheet1!A$4:F$4000,6,0)</f>
        <v>#N/A</v>
      </c>
    </row>
    <row r="10905" spans="26:29" x14ac:dyDescent="0.45">
      <c r="Z10905" t="e">
        <f>VLOOKUP(B10905,Sheet1!A$4:F$4000,2,0)</f>
        <v>#N/A</v>
      </c>
      <c r="AA10905" t="e">
        <f>VLOOKUP(B10905,Sheet1!A$4:F$4000,3,0)</f>
        <v>#N/A</v>
      </c>
      <c r="AB10905" t="e">
        <f>VLOOKUP(B10905,Sheet1!A$4:F$4000,4,0)</f>
        <v>#N/A</v>
      </c>
      <c r="AC10905" t="e">
        <f>VLOOKUP(B10905,Sheet1!A$4:F$4000,6,0)</f>
        <v>#N/A</v>
      </c>
    </row>
    <row r="10906" spans="26:29" x14ac:dyDescent="0.45">
      <c r="Z10906" t="e">
        <f>VLOOKUP(B10906,Sheet1!A$4:F$4000,2,0)</f>
        <v>#N/A</v>
      </c>
      <c r="AA10906" t="e">
        <f>VLOOKUP(B10906,Sheet1!A$4:F$4000,3,0)</f>
        <v>#N/A</v>
      </c>
      <c r="AB10906" t="e">
        <f>VLOOKUP(B10906,Sheet1!A$4:F$4000,4,0)</f>
        <v>#N/A</v>
      </c>
      <c r="AC10906" t="e">
        <f>VLOOKUP(B10906,Sheet1!A$4:F$4000,6,0)</f>
        <v>#N/A</v>
      </c>
    </row>
    <row r="10907" spans="26:29" x14ac:dyDescent="0.45">
      <c r="Z10907" t="e">
        <f>VLOOKUP(B10907,Sheet1!A$4:F$4000,2,0)</f>
        <v>#N/A</v>
      </c>
      <c r="AA10907" t="e">
        <f>VLOOKUP(B10907,Sheet1!A$4:F$4000,3,0)</f>
        <v>#N/A</v>
      </c>
      <c r="AB10907" t="e">
        <f>VLOOKUP(B10907,Sheet1!A$4:F$4000,4,0)</f>
        <v>#N/A</v>
      </c>
      <c r="AC10907" t="e">
        <f>VLOOKUP(B10907,Sheet1!A$4:F$4000,6,0)</f>
        <v>#N/A</v>
      </c>
    </row>
    <row r="10908" spans="26:29" x14ac:dyDescent="0.45">
      <c r="Z10908" t="e">
        <f>VLOOKUP(B10908,Sheet1!A$4:F$4000,2,0)</f>
        <v>#N/A</v>
      </c>
      <c r="AA10908" t="e">
        <f>VLOOKUP(B10908,Sheet1!A$4:F$4000,3,0)</f>
        <v>#N/A</v>
      </c>
      <c r="AB10908" t="e">
        <f>VLOOKUP(B10908,Sheet1!A$4:F$4000,4,0)</f>
        <v>#N/A</v>
      </c>
      <c r="AC10908" t="e">
        <f>VLOOKUP(B10908,Sheet1!A$4:F$4000,6,0)</f>
        <v>#N/A</v>
      </c>
    </row>
    <row r="10909" spans="26:29" x14ac:dyDescent="0.45">
      <c r="Z10909" t="e">
        <f>VLOOKUP(B10909,Sheet1!A$4:F$4000,2,0)</f>
        <v>#N/A</v>
      </c>
      <c r="AA10909" t="e">
        <f>VLOOKUP(B10909,Sheet1!A$4:F$4000,3,0)</f>
        <v>#N/A</v>
      </c>
      <c r="AB10909" t="e">
        <f>VLOOKUP(B10909,Sheet1!A$4:F$4000,4,0)</f>
        <v>#N/A</v>
      </c>
      <c r="AC10909" t="e">
        <f>VLOOKUP(B10909,Sheet1!A$4:F$4000,6,0)</f>
        <v>#N/A</v>
      </c>
    </row>
    <row r="10910" spans="26:29" x14ac:dyDescent="0.45">
      <c r="Z10910" t="e">
        <f>VLOOKUP(B10910,Sheet1!A$4:F$4000,2,0)</f>
        <v>#N/A</v>
      </c>
      <c r="AA10910" t="e">
        <f>VLOOKUP(B10910,Sheet1!A$4:F$4000,3,0)</f>
        <v>#N/A</v>
      </c>
      <c r="AB10910" t="e">
        <f>VLOOKUP(B10910,Sheet1!A$4:F$4000,4,0)</f>
        <v>#N/A</v>
      </c>
      <c r="AC10910" t="e">
        <f>VLOOKUP(B10910,Sheet1!A$4:F$4000,6,0)</f>
        <v>#N/A</v>
      </c>
    </row>
    <row r="10911" spans="26:29" x14ac:dyDescent="0.45">
      <c r="Z10911" t="e">
        <f>VLOOKUP(B10911,Sheet1!A$4:F$4000,2,0)</f>
        <v>#N/A</v>
      </c>
      <c r="AA10911" t="e">
        <f>VLOOKUP(B10911,Sheet1!A$4:F$4000,3,0)</f>
        <v>#N/A</v>
      </c>
      <c r="AB10911" t="e">
        <f>VLOOKUP(B10911,Sheet1!A$4:F$4000,4,0)</f>
        <v>#N/A</v>
      </c>
      <c r="AC10911" t="e">
        <f>VLOOKUP(B10911,Sheet1!A$4:F$4000,6,0)</f>
        <v>#N/A</v>
      </c>
    </row>
    <row r="10912" spans="26:29" x14ac:dyDescent="0.45">
      <c r="Z10912" t="e">
        <f>VLOOKUP(B10912,Sheet1!A$4:F$4000,2,0)</f>
        <v>#N/A</v>
      </c>
      <c r="AA10912" t="e">
        <f>VLOOKUP(B10912,Sheet1!A$4:F$4000,3,0)</f>
        <v>#N/A</v>
      </c>
      <c r="AB10912" t="e">
        <f>VLOOKUP(B10912,Sheet1!A$4:F$4000,4,0)</f>
        <v>#N/A</v>
      </c>
      <c r="AC10912" t="e">
        <f>VLOOKUP(B10912,Sheet1!A$4:F$4000,6,0)</f>
        <v>#N/A</v>
      </c>
    </row>
    <row r="10913" spans="26:29" x14ac:dyDescent="0.45">
      <c r="Z10913" t="e">
        <f>VLOOKUP(B10913,Sheet1!A$4:F$4000,2,0)</f>
        <v>#N/A</v>
      </c>
      <c r="AA10913" t="e">
        <f>VLOOKUP(B10913,Sheet1!A$4:F$4000,3,0)</f>
        <v>#N/A</v>
      </c>
      <c r="AB10913" t="e">
        <f>VLOOKUP(B10913,Sheet1!A$4:F$4000,4,0)</f>
        <v>#N/A</v>
      </c>
      <c r="AC10913" t="e">
        <f>VLOOKUP(B10913,Sheet1!A$4:F$4000,6,0)</f>
        <v>#N/A</v>
      </c>
    </row>
    <row r="10914" spans="26:29" x14ac:dyDescent="0.45">
      <c r="Z10914" t="e">
        <f>VLOOKUP(B10914,Sheet1!A$4:F$4000,2,0)</f>
        <v>#N/A</v>
      </c>
      <c r="AA10914" t="e">
        <f>VLOOKUP(B10914,Sheet1!A$4:F$4000,3,0)</f>
        <v>#N/A</v>
      </c>
      <c r="AB10914" t="e">
        <f>VLOOKUP(B10914,Sheet1!A$4:F$4000,4,0)</f>
        <v>#N/A</v>
      </c>
      <c r="AC10914" t="e">
        <f>VLOOKUP(B10914,Sheet1!A$4:F$4000,6,0)</f>
        <v>#N/A</v>
      </c>
    </row>
    <row r="10915" spans="26:29" x14ac:dyDescent="0.45">
      <c r="Z10915" t="e">
        <f>VLOOKUP(B10915,Sheet1!A$4:F$4000,2,0)</f>
        <v>#N/A</v>
      </c>
      <c r="AA10915" t="e">
        <f>VLOOKUP(B10915,Sheet1!A$4:F$4000,3,0)</f>
        <v>#N/A</v>
      </c>
      <c r="AB10915" t="e">
        <f>VLOOKUP(B10915,Sheet1!A$4:F$4000,4,0)</f>
        <v>#N/A</v>
      </c>
      <c r="AC10915" t="e">
        <f>VLOOKUP(B10915,Sheet1!A$4:F$4000,6,0)</f>
        <v>#N/A</v>
      </c>
    </row>
    <row r="10916" spans="26:29" x14ac:dyDescent="0.45">
      <c r="Z10916" t="e">
        <f>VLOOKUP(B10916,Sheet1!A$4:F$4000,2,0)</f>
        <v>#N/A</v>
      </c>
      <c r="AA10916" t="e">
        <f>VLOOKUP(B10916,Sheet1!A$4:F$4000,3,0)</f>
        <v>#N/A</v>
      </c>
      <c r="AB10916" t="e">
        <f>VLOOKUP(B10916,Sheet1!A$4:F$4000,4,0)</f>
        <v>#N/A</v>
      </c>
      <c r="AC10916" t="e">
        <f>VLOOKUP(B10916,Sheet1!A$4:F$4000,6,0)</f>
        <v>#N/A</v>
      </c>
    </row>
    <row r="10917" spans="26:29" x14ac:dyDescent="0.45">
      <c r="Z10917" t="e">
        <f>VLOOKUP(B10917,Sheet1!A$4:F$4000,2,0)</f>
        <v>#N/A</v>
      </c>
      <c r="AA10917" t="e">
        <f>VLOOKUP(B10917,Sheet1!A$4:F$4000,3,0)</f>
        <v>#N/A</v>
      </c>
      <c r="AB10917" t="e">
        <f>VLOOKUP(B10917,Sheet1!A$4:F$4000,4,0)</f>
        <v>#N/A</v>
      </c>
      <c r="AC10917" t="e">
        <f>VLOOKUP(B10917,Sheet1!A$4:F$4000,6,0)</f>
        <v>#N/A</v>
      </c>
    </row>
    <row r="10918" spans="26:29" x14ac:dyDescent="0.45">
      <c r="Z10918" t="e">
        <f>VLOOKUP(B10918,Sheet1!A$4:F$4000,2,0)</f>
        <v>#N/A</v>
      </c>
      <c r="AA10918" t="e">
        <f>VLOOKUP(B10918,Sheet1!A$4:F$4000,3,0)</f>
        <v>#N/A</v>
      </c>
      <c r="AB10918" t="e">
        <f>VLOOKUP(B10918,Sheet1!A$4:F$4000,4,0)</f>
        <v>#N/A</v>
      </c>
      <c r="AC10918" t="e">
        <f>VLOOKUP(B10918,Sheet1!A$4:F$4000,6,0)</f>
        <v>#N/A</v>
      </c>
    </row>
    <row r="10919" spans="26:29" x14ac:dyDescent="0.45">
      <c r="Z10919" t="e">
        <f>VLOOKUP(B10919,Sheet1!A$4:F$4000,2,0)</f>
        <v>#N/A</v>
      </c>
      <c r="AA10919" t="e">
        <f>VLOOKUP(B10919,Sheet1!A$4:F$4000,3,0)</f>
        <v>#N/A</v>
      </c>
      <c r="AB10919" t="e">
        <f>VLOOKUP(B10919,Sheet1!A$4:F$4000,4,0)</f>
        <v>#N/A</v>
      </c>
      <c r="AC10919" t="e">
        <f>VLOOKUP(B10919,Sheet1!A$4:F$4000,6,0)</f>
        <v>#N/A</v>
      </c>
    </row>
    <row r="10920" spans="26:29" x14ac:dyDescent="0.45">
      <c r="Z10920" t="e">
        <f>VLOOKUP(B10920,Sheet1!A$4:F$4000,2,0)</f>
        <v>#N/A</v>
      </c>
      <c r="AA10920" t="e">
        <f>VLOOKUP(B10920,Sheet1!A$4:F$4000,3,0)</f>
        <v>#N/A</v>
      </c>
      <c r="AB10920" t="e">
        <f>VLOOKUP(B10920,Sheet1!A$4:F$4000,4,0)</f>
        <v>#N/A</v>
      </c>
      <c r="AC10920" t="e">
        <f>VLOOKUP(B10920,Sheet1!A$4:F$4000,6,0)</f>
        <v>#N/A</v>
      </c>
    </row>
    <row r="10921" spans="26:29" x14ac:dyDescent="0.45">
      <c r="Z10921" t="e">
        <f>VLOOKUP(B10921,Sheet1!A$4:F$4000,2,0)</f>
        <v>#N/A</v>
      </c>
      <c r="AA10921" t="e">
        <f>VLOOKUP(B10921,Sheet1!A$4:F$4000,3,0)</f>
        <v>#N/A</v>
      </c>
      <c r="AB10921" t="e">
        <f>VLOOKUP(B10921,Sheet1!A$4:F$4000,4,0)</f>
        <v>#N/A</v>
      </c>
      <c r="AC10921" t="e">
        <f>VLOOKUP(B10921,Sheet1!A$4:F$4000,6,0)</f>
        <v>#N/A</v>
      </c>
    </row>
    <row r="10922" spans="26:29" x14ac:dyDescent="0.45">
      <c r="Z10922" t="e">
        <f>VLOOKUP(B10922,Sheet1!A$4:F$4000,2,0)</f>
        <v>#N/A</v>
      </c>
      <c r="AA10922" t="e">
        <f>VLOOKUP(B10922,Sheet1!A$4:F$4000,3,0)</f>
        <v>#N/A</v>
      </c>
      <c r="AB10922" t="e">
        <f>VLOOKUP(B10922,Sheet1!A$4:F$4000,4,0)</f>
        <v>#N/A</v>
      </c>
      <c r="AC10922" t="e">
        <f>VLOOKUP(B10922,Sheet1!A$4:F$4000,6,0)</f>
        <v>#N/A</v>
      </c>
    </row>
    <row r="10923" spans="26:29" x14ac:dyDescent="0.45">
      <c r="Z10923" t="e">
        <f>VLOOKUP(B10923,Sheet1!A$4:F$4000,2,0)</f>
        <v>#N/A</v>
      </c>
      <c r="AA10923" t="e">
        <f>VLOOKUP(B10923,Sheet1!A$4:F$4000,3,0)</f>
        <v>#N/A</v>
      </c>
      <c r="AB10923" t="e">
        <f>VLOOKUP(B10923,Sheet1!A$4:F$4000,4,0)</f>
        <v>#N/A</v>
      </c>
      <c r="AC10923" t="e">
        <f>VLOOKUP(B10923,Sheet1!A$4:F$4000,6,0)</f>
        <v>#N/A</v>
      </c>
    </row>
    <row r="10924" spans="26:29" x14ac:dyDescent="0.45">
      <c r="Z10924" t="e">
        <f>VLOOKUP(B10924,Sheet1!A$4:F$4000,2,0)</f>
        <v>#N/A</v>
      </c>
      <c r="AA10924" t="e">
        <f>VLOOKUP(B10924,Sheet1!A$4:F$4000,3,0)</f>
        <v>#N/A</v>
      </c>
      <c r="AB10924" t="e">
        <f>VLOOKUP(B10924,Sheet1!A$4:F$4000,4,0)</f>
        <v>#N/A</v>
      </c>
      <c r="AC10924" t="e">
        <f>VLOOKUP(B10924,Sheet1!A$4:F$4000,6,0)</f>
        <v>#N/A</v>
      </c>
    </row>
    <row r="10925" spans="26:29" x14ac:dyDescent="0.45">
      <c r="Z10925" t="e">
        <f>VLOOKUP(B10925,Sheet1!A$4:F$4000,2,0)</f>
        <v>#N/A</v>
      </c>
      <c r="AA10925" t="e">
        <f>VLOOKUP(B10925,Sheet1!A$4:F$4000,3,0)</f>
        <v>#N/A</v>
      </c>
      <c r="AB10925" t="e">
        <f>VLOOKUP(B10925,Sheet1!A$4:F$4000,4,0)</f>
        <v>#N/A</v>
      </c>
      <c r="AC10925" t="e">
        <f>VLOOKUP(B10925,Sheet1!A$4:F$4000,6,0)</f>
        <v>#N/A</v>
      </c>
    </row>
    <row r="10926" spans="26:29" x14ac:dyDescent="0.45">
      <c r="Z10926" t="e">
        <f>VLOOKUP(B10926,Sheet1!A$4:F$4000,2,0)</f>
        <v>#N/A</v>
      </c>
      <c r="AA10926" t="e">
        <f>VLOOKUP(B10926,Sheet1!A$4:F$4000,3,0)</f>
        <v>#N/A</v>
      </c>
      <c r="AB10926" t="e">
        <f>VLOOKUP(B10926,Sheet1!A$4:F$4000,4,0)</f>
        <v>#N/A</v>
      </c>
      <c r="AC10926" t="e">
        <f>VLOOKUP(B10926,Sheet1!A$4:F$4000,6,0)</f>
        <v>#N/A</v>
      </c>
    </row>
    <row r="10927" spans="26:29" x14ac:dyDescent="0.45">
      <c r="Z10927" t="e">
        <f>VLOOKUP(B10927,Sheet1!A$4:F$4000,2,0)</f>
        <v>#N/A</v>
      </c>
      <c r="AA10927" t="e">
        <f>VLOOKUP(B10927,Sheet1!A$4:F$4000,3,0)</f>
        <v>#N/A</v>
      </c>
      <c r="AB10927" t="e">
        <f>VLOOKUP(B10927,Sheet1!A$4:F$4000,4,0)</f>
        <v>#N/A</v>
      </c>
      <c r="AC10927" t="e">
        <f>VLOOKUP(B10927,Sheet1!A$4:F$4000,6,0)</f>
        <v>#N/A</v>
      </c>
    </row>
    <row r="10928" spans="26:29" x14ac:dyDescent="0.45">
      <c r="Z10928" t="e">
        <f>VLOOKUP(B10928,Sheet1!A$4:F$4000,2,0)</f>
        <v>#N/A</v>
      </c>
      <c r="AA10928" t="e">
        <f>VLOOKUP(B10928,Sheet1!A$4:F$4000,3,0)</f>
        <v>#N/A</v>
      </c>
      <c r="AB10928" t="e">
        <f>VLOOKUP(B10928,Sheet1!A$4:F$4000,4,0)</f>
        <v>#N/A</v>
      </c>
      <c r="AC10928" t="e">
        <f>VLOOKUP(B10928,Sheet1!A$4:F$4000,6,0)</f>
        <v>#N/A</v>
      </c>
    </row>
    <row r="10929" spans="26:29" x14ac:dyDescent="0.45">
      <c r="Z10929" t="e">
        <f>VLOOKUP(B10929,Sheet1!A$4:F$4000,2,0)</f>
        <v>#N/A</v>
      </c>
      <c r="AA10929" t="e">
        <f>VLOOKUP(B10929,Sheet1!A$4:F$4000,3,0)</f>
        <v>#N/A</v>
      </c>
      <c r="AB10929" t="e">
        <f>VLOOKUP(B10929,Sheet1!A$4:F$4000,4,0)</f>
        <v>#N/A</v>
      </c>
      <c r="AC10929" t="e">
        <f>VLOOKUP(B10929,Sheet1!A$4:F$4000,6,0)</f>
        <v>#N/A</v>
      </c>
    </row>
    <row r="10930" spans="26:29" x14ac:dyDescent="0.45">
      <c r="Z10930" t="e">
        <f>VLOOKUP(B10930,Sheet1!A$4:F$4000,2,0)</f>
        <v>#N/A</v>
      </c>
      <c r="AA10930" t="e">
        <f>VLOOKUP(B10930,Sheet1!A$4:F$4000,3,0)</f>
        <v>#N/A</v>
      </c>
      <c r="AB10930" t="e">
        <f>VLOOKUP(B10930,Sheet1!A$4:F$4000,4,0)</f>
        <v>#N/A</v>
      </c>
      <c r="AC10930" t="e">
        <f>VLOOKUP(B10930,Sheet1!A$4:F$4000,6,0)</f>
        <v>#N/A</v>
      </c>
    </row>
    <row r="10931" spans="26:29" x14ac:dyDescent="0.45">
      <c r="Z10931" t="e">
        <f>VLOOKUP(B10931,Sheet1!A$4:F$4000,2,0)</f>
        <v>#N/A</v>
      </c>
      <c r="AA10931" t="e">
        <f>VLOOKUP(B10931,Sheet1!A$4:F$4000,3,0)</f>
        <v>#N/A</v>
      </c>
      <c r="AB10931" t="e">
        <f>VLOOKUP(B10931,Sheet1!A$4:F$4000,4,0)</f>
        <v>#N/A</v>
      </c>
      <c r="AC10931" t="e">
        <f>VLOOKUP(B10931,Sheet1!A$4:F$4000,6,0)</f>
        <v>#N/A</v>
      </c>
    </row>
    <row r="10932" spans="26:29" x14ac:dyDescent="0.45">
      <c r="Z10932" t="e">
        <f>VLOOKUP(B10932,Sheet1!A$4:F$4000,2,0)</f>
        <v>#N/A</v>
      </c>
      <c r="AA10932" t="e">
        <f>VLOOKUP(B10932,Sheet1!A$4:F$4000,3,0)</f>
        <v>#N/A</v>
      </c>
      <c r="AB10932" t="e">
        <f>VLOOKUP(B10932,Sheet1!A$4:F$4000,4,0)</f>
        <v>#N/A</v>
      </c>
      <c r="AC10932" t="e">
        <f>VLOOKUP(B10932,Sheet1!A$4:F$4000,6,0)</f>
        <v>#N/A</v>
      </c>
    </row>
    <row r="10933" spans="26:29" x14ac:dyDescent="0.45">
      <c r="Z10933" t="e">
        <f>VLOOKUP(B10933,Sheet1!A$4:F$4000,2,0)</f>
        <v>#N/A</v>
      </c>
      <c r="AA10933" t="e">
        <f>VLOOKUP(B10933,Sheet1!A$4:F$4000,3,0)</f>
        <v>#N/A</v>
      </c>
      <c r="AB10933" t="e">
        <f>VLOOKUP(B10933,Sheet1!A$4:F$4000,4,0)</f>
        <v>#N/A</v>
      </c>
      <c r="AC10933" t="e">
        <f>VLOOKUP(B10933,Sheet1!A$4:F$4000,6,0)</f>
        <v>#N/A</v>
      </c>
    </row>
    <row r="10934" spans="26:29" x14ac:dyDescent="0.45">
      <c r="Z10934" t="e">
        <f>VLOOKUP(B10934,Sheet1!A$4:F$4000,2,0)</f>
        <v>#N/A</v>
      </c>
      <c r="AA10934" t="e">
        <f>VLOOKUP(B10934,Sheet1!A$4:F$4000,3,0)</f>
        <v>#N/A</v>
      </c>
      <c r="AB10934" t="e">
        <f>VLOOKUP(B10934,Sheet1!A$4:F$4000,4,0)</f>
        <v>#N/A</v>
      </c>
      <c r="AC10934" t="e">
        <f>VLOOKUP(B10934,Sheet1!A$4:F$4000,6,0)</f>
        <v>#N/A</v>
      </c>
    </row>
    <row r="10935" spans="26:29" x14ac:dyDescent="0.45">
      <c r="Z10935" t="e">
        <f>VLOOKUP(B10935,Sheet1!A$4:F$4000,2,0)</f>
        <v>#N/A</v>
      </c>
      <c r="AA10935" t="e">
        <f>VLOOKUP(B10935,Sheet1!A$4:F$4000,3,0)</f>
        <v>#N/A</v>
      </c>
      <c r="AB10935" t="e">
        <f>VLOOKUP(B10935,Sheet1!A$4:F$4000,4,0)</f>
        <v>#N/A</v>
      </c>
      <c r="AC10935" t="e">
        <f>VLOOKUP(B10935,Sheet1!A$4:F$4000,6,0)</f>
        <v>#N/A</v>
      </c>
    </row>
    <row r="10936" spans="26:29" x14ac:dyDescent="0.45">
      <c r="Z10936" t="e">
        <f>VLOOKUP(B10936,Sheet1!A$4:F$4000,2,0)</f>
        <v>#N/A</v>
      </c>
      <c r="AA10936" t="e">
        <f>VLOOKUP(B10936,Sheet1!A$4:F$4000,3,0)</f>
        <v>#N/A</v>
      </c>
      <c r="AB10936" t="e">
        <f>VLOOKUP(B10936,Sheet1!A$4:F$4000,4,0)</f>
        <v>#N/A</v>
      </c>
      <c r="AC10936" t="e">
        <f>VLOOKUP(B10936,Sheet1!A$4:F$4000,6,0)</f>
        <v>#N/A</v>
      </c>
    </row>
    <row r="10937" spans="26:29" x14ac:dyDescent="0.45">
      <c r="Z10937" t="e">
        <f>VLOOKUP(B10937,Sheet1!A$4:F$4000,2,0)</f>
        <v>#N/A</v>
      </c>
      <c r="AA10937" t="e">
        <f>VLOOKUP(B10937,Sheet1!A$4:F$4000,3,0)</f>
        <v>#N/A</v>
      </c>
      <c r="AB10937" t="e">
        <f>VLOOKUP(B10937,Sheet1!A$4:F$4000,4,0)</f>
        <v>#N/A</v>
      </c>
      <c r="AC10937" t="e">
        <f>VLOOKUP(B10937,Sheet1!A$4:F$4000,6,0)</f>
        <v>#N/A</v>
      </c>
    </row>
    <row r="10938" spans="26:29" x14ac:dyDescent="0.45">
      <c r="Z10938" t="e">
        <f>VLOOKUP(B10938,Sheet1!A$4:F$4000,2,0)</f>
        <v>#N/A</v>
      </c>
      <c r="AA10938" t="e">
        <f>VLOOKUP(B10938,Sheet1!A$4:F$4000,3,0)</f>
        <v>#N/A</v>
      </c>
      <c r="AB10938" t="e">
        <f>VLOOKUP(B10938,Sheet1!A$4:F$4000,4,0)</f>
        <v>#N/A</v>
      </c>
      <c r="AC10938" t="e">
        <f>VLOOKUP(B10938,Sheet1!A$4:F$4000,6,0)</f>
        <v>#N/A</v>
      </c>
    </row>
    <row r="10939" spans="26:29" x14ac:dyDescent="0.45">
      <c r="Z10939" t="e">
        <f>VLOOKUP(B10939,Sheet1!A$4:F$4000,2,0)</f>
        <v>#N/A</v>
      </c>
      <c r="AA10939" t="e">
        <f>VLOOKUP(B10939,Sheet1!A$4:F$4000,3,0)</f>
        <v>#N/A</v>
      </c>
      <c r="AB10939" t="e">
        <f>VLOOKUP(B10939,Sheet1!A$4:F$4000,4,0)</f>
        <v>#N/A</v>
      </c>
      <c r="AC10939" t="e">
        <f>VLOOKUP(B10939,Sheet1!A$4:F$4000,6,0)</f>
        <v>#N/A</v>
      </c>
    </row>
    <row r="10940" spans="26:29" x14ac:dyDescent="0.45">
      <c r="Z10940" t="e">
        <f>VLOOKUP(B10940,Sheet1!A$4:F$4000,2,0)</f>
        <v>#N/A</v>
      </c>
      <c r="AA10940" t="e">
        <f>VLOOKUP(B10940,Sheet1!A$4:F$4000,3,0)</f>
        <v>#N/A</v>
      </c>
      <c r="AB10940" t="e">
        <f>VLOOKUP(B10940,Sheet1!A$4:F$4000,4,0)</f>
        <v>#N/A</v>
      </c>
      <c r="AC10940" t="e">
        <f>VLOOKUP(B10940,Sheet1!A$4:F$4000,6,0)</f>
        <v>#N/A</v>
      </c>
    </row>
    <row r="10941" spans="26:29" x14ac:dyDescent="0.45">
      <c r="Z10941" t="e">
        <f>VLOOKUP(B10941,Sheet1!A$4:F$4000,2,0)</f>
        <v>#N/A</v>
      </c>
      <c r="AA10941" t="e">
        <f>VLOOKUP(B10941,Sheet1!A$4:F$4000,3,0)</f>
        <v>#N/A</v>
      </c>
      <c r="AB10941" t="e">
        <f>VLOOKUP(B10941,Sheet1!A$4:F$4000,4,0)</f>
        <v>#N/A</v>
      </c>
      <c r="AC10941" t="e">
        <f>VLOOKUP(B10941,Sheet1!A$4:F$4000,6,0)</f>
        <v>#N/A</v>
      </c>
    </row>
    <row r="10942" spans="26:29" x14ac:dyDescent="0.45">
      <c r="Z10942" t="e">
        <f>VLOOKUP(B10942,Sheet1!A$4:F$4000,2,0)</f>
        <v>#N/A</v>
      </c>
      <c r="AA10942" t="e">
        <f>VLOOKUP(B10942,Sheet1!A$4:F$4000,3,0)</f>
        <v>#N/A</v>
      </c>
      <c r="AB10942" t="e">
        <f>VLOOKUP(B10942,Sheet1!A$4:F$4000,4,0)</f>
        <v>#N/A</v>
      </c>
      <c r="AC10942" t="e">
        <f>VLOOKUP(B10942,Sheet1!A$4:F$4000,6,0)</f>
        <v>#N/A</v>
      </c>
    </row>
    <row r="10943" spans="26:29" x14ac:dyDescent="0.45">
      <c r="Z10943" t="e">
        <f>VLOOKUP(B10943,Sheet1!A$4:F$4000,2,0)</f>
        <v>#N/A</v>
      </c>
      <c r="AA10943" t="e">
        <f>VLOOKUP(B10943,Sheet1!A$4:F$4000,3,0)</f>
        <v>#N/A</v>
      </c>
      <c r="AB10943" t="e">
        <f>VLOOKUP(B10943,Sheet1!A$4:F$4000,4,0)</f>
        <v>#N/A</v>
      </c>
      <c r="AC10943" t="e">
        <f>VLOOKUP(B10943,Sheet1!A$4:F$4000,6,0)</f>
        <v>#N/A</v>
      </c>
    </row>
    <row r="10944" spans="26:29" x14ac:dyDescent="0.45">
      <c r="Z10944" t="e">
        <f>VLOOKUP(B10944,Sheet1!A$4:F$4000,2,0)</f>
        <v>#N/A</v>
      </c>
      <c r="AA10944" t="e">
        <f>VLOOKUP(B10944,Sheet1!A$4:F$4000,3,0)</f>
        <v>#N/A</v>
      </c>
      <c r="AB10944" t="e">
        <f>VLOOKUP(B10944,Sheet1!A$4:F$4000,4,0)</f>
        <v>#N/A</v>
      </c>
      <c r="AC10944" t="e">
        <f>VLOOKUP(B10944,Sheet1!A$4:F$4000,6,0)</f>
        <v>#N/A</v>
      </c>
    </row>
    <row r="10945" spans="26:29" x14ac:dyDescent="0.45">
      <c r="Z10945" t="e">
        <f>VLOOKUP(B10945,Sheet1!A$4:F$4000,2,0)</f>
        <v>#N/A</v>
      </c>
      <c r="AA10945" t="e">
        <f>VLOOKUP(B10945,Sheet1!A$4:F$4000,3,0)</f>
        <v>#N/A</v>
      </c>
      <c r="AB10945" t="e">
        <f>VLOOKUP(B10945,Sheet1!A$4:F$4000,4,0)</f>
        <v>#N/A</v>
      </c>
      <c r="AC10945" t="e">
        <f>VLOOKUP(B10945,Sheet1!A$4:F$4000,6,0)</f>
        <v>#N/A</v>
      </c>
    </row>
    <row r="10946" spans="26:29" x14ac:dyDescent="0.45">
      <c r="Z10946" t="e">
        <f>VLOOKUP(B10946,Sheet1!A$4:F$4000,2,0)</f>
        <v>#N/A</v>
      </c>
      <c r="AA10946" t="e">
        <f>VLOOKUP(B10946,Sheet1!A$4:F$4000,3,0)</f>
        <v>#N/A</v>
      </c>
      <c r="AB10946" t="e">
        <f>VLOOKUP(B10946,Sheet1!A$4:F$4000,4,0)</f>
        <v>#N/A</v>
      </c>
      <c r="AC10946" t="e">
        <f>VLOOKUP(B10946,Sheet1!A$4:F$4000,6,0)</f>
        <v>#N/A</v>
      </c>
    </row>
    <row r="10947" spans="26:29" x14ac:dyDescent="0.45">
      <c r="Z10947" t="e">
        <f>VLOOKUP(B10947,Sheet1!A$4:F$4000,2,0)</f>
        <v>#N/A</v>
      </c>
      <c r="AA10947" t="e">
        <f>VLOOKUP(B10947,Sheet1!A$4:F$4000,3,0)</f>
        <v>#N/A</v>
      </c>
      <c r="AB10947" t="e">
        <f>VLOOKUP(B10947,Sheet1!A$4:F$4000,4,0)</f>
        <v>#N/A</v>
      </c>
      <c r="AC10947" t="e">
        <f>VLOOKUP(B10947,Sheet1!A$4:F$4000,6,0)</f>
        <v>#N/A</v>
      </c>
    </row>
    <row r="10948" spans="26:29" x14ac:dyDescent="0.45">
      <c r="Z10948" t="e">
        <f>VLOOKUP(B10948,Sheet1!A$4:F$4000,2,0)</f>
        <v>#N/A</v>
      </c>
      <c r="AA10948" t="e">
        <f>VLOOKUP(B10948,Sheet1!A$4:F$4000,3,0)</f>
        <v>#N/A</v>
      </c>
      <c r="AB10948" t="e">
        <f>VLOOKUP(B10948,Sheet1!A$4:F$4000,4,0)</f>
        <v>#N/A</v>
      </c>
      <c r="AC10948" t="e">
        <f>VLOOKUP(B10948,Sheet1!A$4:F$4000,6,0)</f>
        <v>#N/A</v>
      </c>
    </row>
    <row r="10949" spans="26:29" x14ac:dyDescent="0.45">
      <c r="Z10949" t="e">
        <f>VLOOKUP(B10949,Sheet1!A$4:F$4000,2,0)</f>
        <v>#N/A</v>
      </c>
      <c r="AA10949" t="e">
        <f>VLOOKUP(B10949,Sheet1!A$4:F$4000,3,0)</f>
        <v>#N/A</v>
      </c>
      <c r="AB10949" t="e">
        <f>VLOOKUP(B10949,Sheet1!A$4:F$4000,4,0)</f>
        <v>#N/A</v>
      </c>
      <c r="AC10949" t="e">
        <f>VLOOKUP(B10949,Sheet1!A$4:F$4000,6,0)</f>
        <v>#N/A</v>
      </c>
    </row>
    <row r="10950" spans="26:29" x14ac:dyDescent="0.45">
      <c r="Z10950" t="e">
        <f>VLOOKUP(B10950,Sheet1!A$4:F$4000,2,0)</f>
        <v>#N/A</v>
      </c>
      <c r="AA10950" t="e">
        <f>VLOOKUP(B10950,Sheet1!A$4:F$4000,3,0)</f>
        <v>#N/A</v>
      </c>
      <c r="AB10950" t="e">
        <f>VLOOKUP(B10950,Sheet1!A$4:F$4000,4,0)</f>
        <v>#N/A</v>
      </c>
      <c r="AC10950" t="e">
        <f>VLOOKUP(B10950,Sheet1!A$4:F$4000,6,0)</f>
        <v>#N/A</v>
      </c>
    </row>
    <row r="10951" spans="26:29" x14ac:dyDescent="0.45">
      <c r="Z10951" t="e">
        <f>VLOOKUP(B10951,Sheet1!A$4:F$4000,2,0)</f>
        <v>#N/A</v>
      </c>
      <c r="AA10951" t="e">
        <f>VLOOKUP(B10951,Sheet1!A$4:F$4000,3,0)</f>
        <v>#N/A</v>
      </c>
      <c r="AB10951" t="e">
        <f>VLOOKUP(B10951,Sheet1!A$4:F$4000,4,0)</f>
        <v>#N/A</v>
      </c>
      <c r="AC10951" t="e">
        <f>VLOOKUP(B10951,Sheet1!A$4:F$4000,6,0)</f>
        <v>#N/A</v>
      </c>
    </row>
    <row r="10952" spans="26:29" x14ac:dyDescent="0.45">
      <c r="Z10952" t="e">
        <f>VLOOKUP(B10952,Sheet1!A$4:F$4000,2,0)</f>
        <v>#N/A</v>
      </c>
      <c r="AA10952" t="e">
        <f>VLOOKUP(B10952,Sheet1!A$4:F$4000,3,0)</f>
        <v>#N/A</v>
      </c>
      <c r="AB10952" t="e">
        <f>VLOOKUP(B10952,Sheet1!A$4:F$4000,4,0)</f>
        <v>#N/A</v>
      </c>
      <c r="AC10952" t="e">
        <f>VLOOKUP(B10952,Sheet1!A$4:F$4000,6,0)</f>
        <v>#N/A</v>
      </c>
    </row>
    <row r="10953" spans="26:29" x14ac:dyDescent="0.45">
      <c r="Z10953" t="e">
        <f>VLOOKUP(B10953,Sheet1!A$4:F$4000,2,0)</f>
        <v>#N/A</v>
      </c>
      <c r="AA10953" t="e">
        <f>VLOOKUP(B10953,Sheet1!A$4:F$4000,3,0)</f>
        <v>#N/A</v>
      </c>
      <c r="AB10953" t="e">
        <f>VLOOKUP(B10953,Sheet1!A$4:F$4000,4,0)</f>
        <v>#N/A</v>
      </c>
      <c r="AC10953" t="e">
        <f>VLOOKUP(B10953,Sheet1!A$4:F$4000,6,0)</f>
        <v>#N/A</v>
      </c>
    </row>
    <row r="10954" spans="26:29" x14ac:dyDescent="0.45">
      <c r="Z10954" t="e">
        <f>VLOOKUP(B10954,Sheet1!A$4:F$4000,2,0)</f>
        <v>#N/A</v>
      </c>
      <c r="AA10954" t="e">
        <f>VLOOKUP(B10954,Sheet1!A$4:F$4000,3,0)</f>
        <v>#N/A</v>
      </c>
      <c r="AB10954" t="e">
        <f>VLOOKUP(B10954,Sheet1!A$4:F$4000,4,0)</f>
        <v>#N/A</v>
      </c>
      <c r="AC10954" t="e">
        <f>VLOOKUP(B10954,Sheet1!A$4:F$4000,6,0)</f>
        <v>#N/A</v>
      </c>
    </row>
    <row r="10955" spans="26:29" x14ac:dyDescent="0.45">
      <c r="Z10955" t="e">
        <f>VLOOKUP(B10955,Sheet1!A$4:F$4000,2,0)</f>
        <v>#N/A</v>
      </c>
      <c r="AA10955" t="e">
        <f>VLOOKUP(B10955,Sheet1!A$4:F$4000,3,0)</f>
        <v>#N/A</v>
      </c>
      <c r="AB10955" t="e">
        <f>VLOOKUP(B10955,Sheet1!A$4:F$4000,4,0)</f>
        <v>#N/A</v>
      </c>
      <c r="AC10955" t="e">
        <f>VLOOKUP(B10955,Sheet1!A$4:F$4000,6,0)</f>
        <v>#N/A</v>
      </c>
    </row>
    <row r="10956" spans="26:29" x14ac:dyDescent="0.45">
      <c r="Z10956" t="e">
        <f>VLOOKUP(B10956,Sheet1!A$4:F$4000,2,0)</f>
        <v>#N/A</v>
      </c>
      <c r="AA10956" t="e">
        <f>VLOOKUP(B10956,Sheet1!A$4:F$4000,3,0)</f>
        <v>#N/A</v>
      </c>
      <c r="AB10956" t="e">
        <f>VLOOKUP(B10956,Sheet1!A$4:F$4000,4,0)</f>
        <v>#N/A</v>
      </c>
      <c r="AC10956" t="e">
        <f>VLOOKUP(B10956,Sheet1!A$4:F$4000,6,0)</f>
        <v>#N/A</v>
      </c>
    </row>
    <row r="10957" spans="26:29" x14ac:dyDescent="0.45">
      <c r="Z10957" t="e">
        <f>VLOOKUP(B10957,Sheet1!A$4:F$4000,2,0)</f>
        <v>#N/A</v>
      </c>
      <c r="AA10957" t="e">
        <f>VLOOKUP(B10957,Sheet1!A$4:F$4000,3,0)</f>
        <v>#N/A</v>
      </c>
      <c r="AB10957" t="e">
        <f>VLOOKUP(B10957,Sheet1!A$4:F$4000,4,0)</f>
        <v>#N/A</v>
      </c>
      <c r="AC10957" t="e">
        <f>VLOOKUP(B10957,Sheet1!A$4:F$4000,6,0)</f>
        <v>#N/A</v>
      </c>
    </row>
    <row r="10958" spans="26:29" x14ac:dyDescent="0.45">
      <c r="Z10958" t="e">
        <f>VLOOKUP(B10958,Sheet1!A$4:F$4000,2,0)</f>
        <v>#N/A</v>
      </c>
      <c r="AA10958" t="e">
        <f>VLOOKUP(B10958,Sheet1!A$4:F$4000,3,0)</f>
        <v>#N/A</v>
      </c>
      <c r="AB10958" t="e">
        <f>VLOOKUP(B10958,Sheet1!A$4:F$4000,4,0)</f>
        <v>#N/A</v>
      </c>
      <c r="AC10958" t="e">
        <f>VLOOKUP(B10958,Sheet1!A$4:F$4000,6,0)</f>
        <v>#N/A</v>
      </c>
    </row>
    <row r="10959" spans="26:29" x14ac:dyDescent="0.45">
      <c r="Z10959" t="e">
        <f>VLOOKUP(B10959,Sheet1!A$4:F$4000,2,0)</f>
        <v>#N/A</v>
      </c>
      <c r="AA10959" t="e">
        <f>VLOOKUP(B10959,Sheet1!A$4:F$4000,3,0)</f>
        <v>#N/A</v>
      </c>
      <c r="AB10959" t="e">
        <f>VLOOKUP(B10959,Sheet1!A$4:F$4000,4,0)</f>
        <v>#N/A</v>
      </c>
      <c r="AC10959" t="e">
        <f>VLOOKUP(B10959,Sheet1!A$4:F$4000,6,0)</f>
        <v>#N/A</v>
      </c>
    </row>
    <row r="10960" spans="26:29" x14ac:dyDescent="0.45">
      <c r="Z10960" t="e">
        <f>VLOOKUP(B10960,Sheet1!A$4:F$4000,2,0)</f>
        <v>#N/A</v>
      </c>
      <c r="AA10960" t="e">
        <f>VLOOKUP(B10960,Sheet1!A$4:F$4000,3,0)</f>
        <v>#N/A</v>
      </c>
      <c r="AB10960" t="e">
        <f>VLOOKUP(B10960,Sheet1!A$4:F$4000,4,0)</f>
        <v>#N/A</v>
      </c>
      <c r="AC10960" t="e">
        <f>VLOOKUP(B10960,Sheet1!A$4:F$4000,6,0)</f>
        <v>#N/A</v>
      </c>
    </row>
    <row r="10961" spans="26:29" x14ac:dyDescent="0.45">
      <c r="Z10961" t="e">
        <f>VLOOKUP(B10961,Sheet1!A$4:F$4000,2,0)</f>
        <v>#N/A</v>
      </c>
      <c r="AA10961" t="e">
        <f>VLOOKUP(B10961,Sheet1!A$4:F$4000,3,0)</f>
        <v>#N/A</v>
      </c>
      <c r="AB10961" t="e">
        <f>VLOOKUP(B10961,Sheet1!A$4:F$4000,4,0)</f>
        <v>#N/A</v>
      </c>
      <c r="AC10961" t="e">
        <f>VLOOKUP(B10961,Sheet1!A$4:F$4000,6,0)</f>
        <v>#N/A</v>
      </c>
    </row>
    <row r="10962" spans="26:29" x14ac:dyDescent="0.45">
      <c r="Z10962" t="e">
        <f>VLOOKUP(B10962,Sheet1!A$4:F$4000,2,0)</f>
        <v>#N/A</v>
      </c>
      <c r="AA10962" t="e">
        <f>VLOOKUP(B10962,Sheet1!A$4:F$4000,3,0)</f>
        <v>#N/A</v>
      </c>
      <c r="AB10962" t="e">
        <f>VLOOKUP(B10962,Sheet1!A$4:F$4000,4,0)</f>
        <v>#N/A</v>
      </c>
      <c r="AC10962" t="e">
        <f>VLOOKUP(B10962,Sheet1!A$4:F$4000,6,0)</f>
        <v>#N/A</v>
      </c>
    </row>
    <row r="10963" spans="26:29" x14ac:dyDescent="0.45">
      <c r="Z10963" t="e">
        <f>VLOOKUP(B10963,Sheet1!A$4:F$4000,2,0)</f>
        <v>#N/A</v>
      </c>
      <c r="AA10963" t="e">
        <f>VLOOKUP(B10963,Sheet1!A$4:F$4000,3,0)</f>
        <v>#N/A</v>
      </c>
      <c r="AB10963" t="e">
        <f>VLOOKUP(B10963,Sheet1!A$4:F$4000,4,0)</f>
        <v>#N/A</v>
      </c>
      <c r="AC10963" t="e">
        <f>VLOOKUP(B10963,Sheet1!A$4:F$4000,6,0)</f>
        <v>#N/A</v>
      </c>
    </row>
    <row r="10964" spans="26:29" x14ac:dyDescent="0.45">
      <c r="Z10964" t="e">
        <f>VLOOKUP(B10964,Sheet1!A$4:F$4000,2,0)</f>
        <v>#N/A</v>
      </c>
      <c r="AA10964" t="e">
        <f>VLOOKUP(B10964,Sheet1!A$4:F$4000,3,0)</f>
        <v>#N/A</v>
      </c>
      <c r="AB10964" t="e">
        <f>VLOOKUP(B10964,Sheet1!A$4:F$4000,4,0)</f>
        <v>#N/A</v>
      </c>
      <c r="AC10964" t="e">
        <f>VLOOKUP(B10964,Sheet1!A$4:F$4000,6,0)</f>
        <v>#N/A</v>
      </c>
    </row>
    <row r="10965" spans="26:29" x14ac:dyDescent="0.45">
      <c r="Z10965" t="e">
        <f>VLOOKUP(B10965,Sheet1!A$4:F$4000,2,0)</f>
        <v>#N/A</v>
      </c>
      <c r="AA10965" t="e">
        <f>VLOOKUP(B10965,Sheet1!A$4:F$4000,3,0)</f>
        <v>#N/A</v>
      </c>
      <c r="AB10965" t="e">
        <f>VLOOKUP(B10965,Sheet1!A$4:F$4000,4,0)</f>
        <v>#N/A</v>
      </c>
      <c r="AC10965" t="e">
        <f>VLOOKUP(B10965,Sheet1!A$4:F$4000,6,0)</f>
        <v>#N/A</v>
      </c>
    </row>
    <row r="10966" spans="26:29" x14ac:dyDescent="0.45">
      <c r="Z10966" t="e">
        <f>VLOOKUP(B10966,Sheet1!A$4:F$4000,2,0)</f>
        <v>#N/A</v>
      </c>
      <c r="AA10966" t="e">
        <f>VLOOKUP(B10966,Sheet1!A$4:F$4000,3,0)</f>
        <v>#N/A</v>
      </c>
      <c r="AB10966" t="e">
        <f>VLOOKUP(B10966,Sheet1!A$4:F$4000,4,0)</f>
        <v>#N/A</v>
      </c>
      <c r="AC10966" t="e">
        <f>VLOOKUP(B10966,Sheet1!A$4:F$4000,6,0)</f>
        <v>#N/A</v>
      </c>
    </row>
    <row r="10967" spans="26:29" x14ac:dyDescent="0.45">
      <c r="Z10967" t="e">
        <f>VLOOKUP(B10967,Sheet1!A$4:F$4000,2,0)</f>
        <v>#N/A</v>
      </c>
      <c r="AA10967" t="e">
        <f>VLOOKUP(B10967,Sheet1!A$4:F$4000,3,0)</f>
        <v>#N/A</v>
      </c>
      <c r="AB10967" t="e">
        <f>VLOOKUP(B10967,Sheet1!A$4:F$4000,4,0)</f>
        <v>#N/A</v>
      </c>
      <c r="AC10967" t="e">
        <f>VLOOKUP(B10967,Sheet1!A$4:F$4000,6,0)</f>
        <v>#N/A</v>
      </c>
    </row>
    <row r="10968" spans="26:29" x14ac:dyDescent="0.45">
      <c r="Z10968" t="e">
        <f>VLOOKUP(B10968,Sheet1!A$4:F$4000,2,0)</f>
        <v>#N/A</v>
      </c>
      <c r="AA10968" t="e">
        <f>VLOOKUP(B10968,Sheet1!A$4:F$4000,3,0)</f>
        <v>#N/A</v>
      </c>
      <c r="AB10968" t="e">
        <f>VLOOKUP(B10968,Sheet1!A$4:F$4000,4,0)</f>
        <v>#N/A</v>
      </c>
      <c r="AC10968" t="e">
        <f>VLOOKUP(B10968,Sheet1!A$4:F$4000,6,0)</f>
        <v>#N/A</v>
      </c>
    </row>
    <row r="10969" spans="26:29" x14ac:dyDescent="0.45">
      <c r="Z10969" t="e">
        <f>VLOOKUP(B10969,Sheet1!A$4:F$4000,2,0)</f>
        <v>#N/A</v>
      </c>
      <c r="AA10969" t="e">
        <f>VLOOKUP(B10969,Sheet1!A$4:F$4000,3,0)</f>
        <v>#N/A</v>
      </c>
      <c r="AB10969" t="e">
        <f>VLOOKUP(B10969,Sheet1!A$4:F$4000,4,0)</f>
        <v>#N/A</v>
      </c>
      <c r="AC10969" t="e">
        <f>VLOOKUP(B10969,Sheet1!A$4:F$4000,6,0)</f>
        <v>#N/A</v>
      </c>
    </row>
    <row r="10970" spans="26:29" x14ac:dyDescent="0.45">
      <c r="Z10970" t="e">
        <f>VLOOKUP(B10970,Sheet1!A$4:F$4000,2,0)</f>
        <v>#N/A</v>
      </c>
      <c r="AA10970" t="e">
        <f>VLOOKUP(B10970,Sheet1!A$4:F$4000,3,0)</f>
        <v>#N/A</v>
      </c>
      <c r="AB10970" t="e">
        <f>VLOOKUP(B10970,Sheet1!A$4:F$4000,4,0)</f>
        <v>#N/A</v>
      </c>
      <c r="AC10970" t="e">
        <f>VLOOKUP(B10970,Sheet1!A$4:F$4000,6,0)</f>
        <v>#N/A</v>
      </c>
    </row>
    <row r="10971" spans="26:29" x14ac:dyDescent="0.45">
      <c r="Z10971" t="e">
        <f>VLOOKUP(B10971,Sheet1!A$4:F$4000,2,0)</f>
        <v>#N/A</v>
      </c>
      <c r="AA10971" t="e">
        <f>VLOOKUP(B10971,Sheet1!A$4:F$4000,3,0)</f>
        <v>#N/A</v>
      </c>
      <c r="AB10971" t="e">
        <f>VLOOKUP(B10971,Sheet1!A$4:F$4000,4,0)</f>
        <v>#N/A</v>
      </c>
      <c r="AC10971" t="e">
        <f>VLOOKUP(B10971,Sheet1!A$4:F$4000,6,0)</f>
        <v>#N/A</v>
      </c>
    </row>
    <row r="10972" spans="26:29" x14ac:dyDescent="0.45">
      <c r="Z10972" t="e">
        <f>VLOOKUP(B10972,Sheet1!A$4:F$4000,2,0)</f>
        <v>#N/A</v>
      </c>
      <c r="AA10972" t="e">
        <f>VLOOKUP(B10972,Sheet1!A$4:F$4000,3,0)</f>
        <v>#N/A</v>
      </c>
      <c r="AB10972" t="e">
        <f>VLOOKUP(B10972,Sheet1!A$4:F$4000,4,0)</f>
        <v>#N/A</v>
      </c>
      <c r="AC10972" t="e">
        <f>VLOOKUP(B10972,Sheet1!A$4:F$4000,6,0)</f>
        <v>#N/A</v>
      </c>
    </row>
    <row r="10973" spans="26:29" x14ac:dyDescent="0.45">
      <c r="Z10973" t="e">
        <f>VLOOKUP(B10973,Sheet1!A$4:F$4000,2,0)</f>
        <v>#N/A</v>
      </c>
      <c r="AA10973" t="e">
        <f>VLOOKUP(B10973,Sheet1!A$4:F$4000,3,0)</f>
        <v>#N/A</v>
      </c>
      <c r="AB10973" t="e">
        <f>VLOOKUP(B10973,Sheet1!A$4:F$4000,4,0)</f>
        <v>#N/A</v>
      </c>
      <c r="AC10973" t="e">
        <f>VLOOKUP(B10973,Sheet1!A$4:F$4000,6,0)</f>
        <v>#N/A</v>
      </c>
    </row>
    <row r="10974" spans="26:29" x14ac:dyDescent="0.45">
      <c r="Z10974" t="e">
        <f>VLOOKUP(B10974,Sheet1!A$4:F$4000,2,0)</f>
        <v>#N/A</v>
      </c>
      <c r="AA10974" t="e">
        <f>VLOOKUP(B10974,Sheet1!A$4:F$4000,3,0)</f>
        <v>#N/A</v>
      </c>
      <c r="AB10974" t="e">
        <f>VLOOKUP(B10974,Sheet1!A$4:F$4000,4,0)</f>
        <v>#N/A</v>
      </c>
      <c r="AC10974" t="e">
        <f>VLOOKUP(B10974,Sheet1!A$4:F$4000,6,0)</f>
        <v>#N/A</v>
      </c>
    </row>
    <row r="10975" spans="26:29" x14ac:dyDescent="0.45">
      <c r="Z10975" t="e">
        <f>VLOOKUP(B10975,Sheet1!A$4:F$4000,2,0)</f>
        <v>#N/A</v>
      </c>
      <c r="AA10975" t="e">
        <f>VLOOKUP(B10975,Sheet1!A$4:F$4000,3,0)</f>
        <v>#N/A</v>
      </c>
      <c r="AB10975" t="e">
        <f>VLOOKUP(B10975,Sheet1!A$4:F$4000,4,0)</f>
        <v>#N/A</v>
      </c>
      <c r="AC10975" t="e">
        <f>VLOOKUP(B10975,Sheet1!A$4:F$4000,6,0)</f>
        <v>#N/A</v>
      </c>
    </row>
    <row r="10976" spans="26:29" x14ac:dyDescent="0.45">
      <c r="Z10976" t="e">
        <f>VLOOKUP(B10976,Sheet1!A$4:F$4000,2,0)</f>
        <v>#N/A</v>
      </c>
      <c r="AA10976" t="e">
        <f>VLOOKUP(B10976,Sheet1!A$4:F$4000,3,0)</f>
        <v>#N/A</v>
      </c>
      <c r="AB10976" t="e">
        <f>VLOOKUP(B10976,Sheet1!A$4:F$4000,4,0)</f>
        <v>#N/A</v>
      </c>
      <c r="AC10976" t="e">
        <f>VLOOKUP(B10976,Sheet1!A$4:F$4000,6,0)</f>
        <v>#N/A</v>
      </c>
    </row>
    <row r="10977" spans="26:29" x14ac:dyDescent="0.45">
      <c r="Z10977" t="e">
        <f>VLOOKUP(B10977,Sheet1!A$4:F$4000,2,0)</f>
        <v>#N/A</v>
      </c>
      <c r="AA10977" t="e">
        <f>VLOOKUP(B10977,Sheet1!A$4:F$4000,3,0)</f>
        <v>#N/A</v>
      </c>
      <c r="AB10977" t="e">
        <f>VLOOKUP(B10977,Sheet1!A$4:F$4000,4,0)</f>
        <v>#N/A</v>
      </c>
      <c r="AC10977" t="e">
        <f>VLOOKUP(B10977,Sheet1!A$4:F$4000,6,0)</f>
        <v>#N/A</v>
      </c>
    </row>
    <row r="10978" spans="26:29" x14ac:dyDescent="0.45">
      <c r="Z10978" t="e">
        <f>VLOOKUP(B10978,Sheet1!A$4:F$4000,2,0)</f>
        <v>#N/A</v>
      </c>
      <c r="AA10978" t="e">
        <f>VLOOKUP(B10978,Sheet1!A$4:F$4000,3,0)</f>
        <v>#N/A</v>
      </c>
      <c r="AB10978" t="e">
        <f>VLOOKUP(B10978,Sheet1!A$4:F$4000,4,0)</f>
        <v>#N/A</v>
      </c>
      <c r="AC10978" t="e">
        <f>VLOOKUP(B10978,Sheet1!A$4:F$4000,6,0)</f>
        <v>#N/A</v>
      </c>
    </row>
    <row r="10979" spans="26:29" x14ac:dyDescent="0.45">
      <c r="Z10979" t="e">
        <f>VLOOKUP(B10979,Sheet1!A$4:F$4000,2,0)</f>
        <v>#N/A</v>
      </c>
      <c r="AA10979" t="e">
        <f>VLOOKUP(B10979,Sheet1!A$4:F$4000,3,0)</f>
        <v>#N/A</v>
      </c>
      <c r="AB10979" t="e">
        <f>VLOOKUP(B10979,Sheet1!A$4:F$4000,4,0)</f>
        <v>#N/A</v>
      </c>
      <c r="AC10979" t="e">
        <f>VLOOKUP(B10979,Sheet1!A$4:F$4000,6,0)</f>
        <v>#N/A</v>
      </c>
    </row>
    <row r="10980" spans="26:29" x14ac:dyDescent="0.45">
      <c r="Z10980" t="e">
        <f>VLOOKUP(B10980,Sheet1!A$4:F$4000,2,0)</f>
        <v>#N/A</v>
      </c>
      <c r="AA10980" t="e">
        <f>VLOOKUP(B10980,Sheet1!A$4:F$4000,3,0)</f>
        <v>#N/A</v>
      </c>
      <c r="AB10980" t="e">
        <f>VLOOKUP(B10980,Sheet1!A$4:F$4000,4,0)</f>
        <v>#N/A</v>
      </c>
      <c r="AC10980" t="e">
        <f>VLOOKUP(B10980,Sheet1!A$4:F$4000,6,0)</f>
        <v>#N/A</v>
      </c>
    </row>
    <row r="10981" spans="26:29" x14ac:dyDescent="0.45">
      <c r="Z10981" t="e">
        <f>VLOOKUP(B10981,Sheet1!A$4:F$4000,2,0)</f>
        <v>#N/A</v>
      </c>
      <c r="AA10981" t="e">
        <f>VLOOKUP(B10981,Sheet1!A$4:F$4000,3,0)</f>
        <v>#N/A</v>
      </c>
      <c r="AB10981" t="e">
        <f>VLOOKUP(B10981,Sheet1!A$4:F$4000,4,0)</f>
        <v>#N/A</v>
      </c>
      <c r="AC10981" t="e">
        <f>VLOOKUP(B10981,Sheet1!A$4:F$4000,6,0)</f>
        <v>#N/A</v>
      </c>
    </row>
    <row r="10982" spans="26:29" x14ac:dyDescent="0.45">
      <c r="Z10982" t="e">
        <f>VLOOKUP(B10982,Sheet1!A$4:F$4000,2,0)</f>
        <v>#N/A</v>
      </c>
      <c r="AA10982" t="e">
        <f>VLOOKUP(B10982,Sheet1!A$4:F$4000,3,0)</f>
        <v>#N/A</v>
      </c>
      <c r="AB10982" t="e">
        <f>VLOOKUP(B10982,Sheet1!A$4:F$4000,4,0)</f>
        <v>#N/A</v>
      </c>
      <c r="AC10982" t="e">
        <f>VLOOKUP(B10982,Sheet1!A$4:F$4000,6,0)</f>
        <v>#N/A</v>
      </c>
    </row>
    <row r="10983" spans="26:29" x14ac:dyDescent="0.45">
      <c r="Z10983" t="e">
        <f>VLOOKUP(B10983,Sheet1!A$4:F$4000,2,0)</f>
        <v>#N/A</v>
      </c>
      <c r="AA10983" t="e">
        <f>VLOOKUP(B10983,Sheet1!A$4:F$4000,3,0)</f>
        <v>#N/A</v>
      </c>
      <c r="AB10983" t="e">
        <f>VLOOKUP(B10983,Sheet1!A$4:F$4000,4,0)</f>
        <v>#N/A</v>
      </c>
      <c r="AC10983" t="e">
        <f>VLOOKUP(B10983,Sheet1!A$4:F$4000,6,0)</f>
        <v>#N/A</v>
      </c>
    </row>
    <row r="10984" spans="26:29" x14ac:dyDescent="0.45">
      <c r="Z10984" t="e">
        <f>VLOOKUP(B10984,Sheet1!A$4:F$4000,2,0)</f>
        <v>#N/A</v>
      </c>
      <c r="AA10984" t="e">
        <f>VLOOKUP(B10984,Sheet1!A$4:F$4000,3,0)</f>
        <v>#N/A</v>
      </c>
      <c r="AB10984" t="e">
        <f>VLOOKUP(B10984,Sheet1!A$4:F$4000,4,0)</f>
        <v>#N/A</v>
      </c>
      <c r="AC10984" t="e">
        <f>VLOOKUP(B10984,Sheet1!A$4:F$4000,6,0)</f>
        <v>#N/A</v>
      </c>
    </row>
    <row r="10985" spans="26:29" x14ac:dyDescent="0.45">
      <c r="Z10985" t="e">
        <f>VLOOKUP(B10985,Sheet1!A$4:F$4000,2,0)</f>
        <v>#N/A</v>
      </c>
      <c r="AA10985" t="e">
        <f>VLOOKUP(B10985,Sheet1!A$4:F$4000,3,0)</f>
        <v>#N/A</v>
      </c>
      <c r="AB10985" t="e">
        <f>VLOOKUP(B10985,Sheet1!A$4:F$4000,4,0)</f>
        <v>#N/A</v>
      </c>
      <c r="AC10985" t="e">
        <f>VLOOKUP(B10985,Sheet1!A$4:F$4000,6,0)</f>
        <v>#N/A</v>
      </c>
    </row>
    <row r="10986" spans="26:29" x14ac:dyDescent="0.45">
      <c r="Z10986" t="e">
        <f>VLOOKUP(B10986,Sheet1!A$4:F$4000,2,0)</f>
        <v>#N/A</v>
      </c>
      <c r="AA10986" t="e">
        <f>VLOOKUP(B10986,Sheet1!A$4:F$4000,3,0)</f>
        <v>#N/A</v>
      </c>
      <c r="AB10986" t="e">
        <f>VLOOKUP(B10986,Sheet1!A$4:F$4000,4,0)</f>
        <v>#N/A</v>
      </c>
      <c r="AC10986" t="e">
        <f>VLOOKUP(B10986,Sheet1!A$4:F$4000,6,0)</f>
        <v>#N/A</v>
      </c>
    </row>
    <row r="10987" spans="26:29" x14ac:dyDescent="0.45">
      <c r="Z10987" t="e">
        <f>VLOOKUP(B10987,Sheet1!A$4:F$4000,2,0)</f>
        <v>#N/A</v>
      </c>
      <c r="AA10987" t="e">
        <f>VLOOKUP(B10987,Sheet1!A$4:F$4000,3,0)</f>
        <v>#N/A</v>
      </c>
      <c r="AB10987" t="e">
        <f>VLOOKUP(B10987,Sheet1!A$4:F$4000,4,0)</f>
        <v>#N/A</v>
      </c>
      <c r="AC10987" t="e">
        <f>VLOOKUP(B10987,Sheet1!A$4:F$4000,6,0)</f>
        <v>#N/A</v>
      </c>
    </row>
    <row r="10988" spans="26:29" x14ac:dyDescent="0.45">
      <c r="Z10988" t="e">
        <f>VLOOKUP(B10988,Sheet1!A$4:F$4000,2,0)</f>
        <v>#N/A</v>
      </c>
      <c r="AA10988" t="e">
        <f>VLOOKUP(B10988,Sheet1!A$4:F$4000,3,0)</f>
        <v>#N/A</v>
      </c>
      <c r="AB10988" t="e">
        <f>VLOOKUP(B10988,Sheet1!A$4:F$4000,4,0)</f>
        <v>#N/A</v>
      </c>
      <c r="AC10988" t="e">
        <f>VLOOKUP(B10988,Sheet1!A$4:F$4000,6,0)</f>
        <v>#N/A</v>
      </c>
    </row>
    <row r="10989" spans="26:29" x14ac:dyDescent="0.45">
      <c r="Z10989" t="e">
        <f>VLOOKUP(B10989,Sheet1!A$4:F$4000,2,0)</f>
        <v>#N/A</v>
      </c>
      <c r="AA10989" t="e">
        <f>VLOOKUP(B10989,Sheet1!A$4:F$4000,3,0)</f>
        <v>#N/A</v>
      </c>
      <c r="AB10989" t="e">
        <f>VLOOKUP(B10989,Sheet1!A$4:F$4000,4,0)</f>
        <v>#N/A</v>
      </c>
      <c r="AC10989" t="e">
        <f>VLOOKUP(B10989,Sheet1!A$4:F$4000,6,0)</f>
        <v>#N/A</v>
      </c>
    </row>
    <row r="10990" spans="26:29" x14ac:dyDescent="0.45">
      <c r="Z10990" t="e">
        <f>VLOOKUP(B10990,Sheet1!A$4:F$4000,2,0)</f>
        <v>#N/A</v>
      </c>
      <c r="AA10990" t="e">
        <f>VLOOKUP(B10990,Sheet1!A$4:F$4000,3,0)</f>
        <v>#N/A</v>
      </c>
      <c r="AB10990" t="e">
        <f>VLOOKUP(B10990,Sheet1!A$4:F$4000,4,0)</f>
        <v>#N/A</v>
      </c>
      <c r="AC10990" t="e">
        <f>VLOOKUP(B10990,Sheet1!A$4:F$4000,6,0)</f>
        <v>#N/A</v>
      </c>
    </row>
    <row r="10991" spans="26:29" x14ac:dyDescent="0.45">
      <c r="Z10991" t="e">
        <f>VLOOKUP(B10991,Sheet1!A$4:F$4000,2,0)</f>
        <v>#N/A</v>
      </c>
      <c r="AA10991" t="e">
        <f>VLOOKUP(B10991,Sheet1!A$4:F$4000,3,0)</f>
        <v>#N/A</v>
      </c>
      <c r="AB10991" t="e">
        <f>VLOOKUP(B10991,Sheet1!A$4:F$4000,4,0)</f>
        <v>#N/A</v>
      </c>
      <c r="AC10991" t="e">
        <f>VLOOKUP(B10991,Sheet1!A$4:F$4000,6,0)</f>
        <v>#N/A</v>
      </c>
    </row>
    <row r="10992" spans="26:29" x14ac:dyDescent="0.45">
      <c r="Z10992" t="e">
        <f>VLOOKUP(B10992,Sheet1!A$4:F$4000,2,0)</f>
        <v>#N/A</v>
      </c>
      <c r="AA10992" t="e">
        <f>VLOOKUP(B10992,Sheet1!A$4:F$4000,3,0)</f>
        <v>#N/A</v>
      </c>
      <c r="AB10992" t="e">
        <f>VLOOKUP(B10992,Sheet1!A$4:F$4000,4,0)</f>
        <v>#N/A</v>
      </c>
      <c r="AC10992" t="e">
        <f>VLOOKUP(B10992,Sheet1!A$4:F$4000,6,0)</f>
        <v>#N/A</v>
      </c>
    </row>
    <row r="10993" spans="26:29" x14ac:dyDescent="0.45">
      <c r="Z10993" t="e">
        <f>VLOOKUP(B10993,Sheet1!A$4:F$4000,2,0)</f>
        <v>#N/A</v>
      </c>
      <c r="AA10993" t="e">
        <f>VLOOKUP(B10993,Sheet1!A$4:F$4000,3,0)</f>
        <v>#N/A</v>
      </c>
      <c r="AB10993" t="e">
        <f>VLOOKUP(B10993,Sheet1!A$4:F$4000,4,0)</f>
        <v>#N/A</v>
      </c>
      <c r="AC10993" t="e">
        <f>VLOOKUP(B10993,Sheet1!A$4:F$4000,6,0)</f>
        <v>#N/A</v>
      </c>
    </row>
    <row r="10994" spans="26:29" x14ac:dyDescent="0.45">
      <c r="Z10994" t="e">
        <f>VLOOKUP(B10994,Sheet1!A$4:F$4000,2,0)</f>
        <v>#N/A</v>
      </c>
      <c r="AA10994" t="e">
        <f>VLOOKUP(B10994,Sheet1!A$4:F$4000,3,0)</f>
        <v>#N/A</v>
      </c>
      <c r="AB10994" t="e">
        <f>VLOOKUP(B10994,Sheet1!A$4:F$4000,4,0)</f>
        <v>#N/A</v>
      </c>
      <c r="AC10994" t="e">
        <f>VLOOKUP(B10994,Sheet1!A$4:F$4000,6,0)</f>
        <v>#N/A</v>
      </c>
    </row>
    <row r="10995" spans="26:29" x14ac:dyDescent="0.45">
      <c r="Z10995" t="e">
        <f>VLOOKUP(B10995,Sheet1!A$4:F$4000,2,0)</f>
        <v>#N/A</v>
      </c>
      <c r="AA10995" t="e">
        <f>VLOOKUP(B10995,Sheet1!A$4:F$4000,3,0)</f>
        <v>#N/A</v>
      </c>
      <c r="AB10995" t="e">
        <f>VLOOKUP(B10995,Sheet1!A$4:F$4000,4,0)</f>
        <v>#N/A</v>
      </c>
      <c r="AC10995" t="e">
        <f>VLOOKUP(B10995,Sheet1!A$4:F$4000,6,0)</f>
        <v>#N/A</v>
      </c>
    </row>
    <row r="10996" spans="26:29" x14ac:dyDescent="0.45">
      <c r="Z10996" t="e">
        <f>VLOOKUP(B10996,Sheet1!A$4:F$4000,2,0)</f>
        <v>#N/A</v>
      </c>
      <c r="AA10996" t="e">
        <f>VLOOKUP(B10996,Sheet1!A$4:F$4000,3,0)</f>
        <v>#N/A</v>
      </c>
      <c r="AB10996" t="e">
        <f>VLOOKUP(B10996,Sheet1!A$4:F$4000,4,0)</f>
        <v>#N/A</v>
      </c>
      <c r="AC10996" t="e">
        <f>VLOOKUP(B10996,Sheet1!A$4:F$4000,6,0)</f>
        <v>#N/A</v>
      </c>
    </row>
    <row r="10997" spans="26:29" x14ac:dyDescent="0.45">
      <c r="Z10997" t="e">
        <f>VLOOKUP(B10997,Sheet1!A$4:F$4000,2,0)</f>
        <v>#N/A</v>
      </c>
      <c r="AA10997" t="e">
        <f>VLOOKUP(B10997,Sheet1!A$4:F$4000,3,0)</f>
        <v>#N/A</v>
      </c>
      <c r="AB10997" t="e">
        <f>VLOOKUP(B10997,Sheet1!A$4:F$4000,4,0)</f>
        <v>#N/A</v>
      </c>
      <c r="AC10997" t="e">
        <f>VLOOKUP(B10997,Sheet1!A$4:F$4000,6,0)</f>
        <v>#N/A</v>
      </c>
    </row>
    <row r="10998" spans="26:29" x14ac:dyDescent="0.45">
      <c r="Z10998" t="e">
        <f>VLOOKUP(B10998,Sheet1!A$4:F$4000,2,0)</f>
        <v>#N/A</v>
      </c>
      <c r="AA10998" t="e">
        <f>VLOOKUP(B10998,Sheet1!A$4:F$4000,3,0)</f>
        <v>#N/A</v>
      </c>
      <c r="AB10998" t="e">
        <f>VLOOKUP(B10998,Sheet1!A$4:F$4000,4,0)</f>
        <v>#N/A</v>
      </c>
      <c r="AC10998" t="e">
        <f>VLOOKUP(B10998,Sheet1!A$4:F$4000,6,0)</f>
        <v>#N/A</v>
      </c>
    </row>
    <row r="10999" spans="26:29" x14ac:dyDescent="0.45">
      <c r="Z10999" t="e">
        <f>VLOOKUP(B10999,Sheet1!A$4:F$4000,2,0)</f>
        <v>#N/A</v>
      </c>
      <c r="AA10999" t="e">
        <f>VLOOKUP(B10999,Sheet1!A$4:F$4000,3,0)</f>
        <v>#N/A</v>
      </c>
      <c r="AB10999" t="e">
        <f>VLOOKUP(B10999,Sheet1!A$4:F$4000,4,0)</f>
        <v>#N/A</v>
      </c>
      <c r="AC10999" t="e">
        <f>VLOOKUP(B10999,Sheet1!A$4:F$4000,6,0)</f>
        <v>#N/A</v>
      </c>
    </row>
    <row r="11000" spans="26:29" x14ac:dyDescent="0.45">
      <c r="Z11000" t="e">
        <f>VLOOKUP(B11000,Sheet1!A$4:F$4000,2,0)</f>
        <v>#N/A</v>
      </c>
      <c r="AA11000" t="e">
        <f>VLOOKUP(B11000,Sheet1!A$4:F$4000,3,0)</f>
        <v>#N/A</v>
      </c>
      <c r="AB11000" t="e">
        <f>VLOOKUP(B11000,Sheet1!A$4:F$4000,4,0)</f>
        <v>#N/A</v>
      </c>
      <c r="AC11000" t="e">
        <f>VLOOKUP(B11000,Sheet1!A$4:F$4000,6,0)</f>
        <v>#N/A</v>
      </c>
    </row>
    <row r="11001" spans="26:29" x14ac:dyDescent="0.45">
      <c r="Z11001" t="e">
        <f>VLOOKUP(B11001,Sheet1!A$4:F$4000,2,0)</f>
        <v>#N/A</v>
      </c>
      <c r="AA11001" t="e">
        <f>VLOOKUP(B11001,Sheet1!A$4:F$4000,3,0)</f>
        <v>#N/A</v>
      </c>
      <c r="AB11001" t="e">
        <f>VLOOKUP(B11001,Sheet1!A$4:F$4000,4,0)</f>
        <v>#N/A</v>
      </c>
      <c r="AC11001" t="e">
        <f>VLOOKUP(B11001,Sheet1!A$4:F$4000,6,0)</f>
        <v>#N/A</v>
      </c>
    </row>
    <row r="11002" spans="26:29" x14ac:dyDescent="0.45">
      <c r="Z11002" t="e">
        <f>VLOOKUP(B11002,Sheet1!A$4:F$4000,2,0)</f>
        <v>#N/A</v>
      </c>
      <c r="AA11002" t="e">
        <f>VLOOKUP(B11002,Sheet1!A$4:F$4000,3,0)</f>
        <v>#N/A</v>
      </c>
      <c r="AB11002" t="e">
        <f>VLOOKUP(B11002,Sheet1!A$4:F$4000,4,0)</f>
        <v>#N/A</v>
      </c>
      <c r="AC11002" t="e">
        <f>VLOOKUP(B11002,Sheet1!A$4:F$4000,6,0)</f>
        <v>#N/A</v>
      </c>
    </row>
    <row r="11003" spans="26:29" x14ac:dyDescent="0.45">
      <c r="Z11003" t="e">
        <f>VLOOKUP(B11003,Sheet1!A$4:F$4000,2,0)</f>
        <v>#N/A</v>
      </c>
      <c r="AA11003" t="e">
        <f>VLOOKUP(B11003,Sheet1!A$4:F$4000,3,0)</f>
        <v>#N/A</v>
      </c>
      <c r="AB11003" t="e">
        <f>VLOOKUP(B11003,Sheet1!A$4:F$4000,4,0)</f>
        <v>#N/A</v>
      </c>
      <c r="AC11003" t="e">
        <f>VLOOKUP(B11003,Sheet1!A$4:F$4000,6,0)</f>
        <v>#N/A</v>
      </c>
    </row>
    <row r="11004" spans="26:29" x14ac:dyDescent="0.45">
      <c r="Z11004" t="e">
        <f>VLOOKUP(B11004,Sheet1!A$4:F$4000,2,0)</f>
        <v>#N/A</v>
      </c>
      <c r="AA11004" t="e">
        <f>VLOOKUP(B11004,Sheet1!A$4:F$4000,3,0)</f>
        <v>#N/A</v>
      </c>
      <c r="AB11004" t="e">
        <f>VLOOKUP(B11004,Sheet1!A$4:F$4000,4,0)</f>
        <v>#N/A</v>
      </c>
      <c r="AC11004" t="e">
        <f>VLOOKUP(B11004,Sheet1!A$4:F$4000,6,0)</f>
        <v>#N/A</v>
      </c>
    </row>
    <row r="11005" spans="26:29" x14ac:dyDescent="0.45">
      <c r="Z11005" t="e">
        <f>VLOOKUP(B11005,Sheet1!A$4:F$4000,2,0)</f>
        <v>#N/A</v>
      </c>
      <c r="AA11005" t="e">
        <f>VLOOKUP(B11005,Sheet1!A$4:F$4000,3,0)</f>
        <v>#N/A</v>
      </c>
      <c r="AB11005" t="e">
        <f>VLOOKUP(B11005,Sheet1!A$4:F$4000,4,0)</f>
        <v>#N/A</v>
      </c>
      <c r="AC11005" t="e">
        <f>VLOOKUP(B11005,Sheet1!A$4:F$4000,6,0)</f>
        <v>#N/A</v>
      </c>
    </row>
    <row r="11006" spans="26:29" x14ac:dyDescent="0.45">
      <c r="Z11006" t="e">
        <f>VLOOKUP(B11006,Sheet1!A$4:F$4000,2,0)</f>
        <v>#N/A</v>
      </c>
      <c r="AA11006" t="e">
        <f>VLOOKUP(B11006,Sheet1!A$4:F$4000,3,0)</f>
        <v>#N/A</v>
      </c>
      <c r="AB11006" t="e">
        <f>VLOOKUP(B11006,Sheet1!A$4:F$4000,4,0)</f>
        <v>#N/A</v>
      </c>
      <c r="AC11006" t="e">
        <f>VLOOKUP(B11006,Sheet1!A$4:F$4000,6,0)</f>
        <v>#N/A</v>
      </c>
    </row>
    <row r="11007" spans="26:29" x14ac:dyDescent="0.45">
      <c r="Z11007" t="e">
        <f>VLOOKUP(B11007,Sheet1!A$4:F$4000,2,0)</f>
        <v>#N/A</v>
      </c>
      <c r="AA11007" t="e">
        <f>VLOOKUP(B11007,Sheet1!A$4:F$4000,3,0)</f>
        <v>#N/A</v>
      </c>
      <c r="AB11007" t="e">
        <f>VLOOKUP(B11007,Sheet1!A$4:F$4000,4,0)</f>
        <v>#N/A</v>
      </c>
      <c r="AC11007" t="e">
        <f>VLOOKUP(B11007,Sheet1!A$4:F$4000,6,0)</f>
        <v>#N/A</v>
      </c>
    </row>
    <row r="11008" spans="26:29" x14ac:dyDescent="0.45">
      <c r="Z11008" t="e">
        <f>VLOOKUP(B11008,Sheet1!A$4:F$4000,2,0)</f>
        <v>#N/A</v>
      </c>
      <c r="AA11008" t="e">
        <f>VLOOKUP(B11008,Sheet1!A$4:F$4000,3,0)</f>
        <v>#N/A</v>
      </c>
      <c r="AB11008" t="e">
        <f>VLOOKUP(B11008,Sheet1!A$4:F$4000,4,0)</f>
        <v>#N/A</v>
      </c>
      <c r="AC11008" t="e">
        <f>VLOOKUP(B11008,Sheet1!A$4:F$4000,6,0)</f>
        <v>#N/A</v>
      </c>
    </row>
    <row r="11009" spans="26:29" x14ac:dyDescent="0.45">
      <c r="Z11009" t="e">
        <f>VLOOKUP(B11009,Sheet1!A$4:F$4000,2,0)</f>
        <v>#N/A</v>
      </c>
      <c r="AA11009" t="e">
        <f>VLOOKUP(B11009,Sheet1!A$4:F$4000,3,0)</f>
        <v>#N/A</v>
      </c>
      <c r="AB11009" t="e">
        <f>VLOOKUP(B11009,Sheet1!A$4:F$4000,4,0)</f>
        <v>#N/A</v>
      </c>
      <c r="AC11009" t="e">
        <f>VLOOKUP(B11009,Sheet1!A$4:F$4000,6,0)</f>
        <v>#N/A</v>
      </c>
    </row>
    <row r="11010" spans="26:29" x14ac:dyDescent="0.45">
      <c r="Z11010" t="e">
        <f>VLOOKUP(B11010,Sheet1!A$4:F$4000,2,0)</f>
        <v>#N/A</v>
      </c>
      <c r="AA11010" t="e">
        <f>VLOOKUP(B11010,Sheet1!A$4:F$4000,3,0)</f>
        <v>#N/A</v>
      </c>
      <c r="AB11010" t="e">
        <f>VLOOKUP(B11010,Sheet1!A$4:F$4000,4,0)</f>
        <v>#N/A</v>
      </c>
      <c r="AC11010" t="e">
        <f>VLOOKUP(B11010,Sheet1!A$4:F$4000,6,0)</f>
        <v>#N/A</v>
      </c>
    </row>
    <row r="11011" spans="26:29" x14ac:dyDescent="0.45">
      <c r="Z11011" t="e">
        <f>VLOOKUP(B11011,Sheet1!A$4:F$4000,2,0)</f>
        <v>#N/A</v>
      </c>
      <c r="AA11011" t="e">
        <f>VLOOKUP(B11011,Sheet1!A$4:F$4000,3,0)</f>
        <v>#N/A</v>
      </c>
      <c r="AB11011" t="e">
        <f>VLOOKUP(B11011,Sheet1!A$4:F$4000,4,0)</f>
        <v>#N/A</v>
      </c>
      <c r="AC11011" t="e">
        <f>VLOOKUP(B11011,Sheet1!A$4:F$4000,6,0)</f>
        <v>#N/A</v>
      </c>
    </row>
    <row r="11012" spans="26:29" x14ac:dyDescent="0.45">
      <c r="Z11012" t="e">
        <f>VLOOKUP(B11012,Sheet1!A$4:F$4000,2,0)</f>
        <v>#N/A</v>
      </c>
      <c r="AA11012" t="e">
        <f>VLOOKUP(B11012,Sheet1!A$4:F$4000,3,0)</f>
        <v>#N/A</v>
      </c>
      <c r="AB11012" t="e">
        <f>VLOOKUP(B11012,Sheet1!A$4:F$4000,4,0)</f>
        <v>#N/A</v>
      </c>
      <c r="AC11012" t="e">
        <f>VLOOKUP(B11012,Sheet1!A$4:F$4000,6,0)</f>
        <v>#N/A</v>
      </c>
    </row>
    <row r="11013" spans="26:29" x14ac:dyDescent="0.45">
      <c r="Z11013" t="e">
        <f>VLOOKUP(B11013,Sheet1!A$4:F$4000,2,0)</f>
        <v>#N/A</v>
      </c>
      <c r="AA11013" t="e">
        <f>VLOOKUP(B11013,Sheet1!A$4:F$4000,3,0)</f>
        <v>#N/A</v>
      </c>
      <c r="AB11013" t="e">
        <f>VLOOKUP(B11013,Sheet1!A$4:F$4000,4,0)</f>
        <v>#N/A</v>
      </c>
      <c r="AC11013" t="e">
        <f>VLOOKUP(B11013,Sheet1!A$4:F$4000,6,0)</f>
        <v>#N/A</v>
      </c>
    </row>
    <row r="11014" spans="26:29" x14ac:dyDescent="0.45">
      <c r="Z11014" t="e">
        <f>VLOOKUP(B11014,Sheet1!A$4:F$4000,2,0)</f>
        <v>#N/A</v>
      </c>
      <c r="AA11014" t="e">
        <f>VLOOKUP(B11014,Sheet1!A$4:F$4000,3,0)</f>
        <v>#N/A</v>
      </c>
      <c r="AB11014" t="e">
        <f>VLOOKUP(B11014,Sheet1!A$4:F$4000,4,0)</f>
        <v>#N/A</v>
      </c>
      <c r="AC11014" t="e">
        <f>VLOOKUP(B11014,Sheet1!A$4:F$4000,6,0)</f>
        <v>#N/A</v>
      </c>
    </row>
    <row r="11015" spans="26:29" x14ac:dyDescent="0.45">
      <c r="Z11015" t="e">
        <f>VLOOKUP(B11015,Sheet1!A$4:F$4000,2,0)</f>
        <v>#N/A</v>
      </c>
      <c r="AA11015" t="e">
        <f>VLOOKUP(B11015,Sheet1!A$4:F$4000,3,0)</f>
        <v>#N/A</v>
      </c>
      <c r="AB11015" t="e">
        <f>VLOOKUP(B11015,Sheet1!A$4:F$4000,4,0)</f>
        <v>#N/A</v>
      </c>
      <c r="AC11015" t="e">
        <f>VLOOKUP(B11015,Sheet1!A$4:F$4000,6,0)</f>
        <v>#N/A</v>
      </c>
    </row>
    <row r="11016" spans="26:29" x14ac:dyDescent="0.45">
      <c r="Z11016" t="e">
        <f>VLOOKUP(B11016,Sheet1!A$4:F$4000,2,0)</f>
        <v>#N/A</v>
      </c>
      <c r="AA11016" t="e">
        <f>VLOOKUP(B11016,Sheet1!A$4:F$4000,3,0)</f>
        <v>#N/A</v>
      </c>
      <c r="AB11016" t="e">
        <f>VLOOKUP(B11016,Sheet1!A$4:F$4000,4,0)</f>
        <v>#N/A</v>
      </c>
      <c r="AC11016" t="e">
        <f>VLOOKUP(B11016,Sheet1!A$4:F$4000,6,0)</f>
        <v>#N/A</v>
      </c>
    </row>
    <row r="11017" spans="26:29" x14ac:dyDescent="0.45">
      <c r="Z11017" t="e">
        <f>VLOOKUP(B11017,Sheet1!A$4:F$4000,2,0)</f>
        <v>#N/A</v>
      </c>
      <c r="AA11017" t="e">
        <f>VLOOKUP(B11017,Sheet1!A$4:F$4000,3,0)</f>
        <v>#N/A</v>
      </c>
      <c r="AB11017" t="e">
        <f>VLOOKUP(B11017,Sheet1!A$4:F$4000,4,0)</f>
        <v>#N/A</v>
      </c>
      <c r="AC11017" t="e">
        <f>VLOOKUP(B11017,Sheet1!A$4:F$4000,6,0)</f>
        <v>#N/A</v>
      </c>
    </row>
    <row r="11018" spans="26:29" x14ac:dyDescent="0.45">
      <c r="Z11018" t="e">
        <f>VLOOKUP(B11018,Sheet1!A$4:F$4000,2,0)</f>
        <v>#N/A</v>
      </c>
      <c r="AA11018" t="e">
        <f>VLOOKUP(B11018,Sheet1!A$4:F$4000,3,0)</f>
        <v>#N/A</v>
      </c>
      <c r="AB11018" t="e">
        <f>VLOOKUP(B11018,Sheet1!A$4:F$4000,4,0)</f>
        <v>#N/A</v>
      </c>
      <c r="AC11018" t="e">
        <f>VLOOKUP(B11018,Sheet1!A$4:F$4000,6,0)</f>
        <v>#N/A</v>
      </c>
    </row>
    <row r="11019" spans="26:29" x14ac:dyDescent="0.45">
      <c r="Z11019" t="e">
        <f>VLOOKUP(B11019,Sheet1!A$4:F$4000,2,0)</f>
        <v>#N/A</v>
      </c>
      <c r="AA11019" t="e">
        <f>VLOOKUP(B11019,Sheet1!A$4:F$4000,3,0)</f>
        <v>#N/A</v>
      </c>
      <c r="AB11019" t="e">
        <f>VLOOKUP(B11019,Sheet1!A$4:F$4000,4,0)</f>
        <v>#N/A</v>
      </c>
      <c r="AC11019" t="e">
        <f>VLOOKUP(B11019,Sheet1!A$4:F$4000,6,0)</f>
        <v>#N/A</v>
      </c>
    </row>
    <row r="11020" spans="26:29" x14ac:dyDescent="0.45">
      <c r="Z11020" t="e">
        <f>VLOOKUP(B11020,Sheet1!A$4:F$4000,2,0)</f>
        <v>#N/A</v>
      </c>
      <c r="AA11020" t="e">
        <f>VLOOKUP(B11020,Sheet1!A$4:F$4000,3,0)</f>
        <v>#N/A</v>
      </c>
      <c r="AB11020" t="e">
        <f>VLOOKUP(B11020,Sheet1!A$4:F$4000,4,0)</f>
        <v>#N/A</v>
      </c>
      <c r="AC11020" t="e">
        <f>VLOOKUP(B11020,Sheet1!A$4:F$4000,6,0)</f>
        <v>#N/A</v>
      </c>
    </row>
    <row r="11021" spans="26:29" x14ac:dyDescent="0.45">
      <c r="Z11021" t="e">
        <f>VLOOKUP(B11021,Sheet1!A$4:F$4000,2,0)</f>
        <v>#N/A</v>
      </c>
      <c r="AA11021" t="e">
        <f>VLOOKUP(B11021,Sheet1!A$4:F$4000,3,0)</f>
        <v>#N/A</v>
      </c>
      <c r="AB11021" t="e">
        <f>VLOOKUP(B11021,Sheet1!A$4:F$4000,4,0)</f>
        <v>#N/A</v>
      </c>
      <c r="AC11021" t="e">
        <f>VLOOKUP(B11021,Sheet1!A$4:F$4000,6,0)</f>
        <v>#N/A</v>
      </c>
    </row>
    <row r="11022" spans="26:29" x14ac:dyDescent="0.45">
      <c r="Z11022" t="e">
        <f>VLOOKUP(B11022,Sheet1!A$4:F$4000,2,0)</f>
        <v>#N/A</v>
      </c>
      <c r="AA11022" t="e">
        <f>VLOOKUP(B11022,Sheet1!A$4:F$4000,3,0)</f>
        <v>#N/A</v>
      </c>
      <c r="AB11022" t="e">
        <f>VLOOKUP(B11022,Sheet1!A$4:F$4000,4,0)</f>
        <v>#N/A</v>
      </c>
      <c r="AC11022" t="e">
        <f>VLOOKUP(B11022,Sheet1!A$4:F$4000,6,0)</f>
        <v>#N/A</v>
      </c>
    </row>
    <row r="11023" spans="26:29" x14ac:dyDescent="0.45">
      <c r="Z11023" t="e">
        <f>VLOOKUP(B11023,Sheet1!A$4:F$4000,2,0)</f>
        <v>#N/A</v>
      </c>
      <c r="AA11023" t="e">
        <f>VLOOKUP(B11023,Sheet1!A$4:F$4000,3,0)</f>
        <v>#N/A</v>
      </c>
      <c r="AB11023" t="e">
        <f>VLOOKUP(B11023,Sheet1!A$4:F$4000,4,0)</f>
        <v>#N/A</v>
      </c>
      <c r="AC11023" t="e">
        <f>VLOOKUP(B11023,Sheet1!A$4:F$4000,6,0)</f>
        <v>#N/A</v>
      </c>
    </row>
    <row r="11024" spans="26:29" x14ac:dyDescent="0.45">
      <c r="Z11024" t="e">
        <f>VLOOKUP(B11024,Sheet1!A$4:F$4000,2,0)</f>
        <v>#N/A</v>
      </c>
      <c r="AA11024" t="e">
        <f>VLOOKUP(B11024,Sheet1!A$4:F$4000,3,0)</f>
        <v>#N/A</v>
      </c>
      <c r="AB11024" t="e">
        <f>VLOOKUP(B11024,Sheet1!A$4:F$4000,4,0)</f>
        <v>#N/A</v>
      </c>
      <c r="AC11024" t="e">
        <f>VLOOKUP(B11024,Sheet1!A$4:F$4000,6,0)</f>
        <v>#N/A</v>
      </c>
    </row>
    <row r="11025" spans="26:29" x14ac:dyDescent="0.45">
      <c r="Z11025" t="e">
        <f>VLOOKUP(B11025,Sheet1!A$4:F$4000,2,0)</f>
        <v>#N/A</v>
      </c>
      <c r="AA11025" t="e">
        <f>VLOOKUP(B11025,Sheet1!A$4:F$4000,3,0)</f>
        <v>#N/A</v>
      </c>
      <c r="AB11025" t="e">
        <f>VLOOKUP(B11025,Sheet1!A$4:F$4000,4,0)</f>
        <v>#N/A</v>
      </c>
      <c r="AC11025" t="e">
        <f>VLOOKUP(B11025,Sheet1!A$4:F$4000,6,0)</f>
        <v>#N/A</v>
      </c>
    </row>
    <row r="11026" spans="26:29" x14ac:dyDescent="0.45">
      <c r="Z11026" t="e">
        <f>VLOOKUP(B11026,Sheet1!A$4:F$4000,2,0)</f>
        <v>#N/A</v>
      </c>
      <c r="AA11026" t="e">
        <f>VLOOKUP(B11026,Sheet1!A$4:F$4000,3,0)</f>
        <v>#N/A</v>
      </c>
      <c r="AB11026" t="e">
        <f>VLOOKUP(B11026,Sheet1!A$4:F$4000,4,0)</f>
        <v>#N/A</v>
      </c>
      <c r="AC11026" t="e">
        <f>VLOOKUP(B11026,Sheet1!A$4:F$4000,6,0)</f>
        <v>#N/A</v>
      </c>
    </row>
    <row r="11027" spans="26:29" x14ac:dyDescent="0.45">
      <c r="Z11027" t="e">
        <f>VLOOKUP(B11027,Sheet1!A$4:F$4000,2,0)</f>
        <v>#N/A</v>
      </c>
      <c r="AA11027" t="e">
        <f>VLOOKUP(B11027,Sheet1!A$4:F$4000,3,0)</f>
        <v>#N/A</v>
      </c>
      <c r="AB11027" t="e">
        <f>VLOOKUP(B11027,Sheet1!A$4:F$4000,4,0)</f>
        <v>#N/A</v>
      </c>
      <c r="AC11027" t="e">
        <f>VLOOKUP(B11027,Sheet1!A$4:F$4000,6,0)</f>
        <v>#N/A</v>
      </c>
    </row>
    <row r="11028" spans="26:29" x14ac:dyDescent="0.45">
      <c r="Z11028" t="e">
        <f>VLOOKUP(B11028,Sheet1!A$4:F$4000,2,0)</f>
        <v>#N/A</v>
      </c>
      <c r="AA11028" t="e">
        <f>VLOOKUP(B11028,Sheet1!A$4:F$4000,3,0)</f>
        <v>#N/A</v>
      </c>
      <c r="AB11028" t="e">
        <f>VLOOKUP(B11028,Sheet1!A$4:F$4000,4,0)</f>
        <v>#N/A</v>
      </c>
      <c r="AC11028" t="e">
        <f>VLOOKUP(B11028,Sheet1!A$4:F$4000,6,0)</f>
        <v>#N/A</v>
      </c>
    </row>
    <row r="11029" spans="26:29" x14ac:dyDescent="0.45">
      <c r="Z11029" t="e">
        <f>VLOOKUP(B11029,Sheet1!A$4:F$4000,2,0)</f>
        <v>#N/A</v>
      </c>
      <c r="AA11029" t="e">
        <f>VLOOKUP(B11029,Sheet1!A$4:F$4000,3,0)</f>
        <v>#N/A</v>
      </c>
      <c r="AB11029" t="e">
        <f>VLOOKUP(B11029,Sheet1!A$4:F$4000,4,0)</f>
        <v>#N/A</v>
      </c>
      <c r="AC11029" t="e">
        <f>VLOOKUP(B11029,Sheet1!A$4:F$4000,6,0)</f>
        <v>#N/A</v>
      </c>
    </row>
    <row r="11030" spans="26:29" x14ac:dyDescent="0.45">
      <c r="Z11030" t="e">
        <f>VLOOKUP(B11030,Sheet1!A$4:F$4000,2,0)</f>
        <v>#N/A</v>
      </c>
      <c r="AA11030" t="e">
        <f>VLOOKUP(B11030,Sheet1!A$4:F$4000,3,0)</f>
        <v>#N/A</v>
      </c>
      <c r="AB11030" t="e">
        <f>VLOOKUP(B11030,Sheet1!A$4:F$4000,4,0)</f>
        <v>#N/A</v>
      </c>
      <c r="AC11030" t="e">
        <f>VLOOKUP(B11030,Sheet1!A$4:F$4000,6,0)</f>
        <v>#N/A</v>
      </c>
    </row>
    <row r="11031" spans="26:29" x14ac:dyDescent="0.45">
      <c r="Z11031" t="e">
        <f>VLOOKUP(B11031,Sheet1!A$4:F$4000,2,0)</f>
        <v>#N/A</v>
      </c>
      <c r="AA11031" t="e">
        <f>VLOOKUP(B11031,Sheet1!A$4:F$4000,3,0)</f>
        <v>#N/A</v>
      </c>
      <c r="AB11031" t="e">
        <f>VLOOKUP(B11031,Sheet1!A$4:F$4000,4,0)</f>
        <v>#N/A</v>
      </c>
      <c r="AC11031" t="e">
        <f>VLOOKUP(B11031,Sheet1!A$4:F$4000,6,0)</f>
        <v>#N/A</v>
      </c>
    </row>
    <row r="11032" spans="26:29" x14ac:dyDescent="0.45">
      <c r="Z11032" t="e">
        <f>VLOOKUP(B11032,Sheet1!A$4:F$4000,2,0)</f>
        <v>#N/A</v>
      </c>
      <c r="AA11032" t="e">
        <f>VLOOKUP(B11032,Sheet1!A$4:F$4000,3,0)</f>
        <v>#N/A</v>
      </c>
      <c r="AB11032" t="e">
        <f>VLOOKUP(B11032,Sheet1!A$4:F$4000,4,0)</f>
        <v>#N/A</v>
      </c>
      <c r="AC11032" t="e">
        <f>VLOOKUP(B11032,Sheet1!A$4:F$4000,6,0)</f>
        <v>#N/A</v>
      </c>
    </row>
    <row r="11033" spans="26:29" x14ac:dyDescent="0.45">
      <c r="Z11033" t="e">
        <f>VLOOKUP(B11033,Sheet1!A$4:F$4000,2,0)</f>
        <v>#N/A</v>
      </c>
      <c r="AA11033" t="e">
        <f>VLOOKUP(B11033,Sheet1!A$4:F$4000,3,0)</f>
        <v>#N/A</v>
      </c>
      <c r="AB11033" t="e">
        <f>VLOOKUP(B11033,Sheet1!A$4:F$4000,4,0)</f>
        <v>#N/A</v>
      </c>
      <c r="AC11033" t="e">
        <f>VLOOKUP(B11033,Sheet1!A$4:F$4000,6,0)</f>
        <v>#N/A</v>
      </c>
    </row>
    <row r="11034" spans="26:29" x14ac:dyDescent="0.45">
      <c r="Z11034" t="e">
        <f>VLOOKUP(B11034,Sheet1!A$4:F$4000,2,0)</f>
        <v>#N/A</v>
      </c>
      <c r="AA11034" t="e">
        <f>VLOOKUP(B11034,Sheet1!A$4:F$4000,3,0)</f>
        <v>#N/A</v>
      </c>
      <c r="AB11034" t="e">
        <f>VLOOKUP(B11034,Sheet1!A$4:F$4000,4,0)</f>
        <v>#N/A</v>
      </c>
      <c r="AC11034" t="e">
        <f>VLOOKUP(B11034,Sheet1!A$4:F$4000,6,0)</f>
        <v>#N/A</v>
      </c>
    </row>
    <row r="11035" spans="26:29" x14ac:dyDescent="0.45">
      <c r="Z11035" t="e">
        <f>VLOOKUP(B11035,Sheet1!A$4:F$4000,2,0)</f>
        <v>#N/A</v>
      </c>
      <c r="AA11035" t="e">
        <f>VLOOKUP(B11035,Sheet1!A$4:F$4000,3,0)</f>
        <v>#N/A</v>
      </c>
      <c r="AB11035" t="e">
        <f>VLOOKUP(B11035,Sheet1!A$4:F$4000,4,0)</f>
        <v>#N/A</v>
      </c>
      <c r="AC11035" t="e">
        <f>VLOOKUP(B11035,Sheet1!A$4:F$4000,6,0)</f>
        <v>#N/A</v>
      </c>
    </row>
    <row r="11036" spans="26:29" x14ac:dyDescent="0.45">
      <c r="Z11036" t="e">
        <f>VLOOKUP(B11036,Sheet1!A$4:F$4000,2,0)</f>
        <v>#N/A</v>
      </c>
      <c r="AA11036" t="e">
        <f>VLOOKUP(B11036,Sheet1!A$4:F$4000,3,0)</f>
        <v>#N/A</v>
      </c>
      <c r="AB11036" t="e">
        <f>VLOOKUP(B11036,Sheet1!A$4:F$4000,4,0)</f>
        <v>#N/A</v>
      </c>
      <c r="AC11036" t="e">
        <f>VLOOKUP(B11036,Sheet1!A$4:F$4000,6,0)</f>
        <v>#N/A</v>
      </c>
    </row>
    <row r="11037" spans="26:29" x14ac:dyDescent="0.45">
      <c r="Z11037" t="e">
        <f>VLOOKUP(B11037,Sheet1!A$4:F$4000,2,0)</f>
        <v>#N/A</v>
      </c>
      <c r="AA11037" t="e">
        <f>VLOOKUP(B11037,Sheet1!A$4:F$4000,3,0)</f>
        <v>#N/A</v>
      </c>
      <c r="AB11037" t="e">
        <f>VLOOKUP(B11037,Sheet1!A$4:F$4000,4,0)</f>
        <v>#N/A</v>
      </c>
      <c r="AC11037" t="e">
        <f>VLOOKUP(B11037,Sheet1!A$4:F$4000,6,0)</f>
        <v>#N/A</v>
      </c>
    </row>
    <row r="11038" spans="26:29" x14ac:dyDescent="0.45">
      <c r="Z11038" t="e">
        <f>VLOOKUP(B11038,Sheet1!A$4:F$4000,2,0)</f>
        <v>#N/A</v>
      </c>
      <c r="AA11038" t="e">
        <f>VLOOKUP(B11038,Sheet1!A$4:F$4000,3,0)</f>
        <v>#N/A</v>
      </c>
      <c r="AB11038" t="e">
        <f>VLOOKUP(B11038,Sheet1!A$4:F$4000,4,0)</f>
        <v>#N/A</v>
      </c>
      <c r="AC11038" t="e">
        <f>VLOOKUP(B11038,Sheet1!A$4:F$4000,6,0)</f>
        <v>#N/A</v>
      </c>
    </row>
    <row r="11039" spans="26:29" x14ac:dyDescent="0.45">
      <c r="Z11039" t="e">
        <f>VLOOKUP(B11039,Sheet1!A$4:F$4000,2,0)</f>
        <v>#N/A</v>
      </c>
      <c r="AA11039" t="e">
        <f>VLOOKUP(B11039,Sheet1!A$4:F$4000,3,0)</f>
        <v>#N/A</v>
      </c>
      <c r="AB11039" t="e">
        <f>VLOOKUP(B11039,Sheet1!A$4:F$4000,4,0)</f>
        <v>#N/A</v>
      </c>
      <c r="AC11039" t="e">
        <f>VLOOKUP(B11039,Sheet1!A$4:F$4000,6,0)</f>
        <v>#N/A</v>
      </c>
    </row>
    <row r="11040" spans="26:29" x14ac:dyDescent="0.45">
      <c r="Z11040" t="e">
        <f>VLOOKUP(B11040,Sheet1!A$4:F$4000,2,0)</f>
        <v>#N/A</v>
      </c>
      <c r="AA11040" t="e">
        <f>VLOOKUP(B11040,Sheet1!A$4:F$4000,3,0)</f>
        <v>#N/A</v>
      </c>
      <c r="AB11040" t="e">
        <f>VLOOKUP(B11040,Sheet1!A$4:F$4000,4,0)</f>
        <v>#N/A</v>
      </c>
      <c r="AC11040" t="e">
        <f>VLOOKUP(B11040,Sheet1!A$4:F$4000,6,0)</f>
        <v>#N/A</v>
      </c>
    </row>
    <row r="11041" spans="26:29" x14ac:dyDescent="0.45">
      <c r="Z11041" t="e">
        <f>VLOOKUP(B11041,Sheet1!A$4:F$4000,2,0)</f>
        <v>#N/A</v>
      </c>
      <c r="AA11041" t="e">
        <f>VLOOKUP(B11041,Sheet1!A$4:F$4000,3,0)</f>
        <v>#N/A</v>
      </c>
      <c r="AB11041" t="e">
        <f>VLOOKUP(B11041,Sheet1!A$4:F$4000,4,0)</f>
        <v>#N/A</v>
      </c>
      <c r="AC11041" t="e">
        <f>VLOOKUP(B11041,Sheet1!A$4:F$4000,6,0)</f>
        <v>#N/A</v>
      </c>
    </row>
    <row r="11042" spans="26:29" x14ac:dyDescent="0.45">
      <c r="Z11042" t="e">
        <f>VLOOKUP(B11042,Sheet1!A$4:F$4000,2,0)</f>
        <v>#N/A</v>
      </c>
      <c r="AA11042" t="e">
        <f>VLOOKUP(B11042,Sheet1!A$4:F$4000,3,0)</f>
        <v>#N/A</v>
      </c>
      <c r="AB11042" t="e">
        <f>VLOOKUP(B11042,Sheet1!A$4:F$4000,4,0)</f>
        <v>#N/A</v>
      </c>
      <c r="AC11042" t="e">
        <f>VLOOKUP(B11042,Sheet1!A$4:F$4000,6,0)</f>
        <v>#N/A</v>
      </c>
    </row>
    <row r="11043" spans="26:29" x14ac:dyDescent="0.45">
      <c r="Z11043" t="e">
        <f>VLOOKUP(B11043,Sheet1!A$4:F$4000,2,0)</f>
        <v>#N/A</v>
      </c>
      <c r="AA11043" t="e">
        <f>VLOOKUP(B11043,Sheet1!A$4:F$4000,3,0)</f>
        <v>#N/A</v>
      </c>
      <c r="AB11043" t="e">
        <f>VLOOKUP(B11043,Sheet1!A$4:F$4000,4,0)</f>
        <v>#N/A</v>
      </c>
      <c r="AC11043" t="e">
        <f>VLOOKUP(B11043,Sheet1!A$4:F$4000,6,0)</f>
        <v>#N/A</v>
      </c>
    </row>
    <row r="11044" spans="26:29" x14ac:dyDescent="0.45">
      <c r="Z11044" t="e">
        <f>VLOOKUP(B11044,Sheet1!A$4:F$4000,2,0)</f>
        <v>#N/A</v>
      </c>
      <c r="AA11044" t="e">
        <f>VLOOKUP(B11044,Sheet1!A$4:F$4000,3,0)</f>
        <v>#N/A</v>
      </c>
      <c r="AB11044" t="e">
        <f>VLOOKUP(B11044,Sheet1!A$4:F$4000,4,0)</f>
        <v>#N/A</v>
      </c>
      <c r="AC11044" t="e">
        <f>VLOOKUP(B11044,Sheet1!A$4:F$4000,6,0)</f>
        <v>#N/A</v>
      </c>
    </row>
    <row r="11045" spans="26:29" x14ac:dyDescent="0.45">
      <c r="Z11045" t="e">
        <f>VLOOKUP(B11045,Sheet1!A$4:F$4000,2,0)</f>
        <v>#N/A</v>
      </c>
      <c r="AA11045" t="e">
        <f>VLOOKUP(B11045,Sheet1!A$4:F$4000,3,0)</f>
        <v>#N/A</v>
      </c>
      <c r="AB11045" t="e">
        <f>VLOOKUP(B11045,Sheet1!A$4:F$4000,4,0)</f>
        <v>#N/A</v>
      </c>
      <c r="AC11045" t="e">
        <f>VLOOKUP(B11045,Sheet1!A$4:F$4000,6,0)</f>
        <v>#N/A</v>
      </c>
    </row>
    <row r="11046" spans="26:29" x14ac:dyDescent="0.45">
      <c r="Z11046" t="e">
        <f>VLOOKUP(B11046,Sheet1!A$4:F$4000,2,0)</f>
        <v>#N/A</v>
      </c>
      <c r="AA11046" t="e">
        <f>VLOOKUP(B11046,Sheet1!A$4:F$4000,3,0)</f>
        <v>#N/A</v>
      </c>
      <c r="AB11046" t="e">
        <f>VLOOKUP(B11046,Sheet1!A$4:F$4000,4,0)</f>
        <v>#N/A</v>
      </c>
      <c r="AC11046" t="e">
        <f>VLOOKUP(B11046,Sheet1!A$4:F$4000,6,0)</f>
        <v>#N/A</v>
      </c>
    </row>
    <row r="11047" spans="26:29" x14ac:dyDescent="0.45">
      <c r="Z11047" t="e">
        <f>VLOOKUP(B11047,Sheet1!A$4:F$4000,2,0)</f>
        <v>#N/A</v>
      </c>
      <c r="AA11047" t="e">
        <f>VLOOKUP(B11047,Sheet1!A$4:F$4000,3,0)</f>
        <v>#N/A</v>
      </c>
      <c r="AB11047" t="e">
        <f>VLOOKUP(B11047,Sheet1!A$4:F$4000,4,0)</f>
        <v>#N/A</v>
      </c>
      <c r="AC11047" t="e">
        <f>VLOOKUP(B11047,Sheet1!A$4:F$4000,6,0)</f>
        <v>#N/A</v>
      </c>
    </row>
    <row r="11048" spans="26:29" x14ac:dyDescent="0.45">
      <c r="Z11048" t="e">
        <f>VLOOKUP(B11048,Sheet1!A$4:F$4000,2,0)</f>
        <v>#N/A</v>
      </c>
      <c r="AA11048" t="e">
        <f>VLOOKUP(B11048,Sheet1!A$4:F$4000,3,0)</f>
        <v>#N/A</v>
      </c>
      <c r="AB11048" t="e">
        <f>VLOOKUP(B11048,Sheet1!A$4:F$4000,4,0)</f>
        <v>#N/A</v>
      </c>
      <c r="AC11048" t="e">
        <f>VLOOKUP(B11048,Sheet1!A$4:F$4000,6,0)</f>
        <v>#N/A</v>
      </c>
    </row>
    <row r="11049" spans="26:29" x14ac:dyDescent="0.45">
      <c r="Z11049" t="e">
        <f>VLOOKUP(B11049,Sheet1!A$4:F$4000,2,0)</f>
        <v>#N/A</v>
      </c>
      <c r="AA11049" t="e">
        <f>VLOOKUP(B11049,Sheet1!A$4:F$4000,3,0)</f>
        <v>#N/A</v>
      </c>
      <c r="AB11049" t="e">
        <f>VLOOKUP(B11049,Sheet1!A$4:F$4000,4,0)</f>
        <v>#N/A</v>
      </c>
      <c r="AC11049" t="e">
        <f>VLOOKUP(B11049,Sheet1!A$4:F$4000,6,0)</f>
        <v>#N/A</v>
      </c>
    </row>
    <row r="11050" spans="26:29" x14ac:dyDescent="0.45">
      <c r="Z11050" t="e">
        <f>VLOOKUP(B11050,Sheet1!A$4:F$4000,2,0)</f>
        <v>#N/A</v>
      </c>
      <c r="AA11050" t="e">
        <f>VLOOKUP(B11050,Sheet1!A$4:F$4000,3,0)</f>
        <v>#N/A</v>
      </c>
      <c r="AB11050" t="e">
        <f>VLOOKUP(B11050,Sheet1!A$4:F$4000,4,0)</f>
        <v>#N/A</v>
      </c>
      <c r="AC11050" t="e">
        <f>VLOOKUP(B11050,Sheet1!A$4:F$4000,6,0)</f>
        <v>#N/A</v>
      </c>
    </row>
    <row r="11051" spans="26:29" x14ac:dyDescent="0.45">
      <c r="Z11051" t="e">
        <f>VLOOKUP(B11051,Sheet1!A$4:F$4000,2,0)</f>
        <v>#N/A</v>
      </c>
      <c r="AA11051" t="e">
        <f>VLOOKUP(B11051,Sheet1!A$4:F$4000,3,0)</f>
        <v>#N/A</v>
      </c>
      <c r="AB11051" t="e">
        <f>VLOOKUP(B11051,Sheet1!A$4:F$4000,4,0)</f>
        <v>#N/A</v>
      </c>
      <c r="AC11051" t="e">
        <f>VLOOKUP(B11051,Sheet1!A$4:F$4000,6,0)</f>
        <v>#N/A</v>
      </c>
    </row>
    <row r="11052" spans="26:29" x14ac:dyDescent="0.45">
      <c r="Z11052" t="e">
        <f>VLOOKUP(B11052,Sheet1!A$4:F$4000,2,0)</f>
        <v>#N/A</v>
      </c>
      <c r="AA11052" t="e">
        <f>VLOOKUP(B11052,Sheet1!A$4:F$4000,3,0)</f>
        <v>#N/A</v>
      </c>
      <c r="AB11052" t="e">
        <f>VLOOKUP(B11052,Sheet1!A$4:F$4000,4,0)</f>
        <v>#N/A</v>
      </c>
      <c r="AC11052" t="e">
        <f>VLOOKUP(B11052,Sheet1!A$4:F$4000,6,0)</f>
        <v>#N/A</v>
      </c>
    </row>
    <row r="11053" spans="26:29" x14ac:dyDescent="0.45">
      <c r="Z11053" t="e">
        <f>VLOOKUP(B11053,Sheet1!A$4:F$4000,2,0)</f>
        <v>#N/A</v>
      </c>
      <c r="AA11053" t="e">
        <f>VLOOKUP(B11053,Sheet1!A$4:F$4000,3,0)</f>
        <v>#N/A</v>
      </c>
      <c r="AB11053" t="e">
        <f>VLOOKUP(B11053,Sheet1!A$4:F$4000,4,0)</f>
        <v>#N/A</v>
      </c>
      <c r="AC11053" t="e">
        <f>VLOOKUP(B11053,Sheet1!A$4:F$4000,6,0)</f>
        <v>#N/A</v>
      </c>
    </row>
    <row r="11054" spans="26:29" x14ac:dyDescent="0.45">
      <c r="Z11054" t="e">
        <f>VLOOKUP(B11054,Sheet1!A$4:F$4000,2,0)</f>
        <v>#N/A</v>
      </c>
      <c r="AA11054" t="e">
        <f>VLOOKUP(B11054,Sheet1!A$4:F$4000,3,0)</f>
        <v>#N/A</v>
      </c>
      <c r="AB11054" t="e">
        <f>VLOOKUP(B11054,Sheet1!A$4:F$4000,4,0)</f>
        <v>#N/A</v>
      </c>
      <c r="AC11054" t="e">
        <f>VLOOKUP(B11054,Sheet1!A$4:F$4000,6,0)</f>
        <v>#N/A</v>
      </c>
    </row>
    <row r="11055" spans="26:29" x14ac:dyDescent="0.45">
      <c r="Z11055" t="e">
        <f>VLOOKUP(B11055,Sheet1!A$4:F$4000,2,0)</f>
        <v>#N/A</v>
      </c>
      <c r="AA11055" t="e">
        <f>VLOOKUP(B11055,Sheet1!A$4:F$4000,3,0)</f>
        <v>#N/A</v>
      </c>
      <c r="AB11055" t="e">
        <f>VLOOKUP(B11055,Sheet1!A$4:F$4000,4,0)</f>
        <v>#N/A</v>
      </c>
      <c r="AC11055" t="e">
        <f>VLOOKUP(B11055,Sheet1!A$4:F$4000,6,0)</f>
        <v>#N/A</v>
      </c>
    </row>
    <row r="11056" spans="26:29" x14ac:dyDescent="0.45">
      <c r="Z11056" t="e">
        <f>VLOOKUP(B11056,Sheet1!A$4:F$4000,2,0)</f>
        <v>#N/A</v>
      </c>
      <c r="AA11056" t="e">
        <f>VLOOKUP(B11056,Sheet1!A$4:F$4000,3,0)</f>
        <v>#N/A</v>
      </c>
      <c r="AB11056" t="e">
        <f>VLOOKUP(B11056,Sheet1!A$4:F$4000,4,0)</f>
        <v>#N/A</v>
      </c>
      <c r="AC11056" t="e">
        <f>VLOOKUP(B11056,Sheet1!A$4:F$4000,6,0)</f>
        <v>#N/A</v>
      </c>
    </row>
    <row r="11057" spans="26:29" x14ac:dyDescent="0.45">
      <c r="Z11057" t="e">
        <f>VLOOKUP(B11057,Sheet1!A$4:F$4000,2,0)</f>
        <v>#N/A</v>
      </c>
      <c r="AA11057" t="e">
        <f>VLOOKUP(B11057,Sheet1!A$4:F$4000,3,0)</f>
        <v>#N/A</v>
      </c>
      <c r="AB11057" t="e">
        <f>VLOOKUP(B11057,Sheet1!A$4:F$4000,4,0)</f>
        <v>#N/A</v>
      </c>
      <c r="AC11057" t="e">
        <f>VLOOKUP(B11057,Sheet1!A$4:F$4000,6,0)</f>
        <v>#N/A</v>
      </c>
    </row>
    <row r="11058" spans="26:29" x14ac:dyDescent="0.45">
      <c r="Z11058" t="e">
        <f>VLOOKUP(B11058,Sheet1!A$4:F$4000,2,0)</f>
        <v>#N/A</v>
      </c>
      <c r="AA11058" t="e">
        <f>VLOOKUP(B11058,Sheet1!A$4:F$4000,3,0)</f>
        <v>#N/A</v>
      </c>
      <c r="AB11058" t="e">
        <f>VLOOKUP(B11058,Sheet1!A$4:F$4000,4,0)</f>
        <v>#N/A</v>
      </c>
      <c r="AC11058" t="e">
        <f>VLOOKUP(B11058,Sheet1!A$4:F$4000,6,0)</f>
        <v>#N/A</v>
      </c>
    </row>
    <row r="11059" spans="26:29" x14ac:dyDescent="0.45">
      <c r="Z11059" t="e">
        <f>VLOOKUP(B11059,Sheet1!A$4:F$4000,2,0)</f>
        <v>#N/A</v>
      </c>
      <c r="AA11059" t="e">
        <f>VLOOKUP(B11059,Sheet1!A$4:F$4000,3,0)</f>
        <v>#N/A</v>
      </c>
      <c r="AB11059" t="e">
        <f>VLOOKUP(B11059,Sheet1!A$4:F$4000,4,0)</f>
        <v>#N/A</v>
      </c>
      <c r="AC11059" t="e">
        <f>VLOOKUP(B11059,Sheet1!A$4:F$4000,6,0)</f>
        <v>#N/A</v>
      </c>
    </row>
    <row r="11060" spans="26:29" x14ac:dyDescent="0.45">
      <c r="Z11060" t="e">
        <f>VLOOKUP(B11060,Sheet1!A$4:F$4000,2,0)</f>
        <v>#N/A</v>
      </c>
      <c r="AA11060" t="e">
        <f>VLOOKUP(B11060,Sheet1!A$4:F$4000,3,0)</f>
        <v>#N/A</v>
      </c>
      <c r="AB11060" t="e">
        <f>VLOOKUP(B11060,Sheet1!A$4:F$4000,4,0)</f>
        <v>#N/A</v>
      </c>
      <c r="AC11060" t="e">
        <f>VLOOKUP(B11060,Sheet1!A$4:F$4000,6,0)</f>
        <v>#N/A</v>
      </c>
    </row>
    <row r="11061" spans="26:29" x14ac:dyDescent="0.45">
      <c r="Z11061" t="e">
        <f>VLOOKUP(B11061,Sheet1!A$4:F$4000,2,0)</f>
        <v>#N/A</v>
      </c>
      <c r="AA11061" t="e">
        <f>VLOOKUP(B11061,Sheet1!A$4:F$4000,3,0)</f>
        <v>#N/A</v>
      </c>
      <c r="AB11061" t="e">
        <f>VLOOKUP(B11061,Sheet1!A$4:F$4000,4,0)</f>
        <v>#N/A</v>
      </c>
      <c r="AC11061" t="e">
        <f>VLOOKUP(B11061,Sheet1!A$4:F$4000,6,0)</f>
        <v>#N/A</v>
      </c>
    </row>
    <row r="11062" spans="26:29" x14ac:dyDescent="0.45">
      <c r="Z11062" t="e">
        <f>VLOOKUP(B11062,Sheet1!A$4:F$4000,2,0)</f>
        <v>#N/A</v>
      </c>
      <c r="AA11062" t="e">
        <f>VLOOKUP(B11062,Sheet1!A$4:F$4000,3,0)</f>
        <v>#N/A</v>
      </c>
      <c r="AB11062" t="e">
        <f>VLOOKUP(B11062,Sheet1!A$4:F$4000,4,0)</f>
        <v>#N/A</v>
      </c>
      <c r="AC11062" t="e">
        <f>VLOOKUP(B11062,Sheet1!A$4:F$4000,6,0)</f>
        <v>#N/A</v>
      </c>
    </row>
    <row r="11063" spans="26:29" x14ac:dyDescent="0.45">
      <c r="Z11063" t="e">
        <f>VLOOKUP(B11063,Sheet1!A$4:F$4000,2,0)</f>
        <v>#N/A</v>
      </c>
      <c r="AA11063" t="e">
        <f>VLOOKUP(B11063,Sheet1!A$4:F$4000,3,0)</f>
        <v>#N/A</v>
      </c>
      <c r="AB11063" t="e">
        <f>VLOOKUP(B11063,Sheet1!A$4:F$4000,4,0)</f>
        <v>#N/A</v>
      </c>
      <c r="AC11063" t="e">
        <f>VLOOKUP(B11063,Sheet1!A$4:F$4000,6,0)</f>
        <v>#N/A</v>
      </c>
    </row>
    <row r="11064" spans="26:29" x14ac:dyDescent="0.45">
      <c r="Z11064" t="e">
        <f>VLOOKUP(B11064,Sheet1!A$4:F$4000,2,0)</f>
        <v>#N/A</v>
      </c>
      <c r="AA11064" t="e">
        <f>VLOOKUP(B11064,Sheet1!A$4:F$4000,3,0)</f>
        <v>#N/A</v>
      </c>
      <c r="AB11064" t="e">
        <f>VLOOKUP(B11064,Sheet1!A$4:F$4000,4,0)</f>
        <v>#N/A</v>
      </c>
      <c r="AC11064" t="e">
        <f>VLOOKUP(B11064,Sheet1!A$4:F$4000,6,0)</f>
        <v>#N/A</v>
      </c>
    </row>
    <row r="11065" spans="26:29" x14ac:dyDescent="0.45">
      <c r="Z11065" t="e">
        <f>VLOOKUP(B11065,Sheet1!A$4:F$4000,2,0)</f>
        <v>#N/A</v>
      </c>
      <c r="AA11065" t="e">
        <f>VLOOKUP(B11065,Sheet1!A$4:F$4000,3,0)</f>
        <v>#N/A</v>
      </c>
      <c r="AB11065" t="e">
        <f>VLOOKUP(B11065,Sheet1!A$4:F$4000,4,0)</f>
        <v>#N/A</v>
      </c>
      <c r="AC11065" t="e">
        <f>VLOOKUP(B11065,Sheet1!A$4:F$4000,6,0)</f>
        <v>#N/A</v>
      </c>
    </row>
    <row r="11066" spans="26:29" x14ac:dyDescent="0.45">
      <c r="Z11066" t="e">
        <f>VLOOKUP(B11066,Sheet1!A$4:F$4000,2,0)</f>
        <v>#N/A</v>
      </c>
      <c r="AA11066" t="e">
        <f>VLOOKUP(B11066,Sheet1!A$4:F$4000,3,0)</f>
        <v>#N/A</v>
      </c>
      <c r="AB11066" t="e">
        <f>VLOOKUP(B11066,Sheet1!A$4:F$4000,4,0)</f>
        <v>#N/A</v>
      </c>
      <c r="AC11066" t="e">
        <f>VLOOKUP(B11066,Sheet1!A$4:F$4000,6,0)</f>
        <v>#N/A</v>
      </c>
    </row>
    <row r="11067" spans="26:29" x14ac:dyDescent="0.45">
      <c r="Z11067" t="e">
        <f>VLOOKUP(B11067,Sheet1!A$4:F$4000,2,0)</f>
        <v>#N/A</v>
      </c>
      <c r="AA11067" t="e">
        <f>VLOOKUP(B11067,Sheet1!A$4:F$4000,3,0)</f>
        <v>#N/A</v>
      </c>
      <c r="AB11067" t="e">
        <f>VLOOKUP(B11067,Sheet1!A$4:F$4000,4,0)</f>
        <v>#N/A</v>
      </c>
      <c r="AC11067" t="e">
        <f>VLOOKUP(B11067,Sheet1!A$4:F$4000,6,0)</f>
        <v>#N/A</v>
      </c>
    </row>
    <row r="11068" spans="26:29" x14ac:dyDescent="0.45">
      <c r="Z11068" t="e">
        <f>VLOOKUP(B11068,Sheet1!A$4:F$4000,2,0)</f>
        <v>#N/A</v>
      </c>
      <c r="AA11068" t="e">
        <f>VLOOKUP(B11068,Sheet1!A$4:F$4000,3,0)</f>
        <v>#N/A</v>
      </c>
      <c r="AB11068" t="e">
        <f>VLOOKUP(B11068,Sheet1!A$4:F$4000,4,0)</f>
        <v>#N/A</v>
      </c>
      <c r="AC11068" t="e">
        <f>VLOOKUP(B11068,Sheet1!A$4:F$4000,6,0)</f>
        <v>#N/A</v>
      </c>
    </row>
    <row r="11069" spans="26:29" x14ac:dyDescent="0.45">
      <c r="Z11069" t="e">
        <f>VLOOKUP(B11069,Sheet1!A$4:F$4000,2,0)</f>
        <v>#N/A</v>
      </c>
      <c r="AA11069" t="e">
        <f>VLOOKUP(B11069,Sheet1!A$4:F$4000,3,0)</f>
        <v>#N/A</v>
      </c>
      <c r="AB11069" t="e">
        <f>VLOOKUP(B11069,Sheet1!A$4:F$4000,4,0)</f>
        <v>#N/A</v>
      </c>
      <c r="AC11069" t="e">
        <f>VLOOKUP(B11069,Sheet1!A$4:F$4000,6,0)</f>
        <v>#N/A</v>
      </c>
    </row>
    <row r="11070" spans="26:29" x14ac:dyDescent="0.45">
      <c r="Z11070" t="e">
        <f>VLOOKUP(B11070,Sheet1!A$4:F$4000,2,0)</f>
        <v>#N/A</v>
      </c>
      <c r="AA11070" t="e">
        <f>VLOOKUP(B11070,Sheet1!A$4:F$4000,3,0)</f>
        <v>#N/A</v>
      </c>
      <c r="AB11070" t="e">
        <f>VLOOKUP(B11070,Sheet1!A$4:F$4000,4,0)</f>
        <v>#N/A</v>
      </c>
      <c r="AC11070" t="e">
        <f>VLOOKUP(B11070,Sheet1!A$4:F$4000,6,0)</f>
        <v>#N/A</v>
      </c>
    </row>
    <row r="11071" spans="26:29" x14ac:dyDescent="0.45">
      <c r="Z11071" t="e">
        <f>VLOOKUP(B11071,Sheet1!A$4:F$4000,2,0)</f>
        <v>#N/A</v>
      </c>
      <c r="AA11071" t="e">
        <f>VLOOKUP(B11071,Sheet1!A$4:F$4000,3,0)</f>
        <v>#N/A</v>
      </c>
      <c r="AB11071" t="e">
        <f>VLOOKUP(B11071,Sheet1!A$4:F$4000,4,0)</f>
        <v>#N/A</v>
      </c>
      <c r="AC11071" t="e">
        <f>VLOOKUP(B11071,Sheet1!A$4:F$4000,6,0)</f>
        <v>#N/A</v>
      </c>
    </row>
    <row r="11072" spans="26:29" x14ac:dyDescent="0.45">
      <c r="Z11072" t="e">
        <f>VLOOKUP(B11072,Sheet1!A$4:F$4000,2,0)</f>
        <v>#N/A</v>
      </c>
      <c r="AA11072" t="e">
        <f>VLOOKUP(B11072,Sheet1!A$4:F$4000,3,0)</f>
        <v>#N/A</v>
      </c>
      <c r="AB11072" t="e">
        <f>VLOOKUP(B11072,Sheet1!A$4:F$4000,4,0)</f>
        <v>#N/A</v>
      </c>
      <c r="AC11072" t="e">
        <f>VLOOKUP(B11072,Sheet1!A$4:F$4000,6,0)</f>
        <v>#N/A</v>
      </c>
    </row>
    <row r="11073" spans="26:29" x14ac:dyDescent="0.45">
      <c r="Z11073" t="e">
        <f>VLOOKUP(B11073,Sheet1!A$4:F$4000,2,0)</f>
        <v>#N/A</v>
      </c>
      <c r="AA11073" t="e">
        <f>VLOOKUP(B11073,Sheet1!A$4:F$4000,3,0)</f>
        <v>#N/A</v>
      </c>
      <c r="AB11073" t="e">
        <f>VLOOKUP(B11073,Sheet1!A$4:F$4000,4,0)</f>
        <v>#N/A</v>
      </c>
      <c r="AC11073" t="e">
        <f>VLOOKUP(B11073,Sheet1!A$4:F$4000,6,0)</f>
        <v>#N/A</v>
      </c>
    </row>
    <row r="11074" spans="26:29" x14ac:dyDescent="0.45">
      <c r="Z11074" t="e">
        <f>VLOOKUP(B11074,Sheet1!A$4:F$4000,2,0)</f>
        <v>#N/A</v>
      </c>
      <c r="AA11074" t="e">
        <f>VLOOKUP(B11074,Sheet1!A$4:F$4000,3,0)</f>
        <v>#N/A</v>
      </c>
      <c r="AB11074" t="e">
        <f>VLOOKUP(B11074,Sheet1!A$4:F$4000,4,0)</f>
        <v>#N/A</v>
      </c>
      <c r="AC11074" t="e">
        <f>VLOOKUP(B11074,Sheet1!A$4:F$4000,6,0)</f>
        <v>#N/A</v>
      </c>
    </row>
    <row r="11075" spans="26:29" x14ac:dyDescent="0.45">
      <c r="Z11075" t="e">
        <f>VLOOKUP(B11075,Sheet1!A$4:F$4000,2,0)</f>
        <v>#N/A</v>
      </c>
      <c r="AA11075" t="e">
        <f>VLOOKUP(B11075,Sheet1!A$4:F$4000,3,0)</f>
        <v>#N/A</v>
      </c>
      <c r="AB11075" t="e">
        <f>VLOOKUP(B11075,Sheet1!A$4:F$4000,4,0)</f>
        <v>#N/A</v>
      </c>
      <c r="AC11075" t="e">
        <f>VLOOKUP(B11075,Sheet1!A$4:F$4000,6,0)</f>
        <v>#N/A</v>
      </c>
    </row>
    <row r="11076" spans="26:29" x14ac:dyDescent="0.45">
      <c r="Z11076" t="e">
        <f>VLOOKUP(B11076,Sheet1!A$4:F$4000,2,0)</f>
        <v>#N/A</v>
      </c>
      <c r="AA11076" t="e">
        <f>VLOOKUP(B11076,Sheet1!A$4:F$4000,3,0)</f>
        <v>#N/A</v>
      </c>
      <c r="AB11076" t="e">
        <f>VLOOKUP(B11076,Sheet1!A$4:F$4000,4,0)</f>
        <v>#N/A</v>
      </c>
      <c r="AC11076" t="e">
        <f>VLOOKUP(B11076,Sheet1!A$4:F$4000,6,0)</f>
        <v>#N/A</v>
      </c>
    </row>
    <row r="11077" spans="26:29" x14ac:dyDescent="0.45">
      <c r="Z11077" t="e">
        <f>VLOOKUP(B11077,Sheet1!A$4:F$4000,2,0)</f>
        <v>#N/A</v>
      </c>
      <c r="AA11077" t="e">
        <f>VLOOKUP(B11077,Sheet1!A$4:F$4000,3,0)</f>
        <v>#N/A</v>
      </c>
      <c r="AB11077" t="e">
        <f>VLOOKUP(B11077,Sheet1!A$4:F$4000,4,0)</f>
        <v>#N/A</v>
      </c>
      <c r="AC11077" t="e">
        <f>VLOOKUP(B11077,Sheet1!A$4:F$4000,6,0)</f>
        <v>#N/A</v>
      </c>
    </row>
    <row r="11078" spans="26:29" x14ac:dyDescent="0.45">
      <c r="Z11078" t="e">
        <f>VLOOKUP(B11078,Sheet1!A$4:F$4000,2,0)</f>
        <v>#N/A</v>
      </c>
      <c r="AA11078" t="e">
        <f>VLOOKUP(B11078,Sheet1!A$4:F$4000,3,0)</f>
        <v>#N/A</v>
      </c>
      <c r="AB11078" t="e">
        <f>VLOOKUP(B11078,Sheet1!A$4:F$4000,4,0)</f>
        <v>#N/A</v>
      </c>
      <c r="AC11078" t="e">
        <f>VLOOKUP(B11078,Sheet1!A$4:F$4000,6,0)</f>
        <v>#N/A</v>
      </c>
    </row>
    <row r="11079" spans="26:29" x14ac:dyDescent="0.45">
      <c r="Z11079" t="e">
        <f>VLOOKUP(B11079,Sheet1!A$4:F$4000,2,0)</f>
        <v>#N/A</v>
      </c>
      <c r="AA11079" t="e">
        <f>VLOOKUP(B11079,Sheet1!A$4:F$4000,3,0)</f>
        <v>#N/A</v>
      </c>
      <c r="AB11079" t="e">
        <f>VLOOKUP(B11079,Sheet1!A$4:F$4000,4,0)</f>
        <v>#N/A</v>
      </c>
      <c r="AC11079" t="e">
        <f>VLOOKUP(B11079,Sheet1!A$4:F$4000,6,0)</f>
        <v>#N/A</v>
      </c>
    </row>
    <row r="11080" spans="26:29" x14ac:dyDescent="0.45">
      <c r="Z11080" t="e">
        <f>VLOOKUP(B11080,Sheet1!A$4:F$4000,2,0)</f>
        <v>#N/A</v>
      </c>
      <c r="AA11080" t="e">
        <f>VLOOKUP(B11080,Sheet1!A$4:F$4000,3,0)</f>
        <v>#N/A</v>
      </c>
      <c r="AB11080" t="e">
        <f>VLOOKUP(B11080,Sheet1!A$4:F$4000,4,0)</f>
        <v>#N/A</v>
      </c>
      <c r="AC11080" t="e">
        <f>VLOOKUP(B11080,Sheet1!A$4:F$4000,6,0)</f>
        <v>#N/A</v>
      </c>
    </row>
    <row r="11081" spans="26:29" x14ac:dyDescent="0.45">
      <c r="Z11081" t="e">
        <f>VLOOKUP(B11081,Sheet1!A$4:F$4000,2,0)</f>
        <v>#N/A</v>
      </c>
      <c r="AA11081" t="e">
        <f>VLOOKUP(B11081,Sheet1!A$4:F$4000,3,0)</f>
        <v>#N/A</v>
      </c>
      <c r="AB11081" t="e">
        <f>VLOOKUP(B11081,Sheet1!A$4:F$4000,4,0)</f>
        <v>#N/A</v>
      </c>
      <c r="AC11081" t="e">
        <f>VLOOKUP(B11081,Sheet1!A$4:F$4000,6,0)</f>
        <v>#N/A</v>
      </c>
    </row>
    <row r="11082" spans="26:29" x14ac:dyDescent="0.45">
      <c r="Z11082" t="e">
        <f>VLOOKUP(B11082,Sheet1!A$4:F$4000,2,0)</f>
        <v>#N/A</v>
      </c>
      <c r="AA11082" t="e">
        <f>VLOOKUP(B11082,Sheet1!A$4:F$4000,3,0)</f>
        <v>#N/A</v>
      </c>
      <c r="AB11082" t="e">
        <f>VLOOKUP(B11082,Sheet1!A$4:F$4000,4,0)</f>
        <v>#N/A</v>
      </c>
      <c r="AC11082" t="e">
        <f>VLOOKUP(B11082,Sheet1!A$4:F$4000,6,0)</f>
        <v>#N/A</v>
      </c>
    </row>
    <row r="11083" spans="26:29" x14ac:dyDescent="0.45">
      <c r="Z11083" t="e">
        <f>VLOOKUP(B11083,Sheet1!A$4:F$4000,2,0)</f>
        <v>#N/A</v>
      </c>
      <c r="AA11083" t="e">
        <f>VLOOKUP(B11083,Sheet1!A$4:F$4000,3,0)</f>
        <v>#N/A</v>
      </c>
      <c r="AB11083" t="e">
        <f>VLOOKUP(B11083,Sheet1!A$4:F$4000,4,0)</f>
        <v>#N/A</v>
      </c>
      <c r="AC11083" t="e">
        <f>VLOOKUP(B11083,Sheet1!A$4:F$4000,6,0)</f>
        <v>#N/A</v>
      </c>
    </row>
    <row r="11084" spans="26:29" x14ac:dyDescent="0.45">
      <c r="Z11084" t="e">
        <f>VLOOKUP(B11084,Sheet1!A$4:F$4000,2,0)</f>
        <v>#N/A</v>
      </c>
      <c r="AA11084" t="e">
        <f>VLOOKUP(B11084,Sheet1!A$4:F$4000,3,0)</f>
        <v>#N/A</v>
      </c>
      <c r="AB11084" t="e">
        <f>VLOOKUP(B11084,Sheet1!A$4:F$4000,4,0)</f>
        <v>#N/A</v>
      </c>
      <c r="AC11084" t="e">
        <f>VLOOKUP(B11084,Sheet1!A$4:F$4000,6,0)</f>
        <v>#N/A</v>
      </c>
    </row>
    <row r="11085" spans="26:29" x14ac:dyDescent="0.45">
      <c r="Z11085" t="e">
        <f>VLOOKUP(B11085,Sheet1!A$4:F$4000,2,0)</f>
        <v>#N/A</v>
      </c>
      <c r="AA11085" t="e">
        <f>VLOOKUP(B11085,Sheet1!A$4:F$4000,3,0)</f>
        <v>#N/A</v>
      </c>
      <c r="AB11085" t="e">
        <f>VLOOKUP(B11085,Sheet1!A$4:F$4000,4,0)</f>
        <v>#N/A</v>
      </c>
      <c r="AC11085" t="e">
        <f>VLOOKUP(B11085,Sheet1!A$4:F$4000,6,0)</f>
        <v>#N/A</v>
      </c>
    </row>
    <row r="11086" spans="26:29" x14ac:dyDescent="0.45">
      <c r="Z11086" t="e">
        <f>VLOOKUP(B11086,Sheet1!A$4:F$4000,2,0)</f>
        <v>#N/A</v>
      </c>
      <c r="AA11086" t="e">
        <f>VLOOKUP(B11086,Sheet1!A$4:F$4000,3,0)</f>
        <v>#N/A</v>
      </c>
      <c r="AB11086" t="e">
        <f>VLOOKUP(B11086,Sheet1!A$4:F$4000,4,0)</f>
        <v>#N/A</v>
      </c>
      <c r="AC11086" t="e">
        <f>VLOOKUP(B11086,Sheet1!A$4:F$4000,6,0)</f>
        <v>#N/A</v>
      </c>
    </row>
    <row r="11087" spans="26:29" x14ac:dyDescent="0.45">
      <c r="Z11087" t="e">
        <f>VLOOKUP(B11087,Sheet1!A$4:F$4000,2,0)</f>
        <v>#N/A</v>
      </c>
      <c r="AA11087" t="e">
        <f>VLOOKUP(B11087,Sheet1!A$4:F$4000,3,0)</f>
        <v>#N/A</v>
      </c>
      <c r="AB11087" t="e">
        <f>VLOOKUP(B11087,Sheet1!A$4:F$4000,4,0)</f>
        <v>#N/A</v>
      </c>
      <c r="AC11087" t="e">
        <f>VLOOKUP(B11087,Sheet1!A$4:F$4000,6,0)</f>
        <v>#N/A</v>
      </c>
    </row>
    <row r="11088" spans="26:29" x14ac:dyDescent="0.45">
      <c r="Z11088" t="e">
        <f>VLOOKUP(B11088,Sheet1!A$4:F$4000,2,0)</f>
        <v>#N/A</v>
      </c>
      <c r="AA11088" t="e">
        <f>VLOOKUP(B11088,Sheet1!A$4:F$4000,3,0)</f>
        <v>#N/A</v>
      </c>
      <c r="AB11088" t="e">
        <f>VLOOKUP(B11088,Sheet1!A$4:F$4000,4,0)</f>
        <v>#N/A</v>
      </c>
      <c r="AC11088" t="e">
        <f>VLOOKUP(B11088,Sheet1!A$4:F$4000,6,0)</f>
        <v>#N/A</v>
      </c>
    </row>
    <row r="11089" spans="26:29" x14ac:dyDescent="0.45">
      <c r="Z11089" t="e">
        <f>VLOOKUP(B11089,Sheet1!A$4:F$4000,2,0)</f>
        <v>#N/A</v>
      </c>
      <c r="AA11089" t="e">
        <f>VLOOKUP(B11089,Sheet1!A$4:F$4000,3,0)</f>
        <v>#N/A</v>
      </c>
      <c r="AB11089" t="e">
        <f>VLOOKUP(B11089,Sheet1!A$4:F$4000,4,0)</f>
        <v>#N/A</v>
      </c>
      <c r="AC11089" t="e">
        <f>VLOOKUP(B11089,Sheet1!A$4:F$4000,6,0)</f>
        <v>#N/A</v>
      </c>
    </row>
    <row r="11090" spans="26:29" x14ac:dyDescent="0.45">
      <c r="Z11090" t="e">
        <f>VLOOKUP(B11090,Sheet1!A$4:F$4000,2,0)</f>
        <v>#N/A</v>
      </c>
      <c r="AA11090" t="e">
        <f>VLOOKUP(B11090,Sheet1!A$4:F$4000,3,0)</f>
        <v>#N/A</v>
      </c>
      <c r="AB11090" t="e">
        <f>VLOOKUP(B11090,Sheet1!A$4:F$4000,4,0)</f>
        <v>#N/A</v>
      </c>
      <c r="AC11090" t="e">
        <f>VLOOKUP(B11090,Sheet1!A$4:F$4000,6,0)</f>
        <v>#N/A</v>
      </c>
    </row>
    <row r="11091" spans="26:29" x14ac:dyDescent="0.45">
      <c r="Z11091" t="e">
        <f>VLOOKUP(B11091,Sheet1!A$4:F$4000,2,0)</f>
        <v>#N/A</v>
      </c>
      <c r="AA11091" t="e">
        <f>VLOOKUP(B11091,Sheet1!A$4:F$4000,3,0)</f>
        <v>#N/A</v>
      </c>
      <c r="AB11091" t="e">
        <f>VLOOKUP(B11091,Sheet1!A$4:F$4000,4,0)</f>
        <v>#N/A</v>
      </c>
      <c r="AC11091" t="e">
        <f>VLOOKUP(B11091,Sheet1!A$4:F$4000,6,0)</f>
        <v>#N/A</v>
      </c>
    </row>
    <row r="11092" spans="26:29" x14ac:dyDescent="0.45">
      <c r="Z11092" t="e">
        <f>VLOOKUP(B11092,Sheet1!A$4:F$4000,2,0)</f>
        <v>#N/A</v>
      </c>
      <c r="AA11092" t="e">
        <f>VLOOKUP(B11092,Sheet1!A$4:F$4000,3,0)</f>
        <v>#N/A</v>
      </c>
      <c r="AB11092" t="e">
        <f>VLOOKUP(B11092,Sheet1!A$4:F$4000,4,0)</f>
        <v>#N/A</v>
      </c>
      <c r="AC11092" t="e">
        <f>VLOOKUP(B11092,Sheet1!A$4:F$4000,6,0)</f>
        <v>#N/A</v>
      </c>
    </row>
    <row r="11093" spans="26:29" x14ac:dyDescent="0.45">
      <c r="Z11093" t="e">
        <f>VLOOKUP(B11093,Sheet1!A$4:F$4000,2,0)</f>
        <v>#N/A</v>
      </c>
      <c r="AA11093" t="e">
        <f>VLOOKUP(B11093,Sheet1!A$4:F$4000,3,0)</f>
        <v>#N/A</v>
      </c>
      <c r="AB11093" t="e">
        <f>VLOOKUP(B11093,Sheet1!A$4:F$4000,4,0)</f>
        <v>#N/A</v>
      </c>
      <c r="AC11093" t="e">
        <f>VLOOKUP(B11093,Sheet1!A$4:F$4000,6,0)</f>
        <v>#N/A</v>
      </c>
    </row>
    <row r="11094" spans="26:29" x14ac:dyDescent="0.45">
      <c r="Z11094" t="e">
        <f>VLOOKUP(B11094,Sheet1!A$4:F$4000,2,0)</f>
        <v>#N/A</v>
      </c>
      <c r="AA11094" t="e">
        <f>VLOOKUP(B11094,Sheet1!A$4:F$4000,3,0)</f>
        <v>#N/A</v>
      </c>
      <c r="AB11094" t="e">
        <f>VLOOKUP(B11094,Sheet1!A$4:F$4000,4,0)</f>
        <v>#N/A</v>
      </c>
      <c r="AC11094" t="e">
        <f>VLOOKUP(B11094,Sheet1!A$4:F$4000,6,0)</f>
        <v>#N/A</v>
      </c>
    </row>
    <row r="11095" spans="26:29" x14ac:dyDescent="0.45">
      <c r="Z11095" t="e">
        <f>VLOOKUP(B11095,Sheet1!A$4:F$4000,2,0)</f>
        <v>#N/A</v>
      </c>
      <c r="AA11095" t="e">
        <f>VLOOKUP(B11095,Sheet1!A$4:F$4000,3,0)</f>
        <v>#N/A</v>
      </c>
      <c r="AB11095" t="e">
        <f>VLOOKUP(B11095,Sheet1!A$4:F$4000,4,0)</f>
        <v>#N/A</v>
      </c>
      <c r="AC11095" t="e">
        <f>VLOOKUP(B11095,Sheet1!A$4:F$4000,6,0)</f>
        <v>#N/A</v>
      </c>
    </row>
    <row r="11096" spans="26:29" x14ac:dyDescent="0.45">
      <c r="Z11096" t="e">
        <f>VLOOKUP(B11096,Sheet1!A$4:F$4000,2,0)</f>
        <v>#N/A</v>
      </c>
      <c r="AA11096" t="e">
        <f>VLOOKUP(B11096,Sheet1!A$4:F$4000,3,0)</f>
        <v>#N/A</v>
      </c>
      <c r="AB11096" t="e">
        <f>VLOOKUP(B11096,Sheet1!A$4:F$4000,4,0)</f>
        <v>#N/A</v>
      </c>
      <c r="AC11096" t="e">
        <f>VLOOKUP(B11096,Sheet1!A$4:F$4000,6,0)</f>
        <v>#N/A</v>
      </c>
    </row>
    <row r="11097" spans="26:29" x14ac:dyDescent="0.45">
      <c r="Z11097" t="e">
        <f>VLOOKUP(B11097,Sheet1!A$4:F$4000,2,0)</f>
        <v>#N/A</v>
      </c>
      <c r="AA11097" t="e">
        <f>VLOOKUP(B11097,Sheet1!A$4:F$4000,3,0)</f>
        <v>#N/A</v>
      </c>
      <c r="AB11097" t="e">
        <f>VLOOKUP(B11097,Sheet1!A$4:F$4000,4,0)</f>
        <v>#N/A</v>
      </c>
      <c r="AC11097" t="e">
        <f>VLOOKUP(B11097,Sheet1!A$4:F$4000,6,0)</f>
        <v>#N/A</v>
      </c>
    </row>
    <row r="11098" spans="26:29" x14ac:dyDescent="0.45">
      <c r="Z11098" t="e">
        <f>VLOOKUP(B11098,Sheet1!A$4:F$4000,2,0)</f>
        <v>#N/A</v>
      </c>
      <c r="AA11098" t="e">
        <f>VLOOKUP(B11098,Sheet1!A$4:F$4000,3,0)</f>
        <v>#N/A</v>
      </c>
      <c r="AB11098" t="e">
        <f>VLOOKUP(B11098,Sheet1!A$4:F$4000,4,0)</f>
        <v>#N/A</v>
      </c>
      <c r="AC11098" t="e">
        <f>VLOOKUP(B11098,Sheet1!A$4:F$4000,6,0)</f>
        <v>#N/A</v>
      </c>
    </row>
    <row r="11099" spans="26:29" x14ac:dyDescent="0.45">
      <c r="Z11099" t="e">
        <f>VLOOKUP(B11099,Sheet1!A$4:F$4000,2,0)</f>
        <v>#N/A</v>
      </c>
      <c r="AA11099" t="e">
        <f>VLOOKUP(B11099,Sheet1!A$4:F$4000,3,0)</f>
        <v>#N/A</v>
      </c>
      <c r="AB11099" t="e">
        <f>VLOOKUP(B11099,Sheet1!A$4:F$4000,4,0)</f>
        <v>#N/A</v>
      </c>
      <c r="AC11099" t="e">
        <f>VLOOKUP(B11099,Sheet1!A$4:F$4000,6,0)</f>
        <v>#N/A</v>
      </c>
    </row>
    <row r="11100" spans="26:29" x14ac:dyDescent="0.45">
      <c r="Z11100" t="e">
        <f>VLOOKUP(B11100,Sheet1!A$4:F$4000,2,0)</f>
        <v>#N/A</v>
      </c>
      <c r="AA11100" t="e">
        <f>VLOOKUP(B11100,Sheet1!A$4:F$4000,3,0)</f>
        <v>#N/A</v>
      </c>
      <c r="AB11100" t="e">
        <f>VLOOKUP(B11100,Sheet1!A$4:F$4000,4,0)</f>
        <v>#N/A</v>
      </c>
      <c r="AC11100" t="e">
        <f>VLOOKUP(B11100,Sheet1!A$4:F$4000,6,0)</f>
        <v>#N/A</v>
      </c>
    </row>
    <row r="11101" spans="26:29" x14ac:dyDescent="0.45">
      <c r="Z11101" t="e">
        <f>VLOOKUP(B11101,Sheet1!A$4:F$4000,2,0)</f>
        <v>#N/A</v>
      </c>
      <c r="AA11101" t="e">
        <f>VLOOKUP(B11101,Sheet1!A$4:F$4000,3,0)</f>
        <v>#N/A</v>
      </c>
      <c r="AB11101" t="e">
        <f>VLOOKUP(B11101,Sheet1!A$4:F$4000,4,0)</f>
        <v>#N/A</v>
      </c>
      <c r="AC11101" t="e">
        <f>VLOOKUP(B11101,Sheet1!A$4:F$4000,6,0)</f>
        <v>#N/A</v>
      </c>
    </row>
    <row r="11102" spans="26:29" x14ac:dyDescent="0.45">
      <c r="Z11102" t="e">
        <f>VLOOKUP(B11102,Sheet1!A$4:F$4000,2,0)</f>
        <v>#N/A</v>
      </c>
      <c r="AA11102" t="e">
        <f>VLOOKUP(B11102,Sheet1!A$4:F$4000,3,0)</f>
        <v>#N/A</v>
      </c>
      <c r="AB11102" t="e">
        <f>VLOOKUP(B11102,Sheet1!A$4:F$4000,4,0)</f>
        <v>#N/A</v>
      </c>
      <c r="AC11102" t="e">
        <f>VLOOKUP(B11102,Sheet1!A$4:F$4000,6,0)</f>
        <v>#N/A</v>
      </c>
    </row>
    <row r="11103" spans="26:29" x14ac:dyDescent="0.45">
      <c r="Z11103" t="e">
        <f>VLOOKUP(B11103,Sheet1!A$4:F$4000,2,0)</f>
        <v>#N/A</v>
      </c>
      <c r="AA11103" t="e">
        <f>VLOOKUP(B11103,Sheet1!A$4:F$4000,3,0)</f>
        <v>#N/A</v>
      </c>
      <c r="AB11103" t="e">
        <f>VLOOKUP(B11103,Sheet1!A$4:F$4000,4,0)</f>
        <v>#N/A</v>
      </c>
      <c r="AC11103" t="e">
        <f>VLOOKUP(B11103,Sheet1!A$4:F$4000,6,0)</f>
        <v>#N/A</v>
      </c>
    </row>
    <row r="11104" spans="26:29" x14ac:dyDescent="0.45">
      <c r="Z11104" t="e">
        <f>VLOOKUP(B11104,Sheet1!A$4:F$4000,2,0)</f>
        <v>#N/A</v>
      </c>
      <c r="AA11104" t="e">
        <f>VLOOKUP(B11104,Sheet1!A$4:F$4000,3,0)</f>
        <v>#N/A</v>
      </c>
      <c r="AB11104" t="e">
        <f>VLOOKUP(B11104,Sheet1!A$4:F$4000,4,0)</f>
        <v>#N/A</v>
      </c>
      <c r="AC11104" t="e">
        <f>VLOOKUP(B11104,Sheet1!A$4:F$4000,6,0)</f>
        <v>#N/A</v>
      </c>
    </row>
    <row r="11105" spans="26:29" x14ac:dyDescent="0.45">
      <c r="Z11105" t="e">
        <f>VLOOKUP(B11105,Sheet1!A$4:F$4000,2,0)</f>
        <v>#N/A</v>
      </c>
      <c r="AA11105" t="e">
        <f>VLOOKUP(B11105,Sheet1!A$4:F$4000,3,0)</f>
        <v>#N/A</v>
      </c>
      <c r="AB11105" t="e">
        <f>VLOOKUP(B11105,Sheet1!A$4:F$4000,4,0)</f>
        <v>#N/A</v>
      </c>
      <c r="AC11105" t="e">
        <f>VLOOKUP(B11105,Sheet1!A$4:F$4000,6,0)</f>
        <v>#N/A</v>
      </c>
    </row>
    <row r="11106" spans="26:29" x14ac:dyDescent="0.45">
      <c r="Z11106" t="e">
        <f>VLOOKUP(B11106,Sheet1!A$4:F$4000,2,0)</f>
        <v>#N/A</v>
      </c>
      <c r="AA11106" t="e">
        <f>VLOOKUP(B11106,Sheet1!A$4:F$4000,3,0)</f>
        <v>#N/A</v>
      </c>
      <c r="AB11106" t="e">
        <f>VLOOKUP(B11106,Sheet1!A$4:F$4000,4,0)</f>
        <v>#N/A</v>
      </c>
      <c r="AC11106" t="e">
        <f>VLOOKUP(B11106,Sheet1!A$4:F$4000,6,0)</f>
        <v>#N/A</v>
      </c>
    </row>
    <row r="11107" spans="26:29" x14ac:dyDescent="0.45">
      <c r="Z11107" t="e">
        <f>VLOOKUP(B11107,Sheet1!A$4:F$4000,2,0)</f>
        <v>#N/A</v>
      </c>
      <c r="AA11107" t="e">
        <f>VLOOKUP(B11107,Sheet1!A$4:F$4000,3,0)</f>
        <v>#N/A</v>
      </c>
      <c r="AB11107" t="e">
        <f>VLOOKUP(B11107,Sheet1!A$4:F$4000,4,0)</f>
        <v>#N/A</v>
      </c>
      <c r="AC11107" t="e">
        <f>VLOOKUP(B11107,Sheet1!A$4:F$4000,6,0)</f>
        <v>#N/A</v>
      </c>
    </row>
    <row r="11108" spans="26:29" x14ac:dyDescent="0.45">
      <c r="Z11108" t="e">
        <f>VLOOKUP(B11108,Sheet1!A$4:F$4000,2,0)</f>
        <v>#N/A</v>
      </c>
      <c r="AA11108" t="e">
        <f>VLOOKUP(B11108,Sheet1!A$4:F$4000,3,0)</f>
        <v>#N/A</v>
      </c>
      <c r="AB11108" t="e">
        <f>VLOOKUP(B11108,Sheet1!A$4:F$4000,4,0)</f>
        <v>#N/A</v>
      </c>
      <c r="AC11108" t="e">
        <f>VLOOKUP(B11108,Sheet1!A$4:F$4000,6,0)</f>
        <v>#N/A</v>
      </c>
    </row>
    <row r="11109" spans="26:29" x14ac:dyDescent="0.45">
      <c r="Z11109" t="e">
        <f>VLOOKUP(B11109,Sheet1!A$4:F$4000,2,0)</f>
        <v>#N/A</v>
      </c>
      <c r="AA11109" t="e">
        <f>VLOOKUP(B11109,Sheet1!A$4:F$4000,3,0)</f>
        <v>#N/A</v>
      </c>
      <c r="AB11109" t="e">
        <f>VLOOKUP(B11109,Sheet1!A$4:F$4000,4,0)</f>
        <v>#N/A</v>
      </c>
      <c r="AC11109" t="e">
        <f>VLOOKUP(B11109,Sheet1!A$4:F$4000,6,0)</f>
        <v>#N/A</v>
      </c>
    </row>
    <row r="11110" spans="26:29" x14ac:dyDescent="0.45">
      <c r="Z11110" t="e">
        <f>VLOOKUP(B11110,Sheet1!A$4:F$4000,2,0)</f>
        <v>#N/A</v>
      </c>
      <c r="AA11110" t="e">
        <f>VLOOKUP(B11110,Sheet1!A$4:F$4000,3,0)</f>
        <v>#N/A</v>
      </c>
      <c r="AB11110" t="e">
        <f>VLOOKUP(B11110,Sheet1!A$4:F$4000,4,0)</f>
        <v>#N/A</v>
      </c>
      <c r="AC11110" t="e">
        <f>VLOOKUP(B11110,Sheet1!A$4:F$4000,6,0)</f>
        <v>#N/A</v>
      </c>
    </row>
    <row r="11111" spans="26:29" x14ac:dyDescent="0.45">
      <c r="Z11111" t="e">
        <f>VLOOKUP(B11111,Sheet1!A$4:F$4000,2,0)</f>
        <v>#N/A</v>
      </c>
      <c r="AA11111" t="e">
        <f>VLOOKUP(B11111,Sheet1!A$4:F$4000,3,0)</f>
        <v>#N/A</v>
      </c>
      <c r="AB11111" t="e">
        <f>VLOOKUP(B11111,Sheet1!A$4:F$4000,4,0)</f>
        <v>#N/A</v>
      </c>
      <c r="AC11111" t="e">
        <f>VLOOKUP(B11111,Sheet1!A$4:F$4000,6,0)</f>
        <v>#N/A</v>
      </c>
    </row>
    <row r="11112" spans="26:29" x14ac:dyDescent="0.45">
      <c r="Z11112" t="e">
        <f>VLOOKUP(B11112,Sheet1!A$4:F$4000,2,0)</f>
        <v>#N/A</v>
      </c>
      <c r="AA11112" t="e">
        <f>VLOOKUP(B11112,Sheet1!A$4:F$4000,3,0)</f>
        <v>#N/A</v>
      </c>
      <c r="AB11112" t="e">
        <f>VLOOKUP(B11112,Sheet1!A$4:F$4000,4,0)</f>
        <v>#N/A</v>
      </c>
      <c r="AC11112" t="e">
        <f>VLOOKUP(B11112,Sheet1!A$4:F$4000,6,0)</f>
        <v>#N/A</v>
      </c>
    </row>
    <row r="11113" spans="26:29" x14ac:dyDescent="0.45">
      <c r="Z11113" t="e">
        <f>VLOOKUP(B11113,Sheet1!A$4:F$4000,2,0)</f>
        <v>#N/A</v>
      </c>
      <c r="AA11113" t="e">
        <f>VLOOKUP(B11113,Sheet1!A$4:F$4000,3,0)</f>
        <v>#N/A</v>
      </c>
      <c r="AB11113" t="e">
        <f>VLOOKUP(B11113,Sheet1!A$4:F$4000,4,0)</f>
        <v>#N/A</v>
      </c>
      <c r="AC11113" t="e">
        <f>VLOOKUP(B11113,Sheet1!A$4:F$4000,6,0)</f>
        <v>#N/A</v>
      </c>
    </row>
    <row r="11114" spans="26:29" x14ac:dyDescent="0.45">
      <c r="Z11114" t="e">
        <f>VLOOKUP(B11114,Sheet1!A$4:F$4000,2,0)</f>
        <v>#N/A</v>
      </c>
      <c r="AA11114" t="e">
        <f>VLOOKUP(B11114,Sheet1!A$4:F$4000,3,0)</f>
        <v>#N/A</v>
      </c>
      <c r="AB11114" t="e">
        <f>VLOOKUP(B11114,Sheet1!A$4:F$4000,4,0)</f>
        <v>#N/A</v>
      </c>
      <c r="AC11114" t="e">
        <f>VLOOKUP(B11114,Sheet1!A$4:F$4000,6,0)</f>
        <v>#N/A</v>
      </c>
    </row>
    <row r="11115" spans="26:29" x14ac:dyDescent="0.45">
      <c r="Z11115" t="e">
        <f>VLOOKUP(B11115,Sheet1!A$4:F$4000,2,0)</f>
        <v>#N/A</v>
      </c>
      <c r="AA11115" t="e">
        <f>VLOOKUP(B11115,Sheet1!A$4:F$4000,3,0)</f>
        <v>#N/A</v>
      </c>
      <c r="AB11115" t="e">
        <f>VLOOKUP(B11115,Sheet1!A$4:F$4000,4,0)</f>
        <v>#N/A</v>
      </c>
      <c r="AC11115" t="e">
        <f>VLOOKUP(B11115,Sheet1!A$4:F$4000,6,0)</f>
        <v>#N/A</v>
      </c>
    </row>
    <row r="11116" spans="26:29" x14ac:dyDescent="0.45">
      <c r="Z11116" t="e">
        <f>VLOOKUP(B11116,Sheet1!A$4:F$4000,2,0)</f>
        <v>#N/A</v>
      </c>
      <c r="AA11116" t="e">
        <f>VLOOKUP(B11116,Sheet1!A$4:F$4000,3,0)</f>
        <v>#N/A</v>
      </c>
      <c r="AB11116" t="e">
        <f>VLOOKUP(B11116,Sheet1!A$4:F$4000,4,0)</f>
        <v>#N/A</v>
      </c>
      <c r="AC11116" t="e">
        <f>VLOOKUP(B11116,Sheet1!A$4:F$4000,6,0)</f>
        <v>#N/A</v>
      </c>
    </row>
    <row r="11117" spans="26:29" x14ac:dyDescent="0.45">
      <c r="Z11117" t="e">
        <f>VLOOKUP(B11117,Sheet1!A$4:F$4000,2,0)</f>
        <v>#N/A</v>
      </c>
      <c r="AA11117" t="e">
        <f>VLOOKUP(B11117,Sheet1!A$4:F$4000,3,0)</f>
        <v>#N/A</v>
      </c>
      <c r="AB11117" t="e">
        <f>VLOOKUP(B11117,Sheet1!A$4:F$4000,4,0)</f>
        <v>#N/A</v>
      </c>
      <c r="AC11117" t="e">
        <f>VLOOKUP(B11117,Sheet1!A$4:F$4000,6,0)</f>
        <v>#N/A</v>
      </c>
    </row>
    <row r="11118" spans="26:29" x14ac:dyDescent="0.45">
      <c r="Z11118" t="e">
        <f>VLOOKUP(B11118,Sheet1!A$4:F$4000,2,0)</f>
        <v>#N/A</v>
      </c>
      <c r="AA11118" t="e">
        <f>VLOOKUP(B11118,Sheet1!A$4:F$4000,3,0)</f>
        <v>#N/A</v>
      </c>
      <c r="AB11118" t="e">
        <f>VLOOKUP(B11118,Sheet1!A$4:F$4000,4,0)</f>
        <v>#N/A</v>
      </c>
      <c r="AC11118" t="e">
        <f>VLOOKUP(B11118,Sheet1!A$4:F$4000,6,0)</f>
        <v>#N/A</v>
      </c>
    </row>
    <row r="11119" spans="26:29" x14ac:dyDescent="0.45">
      <c r="Z11119" t="e">
        <f>VLOOKUP(B11119,Sheet1!A$4:F$4000,2,0)</f>
        <v>#N/A</v>
      </c>
      <c r="AA11119" t="e">
        <f>VLOOKUP(B11119,Sheet1!A$4:F$4000,3,0)</f>
        <v>#N/A</v>
      </c>
      <c r="AB11119" t="e">
        <f>VLOOKUP(B11119,Sheet1!A$4:F$4000,4,0)</f>
        <v>#N/A</v>
      </c>
      <c r="AC11119" t="e">
        <f>VLOOKUP(B11119,Sheet1!A$4:F$4000,6,0)</f>
        <v>#N/A</v>
      </c>
    </row>
    <row r="11120" spans="26:29" x14ac:dyDescent="0.45">
      <c r="Z11120" t="e">
        <f>VLOOKUP(B11120,Sheet1!A$4:F$4000,2,0)</f>
        <v>#N/A</v>
      </c>
      <c r="AA11120" t="e">
        <f>VLOOKUP(B11120,Sheet1!A$4:F$4000,3,0)</f>
        <v>#N/A</v>
      </c>
      <c r="AB11120" t="e">
        <f>VLOOKUP(B11120,Sheet1!A$4:F$4000,4,0)</f>
        <v>#N/A</v>
      </c>
      <c r="AC11120" t="e">
        <f>VLOOKUP(B11120,Sheet1!A$4:F$4000,6,0)</f>
        <v>#N/A</v>
      </c>
    </row>
    <row r="11121" spans="26:29" x14ac:dyDescent="0.45">
      <c r="Z11121" t="e">
        <f>VLOOKUP(B11121,Sheet1!A$4:F$4000,2,0)</f>
        <v>#N/A</v>
      </c>
      <c r="AA11121" t="e">
        <f>VLOOKUP(B11121,Sheet1!A$4:F$4000,3,0)</f>
        <v>#N/A</v>
      </c>
      <c r="AB11121" t="e">
        <f>VLOOKUP(B11121,Sheet1!A$4:F$4000,4,0)</f>
        <v>#N/A</v>
      </c>
      <c r="AC11121" t="e">
        <f>VLOOKUP(B11121,Sheet1!A$4:F$4000,6,0)</f>
        <v>#N/A</v>
      </c>
    </row>
    <row r="11122" spans="26:29" x14ac:dyDescent="0.45">
      <c r="Z11122" t="e">
        <f>VLOOKUP(B11122,Sheet1!A$4:F$4000,2,0)</f>
        <v>#N/A</v>
      </c>
      <c r="AA11122" t="e">
        <f>VLOOKUP(B11122,Sheet1!A$4:F$4000,3,0)</f>
        <v>#N/A</v>
      </c>
      <c r="AB11122" t="e">
        <f>VLOOKUP(B11122,Sheet1!A$4:F$4000,4,0)</f>
        <v>#N/A</v>
      </c>
      <c r="AC11122" t="e">
        <f>VLOOKUP(B11122,Sheet1!A$4:F$4000,6,0)</f>
        <v>#N/A</v>
      </c>
    </row>
    <row r="11123" spans="26:29" x14ac:dyDescent="0.45">
      <c r="Z11123" t="e">
        <f>VLOOKUP(B11123,Sheet1!A$4:F$4000,2,0)</f>
        <v>#N/A</v>
      </c>
      <c r="AA11123" t="e">
        <f>VLOOKUP(B11123,Sheet1!A$4:F$4000,3,0)</f>
        <v>#N/A</v>
      </c>
      <c r="AB11123" t="e">
        <f>VLOOKUP(B11123,Sheet1!A$4:F$4000,4,0)</f>
        <v>#N/A</v>
      </c>
      <c r="AC11123" t="e">
        <f>VLOOKUP(B11123,Sheet1!A$4:F$4000,6,0)</f>
        <v>#N/A</v>
      </c>
    </row>
    <row r="11124" spans="26:29" x14ac:dyDescent="0.45">
      <c r="Z11124" t="e">
        <f>VLOOKUP(B11124,Sheet1!A$4:F$4000,2,0)</f>
        <v>#N/A</v>
      </c>
      <c r="AA11124" t="e">
        <f>VLOOKUP(B11124,Sheet1!A$4:F$4000,3,0)</f>
        <v>#N/A</v>
      </c>
      <c r="AB11124" t="e">
        <f>VLOOKUP(B11124,Sheet1!A$4:F$4000,4,0)</f>
        <v>#N/A</v>
      </c>
      <c r="AC11124" t="e">
        <f>VLOOKUP(B11124,Sheet1!A$4:F$4000,6,0)</f>
        <v>#N/A</v>
      </c>
    </row>
    <row r="11125" spans="26:29" x14ac:dyDescent="0.45">
      <c r="Z11125" t="e">
        <f>VLOOKUP(B11125,Sheet1!A$4:F$4000,2,0)</f>
        <v>#N/A</v>
      </c>
      <c r="AA11125" t="e">
        <f>VLOOKUP(B11125,Sheet1!A$4:F$4000,3,0)</f>
        <v>#N/A</v>
      </c>
      <c r="AB11125" t="e">
        <f>VLOOKUP(B11125,Sheet1!A$4:F$4000,4,0)</f>
        <v>#N/A</v>
      </c>
      <c r="AC11125" t="e">
        <f>VLOOKUP(B11125,Sheet1!A$4:F$4000,6,0)</f>
        <v>#N/A</v>
      </c>
    </row>
    <row r="11126" spans="26:29" x14ac:dyDescent="0.45">
      <c r="Z11126" t="e">
        <f>VLOOKUP(B11126,Sheet1!A$4:F$4000,2,0)</f>
        <v>#N/A</v>
      </c>
      <c r="AA11126" t="e">
        <f>VLOOKUP(B11126,Sheet1!A$4:F$4000,3,0)</f>
        <v>#N/A</v>
      </c>
      <c r="AB11126" t="e">
        <f>VLOOKUP(B11126,Sheet1!A$4:F$4000,4,0)</f>
        <v>#N/A</v>
      </c>
      <c r="AC11126" t="e">
        <f>VLOOKUP(B11126,Sheet1!A$4:F$4000,6,0)</f>
        <v>#N/A</v>
      </c>
    </row>
    <row r="11127" spans="26:29" x14ac:dyDescent="0.45">
      <c r="Z11127" t="e">
        <f>VLOOKUP(B11127,Sheet1!A$4:F$4000,2,0)</f>
        <v>#N/A</v>
      </c>
      <c r="AA11127" t="e">
        <f>VLOOKUP(B11127,Sheet1!A$4:F$4000,3,0)</f>
        <v>#N/A</v>
      </c>
      <c r="AB11127" t="e">
        <f>VLOOKUP(B11127,Sheet1!A$4:F$4000,4,0)</f>
        <v>#N/A</v>
      </c>
      <c r="AC11127" t="e">
        <f>VLOOKUP(B11127,Sheet1!A$4:F$4000,6,0)</f>
        <v>#N/A</v>
      </c>
    </row>
    <row r="11128" spans="26:29" x14ac:dyDescent="0.45">
      <c r="Z11128" t="e">
        <f>VLOOKUP(B11128,Sheet1!A$4:F$4000,2,0)</f>
        <v>#N/A</v>
      </c>
      <c r="AA11128" t="e">
        <f>VLOOKUP(B11128,Sheet1!A$4:F$4000,3,0)</f>
        <v>#N/A</v>
      </c>
      <c r="AB11128" t="e">
        <f>VLOOKUP(B11128,Sheet1!A$4:F$4000,4,0)</f>
        <v>#N/A</v>
      </c>
      <c r="AC11128" t="e">
        <f>VLOOKUP(B11128,Sheet1!A$4:F$4000,6,0)</f>
        <v>#N/A</v>
      </c>
    </row>
    <row r="11129" spans="26:29" x14ac:dyDescent="0.45">
      <c r="Z11129" t="e">
        <f>VLOOKUP(B11129,Sheet1!A$4:F$4000,2,0)</f>
        <v>#N/A</v>
      </c>
      <c r="AA11129" t="e">
        <f>VLOOKUP(B11129,Sheet1!A$4:F$4000,3,0)</f>
        <v>#N/A</v>
      </c>
      <c r="AB11129" t="e">
        <f>VLOOKUP(B11129,Sheet1!A$4:F$4000,4,0)</f>
        <v>#N/A</v>
      </c>
      <c r="AC11129" t="e">
        <f>VLOOKUP(B11129,Sheet1!A$4:F$4000,6,0)</f>
        <v>#N/A</v>
      </c>
    </row>
    <row r="11130" spans="26:29" x14ac:dyDescent="0.45">
      <c r="Z11130" t="e">
        <f>VLOOKUP(B11130,Sheet1!A$4:F$4000,2,0)</f>
        <v>#N/A</v>
      </c>
      <c r="AA11130" t="e">
        <f>VLOOKUP(B11130,Sheet1!A$4:F$4000,3,0)</f>
        <v>#N/A</v>
      </c>
      <c r="AB11130" t="e">
        <f>VLOOKUP(B11130,Sheet1!A$4:F$4000,4,0)</f>
        <v>#N/A</v>
      </c>
      <c r="AC11130" t="e">
        <f>VLOOKUP(B11130,Sheet1!A$4:F$4000,6,0)</f>
        <v>#N/A</v>
      </c>
    </row>
    <row r="11131" spans="26:29" x14ac:dyDescent="0.45">
      <c r="Z11131" t="e">
        <f>VLOOKUP(B11131,Sheet1!A$4:F$4000,2,0)</f>
        <v>#N/A</v>
      </c>
      <c r="AA11131" t="e">
        <f>VLOOKUP(B11131,Sheet1!A$4:F$4000,3,0)</f>
        <v>#N/A</v>
      </c>
      <c r="AB11131" t="e">
        <f>VLOOKUP(B11131,Sheet1!A$4:F$4000,4,0)</f>
        <v>#N/A</v>
      </c>
      <c r="AC11131" t="e">
        <f>VLOOKUP(B11131,Sheet1!A$4:F$4000,6,0)</f>
        <v>#N/A</v>
      </c>
    </row>
    <row r="11132" spans="26:29" x14ac:dyDescent="0.45">
      <c r="Z11132" t="e">
        <f>VLOOKUP(B11132,Sheet1!A$4:F$4000,2,0)</f>
        <v>#N/A</v>
      </c>
      <c r="AA11132" t="e">
        <f>VLOOKUP(B11132,Sheet1!A$4:F$4000,3,0)</f>
        <v>#N/A</v>
      </c>
      <c r="AB11132" t="e">
        <f>VLOOKUP(B11132,Sheet1!A$4:F$4000,4,0)</f>
        <v>#N/A</v>
      </c>
      <c r="AC11132" t="e">
        <f>VLOOKUP(B11132,Sheet1!A$4:F$4000,6,0)</f>
        <v>#N/A</v>
      </c>
    </row>
    <row r="11133" spans="26:29" x14ac:dyDescent="0.45">
      <c r="Z11133" t="e">
        <f>VLOOKUP(B11133,Sheet1!A$4:F$4000,2,0)</f>
        <v>#N/A</v>
      </c>
      <c r="AA11133" t="e">
        <f>VLOOKUP(B11133,Sheet1!A$4:F$4000,3,0)</f>
        <v>#N/A</v>
      </c>
      <c r="AB11133" t="e">
        <f>VLOOKUP(B11133,Sheet1!A$4:F$4000,4,0)</f>
        <v>#N/A</v>
      </c>
      <c r="AC11133" t="e">
        <f>VLOOKUP(B11133,Sheet1!A$4:F$4000,6,0)</f>
        <v>#N/A</v>
      </c>
    </row>
    <row r="11134" spans="26:29" x14ac:dyDescent="0.45">
      <c r="Z11134" t="e">
        <f>VLOOKUP(B11134,Sheet1!A$4:F$4000,2,0)</f>
        <v>#N/A</v>
      </c>
      <c r="AA11134" t="e">
        <f>VLOOKUP(B11134,Sheet1!A$4:F$4000,3,0)</f>
        <v>#N/A</v>
      </c>
      <c r="AB11134" t="e">
        <f>VLOOKUP(B11134,Sheet1!A$4:F$4000,4,0)</f>
        <v>#N/A</v>
      </c>
      <c r="AC11134" t="e">
        <f>VLOOKUP(B11134,Sheet1!A$4:F$4000,6,0)</f>
        <v>#N/A</v>
      </c>
    </row>
    <row r="11135" spans="26:29" x14ac:dyDescent="0.45">
      <c r="Z11135" t="e">
        <f>VLOOKUP(B11135,Sheet1!A$4:F$4000,2,0)</f>
        <v>#N/A</v>
      </c>
      <c r="AA11135" t="e">
        <f>VLOOKUP(B11135,Sheet1!A$4:F$4000,3,0)</f>
        <v>#N/A</v>
      </c>
      <c r="AB11135" t="e">
        <f>VLOOKUP(B11135,Sheet1!A$4:F$4000,4,0)</f>
        <v>#N/A</v>
      </c>
      <c r="AC11135" t="e">
        <f>VLOOKUP(B11135,Sheet1!A$4:F$4000,6,0)</f>
        <v>#N/A</v>
      </c>
    </row>
    <row r="11136" spans="26:29" x14ac:dyDescent="0.45">
      <c r="Z11136" t="e">
        <f>VLOOKUP(B11136,Sheet1!A$4:F$4000,2,0)</f>
        <v>#N/A</v>
      </c>
      <c r="AA11136" t="e">
        <f>VLOOKUP(B11136,Sheet1!A$4:F$4000,3,0)</f>
        <v>#N/A</v>
      </c>
      <c r="AB11136" t="e">
        <f>VLOOKUP(B11136,Sheet1!A$4:F$4000,4,0)</f>
        <v>#N/A</v>
      </c>
      <c r="AC11136" t="e">
        <f>VLOOKUP(B11136,Sheet1!A$4:F$4000,6,0)</f>
        <v>#N/A</v>
      </c>
    </row>
    <row r="11137" spans="26:29" x14ac:dyDescent="0.45">
      <c r="Z11137" t="e">
        <f>VLOOKUP(B11137,Sheet1!A$4:F$4000,2,0)</f>
        <v>#N/A</v>
      </c>
      <c r="AA11137" t="e">
        <f>VLOOKUP(B11137,Sheet1!A$4:F$4000,3,0)</f>
        <v>#N/A</v>
      </c>
      <c r="AB11137" t="e">
        <f>VLOOKUP(B11137,Sheet1!A$4:F$4000,4,0)</f>
        <v>#N/A</v>
      </c>
      <c r="AC11137" t="e">
        <f>VLOOKUP(B11137,Sheet1!A$4:F$4000,6,0)</f>
        <v>#N/A</v>
      </c>
    </row>
    <row r="11138" spans="26:29" x14ac:dyDescent="0.45">
      <c r="Z11138" t="e">
        <f>VLOOKUP(B11138,Sheet1!A$4:F$4000,2,0)</f>
        <v>#N/A</v>
      </c>
      <c r="AA11138" t="e">
        <f>VLOOKUP(B11138,Sheet1!A$4:F$4000,3,0)</f>
        <v>#N/A</v>
      </c>
      <c r="AB11138" t="e">
        <f>VLOOKUP(B11138,Sheet1!A$4:F$4000,4,0)</f>
        <v>#N/A</v>
      </c>
      <c r="AC11138" t="e">
        <f>VLOOKUP(B11138,Sheet1!A$4:F$4000,6,0)</f>
        <v>#N/A</v>
      </c>
    </row>
    <row r="11139" spans="26:29" x14ac:dyDescent="0.45">
      <c r="Z11139" t="e">
        <f>VLOOKUP(B11139,Sheet1!A$4:F$4000,2,0)</f>
        <v>#N/A</v>
      </c>
      <c r="AA11139" t="e">
        <f>VLOOKUP(B11139,Sheet1!A$4:F$4000,3,0)</f>
        <v>#N/A</v>
      </c>
      <c r="AB11139" t="e">
        <f>VLOOKUP(B11139,Sheet1!A$4:F$4000,4,0)</f>
        <v>#N/A</v>
      </c>
      <c r="AC11139" t="e">
        <f>VLOOKUP(B11139,Sheet1!A$4:F$4000,6,0)</f>
        <v>#N/A</v>
      </c>
    </row>
    <row r="11140" spans="26:29" x14ac:dyDescent="0.45">
      <c r="Z11140" t="e">
        <f>VLOOKUP(B11140,Sheet1!A$4:F$4000,2,0)</f>
        <v>#N/A</v>
      </c>
      <c r="AA11140" t="e">
        <f>VLOOKUP(B11140,Sheet1!A$4:F$4000,3,0)</f>
        <v>#N/A</v>
      </c>
      <c r="AB11140" t="e">
        <f>VLOOKUP(B11140,Sheet1!A$4:F$4000,4,0)</f>
        <v>#N/A</v>
      </c>
      <c r="AC11140" t="e">
        <f>VLOOKUP(B11140,Sheet1!A$4:F$4000,6,0)</f>
        <v>#N/A</v>
      </c>
    </row>
    <row r="11141" spans="26:29" x14ac:dyDescent="0.45">
      <c r="Z11141" t="e">
        <f>VLOOKUP(B11141,Sheet1!A$4:F$4000,2,0)</f>
        <v>#N/A</v>
      </c>
      <c r="AA11141" t="e">
        <f>VLOOKUP(B11141,Sheet1!A$4:F$4000,3,0)</f>
        <v>#N/A</v>
      </c>
      <c r="AB11141" t="e">
        <f>VLOOKUP(B11141,Sheet1!A$4:F$4000,4,0)</f>
        <v>#N/A</v>
      </c>
      <c r="AC11141" t="e">
        <f>VLOOKUP(B11141,Sheet1!A$4:F$4000,6,0)</f>
        <v>#N/A</v>
      </c>
    </row>
    <row r="11142" spans="26:29" x14ac:dyDescent="0.45">
      <c r="Z11142" t="e">
        <f>VLOOKUP(B11142,Sheet1!A$4:F$4000,2,0)</f>
        <v>#N/A</v>
      </c>
      <c r="AA11142" t="e">
        <f>VLOOKUP(B11142,Sheet1!A$4:F$4000,3,0)</f>
        <v>#N/A</v>
      </c>
      <c r="AB11142" t="e">
        <f>VLOOKUP(B11142,Sheet1!A$4:F$4000,4,0)</f>
        <v>#N/A</v>
      </c>
      <c r="AC11142" t="e">
        <f>VLOOKUP(B11142,Sheet1!A$4:F$4000,6,0)</f>
        <v>#N/A</v>
      </c>
    </row>
    <row r="11143" spans="26:29" x14ac:dyDescent="0.45">
      <c r="Z11143" t="e">
        <f>VLOOKUP(B11143,Sheet1!A$4:F$4000,2,0)</f>
        <v>#N/A</v>
      </c>
      <c r="AA11143" t="e">
        <f>VLOOKUP(B11143,Sheet1!A$4:F$4000,3,0)</f>
        <v>#N/A</v>
      </c>
      <c r="AB11143" t="e">
        <f>VLOOKUP(B11143,Sheet1!A$4:F$4000,4,0)</f>
        <v>#N/A</v>
      </c>
      <c r="AC11143" t="e">
        <f>VLOOKUP(B11143,Sheet1!A$4:F$4000,6,0)</f>
        <v>#N/A</v>
      </c>
    </row>
    <row r="11144" spans="26:29" x14ac:dyDescent="0.45">
      <c r="Z11144" t="e">
        <f>VLOOKUP(B11144,Sheet1!A$4:F$4000,2,0)</f>
        <v>#N/A</v>
      </c>
      <c r="AA11144" t="e">
        <f>VLOOKUP(B11144,Sheet1!A$4:F$4000,3,0)</f>
        <v>#N/A</v>
      </c>
      <c r="AB11144" t="e">
        <f>VLOOKUP(B11144,Sheet1!A$4:F$4000,4,0)</f>
        <v>#N/A</v>
      </c>
      <c r="AC11144" t="e">
        <f>VLOOKUP(B11144,Sheet1!A$4:F$4000,6,0)</f>
        <v>#N/A</v>
      </c>
    </row>
    <row r="11145" spans="26:29" x14ac:dyDescent="0.45">
      <c r="Z11145" t="e">
        <f>VLOOKUP(B11145,Sheet1!A$4:F$4000,2,0)</f>
        <v>#N/A</v>
      </c>
      <c r="AA11145" t="e">
        <f>VLOOKUP(B11145,Sheet1!A$4:F$4000,3,0)</f>
        <v>#N/A</v>
      </c>
      <c r="AB11145" t="e">
        <f>VLOOKUP(B11145,Sheet1!A$4:F$4000,4,0)</f>
        <v>#N/A</v>
      </c>
      <c r="AC11145" t="e">
        <f>VLOOKUP(B11145,Sheet1!A$4:F$4000,6,0)</f>
        <v>#N/A</v>
      </c>
    </row>
    <row r="11146" spans="26:29" x14ac:dyDescent="0.45">
      <c r="Z11146" t="e">
        <f>VLOOKUP(B11146,Sheet1!A$4:F$4000,2,0)</f>
        <v>#N/A</v>
      </c>
      <c r="AA11146" t="e">
        <f>VLOOKUP(B11146,Sheet1!A$4:F$4000,3,0)</f>
        <v>#N/A</v>
      </c>
      <c r="AB11146" t="e">
        <f>VLOOKUP(B11146,Sheet1!A$4:F$4000,4,0)</f>
        <v>#N/A</v>
      </c>
      <c r="AC11146" t="e">
        <f>VLOOKUP(B11146,Sheet1!A$4:F$4000,6,0)</f>
        <v>#N/A</v>
      </c>
    </row>
    <row r="11147" spans="26:29" x14ac:dyDescent="0.45">
      <c r="Z11147" t="e">
        <f>VLOOKUP(B11147,Sheet1!A$4:F$4000,2,0)</f>
        <v>#N/A</v>
      </c>
      <c r="AA11147" t="e">
        <f>VLOOKUP(B11147,Sheet1!A$4:F$4000,3,0)</f>
        <v>#N/A</v>
      </c>
      <c r="AB11147" t="e">
        <f>VLOOKUP(B11147,Sheet1!A$4:F$4000,4,0)</f>
        <v>#N/A</v>
      </c>
      <c r="AC11147" t="e">
        <f>VLOOKUP(B11147,Sheet1!A$4:F$4000,6,0)</f>
        <v>#N/A</v>
      </c>
    </row>
    <row r="11148" spans="26:29" x14ac:dyDescent="0.45">
      <c r="Z11148" t="e">
        <f>VLOOKUP(B11148,Sheet1!A$4:F$4000,2,0)</f>
        <v>#N/A</v>
      </c>
      <c r="AA11148" t="e">
        <f>VLOOKUP(B11148,Sheet1!A$4:F$4000,3,0)</f>
        <v>#N/A</v>
      </c>
      <c r="AB11148" t="e">
        <f>VLOOKUP(B11148,Sheet1!A$4:F$4000,4,0)</f>
        <v>#N/A</v>
      </c>
      <c r="AC11148" t="e">
        <f>VLOOKUP(B11148,Sheet1!A$4:F$4000,6,0)</f>
        <v>#N/A</v>
      </c>
    </row>
    <row r="11149" spans="26:29" x14ac:dyDescent="0.45">
      <c r="Z11149" t="e">
        <f>VLOOKUP(B11149,Sheet1!A$4:F$4000,2,0)</f>
        <v>#N/A</v>
      </c>
      <c r="AA11149" t="e">
        <f>VLOOKUP(B11149,Sheet1!A$4:F$4000,3,0)</f>
        <v>#N/A</v>
      </c>
      <c r="AB11149" t="e">
        <f>VLOOKUP(B11149,Sheet1!A$4:F$4000,4,0)</f>
        <v>#N/A</v>
      </c>
      <c r="AC11149" t="e">
        <f>VLOOKUP(B11149,Sheet1!A$4:F$4000,6,0)</f>
        <v>#N/A</v>
      </c>
    </row>
    <row r="11150" spans="26:29" x14ac:dyDescent="0.45">
      <c r="Z11150" t="e">
        <f>VLOOKUP(B11150,Sheet1!A$4:F$4000,2,0)</f>
        <v>#N/A</v>
      </c>
      <c r="AA11150" t="e">
        <f>VLOOKUP(B11150,Sheet1!A$4:F$4000,3,0)</f>
        <v>#N/A</v>
      </c>
      <c r="AB11150" t="e">
        <f>VLOOKUP(B11150,Sheet1!A$4:F$4000,4,0)</f>
        <v>#N/A</v>
      </c>
      <c r="AC11150" t="e">
        <f>VLOOKUP(B11150,Sheet1!A$4:F$4000,6,0)</f>
        <v>#N/A</v>
      </c>
    </row>
    <row r="11151" spans="26:29" x14ac:dyDescent="0.45">
      <c r="Z11151" t="e">
        <f>VLOOKUP(B11151,Sheet1!A$4:F$4000,2,0)</f>
        <v>#N/A</v>
      </c>
      <c r="AA11151" t="e">
        <f>VLOOKUP(B11151,Sheet1!A$4:F$4000,3,0)</f>
        <v>#N/A</v>
      </c>
      <c r="AB11151" t="e">
        <f>VLOOKUP(B11151,Sheet1!A$4:F$4000,4,0)</f>
        <v>#N/A</v>
      </c>
      <c r="AC11151" t="e">
        <f>VLOOKUP(B11151,Sheet1!A$4:F$4000,6,0)</f>
        <v>#N/A</v>
      </c>
    </row>
    <row r="11152" spans="26:29" x14ac:dyDescent="0.45">
      <c r="Z11152" t="e">
        <f>VLOOKUP(B11152,Sheet1!A$4:F$4000,2,0)</f>
        <v>#N/A</v>
      </c>
      <c r="AA11152" t="e">
        <f>VLOOKUP(B11152,Sheet1!A$4:F$4000,3,0)</f>
        <v>#N/A</v>
      </c>
      <c r="AB11152" t="e">
        <f>VLOOKUP(B11152,Sheet1!A$4:F$4000,4,0)</f>
        <v>#N/A</v>
      </c>
      <c r="AC11152" t="e">
        <f>VLOOKUP(B11152,Sheet1!A$4:F$4000,6,0)</f>
        <v>#N/A</v>
      </c>
    </row>
    <row r="11153" spans="26:29" x14ac:dyDescent="0.45">
      <c r="Z11153" t="e">
        <f>VLOOKUP(B11153,Sheet1!A$4:F$4000,2,0)</f>
        <v>#N/A</v>
      </c>
      <c r="AA11153" t="e">
        <f>VLOOKUP(B11153,Sheet1!A$4:F$4000,3,0)</f>
        <v>#N/A</v>
      </c>
      <c r="AB11153" t="e">
        <f>VLOOKUP(B11153,Sheet1!A$4:F$4000,4,0)</f>
        <v>#N/A</v>
      </c>
      <c r="AC11153" t="e">
        <f>VLOOKUP(B11153,Sheet1!A$4:F$4000,6,0)</f>
        <v>#N/A</v>
      </c>
    </row>
    <row r="11154" spans="26:29" x14ac:dyDescent="0.45">
      <c r="Z11154" t="e">
        <f>VLOOKUP(B11154,Sheet1!A$4:F$4000,2,0)</f>
        <v>#N/A</v>
      </c>
      <c r="AA11154" t="e">
        <f>VLOOKUP(B11154,Sheet1!A$4:F$4000,3,0)</f>
        <v>#N/A</v>
      </c>
      <c r="AB11154" t="e">
        <f>VLOOKUP(B11154,Sheet1!A$4:F$4000,4,0)</f>
        <v>#N/A</v>
      </c>
      <c r="AC11154" t="e">
        <f>VLOOKUP(B11154,Sheet1!A$4:F$4000,6,0)</f>
        <v>#N/A</v>
      </c>
    </row>
    <row r="11155" spans="26:29" x14ac:dyDescent="0.45">
      <c r="Z11155" t="e">
        <f>VLOOKUP(B11155,Sheet1!A$4:F$4000,2,0)</f>
        <v>#N/A</v>
      </c>
      <c r="AA11155" t="e">
        <f>VLOOKUP(B11155,Sheet1!A$4:F$4000,3,0)</f>
        <v>#N/A</v>
      </c>
      <c r="AB11155" t="e">
        <f>VLOOKUP(B11155,Sheet1!A$4:F$4000,4,0)</f>
        <v>#N/A</v>
      </c>
      <c r="AC11155" t="e">
        <f>VLOOKUP(B11155,Sheet1!A$4:F$4000,6,0)</f>
        <v>#N/A</v>
      </c>
    </row>
    <row r="11156" spans="26:29" x14ac:dyDescent="0.45">
      <c r="Z11156" t="e">
        <f>VLOOKUP(B11156,Sheet1!A$4:F$4000,2,0)</f>
        <v>#N/A</v>
      </c>
      <c r="AA11156" t="e">
        <f>VLOOKUP(B11156,Sheet1!A$4:F$4000,3,0)</f>
        <v>#N/A</v>
      </c>
      <c r="AB11156" t="e">
        <f>VLOOKUP(B11156,Sheet1!A$4:F$4000,4,0)</f>
        <v>#N/A</v>
      </c>
      <c r="AC11156" t="e">
        <f>VLOOKUP(B11156,Sheet1!A$4:F$4000,6,0)</f>
        <v>#N/A</v>
      </c>
    </row>
    <row r="11157" spans="26:29" x14ac:dyDescent="0.45">
      <c r="Z11157" t="e">
        <f>VLOOKUP(B11157,Sheet1!A$4:F$4000,2,0)</f>
        <v>#N/A</v>
      </c>
      <c r="AA11157" t="e">
        <f>VLOOKUP(B11157,Sheet1!A$4:F$4000,3,0)</f>
        <v>#N/A</v>
      </c>
      <c r="AB11157" t="e">
        <f>VLOOKUP(B11157,Sheet1!A$4:F$4000,4,0)</f>
        <v>#N/A</v>
      </c>
      <c r="AC11157" t="e">
        <f>VLOOKUP(B11157,Sheet1!A$4:F$4000,6,0)</f>
        <v>#N/A</v>
      </c>
    </row>
    <row r="11158" spans="26:29" x14ac:dyDescent="0.45">
      <c r="Z11158" t="e">
        <f>VLOOKUP(B11158,Sheet1!A$4:F$4000,2,0)</f>
        <v>#N/A</v>
      </c>
      <c r="AA11158" t="e">
        <f>VLOOKUP(B11158,Sheet1!A$4:F$4000,3,0)</f>
        <v>#N/A</v>
      </c>
      <c r="AB11158" t="e">
        <f>VLOOKUP(B11158,Sheet1!A$4:F$4000,4,0)</f>
        <v>#N/A</v>
      </c>
      <c r="AC11158" t="e">
        <f>VLOOKUP(B11158,Sheet1!A$4:F$4000,6,0)</f>
        <v>#N/A</v>
      </c>
    </row>
    <row r="11159" spans="26:29" x14ac:dyDescent="0.45">
      <c r="Z11159" t="e">
        <f>VLOOKUP(B11159,Sheet1!A$4:F$4000,2,0)</f>
        <v>#N/A</v>
      </c>
      <c r="AA11159" t="e">
        <f>VLOOKUP(B11159,Sheet1!A$4:F$4000,3,0)</f>
        <v>#N/A</v>
      </c>
      <c r="AB11159" t="e">
        <f>VLOOKUP(B11159,Sheet1!A$4:F$4000,4,0)</f>
        <v>#N/A</v>
      </c>
      <c r="AC11159" t="e">
        <f>VLOOKUP(B11159,Sheet1!A$4:F$4000,6,0)</f>
        <v>#N/A</v>
      </c>
    </row>
    <row r="11160" spans="26:29" x14ac:dyDescent="0.45">
      <c r="Z11160" t="e">
        <f>VLOOKUP(B11160,Sheet1!A$4:F$4000,2,0)</f>
        <v>#N/A</v>
      </c>
      <c r="AA11160" t="e">
        <f>VLOOKUP(B11160,Sheet1!A$4:F$4000,3,0)</f>
        <v>#N/A</v>
      </c>
      <c r="AB11160" t="e">
        <f>VLOOKUP(B11160,Sheet1!A$4:F$4000,4,0)</f>
        <v>#N/A</v>
      </c>
      <c r="AC11160" t="e">
        <f>VLOOKUP(B11160,Sheet1!A$4:F$4000,6,0)</f>
        <v>#N/A</v>
      </c>
    </row>
    <row r="11161" spans="26:29" x14ac:dyDescent="0.45">
      <c r="Z11161" t="e">
        <f>VLOOKUP(B11161,Sheet1!A$4:F$4000,2,0)</f>
        <v>#N/A</v>
      </c>
      <c r="AA11161" t="e">
        <f>VLOOKUP(B11161,Sheet1!A$4:F$4000,3,0)</f>
        <v>#N/A</v>
      </c>
      <c r="AB11161" t="e">
        <f>VLOOKUP(B11161,Sheet1!A$4:F$4000,4,0)</f>
        <v>#N/A</v>
      </c>
      <c r="AC11161" t="e">
        <f>VLOOKUP(B11161,Sheet1!A$4:F$4000,6,0)</f>
        <v>#N/A</v>
      </c>
    </row>
    <row r="11162" spans="26:29" x14ac:dyDescent="0.45">
      <c r="Z11162" t="e">
        <f>VLOOKUP(B11162,Sheet1!A$4:F$4000,2,0)</f>
        <v>#N/A</v>
      </c>
      <c r="AA11162" t="e">
        <f>VLOOKUP(B11162,Sheet1!A$4:F$4000,3,0)</f>
        <v>#N/A</v>
      </c>
      <c r="AB11162" t="e">
        <f>VLOOKUP(B11162,Sheet1!A$4:F$4000,4,0)</f>
        <v>#N/A</v>
      </c>
      <c r="AC11162" t="e">
        <f>VLOOKUP(B11162,Sheet1!A$4:F$4000,6,0)</f>
        <v>#N/A</v>
      </c>
    </row>
    <row r="11163" spans="26:29" x14ac:dyDescent="0.45">
      <c r="Z11163" t="e">
        <f>VLOOKUP(B11163,Sheet1!A$4:F$4000,2,0)</f>
        <v>#N/A</v>
      </c>
      <c r="AA11163" t="e">
        <f>VLOOKUP(B11163,Sheet1!A$4:F$4000,3,0)</f>
        <v>#N/A</v>
      </c>
      <c r="AB11163" t="e">
        <f>VLOOKUP(B11163,Sheet1!A$4:F$4000,4,0)</f>
        <v>#N/A</v>
      </c>
      <c r="AC11163" t="e">
        <f>VLOOKUP(B11163,Sheet1!A$4:F$4000,6,0)</f>
        <v>#N/A</v>
      </c>
    </row>
    <row r="11164" spans="26:29" x14ac:dyDescent="0.45">
      <c r="Z11164" t="e">
        <f>VLOOKUP(B11164,Sheet1!A$4:F$4000,2,0)</f>
        <v>#N/A</v>
      </c>
      <c r="AA11164" t="e">
        <f>VLOOKUP(B11164,Sheet1!A$4:F$4000,3,0)</f>
        <v>#N/A</v>
      </c>
      <c r="AB11164" t="e">
        <f>VLOOKUP(B11164,Sheet1!A$4:F$4000,4,0)</f>
        <v>#N/A</v>
      </c>
      <c r="AC11164" t="e">
        <f>VLOOKUP(B11164,Sheet1!A$4:F$4000,6,0)</f>
        <v>#N/A</v>
      </c>
    </row>
    <row r="11165" spans="26:29" x14ac:dyDescent="0.45">
      <c r="Z11165" t="e">
        <f>VLOOKUP(B11165,Sheet1!A$4:F$4000,2,0)</f>
        <v>#N/A</v>
      </c>
      <c r="AA11165" t="e">
        <f>VLOOKUP(B11165,Sheet1!A$4:F$4000,3,0)</f>
        <v>#N/A</v>
      </c>
      <c r="AB11165" t="e">
        <f>VLOOKUP(B11165,Sheet1!A$4:F$4000,4,0)</f>
        <v>#N/A</v>
      </c>
      <c r="AC11165" t="e">
        <f>VLOOKUP(B11165,Sheet1!A$4:F$4000,6,0)</f>
        <v>#N/A</v>
      </c>
    </row>
    <row r="11166" spans="26:29" x14ac:dyDescent="0.45">
      <c r="Z11166" t="e">
        <f>VLOOKUP(B11166,Sheet1!A$4:F$4000,2,0)</f>
        <v>#N/A</v>
      </c>
      <c r="AA11166" t="e">
        <f>VLOOKUP(B11166,Sheet1!A$4:F$4000,3,0)</f>
        <v>#N/A</v>
      </c>
      <c r="AB11166" t="e">
        <f>VLOOKUP(B11166,Sheet1!A$4:F$4000,4,0)</f>
        <v>#N/A</v>
      </c>
      <c r="AC11166" t="e">
        <f>VLOOKUP(B11166,Sheet1!A$4:F$4000,6,0)</f>
        <v>#N/A</v>
      </c>
    </row>
    <row r="11167" spans="26:29" x14ac:dyDescent="0.45">
      <c r="Z11167" t="e">
        <f>VLOOKUP(B11167,Sheet1!A$4:F$4000,2,0)</f>
        <v>#N/A</v>
      </c>
      <c r="AA11167" t="e">
        <f>VLOOKUP(B11167,Sheet1!A$4:F$4000,3,0)</f>
        <v>#N/A</v>
      </c>
      <c r="AB11167" t="e">
        <f>VLOOKUP(B11167,Sheet1!A$4:F$4000,4,0)</f>
        <v>#N/A</v>
      </c>
      <c r="AC11167" t="e">
        <f>VLOOKUP(B11167,Sheet1!A$4:F$4000,6,0)</f>
        <v>#N/A</v>
      </c>
    </row>
    <row r="11168" spans="26:29" x14ac:dyDescent="0.45">
      <c r="Z11168" t="e">
        <f>VLOOKUP(B11168,Sheet1!A$4:F$4000,2,0)</f>
        <v>#N/A</v>
      </c>
      <c r="AA11168" t="e">
        <f>VLOOKUP(B11168,Sheet1!A$4:F$4000,3,0)</f>
        <v>#N/A</v>
      </c>
      <c r="AB11168" t="e">
        <f>VLOOKUP(B11168,Sheet1!A$4:F$4000,4,0)</f>
        <v>#N/A</v>
      </c>
      <c r="AC11168" t="e">
        <f>VLOOKUP(B11168,Sheet1!A$4:F$4000,6,0)</f>
        <v>#N/A</v>
      </c>
    </row>
    <row r="11169" spans="26:29" x14ac:dyDescent="0.45">
      <c r="Z11169" t="e">
        <f>VLOOKUP(B11169,Sheet1!A$4:F$4000,2,0)</f>
        <v>#N/A</v>
      </c>
      <c r="AA11169" t="e">
        <f>VLOOKUP(B11169,Sheet1!A$4:F$4000,3,0)</f>
        <v>#N/A</v>
      </c>
      <c r="AB11169" t="e">
        <f>VLOOKUP(B11169,Sheet1!A$4:F$4000,4,0)</f>
        <v>#N/A</v>
      </c>
      <c r="AC11169" t="e">
        <f>VLOOKUP(B11169,Sheet1!A$4:F$4000,6,0)</f>
        <v>#N/A</v>
      </c>
    </row>
    <row r="11170" spans="26:29" x14ac:dyDescent="0.45">
      <c r="Z11170" t="e">
        <f>VLOOKUP(B11170,Sheet1!A$4:F$4000,2,0)</f>
        <v>#N/A</v>
      </c>
      <c r="AA11170" t="e">
        <f>VLOOKUP(B11170,Sheet1!A$4:F$4000,3,0)</f>
        <v>#N/A</v>
      </c>
      <c r="AB11170" t="e">
        <f>VLOOKUP(B11170,Sheet1!A$4:F$4000,4,0)</f>
        <v>#N/A</v>
      </c>
      <c r="AC11170" t="e">
        <f>VLOOKUP(B11170,Sheet1!A$4:F$4000,6,0)</f>
        <v>#N/A</v>
      </c>
    </row>
    <row r="11171" spans="26:29" x14ac:dyDescent="0.45">
      <c r="Z11171" t="e">
        <f>VLOOKUP(B11171,Sheet1!A$4:F$4000,2,0)</f>
        <v>#N/A</v>
      </c>
      <c r="AA11171" t="e">
        <f>VLOOKUP(B11171,Sheet1!A$4:F$4000,3,0)</f>
        <v>#N/A</v>
      </c>
      <c r="AB11171" t="e">
        <f>VLOOKUP(B11171,Sheet1!A$4:F$4000,4,0)</f>
        <v>#N/A</v>
      </c>
      <c r="AC11171" t="e">
        <f>VLOOKUP(B11171,Sheet1!A$4:F$4000,6,0)</f>
        <v>#N/A</v>
      </c>
    </row>
    <row r="11172" spans="26:29" x14ac:dyDescent="0.45">
      <c r="Z11172" t="e">
        <f>VLOOKUP(B11172,Sheet1!A$4:F$4000,2,0)</f>
        <v>#N/A</v>
      </c>
      <c r="AA11172" t="e">
        <f>VLOOKUP(B11172,Sheet1!A$4:F$4000,3,0)</f>
        <v>#N/A</v>
      </c>
      <c r="AB11172" t="e">
        <f>VLOOKUP(B11172,Sheet1!A$4:F$4000,4,0)</f>
        <v>#N/A</v>
      </c>
      <c r="AC11172" t="e">
        <f>VLOOKUP(B11172,Sheet1!A$4:F$4000,6,0)</f>
        <v>#N/A</v>
      </c>
    </row>
    <row r="11173" spans="26:29" x14ac:dyDescent="0.45">
      <c r="Z11173" t="e">
        <f>VLOOKUP(B11173,Sheet1!A$4:F$4000,2,0)</f>
        <v>#N/A</v>
      </c>
      <c r="AA11173" t="e">
        <f>VLOOKUP(B11173,Sheet1!A$4:F$4000,3,0)</f>
        <v>#N/A</v>
      </c>
      <c r="AB11173" t="e">
        <f>VLOOKUP(B11173,Sheet1!A$4:F$4000,4,0)</f>
        <v>#N/A</v>
      </c>
      <c r="AC11173" t="e">
        <f>VLOOKUP(B11173,Sheet1!A$4:F$4000,6,0)</f>
        <v>#N/A</v>
      </c>
    </row>
    <row r="11174" spans="26:29" x14ac:dyDescent="0.45">
      <c r="Z11174" t="e">
        <f>VLOOKUP(B11174,Sheet1!A$4:F$4000,2,0)</f>
        <v>#N/A</v>
      </c>
      <c r="AA11174" t="e">
        <f>VLOOKUP(B11174,Sheet1!A$4:F$4000,3,0)</f>
        <v>#N/A</v>
      </c>
      <c r="AB11174" t="e">
        <f>VLOOKUP(B11174,Sheet1!A$4:F$4000,4,0)</f>
        <v>#N/A</v>
      </c>
      <c r="AC11174" t="e">
        <f>VLOOKUP(B11174,Sheet1!A$4:F$4000,6,0)</f>
        <v>#N/A</v>
      </c>
    </row>
    <row r="11175" spans="26:29" x14ac:dyDescent="0.45">
      <c r="Z11175" t="e">
        <f>VLOOKUP(B11175,Sheet1!A$4:F$4000,2,0)</f>
        <v>#N/A</v>
      </c>
      <c r="AA11175" t="e">
        <f>VLOOKUP(B11175,Sheet1!A$4:F$4000,3,0)</f>
        <v>#N/A</v>
      </c>
      <c r="AB11175" t="e">
        <f>VLOOKUP(B11175,Sheet1!A$4:F$4000,4,0)</f>
        <v>#N/A</v>
      </c>
      <c r="AC11175" t="e">
        <f>VLOOKUP(B11175,Sheet1!A$4:F$4000,6,0)</f>
        <v>#N/A</v>
      </c>
    </row>
    <row r="11176" spans="26:29" x14ac:dyDescent="0.45">
      <c r="Z11176" t="e">
        <f>VLOOKUP(B11176,Sheet1!A$4:F$4000,2,0)</f>
        <v>#N/A</v>
      </c>
      <c r="AA11176" t="e">
        <f>VLOOKUP(B11176,Sheet1!A$4:F$4000,3,0)</f>
        <v>#N/A</v>
      </c>
      <c r="AB11176" t="e">
        <f>VLOOKUP(B11176,Sheet1!A$4:F$4000,4,0)</f>
        <v>#N/A</v>
      </c>
      <c r="AC11176" t="e">
        <f>VLOOKUP(B11176,Sheet1!A$4:F$4000,6,0)</f>
        <v>#N/A</v>
      </c>
    </row>
    <row r="11177" spans="26:29" x14ac:dyDescent="0.45">
      <c r="Z11177" t="e">
        <f>VLOOKUP(B11177,Sheet1!A$4:F$4000,2,0)</f>
        <v>#N/A</v>
      </c>
      <c r="AA11177" t="e">
        <f>VLOOKUP(B11177,Sheet1!A$4:F$4000,3,0)</f>
        <v>#N/A</v>
      </c>
      <c r="AB11177" t="e">
        <f>VLOOKUP(B11177,Sheet1!A$4:F$4000,4,0)</f>
        <v>#N/A</v>
      </c>
      <c r="AC11177" t="e">
        <f>VLOOKUP(B11177,Sheet1!A$4:F$4000,6,0)</f>
        <v>#N/A</v>
      </c>
    </row>
    <row r="11178" spans="26:29" x14ac:dyDescent="0.45">
      <c r="Z11178" t="e">
        <f>VLOOKUP(B11178,Sheet1!A$4:F$4000,2,0)</f>
        <v>#N/A</v>
      </c>
      <c r="AA11178" t="e">
        <f>VLOOKUP(B11178,Sheet1!A$4:F$4000,3,0)</f>
        <v>#N/A</v>
      </c>
      <c r="AB11178" t="e">
        <f>VLOOKUP(B11178,Sheet1!A$4:F$4000,4,0)</f>
        <v>#N/A</v>
      </c>
      <c r="AC11178" t="e">
        <f>VLOOKUP(B11178,Sheet1!A$4:F$4000,6,0)</f>
        <v>#N/A</v>
      </c>
    </row>
    <row r="11179" spans="26:29" x14ac:dyDescent="0.45">
      <c r="Z11179" t="e">
        <f>VLOOKUP(B11179,Sheet1!A$4:F$4000,2,0)</f>
        <v>#N/A</v>
      </c>
      <c r="AA11179" t="e">
        <f>VLOOKUP(B11179,Sheet1!A$4:F$4000,3,0)</f>
        <v>#N/A</v>
      </c>
      <c r="AB11179" t="e">
        <f>VLOOKUP(B11179,Sheet1!A$4:F$4000,4,0)</f>
        <v>#N/A</v>
      </c>
      <c r="AC11179" t="e">
        <f>VLOOKUP(B11179,Sheet1!A$4:F$4000,6,0)</f>
        <v>#N/A</v>
      </c>
    </row>
    <row r="11180" spans="26:29" x14ac:dyDescent="0.45">
      <c r="Z11180" t="e">
        <f>VLOOKUP(B11180,Sheet1!A$4:F$4000,2,0)</f>
        <v>#N/A</v>
      </c>
      <c r="AA11180" t="e">
        <f>VLOOKUP(B11180,Sheet1!A$4:F$4000,3,0)</f>
        <v>#N/A</v>
      </c>
      <c r="AB11180" t="e">
        <f>VLOOKUP(B11180,Sheet1!A$4:F$4000,4,0)</f>
        <v>#N/A</v>
      </c>
      <c r="AC11180" t="e">
        <f>VLOOKUP(B11180,Sheet1!A$4:F$4000,6,0)</f>
        <v>#N/A</v>
      </c>
    </row>
    <row r="11181" spans="26:29" x14ac:dyDescent="0.45">
      <c r="Z11181" t="e">
        <f>VLOOKUP(B11181,Sheet1!A$4:F$4000,2,0)</f>
        <v>#N/A</v>
      </c>
      <c r="AA11181" t="e">
        <f>VLOOKUP(B11181,Sheet1!A$4:F$4000,3,0)</f>
        <v>#N/A</v>
      </c>
      <c r="AB11181" t="e">
        <f>VLOOKUP(B11181,Sheet1!A$4:F$4000,4,0)</f>
        <v>#N/A</v>
      </c>
      <c r="AC11181" t="e">
        <f>VLOOKUP(B11181,Sheet1!A$4:F$4000,6,0)</f>
        <v>#N/A</v>
      </c>
    </row>
    <row r="11182" spans="26:29" x14ac:dyDescent="0.45">
      <c r="Z11182" t="e">
        <f>VLOOKUP(B11182,Sheet1!A$4:F$4000,2,0)</f>
        <v>#N/A</v>
      </c>
      <c r="AA11182" t="e">
        <f>VLOOKUP(B11182,Sheet1!A$4:F$4000,3,0)</f>
        <v>#N/A</v>
      </c>
      <c r="AB11182" t="e">
        <f>VLOOKUP(B11182,Sheet1!A$4:F$4000,4,0)</f>
        <v>#N/A</v>
      </c>
      <c r="AC11182" t="e">
        <f>VLOOKUP(B11182,Sheet1!A$4:F$4000,6,0)</f>
        <v>#N/A</v>
      </c>
    </row>
    <row r="11183" spans="26:29" x14ac:dyDescent="0.45">
      <c r="Z11183" t="e">
        <f>VLOOKUP(B11183,Sheet1!A$4:F$4000,2,0)</f>
        <v>#N/A</v>
      </c>
      <c r="AA11183" t="e">
        <f>VLOOKUP(B11183,Sheet1!A$4:F$4000,3,0)</f>
        <v>#N/A</v>
      </c>
      <c r="AB11183" t="e">
        <f>VLOOKUP(B11183,Sheet1!A$4:F$4000,4,0)</f>
        <v>#N/A</v>
      </c>
      <c r="AC11183" t="e">
        <f>VLOOKUP(B11183,Sheet1!A$4:F$4000,6,0)</f>
        <v>#N/A</v>
      </c>
    </row>
    <row r="11184" spans="26:29" x14ac:dyDescent="0.45">
      <c r="Z11184" t="e">
        <f>VLOOKUP(B11184,Sheet1!A$4:F$4000,2,0)</f>
        <v>#N/A</v>
      </c>
      <c r="AA11184" t="e">
        <f>VLOOKUP(B11184,Sheet1!A$4:F$4000,3,0)</f>
        <v>#N/A</v>
      </c>
      <c r="AB11184" t="e">
        <f>VLOOKUP(B11184,Sheet1!A$4:F$4000,4,0)</f>
        <v>#N/A</v>
      </c>
      <c r="AC11184" t="e">
        <f>VLOOKUP(B11184,Sheet1!A$4:F$4000,6,0)</f>
        <v>#N/A</v>
      </c>
    </row>
    <row r="11185" spans="26:29" x14ac:dyDescent="0.45">
      <c r="Z11185" t="e">
        <f>VLOOKUP(B11185,Sheet1!A$4:F$4000,2,0)</f>
        <v>#N/A</v>
      </c>
      <c r="AA11185" t="e">
        <f>VLOOKUP(B11185,Sheet1!A$4:F$4000,3,0)</f>
        <v>#N/A</v>
      </c>
      <c r="AB11185" t="e">
        <f>VLOOKUP(B11185,Sheet1!A$4:F$4000,4,0)</f>
        <v>#N/A</v>
      </c>
      <c r="AC11185" t="e">
        <f>VLOOKUP(B11185,Sheet1!A$4:F$4000,6,0)</f>
        <v>#N/A</v>
      </c>
    </row>
    <row r="11186" spans="26:29" x14ac:dyDescent="0.45">
      <c r="Z11186" t="e">
        <f>VLOOKUP(B11186,Sheet1!A$4:F$4000,2,0)</f>
        <v>#N/A</v>
      </c>
      <c r="AA11186" t="e">
        <f>VLOOKUP(B11186,Sheet1!A$4:F$4000,3,0)</f>
        <v>#N/A</v>
      </c>
      <c r="AB11186" t="e">
        <f>VLOOKUP(B11186,Sheet1!A$4:F$4000,4,0)</f>
        <v>#N/A</v>
      </c>
      <c r="AC11186" t="e">
        <f>VLOOKUP(B11186,Sheet1!A$4:F$4000,6,0)</f>
        <v>#N/A</v>
      </c>
    </row>
    <row r="11187" spans="26:29" x14ac:dyDescent="0.45">
      <c r="Z11187" t="e">
        <f>VLOOKUP(B11187,Sheet1!A$4:F$4000,2,0)</f>
        <v>#N/A</v>
      </c>
      <c r="AA11187" t="e">
        <f>VLOOKUP(B11187,Sheet1!A$4:F$4000,3,0)</f>
        <v>#N/A</v>
      </c>
      <c r="AB11187" t="e">
        <f>VLOOKUP(B11187,Sheet1!A$4:F$4000,4,0)</f>
        <v>#N/A</v>
      </c>
      <c r="AC11187" t="e">
        <f>VLOOKUP(B11187,Sheet1!A$4:F$4000,6,0)</f>
        <v>#N/A</v>
      </c>
    </row>
    <row r="11188" spans="26:29" x14ac:dyDescent="0.45">
      <c r="Z11188" t="e">
        <f>VLOOKUP(B11188,Sheet1!A$4:F$4000,2,0)</f>
        <v>#N/A</v>
      </c>
      <c r="AA11188" t="e">
        <f>VLOOKUP(B11188,Sheet1!A$4:F$4000,3,0)</f>
        <v>#N/A</v>
      </c>
      <c r="AB11188" t="e">
        <f>VLOOKUP(B11188,Sheet1!A$4:F$4000,4,0)</f>
        <v>#N/A</v>
      </c>
      <c r="AC11188" t="e">
        <f>VLOOKUP(B11188,Sheet1!A$4:F$4000,6,0)</f>
        <v>#N/A</v>
      </c>
    </row>
    <row r="11189" spans="26:29" x14ac:dyDescent="0.45">
      <c r="Z11189" t="e">
        <f>VLOOKUP(B11189,Sheet1!A$4:F$4000,2,0)</f>
        <v>#N/A</v>
      </c>
      <c r="AA11189" t="e">
        <f>VLOOKUP(B11189,Sheet1!A$4:F$4000,3,0)</f>
        <v>#N/A</v>
      </c>
      <c r="AB11189" t="e">
        <f>VLOOKUP(B11189,Sheet1!A$4:F$4000,4,0)</f>
        <v>#N/A</v>
      </c>
      <c r="AC11189" t="e">
        <f>VLOOKUP(B11189,Sheet1!A$4:F$4000,6,0)</f>
        <v>#N/A</v>
      </c>
    </row>
    <row r="11190" spans="26:29" x14ac:dyDescent="0.45">
      <c r="Z11190" t="e">
        <f>VLOOKUP(B11190,Sheet1!A$4:F$4000,2,0)</f>
        <v>#N/A</v>
      </c>
      <c r="AA11190" t="e">
        <f>VLOOKUP(B11190,Sheet1!A$4:F$4000,3,0)</f>
        <v>#N/A</v>
      </c>
      <c r="AB11190" t="e">
        <f>VLOOKUP(B11190,Sheet1!A$4:F$4000,4,0)</f>
        <v>#N/A</v>
      </c>
      <c r="AC11190" t="e">
        <f>VLOOKUP(B11190,Sheet1!A$4:F$4000,6,0)</f>
        <v>#N/A</v>
      </c>
    </row>
    <row r="11191" spans="26:29" x14ac:dyDescent="0.45">
      <c r="Z11191" t="e">
        <f>VLOOKUP(B11191,Sheet1!A$4:F$4000,2,0)</f>
        <v>#N/A</v>
      </c>
      <c r="AA11191" t="e">
        <f>VLOOKUP(B11191,Sheet1!A$4:F$4000,3,0)</f>
        <v>#N/A</v>
      </c>
      <c r="AB11191" t="e">
        <f>VLOOKUP(B11191,Sheet1!A$4:F$4000,4,0)</f>
        <v>#N/A</v>
      </c>
      <c r="AC11191" t="e">
        <f>VLOOKUP(B11191,Sheet1!A$4:F$4000,6,0)</f>
        <v>#N/A</v>
      </c>
    </row>
    <row r="11192" spans="26:29" x14ac:dyDescent="0.45">
      <c r="Z11192" t="e">
        <f>VLOOKUP(B11192,Sheet1!A$4:F$4000,2,0)</f>
        <v>#N/A</v>
      </c>
      <c r="AA11192" t="e">
        <f>VLOOKUP(B11192,Sheet1!A$4:F$4000,3,0)</f>
        <v>#N/A</v>
      </c>
      <c r="AB11192" t="e">
        <f>VLOOKUP(B11192,Sheet1!A$4:F$4000,4,0)</f>
        <v>#N/A</v>
      </c>
      <c r="AC11192" t="e">
        <f>VLOOKUP(B11192,Sheet1!A$4:F$4000,6,0)</f>
        <v>#N/A</v>
      </c>
    </row>
    <row r="11193" spans="26:29" x14ac:dyDescent="0.45">
      <c r="Z11193" t="e">
        <f>VLOOKUP(B11193,Sheet1!A$4:F$4000,2,0)</f>
        <v>#N/A</v>
      </c>
      <c r="AA11193" t="e">
        <f>VLOOKUP(B11193,Sheet1!A$4:F$4000,3,0)</f>
        <v>#N/A</v>
      </c>
      <c r="AB11193" t="e">
        <f>VLOOKUP(B11193,Sheet1!A$4:F$4000,4,0)</f>
        <v>#N/A</v>
      </c>
      <c r="AC11193" t="e">
        <f>VLOOKUP(B11193,Sheet1!A$4:F$4000,6,0)</f>
        <v>#N/A</v>
      </c>
    </row>
    <row r="11194" spans="26:29" x14ac:dyDescent="0.45">
      <c r="Z11194" t="e">
        <f>VLOOKUP(B11194,Sheet1!A$4:F$4000,2,0)</f>
        <v>#N/A</v>
      </c>
      <c r="AA11194" t="e">
        <f>VLOOKUP(B11194,Sheet1!A$4:F$4000,3,0)</f>
        <v>#N/A</v>
      </c>
      <c r="AB11194" t="e">
        <f>VLOOKUP(B11194,Sheet1!A$4:F$4000,4,0)</f>
        <v>#N/A</v>
      </c>
      <c r="AC11194" t="e">
        <f>VLOOKUP(B11194,Sheet1!A$4:F$4000,6,0)</f>
        <v>#N/A</v>
      </c>
    </row>
    <row r="11195" spans="26:29" x14ac:dyDescent="0.45">
      <c r="Z11195" t="e">
        <f>VLOOKUP(B11195,Sheet1!A$4:F$4000,2,0)</f>
        <v>#N/A</v>
      </c>
      <c r="AA11195" t="e">
        <f>VLOOKUP(B11195,Sheet1!A$4:F$4000,3,0)</f>
        <v>#N/A</v>
      </c>
      <c r="AB11195" t="e">
        <f>VLOOKUP(B11195,Sheet1!A$4:F$4000,4,0)</f>
        <v>#N/A</v>
      </c>
      <c r="AC11195" t="e">
        <f>VLOOKUP(B11195,Sheet1!A$4:F$4000,6,0)</f>
        <v>#N/A</v>
      </c>
    </row>
    <row r="11196" spans="26:29" x14ac:dyDescent="0.45">
      <c r="Z11196" t="e">
        <f>VLOOKUP(B11196,Sheet1!A$4:F$4000,2,0)</f>
        <v>#N/A</v>
      </c>
      <c r="AA11196" t="e">
        <f>VLOOKUP(B11196,Sheet1!A$4:F$4000,3,0)</f>
        <v>#N/A</v>
      </c>
      <c r="AB11196" t="e">
        <f>VLOOKUP(B11196,Sheet1!A$4:F$4000,4,0)</f>
        <v>#N/A</v>
      </c>
      <c r="AC11196" t="e">
        <f>VLOOKUP(B11196,Sheet1!A$4:F$4000,6,0)</f>
        <v>#N/A</v>
      </c>
    </row>
    <row r="11197" spans="26:29" x14ac:dyDescent="0.45">
      <c r="Z11197" t="e">
        <f>VLOOKUP(B11197,Sheet1!A$4:F$4000,2,0)</f>
        <v>#N/A</v>
      </c>
      <c r="AA11197" t="e">
        <f>VLOOKUP(B11197,Sheet1!A$4:F$4000,3,0)</f>
        <v>#N/A</v>
      </c>
      <c r="AB11197" t="e">
        <f>VLOOKUP(B11197,Sheet1!A$4:F$4000,4,0)</f>
        <v>#N/A</v>
      </c>
      <c r="AC11197" t="e">
        <f>VLOOKUP(B11197,Sheet1!A$4:F$4000,6,0)</f>
        <v>#N/A</v>
      </c>
    </row>
    <row r="11198" spans="26:29" x14ac:dyDescent="0.45">
      <c r="Z11198" t="e">
        <f>VLOOKUP(B11198,Sheet1!A$4:F$4000,2,0)</f>
        <v>#N/A</v>
      </c>
      <c r="AA11198" t="e">
        <f>VLOOKUP(B11198,Sheet1!A$4:F$4000,3,0)</f>
        <v>#N/A</v>
      </c>
      <c r="AB11198" t="e">
        <f>VLOOKUP(B11198,Sheet1!A$4:F$4000,4,0)</f>
        <v>#N/A</v>
      </c>
      <c r="AC11198" t="e">
        <f>VLOOKUP(B11198,Sheet1!A$4:F$4000,6,0)</f>
        <v>#N/A</v>
      </c>
    </row>
    <row r="11199" spans="26:29" x14ac:dyDescent="0.45">
      <c r="Z11199" t="e">
        <f>VLOOKUP(B11199,Sheet1!A$4:F$4000,2,0)</f>
        <v>#N/A</v>
      </c>
      <c r="AA11199" t="e">
        <f>VLOOKUP(B11199,Sheet1!A$4:F$4000,3,0)</f>
        <v>#N/A</v>
      </c>
      <c r="AB11199" t="e">
        <f>VLOOKUP(B11199,Sheet1!A$4:F$4000,4,0)</f>
        <v>#N/A</v>
      </c>
      <c r="AC11199" t="e">
        <f>VLOOKUP(B11199,Sheet1!A$4:F$4000,6,0)</f>
        <v>#N/A</v>
      </c>
    </row>
    <row r="11200" spans="26:29" x14ac:dyDescent="0.45">
      <c r="Z11200" t="e">
        <f>VLOOKUP(B11200,Sheet1!A$4:F$4000,2,0)</f>
        <v>#N/A</v>
      </c>
      <c r="AA11200" t="e">
        <f>VLOOKUP(B11200,Sheet1!A$4:F$4000,3,0)</f>
        <v>#N/A</v>
      </c>
      <c r="AB11200" t="e">
        <f>VLOOKUP(B11200,Sheet1!A$4:F$4000,4,0)</f>
        <v>#N/A</v>
      </c>
      <c r="AC11200" t="e">
        <f>VLOOKUP(B11200,Sheet1!A$4:F$4000,6,0)</f>
        <v>#N/A</v>
      </c>
    </row>
    <row r="11201" spans="26:29" x14ac:dyDescent="0.45">
      <c r="Z11201" t="e">
        <f>VLOOKUP(B11201,Sheet1!A$4:F$4000,2,0)</f>
        <v>#N/A</v>
      </c>
      <c r="AA11201" t="e">
        <f>VLOOKUP(B11201,Sheet1!A$4:F$4000,3,0)</f>
        <v>#N/A</v>
      </c>
      <c r="AB11201" t="e">
        <f>VLOOKUP(B11201,Sheet1!A$4:F$4000,4,0)</f>
        <v>#N/A</v>
      </c>
      <c r="AC11201" t="e">
        <f>VLOOKUP(B11201,Sheet1!A$4:F$4000,6,0)</f>
        <v>#N/A</v>
      </c>
    </row>
    <row r="11202" spans="26:29" x14ac:dyDescent="0.45">
      <c r="Z11202" t="e">
        <f>VLOOKUP(B11202,Sheet1!A$4:F$4000,2,0)</f>
        <v>#N/A</v>
      </c>
      <c r="AA11202" t="e">
        <f>VLOOKUP(B11202,Sheet1!A$4:F$4000,3,0)</f>
        <v>#N/A</v>
      </c>
      <c r="AB11202" t="e">
        <f>VLOOKUP(B11202,Sheet1!A$4:F$4000,4,0)</f>
        <v>#N/A</v>
      </c>
      <c r="AC11202" t="e">
        <f>VLOOKUP(B11202,Sheet1!A$4:F$4000,6,0)</f>
        <v>#N/A</v>
      </c>
    </row>
    <row r="11203" spans="26:29" x14ac:dyDescent="0.45">
      <c r="Z11203" t="e">
        <f>VLOOKUP(B11203,Sheet1!A$4:F$4000,2,0)</f>
        <v>#N/A</v>
      </c>
      <c r="AA11203" t="e">
        <f>VLOOKUP(B11203,Sheet1!A$4:F$4000,3,0)</f>
        <v>#N/A</v>
      </c>
      <c r="AB11203" t="e">
        <f>VLOOKUP(B11203,Sheet1!A$4:F$4000,4,0)</f>
        <v>#N/A</v>
      </c>
      <c r="AC11203" t="e">
        <f>VLOOKUP(B11203,Sheet1!A$4:F$4000,6,0)</f>
        <v>#N/A</v>
      </c>
    </row>
    <row r="11204" spans="26:29" x14ac:dyDescent="0.45">
      <c r="Z11204" t="e">
        <f>VLOOKUP(B11204,Sheet1!A$4:F$4000,2,0)</f>
        <v>#N/A</v>
      </c>
      <c r="AA11204" t="e">
        <f>VLOOKUP(B11204,Sheet1!A$4:F$4000,3,0)</f>
        <v>#N/A</v>
      </c>
      <c r="AB11204" t="e">
        <f>VLOOKUP(B11204,Sheet1!A$4:F$4000,4,0)</f>
        <v>#N/A</v>
      </c>
      <c r="AC11204" t="e">
        <f>VLOOKUP(B11204,Sheet1!A$4:F$4000,6,0)</f>
        <v>#N/A</v>
      </c>
    </row>
    <row r="11205" spans="26:29" x14ac:dyDescent="0.45">
      <c r="Z11205" t="e">
        <f>VLOOKUP(B11205,Sheet1!A$4:F$4000,2,0)</f>
        <v>#N/A</v>
      </c>
      <c r="AA11205" t="e">
        <f>VLOOKUP(B11205,Sheet1!A$4:F$4000,3,0)</f>
        <v>#N/A</v>
      </c>
      <c r="AB11205" t="e">
        <f>VLOOKUP(B11205,Sheet1!A$4:F$4000,4,0)</f>
        <v>#N/A</v>
      </c>
      <c r="AC11205" t="e">
        <f>VLOOKUP(B11205,Sheet1!A$4:F$4000,6,0)</f>
        <v>#N/A</v>
      </c>
    </row>
    <row r="11206" spans="26:29" x14ac:dyDescent="0.45">
      <c r="Z11206" t="e">
        <f>VLOOKUP(B11206,Sheet1!A$4:F$4000,2,0)</f>
        <v>#N/A</v>
      </c>
      <c r="AA11206" t="e">
        <f>VLOOKUP(B11206,Sheet1!A$4:F$4000,3,0)</f>
        <v>#N/A</v>
      </c>
      <c r="AB11206" t="e">
        <f>VLOOKUP(B11206,Sheet1!A$4:F$4000,4,0)</f>
        <v>#N/A</v>
      </c>
      <c r="AC11206" t="e">
        <f>VLOOKUP(B11206,Sheet1!A$4:F$4000,6,0)</f>
        <v>#N/A</v>
      </c>
    </row>
    <row r="11207" spans="26:29" x14ac:dyDescent="0.45">
      <c r="Z11207" t="e">
        <f>VLOOKUP(B11207,Sheet1!A$4:F$4000,2,0)</f>
        <v>#N/A</v>
      </c>
      <c r="AA11207" t="e">
        <f>VLOOKUP(B11207,Sheet1!A$4:F$4000,3,0)</f>
        <v>#N/A</v>
      </c>
      <c r="AB11207" t="e">
        <f>VLOOKUP(B11207,Sheet1!A$4:F$4000,4,0)</f>
        <v>#N/A</v>
      </c>
      <c r="AC11207" t="e">
        <f>VLOOKUP(B11207,Sheet1!A$4:F$4000,6,0)</f>
        <v>#N/A</v>
      </c>
    </row>
    <row r="11208" spans="26:29" x14ac:dyDescent="0.45">
      <c r="Z11208" t="e">
        <f>VLOOKUP(B11208,Sheet1!A$4:F$4000,2,0)</f>
        <v>#N/A</v>
      </c>
      <c r="AA11208" t="e">
        <f>VLOOKUP(B11208,Sheet1!A$4:F$4000,3,0)</f>
        <v>#N/A</v>
      </c>
      <c r="AB11208" t="e">
        <f>VLOOKUP(B11208,Sheet1!A$4:F$4000,4,0)</f>
        <v>#N/A</v>
      </c>
      <c r="AC11208" t="e">
        <f>VLOOKUP(B11208,Sheet1!A$4:F$4000,6,0)</f>
        <v>#N/A</v>
      </c>
    </row>
    <row r="11209" spans="26:29" x14ac:dyDescent="0.45">
      <c r="Z11209" t="e">
        <f>VLOOKUP(B11209,Sheet1!A$4:F$4000,2,0)</f>
        <v>#N/A</v>
      </c>
      <c r="AA11209" t="e">
        <f>VLOOKUP(B11209,Sheet1!A$4:F$4000,3,0)</f>
        <v>#N/A</v>
      </c>
      <c r="AB11209" t="e">
        <f>VLOOKUP(B11209,Sheet1!A$4:F$4000,4,0)</f>
        <v>#N/A</v>
      </c>
      <c r="AC11209" t="e">
        <f>VLOOKUP(B11209,Sheet1!A$4:F$4000,6,0)</f>
        <v>#N/A</v>
      </c>
    </row>
    <row r="11210" spans="26:29" x14ac:dyDescent="0.45">
      <c r="Z11210" t="e">
        <f>VLOOKUP(B11210,Sheet1!A$4:F$4000,2,0)</f>
        <v>#N/A</v>
      </c>
      <c r="AA11210" t="e">
        <f>VLOOKUP(B11210,Sheet1!A$4:F$4000,3,0)</f>
        <v>#N/A</v>
      </c>
      <c r="AB11210" t="e">
        <f>VLOOKUP(B11210,Sheet1!A$4:F$4000,4,0)</f>
        <v>#N/A</v>
      </c>
      <c r="AC11210" t="e">
        <f>VLOOKUP(B11210,Sheet1!A$4:F$4000,6,0)</f>
        <v>#N/A</v>
      </c>
    </row>
    <row r="11211" spans="26:29" x14ac:dyDescent="0.45">
      <c r="Z11211" t="e">
        <f>VLOOKUP(B11211,Sheet1!A$4:F$4000,2,0)</f>
        <v>#N/A</v>
      </c>
      <c r="AA11211" t="e">
        <f>VLOOKUP(B11211,Sheet1!A$4:F$4000,3,0)</f>
        <v>#N/A</v>
      </c>
      <c r="AB11211" t="e">
        <f>VLOOKUP(B11211,Sheet1!A$4:F$4000,4,0)</f>
        <v>#N/A</v>
      </c>
      <c r="AC11211" t="e">
        <f>VLOOKUP(B11211,Sheet1!A$4:F$4000,6,0)</f>
        <v>#N/A</v>
      </c>
    </row>
    <row r="11212" spans="26:29" x14ac:dyDescent="0.45">
      <c r="Z11212" t="e">
        <f>VLOOKUP(B11212,Sheet1!A$4:F$4000,2,0)</f>
        <v>#N/A</v>
      </c>
      <c r="AA11212" t="e">
        <f>VLOOKUP(B11212,Sheet1!A$4:F$4000,3,0)</f>
        <v>#N/A</v>
      </c>
      <c r="AB11212" t="e">
        <f>VLOOKUP(B11212,Sheet1!A$4:F$4000,4,0)</f>
        <v>#N/A</v>
      </c>
      <c r="AC11212" t="e">
        <f>VLOOKUP(B11212,Sheet1!A$4:F$4000,6,0)</f>
        <v>#N/A</v>
      </c>
    </row>
    <row r="11213" spans="26:29" x14ac:dyDescent="0.45">
      <c r="Z11213" t="e">
        <f>VLOOKUP(B11213,Sheet1!A$4:F$4000,2,0)</f>
        <v>#N/A</v>
      </c>
      <c r="AA11213" t="e">
        <f>VLOOKUP(B11213,Sheet1!A$4:F$4000,3,0)</f>
        <v>#N/A</v>
      </c>
      <c r="AB11213" t="e">
        <f>VLOOKUP(B11213,Sheet1!A$4:F$4000,4,0)</f>
        <v>#N/A</v>
      </c>
      <c r="AC11213" t="e">
        <f>VLOOKUP(B11213,Sheet1!A$4:F$4000,6,0)</f>
        <v>#N/A</v>
      </c>
    </row>
    <row r="11214" spans="26:29" x14ac:dyDescent="0.45">
      <c r="Z11214" t="e">
        <f>VLOOKUP(B11214,Sheet1!A$4:F$4000,2,0)</f>
        <v>#N/A</v>
      </c>
      <c r="AA11214" t="e">
        <f>VLOOKUP(B11214,Sheet1!A$4:F$4000,3,0)</f>
        <v>#N/A</v>
      </c>
      <c r="AB11214" t="e">
        <f>VLOOKUP(B11214,Sheet1!A$4:F$4000,4,0)</f>
        <v>#N/A</v>
      </c>
      <c r="AC11214" t="e">
        <f>VLOOKUP(B11214,Sheet1!A$4:F$4000,6,0)</f>
        <v>#N/A</v>
      </c>
    </row>
    <row r="11215" spans="26:29" x14ac:dyDescent="0.45">
      <c r="Z11215" t="e">
        <f>VLOOKUP(B11215,Sheet1!A$4:F$4000,2,0)</f>
        <v>#N/A</v>
      </c>
      <c r="AA11215" t="e">
        <f>VLOOKUP(B11215,Sheet1!A$4:F$4000,3,0)</f>
        <v>#N/A</v>
      </c>
      <c r="AB11215" t="e">
        <f>VLOOKUP(B11215,Sheet1!A$4:F$4000,4,0)</f>
        <v>#N/A</v>
      </c>
      <c r="AC11215" t="e">
        <f>VLOOKUP(B11215,Sheet1!A$4:F$4000,6,0)</f>
        <v>#N/A</v>
      </c>
    </row>
    <row r="11216" spans="26:29" x14ac:dyDescent="0.45">
      <c r="Z11216" t="e">
        <f>VLOOKUP(B11216,Sheet1!A$4:F$4000,2,0)</f>
        <v>#N/A</v>
      </c>
      <c r="AA11216" t="e">
        <f>VLOOKUP(B11216,Sheet1!A$4:F$4000,3,0)</f>
        <v>#N/A</v>
      </c>
      <c r="AB11216" t="e">
        <f>VLOOKUP(B11216,Sheet1!A$4:F$4000,4,0)</f>
        <v>#N/A</v>
      </c>
      <c r="AC11216" t="e">
        <f>VLOOKUP(B11216,Sheet1!A$4:F$4000,6,0)</f>
        <v>#N/A</v>
      </c>
    </row>
    <row r="11217" spans="26:29" x14ac:dyDescent="0.45">
      <c r="Z11217" t="e">
        <f>VLOOKUP(B11217,Sheet1!A$4:F$4000,2,0)</f>
        <v>#N/A</v>
      </c>
      <c r="AA11217" t="e">
        <f>VLOOKUP(B11217,Sheet1!A$4:F$4000,3,0)</f>
        <v>#N/A</v>
      </c>
      <c r="AB11217" t="e">
        <f>VLOOKUP(B11217,Sheet1!A$4:F$4000,4,0)</f>
        <v>#N/A</v>
      </c>
      <c r="AC11217" t="e">
        <f>VLOOKUP(B11217,Sheet1!A$4:F$4000,6,0)</f>
        <v>#N/A</v>
      </c>
    </row>
    <row r="11218" spans="26:29" x14ac:dyDescent="0.45">
      <c r="Z11218" t="e">
        <f>VLOOKUP(B11218,Sheet1!A$4:F$4000,2,0)</f>
        <v>#N/A</v>
      </c>
      <c r="AA11218" t="e">
        <f>VLOOKUP(B11218,Sheet1!A$4:F$4000,3,0)</f>
        <v>#N/A</v>
      </c>
      <c r="AB11218" t="e">
        <f>VLOOKUP(B11218,Sheet1!A$4:F$4000,4,0)</f>
        <v>#N/A</v>
      </c>
      <c r="AC11218" t="e">
        <f>VLOOKUP(B11218,Sheet1!A$4:F$4000,6,0)</f>
        <v>#N/A</v>
      </c>
    </row>
    <row r="11219" spans="26:29" x14ac:dyDescent="0.45">
      <c r="Z11219" t="e">
        <f>VLOOKUP(B11219,Sheet1!A$4:F$4000,2,0)</f>
        <v>#N/A</v>
      </c>
      <c r="AA11219" t="e">
        <f>VLOOKUP(B11219,Sheet1!A$4:F$4000,3,0)</f>
        <v>#N/A</v>
      </c>
      <c r="AB11219" t="e">
        <f>VLOOKUP(B11219,Sheet1!A$4:F$4000,4,0)</f>
        <v>#N/A</v>
      </c>
      <c r="AC11219" t="e">
        <f>VLOOKUP(B11219,Sheet1!A$4:F$4000,6,0)</f>
        <v>#N/A</v>
      </c>
    </row>
    <row r="11220" spans="26:29" x14ac:dyDescent="0.45">
      <c r="Z11220" t="e">
        <f>VLOOKUP(B11220,Sheet1!A$4:F$4000,2,0)</f>
        <v>#N/A</v>
      </c>
      <c r="AA11220" t="e">
        <f>VLOOKUP(B11220,Sheet1!A$4:F$4000,3,0)</f>
        <v>#N/A</v>
      </c>
      <c r="AB11220" t="e">
        <f>VLOOKUP(B11220,Sheet1!A$4:F$4000,4,0)</f>
        <v>#N/A</v>
      </c>
      <c r="AC11220" t="e">
        <f>VLOOKUP(B11220,Sheet1!A$4:F$4000,6,0)</f>
        <v>#N/A</v>
      </c>
    </row>
    <row r="11221" spans="26:29" x14ac:dyDescent="0.45">
      <c r="Z11221" t="e">
        <f>VLOOKUP(B11221,Sheet1!A$4:F$4000,2,0)</f>
        <v>#N/A</v>
      </c>
      <c r="AA11221" t="e">
        <f>VLOOKUP(B11221,Sheet1!A$4:F$4000,3,0)</f>
        <v>#N/A</v>
      </c>
      <c r="AB11221" t="e">
        <f>VLOOKUP(B11221,Sheet1!A$4:F$4000,4,0)</f>
        <v>#N/A</v>
      </c>
      <c r="AC11221" t="e">
        <f>VLOOKUP(B11221,Sheet1!A$4:F$4000,6,0)</f>
        <v>#N/A</v>
      </c>
    </row>
    <row r="11222" spans="26:29" x14ac:dyDescent="0.45">
      <c r="Z11222" t="e">
        <f>VLOOKUP(B11222,Sheet1!A$4:F$4000,2,0)</f>
        <v>#N/A</v>
      </c>
      <c r="AA11222" t="e">
        <f>VLOOKUP(B11222,Sheet1!A$4:F$4000,3,0)</f>
        <v>#N/A</v>
      </c>
      <c r="AB11222" t="e">
        <f>VLOOKUP(B11222,Sheet1!A$4:F$4000,4,0)</f>
        <v>#N/A</v>
      </c>
      <c r="AC11222" t="e">
        <f>VLOOKUP(B11222,Sheet1!A$4:F$4000,6,0)</f>
        <v>#N/A</v>
      </c>
    </row>
    <row r="11223" spans="26:29" x14ac:dyDescent="0.45">
      <c r="Z11223" t="e">
        <f>VLOOKUP(B11223,Sheet1!A$4:F$4000,2,0)</f>
        <v>#N/A</v>
      </c>
      <c r="AA11223" t="e">
        <f>VLOOKUP(B11223,Sheet1!A$4:F$4000,3,0)</f>
        <v>#N/A</v>
      </c>
      <c r="AB11223" t="e">
        <f>VLOOKUP(B11223,Sheet1!A$4:F$4000,4,0)</f>
        <v>#N/A</v>
      </c>
      <c r="AC11223" t="e">
        <f>VLOOKUP(B11223,Sheet1!A$4:F$4000,6,0)</f>
        <v>#N/A</v>
      </c>
    </row>
    <row r="11224" spans="26:29" x14ac:dyDescent="0.45">
      <c r="Z11224" t="e">
        <f>VLOOKUP(B11224,Sheet1!A$4:F$4000,2,0)</f>
        <v>#N/A</v>
      </c>
      <c r="AA11224" t="e">
        <f>VLOOKUP(B11224,Sheet1!A$4:F$4000,3,0)</f>
        <v>#N/A</v>
      </c>
      <c r="AB11224" t="e">
        <f>VLOOKUP(B11224,Sheet1!A$4:F$4000,4,0)</f>
        <v>#N/A</v>
      </c>
      <c r="AC11224" t="e">
        <f>VLOOKUP(B11224,Sheet1!A$4:F$4000,6,0)</f>
        <v>#N/A</v>
      </c>
    </row>
    <row r="11225" spans="26:29" x14ac:dyDescent="0.45">
      <c r="Z11225" t="e">
        <f>VLOOKUP(B11225,Sheet1!A$4:F$4000,2,0)</f>
        <v>#N/A</v>
      </c>
      <c r="AA11225" t="e">
        <f>VLOOKUP(B11225,Sheet1!A$4:F$4000,3,0)</f>
        <v>#N/A</v>
      </c>
      <c r="AB11225" t="e">
        <f>VLOOKUP(B11225,Sheet1!A$4:F$4000,4,0)</f>
        <v>#N/A</v>
      </c>
      <c r="AC11225" t="e">
        <f>VLOOKUP(B11225,Sheet1!A$4:F$4000,6,0)</f>
        <v>#N/A</v>
      </c>
    </row>
    <row r="11226" spans="26:29" x14ac:dyDescent="0.45">
      <c r="Z11226" t="e">
        <f>VLOOKUP(B11226,Sheet1!A$4:F$4000,2,0)</f>
        <v>#N/A</v>
      </c>
      <c r="AA11226" t="e">
        <f>VLOOKUP(B11226,Sheet1!A$4:F$4000,3,0)</f>
        <v>#N/A</v>
      </c>
      <c r="AB11226" t="e">
        <f>VLOOKUP(B11226,Sheet1!A$4:F$4000,4,0)</f>
        <v>#N/A</v>
      </c>
      <c r="AC11226" t="e">
        <f>VLOOKUP(B11226,Sheet1!A$4:F$4000,6,0)</f>
        <v>#N/A</v>
      </c>
    </row>
    <row r="11227" spans="26:29" x14ac:dyDescent="0.45">
      <c r="Z11227" t="e">
        <f>VLOOKUP(B11227,Sheet1!A$4:F$4000,2,0)</f>
        <v>#N/A</v>
      </c>
      <c r="AA11227" t="e">
        <f>VLOOKUP(B11227,Sheet1!A$4:F$4000,3,0)</f>
        <v>#N/A</v>
      </c>
      <c r="AB11227" t="e">
        <f>VLOOKUP(B11227,Sheet1!A$4:F$4000,4,0)</f>
        <v>#N/A</v>
      </c>
      <c r="AC11227" t="e">
        <f>VLOOKUP(B11227,Sheet1!A$4:F$4000,6,0)</f>
        <v>#N/A</v>
      </c>
    </row>
    <row r="11228" spans="26:29" x14ac:dyDescent="0.45">
      <c r="Z11228" t="e">
        <f>VLOOKUP(B11228,Sheet1!A$4:F$4000,2,0)</f>
        <v>#N/A</v>
      </c>
      <c r="AA11228" t="e">
        <f>VLOOKUP(B11228,Sheet1!A$4:F$4000,3,0)</f>
        <v>#N/A</v>
      </c>
      <c r="AB11228" t="e">
        <f>VLOOKUP(B11228,Sheet1!A$4:F$4000,4,0)</f>
        <v>#N/A</v>
      </c>
      <c r="AC11228" t="e">
        <f>VLOOKUP(B11228,Sheet1!A$4:F$4000,6,0)</f>
        <v>#N/A</v>
      </c>
    </row>
    <row r="11229" spans="26:29" x14ac:dyDescent="0.45">
      <c r="Z11229" t="e">
        <f>VLOOKUP(B11229,Sheet1!A$4:F$4000,2,0)</f>
        <v>#N/A</v>
      </c>
      <c r="AA11229" t="e">
        <f>VLOOKUP(B11229,Sheet1!A$4:F$4000,3,0)</f>
        <v>#N/A</v>
      </c>
      <c r="AB11229" t="e">
        <f>VLOOKUP(B11229,Sheet1!A$4:F$4000,4,0)</f>
        <v>#N/A</v>
      </c>
      <c r="AC11229" t="e">
        <f>VLOOKUP(B11229,Sheet1!A$4:F$4000,6,0)</f>
        <v>#N/A</v>
      </c>
    </row>
    <row r="11230" spans="26:29" x14ac:dyDescent="0.45">
      <c r="Z11230" t="e">
        <f>VLOOKUP(B11230,Sheet1!A$4:F$4000,2,0)</f>
        <v>#N/A</v>
      </c>
      <c r="AA11230" t="e">
        <f>VLOOKUP(B11230,Sheet1!A$4:F$4000,3,0)</f>
        <v>#N/A</v>
      </c>
      <c r="AB11230" t="e">
        <f>VLOOKUP(B11230,Sheet1!A$4:F$4000,4,0)</f>
        <v>#N/A</v>
      </c>
      <c r="AC11230" t="e">
        <f>VLOOKUP(B11230,Sheet1!A$4:F$4000,6,0)</f>
        <v>#N/A</v>
      </c>
    </row>
    <row r="11231" spans="26:29" x14ac:dyDescent="0.45">
      <c r="Z11231" t="e">
        <f>VLOOKUP(B11231,Sheet1!A$4:F$4000,2,0)</f>
        <v>#N/A</v>
      </c>
      <c r="AA11231" t="e">
        <f>VLOOKUP(B11231,Sheet1!A$4:F$4000,3,0)</f>
        <v>#N/A</v>
      </c>
      <c r="AB11231" t="e">
        <f>VLOOKUP(B11231,Sheet1!A$4:F$4000,4,0)</f>
        <v>#N/A</v>
      </c>
      <c r="AC11231" t="e">
        <f>VLOOKUP(B11231,Sheet1!A$4:F$4000,6,0)</f>
        <v>#N/A</v>
      </c>
    </row>
    <row r="11232" spans="26:29" x14ac:dyDescent="0.45">
      <c r="Z11232" t="e">
        <f>VLOOKUP(B11232,Sheet1!A$4:F$4000,2,0)</f>
        <v>#N/A</v>
      </c>
      <c r="AA11232" t="e">
        <f>VLOOKUP(B11232,Sheet1!A$4:F$4000,3,0)</f>
        <v>#N/A</v>
      </c>
      <c r="AB11232" t="e">
        <f>VLOOKUP(B11232,Sheet1!A$4:F$4000,4,0)</f>
        <v>#N/A</v>
      </c>
      <c r="AC11232" t="e">
        <f>VLOOKUP(B11232,Sheet1!A$4:F$4000,6,0)</f>
        <v>#N/A</v>
      </c>
    </row>
    <row r="11233" spans="26:29" x14ac:dyDescent="0.45">
      <c r="Z11233" t="e">
        <f>VLOOKUP(B11233,Sheet1!A$4:F$4000,2,0)</f>
        <v>#N/A</v>
      </c>
      <c r="AA11233" t="e">
        <f>VLOOKUP(B11233,Sheet1!A$4:F$4000,3,0)</f>
        <v>#N/A</v>
      </c>
      <c r="AB11233" t="e">
        <f>VLOOKUP(B11233,Sheet1!A$4:F$4000,4,0)</f>
        <v>#N/A</v>
      </c>
      <c r="AC11233" t="e">
        <f>VLOOKUP(B11233,Sheet1!A$4:F$4000,6,0)</f>
        <v>#N/A</v>
      </c>
    </row>
    <row r="11234" spans="26:29" x14ac:dyDescent="0.45">
      <c r="Z11234" t="e">
        <f>VLOOKUP(B11234,Sheet1!A$4:F$4000,2,0)</f>
        <v>#N/A</v>
      </c>
      <c r="AA11234" t="e">
        <f>VLOOKUP(B11234,Sheet1!A$4:F$4000,3,0)</f>
        <v>#N/A</v>
      </c>
      <c r="AB11234" t="e">
        <f>VLOOKUP(B11234,Sheet1!A$4:F$4000,4,0)</f>
        <v>#N/A</v>
      </c>
      <c r="AC11234" t="e">
        <f>VLOOKUP(B11234,Sheet1!A$4:F$4000,6,0)</f>
        <v>#N/A</v>
      </c>
    </row>
    <row r="11235" spans="26:29" x14ac:dyDescent="0.45">
      <c r="Z11235" t="e">
        <f>VLOOKUP(B11235,Sheet1!A$4:F$4000,2,0)</f>
        <v>#N/A</v>
      </c>
      <c r="AA11235" t="e">
        <f>VLOOKUP(B11235,Sheet1!A$4:F$4000,3,0)</f>
        <v>#N/A</v>
      </c>
      <c r="AB11235" t="e">
        <f>VLOOKUP(B11235,Sheet1!A$4:F$4000,4,0)</f>
        <v>#N/A</v>
      </c>
      <c r="AC11235" t="e">
        <f>VLOOKUP(B11235,Sheet1!A$4:F$4000,6,0)</f>
        <v>#N/A</v>
      </c>
    </row>
    <row r="11236" spans="26:29" x14ac:dyDescent="0.45">
      <c r="Z11236" t="e">
        <f>VLOOKUP(B11236,Sheet1!A$4:F$4000,2,0)</f>
        <v>#N/A</v>
      </c>
      <c r="AA11236" t="e">
        <f>VLOOKUP(B11236,Sheet1!A$4:F$4000,3,0)</f>
        <v>#N/A</v>
      </c>
      <c r="AB11236" t="e">
        <f>VLOOKUP(B11236,Sheet1!A$4:F$4000,4,0)</f>
        <v>#N/A</v>
      </c>
      <c r="AC11236" t="e">
        <f>VLOOKUP(B11236,Sheet1!A$4:F$4000,6,0)</f>
        <v>#N/A</v>
      </c>
    </row>
    <row r="11237" spans="26:29" x14ac:dyDescent="0.45">
      <c r="Z11237" t="e">
        <f>VLOOKUP(B11237,Sheet1!A$4:F$4000,2,0)</f>
        <v>#N/A</v>
      </c>
      <c r="AA11237" t="e">
        <f>VLOOKUP(B11237,Sheet1!A$4:F$4000,3,0)</f>
        <v>#N/A</v>
      </c>
      <c r="AB11237" t="e">
        <f>VLOOKUP(B11237,Sheet1!A$4:F$4000,4,0)</f>
        <v>#N/A</v>
      </c>
      <c r="AC11237" t="e">
        <f>VLOOKUP(B11237,Sheet1!A$4:F$4000,6,0)</f>
        <v>#N/A</v>
      </c>
    </row>
    <row r="11238" spans="26:29" x14ac:dyDescent="0.45">
      <c r="Z11238" t="e">
        <f>VLOOKUP(B11238,Sheet1!A$4:F$4000,2,0)</f>
        <v>#N/A</v>
      </c>
      <c r="AA11238" t="e">
        <f>VLOOKUP(B11238,Sheet1!A$4:F$4000,3,0)</f>
        <v>#N/A</v>
      </c>
      <c r="AB11238" t="e">
        <f>VLOOKUP(B11238,Sheet1!A$4:F$4000,4,0)</f>
        <v>#N/A</v>
      </c>
      <c r="AC11238" t="e">
        <f>VLOOKUP(B11238,Sheet1!A$4:F$4000,6,0)</f>
        <v>#N/A</v>
      </c>
    </row>
    <row r="11239" spans="26:29" x14ac:dyDescent="0.45">
      <c r="Z11239" t="e">
        <f>VLOOKUP(B11239,Sheet1!A$4:F$4000,2,0)</f>
        <v>#N/A</v>
      </c>
      <c r="AA11239" t="e">
        <f>VLOOKUP(B11239,Sheet1!A$4:F$4000,3,0)</f>
        <v>#N/A</v>
      </c>
      <c r="AB11239" t="e">
        <f>VLOOKUP(B11239,Sheet1!A$4:F$4000,4,0)</f>
        <v>#N/A</v>
      </c>
      <c r="AC11239" t="e">
        <f>VLOOKUP(B11239,Sheet1!A$4:F$4000,6,0)</f>
        <v>#N/A</v>
      </c>
    </row>
    <row r="11240" spans="26:29" x14ac:dyDescent="0.45">
      <c r="Z11240" t="e">
        <f>VLOOKUP(B11240,Sheet1!A$4:F$4000,2,0)</f>
        <v>#N/A</v>
      </c>
      <c r="AA11240" t="e">
        <f>VLOOKUP(B11240,Sheet1!A$4:F$4000,3,0)</f>
        <v>#N/A</v>
      </c>
      <c r="AB11240" t="e">
        <f>VLOOKUP(B11240,Sheet1!A$4:F$4000,4,0)</f>
        <v>#N/A</v>
      </c>
      <c r="AC11240" t="e">
        <f>VLOOKUP(B11240,Sheet1!A$4:F$4000,6,0)</f>
        <v>#N/A</v>
      </c>
    </row>
    <row r="11241" spans="26:29" x14ac:dyDescent="0.45">
      <c r="Z11241" t="e">
        <f>VLOOKUP(B11241,Sheet1!A$4:F$4000,2,0)</f>
        <v>#N/A</v>
      </c>
      <c r="AA11241" t="e">
        <f>VLOOKUP(B11241,Sheet1!A$4:F$4000,3,0)</f>
        <v>#N/A</v>
      </c>
      <c r="AB11241" t="e">
        <f>VLOOKUP(B11241,Sheet1!A$4:F$4000,4,0)</f>
        <v>#N/A</v>
      </c>
      <c r="AC11241" t="e">
        <f>VLOOKUP(B11241,Sheet1!A$4:F$4000,6,0)</f>
        <v>#N/A</v>
      </c>
    </row>
    <row r="11242" spans="26:29" x14ac:dyDescent="0.45">
      <c r="Z11242" t="e">
        <f>VLOOKUP(B11242,Sheet1!A$4:F$4000,2,0)</f>
        <v>#N/A</v>
      </c>
      <c r="AA11242" t="e">
        <f>VLOOKUP(B11242,Sheet1!A$4:F$4000,3,0)</f>
        <v>#N/A</v>
      </c>
      <c r="AB11242" t="e">
        <f>VLOOKUP(B11242,Sheet1!A$4:F$4000,4,0)</f>
        <v>#N/A</v>
      </c>
      <c r="AC11242" t="e">
        <f>VLOOKUP(B11242,Sheet1!A$4:F$4000,6,0)</f>
        <v>#N/A</v>
      </c>
    </row>
    <row r="11243" spans="26:29" x14ac:dyDescent="0.45">
      <c r="Z11243" t="e">
        <f>VLOOKUP(B11243,Sheet1!A$4:F$4000,2,0)</f>
        <v>#N/A</v>
      </c>
      <c r="AA11243" t="e">
        <f>VLOOKUP(B11243,Sheet1!A$4:F$4000,3,0)</f>
        <v>#N/A</v>
      </c>
      <c r="AB11243" t="e">
        <f>VLOOKUP(B11243,Sheet1!A$4:F$4000,4,0)</f>
        <v>#N/A</v>
      </c>
      <c r="AC11243" t="e">
        <f>VLOOKUP(B11243,Sheet1!A$4:F$4000,6,0)</f>
        <v>#N/A</v>
      </c>
    </row>
    <row r="11244" spans="26:29" x14ac:dyDescent="0.45">
      <c r="Z11244" t="e">
        <f>VLOOKUP(B11244,Sheet1!A$4:F$4000,2,0)</f>
        <v>#N/A</v>
      </c>
      <c r="AA11244" t="e">
        <f>VLOOKUP(B11244,Sheet1!A$4:F$4000,3,0)</f>
        <v>#N/A</v>
      </c>
      <c r="AB11244" t="e">
        <f>VLOOKUP(B11244,Sheet1!A$4:F$4000,4,0)</f>
        <v>#N/A</v>
      </c>
      <c r="AC11244" t="e">
        <f>VLOOKUP(B11244,Sheet1!A$4:F$4000,6,0)</f>
        <v>#N/A</v>
      </c>
    </row>
    <row r="11245" spans="26:29" x14ac:dyDescent="0.45">
      <c r="Z11245" t="e">
        <f>VLOOKUP(B11245,Sheet1!A$4:F$4000,2,0)</f>
        <v>#N/A</v>
      </c>
      <c r="AA11245" t="e">
        <f>VLOOKUP(B11245,Sheet1!A$4:F$4000,3,0)</f>
        <v>#N/A</v>
      </c>
      <c r="AB11245" t="e">
        <f>VLOOKUP(B11245,Sheet1!A$4:F$4000,4,0)</f>
        <v>#N/A</v>
      </c>
      <c r="AC11245" t="e">
        <f>VLOOKUP(B11245,Sheet1!A$4:F$4000,6,0)</f>
        <v>#N/A</v>
      </c>
    </row>
    <row r="11246" spans="26:29" x14ac:dyDescent="0.45">
      <c r="Z11246" t="e">
        <f>VLOOKUP(B11246,Sheet1!A$4:F$4000,2,0)</f>
        <v>#N/A</v>
      </c>
      <c r="AA11246" t="e">
        <f>VLOOKUP(B11246,Sheet1!A$4:F$4000,3,0)</f>
        <v>#N/A</v>
      </c>
      <c r="AB11246" t="e">
        <f>VLOOKUP(B11246,Sheet1!A$4:F$4000,4,0)</f>
        <v>#N/A</v>
      </c>
      <c r="AC11246" t="e">
        <f>VLOOKUP(B11246,Sheet1!A$4:F$4000,6,0)</f>
        <v>#N/A</v>
      </c>
    </row>
    <row r="11247" spans="26:29" x14ac:dyDescent="0.45">
      <c r="Z11247" t="e">
        <f>VLOOKUP(B11247,Sheet1!A$4:F$4000,2,0)</f>
        <v>#N/A</v>
      </c>
      <c r="AA11247" t="e">
        <f>VLOOKUP(B11247,Sheet1!A$4:F$4000,3,0)</f>
        <v>#N/A</v>
      </c>
      <c r="AB11247" t="e">
        <f>VLOOKUP(B11247,Sheet1!A$4:F$4000,4,0)</f>
        <v>#N/A</v>
      </c>
      <c r="AC11247" t="e">
        <f>VLOOKUP(B11247,Sheet1!A$4:F$4000,6,0)</f>
        <v>#N/A</v>
      </c>
    </row>
    <row r="11248" spans="26:29" x14ac:dyDescent="0.45">
      <c r="Z11248" t="e">
        <f>VLOOKUP(B11248,Sheet1!A$4:F$4000,2,0)</f>
        <v>#N/A</v>
      </c>
      <c r="AA11248" t="e">
        <f>VLOOKUP(B11248,Sheet1!A$4:F$4000,3,0)</f>
        <v>#N/A</v>
      </c>
      <c r="AB11248" t="e">
        <f>VLOOKUP(B11248,Sheet1!A$4:F$4000,4,0)</f>
        <v>#N/A</v>
      </c>
      <c r="AC11248" t="e">
        <f>VLOOKUP(B11248,Sheet1!A$4:F$4000,6,0)</f>
        <v>#N/A</v>
      </c>
    </row>
    <row r="11249" spans="26:29" x14ac:dyDescent="0.45">
      <c r="Z11249" t="e">
        <f>VLOOKUP(B11249,Sheet1!A$4:F$4000,2,0)</f>
        <v>#N/A</v>
      </c>
      <c r="AA11249" t="e">
        <f>VLOOKUP(B11249,Sheet1!A$4:F$4000,3,0)</f>
        <v>#N/A</v>
      </c>
      <c r="AB11249" t="e">
        <f>VLOOKUP(B11249,Sheet1!A$4:F$4000,4,0)</f>
        <v>#N/A</v>
      </c>
      <c r="AC11249" t="e">
        <f>VLOOKUP(B11249,Sheet1!A$4:F$4000,6,0)</f>
        <v>#N/A</v>
      </c>
    </row>
    <row r="11250" spans="26:29" x14ac:dyDescent="0.45">
      <c r="Z11250" t="e">
        <f>VLOOKUP(B11250,Sheet1!A$4:F$4000,2,0)</f>
        <v>#N/A</v>
      </c>
      <c r="AA11250" t="e">
        <f>VLOOKUP(B11250,Sheet1!A$4:F$4000,3,0)</f>
        <v>#N/A</v>
      </c>
      <c r="AB11250" t="e">
        <f>VLOOKUP(B11250,Sheet1!A$4:F$4000,4,0)</f>
        <v>#N/A</v>
      </c>
      <c r="AC11250" t="e">
        <f>VLOOKUP(B11250,Sheet1!A$4:F$4000,6,0)</f>
        <v>#N/A</v>
      </c>
    </row>
    <row r="11251" spans="26:29" x14ac:dyDescent="0.45">
      <c r="Z11251" t="e">
        <f>VLOOKUP(B11251,Sheet1!A$4:F$4000,2,0)</f>
        <v>#N/A</v>
      </c>
      <c r="AA11251" t="e">
        <f>VLOOKUP(B11251,Sheet1!A$4:F$4000,3,0)</f>
        <v>#N/A</v>
      </c>
      <c r="AB11251" t="e">
        <f>VLOOKUP(B11251,Sheet1!A$4:F$4000,4,0)</f>
        <v>#N/A</v>
      </c>
      <c r="AC11251" t="e">
        <f>VLOOKUP(B11251,Sheet1!A$4:F$4000,6,0)</f>
        <v>#N/A</v>
      </c>
    </row>
    <row r="11252" spans="26:29" x14ac:dyDescent="0.45">
      <c r="Z11252" t="e">
        <f>VLOOKUP(B11252,Sheet1!A$4:F$4000,2,0)</f>
        <v>#N/A</v>
      </c>
      <c r="AA11252" t="e">
        <f>VLOOKUP(B11252,Sheet1!A$4:F$4000,3,0)</f>
        <v>#N/A</v>
      </c>
      <c r="AB11252" t="e">
        <f>VLOOKUP(B11252,Sheet1!A$4:F$4000,4,0)</f>
        <v>#N/A</v>
      </c>
      <c r="AC11252" t="e">
        <f>VLOOKUP(B11252,Sheet1!A$4:F$4000,6,0)</f>
        <v>#N/A</v>
      </c>
    </row>
    <row r="11253" spans="26:29" x14ac:dyDescent="0.45">
      <c r="Z11253" t="e">
        <f>VLOOKUP(B11253,Sheet1!A$4:F$4000,2,0)</f>
        <v>#N/A</v>
      </c>
      <c r="AA11253" t="e">
        <f>VLOOKUP(B11253,Sheet1!A$4:F$4000,3,0)</f>
        <v>#N/A</v>
      </c>
      <c r="AB11253" t="e">
        <f>VLOOKUP(B11253,Sheet1!A$4:F$4000,4,0)</f>
        <v>#N/A</v>
      </c>
      <c r="AC11253" t="e">
        <f>VLOOKUP(B11253,Sheet1!A$4:F$4000,6,0)</f>
        <v>#N/A</v>
      </c>
    </row>
    <row r="11254" spans="26:29" x14ac:dyDescent="0.45">
      <c r="Z11254" t="e">
        <f>VLOOKUP(B11254,Sheet1!A$4:F$4000,2,0)</f>
        <v>#N/A</v>
      </c>
      <c r="AA11254" t="e">
        <f>VLOOKUP(B11254,Sheet1!A$4:F$4000,3,0)</f>
        <v>#N/A</v>
      </c>
      <c r="AB11254" t="e">
        <f>VLOOKUP(B11254,Sheet1!A$4:F$4000,4,0)</f>
        <v>#N/A</v>
      </c>
      <c r="AC11254" t="e">
        <f>VLOOKUP(B11254,Sheet1!A$4:F$4000,6,0)</f>
        <v>#N/A</v>
      </c>
    </row>
    <row r="11255" spans="26:29" x14ac:dyDescent="0.45">
      <c r="Z11255" t="e">
        <f>VLOOKUP(B11255,Sheet1!A$4:F$4000,2,0)</f>
        <v>#N/A</v>
      </c>
      <c r="AA11255" t="e">
        <f>VLOOKUP(B11255,Sheet1!A$4:F$4000,3,0)</f>
        <v>#N/A</v>
      </c>
      <c r="AB11255" t="e">
        <f>VLOOKUP(B11255,Sheet1!A$4:F$4000,4,0)</f>
        <v>#N/A</v>
      </c>
      <c r="AC11255" t="e">
        <f>VLOOKUP(B11255,Sheet1!A$4:F$4000,6,0)</f>
        <v>#N/A</v>
      </c>
    </row>
    <row r="11256" spans="26:29" x14ac:dyDescent="0.45">
      <c r="Z11256" t="e">
        <f>VLOOKUP(B11256,Sheet1!A$4:F$4000,2,0)</f>
        <v>#N/A</v>
      </c>
      <c r="AA11256" t="e">
        <f>VLOOKUP(B11256,Sheet1!A$4:F$4000,3,0)</f>
        <v>#N/A</v>
      </c>
      <c r="AB11256" t="e">
        <f>VLOOKUP(B11256,Sheet1!A$4:F$4000,4,0)</f>
        <v>#N/A</v>
      </c>
      <c r="AC11256" t="e">
        <f>VLOOKUP(B11256,Sheet1!A$4:F$4000,6,0)</f>
        <v>#N/A</v>
      </c>
    </row>
    <row r="11257" spans="26:29" x14ac:dyDescent="0.45">
      <c r="Z11257" t="e">
        <f>VLOOKUP(B11257,Sheet1!A$4:F$4000,2,0)</f>
        <v>#N/A</v>
      </c>
      <c r="AA11257" t="e">
        <f>VLOOKUP(B11257,Sheet1!A$4:F$4000,3,0)</f>
        <v>#N/A</v>
      </c>
      <c r="AB11257" t="e">
        <f>VLOOKUP(B11257,Sheet1!A$4:F$4000,4,0)</f>
        <v>#N/A</v>
      </c>
      <c r="AC11257" t="e">
        <f>VLOOKUP(B11257,Sheet1!A$4:F$4000,6,0)</f>
        <v>#N/A</v>
      </c>
    </row>
    <row r="11258" spans="26:29" x14ac:dyDescent="0.45">
      <c r="Z11258" t="e">
        <f>VLOOKUP(B11258,Sheet1!A$4:F$4000,2,0)</f>
        <v>#N/A</v>
      </c>
      <c r="AA11258" t="e">
        <f>VLOOKUP(B11258,Sheet1!A$4:F$4000,3,0)</f>
        <v>#N/A</v>
      </c>
      <c r="AB11258" t="e">
        <f>VLOOKUP(B11258,Sheet1!A$4:F$4000,4,0)</f>
        <v>#N/A</v>
      </c>
      <c r="AC11258" t="e">
        <f>VLOOKUP(B11258,Sheet1!A$4:F$4000,6,0)</f>
        <v>#N/A</v>
      </c>
    </row>
    <row r="11259" spans="26:29" x14ac:dyDescent="0.45">
      <c r="Z11259" t="e">
        <f>VLOOKUP(B11259,Sheet1!A$4:F$4000,2,0)</f>
        <v>#N/A</v>
      </c>
      <c r="AA11259" t="e">
        <f>VLOOKUP(B11259,Sheet1!A$4:F$4000,3,0)</f>
        <v>#N/A</v>
      </c>
      <c r="AB11259" t="e">
        <f>VLOOKUP(B11259,Sheet1!A$4:F$4000,4,0)</f>
        <v>#N/A</v>
      </c>
      <c r="AC11259" t="e">
        <f>VLOOKUP(B11259,Sheet1!A$4:F$4000,6,0)</f>
        <v>#N/A</v>
      </c>
    </row>
    <row r="11260" spans="26:29" x14ac:dyDescent="0.45">
      <c r="Z11260" t="e">
        <f>VLOOKUP(B11260,Sheet1!A$4:F$4000,2,0)</f>
        <v>#N/A</v>
      </c>
      <c r="AA11260" t="e">
        <f>VLOOKUP(B11260,Sheet1!A$4:F$4000,3,0)</f>
        <v>#N/A</v>
      </c>
      <c r="AB11260" t="e">
        <f>VLOOKUP(B11260,Sheet1!A$4:F$4000,4,0)</f>
        <v>#N/A</v>
      </c>
      <c r="AC11260" t="e">
        <f>VLOOKUP(B11260,Sheet1!A$4:F$4000,6,0)</f>
        <v>#N/A</v>
      </c>
    </row>
    <row r="11261" spans="26:29" x14ac:dyDescent="0.45">
      <c r="Z11261" t="e">
        <f>VLOOKUP(B11261,Sheet1!A$4:F$4000,2,0)</f>
        <v>#N/A</v>
      </c>
      <c r="AA11261" t="e">
        <f>VLOOKUP(B11261,Sheet1!A$4:F$4000,3,0)</f>
        <v>#N/A</v>
      </c>
      <c r="AB11261" t="e">
        <f>VLOOKUP(B11261,Sheet1!A$4:F$4000,4,0)</f>
        <v>#N/A</v>
      </c>
      <c r="AC11261" t="e">
        <f>VLOOKUP(B11261,Sheet1!A$4:F$4000,6,0)</f>
        <v>#N/A</v>
      </c>
    </row>
    <row r="11262" spans="26:29" x14ac:dyDescent="0.45">
      <c r="Z11262" t="e">
        <f>VLOOKUP(B11262,Sheet1!A$4:F$4000,2,0)</f>
        <v>#N/A</v>
      </c>
      <c r="AA11262" t="e">
        <f>VLOOKUP(B11262,Sheet1!A$4:F$4000,3,0)</f>
        <v>#N/A</v>
      </c>
      <c r="AB11262" t="e">
        <f>VLOOKUP(B11262,Sheet1!A$4:F$4000,4,0)</f>
        <v>#N/A</v>
      </c>
      <c r="AC11262" t="e">
        <f>VLOOKUP(B11262,Sheet1!A$4:F$4000,6,0)</f>
        <v>#N/A</v>
      </c>
    </row>
    <row r="11263" spans="26:29" x14ac:dyDescent="0.45">
      <c r="Z11263" t="e">
        <f>VLOOKUP(B11263,Sheet1!A$4:F$4000,2,0)</f>
        <v>#N/A</v>
      </c>
      <c r="AA11263" t="e">
        <f>VLOOKUP(B11263,Sheet1!A$4:F$4000,3,0)</f>
        <v>#N/A</v>
      </c>
      <c r="AB11263" t="e">
        <f>VLOOKUP(B11263,Sheet1!A$4:F$4000,4,0)</f>
        <v>#N/A</v>
      </c>
      <c r="AC11263" t="e">
        <f>VLOOKUP(B11263,Sheet1!A$4:F$4000,6,0)</f>
        <v>#N/A</v>
      </c>
    </row>
    <row r="11264" spans="26:29" x14ac:dyDescent="0.45">
      <c r="Z11264" t="e">
        <f>VLOOKUP(B11264,Sheet1!A$4:F$4000,2,0)</f>
        <v>#N/A</v>
      </c>
      <c r="AA11264" t="e">
        <f>VLOOKUP(B11264,Sheet1!A$4:F$4000,3,0)</f>
        <v>#N/A</v>
      </c>
      <c r="AB11264" t="e">
        <f>VLOOKUP(B11264,Sheet1!A$4:F$4000,4,0)</f>
        <v>#N/A</v>
      </c>
      <c r="AC11264" t="e">
        <f>VLOOKUP(B11264,Sheet1!A$4:F$4000,6,0)</f>
        <v>#N/A</v>
      </c>
    </row>
    <row r="11265" spans="26:29" x14ac:dyDescent="0.45">
      <c r="Z11265" t="e">
        <f>VLOOKUP(B11265,Sheet1!A$4:F$4000,2,0)</f>
        <v>#N/A</v>
      </c>
      <c r="AA11265" t="e">
        <f>VLOOKUP(B11265,Sheet1!A$4:F$4000,3,0)</f>
        <v>#N/A</v>
      </c>
      <c r="AB11265" t="e">
        <f>VLOOKUP(B11265,Sheet1!A$4:F$4000,4,0)</f>
        <v>#N/A</v>
      </c>
      <c r="AC11265" t="e">
        <f>VLOOKUP(B11265,Sheet1!A$4:F$4000,6,0)</f>
        <v>#N/A</v>
      </c>
    </row>
    <row r="11266" spans="26:29" x14ac:dyDescent="0.45">
      <c r="Z11266" t="e">
        <f>VLOOKUP(B11266,Sheet1!A$4:F$4000,2,0)</f>
        <v>#N/A</v>
      </c>
      <c r="AA11266" t="e">
        <f>VLOOKUP(B11266,Sheet1!A$4:F$4000,3,0)</f>
        <v>#N/A</v>
      </c>
      <c r="AB11266" t="e">
        <f>VLOOKUP(B11266,Sheet1!A$4:F$4000,4,0)</f>
        <v>#N/A</v>
      </c>
      <c r="AC11266" t="e">
        <f>VLOOKUP(B11266,Sheet1!A$4:F$4000,6,0)</f>
        <v>#N/A</v>
      </c>
    </row>
    <row r="11267" spans="26:29" x14ac:dyDescent="0.45">
      <c r="Z11267" t="e">
        <f>VLOOKUP(B11267,Sheet1!A$4:F$4000,2,0)</f>
        <v>#N/A</v>
      </c>
      <c r="AA11267" t="e">
        <f>VLOOKUP(B11267,Sheet1!A$4:F$4000,3,0)</f>
        <v>#N/A</v>
      </c>
      <c r="AB11267" t="e">
        <f>VLOOKUP(B11267,Sheet1!A$4:F$4000,4,0)</f>
        <v>#N/A</v>
      </c>
      <c r="AC11267" t="e">
        <f>VLOOKUP(B11267,Sheet1!A$4:F$4000,6,0)</f>
        <v>#N/A</v>
      </c>
    </row>
    <row r="11268" spans="26:29" x14ac:dyDescent="0.45">
      <c r="Z11268" t="e">
        <f>VLOOKUP(B11268,Sheet1!A$4:F$4000,2,0)</f>
        <v>#N/A</v>
      </c>
      <c r="AA11268" t="e">
        <f>VLOOKUP(B11268,Sheet1!A$4:F$4000,3,0)</f>
        <v>#N/A</v>
      </c>
      <c r="AB11268" t="e">
        <f>VLOOKUP(B11268,Sheet1!A$4:F$4000,4,0)</f>
        <v>#N/A</v>
      </c>
      <c r="AC11268" t="e">
        <f>VLOOKUP(B11268,Sheet1!A$4:F$4000,6,0)</f>
        <v>#N/A</v>
      </c>
    </row>
    <row r="11269" spans="26:29" x14ac:dyDescent="0.45">
      <c r="Z11269" t="e">
        <f>VLOOKUP(B11269,Sheet1!A$4:F$4000,2,0)</f>
        <v>#N/A</v>
      </c>
      <c r="AA11269" t="e">
        <f>VLOOKUP(B11269,Sheet1!A$4:F$4000,3,0)</f>
        <v>#N/A</v>
      </c>
      <c r="AB11269" t="e">
        <f>VLOOKUP(B11269,Sheet1!A$4:F$4000,4,0)</f>
        <v>#N/A</v>
      </c>
      <c r="AC11269" t="e">
        <f>VLOOKUP(B11269,Sheet1!A$4:F$4000,6,0)</f>
        <v>#N/A</v>
      </c>
    </row>
    <row r="11270" spans="26:29" x14ac:dyDescent="0.45">
      <c r="Z11270" t="e">
        <f>VLOOKUP(B11270,Sheet1!A$4:F$4000,2,0)</f>
        <v>#N/A</v>
      </c>
      <c r="AA11270" t="e">
        <f>VLOOKUP(B11270,Sheet1!A$4:F$4000,3,0)</f>
        <v>#N/A</v>
      </c>
      <c r="AB11270" t="e">
        <f>VLOOKUP(B11270,Sheet1!A$4:F$4000,4,0)</f>
        <v>#N/A</v>
      </c>
      <c r="AC11270" t="e">
        <f>VLOOKUP(B11270,Sheet1!A$4:F$4000,6,0)</f>
        <v>#N/A</v>
      </c>
    </row>
    <row r="11271" spans="26:29" x14ac:dyDescent="0.45">
      <c r="Z11271" t="e">
        <f>VLOOKUP(B11271,Sheet1!A$4:F$4000,2,0)</f>
        <v>#N/A</v>
      </c>
      <c r="AA11271" t="e">
        <f>VLOOKUP(B11271,Sheet1!A$4:F$4000,3,0)</f>
        <v>#N/A</v>
      </c>
      <c r="AB11271" t="e">
        <f>VLOOKUP(B11271,Sheet1!A$4:F$4000,4,0)</f>
        <v>#N/A</v>
      </c>
      <c r="AC11271" t="e">
        <f>VLOOKUP(B11271,Sheet1!A$4:F$4000,6,0)</f>
        <v>#N/A</v>
      </c>
    </row>
    <row r="11272" spans="26:29" x14ac:dyDescent="0.45">
      <c r="Z11272" t="e">
        <f>VLOOKUP(B11272,Sheet1!A$4:F$4000,2,0)</f>
        <v>#N/A</v>
      </c>
      <c r="AA11272" t="e">
        <f>VLOOKUP(B11272,Sheet1!A$4:F$4000,3,0)</f>
        <v>#N/A</v>
      </c>
      <c r="AB11272" t="e">
        <f>VLOOKUP(B11272,Sheet1!A$4:F$4000,4,0)</f>
        <v>#N/A</v>
      </c>
      <c r="AC11272" t="e">
        <f>VLOOKUP(B11272,Sheet1!A$4:F$4000,6,0)</f>
        <v>#N/A</v>
      </c>
    </row>
    <row r="11273" spans="26:29" x14ac:dyDescent="0.45">
      <c r="Z11273" t="e">
        <f>VLOOKUP(B11273,Sheet1!A$4:F$4000,2,0)</f>
        <v>#N/A</v>
      </c>
      <c r="AA11273" t="e">
        <f>VLOOKUP(B11273,Sheet1!A$4:F$4000,3,0)</f>
        <v>#N/A</v>
      </c>
      <c r="AB11273" t="e">
        <f>VLOOKUP(B11273,Sheet1!A$4:F$4000,4,0)</f>
        <v>#N/A</v>
      </c>
      <c r="AC11273" t="e">
        <f>VLOOKUP(B11273,Sheet1!A$4:F$4000,6,0)</f>
        <v>#N/A</v>
      </c>
    </row>
    <row r="11274" spans="26:29" x14ac:dyDescent="0.45">
      <c r="Z11274" t="e">
        <f>VLOOKUP(B11274,Sheet1!A$4:F$4000,2,0)</f>
        <v>#N/A</v>
      </c>
      <c r="AA11274" t="e">
        <f>VLOOKUP(B11274,Sheet1!A$4:F$4000,3,0)</f>
        <v>#N/A</v>
      </c>
      <c r="AB11274" t="e">
        <f>VLOOKUP(B11274,Sheet1!A$4:F$4000,4,0)</f>
        <v>#N/A</v>
      </c>
      <c r="AC11274" t="e">
        <f>VLOOKUP(B11274,Sheet1!A$4:F$4000,6,0)</f>
        <v>#N/A</v>
      </c>
    </row>
    <row r="11275" spans="26:29" x14ac:dyDescent="0.45">
      <c r="Z11275" t="e">
        <f>VLOOKUP(B11275,Sheet1!A$4:F$4000,2,0)</f>
        <v>#N/A</v>
      </c>
      <c r="AA11275" t="e">
        <f>VLOOKUP(B11275,Sheet1!A$4:F$4000,3,0)</f>
        <v>#N/A</v>
      </c>
      <c r="AB11275" t="e">
        <f>VLOOKUP(B11275,Sheet1!A$4:F$4000,4,0)</f>
        <v>#N/A</v>
      </c>
      <c r="AC11275" t="e">
        <f>VLOOKUP(B11275,Sheet1!A$4:F$4000,6,0)</f>
        <v>#N/A</v>
      </c>
    </row>
    <row r="11276" spans="26:29" x14ac:dyDescent="0.45">
      <c r="Z11276" t="e">
        <f>VLOOKUP(B11276,Sheet1!A$4:F$4000,2,0)</f>
        <v>#N/A</v>
      </c>
      <c r="AA11276" t="e">
        <f>VLOOKUP(B11276,Sheet1!A$4:F$4000,3,0)</f>
        <v>#N/A</v>
      </c>
      <c r="AB11276" t="e">
        <f>VLOOKUP(B11276,Sheet1!A$4:F$4000,4,0)</f>
        <v>#N/A</v>
      </c>
      <c r="AC11276" t="e">
        <f>VLOOKUP(B11276,Sheet1!A$4:F$4000,6,0)</f>
        <v>#N/A</v>
      </c>
    </row>
    <row r="11277" spans="26:29" x14ac:dyDescent="0.45">
      <c r="Z11277" t="e">
        <f>VLOOKUP(B11277,Sheet1!A$4:F$4000,2,0)</f>
        <v>#N/A</v>
      </c>
      <c r="AA11277" t="e">
        <f>VLOOKUP(B11277,Sheet1!A$4:F$4000,3,0)</f>
        <v>#N/A</v>
      </c>
      <c r="AB11277" t="e">
        <f>VLOOKUP(B11277,Sheet1!A$4:F$4000,4,0)</f>
        <v>#N/A</v>
      </c>
      <c r="AC11277" t="e">
        <f>VLOOKUP(B11277,Sheet1!A$4:F$4000,6,0)</f>
        <v>#N/A</v>
      </c>
    </row>
    <row r="11278" spans="26:29" x14ac:dyDescent="0.45">
      <c r="Z11278" t="e">
        <f>VLOOKUP(B11278,Sheet1!A$4:F$4000,2,0)</f>
        <v>#N/A</v>
      </c>
      <c r="AA11278" t="e">
        <f>VLOOKUP(B11278,Sheet1!A$4:F$4000,3,0)</f>
        <v>#N/A</v>
      </c>
      <c r="AB11278" t="e">
        <f>VLOOKUP(B11278,Sheet1!A$4:F$4000,4,0)</f>
        <v>#N/A</v>
      </c>
      <c r="AC11278" t="e">
        <f>VLOOKUP(B11278,Sheet1!A$4:F$4000,6,0)</f>
        <v>#N/A</v>
      </c>
    </row>
    <row r="11279" spans="26:29" x14ac:dyDescent="0.45">
      <c r="Z11279" t="e">
        <f>VLOOKUP(B11279,Sheet1!A$4:F$4000,2,0)</f>
        <v>#N/A</v>
      </c>
      <c r="AA11279" t="e">
        <f>VLOOKUP(B11279,Sheet1!A$4:F$4000,3,0)</f>
        <v>#N/A</v>
      </c>
      <c r="AB11279" t="e">
        <f>VLOOKUP(B11279,Sheet1!A$4:F$4000,4,0)</f>
        <v>#N/A</v>
      </c>
      <c r="AC11279" t="e">
        <f>VLOOKUP(B11279,Sheet1!A$4:F$4000,6,0)</f>
        <v>#N/A</v>
      </c>
    </row>
    <row r="11280" spans="26:29" x14ac:dyDescent="0.45">
      <c r="Z11280" t="e">
        <f>VLOOKUP(B11280,Sheet1!A$4:F$4000,2,0)</f>
        <v>#N/A</v>
      </c>
      <c r="AA11280" t="e">
        <f>VLOOKUP(B11280,Sheet1!A$4:F$4000,3,0)</f>
        <v>#N/A</v>
      </c>
      <c r="AB11280" t="e">
        <f>VLOOKUP(B11280,Sheet1!A$4:F$4000,4,0)</f>
        <v>#N/A</v>
      </c>
      <c r="AC11280" t="e">
        <f>VLOOKUP(B11280,Sheet1!A$4:F$4000,6,0)</f>
        <v>#N/A</v>
      </c>
    </row>
    <row r="11281" spans="26:29" x14ac:dyDescent="0.45">
      <c r="Z11281" t="e">
        <f>VLOOKUP(B11281,Sheet1!A$4:F$4000,2,0)</f>
        <v>#N/A</v>
      </c>
      <c r="AA11281" t="e">
        <f>VLOOKUP(B11281,Sheet1!A$4:F$4000,3,0)</f>
        <v>#N/A</v>
      </c>
      <c r="AB11281" t="e">
        <f>VLOOKUP(B11281,Sheet1!A$4:F$4000,4,0)</f>
        <v>#N/A</v>
      </c>
      <c r="AC11281" t="e">
        <f>VLOOKUP(B11281,Sheet1!A$4:F$4000,6,0)</f>
        <v>#N/A</v>
      </c>
    </row>
    <row r="11282" spans="26:29" x14ac:dyDescent="0.45">
      <c r="Z11282" t="e">
        <f>VLOOKUP(B11282,Sheet1!A$4:F$4000,2,0)</f>
        <v>#N/A</v>
      </c>
      <c r="AA11282" t="e">
        <f>VLOOKUP(B11282,Sheet1!A$4:F$4000,3,0)</f>
        <v>#N/A</v>
      </c>
      <c r="AB11282" t="e">
        <f>VLOOKUP(B11282,Sheet1!A$4:F$4000,4,0)</f>
        <v>#N/A</v>
      </c>
      <c r="AC11282" t="e">
        <f>VLOOKUP(B11282,Sheet1!A$4:F$4000,6,0)</f>
        <v>#N/A</v>
      </c>
    </row>
    <row r="11283" spans="26:29" x14ac:dyDescent="0.45">
      <c r="Z11283" t="e">
        <f>VLOOKUP(B11283,Sheet1!A$4:F$4000,2,0)</f>
        <v>#N/A</v>
      </c>
      <c r="AA11283" t="e">
        <f>VLOOKUP(B11283,Sheet1!A$4:F$4000,3,0)</f>
        <v>#N/A</v>
      </c>
      <c r="AB11283" t="e">
        <f>VLOOKUP(B11283,Sheet1!A$4:F$4000,4,0)</f>
        <v>#N/A</v>
      </c>
      <c r="AC11283" t="e">
        <f>VLOOKUP(B11283,Sheet1!A$4:F$4000,6,0)</f>
        <v>#N/A</v>
      </c>
    </row>
    <row r="11284" spans="26:29" x14ac:dyDescent="0.45">
      <c r="Z11284" t="e">
        <f>VLOOKUP(B11284,Sheet1!A$4:F$4000,2,0)</f>
        <v>#N/A</v>
      </c>
      <c r="AA11284" t="e">
        <f>VLOOKUP(B11284,Sheet1!A$4:F$4000,3,0)</f>
        <v>#N/A</v>
      </c>
      <c r="AB11284" t="e">
        <f>VLOOKUP(B11284,Sheet1!A$4:F$4000,4,0)</f>
        <v>#N/A</v>
      </c>
      <c r="AC11284" t="e">
        <f>VLOOKUP(B11284,Sheet1!A$4:F$4000,6,0)</f>
        <v>#N/A</v>
      </c>
    </row>
    <row r="11285" spans="26:29" x14ac:dyDescent="0.45">
      <c r="Z11285" t="e">
        <f>VLOOKUP(B11285,Sheet1!A$4:F$4000,2,0)</f>
        <v>#N/A</v>
      </c>
      <c r="AA11285" t="e">
        <f>VLOOKUP(B11285,Sheet1!A$4:F$4000,3,0)</f>
        <v>#N/A</v>
      </c>
      <c r="AB11285" t="e">
        <f>VLOOKUP(B11285,Sheet1!A$4:F$4000,4,0)</f>
        <v>#N/A</v>
      </c>
      <c r="AC11285" t="e">
        <f>VLOOKUP(B11285,Sheet1!A$4:F$4000,6,0)</f>
        <v>#N/A</v>
      </c>
    </row>
    <row r="11286" spans="26:29" x14ac:dyDescent="0.45">
      <c r="Z11286" t="e">
        <f>VLOOKUP(B11286,Sheet1!A$4:F$4000,2,0)</f>
        <v>#N/A</v>
      </c>
      <c r="AA11286" t="e">
        <f>VLOOKUP(B11286,Sheet1!A$4:F$4000,3,0)</f>
        <v>#N/A</v>
      </c>
      <c r="AB11286" t="e">
        <f>VLOOKUP(B11286,Sheet1!A$4:F$4000,4,0)</f>
        <v>#N/A</v>
      </c>
      <c r="AC11286" t="e">
        <f>VLOOKUP(B11286,Sheet1!A$4:F$4000,6,0)</f>
        <v>#N/A</v>
      </c>
    </row>
    <row r="11287" spans="26:29" x14ac:dyDescent="0.45">
      <c r="Z11287" t="e">
        <f>VLOOKUP(B11287,Sheet1!A$4:F$4000,2,0)</f>
        <v>#N/A</v>
      </c>
      <c r="AA11287" t="e">
        <f>VLOOKUP(B11287,Sheet1!A$4:F$4000,3,0)</f>
        <v>#N/A</v>
      </c>
      <c r="AB11287" t="e">
        <f>VLOOKUP(B11287,Sheet1!A$4:F$4000,4,0)</f>
        <v>#N/A</v>
      </c>
      <c r="AC11287" t="e">
        <f>VLOOKUP(B11287,Sheet1!A$4:F$4000,6,0)</f>
        <v>#N/A</v>
      </c>
    </row>
    <row r="11288" spans="26:29" x14ac:dyDescent="0.45">
      <c r="Z11288" t="e">
        <f>VLOOKUP(B11288,Sheet1!A$4:F$4000,2,0)</f>
        <v>#N/A</v>
      </c>
      <c r="AA11288" t="e">
        <f>VLOOKUP(B11288,Sheet1!A$4:F$4000,3,0)</f>
        <v>#N/A</v>
      </c>
      <c r="AB11288" t="e">
        <f>VLOOKUP(B11288,Sheet1!A$4:F$4000,4,0)</f>
        <v>#N/A</v>
      </c>
      <c r="AC11288" t="e">
        <f>VLOOKUP(B11288,Sheet1!A$4:F$4000,6,0)</f>
        <v>#N/A</v>
      </c>
    </row>
    <row r="11289" spans="26:29" x14ac:dyDescent="0.45">
      <c r="Z11289" t="e">
        <f>VLOOKUP(B11289,Sheet1!A$4:F$4000,2,0)</f>
        <v>#N/A</v>
      </c>
      <c r="AA11289" t="e">
        <f>VLOOKUP(B11289,Sheet1!A$4:F$4000,3,0)</f>
        <v>#N/A</v>
      </c>
      <c r="AB11289" t="e">
        <f>VLOOKUP(B11289,Sheet1!A$4:F$4000,4,0)</f>
        <v>#N/A</v>
      </c>
      <c r="AC11289" t="e">
        <f>VLOOKUP(B11289,Sheet1!A$4:F$4000,6,0)</f>
        <v>#N/A</v>
      </c>
    </row>
    <row r="11290" spans="26:29" x14ac:dyDescent="0.45">
      <c r="Z11290" t="e">
        <f>VLOOKUP(B11290,Sheet1!A$4:F$4000,2,0)</f>
        <v>#N/A</v>
      </c>
      <c r="AA11290" t="e">
        <f>VLOOKUP(B11290,Sheet1!A$4:F$4000,3,0)</f>
        <v>#N/A</v>
      </c>
      <c r="AB11290" t="e">
        <f>VLOOKUP(B11290,Sheet1!A$4:F$4000,4,0)</f>
        <v>#N/A</v>
      </c>
      <c r="AC11290" t="e">
        <f>VLOOKUP(B11290,Sheet1!A$4:F$4000,6,0)</f>
        <v>#N/A</v>
      </c>
    </row>
    <row r="11291" spans="26:29" x14ac:dyDescent="0.45">
      <c r="Z11291" t="e">
        <f>VLOOKUP(B11291,Sheet1!A$4:F$4000,2,0)</f>
        <v>#N/A</v>
      </c>
      <c r="AA11291" t="e">
        <f>VLOOKUP(B11291,Sheet1!A$4:F$4000,3,0)</f>
        <v>#N/A</v>
      </c>
      <c r="AB11291" t="e">
        <f>VLOOKUP(B11291,Sheet1!A$4:F$4000,4,0)</f>
        <v>#N/A</v>
      </c>
      <c r="AC11291" t="e">
        <f>VLOOKUP(B11291,Sheet1!A$4:F$4000,6,0)</f>
        <v>#N/A</v>
      </c>
    </row>
    <row r="11292" spans="26:29" x14ac:dyDescent="0.45">
      <c r="Z11292" t="e">
        <f>VLOOKUP(B11292,Sheet1!A$4:F$4000,2,0)</f>
        <v>#N/A</v>
      </c>
      <c r="AA11292" t="e">
        <f>VLOOKUP(B11292,Sheet1!A$4:F$4000,3,0)</f>
        <v>#N/A</v>
      </c>
      <c r="AB11292" t="e">
        <f>VLOOKUP(B11292,Sheet1!A$4:F$4000,4,0)</f>
        <v>#N/A</v>
      </c>
      <c r="AC11292" t="e">
        <f>VLOOKUP(B11292,Sheet1!A$4:F$4000,6,0)</f>
        <v>#N/A</v>
      </c>
    </row>
    <row r="11293" spans="26:29" x14ac:dyDescent="0.45">
      <c r="Z11293" t="e">
        <f>VLOOKUP(B11293,Sheet1!A$4:F$4000,2,0)</f>
        <v>#N/A</v>
      </c>
      <c r="AA11293" t="e">
        <f>VLOOKUP(B11293,Sheet1!A$4:F$4000,3,0)</f>
        <v>#N/A</v>
      </c>
      <c r="AB11293" t="e">
        <f>VLOOKUP(B11293,Sheet1!A$4:F$4000,4,0)</f>
        <v>#N/A</v>
      </c>
      <c r="AC11293" t="e">
        <f>VLOOKUP(B11293,Sheet1!A$4:F$4000,6,0)</f>
        <v>#N/A</v>
      </c>
    </row>
    <row r="11294" spans="26:29" x14ac:dyDescent="0.45">
      <c r="Z11294" t="e">
        <f>VLOOKUP(B11294,Sheet1!A$4:F$4000,2,0)</f>
        <v>#N/A</v>
      </c>
      <c r="AA11294" t="e">
        <f>VLOOKUP(B11294,Sheet1!A$4:F$4000,3,0)</f>
        <v>#N/A</v>
      </c>
      <c r="AB11294" t="e">
        <f>VLOOKUP(B11294,Sheet1!A$4:F$4000,4,0)</f>
        <v>#N/A</v>
      </c>
      <c r="AC11294" t="e">
        <f>VLOOKUP(B11294,Sheet1!A$4:F$4000,6,0)</f>
        <v>#N/A</v>
      </c>
    </row>
    <row r="11295" spans="26:29" x14ac:dyDescent="0.45">
      <c r="Z11295" t="e">
        <f>VLOOKUP(B11295,Sheet1!A$4:F$4000,2,0)</f>
        <v>#N/A</v>
      </c>
      <c r="AA11295" t="e">
        <f>VLOOKUP(B11295,Sheet1!A$4:F$4000,3,0)</f>
        <v>#N/A</v>
      </c>
      <c r="AB11295" t="e">
        <f>VLOOKUP(B11295,Sheet1!A$4:F$4000,4,0)</f>
        <v>#N/A</v>
      </c>
      <c r="AC11295" t="e">
        <f>VLOOKUP(B11295,Sheet1!A$4:F$4000,6,0)</f>
        <v>#N/A</v>
      </c>
    </row>
    <row r="11296" spans="26:29" x14ac:dyDescent="0.45">
      <c r="Z11296" t="e">
        <f>VLOOKUP(B11296,Sheet1!A$4:F$4000,2,0)</f>
        <v>#N/A</v>
      </c>
      <c r="AA11296" t="e">
        <f>VLOOKUP(B11296,Sheet1!A$4:F$4000,3,0)</f>
        <v>#N/A</v>
      </c>
      <c r="AB11296" t="e">
        <f>VLOOKUP(B11296,Sheet1!A$4:F$4000,4,0)</f>
        <v>#N/A</v>
      </c>
      <c r="AC11296" t="e">
        <f>VLOOKUP(B11296,Sheet1!A$4:F$4000,6,0)</f>
        <v>#N/A</v>
      </c>
    </row>
    <row r="11297" spans="26:29" x14ac:dyDescent="0.45">
      <c r="Z11297" t="e">
        <f>VLOOKUP(B11297,Sheet1!A$4:F$4000,2,0)</f>
        <v>#N/A</v>
      </c>
      <c r="AA11297" t="e">
        <f>VLOOKUP(B11297,Sheet1!A$4:F$4000,3,0)</f>
        <v>#N/A</v>
      </c>
      <c r="AB11297" t="e">
        <f>VLOOKUP(B11297,Sheet1!A$4:F$4000,4,0)</f>
        <v>#N/A</v>
      </c>
      <c r="AC11297" t="e">
        <f>VLOOKUP(B11297,Sheet1!A$4:F$4000,6,0)</f>
        <v>#N/A</v>
      </c>
    </row>
    <row r="11298" spans="26:29" x14ac:dyDescent="0.45">
      <c r="Z11298" t="e">
        <f>VLOOKUP(B11298,Sheet1!A$4:F$4000,2,0)</f>
        <v>#N/A</v>
      </c>
      <c r="AA11298" t="e">
        <f>VLOOKUP(B11298,Sheet1!A$4:F$4000,3,0)</f>
        <v>#N/A</v>
      </c>
      <c r="AB11298" t="e">
        <f>VLOOKUP(B11298,Sheet1!A$4:F$4000,4,0)</f>
        <v>#N/A</v>
      </c>
      <c r="AC11298" t="e">
        <f>VLOOKUP(B11298,Sheet1!A$4:F$4000,6,0)</f>
        <v>#N/A</v>
      </c>
    </row>
    <row r="11299" spans="26:29" x14ac:dyDescent="0.45">
      <c r="Z11299" t="e">
        <f>VLOOKUP(B11299,Sheet1!A$4:F$4000,2,0)</f>
        <v>#N/A</v>
      </c>
      <c r="AA11299" t="e">
        <f>VLOOKUP(B11299,Sheet1!A$4:F$4000,3,0)</f>
        <v>#N/A</v>
      </c>
      <c r="AB11299" t="e">
        <f>VLOOKUP(B11299,Sheet1!A$4:F$4000,4,0)</f>
        <v>#N/A</v>
      </c>
      <c r="AC11299" t="e">
        <f>VLOOKUP(B11299,Sheet1!A$4:F$4000,6,0)</f>
        <v>#N/A</v>
      </c>
    </row>
    <row r="11300" spans="26:29" x14ac:dyDescent="0.45">
      <c r="Z11300" t="e">
        <f>VLOOKUP(B11300,Sheet1!A$4:F$4000,2,0)</f>
        <v>#N/A</v>
      </c>
      <c r="AA11300" t="e">
        <f>VLOOKUP(B11300,Sheet1!A$4:F$4000,3,0)</f>
        <v>#N/A</v>
      </c>
      <c r="AB11300" t="e">
        <f>VLOOKUP(B11300,Sheet1!A$4:F$4000,4,0)</f>
        <v>#N/A</v>
      </c>
      <c r="AC11300" t="e">
        <f>VLOOKUP(B11300,Sheet1!A$4:F$4000,6,0)</f>
        <v>#N/A</v>
      </c>
    </row>
    <row r="11301" spans="26:29" x14ac:dyDescent="0.45">
      <c r="Z11301" t="e">
        <f>VLOOKUP(B11301,Sheet1!A$4:F$4000,2,0)</f>
        <v>#N/A</v>
      </c>
      <c r="AA11301" t="e">
        <f>VLOOKUP(B11301,Sheet1!A$4:F$4000,3,0)</f>
        <v>#N/A</v>
      </c>
      <c r="AB11301" t="e">
        <f>VLOOKUP(B11301,Sheet1!A$4:F$4000,4,0)</f>
        <v>#N/A</v>
      </c>
      <c r="AC11301" t="e">
        <f>VLOOKUP(B11301,Sheet1!A$4:F$4000,6,0)</f>
        <v>#N/A</v>
      </c>
    </row>
    <row r="11302" spans="26:29" x14ac:dyDescent="0.45">
      <c r="Z11302" t="e">
        <f>VLOOKUP(B11302,Sheet1!A$4:F$4000,2,0)</f>
        <v>#N/A</v>
      </c>
      <c r="AA11302" t="e">
        <f>VLOOKUP(B11302,Sheet1!A$4:F$4000,3,0)</f>
        <v>#N/A</v>
      </c>
      <c r="AB11302" t="e">
        <f>VLOOKUP(B11302,Sheet1!A$4:F$4000,4,0)</f>
        <v>#N/A</v>
      </c>
      <c r="AC11302" t="e">
        <f>VLOOKUP(B11302,Sheet1!A$4:F$4000,6,0)</f>
        <v>#N/A</v>
      </c>
    </row>
    <row r="11303" spans="26:29" x14ac:dyDescent="0.45">
      <c r="Z11303" t="e">
        <f>VLOOKUP(B11303,Sheet1!A$4:F$4000,2,0)</f>
        <v>#N/A</v>
      </c>
      <c r="AA11303" t="e">
        <f>VLOOKUP(B11303,Sheet1!A$4:F$4000,3,0)</f>
        <v>#N/A</v>
      </c>
      <c r="AB11303" t="e">
        <f>VLOOKUP(B11303,Sheet1!A$4:F$4000,4,0)</f>
        <v>#N/A</v>
      </c>
      <c r="AC11303" t="e">
        <f>VLOOKUP(B11303,Sheet1!A$4:F$4000,6,0)</f>
        <v>#N/A</v>
      </c>
    </row>
    <row r="11304" spans="26:29" x14ac:dyDescent="0.45">
      <c r="Z11304" t="e">
        <f>VLOOKUP(B11304,Sheet1!A$4:F$4000,2,0)</f>
        <v>#N/A</v>
      </c>
      <c r="AA11304" t="e">
        <f>VLOOKUP(B11304,Sheet1!A$4:F$4000,3,0)</f>
        <v>#N/A</v>
      </c>
      <c r="AB11304" t="e">
        <f>VLOOKUP(B11304,Sheet1!A$4:F$4000,4,0)</f>
        <v>#N/A</v>
      </c>
      <c r="AC11304" t="e">
        <f>VLOOKUP(B11304,Sheet1!A$4:F$4000,6,0)</f>
        <v>#N/A</v>
      </c>
    </row>
    <row r="11305" spans="26:29" x14ac:dyDescent="0.45">
      <c r="Z11305" t="e">
        <f>VLOOKUP(B11305,Sheet1!A$4:F$4000,2,0)</f>
        <v>#N/A</v>
      </c>
      <c r="AA11305" t="e">
        <f>VLOOKUP(B11305,Sheet1!A$4:F$4000,3,0)</f>
        <v>#N/A</v>
      </c>
      <c r="AB11305" t="e">
        <f>VLOOKUP(B11305,Sheet1!A$4:F$4000,4,0)</f>
        <v>#N/A</v>
      </c>
      <c r="AC11305" t="e">
        <f>VLOOKUP(B11305,Sheet1!A$4:F$4000,6,0)</f>
        <v>#N/A</v>
      </c>
    </row>
    <row r="11306" spans="26:29" x14ac:dyDescent="0.45">
      <c r="Z11306" t="e">
        <f>VLOOKUP(B11306,Sheet1!A$4:F$4000,2,0)</f>
        <v>#N/A</v>
      </c>
      <c r="AA11306" t="e">
        <f>VLOOKUP(B11306,Sheet1!A$4:F$4000,3,0)</f>
        <v>#N/A</v>
      </c>
      <c r="AB11306" t="e">
        <f>VLOOKUP(B11306,Sheet1!A$4:F$4000,4,0)</f>
        <v>#N/A</v>
      </c>
      <c r="AC11306" t="e">
        <f>VLOOKUP(B11306,Sheet1!A$4:F$4000,6,0)</f>
        <v>#N/A</v>
      </c>
    </row>
    <row r="11307" spans="26:29" x14ac:dyDescent="0.45">
      <c r="Z11307" t="e">
        <f>VLOOKUP(B11307,Sheet1!A$4:F$4000,2,0)</f>
        <v>#N/A</v>
      </c>
      <c r="AA11307" t="e">
        <f>VLOOKUP(B11307,Sheet1!A$4:F$4000,3,0)</f>
        <v>#N/A</v>
      </c>
      <c r="AB11307" t="e">
        <f>VLOOKUP(B11307,Sheet1!A$4:F$4000,4,0)</f>
        <v>#N/A</v>
      </c>
      <c r="AC11307" t="e">
        <f>VLOOKUP(B11307,Sheet1!A$4:F$4000,6,0)</f>
        <v>#N/A</v>
      </c>
    </row>
    <row r="11308" spans="26:29" x14ac:dyDescent="0.45">
      <c r="Z11308" t="e">
        <f>VLOOKUP(B11308,Sheet1!A$4:F$4000,2,0)</f>
        <v>#N/A</v>
      </c>
      <c r="AA11308" t="e">
        <f>VLOOKUP(B11308,Sheet1!A$4:F$4000,3,0)</f>
        <v>#N/A</v>
      </c>
      <c r="AB11308" t="e">
        <f>VLOOKUP(B11308,Sheet1!A$4:F$4000,4,0)</f>
        <v>#N/A</v>
      </c>
      <c r="AC11308" t="e">
        <f>VLOOKUP(B11308,Sheet1!A$4:F$4000,6,0)</f>
        <v>#N/A</v>
      </c>
    </row>
    <row r="11309" spans="26:29" x14ac:dyDescent="0.45">
      <c r="Z11309" t="e">
        <f>VLOOKUP(B11309,Sheet1!A$4:F$4000,2,0)</f>
        <v>#N/A</v>
      </c>
      <c r="AA11309" t="e">
        <f>VLOOKUP(B11309,Sheet1!A$4:F$4000,3,0)</f>
        <v>#N/A</v>
      </c>
      <c r="AB11309" t="e">
        <f>VLOOKUP(B11309,Sheet1!A$4:F$4000,4,0)</f>
        <v>#N/A</v>
      </c>
      <c r="AC11309" t="e">
        <f>VLOOKUP(B11309,Sheet1!A$4:F$4000,6,0)</f>
        <v>#N/A</v>
      </c>
    </row>
    <row r="11310" spans="26:29" x14ac:dyDescent="0.45">
      <c r="Z11310" t="e">
        <f>VLOOKUP(B11310,Sheet1!A$4:F$4000,2,0)</f>
        <v>#N/A</v>
      </c>
      <c r="AA11310" t="e">
        <f>VLOOKUP(B11310,Sheet1!A$4:F$4000,3,0)</f>
        <v>#N/A</v>
      </c>
      <c r="AB11310" t="e">
        <f>VLOOKUP(B11310,Sheet1!A$4:F$4000,4,0)</f>
        <v>#N/A</v>
      </c>
      <c r="AC11310" t="e">
        <f>VLOOKUP(B11310,Sheet1!A$4:F$4000,6,0)</f>
        <v>#N/A</v>
      </c>
    </row>
    <row r="11311" spans="26:29" x14ac:dyDescent="0.45">
      <c r="Z11311" t="e">
        <f>VLOOKUP(B11311,Sheet1!A$4:F$4000,2,0)</f>
        <v>#N/A</v>
      </c>
      <c r="AA11311" t="e">
        <f>VLOOKUP(B11311,Sheet1!A$4:F$4000,3,0)</f>
        <v>#N/A</v>
      </c>
      <c r="AB11311" t="e">
        <f>VLOOKUP(B11311,Sheet1!A$4:F$4000,4,0)</f>
        <v>#N/A</v>
      </c>
      <c r="AC11311" t="e">
        <f>VLOOKUP(B11311,Sheet1!A$4:F$4000,6,0)</f>
        <v>#N/A</v>
      </c>
    </row>
    <row r="11312" spans="26:29" x14ac:dyDescent="0.45">
      <c r="Z11312" t="e">
        <f>VLOOKUP(B11312,Sheet1!A$4:F$4000,2,0)</f>
        <v>#N/A</v>
      </c>
      <c r="AA11312" t="e">
        <f>VLOOKUP(B11312,Sheet1!A$4:F$4000,3,0)</f>
        <v>#N/A</v>
      </c>
      <c r="AB11312" t="e">
        <f>VLOOKUP(B11312,Sheet1!A$4:F$4000,4,0)</f>
        <v>#N/A</v>
      </c>
      <c r="AC11312" t="e">
        <f>VLOOKUP(B11312,Sheet1!A$4:F$4000,6,0)</f>
        <v>#N/A</v>
      </c>
    </row>
    <row r="11313" spans="26:29" x14ac:dyDescent="0.45">
      <c r="Z11313" t="e">
        <f>VLOOKUP(B11313,Sheet1!A$4:F$4000,2,0)</f>
        <v>#N/A</v>
      </c>
      <c r="AA11313" t="e">
        <f>VLOOKUP(B11313,Sheet1!A$4:F$4000,3,0)</f>
        <v>#N/A</v>
      </c>
      <c r="AB11313" t="e">
        <f>VLOOKUP(B11313,Sheet1!A$4:F$4000,4,0)</f>
        <v>#N/A</v>
      </c>
      <c r="AC11313" t="e">
        <f>VLOOKUP(B11313,Sheet1!A$4:F$4000,6,0)</f>
        <v>#N/A</v>
      </c>
    </row>
    <row r="11314" spans="26:29" x14ac:dyDescent="0.45">
      <c r="Z11314" t="e">
        <f>VLOOKUP(B11314,Sheet1!A$4:F$4000,2,0)</f>
        <v>#N/A</v>
      </c>
      <c r="AA11314" t="e">
        <f>VLOOKUP(B11314,Sheet1!A$4:F$4000,3,0)</f>
        <v>#N/A</v>
      </c>
      <c r="AB11314" t="e">
        <f>VLOOKUP(B11314,Sheet1!A$4:F$4000,4,0)</f>
        <v>#N/A</v>
      </c>
      <c r="AC11314" t="e">
        <f>VLOOKUP(B11314,Sheet1!A$4:F$4000,6,0)</f>
        <v>#N/A</v>
      </c>
    </row>
    <row r="11315" spans="26:29" x14ac:dyDescent="0.45">
      <c r="Z11315" t="e">
        <f>VLOOKUP(B11315,Sheet1!A$4:F$4000,2,0)</f>
        <v>#N/A</v>
      </c>
      <c r="AA11315" t="e">
        <f>VLOOKUP(B11315,Sheet1!A$4:F$4000,3,0)</f>
        <v>#N/A</v>
      </c>
      <c r="AB11315" t="e">
        <f>VLOOKUP(B11315,Sheet1!A$4:F$4000,4,0)</f>
        <v>#N/A</v>
      </c>
      <c r="AC11315" t="e">
        <f>VLOOKUP(B11315,Sheet1!A$4:F$4000,6,0)</f>
        <v>#N/A</v>
      </c>
    </row>
    <row r="11316" spans="26:29" x14ac:dyDescent="0.45">
      <c r="Z11316" t="e">
        <f>VLOOKUP(B11316,Sheet1!A$4:F$4000,2,0)</f>
        <v>#N/A</v>
      </c>
      <c r="AA11316" t="e">
        <f>VLOOKUP(B11316,Sheet1!A$4:F$4000,3,0)</f>
        <v>#N/A</v>
      </c>
      <c r="AB11316" t="e">
        <f>VLOOKUP(B11316,Sheet1!A$4:F$4000,4,0)</f>
        <v>#N/A</v>
      </c>
      <c r="AC11316" t="e">
        <f>VLOOKUP(B11316,Sheet1!A$4:F$4000,6,0)</f>
        <v>#N/A</v>
      </c>
    </row>
    <row r="11317" spans="26:29" x14ac:dyDescent="0.45">
      <c r="Z11317" t="e">
        <f>VLOOKUP(B11317,Sheet1!A$4:F$4000,2,0)</f>
        <v>#N/A</v>
      </c>
      <c r="AA11317" t="e">
        <f>VLOOKUP(B11317,Sheet1!A$4:F$4000,3,0)</f>
        <v>#N/A</v>
      </c>
      <c r="AB11317" t="e">
        <f>VLOOKUP(B11317,Sheet1!A$4:F$4000,4,0)</f>
        <v>#N/A</v>
      </c>
      <c r="AC11317" t="e">
        <f>VLOOKUP(B11317,Sheet1!A$4:F$4000,6,0)</f>
        <v>#N/A</v>
      </c>
    </row>
    <row r="11318" spans="26:29" x14ac:dyDescent="0.45">
      <c r="Z11318" t="e">
        <f>VLOOKUP(B11318,Sheet1!A$4:F$4000,2,0)</f>
        <v>#N/A</v>
      </c>
      <c r="AA11318" t="e">
        <f>VLOOKUP(B11318,Sheet1!A$4:F$4000,3,0)</f>
        <v>#N/A</v>
      </c>
      <c r="AB11318" t="e">
        <f>VLOOKUP(B11318,Sheet1!A$4:F$4000,4,0)</f>
        <v>#N/A</v>
      </c>
      <c r="AC11318" t="e">
        <f>VLOOKUP(B11318,Sheet1!A$4:F$4000,6,0)</f>
        <v>#N/A</v>
      </c>
    </row>
    <row r="11319" spans="26:29" x14ac:dyDescent="0.45">
      <c r="Z11319" t="e">
        <f>VLOOKUP(B11319,Sheet1!A$4:F$4000,2,0)</f>
        <v>#N/A</v>
      </c>
      <c r="AA11319" t="e">
        <f>VLOOKUP(B11319,Sheet1!A$4:F$4000,3,0)</f>
        <v>#N/A</v>
      </c>
      <c r="AB11319" t="e">
        <f>VLOOKUP(B11319,Sheet1!A$4:F$4000,4,0)</f>
        <v>#N/A</v>
      </c>
      <c r="AC11319" t="e">
        <f>VLOOKUP(B11319,Sheet1!A$4:F$4000,6,0)</f>
        <v>#N/A</v>
      </c>
    </row>
    <row r="11320" spans="26:29" x14ac:dyDescent="0.45">
      <c r="Z11320" t="e">
        <f>VLOOKUP(B11320,Sheet1!A$4:F$4000,2,0)</f>
        <v>#N/A</v>
      </c>
      <c r="AA11320" t="e">
        <f>VLOOKUP(B11320,Sheet1!A$4:F$4000,3,0)</f>
        <v>#N/A</v>
      </c>
      <c r="AB11320" t="e">
        <f>VLOOKUP(B11320,Sheet1!A$4:F$4000,4,0)</f>
        <v>#N/A</v>
      </c>
      <c r="AC11320" t="e">
        <f>VLOOKUP(B11320,Sheet1!A$4:F$4000,6,0)</f>
        <v>#N/A</v>
      </c>
    </row>
    <row r="11321" spans="26:29" x14ac:dyDescent="0.45">
      <c r="Z11321" t="e">
        <f>VLOOKUP(B11321,Sheet1!A$4:F$4000,2,0)</f>
        <v>#N/A</v>
      </c>
      <c r="AA11321" t="e">
        <f>VLOOKUP(B11321,Sheet1!A$4:F$4000,3,0)</f>
        <v>#N/A</v>
      </c>
      <c r="AB11321" t="e">
        <f>VLOOKUP(B11321,Sheet1!A$4:F$4000,4,0)</f>
        <v>#N/A</v>
      </c>
      <c r="AC11321" t="e">
        <f>VLOOKUP(B11321,Sheet1!A$4:F$4000,6,0)</f>
        <v>#N/A</v>
      </c>
    </row>
    <row r="11322" spans="26:29" x14ac:dyDescent="0.45">
      <c r="Z11322" t="e">
        <f>VLOOKUP(B11322,Sheet1!A$4:F$4000,2,0)</f>
        <v>#N/A</v>
      </c>
      <c r="AA11322" t="e">
        <f>VLOOKUP(B11322,Sheet1!A$4:F$4000,3,0)</f>
        <v>#N/A</v>
      </c>
      <c r="AB11322" t="e">
        <f>VLOOKUP(B11322,Sheet1!A$4:F$4000,4,0)</f>
        <v>#N/A</v>
      </c>
      <c r="AC11322" t="e">
        <f>VLOOKUP(B11322,Sheet1!A$4:F$4000,6,0)</f>
        <v>#N/A</v>
      </c>
    </row>
    <row r="11323" spans="26:29" x14ac:dyDescent="0.45">
      <c r="Z11323" t="e">
        <f>VLOOKUP(B11323,Sheet1!A$4:F$4000,2,0)</f>
        <v>#N/A</v>
      </c>
      <c r="AA11323" t="e">
        <f>VLOOKUP(B11323,Sheet1!A$4:F$4000,3,0)</f>
        <v>#N/A</v>
      </c>
      <c r="AB11323" t="e">
        <f>VLOOKUP(B11323,Sheet1!A$4:F$4000,4,0)</f>
        <v>#N/A</v>
      </c>
      <c r="AC11323" t="e">
        <f>VLOOKUP(B11323,Sheet1!A$4:F$4000,6,0)</f>
        <v>#N/A</v>
      </c>
    </row>
    <row r="11324" spans="26:29" x14ac:dyDescent="0.45">
      <c r="Z11324" t="e">
        <f>VLOOKUP(B11324,Sheet1!A$4:F$4000,2,0)</f>
        <v>#N/A</v>
      </c>
      <c r="AA11324" t="e">
        <f>VLOOKUP(B11324,Sheet1!A$4:F$4000,3,0)</f>
        <v>#N/A</v>
      </c>
      <c r="AB11324" t="e">
        <f>VLOOKUP(B11324,Sheet1!A$4:F$4000,4,0)</f>
        <v>#N/A</v>
      </c>
      <c r="AC11324" t="e">
        <f>VLOOKUP(B11324,Sheet1!A$4:F$4000,6,0)</f>
        <v>#N/A</v>
      </c>
    </row>
    <row r="11325" spans="26:29" x14ac:dyDescent="0.45">
      <c r="Z11325" t="e">
        <f>VLOOKUP(B11325,Sheet1!A$4:F$4000,2,0)</f>
        <v>#N/A</v>
      </c>
      <c r="AA11325" t="e">
        <f>VLOOKUP(B11325,Sheet1!A$4:F$4000,3,0)</f>
        <v>#N/A</v>
      </c>
      <c r="AB11325" t="e">
        <f>VLOOKUP(B11325,Sheet1!A$4:F$4000,4,0)</f>
        <v>#N/A</v>
      </c>
      <c r="AC11325" t="e">
        <f>VLOOKUP(B11325,Sheet1!A$4:F$4000,6,0)</f>
        <v>#N/A</v>
      </c>
    </row>
    <row r="11326" spans="26:29" x14ac:dyDescent="0.45">
      <c r="Z11326" t="e">
        <f>VLOOKUP(B11326,Sheet1!A$4:F$4000,2,0)</f>
        <v>#N/A</v>
      </c>
      <c r="AA11326" t="e">
        <f>VLOOKUP(B11326,Sheet1!A$4:F$4000,3,0)</f>
        <v>#N/A</v>
      </c>
      <c r="AB11326" t="e">
        <f>VLOOKUP(B11326,Sheet1!A$4:F$4000,4,0)</f>
        <v>#N/A</v>
      </c>
      <c r="AC11326" t="e">
        <f>VLOOKUP(B11326,Sheet1!A$4:F$4000,6,0)</f>
        <v>#N/A</v>
      </c>
    </row>
    <row r="11327" spans="26:29" x14ac:dyDescent="0.45">
      <c r="Z11327" t="e">
        <f>VLOOKUP(B11327,Sheet1!A$4:F$4000,2,0)</f>
        <v>#N/A</v>
      </c>
      <c r="AA11327" t="e">
        <f>VLOOKUP(B11327,Sheet1!A$4:F$4000,3,0)</f>
        <v>#N/A</v>
      </c>
      <c r="AB11327" t="e">
        <f>VLOOKUP(B11327,Sheet1!A$4:F$4000,4,0)</f>
        <v>#N/A</v>
      </c>
      <c r="AC11327" t="e">
        <f>VLOOKUP(B11327,Sheet1!A$4:F$4000,6,0)</f>
        <v>#N/A</v>
      </c>
    </row>
    <row r="11328" spans="26:29" x14ac:dyDescent="0.45">
      <c r="Z11328" t="e">
        <f>VLOOKUP(B11328,Sheet1!A$4:F$4000,2,0)</f>
        <v>#N/A</v>
      </c>
      <c r="AA11328" t="e">
        <f>VLOOKUP(B11328,Sheet1!A$4:F$4000,3,0)</f>
        <v>#N/A</v>
      </c>
      <c r="AB11328" t="e">
        <f>VLOOKUP(B11328,Sheet1!A$4:F$4000,4,0)</f>
        <v>#N/A</v>
      </c>
      <c r="AC11328" t="e">
        <f>VLOOKUP(B11328,Sheet1!A$4:F$4000,6,0)</f>
        <v>#N/A</v>
      </c>
    </row>
    <row r="11329" spans="26:29" x14ac:dyDescent="0.45">
      <c r="Z11329" t="e">
        <f>VLOOKUP(B11329,Sheet1!A$4:F$4000,2,0)</f>
        <v>#N/A</v>
      </c>
      <c r="AA11329" t="e">
        <f>VLOOKUP(B11329,Sheet1!A$4:F$4000,3,0)</f>
        <v>#N/A</v>
      </c>
      <c r="AB11329" t="e">
        <f>VLOOKUP(B11329,Sheet1!A$4:F$4000,4,0)</f>
        <v>#N/A</v>
      </c>
      <c r="AC11329" t="e">
        <f>VLOOKUP(B11329,Sheet1!A$4:F$4000,6,0)</f>
        <v>#N/A</v>
      </c>
    </row>
    <row r="11330" spans="26:29" x14ac:dyDescent="0.45">
      <c r="Z11330" t="e">
        <f>VLOOKUP(B11330,Sheet1!A$4:F$4000,2,0)</f>
        <v>#N/A</v>
      </c>
      <c r="AA11330" t="e">
        <f>VLOOKUP(B11330,Sheet1!A$4:F$4000,3,0)</f>
        <v>#N/A</v>
      </c>
      <c r="AB11330" t="e">
        <f>VLOOKUP(B11330,Sheet1!A$4:F$4000,4,0)</f>
        <v>#N/A</v>
      </c>
      <c r="AC11330" t="e">
        <f>VLOOKUP(B11330,Sheet1!A$4:F$4000,6,0)</f>
        <v>#N/A</v>
      </c>
    </row>
    <row r="11331" spans="26:29" x14ac:dyDescent="0.45">
      <c r="Z11331" t="e">
        <f>VLOOKUP(B11331,Sheet1!A$4:F$4000,2,0)</f>
        <v>#N/A</v>
      </c>
      <c r="AA11331" t="e">
        <f>VLOOKUP(B11331,Sheet1!A$4:F$4000,3,0)</f>
        <v>#N/A</v>
      </c>
      <c r="AB11331" t="e">
        <f>VLOOKUP(B11331,Sheet1!A$4:F$4000,4,0)</f>
        <v>#N/A</v>
      </c>
      <c r="AC11331" t="e">
        <f>VLOOKUP(B11331,Sheet1!A$4:F$4000,6,0)</f>
        <v>#N/A</v>
      </c>
    </row>
    <row r="11332" spans="26:29" x14ac:dyDescent="0.45">
      <c r="Z11332" t="e">
        <f>VLOOKUP(B11332,Sheet1!A$4:F$4000,2,0)</f>
        <v>#N/A</v>
      </c>
      <c r="AA11332" t="e">
        <f>VLOOKUP(B11332,Sheet1!A$4:F$4000,3,0)</f>
        <v>#N/A</v>
      </c>
      <c r="AB11332" t="e">
        <f>VLOOKUP(B11332,Sheet1!A$4:F$4000,4,0)</f>
        <v>#N/A</v>
      </c>
      <c r="AC11332" t="e">
        <f>VLOOKUP(B11332,Sheet1!A$4:F$4000,6,0)</f>
        <v>#N/A</v>
      </c>
    </row>
    <row r="11333" spans="26:29" x14ac:dyDescent="0.45">
      <c r="Z11333" t="e">
        <f>VLOOKUP(B11333,Sheet1!A$4:F$4000,2,0)</f>
        <v>#N/A</v>
      </c>
      <c r="AA11333" t="e">
        <f>VLOOKUP(B11333,Sheet1!A$4:F$4000,3,0)</f>
        <v>#N/A</v>
      </c>
      <c r="AB11333" t="e">
        <f>VLOOKUP(B11333,Sheet1!A$4:F$4000,4,0)</f>
        <v>#N/A</v>
      </c>
      <c r="AC11333" t="e">
        <f>VLOOKUP(B11333,Sheet1!A$4:F$4000,6,0)</f>
        <v>#N/A</v>
      </c>
    </row>
    <row r="11334" spans="26:29" x14ac:dyDescent="0.45">
      <c r="Z11334" t="e">
        <f>VLOOKUP(B11334,Sheet1!A$4:F$4000,2,0)</f>
        <v>#N/A</v>
      </c>
      <c r="AA11334" t="e">
        <f>VLOOKUP(B11334,Sheet1!A$4:F$4000,3,0)</f>
        <v>#N/A</v>
      </c>
      <c r="AB11334" t="e">
        <f>VLOOKUP(B11334,Sheet1!A$4:F$4000,4,0)</f>
        <v>#N/A</v>
      </c>
      <c r="AC11334" t="e">
        <f>VLOOKUP(B11334,Sheet1!A$4:F$4000,6,0)</f>
        <v>#N/A</v>
      </c>
    </row>
    <row r="11335" spans="26:29" x14ac:dyDescent="0.45">
      <c r="Z11335" t="e">
        <f>VLOOKUP(B11335,Sheet1!A$4:F$4000,2,0)</f>
        <v>#N/A</v>
      </c>
      <c r="AA11335" t="e">
        <f>VLOOKUP(B11335,Sheet1!A$4:F$4000,3,0)</f>
        <v>#N/A</v>
      </c>
      <c r="AB11335" t="e">
        <f>VLOOKUP(B11335,Sheet1!A$4:F$4000,4,0)</f>
        <v>#N/A</v>
      </c>
      <c r="AC11335" t="e">
        <f>VLOOKUP(B11335,Sheet1!A$4:F$4000,6,0)</f>
        <v>#N/A</v>
      </c>
    </row>
    <row r="11336" spans="26:29" x14ac:dyDescent="0.45">
      <c r="Z11336" t="e">
        <f>VLOOKUP(B11336,Sheet1!A$4:F$4000,2,0)</f>
        <v>#N/A</v>
      </c>
      <c r="AA11336" t="e">
        <f>VLOOKUP(B11336,Sheet1!A$4:F$4000,3,0)</f>
        <v>#N/A</v>
      </c>
      <c r="AB11336" t="e">
        <f>VLOOKUP(B11336,Sheet1!A$4:F$4000,4,0)</f>
        <v>#N/A</v>
      </c>
      <c r="AC11336" t="e">
        <f>VLOOKUP(B11336,Sheet1!A$4:F$4000,6,0)</f>
        <v>#N/A</v>
      </c>
    </row>
    <row r="11337" spans="26:29" x14ac:dyDescent="0.45">
      <c r="Z11337" t="e">
        <f>VLOOKUP(B11337,Sheet1!A$4:F$4000,2,0)</f>
        <v>#N/A</v>
      </c>
      <c r="AA11337" t="e">
        <f>VLOOKUP(B11337,Sheet1!A$4:F$4000,3,0)</f>
        <v>#N/A</v>
      </c>
      <c r="AB11337" t="e">
        <f>VLOOKUP(B11337,Sheet1!A$4:F$4000,4,0)</f>
        <v>#N/A</v>
      </c>
      <c r="AC11337" t="e">
        <f>VLOOKUP(B11337,Sheet1!A$4:F$4000,6,0)</f>
        <v>#N/A</v>
      </c>
    </row>
    <row r="11338" spans="26:29" x14ac:dyDescent="0.45">
      <c r="Z11338" t="e">
        <f>VLOOKUP(B11338,Sheet1!A$4:F$4000,2,0)</f>
        <v>#N/A</v>
      </c>
      <c r="AA11338" t="e">
        <f>VLOOKUP(B11338,Sheet1!A$4:F$4000,3,0)</f>
        <v>#N/A</v>
      </c>
      <c r="AB11338" t="e">
        <f>VLOOKUP(B11338,Sheet1!A$4:F$4000,4,0)</f>
        <v>#N/A</v>
      </c>
      <c r="AC11338" t="e">
        <f>VLOOKUP(B11338,Sheet1!A$4:F$4000,6,0)</f>
        <v>#N/A</v>
      </c>
    </row>
    <row r="11339" spans="26:29" x14ac:dyDescent="0.45">
      <c r="Z11339" t="e">
        <f>VLOOKUP(B11339,Sheet1!A$4:F$4000,2,0)</f>
        <v>#N/A</v>
      </c>
      <c r="AA11339" t="e">
        <f>VLOOKUP(B11339,Sheet1!A$4:F$4000,3,0)</f>
        <v>#N/A</v>
      </c>
      <c r="AB11339" t="e">
        <f>VLOOKUP(B11339,Sheet1!A$4:F$4000,4,0)</f>
        <v>#N/A</v>
      </c>
      <c r="AC11339" t="e">
        <f>VLOOKUP(B11339,Sheet1!A$4:F$4000,6,0)</f>
        <v>#N/A</v>
      </c>
    </row>
    <row r="11340" spans="26:29" x14ac:dyDescent="0.45">
      <c r="Z11340" t="e">
        <f>VLOOKUP(B11340,Sheet1!A$4:F$4000,2,0)</f>
        <v>#N/A</v>
      </c>
      <c r="AA11340" t="e">
        <f>VLOOKUP(B11340,Sheet1!A$4:F$4000,3,0)</f>
        <v>#N/A</v>
      </c>
      <c r="AB11340" t="e">
        <f>VLOOKUP(B11340,Sheet1!A$4:F$4000,4,0)</f>
        <v>#N/A</v>
      </c>
      <c r="AC11340" t="e">
        <f>VLOOKUP(B11340,Sheet1!A$4:F$4000,6,0)</f>
        <v>#N/A</v>
      </c>
    </row>
    <row r="11341" spans="26:29" x14ac:dyDescent="0.45">
      <c r="Z11341" t="e">
        <f>VLOOKUP(B11341,Sheet1!A$4:F$4000,2,0)</f>
        <v>#N/A</v>
      </c>
      <c r="AA11341" t="e">
        <f>VLOOKUP(B11341,Sheet1!A$4:F$4000,3,0)</f>
        <v>#N/A</v>
      </c>
      <c r="AB11341" t="e">
        <f>VLOOKUP(B11341,Sheet1!A$4:F$4000,4,0)</f>
        <v>#N/A</v>
      </c>
      <c r="AC11341" t="e">
        <f>VLOOKUP(B11341,Sheet1!A$4:F$4000,6,0)</f>
        <v>#N/A</v>
      </c>
    </row>
    <row r="11342" spans="26:29" x14ac:dyDescent="0.45">
      <c r="Z11342" t="e">
        <f>VLOOKUP(B11342,Sheet1!A$4:F$4000,2,0)</f>
        <v>#N/A</v>
      </c>
      <c r="AA11342" t="e">
        <f>VLOOKUP(B11342,Sheet1!A$4:F$4000,3,0)</f>
        <v>#N/A</v>
      </c>
      <c r="AB11342" t="e">
        <f>VLOOKUP(B11342,Sheet1!A$4:F$4000,4,0)</f>
        <v>#N/A</v>
      </c>
      <c r="AC11342" t="e">
        <f>VLOOKUP(B11342,Sheet1!A$4:F$4000,6,0)</f>
        <v>#N/A</v>
      </c>
    </row>
    <row r="11343" spans="26:29" x14ac:dyDescent="0.45">
      <c r="Z11343" t="e">
        <f>VLOOKUP(B11343,Sheet1!A$4:F$4000,2,0)</f>
        <v>#N/A</v>
      </c>
      <c r="AA11343" t="e">
        <f>VLOOKUP(B11343,Sheet1!A$4:F$4000,3,0)</f>
        <v>#N/A</v>
      </c>
      <c r="AB11343" t="e">
        <f>VLOOKUP(B11343,Sheet1!A$4:F$4000,4,0)</f>
        <v>#N/A</v>
      </c>
      <c r="AC11343" t="e">
        <f>VLOOKUP(B11343,Sheet1!A$4:F$4000,6,0)</f>
        <v>#N/A</v>
      </c>
    </row>
    <row r="11344" spans="26:29" x14ac:dyDescent="0.45">
      <c r="Z11344" t="e">
        <f>VLOOKUP(B11344,Sheet1!A$4:F$4000,2,0)</f>
        <v>#N/A</v>
      </c>
      <c r="AA11344" t="e">
        <f>VLOOKUP(B11344,Sheet1!A$4:F$4000,3,0)</f>
        <v>#N/A</v>
      </c>
      <c r="AB11344" t="e">
        <f>VLOOKUP(B11344,Sheet1!A$4:F$4000,4,0)</f>
        <v>#N/A</v>
      </c>
      <c r="AC11344" t="e">
        <f>VLOOKUP(B11344,Sheet1!A$4:F$4000,6,0)</f>
        <v>#N/A</v>
      </c>
    </row>
    <row r="11345" spans="26:29" x14ac:dyDescent="0.45">
      <c r="Z11345" t="e">
        <f>VLOOKUP(B11345,Sheet1!A$4:F$4000,2,0)</f>
        <v>#N/A</v>
      </c>
      <c r="AA11345" t="e">
        <f>VLOOKUP(B11345,Sheet1!A$4:F$4000,3,0)</f>
        <v>#N/A</v>
      </c>
      <c r="AB11345" t="e">
        <f>VLOOKUP(B11345,Sheet1!A$4:F$4000,4,0)</f>
        <v>#N/A</v>
      </c>
      <c r="AC11345" t="e">
        <f>VLOOKUP(B11345,Sheet1!A$4:F$4000,6,0)</f>
        <v>#N/A</v>
      </c>
    </row>
    <row r="11346" spans="26:29" x14ac:dyDescent="0.45">
      <c r="Z11346" t="e">
        <f>VLOOKUP(B11346,Sheet1!A$4:F$4000,2,0)</f>
        <v>#N/A</v>
      </c>
      <c r="AA11346" t="e">
        <f>VLOOKUP(B11346,Sheet1!A$4:F$4000,3,0)</f>
        <v>#N/A</v>
      </c>
      <c r="AB11346" t="e">
        <f>VLOOKUP(B11346,Sheet1!A$4:F$4000,4,0)</f>
        <v>#N/A</v>
      </c>
      <c r="AC11346" t="e">
        <f>VLOOKUP(B11346,Sheet1!A$4:F$4000,6,0)</f>
        <v>#N/A</v>
      </c>
    </row>
    <row r="11347" spans="26:29" x14ac:dyDescent="0.45">
      <c r="Z11347" t="e">
        <f>VLOOKUP(B11347,Sheet1!A$4:F$4000,2,0)</f>
        <v>#N/A</v>
      </c>
      <c r="AA11347" t="e">
        <f>VLOOKUP(B11347,Sheet1!A$4:F$4000,3,0)</f>
        <v>#N/A</v>
      </c>
      <c r="AB11347" t="e">
        <f>VLOOKUP(B11347,Sheet1!A$4:F$4000,4,0)</f>
        <v>#N/A</v>
      </c>
      <c r="AC11347" t="e">
        <f>VLOOKUP(B11347,Sheet1!A$4:F$4000,6,0)</f>
        <v>#N/A</v>
      </c>
    </row>
    <row r="11348" spans="26:29" x14ac:dyDescent="0.45">
      <c r="Z11348" t="e">
        <f>VLOOKUP(B11348,Sheet1!A$4:F$4000,2,0)</f>
        <v>#N/A</v>
      </c>
      <c r="AA11348" t="e">
        <f>VLOOKUP(B11348,Sheet1!A$4:F$4000,3,0)</f>
        <v>#N/A</v>
      </c>
      <c r="AB11348" t="e">
        <f>VLOOKUP(B11348,Sheet1!A$4:F$4000,4,0)</f>
        <v>#N/A</v>
      </c>
      <c r="AC11348" t="e">
        <f>VLOOKUP(B11348,Sheet1!A$4:F$4000,6,0)</f>
        <v>#N/A</v>
      </c>
    </row>
    <row r="11349" spans="26:29" x14ac:dyDescent="0.45">
      <c r="Z11349" t="e">
        <f>VLOOKUP(B11349,Sheet1!A$4:F$4000,2,0)</f>
        <v>#N/A</v>
      </c>
      <c r="AA11349" t="e">
        <f>VLOOKUP(B11349,Sheet1!A$4:F$4000,3,0)</f>
        <v>#N/A</v>
      </c>
      <c r="AB11349" t="e">
        <f>VLOOKUP(B11349,Sheet1!A$4:F$4000,4,0)</f>
        <v>#N/A</v>
      </c>
      <c r="AC11349" t="e">
        <f>VLOOKUP(B11349,Sheet1!A$4:F$4000,6,0)</f>
        <v>#N/A</v>
      </c>
    </row>
    <row r="11350" spans="26:29" x14ac:dyDescent="0.45">
      <c r="Z11350" t="e">
        <f>VLOOKUP(B11350,Sheet1!A$4:F$4000,2,0)</f>
        <v>#N/A</v>
      </c>
      <c r="AA11350" t="e">
        <f>VLOOKUP(B11350,Sheet1!A$4:F$4000,3,0)</f>
        <v>#N/A</v>
      </c>
      <c r="AB11350" t="e">
        <f>VLOOKUP(B11350,Sheet1!A$4:F$4000,4,0)</f>
        <v>#N/A</v>
      </c>
      <c r="AC11350" t="e">
        <f>VLOOKUP(B11350,Sheet1!A$4:F$4000,6,0)</f>
        <v>#N/A</v>
      </c>
    </row>
    <row r="11351" spans="26:29" x14ac:dyDescent="0.45">
      <c r="Z11351" t="e">
        <f>VLOOKUP(B11351,Sheet1!A$4:F$4000,2,0)</f>
        <v>#N/A</v>
      </c>
      <c r="AA11351" t="e">
        <f>VLOOKUP(B11351,Sheet1!A$4:F$4000,3,0)</f>
        <v>#N/A</v>
      </c>
      <c r="AB11351" t="e">
        <f>VLOOKUP(B11351,Sheet1!A$4:F$4000,4,0)</f>
        <v>#N/A</v>
      </c>
      <c r="AC11351" t="e">
        <f>VLOOKUP(B11351,Sheet1!A$4:F$4000,6,0)</f>
        <v>#N/A</v>
      </c>
    </row>
    <row r="11352" spans="26:29" x14ac:dyDescent="0.45">
      <c r="Z11352" t="e">
        <f>VLOOKUP(B11352,Sheet1!A$4:F$4000,2,0)</f>
        <v>#N/A</v>
      </c>
      <c r="AA11352" t="e">
        <f>VLOOKUP(B11352,Sheet1!A$4:F$4000,3,0)</f>
        <v>#N/A</v>
      </c>
      <c r="AB11352" t="e">
        <f>VLOOKUP(B11352,Sheet1!A$4:F$4000,4,0)</f>
        <v>#N/A</v>
      </c>
      <c r="AC11352" t="e">
        <f>VLOOKUP(B11352,Sheet1!A$4:F$4000,6,0)</f>
        <v>#N/A</v>
      </c>
    </row>
    <row r="11353" spans="26:29" x14ac:dyDescent="0.45">
      <c r="Z11353" t="e">
        <f>VLOOKUP(B11353,Sheet1!A$4:F$4000,2,0)</f>
        <v>#N/A</v>
      </c>
      <c r="AA11353" t="e">
        <f>VLOOKUP(B11353,Sheet1!A$4:F$4000,3,0)</f>
        <v>#N/A</v>
      </c>
      <c r="AB11353" t="e">
        <f>VLOOKUP(B11353,Sheet1!A$4:F$4000,4,0)</f>
        <v>#N/A</v>
      </c>
      <c r="AC11353" t="e">
        <f>VLOOKUP(B11353,Sheet1!A$4:F$4000,6,0)</f>
        <v>#N/A</v>
      </c>
    </row>
    <row r="11354" spans="26:29" x14ac:dyDescent="0.45">
      <c r="Z11354" t="e">
        <f>VLOOKUP(B11354,Sheet1!A$4:F$4000,2,0)</f>
        <v>#N/A</v>
      </c>
      <c r="AA11354" t="e">
        <f>VLOOKUP(B11354,Sheet1!A$4:F$4000,3,0)</f>
        <v>#N/A</v>
      </c>
      <c r="AB11354" t="e">
        <f>VLOOKUP(B11354,Sheet1!A$4:F$4000,4,0)</f>
        <v>#N/A</v>
      </c>
      <c r="AC11354" t="e">
        <f>VLOOKUP(B11354,Sheet1!A$4:F$4000,6,0)</f>
        <v>#N/A</v>
      </c>
    </row>
    <row r="11355" spans="26:29" x14ac:dyDescent="0.45">
      <c r="Z11355" t="e">
        <f>VLOOKUP(B11355,Sheet1!A$4:F$4000,2,0)</f>
        <v>#N/A</v>
      </c>
      <c r="AA11355" t="e">
        <f>VLOOKUP(B11355,Sheet1!A$4:F$4000,3,0)</f>
        <v>#N/A</v>
      </c>
      <c r="AB11355" t="e">
        <f>VLOOKUP(B11355,Sheet1!A$4:F$4000,4,0)</f>
        <v>#N/A</v>
      </c>
      <c r="AC11355" t="e">
        <f>VLOOKUP(B11355,Sheet1!A$4:F$4000,6,0)</f>
        <v>#N/A</v>
      </c>
    </row>
    <row r="11356" spans="26:29" x14ac:dyDescent="0.45">
      <c r="Z11356" t="e">
        <f>VLOOKUP(B11356,Sheet1!A$4:F$4000,2,0)</f>
        <v>#N/A</v>
      </c>
      <c r="AA11356" t="e">
        <f>VLOOKUP(B11356,Sheet1!A$4:F$4000,3,0)</f>
        <v>#N/A</v>
      </c>
      <c r="AB11356" t="e">
        <f>VLOOKUP(B11356,Sheet1!A$4:F$4000,4,0)</f>
        <v>#N/A</v>
      </c>
      <c r="AC11356" t="e">
        <f>VLOOKUP(B11356,Sheet1!A$4:F$4000,6,0)</f>
        <v>#N/A</v>
      </c>
    </row>
    <row r="11357" spans="26:29" x14ac:dyDescent="0.45">
      <c r="Z11357" t="e">
        <f>VLOOKUP(B11357,Sheet1!A$4:F$4000,2,0)</f>
        <v>#N/A</v>
      </c>
      <c r="AA11357" t="e">
        <f>VLOOKUP(B11357,Sheet1!A$4:F$4000,3,0)</f>
        <v>#N/A</v>
      </c>
      <c r="AB11357" t="e">
        <f>VLOOKUP(B11357,Sheet1!A$4:F$4000,4,0)</f>
        <v>#N/A</v>
      </c>
      <c r="AC11357" t="e">
        <f>VLOOKUP(B11357,Sheet1!A$4:F$4000,6,0)</f>
        <v>#N/A</v>
      </c>
    </row>
    <row r="11358" spans="26:29" x14ac:dyDescent="0.45">
      <c r="Z11358" t="e">
        <f>VLOOKUP(B11358,Sheet1!A$4:F$4000,2,0)</f>
        <v>#N/A</v>
      </c>
      <c r="AA11358" t="e">
        <f>VLOOKUP(B11358,Sheet1!A$4:F$4000,3,0)</f>
        <v>#N/A</v>
      </c>
      <c r="AB11358" t="e">
        <f>VLOOKUP(B11358,Sheet1!A$4:F$4000,4,0)</f>
        <v>#N/A</v>
      </c>
      <c r="AC11358" t="e">
        <f>VLOOKUP(B11358,Sheet1!A$4:F$4000,6,0)</f>
        <v>#N/A</v>
      </c>
    </row>
    <row r="11359" spans="26:29" x14ac:dyDescent="0.45">
      <c r="Z11359" t="e">
        <f>VLOOKUP(B11359,Sheet1!A$4:F$4000,2,0)</f>
        <v>#N/A</v>
      </c>
      <c r="AA11359" t="e">
        <f>VLOOKUP(B11359,Sheet1!A$4:F$4000,3,0)</f>
        <v>#N/A</v>
      </c>
      <c r="AB11359" t="e">
        <f>VLOOKUP(B11359,Sheet1!A$4:F$4000,4,0)</f>
        <v>#N/A</v>
      </c>
      <c r="AC11359" t="e">
        <f>VLOOKUP(B11359,Sheet1!A$4:F$4000,6,0)</f>
        <v>#N/A</v>
      </c>
    </row>
    <row r="11360" spans="26:29" x14ac:dyDescent="0.45">
      <c r="Z11360" t="e">
        <f>VLOOKUP(B11360,Sheet1!A$4:F$4000,2,0)</f>
        <v>#N/A</v>
      </c>
      <c r="AA11360" t="e">
        <f>VLOOKUP(B11360,Sheet1!A$4:F$4000,3,0)</f>
        <v>#N/A</v>
      </c>
      <c r="AB11360" t="e">
        <f>VLOOKUP(B11360,Sheet1!A$4:F$4000,4,0)</f>
        <v>#N/A</v>
      </c>
      <c r="AC11360" t="e">
        <f>VLOOKUP(B11360,Sheet1!A$4:F$4000,6,0)</f>
        <v>#N/A</v>
      </c>
    </row>
    <row r="11361" spans="26:29" x14ac:dyDescent="0.45">
      <c r="Z11361" t="e">
        <f>VLOOKUP(B11361,Sheet1!A$4:F$4000,2,0)</f>
        <v>#N/A</v>
      </c>
      <c r="AA11361" t="e">
        <f>VLOOKUP(B11361,Sheet1!A$4:F$4000,3,0)</f>
        <v>#N/A</v>
      </c>
      <c r="AB11361" t="e">
        <f>VLOOKUP(B11361,Sheet1!A$4:F$4000,4,0)</f>
        <v>#N/A</v>
      </c>
      <c r="AC11361" t="e">
        <f>VLOOKUP(B11361,Sheet1!A$4:F$4000,6,0)</f>
        <v>#N/A</v>
      </c>
    </row>
    <row r="11362" spans="26:29" x14ac:dyDescent="0.45">
      <c r="Z11362" t="e">
        <f>VLOOKUP(B11362,Sheet1!A$4:F$4000,2,0)</f>
        <v>#N/A</v>
      </c>
      <c r="AA11362" t="e">
        <f>VLOOKUP(B11362,Sheet1!A$4:F$4000,3,0)</f>
        <v>#N/A</v>
      </c>
      <c r="AB11362" t="e">
        <f>VLOOKUP(B11362,Sheet1!A$4:F$4000,4,0)</f>
        <v>#N/A</v>
      </c>
      <c r="AC11362" t="e">
        <f>VLOOKUP(B11362,Sheet1!A$4:F$4000,6,0)</f>
        <v>#N/A</v>
      </c>
    </row>
    <row r="11363" spans="26:29" x14ac:dyDescent="0.45">
      <c r="Z11363" t="e">
        <f>VLOOKUP(B11363,Sheet1!A$4:F$4000,2,0)</f>
        <v>#N/A</v>
      </c>
      <c r="AA11363" t="e">
        <f>VLOOKUP(B11363,Sheet1!A$4:F$4000,3,0)</f>
        <v>#N/A</v>
      </c>
      <c r="AB11363" t="e">
        <f>VLOOKUP(B11363,Sheet1!A$4:F$4000,4,0)</f>
        <v>#N/A</v>
      </c>
      <c r="AC11363" t="e">
        <f>VLOOKUP(B11363,Sheet1!A$4:F$4000,6,0)</f>
        <v>#N/A</v>
      </c>
    </row>
    <row r="11364" spans="26:29" x14ac:dyDescent="0.45">
      <c r="Z11364" t="e">
        <f>VLOOKUP(B11364,Sheet1!A$4:F$4000,2,0)</f>
        <v>#N/A</v>
      </c>
      <c r="AA11364" t="e">
        <f>VLOOKUP(B11364,Sheet1!A$4:F$4000,3,0)</f>
        <v>#N/A</v>
      </c>
      <c r="AB11364" t="e">
        <f>VLOOKUP(B11364,Sheet1!A$4:F$4000,4,0)</f>
        <v>#N/A</v>
      </c>
      <c r="AC11364" t="e">
        <f>VLOOKUP(B11364,Sheet1!A$4:F$4000,6,0)</f>
        <v>#N/A</v>
      </c>
    </row>
    <row r="11365" spans="26:29" x14ac:dyDescent="0.45">
      <c r="Z11365" t="e">
        <f>VLOOKUP(B11365,Sheet1!A$4:F$4000,2,0)</f>
        <v>#N/A</v>
      </c>
      <c r="AA11365" t="e">
        <f>VLOOKUP(B11365,Sheet1!A$4:F$4000,3,0)</f>
        <v>#N/A</v>
      </c>
      <c r="AB11365" t="e">
        <f>VLOOKUP(B11365,Sheet1!A$4:F$4000,4,0)</f>
        <v>#N/A</v>
      </c>
      <c r="AC11365" t="e">
        <f>VLOOKUP(B11365,Sheet1!A$4:F$4000,6,0)</f>
        <v>#N/A</v>
      </c>
    </row>
    <row r="11366" spans="26:29" x14ac:dyDescent="0.45">
      <c r="Z11366" t="e">
        <f>VLOOKUP(B11366,Sheet1!A$4:F$4000,2,0)</f>
        <v>#N/A</v>
      </c>
      <c r="AA11366" t="e">
        <f>VLOOKUP(B11366,Sheet1!A$4:F$4000,3,0)</f>
        <v>#N/A</v>
      </c>
      <c r="AB11366" t="e">
        <f>VLOOKUP(B11366,Sheet1!A$4:F$4000,4,0)</f>
        <v>#N/A</v>
      </c>
      <c r="AC11366" t="e">
        <f>VLOOKUP(B11366,Sheet1!A$4:F$4000,6,0)</f>
        <v>#N/A</v>
      </c>
    </row>
    <row r="11367" spans="26:29" x14ac:dyDescent="0.45">
      <c r="Z11367" t="e">
        <f>VLOOKUP(B11367,Sheet1!A$4:F$4000,2,0)</f>
        <v>#N/A</v>
      </c>
      <c r="AA11367" t="e">
        <f>VLOOKUP(B11367,Sheet1!A$4:F$4000,3,0)</f>
        <v>#N/A</v>
      </c>
      <c r="AB11367" t="e">
        <f>VLOOKUP(B11367,Sheet1!A$4:F$4000,4,0)</f>
        <v>#N/A</v>
      </c>
      <c r="AC11367" t="e">
        <f>VLOOKUP(B11367,Sheet1!A$4:F$4000,6,0)</f>
        <v>#N/A</v>
      </c>
    </row>
    <row r="11368" spans="26:29" x14ac:dyDescent="0.45">
      <c r="Z11368" t="e">
        <f>VLOOKUP(B11368,Sheet1!A$4:F$4000,2,0)</f>
        <v>#N/A</v>
      </c>
      <c r="AA11368" t="e">
        <f>VLOOKUP(B11368,Sheet1!A$4:F$4000,3,0)</f>
        <v>#N/A</v>
      </c>
      <c r="AB11368" t="e">
        <f>VLOOKUP(B11368,Sheet1!A$4:F$4000,4,0)</f>
        <v>#N/A</v>
      </c>
      <c r="AC11368" t="e">
        <f>VLOOKUP(B11368,Sheet1!A$4:F$4000,6,0)</f>
        <v>#N/A</v>
      </c>
    </row>
    <row r="11369" spans="26:29" x14ac:dyDescent="0.45">
      <c r="Z11369" t="e">
        <f>VLOOKUP(B11369,Sheet1!A$4:F$4000,2,0)</f>
        <v>#N/A</v>
      </c>
      <c r="AA11369" t="e">
        <f>VLOOKUP(B11369,Sheet1!A$4:F$4000,3,0)</f>
        <v>#N/A</v>
      </c>
      <c r="AB11369" t="e">
        <f>VLOOKUP(B11369,Sheet1!A$4:F$4000,4,0)</f>
        <v>#N/A</v>
      </c>
      <c r="AC11369" t="e">
        <f>VLOOKUP(B11369,Sheet1!A$4:F$4000,6,0)</f>
        <v>#N/A</v>
      </c>
    </row>
    <row r="11370" spans="26:29" x14ac:dyDescent="0.45">
      <c r="Z11370" t="e">
        <f>VLOOKUP(B11370,Sheet1!A$4:F$4000,2,0)</f>
        <v>#N/A</v>
      </c>
      <c r="AA11370" t="e">
        <f>VLOOKUP(B11370,Sheet1!A$4:F$4000,3,0)</f>
        <v>#N/A</v>
      </c>
      <c r="AB11370" t="e">
        <f>VLOOKUP(B11370,Sheet1!A$4:F$4000,4,0)</f>
        <v>#N/A</v>
      </c>
      <c r="AC11370" t="e">
        <f>VLOOKUP(B11370,Sheet1!A$4:F$4000,6,0)</f>
        <v>#N/A</v>
      </c>
    </row>
    <row r="11371" spans="26:29" x14ac:dyDescent="0.45">
      <c r="Z11371" t="e">
        <f>VLOOKUP(B11371,Sheet1!A$4:F$4000,2,0)</f>
        <v>#N/A</v>
      </c>
      <c r="AA11371" t="e">
        <f>VLOOKUP(B11371,Sheet1!A$4:F$4000,3,0)</f>
        <v>#N/A</v>
      </c>
      <c r="AB11371" t="e">
        <f>VLOOKUP(B11371,Sheet1!A$4:F$4000,4,0)</f>
        <v>#N/A</v>
      </c>
      <c r="AC11371" t="e">
        <f>VLOOKUP(B11371,Sheet1!A$4:F$4000,6,0)</f>
        <v>#N/A</v>
      </c>
    </row>
    <row r="11372" spans="26:29" x14ac:dyDescent="0.45">
      <c r="Z11372" t="e">
        <f>VLOOKUP(B11372,Sheet1!A$4:F$4000,2,0)</f>
        <v>#N/A</v>
      </c>
      <c r="AA11372" t="e">
        <f>VLOOKUP(B11372,Sheet1!A$4:F$4000,3,0)</f>
        <v>#N/A</v>
      </c>
      <c r="AB11372" t="e">
        <f>VLOOKUP(B11372,Sheet1!A$4:F$4000,4,0)</f>
        <v>#N/A</v>
      </c>
      <c r="AC11372" t="e">
        <f>VLOOKUP(B11372,Sheet1!A$4:F$4000,6,0)</f>
        <v>#N/A</v>
      </c>
    </row>
    <row r="11373" spans="26:29" x14ac:dyDescent="0.45">
      <c r="Z11373" t="e">
        <f>VLOOKUP(B11373,Sheet1!A$4:F$4000,2,0)</f>
        <v>#N/A</v>
      </c>
      <c r="AA11373" t="e">
        <f>VLOOKUP(B11373,Sheet1!A$4:F$4000,3,0)</f>
        <v>#N/A</v>
      </c>
      <c r="AB11373" t="e">
        <f>VLOOKUP(B11373,Sheet1!A$4:F$4000,4,0)</f>
        <v>#N/A</v>
      </c>
      <c r="AC11373" t="e">
        <f>VLOOKUP(B11373,Sheet1!A$4:F$4000,6,0)</f>
        <v>#N/A</v>
      </c>
    </row>
    <row r="11374" spans="26:29" x14ac:dyDescent="0.45">
      <c r="Z11374" t="e">
        <f>VLOOKUP(B11374,Sheet1!A$4:F$4000,2,0)</f>
        <v>#N/A</v>
      </c>
      <c r="AA11374" t="e">
        <f>VLOOKUP(B11374,Sheet1!A$4:F$4000,3,0)</f>
        <v>#N/A</v>
      </c>
      <c r="AB11374" t="e">
        <f>VLOOKUP(B11374,Sheet1!A$4:F$4000,4,0)</f>
        <v>#N/A</v>
      </c>
      <c r="AC11374" t="e">
        <f>VLOOKUP(B11374,Sheet1!A$4:F$4000,6,0)</f>
        <v>#N/A</v>
      </c>
    </row>
    <row r="11375" spans="26:29" x14ac:dyDescent="0.45">
      <c r="Z11375" t="e">
        <f>VLOOKUP(B11375,Sheet1!A$4:F$4000,2,0)</f>
        <v>#N/A</v>
      </c>
      <c r="AA11375" t="e">
        <f>VLOOKUP(B11375,Sheet1!A$4:F$4000,3,0)</f>
        <v>#N/A</v>
      </c>
      <c r="AB11375" t="e">
        <f>VLOOKUP(B11375,Sheet1!A$4:F$4000,4,0)</f>
        <v>#N/A</v>
      </c>
      <c r="AC11375" t="e">
        <f>VLOOKUP(B11375,Sheet1!A$4:F$4000,6,0)</f>
        <v>#N/A</v>
      </c>
    </row>
    <row r="11376" spans="26:29" x14ac:dyDescent="0.45">
      <c r="Z11376" t="e">
        <f>VLOOKUP(B11376,Sheet1!A$4:F$4000,2,0)</f>
        <v>#N/A</v>
      </c>
      <c r="AA11376" t="e">
        <f>VLOOKUP(B11376,Sheet1!A$4:F$4000,3,0)</f>
        <v>#N/A</v>
      </c>
      <c r="AB11376" t="e">
        <f>VLOOKUP(B11376,Sheet1!A$4:F$4000,4,0)</f>
        <v>#N/A</v>
      </c>
      <c r="AC11376" t="e">
        <f>VLOOKUP(B11376,Sheet1!A$4:F$4000,6,0)</f>
        <v>#N/A</v>
      </c>
    </row>
    <row r="11377" spans="26:29" x14ac:dyDescent="0.45">
      <c r="Z11377" t="e">
        <f>VLOOKUP(B11377,Sheet1!A$4:F$4000,2,0)</f>
        <v>#N/A</v>
      </c>
      <c r="AA11377" t="e">
        <f>VLOOKUP(B11377,Sheet1!A$4:F$4000,3,0)</f>
        <v>#N/A</v>
      </c>
      <c r="AB11377" t="e">
        <f>VLOOKUP(B11377,Sheet1!A$4:F$4000,4,0)</f>
        <v>#N/A</v>
      </c>
      <c r="AC11377" t="e">
        <f>VLOOKUP(B11377,Sheet1!A$4:F$4000,6,0)</f>
        <v>#N/A</v>
      </c>
    </row>
    <row r="11378" spans="26:29" x14ac:dyDescent="0.45">
      <c r="Z11378" t="e">
        <f>VLOOKUP(B11378,Sheet1!A$4:F$4000,2,0)</f>
        <v>#N/A</v>
      </c>
      <c r="AA11378" t="e">
        <f>VLOOKUP(B11378,Sheet1!A$4:F$4000,3,0)</f>
        <v>#N/A</v>
      </c>
      <c r="AB11378" t="e">
        <f>VLOOKUP(B11378,Sheet1!A$4:F$4000,4,0)</f>
        <v>#N/A</v>
      </c>
      <c r="AC11378" t="e">
        <f>VLOOKUP(B11378,Sheet1!A$4:F$4000,6,0)</f>
        <v>#N/A</v>
      </c>
    </row>
    <row r="11379" spans="26:29" x14ac:dyDescent="0.45">
      <c r="Z11379" t="e">
        <f>VLOOKUP(B11379,Sheet1!A$4:F$4000,2,0)</f>
        <v>#N/A</v>
      </c>
      <c r="AA11379" t="e">
        <f>VLOOKUP(B11379,Sheet1!A$4:F$4000,3,0)</f>
        <v>#N/A</v>
      </c>
      <c r="AB11379" t="e">
        <f>VLOOKUP(B11379,Sheet1!A$4:F$4000,4,0)</f>
        <v>#N/A</v>
      </c>
      <c r="AC11379" t="e">
        <f>VLOOKUP(B11379,Sheet1!A$4:F$4000,6,0)</f>
        <v>#N/A</v>
      </c>
    </row>
    <row r="11380" spans="26:29" x14ac:dyDescent="0.45">
      <c r="Z11380" t="e">
        <f>VLOOKUP(B11380,Sheet1!A$4:F$4000,2,0)</f>
        <v>#N/A</v>
      </c>
      <c r="AA11380" t="e">
        <f>VLOOKUP(B11380,Sheet1!A$4:F$4000,3,0)</f>
        <v>#N/A</v>
      </c>
      <c r="AB11380" t="e">
        <f>VLOOKUP(B11380,Sheet1!A$4:F$4000,4,0)</f>
        <v>#N/A</v>
      </c>
      <c r="AC11380" t="e">
        <f>VLOOKUP(B11380,Sheet1!A$4:F$4000,6,0)</f>
        <v>#N/A</v>
      </c>
    </row>
    <row r="11381" spans="26:29" x14ac:dyDescent="0.45">
      <c r="Z11381" t="e">
        <f>VLOOKUP(B11381,Sheet1!A$4:F$4000,2,0)</f>
        <v>#N/A</v>
      </c>
      <c r="AA11381" t="e">
        <f>VLOOKUP(B11381,Sheet1!A$4:F$4000,3,0)</f>
        <v>#N/A</v>
      </c>
      <c r="AB11381" t="e">
        <f>VLOOKUP(B11381,Sheet1!A$4:F$4000,4,0)</f>
        <v>#N/A</v>
      </c>
      <c r="AC11381" t="e">
        <f>VLOOKUP(B11381,Sheet1!A$4:F$4000,6,0)</f>
        <v>#N/A</v>
      </c>
    </row>
    <row r="11382" spans="26:29" x14ac:dyDescent="0.45">
      <c r="Z11382" t="e">
        <f>VLOOKUP(B11382,Sheet1!A$4:F$4000,2,0)</f>
        <v>#N/A</v>
      </c>
      <c r="AA11382" t="e">
        <f>VLOOKUP(B11382,Sheet1!A$4:F$4000,3,0)</f>
        <v>#N/A</v>
      </c>
      <c r="AB11382" t="e">
        <f>VLOOKUP(B11382,Sheet1!A$4:F$4000,4,0)</f>
        <v>#N/A</v>
      </c>
      <c r="AC11382" t="e">
        <f>VLOOKUP(B11382,Sheet1!A$4:F$4000,6,0)</f>
        <v>#N/A</v>
      </c>
    </row>
    <row r="11383" spans="26:29" x14ac:dyDescent="0.45">
      <c r="Z11383" t="e">
        <f>VLOOKUP(B11383,Sheet1!A$4:F$4000,2,0)</f>
        <v>#N/A</v>
      </c>
      <c r="AA11383" t="e">
        <f>VLOOKUP(B11383,Sheet1!A$4:F$4000,3,0)</f>
        <v>#N/A</v>
      </c>
      <c r="AB11383" t="e">
        <f>VLOOKUP(B11383,Sheet1!A$4:F$4000,4,0)</f>
        <v>#N/A</v>
      </c>
      <c r="AC11383" t="e">
        <f>VLOOKUP(B11383,Sheet1!A$4:F$4000,6,0)</f>
        <v>#N/A</v>
      </c>
    </row>
    <row r="11384" spans="26:29" x14ac:dyDescent="0.45">
      <c r="Z11384" t="e">
        <f>VLOOKUP(B11384,Sheet1!A$4:F$4000,2,0)</f>
        <v>#N/A</v>
      </c>
      <c r="AA11384" t="e">
        <f>VLOOKUP(B11384,Sheet1!A$4:F$4000,3,0)</f>
        <v>#N/A</v>
      </c>
      <c r="AB11384" t="e">
        <f>VLOOKUP(B11384,Sheet1!A$4:F$4000,4,0)</f>
        <v>#N/A</v>
      </c>
      <c r="AC11384" t="e">
        <f>VLOOKUP(B11384,Sheet1!A$4:F$4000,6,0)</f>
        <v>#N/A</v>
      </c>
    </row>
    <row r="11385" spans="26:29" x14ac:dyDescent="0.45">
      <c r="Z11385" t="e">
        <f>VLOOKUP(B11385,Sheet1!A$4:F$4000,2,0)</f>
        <v>#N/A</v>
      </c>
      <c r="AA11385" t="e">
        <f>VLOOKUP(B11385,Sheet1!A$4:F$4000,3,0)</f>
        <v>#N/A</v>
      </c>
      <c r="AB11385" t="e">
        <f>VLOOKUP(B11385,Sheet1!A$4:F$4000,4,0)</f>
        <v>#N/A</v>
      </c>
      <c r="AC11385" t="e">
        <f>VLOOKUP(B11385,Sheet1!A$4:F$4000,6,0)</f>
        <v>#N/A</v>
      </c>
    </row>
    <row r="11386" spans="26:29" x14ac:dyDescent="0.45">
      <c r="Z11386" t="e">
        <f>VLOOKUP(B11386,Sheet1!A$4:F$4000,2,0)</f>
        <v>#N/A</v>
      </c>
      <c r="AA11386" t="e">
        <f>VLOOKUP(B11386,Sheet1!A$4:F$4000,3,0)</f>
        <v>#N/A</v>
      </c>
      <c r="AB11386" t="e">
        <f>VLOOKUP(B11386,Sheet1!A$4:F$4000,4,0)</f>
        <v>#N/A</v>
      </c>
      <c r="AC11386" t="e">
        <f>VLOOKUP(B11386,Sheet1!A$4:F$4000,6,0)</f>
        <v>#N/A</v>
      </c>
    </row>
    <row r="11387" spans="26:29" x14ac:dyDescent="0.45">
      <c r="Z11387" t="e">
        <f>VLOOKUP(B11387,Sheet1!A$4:F$4000,2,0)</f>
        <v>#N/A</v>
      </c>
      <c r="AA11387" t="e">
        <f>VLOOKUP(B11387,Sheet1!A$4:F$4000,3,0)</f>
        <v>#N/A</v>
      </c>
      <c r="AB11387" t="e">
        <f>VLOOKUP(B11387,Sheet1!A$4:F$4000,4,0)</f>
        <v>#N/A</v>
      </c>
      <c r="AC11387" t="e">
        <f>VLOOKUP(B11387,Sheet1!A$4:F$4000,6,0)</f>
        <v>#N/A</v>
      </c>
    </row>
    <row r="11388" spans="26:29" x14ac:dyDescent="0.45">
      <c r="Z11388" t="e">
        <f>VLOOKUP(B11388,Sheet1!A$4:F$4000,2,0)</f>
        <v>#N/A</v>
      </c>
      <c r="AA11388" t="e">
        <f>VLOOKUP(B11388,Sheet1!A$4:F$4000,3,0)</f>
        <v>#N/A</v>
      </c>
      <c r="AB11388" t="e">
        <f>VLOOKUP(B11388,Sheet1!A$4:F$4000,4,0)</f>
        <v>#N/A</v>
      </c>
      <c r="AC11388" t="e">
        <f>VLOOKUP(B11388,Sheet1!A$4:F$4000,6,0)</f>
        <v>#N/A</v>
      </c>
    </row>
    <row r="11389" spans="26:29" x14ac:dyDescent="0.45">
      <c r="Z11389" t="e">
        <f>VLOOKUP(B11389,Sheet1!A$4:F$4000,2,0)</f>
        <v>#N/A</v>
      </c>
      <c r="AA11389" t="e">
        <f>VLOOKUP(B11389,Sheet1!A$4:F$4000,3,0)</f>
        <v>#N/A</v>
      </c>
      <c r="AB11389" t="e">
        <f>VLOOKUP(B11389,Sheet1!A$4:F$4000,4,0)</f>
        <v>#N/A</v>
      </c>
      <c r="AC11389" t="e">
        <f>VLOOKUP(B11389,Sheet1!A$4:F$4000,6,0)</f>
        <v>#N/A</v>
      </c>
    </row>
    <row r="11390" spans="26:29" x14ac:dyDescent="0.45">
      <c r="Z11390" t="e">
        <f>VLOOKUP(B11390,Sheet1!A$4:F$4000,2,0)</f>
        <v>#N/A</v>
      </c>
      <c r="AA11390" t="e">
        <f>VLOOKUP(B11390,Sheet1!A$4:F$4000,3,0)</f>
        <v>#N/A</v>
      </c>
      <c r="AB11390" t="e">
        <f>VLOOKUP(B11390,Sheet1!A$4:F$4000,4,0)</f>
        <v>#N/A</v>
      </c>
      <c r="AC11390" t="e">
        <f>VLOOKUP(B11390,Sheet1!A$4:F$4000,6,0)</f>
        <v>#N/A</v>
      </c>
    </row>
    <row r="11391" spans="26:29" x14ac:dyDescent="0.45">
      <c r="Z11391" t="e">
        <f>VLOOKUP(B11391,Sheet1!A$4:F$4000,2,0)</f>
        <v>#N/A</v>
      </c>
      <c r="AA11391" t="e">
        <f>VLOOKUP(B11391,Sheet1!A$4:F$4000,3,0)</f>
        <v>#N/A</v>
      </c>
      <c r="AB11391" t="e">
        <f>VLOOKUP(B11391,Sheet1!A$4:F$4000,4,0)</f>
        <v>#N/A</v>
      </c>
      <c r="AC11391" t="e">
        <f>VLOOKUP(B11391,Sheet1!A$4:F$4000,6,0)</f>
        <v>#N/A</v>
      </c>
    </row>
    <row r="11392" spans="26:29" x14ac:dyDescent="0.45">
      <c r="Z11392" t="e">
        <f>VLOOKUP(B11392,Sheet1!A$4:F$4000,2,0)</f>
        <v>#N/A</v>
      </c>
      <c r="AA11392" t="e">
        <f>VLOOKUP(B11392,Sheet1!A$4:F$4000,3,0)</f>
        <v>#N/A</v>
      </c>
      <c r="AB11392" t="e">
        <f>VLOOKUP(B11392,Sheet1!A$4:F$4000,4,0)</f>
        <v>#N/A</v>
      </c>
      <c r="AC11392" t="e">
        <f>VLOOKUP(B11392,Sheet1!A$4:F$4000,6,0)</f>
        <v>#N/A</v>
      </c>
    </row>
    <row r="11393" spans="26:29" x14ac:dyDescent="0.45">
      <c r="Z11393" t="e">
        <f>VLOOKUP(B11393,Sheet1!A$4:F$4000,2,0)</f>
        <v>#N/A</v>
      </c>
      <c r="AA11393" t="e">
        <f>VLOOKUP(B11393,Sheet1!A$4:F$4000,3,0)</f>
        <v>#N/A</v>
      </c>
      <c r="AB11393" t="e">
        <f>VLOOKUP(B11393,Sheet1!A$4:F$4000,4,0)</f>
        <v>#N/A</v>
      </c>
      <c r="AC11393" t="e">
        <f>VLOOKUP(B11393,Sheet1!A$4:F$4000,6,0)</f>
        <v>#N/A</v>
      </c>
    </row>
    <row r="11394" spans="26:29" x14ac:dyDescent="0.45">
      <c r="Z11394" t="e">
        <f>VLOOKUP(B11394,Sheet1!A$4:F$4000,2,0)</f>
        <v>#N/A</v>
      </c>
      <c r="AA11394" t="e">
        <f>VLOOKUP(B11394,Sheet1!A$4:F$4000,3,0)</f>
        <v>#N/A</v>
      </c>
      <c r="AB11394" t="e">
        <f>VLOOKUP(B11394,Sheet1!A$4:F$4000,4,0)</f>
        <v>#N/A</v>
      </c>
      <c r="AC11394" t="e">
        <f>VLOOKUP(B11394,Sheet1!A$4:F$4000,6,0)</f>
        <v>#N/A</v>
      </c>
    </row>
    <row r="11395" spans="26:29" x14ac:dyDescent="0.45">
      <c r="Z11395" t="e">
        <f>VLOOKUP(B11395,Sheet1!A$4:F$4000,2,0)</f>
        <v>#N/A</v>
      </c>
      <c r="AA11395" t="e">
        <f>VLOOKUP(B11395,Sheet1!A$4:F$4000,3,0)</f>
        <v>#N/A</v>
      </c>
      <c r="AB11395" t="e">
        <f>VLOOKUP(B11395,Sheet1!A$4:F$4000,4,0)</f>
        <v>#N/A</v>
      </c>
      <c r="AC11395" t="e">
        <f>VLOOKUP(B11395,Sheet1!A$4:F$4000,6,0)</f>
        <v>#N/A</v>
      </c>
    </row>
    <row r="11396" spans="26:29" x14ac:dyDescent="0.45">
      <c r="Z11396" t="e">
        <f>VLOOKUP(B11396,Sheet1!A$4:F$4000,2,0)</f>
        <v>#N/A</v>
      </c>
      <c r="AA11396" t="e">
        <f>VLOOKUP(B11396,Sheet1!A$4:F$4000,3,0)</f>
        <v>#N/A</v>
      </c>
      <c r="AB11396" t="e">
        <f>VLOOKUP(B11396,Sheet1!A$4:F$4000,4,0)</f>
        <v>#N/A</v>
      </c>
      <c r="AC11396" t="e">
        <f>VLOOKUP(B11396,Sheet1!A$4:F$4000,6,0)</f>
        <v>#N/A</v>
      </c>
    </row>
    <row r="11397" spans="26:29" x14ac:dyDescent="0.45">
      <c r="Z11397" t="e">
        <f>VLOOKUP(B11397,Sheet1!A$4:F$4000,2,0)</f>
        <v>#N/A</v>
      </c>
      <c r="AA11397" t="e">
        <f>VLOOKUP(B11397,Sheet1!A$4:F$4000,3,0)</f>
        <v>#N/A</v>
      </c>
      <c r="AB11397" t="e">
        <f>VLOOKUP(B11397,Sheet1!A$4:F$4000,4,0)</f>
        <v>#N/A</v>
      </c>
      <c r="AC11397" t="e">
        <f>VLOOKUP(B11397,Sheet1!A$4:F$4000,6,0)</f>
        <v>#N/A</v>
      </c>
    </row>
    <row r="11398" spans="26:29" x14ac:dyDescent="0.45">
      <c r="Z11398" t="e">
        <f>VLOOKUP(B11398,Sheet1!A$4:F$4000,2,0)</f>
        <v>#N/A</v>
      </c>
      <c r="AA11398" t="e">
        <f>VLOOKUP(B11398,Sheet1!A$4:F$4000,3,0)</f>
        <v>#N/A</v>
      </c>
      <c r="AB11398" t="e">
        <f>VLOOKUP(B11398,Sheet1!A$4:F$4000,4,0)</f>
        <v>#N/A</v>
      </c>
      <c r="AC11398" t="e">
        <f>VLOOKUP(B11398,Sheet1!A$4:F$4000,6,0)</f>
        <v>#N/A</v>
      </c>
    </row>
    <row r="11399" spans="26:29" x14ac:dyDescent="0.45">
      <c r="Z11399" t="e">
        <f>VLOOKUP(B11399,Sheet1!A$4:F$4000,2,0)</f>
        <v>#N/A</v>
      </c>
      <c r="AA11399" t="e">
        <f>VLOOKUP(B11399,Sheet1!A$4:F$4000,3,0)</f>
        <v>#N/A</v>
      </c>
      <c r="AB11399" t="e">
        <f>VLOOKUP(B11399,Sheet1!A$4:F$4000,4,0)</f>
        <v>#N/A</v>
      </c>
      <c r="AC11399" t="e">
        <f>VLOOKUP(B11399,Sheet1!A$4:F$4000,6,0)</f>
        <v>#N/A</v>
      </c>
    </row>
    <row r="11400" spans="26:29" x14ac:dyDescent="0.45">
      <c r="Z11400" t="e">
        <f>VLOOKUP(B11400,Sheet1!A$4:F$4000,2,0)</f>
        <v>#N/A</v>
      </c>
      <c r="AA11400" t="e">
        <f>VLOOKUP(B11400,Sheet1!A$4:F$4000,3,0)</f>
        <v>#N/A</v>
      </c>
      <c r="AB11400" t="e">
        <f>VLOOKUP(B11400,Sheet1!A$4:F$4000,4,0)</f>
        <v>#N/A</v>
      </c>
      <c r="AC11400" t="e">
        <f>VLOOKUP(B11400,Sheet1!A$4:F$4000,6,0)</f>
        <v>#N/A</v>
      </c>
    </row>
    <row r="11401" spans="26:29" x14ac:dyDescent="0.45">
      <c r="Z11401" t="e">
        <f>VLOOKUP(B11401,Sheet1!A$4:F$4000,2,0)</f>
        <v>#N/A</v>
      </c>
      <c r="AA11401" t="e">
        <f>VLOOKUP(B11401,Sheet1!A$4:F$4000,3,0)</f>
        <v>#N/A</v>
      </c>
      <c r="AB11401" t="e">
        <f>VLOOKUP(B11401,Sheet1!A$4:F$4000,4,0)</f>
        <v>#N/A</v>
      </c>
      <c r="AC11401" t="e">
        <f>VLOOKUP(B11401,Sheet1!A$4:F$4000,6,0)</f>
        <v>#N/A</v>
      </c>
    </row>
    <row r="11402" spans="26:29" x14ac:dyDescent="0.45">
      <c r="Z11402" t="e">
        <f>VLOOKUP(B11402,Sheet1!A$4:F$4000,2,0)</f>
        <v>#N/A</v>
      </c>
      <c r="AA11402" t="e">
        <f>VLOOKUP(B11402,Sheet1!A$4:F$4000,3,0)</f>
        <v>#N/A</v>
      </c>
      <c r="AB11402" t="e">
        <f>VLOOKUP(B11402,Sheet1!A$4:F$4000,4,0)</f>
        <v>#N/A</v>
      </c>
      <c r="AC11402" t="e">
        <f>VLOOKUP(B11402,Sheet1!A$4:F$4000,6,0)</f>
        <v>#N/A</v>
      </c>
    </row>
    <row r="11403" spans="26:29" x14ac:dyDescent="0.45">
      <c r="Z11403" t="e">
        <f>VLOOKUP(B11403,Sheet1!A$4:F$4000,2,0)</f>
        <v>#N/A</v>
      </c>
      <c r="AA11403" t="e">
        <f>VLOOKUP(B11403,Sheet1!A$4:F$4000,3,0)</f>
        <v>#N/A</v>
      </c>
      <c r="AB11403" t="e">
        <f>VLOOKUP(B11403,Sheet1!A$4:F$4000,4,0)</f>
        <v>#N/A</v>
      </c>
      <c r="AC11403" t="e">
        <f>VLOOKUP(B11403,Sheet1!A$4:F$4000,6,0)</f>
        <v>#N/A</v>
      </c>
    </row>
    <row r="11404" spans="26:29" x14ac:dyDescent="0.45">
      <c r="Z11404" t="e">
        <f>VLOOKUP(B11404,Sheet1!A$4:F$4000,2,0)</f>
        <v>#N/A</v>
      </c>
      <c r="AA11404" t="e">
        <f>VLOOKUP(B11404,Sheet1!A$4:F$4000,3,0)</f>
        <v>#N/A</v>
      </c>
      <c r="AB11404" t="e">
        <f>VLOOKUP(B11404,Sheet1!A$4:F$4000,4,0)</f>
        <v>#N/A</v>
      </c>
      <c r="AC11404" t="e">
        <f>VLOOKUP(B11404,Sheet1!A$4:F$4000,6,0)</f>
        <v>#N/A</v>
      </c>
    </row>
    <row r="11405" spans="26:29" x14ac:dyDescent="0.45">
      <c r="Z11405" t="e">
        <f>VLOOKUP(B11405,Sheet1!A$4:F$4000,2,0)</f>
        <v>#N/A</v>
      </c>
      <c r="AA11405" t="e">
        <f>VLOOKUP(B11405,Sheet1!A$4:F$4000,3,0)</f>
        <v>#N/A</v>
      </c>
      <c r="AB11405" t="e">
        <f>VLOOKUP(B11405,Sheet1!A$4:F$4000,4,0)</f>
        <v>#N/A</v>
      </c>
      <c r="AC11405" t="e">
        <f>VLOOKUP(B11405,Sheet1!A$4:F$4000,6,0)</f>
        <v>#N/A</v>
      </c>
    </row>
    <row r="11406" spans="26:29" x14ac:dyDescent="0.45">
      <c r="Z11406" t="e">
        <f>VLOOKUP(B11406,Sheet1!A$4:F$4000,2,0)</f>
        <v>#N/A</v>
      </c>
      <c r="AA11406" t="e">
        <f>VLOOKUP(B11406,Sheet1!A$4:F$4000,3,0)</f>
        <v>#N/A</v>
      </c>
      <c r="AB11406" t="e">
        <f>VLOOKUP(B11406,Sheet1!A$4:F$4000,4,0)</f>
        <v>#N/A</v>
      </c>
      <c r="AC11406" t="e">
        <f>VLOOKUP(B11406,Sheet1!A$4:F$4000,6,0)</f>
        <v>#N/A</v>
      </c>
    </row>
    <row r="11407" spans="26:29" x14ac:dyDescent="0.45">
      <c r="Z11407" t="e">
        <f>VLOOKUP(B11407,Sheet1!A$4:F$4000,2,0)</f>
        <v>#N/A</v>
      </c>
      <c r="AA11407" t="e">
        <f>VLOOKUP(B11407,Sheet1!A$4:F$4000,3,0)</f>
        <v>#N/A</v>
      </c>
      <c r="AB11407" t="e">
        <f>VLOOKUP(B11407,Sheet1!A$4:F$4000,4,0)</f>
        <v>#N/A</v>
      </c>
      <c r="AC11407" t="e">
        <f>VLOOKUP(B11407,Sheet1!A$4:F$4000,6,0)</f>
        <v>#N/A</v>
      </c>
    </row>
    <row r="11408" spans="26:29" x14ac:dyDescent="0.45">
      <c r="Z11408" t="e">
        <f>VLOOKUP(B11408,Sheet1!A$4:F$4000,2,0)</f>
        <v>#N/A</v>
      </c>
      <c r="AA11408" t="e">
        <f>VLOOKUP(B11408,Sheet1!A$4:F$4000,3,0)</f>
        <v>#N/A</v>
      </c>
      <c r="AB11408" t="e">
        <f>VLOOKUP(B11408,Sheet1!A$4:F$4000,4,0)</f>
        <v>#N/A</v>
      </c>
      <c r="AC11408" t="e">
        <f>VLOOKUP(B11408,Sheet1!A$4:F$4000,6,0)</f>
        <v>#N/A</v>
      </c>
    </row>
    <row r="11409" spans="26:29" x14ac:dyDescent="0.45">
      <c r="Z11409" t="e">
        <f>VLOOKUP(B11409,Sheet1!A$4:F$4000,2,0)</f>
        <v>#N/A</v>
      </c>
      <c r="AA11409" t="e">
        <f>VLOOKUP(B11409,Sheet1!A$4:F$4000,3,0)</f>
        <v>#N/A</v>
      </c>
      <c r="AB11409" t="e">
        <f>VLOOKUP(B11409,Sheet1!A$4:F$4000,4,0)</f>
        <v>#N/A</v>
      </c>
      <c r="AC11409" t="e">
        <f>VLOOKUP(B11409,Sheet1!A$4:F$4000,6,0)</f>
        <v>#N/A</v>
      </c>
    </row>
    <row r="11410" spans="26:29" x14ac:dyDescent="0.45">
      <c r="Z11410" t="e">
        <f>VLOOKUP(B11410,Sheet1!A$4:F$4000,2,0)</f>
        <v>#N/A</v>
      </c>
      <c r="AA11410" t="e">
        <f>VLOOKUP(B11410,Sheet1!A$4:F$4000,3,0)</f>
        <v>#N/A</v>
      </c>
      <c r="AB11410" t="e">
        <f>VLOOKUP(B11410,Sheet1!A$4:F$4000,4,0)</f>
        <v>#N/A</v>
      </c>
      <c r="AC11410" t="e">
        <f>VLOOKUP(B11410,Sheet1!A$4:F$4000,6,0)</f>
        <v>#N/A</v>
      </c>
    </row>
    <row r="11411" spans="26:29" x14ac:dyDescent="0.45">
      <c r="Z11411" t="e">
        <f>VLOOKUP(B11411,Sheet1!A$4:F$4000,2,0)</f>
        <v>#N/A</v>
      </c>
      <c r="AA11411" t="e">
        <f>VLOOKUP(B11411,Sheet1!A$4:F$4000,3,0)</f>
        <v>#N/A</v>
      </c>
      <c r="AB11411" t="e">
        <f>VLOOKUP(B11411,Sheet1!A$4:F$4000,4,0)</f>
        <v>#N/A</v>
      </c>
      <c r="AC11411" t="e">
        <f>VLOOKUP(B11411,Sheet1!A$4:F$4000,6,0)</f>
        <v>#N/A</v>
      </c>
    </row>
    <row r="11412" spans="26:29" x14ac:dyDescent="0.45">
      <c r="Z11412" t="e">
        <f>VLOOKUP(B11412,Sheet1!A$4:F$4000,2,0)</f>
        <v>#N/A</v>
      </c>
      <c r="AA11412" t="e">
        <f>VLOOKUP(B11412,Sheet1!A$4:F$4000,3,0)</f>
        <v>#N/A</v>
      </c>
      <c r="AB11412" t="e">
        <f>VLOOKUP(B11412,Sheet1!A$4:F$4000,4,0)</f>
        <v>#N/A</v>
      </c>
      <c r="AC11412" t="e">
        <f>VLOOKUP(B11412,Sheet1!A$4:F$4000,6,0)</f>
        <v>#N/A</v>
      </c>
    </row>
    <row r="11413" spans="26:29" x14ac:dyDescent="0.45">
      <c r="Z11413" t="e">
        <f>VLOOKUP(B11413,Sheet1!A$4:F$4000,2,0)</f>
        <v>#N/A</v>
      </c>
      <c r="AA11413" t="e">
        <f>VLOOKUP(B11413,Sheet1!A$4:F$4000,3,0)</f>
        <v>#N/A</v>
      </c>
      <c r="AB11413" t="e">
        <f>VLOOKUP(B11413,Sheet1!A$4:F$4000,4,0)</f>
        <v>#N/A</v>
      </c>
      <c r="AC11413" t="e">
        <f>VLOOKUP(B11413,Sheet1!A$4:F$4000,6,0)</f>
        <v>#N/A</v>
      </c>
    </row>
    <row r="11414" spans="26:29" x14ac:dyDescent="0.45">
      <c r="Z11414" t="e">
        <f>VLOOKUP(B11414,Sheet1!A$4:F$4000,2,0)</f>
        <v>#N/A</v>
      </c>
      <c r="AA11414" t="e">
        <f>VLOOKUP(B11414,Sheet1!A$4:F$4000,3,0)</f>
        <v>#N/A</v>
      </c>
      <c r="AB11414" t="e">
        <f>VLOOKUP(B11414,Sheet1!A$4:F$4000,4,0)</f>
        <v>#N/A</v>
      </c>
      <c r="AC11414" t="e">
        <f>VLOOKUP(B11414,Sheet1!A$4:F$4000,6,0)</f>
        <v>#N/A</v>
      </c>
    </row>
    <row r="11415" spans="26:29" x14ac:dyDescent="0.45">
      <c r="Z11415" t="e">
        <f>VLOOKUP(B11415,Sheet1!A$4:F$4000,2,0)</f>
        <v>#N/A</v>
      </c>
      <c r="AA11415" t="e">
        <f>VLOOKUP(B11415,Sheet1!A$4:F$4000,3,0)</f>
        <v>#N/A</v>
      </c>
      <c r="AB11415" t="e">
        <f>VLOOKUP(B11415,Sheet1!A$4:F$4000,4,0)</f>
        <v>#N/A</v>
      </c>
      <c r="AC11415" t="e">
        <f>VLOOKUP(B11415,Sheet1!A$4:F$4000,6,0)</f>
        <v>#N/A</v>
      </c>
    </row>
    <row r="11416" spans="26:29" x14ac:dyDescent="0.45">
      <c r="Z11416" t="e">
        <f>VLOOKUP(B11416,Sheet1!A$4:F$4000,2,0)</f>
        <v>#N/A</v>
      </c>
      <c r="AA11416" t="e">
        <f>VLOOKUP(B11416,Sheet1!A$4:F$4000,3,0)</f>
        <v>#N/A</v>
      </c>
      <c r="AB11416" t="e">
        <f>VLOOKUP(B11416,Sheet1!A$4:F$4000,4,0)</f>
        <v>#N/A</v>
      </c>
      <c r="AC11416" t="e">
        <f>VLOOKUP(B11416,Sheet1!A$4:F$4000,6,0)</f>
        <v>#N/A</v>
      </c>
    </row>
    <row r="11417" spans="26:29" x14ac:dyDescent="0.45">
      <c r="Z11417" t="e">
        <f>VLOOKUP(B11417,Sheet1!A$4:F$4000,2,0)</f>
        <v>#N/A</v>
      </c>
      <c r="AA11417" t="e">
        <f>VLOOKUP(B11417,Sheet1!A$4:F$4000,3,0)</f>
        <v>#N/A</v>
      </c>
      <c r="AB11417" t="e">
        <f>VLOOKUP(B11417,Sheet1!A$4:F$4000,4,0)</f>
        <v>#N/A</v>
      </c>
      <c r="AC11417" t="e">
        <f>VLOOKUP(B11417,Sheet1!A$4:F$4000,6,0)</f>
        <v>#N/A</v>
      </c>
    </row>
    <row r="11418" spans="26:29" x14ac:dyDescent="0.45">
      <c r="Z11418" t="e">
        <f>VLOOKUP(B11418,Sheet1!A$4:F$4000,2,0)</f>
        <v>#N/A</v>
      </c>
      <c r="AA11418" t="e">
        <f>VLOOKUP(B11418,Sheet1!A$4:F$4000,3,0)</f>
        <v>#N/A</v>
      </c>
      <c r="AB11418" t="e">
        <f>VLOOKUP(B11418,Sheet1!A$4:F$4000,4,0)</f>
        <v>#N/A</v>
      </c>
      <c r="AC11418" t="e">
        <f>VLOOKUP(B11418,Sheet1!A$4:F$4000,6,0)</f>
        <v>#N/A</v>
      </c>
    </row>
    <row r="11419" spans="26:29" x14ac:dyDescent="0.45">
      <c r="Z11419" t="e">
        <f>VLOOKUP(B11419,Sheet1!A$4:F$4000,2,0)</f>
        <v>#N/A</v>
      </c>
      <c r="AA11419" t="e">
        <f>VLOOKUP(B11419,Sheet1!A$4:F$4000,3,0)</f>
        <v>#N/A</v>
      </c>
      <c r="AB11419" t="e">
        <f>VLOOKUP(B11419,Sheet1!A$4:F$4000,4,0)</f>
        <v>#N/A</v>
      </c>
      <c r="AC11419" t="e">
        <f>VLOOKUP(B11419,Sheet1!A$4:F$4000,6,0)</f>
        <v>#N/A</v>
      </c>
    </row>
    <row r="11420" spans="26:29" x14ac:dyDescent="0.45">
      <c r="Z11420" t="e">
        <f>VLOOKUP(B11420,Sheet1!A$4:F$4000,2,0)</f>
        <v>#N/A</v>
      </c>
      <c r="AA11420" t="e">
        <f>VLOOKUP(B11420,Sheet1!A$4:F$4000,3,0)</f>
        <v>#N/A</v>
      </c>
      <c r="AB11420" t="e">
        <f>VLOOKUP(B11420,Sheet1!A$4:F$4000,4,0)</f>
        <v>#N/A</v>
      </c>
      <c r="AC11420" t="e">
        <f>VLOOKUP(B11420,Sheet1!A$4:F$4000,6,0)</f>
        <v>#N/A</v>
      </c>
    </row>
    <row r="11421" spans="26:29" x14ac:dyDescent="0.45">
      <c r="Z11421" t="e">
        <f>VLOOKUP(B11421,Sheet1!A$4:F$4000,2,0)</f>
        <v>#N/A</v>
      </c>
      <c r="AA11421" t="e">
        <f>VLOOKUP(B11421,Sheet1!A$4:F$4000,3,0)</f>
        <v>#N/A</v>
      </c>
      <c r="AB11421" t="e">
        <f>VLOOKUP(B11421,Sheet1!A$4:F$4000,4,0)</f>
        <v>#N/A</v>
      </c>
      <c r="AC11421" t="e">
        <f>VLOOKUP(B11421,Sheet1!A$4:F$4000,6,0)</f>
        <v>#N/A</v>
      </c>
    </row>
    <row r="11422" spans="26:29" x14ac:dyDescent="0.45">
      <c r="Z11422" t="e">
        <f>VLOOKUP(B11422,Sheet1!A$4:F$4000,2,0)</f>
        <v>#N/A</v>
      </c>
      <c r="AA11422" t="e">
        <f>VLOOKUP(B11422,Sheet1!A$4:F$4000,3,0)</f>
        <v>#N/A</v>
      </c>
      <c r="AB11422" t="e">
        <f>VLOOKUP(B11422,Sheet1!A$4:F$4000,4,0)</f>
        <v>#N/A</v>
      </c>
      <c r="AC11422" t="e">
        <f>VLOOKUP(B11422,Sheet1!A$4:F$4000,6,0)</f>
        <v>#N/A</v>
      </c>
    </row>
    <row r="11423" spans="26:29" x14ac:dyDescent="0.45">
      <c r="Z11423" t="e">
        <f>VLOOKUP(B11423,Sheet1!A$4:F$4000,2,0)</f>
        <v>#N/A</v>
      </c>
      <c r="AA11423" t="e">
        <f>VLOOKUP(B11423,Sheet1!A$4:F$4000,3,0)</f>
        <v>#N/A</v>
      </c>
      <c r="AB11423" t="e">
        <f>VLOOKUP(B11423,Sheet1!A$4:F$4000,4,0)</f>
        <v>#N/A</v>
      </c>
      <c r="AC11423" t="e">
        <f>VLOOKUP(B11423,Sheet1!A$4:F$4000,6,0)</f>
        <v>#N/A</v>
      </c>
    </row>
    <row r="11424" spans="26:29" x14ac:dyDescent="0.45">
      <c r="Z11424" t="e">
        <f>VLOOKUP(B11424,Sheet1!A$4:F$4000,2,0)</f>
        <v>#N/A</v>
      </c>
      <c r="AA11424" t="e">
        <f>VLOOKUP(B11424,Sheet1!A$4:F$4000,3,0)</f>
        <v>#N/A</v>
      </c>
      <c r="AB11424" t="e">
        <f>VLOOKUP(B11424,Sheet1!A$4:F$4000,4,0)</f>
        <v>#N/A</v>
      </c>
      <c r="AC11424" t="e">
        <f>VLOOKUP(B11424,Sheet1!A$4:F$4000,6,0)</f>
        <v>#N/A</v>
      </c>
    </row>
    <row r="11425" spans="26:29" x14ac:dyDescent="0.45">
      <c r="Z11425" t="e">
        <f>VLOOKUP(B11425,Sheet1!A$4:F$4000,2,0)</f>
        <v>#N/A</v>
      </c>
      <c r="AA11425" t="e">
        <f>VLOOKUP(B11425,Sheet1!A$4:F$4000,3,0)</f>
        <v>#N/A</v>
      </c>
      <c r="AB11425" t="e">
        <f>VLOOKUP(B11425,Sheet1!A$4:F$4000,4,0)</f>
        <v>#N/A</v>
      </c>
      <c r="AC11425" t="e">
        <f>VLOOKUP(B11425,Sheet1!A$4:F$4000,6,0)</f>
        <v>#N/A</v>
      </c>
    </row>
    <row r="11426" spans="26:29" x14ac:dyDescent="0.45">
      <c r="Z11426" t="e">
        <f>VLOOKUP(B11426,Sheet1!A$4:F$4000,2,0)</f>
        <v>#N/A</v>
      </c>
      <c r="AA11426" t="e">
        <f>VLOOKUP(B11426,Sheet1!A$4:F$4000,3,0)</f>
        <v>#N/A</v>
      </c>
      <c r="AB11426" t="e">
        <f>VLOOKUP(B11426,Sheet1!A$4:F$4000,4,0)</f>
        <v>#N/A</v>
      </c>
      <c r="AC11426" t="e">
        <f>VLOOKUP(B11426,Sheet1!A$4:F$4000,6,0)</f>
        <v>#N/A</v>
      </c>
    </row>
    <row r="11427" spans="26:29" x14ac:dyDescent="0.45">
      <c r="Z11427" t="e">
        <f>VLOOKUP(B11427,Sheet1!A$4:F$4000,2,0)</f>
        <v>#N/A</v>
      </c>
      <c r="AA11427" t="e">
        <f>VLOOKUP(B11427,Sheet1!A$4:F$4000,3,0)</f>
        <v>#N/A</v>
      </c>
      <c r="AB11427" t="e">
        <f>VLOOKUP(B11427,Sheet1!A$4:F$4000,4,0)</f>
        <v>#N/A</v>
      </c>
      <c r="AC11427" t="e">
        <f>VLOOKUP(B11427,Sheet1!A$4:F$4000,6,0)</f>
        <v>#N/A</v>
      </c>
    </row>
    <row r="11428" spans="26:29" x14ac:dyDescent="0.45">
      <c r="Z11428" t="e">
        <f>VLOOKUP(B11428,Sheet1!A$4:F$4000,2,0)</f>
        <v>#N/A</v>
      </c>
      <c r="AA11428" t="e">
        <f>VLOOKUP(B11428,Sheet1!A$4:F$4000,3,0)</f>
        <v>#N/A</v>
      </c>
      <c r="AB11428" t="e">
        <f>VLOOKUP(B11428,Sheet1!A$4:F$4000,4,0)</f>
        <v>#N/A</v>
      </c>
      <c r="AC11428" t="e">
        <f>VLOOKUP(B11428,Sheet1!A$4:F$4000,6,0)</f>
        <v>#N/A</v>
      </c>
    </row>
    <row r="11429" spans="26:29" x14ac:dyDescent="0.45">
      <c r="Z11429" t="e">
        <f>VLOOKUP(B11429,Sheet1!A$4:F$4000,2,0)</f>
        <v>#N/A</v>
      </c>
      <c r="AA11429" t="e">
        <f>VLOOKUP(B11429,Sheet1!A$4:F$4000,3,0)</f>
        <v>#N/A</v>
      </c>
      <c r="AB11429" t="e">
        <f>VLOOKUP(B11429,Sheet1!A$4:F$4000,4,0)</f>
        <v>#N/A</v>
      </c>
      <c r="AC11429" t="e">
        <f>VLOOKUP(B11429,Sheet1!A$4:F$4000,6,0)</f>
        <v>#N/A</v>
      </c>
    </row>
    <row r="11430" spans="26:29" x14ac:dyDescent="0.45">
      <c r="Z11430" t="e">
        <f>VLOOKUP(B11430,Sheet1!A$4:F$4000,2,0)</f>
        <v>#N/A</v>
      </c>
      <c r="AA11430" t="e">
        <f>VLOOKUP(B11430,Sheet1!A$4:F$4000,3,0)</f>
        <v>#N/A</v>
      </c>
      <c r="AB11430" t="e">
        <f>VLOOKUP(B11430,Sheet1!A$4:F$4000,4,0)</f>
        <v>#N/A</v>
      </c>
      <c r="AC11430" t="e">
        <f>VLOOKUP(B11430,Sheet1!A$4:F$4000,6,0)</f>
        <v>#N/A</v>
      </c>
    </row>
    <row r="11431" spans="26:29" x14ac:dyDescent="0.45">
      <c r="Z11431" t="e">
        <f>VLOOKUP(B11431,Sheet1!A$4:F$4000,2,0)</f>
        <v>#N/A</v>
      </c>
      <c r="AA11431" t="e">
        <f>VLOOKUP(B11431,Sheet1!A$4:F$4000,3,0)</f>
        <v>#N/A</v>
      </c>
      <c r="AB11431" t="e">
        <f>VLOOKUP(B11431,Sheet1!A$4:F$4000,4,0)</f>
        <v>#N/A</v>
      </c>
      <c r="AC11431" t="e">
        <f>VLOOKUP(B11431,Sheet1!A$4:F$4000,6,0)</f>
        <v>#N/A</v>
      </c>
    </row>
    <row r="11432" spans="26:29" x14ac:dyDescent="0.45">
      <c r="Z11432" t="e">
        <f>VLOOKUP(B11432,Sheet1!A$4:F$4000,2,0)</f>
        <v>#N/A</v>
      </c>
      <c r="AA11432" t="e">
        <f>VLOOKUP(B11432,Sheet1!A$4:F$4000,3,0)</f>
        <v>#N/A</v>
      </c>
      <c r="AB11432" t="e">
        <f>VLOOKUP(B11432,Sheet1!A$4:F$4000,4,0)</f>
        <v>#N/A</v>
      </c>
      <c r="AC11432" t="e">
        <f>VLOOKUP(B11432,Sheet1!A$4:F$4000,6,0)</f>
        <v>#N/A</v>
      </c>
    </row>
    <row r="11433" spans="26:29" x14ac:dyDescent="0.45">
      <c r="Z11433" t="e">
        <f>VLOOKUP(B11433,Sheet1!A$4:F$4000,2,0)</f>
        <v>#N/A</v>
      </c>
      <c r="AA11433" t="e">
        <f>VLOOKUP(B11433,Sheet1!A$4:F$4000,3,0)</f>
        <v>#N/A</v>
      </c>
      <c r="AB11433" t="e">
        <f>VLOOKUP(B11433,Sheet1!A$4:F$4000,4,0)</f>
        <v>#N/A</v>
      </c>
      <c r="AC11433" t="e">
        <f>VLOOKUP(B11433,Sheet1!A$4:F$4000,6,0)</f>
        <v>#N/A</v>
      </c>
    </row>
    <row r="11434" spans="26:29" x14ac:dyDescent="0.45">
      <c r="Z11434" t="e">
        <f>VLOOKUP(B11434,Sheet1!A$4:F$4000,2,0)</f>
        <v>#N/A</v>
      </c>
      <c r="AA11434" t="e">
        <f>VLOOKUP(B11434,Sheet1!A$4:F$4000,3,0)</f>
        <v>#N/A</v>
      </c>
      <c r="AB11434" t="e">
        <f>VLOOKUP(B11434,Sheet1!A$4:F$4000,4,0)</f>
        <v>#N/A</v>
      </c>
      <c r="AC11434" t="e">
        <f>VLOOKUP(B11434,Sheet1!A$4:F$4000,6,0)</f>
        <v>#N/A</v>
      </c>
    </row>
    <row r="11435" spans="26:29" x14ac:dyDescent="0.45">
      <c r="Z11435" t="e">
        <f>VLOOKUP(B11435,Sheet1!A$4:F$4000,2,0)</f>
        <v>#N/A</v>
      </c>
      <c r="AA11435" t="e">
        <f>VLOOKUP(B11435,Sheet1!A$4:F$4000,3,0)</f>
        <v>#N/A</v>
      </c>
      <c r="AB11435" t="e">
        <f>VLOOKUP(B11435,Sheet1!A$4:F$4000,4,0)</f>
        <v>#N/A</v>
      </c>
      <c r="AC11435" t="e">
        <f>VLOOKUP(B11435,Sheet1!A$4:F$4000,6,0)</f>
        <v>#N/A</v>
      </c>
    </row>
    <row r="11436" spans="26:29" x14ac:dyDescent="0.45">
      <c r="Z11436" t="e">
        <f>VLOOKUP(B11436,Sheet1!A$4:F$4000,2,0)</f>
        <v>#N/A</v>
      </c>
      <c r="AA11436" t="e">
        <f>VLOOKUP(B11436,Sheet1!A$4:F$4000,3,0)</f>
        <v>#N/A</v>
      </c>
      <c r="AB11436" t="e">
        <f>VLOOKUP(B11436,Sheet1!A$4:F$4000,4,0)</f>
        <v>#N/A</v>
      </c>
      <c r="AC11436" t="e">
        <f>VLOOKUP(B11436,Sheet1!A$4:F$4000,6,0)</f>
        <v>#N/A</v>
      </c>
    </row>
    <row r="11437" spans="26:29" x14ac:dyDescent="0.45">
      <c r="Z11437" t="e">
        <f>VLOOKUP(B11437,Sheet1!A$4:F$4000,2,0)</f>
        <v>#N/A</v>
      </c>
      <c r="AA11437" t="e">
        <f>VLOOKUP(B11437,Sheet1!A$4:F$4000,3,0)</f>
        <v>#N/A</v>
      </c>
      <c r="AB11437" t="e">
        <f>VLOOKUP(B11437,Sheet1!A$4:F$4000,4,0)</f>
        <v>#N/A</v>
      </c>
      <c r="AC11437" t="e">
        <f>VLOOKUP(B11437,Sheet1!A$4:F$4000,6,0)</f>
        <v>#N/A</v>
      </c>
    </row>
    <row r="11438" spans="26:29" x14ac:dyDescent="0.45">
      <c r="Z11438" t="e">
        <f>VLOOKUP(B11438,Sheet1!A$4:F$4000,2,0)</f>
        <v>#N/A</v>
      </c>
      <c r="AA11438" t="e">
        <f>VLOOKUP(B11438,Sheet1!A$4:F$4000,3,0)</f>
        <v>#N/A</v>
      </c>
      <c r="AB11438" t="e">
        <f>VLOOKUP(B11438,Sheet1!A$4:F$4000,4,0)</f>
        <v>#N/A</v>
      </c>
      <c r="AC11438" t="e">
        <f>VLOOKUP(B11438,Sheet1!A$4:F$4000,6,0)</f>
        <v>#N/A</v>
      </c>
    </row>
    <row r="11439" spans="26:29" x14ac:dyDescent="0.45">
      <c r="Z11439" t="e">
        <f>VLOOKUP(B11439,Sheet1!A$4:F$4000,2,0)</f>
        <v>#N/A</v>
      </c>
      <c r="AA11439" t="e">
        <f>VLOOKUP(B11439,Sheet1!A$4:F$4000,3,0)</f>
        <v>#N/A</v>
      </c>
      <c r="AB11439" t="e">
        <f>VLOOKUP(B11439,Sheet1!A$4:F$4000,4,0)</f>
        <v>#N/A</v>
      </c>
      <c r="AC11439" t="e">
        <f>VLOOKUP(B11439,Sheet1!A$4:F$4000,6,0)</f>
        <v>#N/A</v>
      </c>
    </row>
    <row r="11440" spans="26:29" x14ac:dyDescent="0.45">
      <c r="Z11440" t="e">
        <f>VLOOKUP(B11440,Sheet1!A$4:F$4000,2,0)</f>
        <v>#N/A</v>
      </c>
      <c r="AA11440" t="e">
        <f>VLOOKUP(B11440,Sheet1!A$4:F$4000,3,0)</f>
        <v>#N/A</v>
      </c>
      <c r="AB11440" t="e">
        <f>VLOOKUP(B11440,Sheet1!A$4:F$4000,4,0)</f>
        <v>#N/A</v>
      </c>
      <c r="AC11440" t="e">
        <f>VLOOKUP(B11440,Sheet1!A$4:F$4000,6,0)</f>
        <v>#N/A</v>
      </c>
    </row>
    <row r="11441" spans="26:29" x14ac:dyDescent="0.45">
      <c r="Z11441" t="e">
        <f>VLOOKUP(B11441,Sheet1!A$4:F$4000,2,0)</f>
        <v>#N/A</v>
      </c>
      <c r="AA11441" t="e">
        <f>VLOOKUP(B11441,Sheet1!A$4:F$4000,3,0)</f>
        <v>#N/A</v>
      </c>
      <c r="AB11441" t="e">
        <f>VLOOKUP(B11441,Sheet1!A$4:F$4000,4,0)</f>
        <v>#N/A</v>
      </c>
      <c r="AC11441" t="e">
        <f>VLOOKUP(B11441,Sheet1!A$4:F$4000,6,0)</f>
        <v>#N/A</v>
      </c>
    </row>
    <row r="11442" spans="26:29" x14ac:dyDescent="0.45">
      <c r="Z11442" t="e">
        <f>VLOOKUP(B11442,Sheet1!A$4:F$4000,2,0)</f>
        <v>#N/A</v>
      </c>
      <c r="AA11442" t="e">
        <f>VLOOKUP(B11442,Sheet1!A$4:F$4000,3,0)</f>
        <v>#N/A</v>
      </c>
      <c r="AB11442" t="e">
        <f>VLOOKUP(B11442,Sheet1!A$4:F$4000,4,0)</f>
        <v>#N/A</v>
      </c>
      <c r="AC11442" t="e">
        <f>VLOOKUP(B11442,Sheet1!A$4:F$4000,6,0)</f>
        <v>#N/A</v>
      </c>
    </row>
    <row r="11443" spans="26:29" x14ac:dyDescent="0.45">
      <c r="Z11443" t="e">
        <f>VLOOKUP(B11443,Sheet1!A$4:F$4000,2,0)</f>
        <v>#N/A</v>
      </c>
      <c r="AA11443" t="e">
        <f>VLOOKUP(B11443,Sheet1!A$4:F$4000,3,0)</f>
        <v>#N/A</v>
      </c>
      <c r="AB11443" t="e">
        <f>VLOOKUP(B11443,Sheet1!A$4:F$4000,4,0)</f>
        <v>#N/A</v>
      </c>
      <c r="AC11443" t="e">
        <f>VLOOKUP(B11443,Sheet1!A$4:F$4000,6,0)</f>
        <v>#N/A</v>
      </c>
    </row>
    <row r="11444" spans="26:29" x14ac:dyDescent="0.45">
      <c r="Z11444" t="e">
        <f>VLOOKUP(B11444,Sheet1!A$4:F$4000,2,0)</f>
        <v>#N/A</v>
      </c>
      <c r="AA11444" t="e">
        <f>VLOOKUP(B11444,Sheet1!A$4:F$4000,3,0)</f>
        <v>#N/A</v>
      </c>
      <c r="AB11444" t="e">
        <f>VLOOKUP(B11444,Sheet1!A$4:F$4000,4,0)</f>
        <v>#N/A</v>
      </c>
      <c r="AC11444" t="e">
        <f>VLOOKUP(B11444,Sheet1!A$4:F$4000,6,0)</f>
        <v>#N/A</v>
      </c>
    </row>
    <row r="11445" spans="26:29" x14ac:dyDescent="0.45">
      <c r="Z11445" t="e">
        <f>VLOOKUP(B11445,Sheet1!A$4:F$4000,2,0)</f>
        <v>#N/A</v>
      </c>
      <c r="AA11445" t="e">
        <f>VLOOKUP(B11445,Sheet1!A$4:F$4000,3,0)</f>
        <v>#N/A</v>
      </c>
      <c r="AB11445" t="e">
        <f>VLOOKUP(B11445,Sheet1!A$4:F$4000,4,0)</f>
        <v>#N/A</v>
      </c>
      <c r="AC11445" t="e">
        <f>VLOOKUP(B11445,Sheet1!A$4:F$4000,6,0)</f>
        <v>#N/A</v>
      </c>
    </row>
    <row r="11446" spans="26:29" x14ac:dyDescent="0.45">
      <c r="Z11446" t="e">
        <f>VLOOKUP(B11446,Sheet1!A$4:F$4000,2,0)</f>
        <v>#N/A</v>
      </c>
      <c r="AA11446" t="e">
        <f>VLOOKUP(B11446,Sheet1!A$4:F$4000,3,0)</f>
        <v>#N/A</v>
      </c>
      <c r="AB11446" t="e">
        <f>VLOOKUP(B11446,Sheet1!A$4:F$4000,4,0)</f>
        <v>#N/A</v>
      </c>
      <c r="AC11446" t="e">
        <f>VLOOKUP(B11446,Sheet1!A$4:F$4000,6,0)</f>
        <v>#N/A</v>
      </c>
    </row>
    <row r="11447" spans="26:29" x14ac:dyDescent="0.45">
      <c r="Z11447" t="e">
        <f>VLOOKUP(B11447,Sheet1!A$4:F$4000,2,0)</f>
        <v>#N/A</v>
      </c>
      <c r="AA11447" t="e">
        <f>VLOOKUP(B11447,Sheet1!A$4:F$4000,3,0)</f>
        <v>#N/A</v>
      </c>
      <c r="AB11447" t="e">
        <f>VLOOKUP(B11447,Sheet1!A$4:F$4000,4,0)</f>
        <v>#N/A</v>
      </c>
      <c r="AC11447" t="e">
        <f>VLOOKUP(B11447,Sheet1!A$4:F$4000,6,0)</f>
        <v>#N/A</v>
      </c>
    </row>
    <row r="11448" spans="26:29" x14ac:dyDescent="0.45">
      <c r="Z11448" t="e">
        <f>VLOOKUP(B11448,Sheet1!A$4:F$4000,2,0)</f>
        <v>#N/A</v>
      </c>
      <c r="AA11448" t="e">
        <f>VLOOKUP(B11448,Sheet1!A$4:F$4000,3,0)</f>
        <v>#N/A</v>
      </c>
      <c r="AB11448" t="e">
        <f>VLOOKUP(B11448,Sheet1!A$4:F$4000,4,0)</f>
        <v>#N/A</v>
      </c>
      <c r="AC11448" t="e">
        <f>VLOOKUP(B11448,Sheet1!A$4:F$4000,6,0)</f>
        <v>#N/A</v>
      </c>
    </row>
    <row r="11449" spans="26:29" x14ac:dyDescent="0.45">
      <c r="Z11449" t="e">
        <f>VLOOKUP(B11449,Sheet1!A$4:F$4000,2,0)</f>
        <v>#N/A</v>
      </c>
      <c r="AA11449" t="e">
        <f>VLOOKUP(B11449,Sheet1!A$4:F$4000,3,0)</f>
        <v>#N/A</v>
      </c>
      <c r="AB11449" t="e">
        <f>VLOOKUP(B11449,Sheet1!A$4:F$4000,4,0)</f>
        <v>#N/A</v>
      </c>
      <c r="AC11449" t="e">
        <f>VLOOKUP(B11449,Sheet1!A$4:F$4000,6,0)</f>
        <v>#N/A</v>
      </c>
    </row>
    <row r="11450" spans="26:29" x14ac:dyDescent="0.45">
      <c r="Z11450" t="e">
        <f>VLOOKUP(B11450,Sheet1!A$4:F$4000,2,0)</f>
        <v>#N/A</v>
      </c>
      <c r="AA11450" t="e">
        <f>VLOOKUP(B11450,Sheet1!A$4:F$4000,3,0)</f>
        <v>#N/A</v>
      </c>
      <c r="AB11450" t="e">
        <f>VLOOKUP(B11450,Sheet1!A$4:F$4000,4,0)</f>
        <v>#N/A</v>
      </c>
      <c r="AC11450" t="e">
        <f>VLOOKUP(B11450,Sheet1!A$4:F$4000,6,0)</f>
        <v>#N/A</v>
      </c>
    </row>
    <row r="11451" spans="26:29" x14ac:dyDescent="0.45">
      <c r="Z11451" t="e">
        <f>VLOOKUP(B11451,Sheet1!A$4:F$4000,2,0)</f>
        <v>#N/A</v>
      </c>
      <c r="AA11451" t="e">
        <f>VLOOKUP(B11451,Sheet1!A$4:F$4000,3,0)</f>
        <v>#N/A</v>
      </c>
      <c r="AB11451" t="e">
        <f>VLOOKUP(B11451,Sheet1!A$4:F$4000,4,0)</f>
        <v>#N/A</v>
      </c>
      <c r="AC11451" t="e">
        <f>VLOOKUP(B11451,Sheet1!A$4:F$4000,6,0)</f>
        <v>#N/A</v>
      </c>
    </row>
    <row r="11452" spans="26:29" x14ac:dyDescent="0.45">
      <c r="Z11452" t="e">
        <f>VLOOKUP(B11452,Sheet1!A$4:F$4000,2,0)</f>
        <v>#N/A</v>
      </c>
      <c r="AA11452" t="e">
        <f>VLOOKUP(B11452,Sheet1!A$4:F$4000,3,0)</f>
        <v>#N/A</v>
      </c>
      <c r="AB11452" t="e">
        <f>VLOOKUP(B11452,Sheet1!A$4:F$4000,4,0)</f>
        <v>#N/A</v>
      </c>
      <c r="AC11452" t="e">
        <f>VLOOKUP(B11452,Sheet1!A$4:F$4000,6,0)</f>
        <v>#N/A</v>
      </c>
    </row>
    <row r="11453" spans="26:29" x14ac:dyDescent="0.45">
      <c r="Z11453" t="e">
        <f>VLOOKUP(B11453,Sheet1!A$4:F$4000,2,0)</f>
        <v>#N/A</v>
      </c>
      <c r="AA11453" t="e">
        <f>VLOOKUP(B11453,Sheet1!A$4:F$4000,3,0)</f>
        <v>#N/A</v>
      </c>
      <c r="AB11453" t="e">
        <f>VLOOKUP(B11453,Sheet1!A$4:F$4000,4,0)</f>
        <v>#N/A</v>
      </c>
      <c r="AC11453" t="e">
        <f>VLOOKUP(B11453,Sheet1!A$4:F$4000,6,0)</f>
        <v>#N/A</v>
      </c>
    </row>
    <row r="11454" spans="26:29" x14ac:dyDescent="0.45">
      <c r="Z11454" t="e">
        <f>VLOOKUP(B11454,Sheet1!A$4:F$4000,2,0)</f>
        <v>#N/A</v>
      </c>
      <c r="AA11454" t="e">
        <f>VLOOKUP(B11454,Sheet1!A$4:F$4000,3,0)</f>
        <v>#N/A</v>
      </c>
      <c r="AB11454" t="e">
        <f>VLOOKUP(B11454,Sheet1!A$4:F$4000,4,0)</f>
        <v>#N/A</v>
      </c>
      <c r="AC11454" t="e">
        <f>VLOOKUP(B11454,Sheet1!A$4:F$4000,6,0)</f>
        <v>#N/A</v>
      </c>
    </row>
    <row r="11455" spans="26:29" x14ac:dyDescent="0.45">
      <c r="Z11455" t="e">
        <f>VLOOKUP(B11455,Sheet1!A$4:F$4000,2,0)</f>
        <v>#N/A</v>
      </c>
      <c r="AA11455" t="e">
        <f>VLOOKUP(B11455,Sheet1!A$4:F$4000,3,0)</f>
        <v>#N/A</v>
      </c>
      <c r="AB11455" t="e">
        <f>VLOOKUP(B11455,Sheet1!A$4:F$4000,4,0)</f>
        <v>#N/A</v>
      </c>
      <c r="AC11455" t="e">
        <f>VLOOKUP(B11455,Sheet1!A$4:F$4000,6,0)</f>
        <v>#N/A</v>
      </c>
    </row>
    <row r="11456" spans="26:29" x14ac:dyDescent="0.45">
      <c r="Z11456" t="e">
        <f>VLOOKUP(B11456,Sheet1!A$4:F$4000,2,0)</f>
        <v>#N/A</v>
      </c>
      <c r="AA11456" t="e">
        <f>VLOOKUP(B11456,Sheet1!A$4:F$4000,3,0)</f>
        <v>#N/A</v>
      </c>
      <c r="AB11456" t="e">
        <f>VLOOKUP(B11456,Sheet1!A$4:F$4000,4,0)</f>
        <v>#N/A</v>
      </c>
      <c r="AC11456" t="e">
        <f>VLOOKUP(B11456,Sheet1!A$4:F$4000,6,0)</f>
        <v>#N/A</v>
      </c>
    </row>
    <row r="11457" spans="26:29" x14ac:dyDescent="0.45">
      <c r="Z11457" t="e">
        <f>VLOOKUP(B11457,Sheet1!A$4:F$4000,2,0)</f>
        <v>#N/A</v>
      </c>
      <c r="AA11457" t="e">
        <f>VLOOKUP(B11457,Sheet1!A$4:F$4000,3,0)</f>
        <v>#N/A</v>
      </c>
      <c r="AB11457" t="e">
        <f>VLOOKUP(B11457,Sheet1!A$4:F$4000,4,0)</f>
        <v>#N/A</v>
      </c>
      <c r="AC11457" t="e">
        <f>VLOOKUP(B11457,Sheet1!A$4:F$4000,6,0)</f>
        <v>#N/A</v>
      </c>
    </row>
    <row r="11458" spans="26:29" x14ac:dyDescent="0.45">
      <c r="Z11458" t="e">
        <f>VLOOKUP(B11458,Sheet1!A$4:F$4000,2,0)</f>
        <v>#N/A</v>
      </c>
      <c r="AA11458" t="e">
        <f>VLOOKUP(B11458,Sheet1!A$4:F$4000,3,0)</f>
        <v>#N/A</v>
      </c>
      <c r="AB11458" t="e">
        <f>VLOOKUP(B11458,Sheet1!A$4:F$4000,4,0)</f>
        <v>#N/A</v>
      </c>
      <c r="AC11458" t="e">
        <f>VLOOKUP(B11458,Sheet1!A$4:F$4000,6,0)</f>
        <v>#N/A</v>
      </c>
    </row>
    <row r="11459" spans="26:29" x14ac:dyDescent="0.45">
      <c r="Z11459" t="e">
        <f>VLOOKUP(B11459,Sheet1!A$4:F$4000,2,0)</f>
        <v>#N/A</v>
      </c>
      <c r="AA11459" t="e">
        <f>VLOOKUP(B11459,Sheet1!A$4:F$4000,3,0)</f>
        <v>#N/A</v>
      </c>
      <c r="AB11459" t="e">
        <f>VLOOKUP(B11459,Sheet1!A$4:F$4000,4,0)</f>
        <v>#N/A</v>
      </c>
      <c r="AC11459" t="e">
        <f>VLOOKUP(B11459,Sheet1!A$4:F$4000,6,0)</f>
        <v>#N/A</v>
      </c>
    </row>
    <row r="11460" spans="26:29" x14ac:dyDescent="0.45">
      <c r="Z11460" t="e">
        <f>VLOOKUP(B11460,Sheet1!A$4:F$4000,2,0)</f>
        <v>#N/A</v>
      </c>
      <c r="AA11460" t="e">
        <f>VLOOKUP(B11460,Sheet1!A$4:F$4000,3,0)</f>
        <v>#N/A</v>
      </c>
      <c r="AB11460" t="e">
        <f>VLOOKUP(B11460,Sheet1!A$4:F$4000,4,0)</f>
        <v>#N/A</v>
      </c>
      <c r="AC11460" t="e">
        <f>VLOOKUP(B11460,Sheet1!A$4:F$4000,6,0)</f>
        <v>#N/A</v>
      </c>
    </row>
    <row r="11461" spans="26:29" x14ac:dyDescent="0.45">
      <c r="Z11461" t="e">
        <f>VLOOKUP(B11461,Sheet1!A$4:F$4000,2,0)</f>
        <v>#N/A</v>
      </c>
      <c r="AA11461" t="e">
        <f>VLOOKUP(B11461,Sheet1!A$4:F$4000,3,0)</f>
        <v>#N/A</v>
      </c>
      <c r="AB11461" t="e">
        <f>VLOOKUP(B11461,Sheet1!A$4:F$4000,4,0)</f>
        <v>#N/A</v>
      </c>
      <c r="AC11461" t="e">
        <f>VLOOKUP(B11461,Sheet1!A$4:F$4000,6,0)</f>
        <v>#N/A</v>
      </c>
    </row>
    <row r="11462" spans="26:29" x14ac:dyDescent="0.45">
      <c r="Z11462" t="e">
        <f>VLOOKUP(B11462,Sheet1!A$4:F$4000,2,0)</f>
        <v>#N/A</v>
      </c>
      <c r="AA11462" t="e">
        <f>VLOOKUP(B11462,Sheet1!A$4:F$4000,3,0)</f>
        <v>#N/A</v>
      </c>
      <c r="AB11462" t="e">
        <f>VLOOKUP(B11462,Sheet1!A$4:F$4000,4,0)</f>
        <v>#N/A</v>
      </c>
      <c r="AC11462" t="e">
        <f>VLOOKUP(B11462,Sheet1!A$4:F$4000,6,0)</f>
        <v>#N/A</v>
      </c>
    </row>
    <row r="11463" spans="26:29" x14ac:dyDescent="0.45">
      <c r="Z11463" t="e">
        <f>VLOOKUP(B11463,Sheet1!A$4:F$4000,2,0)</f>
        <v>#N/A</v>
      </c>
      <c r="AA11463" t="e">
        <f>VLOOKUP(B11463,Sheet1!A$4:F$4000,3,0)</f>
        <v>#N/A</v>
      </c>
      <c r="AB11463" t="e">
        <f>VLOOKUP(B11463,Sheet1!A$4:F$4000,4,0)</f>
        <v>#N/A</v>
      </c>
      <c r="AC11463" t="e">
        <f>VLOOKUP(B11463,Sheet1!A$4:F$4000,6,0)</f>
        <v>#N/A</v>
      </c>
    </row>
    <row r="11464" spans="26:29" x14ac:dyDescent="0.45">
      <c r="Z11464" t="e">
        <f>VLOOKUP(B11464,Sheet1!A$4:F$4000,2,0)</f>
        <v>#N/A</v>
      </c>
      <c r="AA11464" t="e">
        <f>VLOOKUP(B11464,Sheet1!A$4:F$4000,3,0)</f>
        <v>#N/A</v>
      </c>
      <c r="AB11464" t="e">
        <f>VLOOKUP(B11464,Sheet1!A$4:F$4000,4,0)</f>
        <v>#N/A</v>
      </c>
      <c r="AC11464" t="e">
        <f>VLOOKUP(B11464,Sheet1!A$4:F$4000,6,0)</f>
        <v>#N/A</v>
      </c>
    </row>
    <row r="11465" spans="26:29" x14ac:dyDescent="0.45">
      <c r="Z11465" t="e">
        <f>VLOOKUP(B11465,Sheet1!A$4:F$4000,2,0)</f>
        <v>#N/A</v>
      </c>
      <c r="AA11465" t="e">
        <f>VLOOKUP(B11465,Sheet1!A$4:F$4000,3,0)</f>
        <v>#N/A</v>
      </c>
      <c r="AB11465" t="e">
        <f>VLOOKUP(B11465,Sheet1!A$4:F$4000,4,0)</f>
        <v>#N/A</v>
      </c>
      <c r="AC11465" t="e">
        <f>VLOOKUP(B11465,Sheet1!A$4:F$4000,6,0)</f>
        <v>#N/A</v>
      </c>
    </row>
    <row r="11466" spans="26:29" x14ac:dyDescent="0.45">
      <c r="Z11466" t="e">
        <f>VLOOKUP(B11466,Sheet1!A$4:F$4000,2,0)</f>
        <v>#N/A</v>
      </c>
      <c r="AA11466" t="e">
        <f>VLOOKUP(B11466,Sheet1!A$4:F$4000,3,0)</f>
        <v>#N/A</v>
      </c>
      <c r="AB11466" t="e">
        <f>VLOOKUP(B11466,Sheet1!A$4:F$4000,4,0)</f>
        <v>#N/A</v>
      </c>
      <c r="AC11466" t="e">
        <f>VLOOKUP(B11466,Sheet1!A$4:F$4000,6,0)</f>
        <v>#N/A</v>
      </c>
    </row>
    <row r="11467" spans="26:29" x14ac:dyDescent="0.45">
      <c r="Z11467" t="e">
        <f>VLOOKUP(B11467,Sheet1!A$4:F$4000,2,0)</f>
        <v>#N/A</v>
      </c>
      <c r="AA11467" t="e">
        <f>VLOOKUP(B11467,Sheet1!A$4:F$4000,3,0)</f>
        <v>#N/A</v>
      </c>
      <c r="AB11467" t="e">
        <f>VLOOKUP(B11467,Sheet1!A$4:F$4000,4,0)</f>
        <v>#N/A</v>
      </c>
      <c r="AC11467" t="e">
        <f>VLOOKUP(B11467,Sheet1!A$4:F$4000,6,0)</f>
        <v>#N/A</v>
      </c>
    </row>
    <row r="11468" spans="26:29" x14ac:dyDescent="0.45">
      <c r="Z11468" t="e">
        <f>VLOOKUP(B11468,Sheet1!A$4:F$4000,2,0)</f>
        <v>#N/A</v>
      </c>
      <c r="AA11468" t="e">
        <f>VLOOKUP(B11468,Sheet1!A$4:F$4000,3,0)</f>
        <v>#N/A</v>
      </c>
      <c r="AB11468" t="e">
        <f>VLOOKUP(B11468,Sheet1!A$4:F$4000,4,0)</f>
        <v>#N/A</v>
      </c>
      <c r="AC11468" t="e">
        <f>VLOOKUP(B11468,Sheet1!A$4:F$4000,6,0)</f>
        <v>#N/A</v>
      </c>
    </row>
    <row r="11469" spans="26:29" x14ac:dyDescent="0.45">
      <c r="Z11469" t="e">
        <f>VLOOKUP(B11469,Sheet1!A$4:F$4000,2,0)</f>
        <v>#N/A</v>
      </c>
      <c r="AA11469" t="e">
        <f>VLOOKUP(B11469,Sheet1!A$4:F$4000,3,0)</f>
        <v>#N/A</v>
      </c>
      <c r="AB11469" t="e">
        <f>VLOOKUP(B11469,Sheet1!A$4:F$4000,4,0)</f>
        <v>#N/A</v>
      </c>
      <c r="AC11469" t="e">
        <f>VLOOKUP(B11469,Sheet1!A$4:F$4000,6,0)</f>
        <v>#N/A</v>
      </c>
    </row>
    <row r="11470" spans="26:29" x14ac:dyDescent="0.45">
      <c r="Z11470" t="e">
        <f>VLOOKUP(B11470,Sheet1!A$4:F$4000,2,0)</f>
        <v>#N/A</v>
      </c>
      <c r="AA11470" t="e">
        <f>VLOOKUP(B11470,Sheet1!A$4:F$4000,3,0)</f>
        <v>#N/A</v>
      </c>
      <c r="AB11470" t="e">
        <f>VLOOKUP(B11470,Sheet1!A$4:F$4000,4,0)</f>
        <v>#N/A</v>
      </c>
      <c r="AC11470" t="e">
        <f>VLOOKUP(B11470,Sheet1!A$4:F$4000,6,0)</f>
        <v>#N/A</v>
      </c>
    </row>
    <row r="11471" spans="26:29" x14ac:dyDescent="0.45">
      <c r="Z11471" t="e">
        <f>VLOOKUP(B11471,Sheet1!A$4:F$4000,2,0)</f>
        <v>#N/A</v>
      </c>
      <c r="AA11471" t="e">
        <f>VLOOKUP(B11471,Sheet1!A$4:F$4000,3,0)</f>
        <v>#N/A</v>
      </c>
      <c r="AB11471" t="e">
        <f>VLOOKUP(B11471,Sheet1!A$4:F$4000,4,0)</f>
        <v>#N/A</v>
      </c>
      <c r="AC11471" t="e">
        <f>VLOOKUP(B11471,Sheet1!A$4:F$4000,6,0)</f>
        <v>#N/A</v>
      </c>
    </row>
    <row r="11472" spans="26:29" x14ac:dyDescent="0.45">
      <c r="Z11472" t="e">
        <f>VLOOKUP(B11472,Sheet1!A$4:F$4000,2,0)</f>
        <v>#N/A</v>
      </c>
      <c r="AA11472" t="e">
        <f>VLOOKUP(B11472,Sheet1!A$4:F$4000,3,0)</f>
        <v>#N/A</v>
      </c>
      <c r="AB11472" t="e">
        <f>VLOOKUP(B11472,Sheet1!A$4:F$4000,4,0)</f>
        <v>#N/A</v>
      </c>
      <c r="AC11472" t="e">
        <f>VLOOKUP(B11472,Sheet1!A$4:F$4000,6,0)</f>
        <v>#N/A</v>
      </c>
    </row>
    <row r="11473" spans="26:29" x14ac:dyDescent="0.45">
      <c r="Z11473" t="e">
        <f>VLOOKUP(B11473,Sheet1!A$4:F$4000,2,0)</f>
        <v>#N/A</v>
      </c>
      <c r="AA11473" t="e">
        <f>VLOOKUP(B11473,Sheet1!A$4:F$4000,3,0)</f>
        <v>#N/A</v>
      </c>
      <c r="AB11473" t="e">
        <f>VLOOKUP(B11473,Sheet1!A$4:F$4000,4,0)</f>
        <v>#N/A</v>
      </c>
      <c r="AC11473" t="e">
        <f>VLOOKUP(B11473,Sheet1!A$4:F$4000,6,0)</f>
        <v>#N/A</v>
      </c>
    </row>
    <row r="11474" spans="26:29" x14ac:dyDescent="0.45">
      <c r="Z11474" t="e">
        <f>VLOOKUP(B11474,Sheet1!A$4:F$4000,2,0)</f>
        <v>#N/A</v>
      </c>
      <c r="AA11474" t="e">
        <f>VLOOKUP(B11474,Sheet1!A$4:F$4000,3,0)</f>
        <v>#N/A</v>
      </c>
      <c r="AB11474" t="e">
        <f>VLOOKUP(B11474,Sheet1!A$4:F$4000,4,0)</f>
        <v>#N/A</v>
      </c>
      <c r="AC11474" t="e">
        <f>VLOOKUP(B11474,Sheet1!A$4:F$4000,6,0)</f>
        <v>#N/A</v>
      </c>
    </row>
    <row r="11475" spans="26:29" x14ac:dyDescent="0.45">
      <c r="Z11475" t="e">
        <f>VLOOKUP(B11475,Sheet1!A$4:F$4000,2,0)</f>
        <v>#N/A</v>
      </c>
      <c r="AA11475" t="e">
        <f>VLOOKUP(B11475,Sheet1!A$4:F$4000,3,0)</f>
        <v>#N/A</v>
      </c>
      <c r="AB11475" t="e">
        <f>VLOOKUP(B11475,Sheet1!A$4:F$4000,4,0)</f>
        <v>#N/A</v>
      </c>
      <c r="AC11475" t="e">
        <f>VLOOKUP(B11475,Sheet1!A$4:F$4000,6,0)</f>
        <v>#N/A</v>
      </c>
    </row>
    <row r="11476" spans="26:29" x14ac:dyDescent="0.45">
      <c r="Z11476" t="e">
        <f>VLOOKUP(B11476,Sheet1!A$4:F$4000,2,0)</f>
        <v>#N/A</v>
      </c>
      <c r="AA11476" t="e">
        <f>VLOOKUP(B11476,Sheet1!A$4:F$4000,3,0)</f>
        <v>#N/A</v>
      </c>
      <c r="AB11476" t="e">
        <f>VLOOKUP(B11476,Sheet1!A$4:F$4000,4,0)</f>
        <v>#N/A</v>
      </c>
      <c r="AC11476" t="e">
        <f>VLOOKUP(B11476,Sheet1!A$4:F$4000,6,0)</f>
        <v>#N/A</v>
      </c>
    </row>
    <row r="11477" spans="26:29" x14ac:dyDescent="0.45">
      <c r="Z11477" t="e">
        <f>VLOOKUP(B11477,Sheet1!A$4:F$4000,2,0)</f>
        <v>#N/A</v>
      </c>
      <c r="AA11477" t="e">
        <f>VLOOKUP(B11477,Sheet1!A$4:F$4000,3,0)</f>
        <v>#N/A</v>
      </c>
      <c r="AB11477" t="e">
        <f>VLOOKUP(B11477,Sheet1!A$4:F$4000,4,0)</f>
        <v>#N/A</v>
      </c>
      <c r="AC11477" t="e">
        <f>VLOOKUP(B11477,Sheet1!A$4:F$4000,6,0)</f>
        <v>#N/A</v>
      </c>
    </row>
    <row r="11478" spans="26:29" x14ac:dyDescent="0.45">
      <c r="Z11478" t="e">
        <f>VLOOKUP(B11478,Sheet1!A$4:F$4000,2,0)</f>
        <v>#N/A</v>
      </c>
      <c r="AA11478" t="e">
        <f>VLOOKUP(B11478,Sheet1!A$4:F$4000,3,0)</f>
        <v>#N/A</v>
      </c>
      <c r="AB11478" t="e">
        <f>VLOOKUP(B11478,Sheet1!A$4:F$4000,4,0)</f>
        <v>#N/A</v>
      </c>
      <c r="AC11478" t="e">
        <f>VLOOKUP(B11478,Sheet1!A$4:F$4000,6,0)</f>
        <v>#N/A</v>
      </c>
    </row>
    <row r="11479" spans="26:29" x14ac:dyDescent="0.45">
      <c r="Z11479" t="e">
        <f>VLOOKUP(B11479,Sheet1!A$4:F$4000,2,0)</f>
        <v>#N/A</v>
      </c>
      <c r="AA11479" t="e">
        <f>VLOOKUP(B11479,Sheet1!A$4:F$4000,3,0)</f>
        <v>#N/A</v>
      </c>
      <c r="AB11479" t="e">
        <f>VLOOKUP(B11479,Sheet1!A$4:F$4000,4,0)</f>
        <v>#N/A</v>
      </c>
      <c r="AC11479" t="e">
        <f>VLOOKUP(B11479,Sheet1!A$4:F$4000,6,0)</f>
        <v>#N/A</v>
      </c>
    </row>
    <row r="11480" spans="26:29" x14ac:dyDescent="0.45">
      <c r="Z11480" t="e">
        <f>VLOOKUP(B11480,Sheet1!A$4:F$4000,2,0)</f>
        <v>#N/A</v>
      </c>
      <c r="AA11480" t="e">
        <f>VLOOKUP(B11480,Sheet1!A$4:F$4000,3,0)</f>
        <v>#N/A</v>
      </c>
      <c r="AB11480" t="e">
        <f>VLOOKUP(B11480,Sheet1!A$4:F$4000,4,0)</f>
        <v>#N/A</v>
      </c>
      <c r="AC11480" t="e">
        <f>VLOOKUP(B11480,Sheet1!A$4:F$4000,6,0)</f>
        <v>#N/A</v>
      </c>
    </row>
    <row r="11481" spans="26:29" x14ac:dyDescent="0.45">
      <c r="Z11481" t="e">
        <f>VLOOKUP(B11481,Sheet1!A$4:F$4000,2,0)</f>
        <v>#N/A</v>
      </c>
      <c r="AA11481" t="e">
        <f>VLOOKUP(B11481,Sheet1!A$4:F$4000,3,0)</f>
        <v>#N/A</v>
      </c>
      <c r="AB11481" t="e">
        <f>VLOOKUP(B11481,Sheet1!A$4:F$4000,4,0)</f>
        <v>#N/A</v>
      </c>
      <c r="AC11481" t="e">
        <f>VLOOKUP(B11481,Sheet1!A$4:F$4000,6,0)</f>
        <v>#N/A</v>
      </c>
    </row>
    <row r="11482" spans="26:29" x14ac:dyDescent="0.45">
      <c r="Z11482" t="e">
        <f>VLOOKUP(B11482,Sheet1!A$4:F$4000,2,0)</f>
        <v>#N/A</v>
      </c>
      <c r="AA11482" t="e">
        <f>VLOOKUP(B11482,Sheet1!A$4:F$4000,3,0)</f>
        <v>#N/A</v>
      </c>
      <c r="AB11482" t="e">
        <f>VLOOKUP(B11482,Sheet1!A$4:F$4000,4,0)</f>
        <v>#N/A</v>
      </c>
      <c r="AC11482" t="e">
        <f>VLOOKUP(B11482,Sheet1!A$4:F$4000,6,0)</f>
        <v>#N/A</v>
      </c>
    </row>
    <row r="11483" spans="26:29" x14ac:dyDescent="0.45">
      <c r="Z11483" t="e">
        <f>VLOOKUP(B11483,Sheet1!A$4:F$4000,2,0)</f>
        <v>#N/A</v>
      </c>
      <c r="AA11483" t="e">
        <f>VLOOKUP(B11483,Sheet1!A$4:F$4000,3,0)</f>
        <v>#N/A</v>
      </c>
      <c r="AB11483" t="e">
        <f>VLOOKUP(B11483,Sheet1!A$4:F$4000,4,0)</f>
        <v>#N/A</v>
      </c>
      <c r="AC11483" t="e">
        <f>VLOOKUP(B11483,Sheet1!A$4:F$4000,6,0)</f>
        <v>#N/A</v>
      </c>
    </row>
    <row r="11484" spans="26:29" x14ac:dyDescent="0.45">
      <c r="Z11484" t="e">
        <f>VLOOKUP(B11484,Sheet1!A$4:F$4000,2,0)</f>
        <v>#N/A</v>
      </c>
      <c r="AA11484" t="e">
        <f>VLOOKUP(B11484,Sheet1!A$4:F$4000,3,0)</f>
        <v>#N/A</v>
      </c>
      <c r="AB11484" t="e">
        <f>VLOOKUP(B11484,Sheet1!A$4:F$4000,4,0)</f>
        <v>#N/A</v>
      </c>
      <c r="AC11484" t="e">
        <f>VLOOKUP(B11484,Sheet1!A$4:F$4000,6,0)</f>
        <v>#N/A</v>
      </c>
    </row>
    <row r="11485" spans="26:29" x14ac:dyDescent="0.45">
      <c r="Z11485" t="e">
        <f>VLOOKUP(B11485,Sheet1!A$4:F$4000,2,0)</f>
        <v>#N/A</v>
      </c>
      <c r="AA11485" t="e">
        <f>VLOOKUP(B11485,Sheet1!A$4:F$4000,3,0)</f>
        <v>#N/A</v>
      </c>
      <c r="AB11485" t="e">
        <f>VLOOKUP(B11485,Sheet1!A$4:F$4000,4,0)</f>
        <v>#N/A</v>
      </c>
      <c r="AC11485" t="e">
        <f>VLOOKUP(B11485,Sheet1!A$4:F$4000,6,0)</f>
        <v>#N/A</v>
      </c>
    </row>
    <row r="11486" spans="26:29" x14ac:dyDescent="0.45">
      <c r="Z11486" t="e">
        <f>VLOOKUP(B11486,Sheet1!A$4:F$4000,2,0)</f>
        <v>#N/A</v>
      </c>
      <c r="AA11486" t="e">
        <f>VLOOKUP(B11486,Sheet1!A$4:F$4000,3,0)</f>
        <v>#N/A</v>
      </c>
      <c r="AB11486" t="e">
        <f>VLOOKUP(B11486,Sheet1!A$4:F$4000,4,0)</f>
        <v>#N/A</v>
      </c>
      <c r="AC11486" t="e">
        <f>VLOOKUP(B11486,Sheet1!A$4:F$4000,6,0)</f>
        <v>#N/A</v>
      </c>
    </row>
    <row r="11487" spans="26:29" x14ac:dyDescent="0.45">
      <c r="Z11487" t="e">
        <f>VLOOKUP(B11487,Sheet1!A$4:F$4000,2,0)</f>
        <v>#N/A</v>
      </c>
      <c r="AA11487" t="e">
        <f>VLOOKUP(B11487,Sheet1!A$4:F$4000,3,0)</f>
        <v>#N/A</v>
      </c>
      <c r="AB11487" t="e">
        <f>VLOOKUP(B11487,Sheet1!A$4:F$4000,4,0)</f>
        <v>#N/A</v>
      </c>
      <c r="AC11487" t="e">
        <f>VLOOKUP(B11487,Sheet1!A$4:F$4000,6,0)</f>
        <v>#N/A</v>
      </c>
    </row>
    <row r="11488" spans="26:29" x14ac:dyDescent="0.45">
      <c r="Z11488" t="e">
        <f>VLOOKUP(B11488,Sheet1!A$4:F$4000,2,0)</f>
        <v>#N/A</v>
      </c>
      <c r="AA11488" t="e">
        <f>VLOOKUP(B11488,Sheet1!A$4:F$4000,3,0)</f>
        <v>#N/A</v>
      </c>
      <c r="AB11488" t="e">
        <f>VLOOKUP(B11488,Sheet1!A$4:F$4000,4,0)</f>
        <v>#N/A</v>
      </c>
      <c r="AC11488" t="e">
        <f>VLOOKUP(B11488,Sheet1!A$4:F$4000,6,0)</f>
        <v>#N/A</v>
      </c>
    </row>
    <row r="11489" spans="26:29" x14ac:dyDescent="0.45">
      <c r="Z11489" t="e">
        <f>VLOOKUP(B11489,Sheet1!A$4:F$4000,2,0)</f>
        <v>#N/A</v>
      </c>
      <c r="AA11489" t="e">
        <f>VLOOKUP(B11489,Sheet1!A$4:F$4000,3,0)</f>
        <v>#N/A</v>
      </c>
      <c r="AB11489" t="e">
        <f>VLOOKUP(B11489,Sheet1!A$4:F$4000,4,0)</f>
        <v>#N/A</v>
      </c>
      <c r="AC11489" t="e">
        <f>VLOOKUP(B11489,Sheet1!A$4:F$4000,6,0)</f>
        <v>#N/A</v>
      </c>
    </row>
    <row r="11490" spans="26:29" x14ac:dyDescent="0.45">
      <c r="Z11490" t="e">
        <f>VLOOKUP(B11490,Sheet1!A$4:F$4000,2,0)</f>
        <v>#N/A</v>
      </c>
      <c r="AA11490" t="e">
        <f>VLOOKUP(B11490,Sheet1!A$4:F$4000,3,0)</f>
        <v>#N/A</v>
      </c>
      <c r="AB11490" t="e">
        <f>VLOOKUP(B11490,Sheet1!A$4:F$4000,4,0)</f>
        <v>#N/A</v>
      </c>
      <c r="AC11490" t="e">
        <f>VLOOKUP(B11490,Sheet1!A$4:F$4000,6,0)</f>
        <v>#N/A</v>
      </c>
    </row>
    <row r="11491" spans="26:29" x14ac:dyDescent="0.45">
      <c r="Z11491" t="e">
        <f>VLOOKUP(B11491,Sheet1!A$4:F$4000,2,0)</f>
        <v>#N/A</v>
      </c>
      <c r="AA11491" t="e">
        <f>VLOOKUP(B11491,Sheet1!A$4:F$4000,3,0)</f>
        <v>#N/A</v>
      </c>
      <c r="AB11491" t="e">
        <f>VLOOKUP(B11491,Sheet1!A$4:F$4000,4,0)</f>
        <v>#N/A</v>
      </c>
      <c r="AC11491" t="e">
        <f>VLOOKUP(B11491,Sheet1!A$4:F$4000,6,0)</f>
        <v>#N/A</v>
      </c>
    </row>
    <row r="11492" spans="26:29" x14ac:dyDescent="0.45">
      <c r="Z11492" t="e">
        <f>VLOOKUP(B11492,Sheet1!A$4:F$4000,2,0)</f>
        <v>#N/A</v>
      </c>
      <c r="AA11492" t="e">
        <f>VLOOKUP(B11492,Sheet1!A$4:F$4000,3,0)</f>
        <v>#N/A</v>
      </c>
      <c r="AB11492" t="e">
        <f>VLOOKUP(B11492,Sheet1!A$4:F$4000,4,0)</f>
        <v>#N/A</v>
      </c>
      <c r="AC11492" t="e">
        <f>VLOOKUP(B11492,Sheet1!A$4:F$4000,6,0)</f>
        <v>#N/A</v>
      </c>
    </row>
    <row r="11493" spans="26:29" x14ac:dyDescent="0.45">
      <c r="Z11493" t="e">
        <f>VLOOKUP(B11493,Sheet1!A$4:F$4000,2,0)</f>
        <v>#N/A</v>
      </c>
      <c r="AA11493" t="e">
        <f>VLOOKUP(B11493,Sheet1!A$4:F$4000,3,0)</f>
        <v>#N/A</v>
      </c>
      <c r="AB11493" t="e">
        <f>VLOOKUP(B11493,Sheet1!A$4:F$4000,4,0)</f>
        <v>#N/A</v>
      </c>
      <c r="AC11493" t="e">
        <f>VLOOKUP(B11493,Sheet1!A$4:F$4000,6,0)</f>
        <v>#N/A</v>
      </c>
    </row>
    <row r="11494" spans="26:29" x14ac:dyDescent="0.45">
      <c r="Z11494" t="e">
        <f>VLOOKUP(B11494,Sheet1!A$4:F$4000,2,0)</f>
        <v>#N/A</v>
      </c>
      <c r="AA11494" t="e">
        <f>VLOOKUP(B11494,Sheet1!A$4:F$4000,3,0)</f>
        <v>#N/A</v>
      </c>
      <c r="AB11494" t="e">
        <f>VLOOKUP(B11494,Sheet1!A$4:F$4000,4,0)</f>
        <v>#N/A</v>
      </c>
      <c r="AC11494" t="e">
        <f>VLOOKUP(B11494,Sheet1!A$4:F$4000,6,0)</f>
        <v>#N/A</v>
      </c>
    </row>
    <row r="11495" spans="26:29" x14ac:dyDescent="0.45">
      <c r="Z11495" t="e">
        <f>VLOOKUP(B11495,Sheet1!A$4:F$4000,2,0)</f>
        <v>#N/A</v>
      </c>
      <c r="AA11495" t="e">
        <f>VLOOKUP(B11495,Sheet1!A$4:F$4000,3,0)</f>
        <v>#N/A</v>
      </c>
      <c r="AB11495" t="e">
        <f>VLOOKUP(B11495,Sheet1!A$4:F$4000,4,0)</f>
        <v>#N/A</v>
      </c>
      <c r="AC11495" t="e">
        <f>VLOOKUP(B11495,Sheet1!A$4:F$4000,6,0)</f>
        <v>#N/A</v>
      </c>
    </row>
    <row r="11496" spans="26:29" x14ac:dyDescent="0.45">
      <c r="Z11496" t="e">
        <f>VLOOKUP(B11496,Sheet1!A$4:F$4000,2,0)</f>
        <v>#N/A</v>
      </c>
      <c r="AA11496" t="e">
        <f>VLOOKUP(B11496,Sheet1!A$4:F$4000,3,0)</f>
        <v>#N/A</v>
      </c>
      <c r="AB11496" t="e">
        <f>VLOOKUP(B11496,Sheet1!A$4:F$4000,4,0)</f>
        <v>#N/A</v>
      </c>
      <c r="AC11496" t="e">
        <f>VLOOKUP(B11496,Sheet1!A$4:F$4000,6,0)</f>
        <v>#N/A</v>
      </c>
    </row>
    <row r="11497" spans="26:29" x14ac:dyDescent="0.45">
      <c r="Z11497" t="e">
        <f>VLOOKUP(B11497,Sheet1!A$4:F$4000,2,0)</f>
        <v>#N/A</v>
      </c>
      <c r="AA11497" t="e">
        <f>VLOOKUP(B11497,Sheet1!A$4:F$4000,3,0)</f>
        <v>#N/A</v>
      </c>
      <c r="AB11497" t="e">
        <f>VLOOKUP(B11497,Sheet1!A$4:F$4000,4,0)</f>
        <v>#N/A</v>
      </c>
      <c r="AC11497" t="e">
        <f>VLOOKUP(B11497,Sheet1!A$4:F$4000,6,0)</f>
        <v>#N/A</v>
      </c>
    </row>
    <row r="11498" spans="26:29" x14ac:dyDescent="0.45">
      <c r="Z11498" t="e">
        <f>VLOOKUP(B11498,Sheet1!A$4:F$4000,2,0)</f>
        <v>#N/A</v>
      </c>
      <c r="AA11498" t="e">
        <f>VLOOKUP(B11498,Sheet1!A$4:F$4000,3,0)</f>
        <v>#N/A</v>
      </c>
      <c r="AB11498" t="e">
        <f>VLOOKUP(B11498,Sheet1!A$4:F$4000,4,0)</f>
        <v>#N/A</v>
      </c>
      <c r="AC11498" t="e">
        <f>VLOOKUP(B11498,Sheet1!A$4:F$4000,6,0)</f>
        <v>#N/A</v>
      </c>
    </row>
    <row r="11499" spans="26:29" x14ac:dyDescent="0.45">
      <c r="Z11499" t="e">
        <f>VLOOKUP(B11499,Sheet1!A$4:F$4000,2,0)</f>
        <v>#N/A</v>
      </c>
      <c r="AA11499" t="e">
        <f>VLOOKUP(B11499,Sheet1!A$4:F$4000,3,0)</f>
        <v>#N/A</v>
      </c>
      <c r="AB11499" t="e">
        <f>VLOOKUP(B11499,Sheet1!A$4:F$4000,4,0)</f>
        <v>#N/A</v>
      </c>
      <c r="AC11499" t="e">
        <f>VLOOKUP(B11499,Sheet1!A$4:F$4000,6,0)</f>
        <v>#N/A</v>
      </c>
    </row>
    <row r="11500" spans="26:29" x14ac:dyDescent="0.45">
      <c r="Z11500" t="e">
        <f>VLOOKUP(B11500,Sheet1!A$4:F$4000,2,0)</f>
        <v>#N/A</v>
      </c>
      <c r="AA11500" t="e">
        <f>VLOOKUP(B11500,Sheet1!A$4:F$4000,3,0)</f>
        <v>#N/A</v>
      </c>
      <c r="AB11500" t="e">
        <f>VLOOKUP(B11500,Sheet1!A$4:F$4000,4,0)</f>
        <v>#N/A</v>
      </c>
      <c r="AC11500" t="e">
        <f>VLOOKUP(B11500,Sheet1!A$4:F$4000,6,0)</f>
        <v>#N/A</v>
      </c>
    </row>
    <row r="11501" spans="26:29" x14ac:dyDescent="0.45">
      <c r="Z11501" t="e">
        <f>VLOOKUP(B11501,Sheet1!A$4:F$4000,2,0)</f>
        <v>#N/A</v>
      </c>
      <c r="AA11501" t="e">
        <f>VLOOKUP(B11501,Sheet1!A$4:F$4000,3,0)</f>
        <v>#N/A</v>
      </c>
      <c r="AB11501" t="e">
        <f>VLOOKUP(B11501,Sheet1!A$4:F$4000,4,0)</f>
        <v>#N/A</v>
      </c>
      <c r="AC11501" t="e">
        <f>VLOOKUP(B11501,Sheet1!A$4:F$4000,6,0)</f>
        <v>#N/A</v>
      </c>
    </row>
    <row r="11502" spans="26:29" x14ac:dyDescent="0.45">
      <c r="Z11502" t="e">
        <f>VLOOKUP(B11502,Sheet1!A$4:F$4000,2,0)</f>
        <v>#N/A</v>
      </c>
      <c r="AA11502" t="e">
        <f>VLOOKUP(B11502,Sheet1!A$4:F$4000,3,0)</f>
        <v>#N/A</v>
      </c>
      <c r="AB11502" t="e">
        <f>VLOOKUP(B11502,Sheet1!A$4:F$4000,4,0)</f>
        <v>#N/A</v>
      </c>
      <c r="AC11502" t="e">
        <f>VLOOKUP(B11502,Sheet1!A$4:F$4000,6,0)</f>
        <v>#N/A</v>
      </c>
    </row>
    <row r="11503" spans="26:29" x14ac:dyDescent="0.45">
      <c r="Z11503" t="e">
        <f>VLOOKUP(B11503,Sheet1!A$4:F$4000,2,0)</f>
        <v>#N/A</v>
      </c>
      <c r="AA11503" t="e">
        <f>VLOOKUP(B11503,Sheet1!A$4:F$4000,3,0)</f>
        <v>#N/A</v>
      </c>
      <c r="AB11503" t="e">
        <f>VLOOKUP(B11503,Sheet1!A$4:F$4000,4,0)</f>
        <v>#N/A</v>
      </c>
      <c r="AC11503" t="e">
        <f>VLOOKUP(B11503,Sheet1!A$4:F$4000,6,0)</f>
        <v>#N/A</v>
      </c>
    </row>
    <row r="11504" spans="26:29" x14ac:dyDescent="0.45">
      <c r="Z11504" t="e">
        <f>VLOOKUP(B11504,Sheet1!A$4:F$4000,2,0)</f>
        <v>#N/A</v>
      </c>
      <c r="AA11504" t="e">
        <f>VLOOKUP(B11504,Sheet1!A$4:F$4000,3,0)</f>
        <v>#N/A</v>
      </c>
      <c r="AB11504" t="e">
        <f>VLOOKUP(B11504,Sheet1!A$4:F$4000,4,0)</f>
        <v>#N/A</v>
      </c>
      <c r="AC11504" t="e">
        <f>VLOOKUP(B11504,Sheet1!A$4:F$4000,6,0)</f>
        <v>#N/A</v>
      </c>
    </row>
    <row r="11505" spans="26:29" x14ac:dyDescent="0.45">
      <c r="Z11505" t="e">
        <f>VLOOKUP(B11505,Sheet1!A$4:F$4000,2,0)</f>
        <v>#N/A</v>
      </c>
      <c r="AA11505" t="e">
        <f>VLOOKUP(B11505,Sheet1!A$4:F$4000,3,0)</f>
        <v>#N/A</v>
      </c>
      <c r="AB11505" t="e">
        <f>VLOOKUP(B11505,Sheet1!A$4:F$4000,4,0)</f>
        <v>#N/A</v>
      </c>
      <c r="AC11505" t="e">
        <f>VLOOKUP(B11505,Sheet1!A$4:F$4000,6,0)</f>
        <v>#N/A</v>
      </c>
    </row>
    <row r="11506" spans="26:29" x14ac:dyDescent="0.45">
      <c r="Z11506" t="e">
        <f>VLOOKUP(B11506,Sheet1!A$4:F$4000,2,0)</f>
        <v>#N/A</v>
      </c>
      <c r="AA11506" t="e">
        <f>VLOOKUP(B11506,Sheet1!A$4:F$4000,3,0)</f>
        <v>#N/A</v>
      </c>
      <c r="AB11506" t="e">
        <f>VLOOKUP(B11506,Sheet1!A$4:F$4000,4,0)</f>
        <v>#N/A</v>
      </c>
      <c r="AC11506" t="e">
        <f>VLOOKUP(B11506,Sheet1!A$4:F$4000,6,0)</f>
        <v>#N/A</v>
      </c>
    </row>
    <row r="11507" spans="26:29" x14ac:dyDescent="0.45">
      <c r="Z11507" t="e">
        <f>VLOOKUP(B11507,Sheet1!A$4:F$4000,2,0)</f>
        <v>#N/A</v>
      </c>
      <c r="AA11507" t="e">
        <f>VLOOKUP(B11507,Sheet1!A$4:F$4000,3,0)</f>
        <v>#N/A</v>
      </c>
      <c r="AB11507" t="e">
        <f>VLOOKUP(B11507,Sheet1!A$4:F$4000,4,0)</f>
        <v>#N/A</v>
      </c>
      <c r="AC11507" t="e">
        <f>VLOOKUP(B11507,Sheet1!A$4:F$4000,6,0)</f>
        <v>#N/A</v>
      </c>
    </row>
    <row r="11508" spans="26:29" x14ac:dyDescent="0.45">
      <c r="Z11508" t="e">
        <f>VLOOKUP(B11508,Sheet1!A$4:F$4000,2,0)</f>
        <v>#N/A</v>
      </c>
      <c r="AA11508" t="e">
        <f>VLOOKUP(B11508,Sheet1!A$4:F$4000,3,0)</f>
        <v>#N/A</v>
      </c>
      <c r="AB11508" t="e">
        <f>VLOOKUP(B11508,Sheet1!A$4:F$4000,4,0)</f>
        <v>#N/A</v>
      </c>
      <c r="AC11508" t="e">
        <f>VLOOKUP(B11508,Sheet1!A$4:F$4000,6,0)</f>
        <v>#N/A</v>
      </c>
    </row>
    <row r="11509" spans="26:29" x14ac:dyDescent="0.45">
      <c r="Z11509" t="e">
        <f>VLOOKUP(B11509,Sheet1!A$4:F$4000,2,0)</f>
        <v>#N/A</v>
      </c>
      <c r="AA11509" t="e">
        <f>VLOOKUP(B11509,Sheet1!A$4:F$4000,3,0)</f>
        <v>#N/A</v>
      </c>
      <c r="AB11509" t="e">
        <f>VLOOKUP(B11509,Sheet1!A$4:F$4000,4,0)</f>
        <v>#N/A</v>
      </c>
      <c r="AC11509" t="e">
        <f>VLOOKUP(B11509,Sheet1!A$4:F$4000,6,0)</f>
        <v>#N/A</v>
      </c>
    </row>
    <row r="11510" spans="26:29" x14ac:dyDescent="0.45">
      <c r="Z11510" t="e">
        <f>VLOOKUP(B11510,Sheet1!A$4:F$4000,2,0)</f>
        <v>#N/A</v>
      </c>
      <c r="AA11510" t="e">
        <f>VLOOKUP(B11510,Sheet1!A$4:F$4000,3,0)</f>
        <v>#N/A</v>
      </c>
      <c r="AB11510" t="e">
        <f>VLOOKUP(B11510,Sheet1!A$4:F$4000,4,0)</f>
        <v>#N/A</v>
      </c>
      <c r="AC11510" t="e">
        <f>VLOOKUP(B11510,Sheet1!A$4:F$4000,6,0)</f>
        <v>#N/A</v>
      </c>
    </row>
    <row r="11511" spans="26:29" x14ac:dyDescent="0.45">
      <c r="Z11511" t="e">
        <f>VLOOKUP(B11511,Sheet1!A$4:F$4000,2,0)</f>
        <v>#N/A</v>
      </c>
      <c r="AA11511" t="e">
        <f>VLOOKUP(B11511,Sheet1!A$4:F$4000,3,0)</f>
        <v>#N/A</v>
      </c>
      <c r="AB11511" t="e">
        <f>VLOOKUP(B11511,Sheet1!A$4:F$4000,4,0)</f>
        <v>#N/A</v>
      </c>
      <c r="AC11511" t="e">
        <f>VLOOKUP(B11511,Sheet1!A$4:F$4000,6,0)</f>
        <v>#N/A</v>
      </c>
    </row>
    <row r="11512" spans="26:29" x14ac:dyDescent="0.45">
      <c r="Z11512" t="e">
        <f>VLOOKUP(B11512,Sheet1!A$4:F$4000,2,0)</f>
        <v>#N/A</v>
      </c>
      <c r="AA11512" t="e">
        <f>VLOOKUP(B11512,Sheet1!A$4:F$4000,3,0)</f>
        <v>#N/A</v>
      </c>
      <c r="AB11512" t="e">
        <f>VLOOKUP(B11512,Sheet1!A$4:F$4000,4,0)</f>
        <v>#N/A</v>
      </c>
      <c r="AC11512" t="e">
        <f>VLOOKUP(B11512,Sheet1!A$4:F$4000,6,0)</f>
        <v>#N/A</v>
      </c>
    </row>
    <row r="11513" spans="26:29" x14ac:dyDescent="0.45">
      <c r="Z11513" t="e">
        <f>VLOOKUP(B11513,Sheet1!A$4:F$4000,2,0)</f>
        <v>#N/A</v>
      </c>
      <c r="AA11513" t="e">
        <f>VLOOKUP(B11513,Sheet1!A$4:F$4000,3,0)</f>
        <v>#N/A</v>
      </c>
      <c r="AB11513" t="e">
        <f>VLOOKUP(B11513,Sheet1!A$4:F$4000,4,0)</f>
        <v>#N/A</v>
      </c>
      <c r="AC11513" t="e">
        <f>VLOOKUP(B11513,Sheet1!A$4:F$4000,6,0)</f>
        <v>#N/A</v>
      </c>
    </row>
    <row r="11514" spans="26:29" x14ac:dyDescent="0.45">
      <c r="Z11514" t="e">
        <f>VLOOKUP(B11514,Sheet1!A$4:F$4000,2,0)</f>
        <v>#N/A</v>
      </c>
      <c r="AA11514" t="e">
        <f>VLOOKUP(B11514,Sheet1!A$4:F$4000,3,0)</f>
        <v>#N/A</v>
      </c>
      <c r="AB11514" t="e">
        <f>VLOOKUP(B11514,Sheet1!A$4:F$4000,4,0)</f>
        <v>#N/A</v>
      </c>
      <c r="AC11514" t="e">
        <f>VLOOKUP(B11514,Sheet1!A$4:F$4000,6,0)</f>
        <v>#N/A</v>
      </c>
    </row>
    <row r="11515" spans="26:29" x14ac:dyDescent="0.45">
      <c r="Z11515" t="e">
        <f>VLOOKUP(B11515,Sheet1!A$4:F$4000,2,0)</f>
        <v>#N/A</v>
      </c>
      <c r="AA11515" t="e">
        <f>VLOOKUP(B11515,Sheet1!A$4:F$4000,3,0)</f>
        <v>#N/A</v>
      </c>
      <c r="AB11515" t="e">
        <f>VLOOKUP(B11515,Sheet1!A$4:F$4000,4,0)</f>
        <v>#N/A</v>
      </c>
      <c r="AC11515" t="e">
        <f>VLOOKUP(B11515,Sheet1!A$4:F$4000,6,0)</f>
        <v>#N/A</v>
      </c>
    </row>
    <row r="11516" spans="26:29" x14ac:dyDescent="0.45">
      <c r="Z11516" t="e">
        <f>VLOOKUP(B11516,Sheet1!A$4:F$4000,2,0)</f>
        <v>#N/A</v>
      </c>
      <c r="AA11516" t="e">
        <f>VLOOKUP(B11516,Sheet1!A$4:F$4000,3,0)</f>
        <v>#N/A</v>
      </c>
      <c r="AB11516" t="e">
        <f>VLOOKUP(B11516,Sheet1!A$4:F$4000,4,0)</f>
        <v>#N/A</v>
      </c>
      <c r="AC11516" t="e">
        <f>VLOOKUP(B11516,Sheet1!A$4:F$4000,6,0)</f>
        <v>#N/A</v>
      </c>
    </row>
    <row r="11517" spans="26:29" x14ac:dyDescent="0.45">
      <c r="Z11517" t="e">
        <f>VLOOKUP(B11517,Sheet1!A$4:F$4000,2,0)</f>
        <v>#N/A</v>
      </c>
      <c r="AA11517" t="e">
        <f>VLOOKUP(B11517,Sheet1!A$4:F$4000,3,0)</f>
        <v>#N/A</v>
      </c>
      <c r="AB11517" t="e">
        <f>VLOOKUP(B11517,Sheet1!A$4:F$4000,4,0)</f>
        <v>#N/A</v>
      </c>
      <c r="AC11517" t="e">
        <f>VLOOKUP(B11517,Sheet1!A$4:F$4000,6,0)</f>
        <v>#N/A</v>
      </c>
    </row>
    <row r="11518" spans="26:29" x14ac:dyDescent="0.45">
      <c r="Z11518" t="e">
        <f>VLOOKUP(B11518,Sheet1!A$4:F$4000,2,0)</f>
        <v>#N/A</v>
      </c>
      <c r="AA11518" t="e">
        <f>VLOOKUP(B11518,Sheet1!A$4:F$4000,3,0)</f>
        <v>#N/A</v>
      </c>
      <c r="AB11518" t="e">
        <f>VLOOKUP(B11518,Sheet1!A$4:F$4000,4,0)</f>
        <v>#N/A</v>
      </c>
      <c r="AC11518" t="e">
        <f>VLOOKUP(B11518,Sheet1!A$4:F$4000,6,0)</f>
        <v>#N/A</v>
      </c>
    </row>
    <row r="11519" spans="26:29" x14ac:dyDescent="0.45">
      <c r="Z11519" t="e">
        <f>VLOOKUP(B11519,Sheet1!A$4:F$4000,2,0)</f>
        <v>#N/A</v>
      </c>
      <c r="AA11519" t="e">
        <f>VLOOKUP(B11519,Sheet1!A$4:F$4000,3,0)</f>
        <v>#N/A</v>
      </c>
      <c r="AB11519" t="e">
        <f>VLOOKUP(B11519,Sheet1!A$4:F$4000,4,0)</f>
        <v>#N/A</v>
      </c>
      <c r="AC11519" t="e">
        <f>VLOOKUP(B11519,Sheet1!A$4:F$4000,6,0)</f>
        <v>#N/A</v>
      </c>
    </row>
    <row r="11520" spans="26:29" x14ac:dyDescent="0.45">
      <c r="Z11520" t="e">
        <f>VLOOKUP(B11520,Sheet1!A$4:F$4000,2,0)</f>
        <v>#N/A</v>
      </c>
      <c r="AA11520" t="e">
        <f>VLOOKUP(B11520,Sheet1!A$4:F$4000,3,0)</f>
        <v>#N/A</v>
      </c>
      <c r="AB11520" t="e">
        <f>VLOOKUP(B11520,Sheet1!A$4:F$4000,4,0)</f>
        <v>#N/A</v>
      </c>
      <c r="AC11520" t="e">
        <f>VLOOKUP(B11520,Sheet1!A$4:F$4000,6,0)</f>
        <v>#N/A</v>
      </c>
    </row>
    <row r="11521" spans="26:29" x14ac:dyDescent="0.45">
      <c r="Z11521" t="e">
        <f>VLOOKUP(B11521,Sheet1!A$4:F$4000,2,0)</f>
        <v>#N/A</v>
      </c>
      <c r="AA11521" t="e">
        <f>VLOOKUP(B11521,Sheet1!A$4:F$4000,3,0)</f>
        <v>#N/A</v>
      </c>
      <c r="AB11521" t="e">
        <f>VLOOKUP(B11521,Sheet1!A$4:F$4000,4,0)</f>
        <v>#N/A</v>
      </c>
      <c r="AC11521" t="e">
        <f>VLOOKUP(B11521,Sheet1!A$4:F$4000,6,0)</f>
        <v>#N/A</v>
      </c>
    </row>
    <row r="11522" spans="26:29" x14ac:dyDescent="0.45">
      <c r="Z11522" t="e">
        <f>VLOOKUP(B11522,Sheet1!A$4:F$4000,2,0)</f>
        <v>#N/A</v>
      </c>
      <c r="AA11522" t="e">
        <f>VLOOKUP(B11522,Sheet1!A$4:F$4000,3,0)</f>
        <v>#N/A</v>
      </c>
      <c r="AB11522" t="e">
        <f>VLOOKUP(B11522,Sheet1!A$4:F$4000,4,0)</f>
        <v>#N/A</v>
      </c>
      <c r="AC11522" t="e">
        <f>VLOOKUP(B11522,Sheet1!A$4:F$4000,6,0)</f>
        <v>#N/A</v>
      </c>
    </row>
    <row r="11523" spans="26:29" x14ac:dyDescent="0.45">
      <c r="Z11523" t="e">
        <f>VLOOKUP(B11523,Sheet1!A$4:F$4000,2,0)</f>
        <v>#N/A</v>
      </c>
      <c r="AA11523" t="e">
        <f>VLOOKUP(B11523,Sheet1!A$4:F$4000,3,0)</f>
        <v>#N/A</v>
      </c>
      <c r="AB11523" t="e">
        <f>VLOOKUP(B11523,Sheet1!A$4:F$4000,4,0)</f>
        <v>#N/A</v>
      </c>
      <c r="AC11523" t="e">
        <f>VLOOKUP(B11523,Sheet1!A$4:F$4000,6,0)</f>
        <v>#N/A</v>
      </c>
    </row>
    <row r="11524" spans="26:29" x14ac:dyDescent="0.45">
      <c r="Z11524" t="e">
        <f>VLOOKUP(B11524,Sheet1!A$4:F$4000,2,0)</f>
        <v>#N/A</v>
      </c>
      <c r="AA11524" t="e">
        <f>VLOOKUP(B11524,Sheet1!A$4:F$4000,3,0)</f>
        <v>#N/A</v>
      </c>
      <c r="AB11524" t="e">
        <f>VLOOKUP(B11524,Sheet1!A$4:F$4000,4,0)</f>
        <v>#N/A</v>
      </c>
      <c r="AC11524" t="e">
        <f>VLOOKUP(B11524,Sheet1!A$4:F$4000,6,0)</f>
        <v>#N/A</v>
      </c>
    </row>
    <row r="11525" spans="26:29" x14ac:dyDescent="0.45">
      <c r="Z11525" t="e">
        <f>VLOOKUP(B11525,Sheet1!A$4:F$4000,2,0)</f>
        <v>#N/A</v>
      </c>
      <c r="AA11525" t="e">
        <f>VLOOKUP(B11525,Sheet1!A$4:F$4000,3,0)</f>
        <v>#N/A</v>
      </c>
      <c r="AB11525" t="e">
        <f>VLOOKUP(B11525,Sheet1!A$4:F$4000,4,0)</f>
        <v>#N/A</v>
      </c>
      <c r="AC11525" t="e">
        <f>VLOOKUP(B11525,Sheet1!A$4:F$4000,6,0)</f>
        <v>#N/A</v>
      </c>
    </row>
    <row r="11526" spans="26:29" x14ac:dyDescent="0.45">
      <c r="Z11526" t="e">
        <f>VLOOKUP(B11526,Sheet1!A$4:F$4000,2,0)</f>
        <v>#N/A</v>
      </c>
      <c r="AA11526" t="e">
        <f>VLOOKUP(B11526,Sheet1!A$4:F$4000,3,0)</f>
        <v>#N/A</v>
      </c>
      <c r="AB11526" t="e">
        <f>VLOOKUP(B11526,Sheet1!A$4:F$4000,4,0)</f>
        <v>#N/A</v>
      </c>
      <c r="AC11526" t="e">
        <f>VLOOKUP(B11526,Sheet1!A$4:F$4000,6,0)</f>
        <v>#N/A</v>
      </c>
    </row>
    <row r="11527" spans="26:29" x14ac:dyDescent="0.45">
      <c r="Z11527" t="e">
        <f>VLOOKUP(B11527,Sheet1!A$4:F$4000,2,0)</f>
        <v>#N/A</v>
      </c>
      <c r="AA11527" t="e">
        <f>VLOOKUP(B11527,Sheet1!A$4:F$4000,3,0)</f>
        <v>#N/A</v>
      </c>
      <c r="AB11527" t="e">
        <f>VLOOKUP(B11527,Sheet1!A$4:F$4000,4,0)</f>
        <v>#N/A</v>
      </c>
      <c r="AC11527" t="e">
        <f>VLOOKUP(B11527,Sheet1!A$4:F$4000,6,0)</f>
        <v>#N/A</v>
      </c>
    </row>
    <row r="11528" spans="26:29" x14ac:dyDescent="0.45">
      <c r="Z11528" t="e">
        <f>VLOOKUP(B11528,Sheet1!A$4:F$4000,2,0)</f>
        <v>#N/A</v>
      </c>
      <c r="AA11528" t="e">
        <f>VLOOKUP(B11528,Sheet1!A$4:F$4000,3,0)</f>
        <v>#N/A</v>
      </c>
      <c r="AB11528" t="e">
        <f>VLOOKUP(B11528,Sheet1!A$4:F$4000,4,0)</f>
        <v>#N/A</v>
      </c>
      <c r="AC11528" t="e">
        <f>VLOOKUP(B11528,Sheet1!A$4:F$4000,6,0)</f>
        <v>#N/A</v>
      </c>
    </row>
    <row r="11529" spans="26:29" x14ac:dyDescent="0.45">
      <c r="Z11529" t="e">
        <f>VLOOKUP(B11529,Sheet1!A$4:F$4000,2,0)</f>
        <v>#N/A</v>
      </c>
      <c r="AA11529" t="e">
        <f>VLOOKUP(B11529,Sheet1!A$4:F$4000,3,0)</f>
        <v>#N/A</v>
      </c>
      <c r="AB11529" t="e">
        <f>VLOOKUP(B11529,Sheet1!A$4:F$4000,4,0)</f>
        <v>#N/A</v>
      </c>
      <c r="AC11529" t="e">
        <f>VLOOKUP(B11529,Sheet1!A$4:F$4000,6,0)</f>
        <v>#N/A</v>
      </c>
    </row>
    <row r="11530" spans="26:29" x14ac:dyDescent="0.45">
      <c r="Z11530" t="e">
        <f>VLOOKUP(B11530,Sheet1!A$4:F$4000,2,0)</f>
        <v>#N/A</v>
      </c>
      <c r="AA11530" t="e">
        <f>VLOOKUP(B11530,Sheet1!A$4:F$4000,3,0)</f>
        <v>#N/A</v>
      </c>
      <c r="AB11530" t="e">
        <f>VLOOKUP(B11530,Sheet1!A$4:F$4000,4,0)</f>
        <v>#N/A</v>
      </c>
      <c r="AC11530" t="e">
        <f>VLOOKUP(B11530,Sheet1!A$4:F$4000,6,0)</f>
        <v>#N/A</v>
      </c>
    </row>
    <row r="11531" spans="26:29" x14ac:dyDescent="0.45">
      <c r="Z11531" t="e">
        <f>VLOOKUP(B11531,Sheet1!A$4:F$4000,2,0)</f>
        <v>#N/A</v>
      </c>
      <c r="AA11531" t="e">
        <f>VLOOKUP(B11531,Sheet1!A$4:F$4000,3,0)</f>
        <v>#N/A</v>
      </c>
      <c r="AB11531" t="e">
        <f>VLOOKUP(B11531,Sheet1!A$4:F$4000,4,0)</f>
        <v>#N/A</v>
      </c>
      <c r="AC11531" t="e">
        <f>VLOOKUP(B11531,Sheet1!A$4:F$4000,6,0)</f>
        <v>#N/A</v>
      </c>
    </row>
    <row r="11532" spans="26:29" x14ac:dyDescent="0.45">
      <c r="Z11532" t="e">
        <f>VLOOKUP(B11532,Sheet1!A$4:F$4000,2,0)</f>
        <v>#N/A</v>
      </c>
      <c r="AA11532" t="e">
        <f>VLOOKUP(B11532,Sheet1!A$4:F$4000,3,0)</f>
        <v>#N/A</v>
      </c>
      <c r="AB11532" t="e">
        <f>VLOOKUP(B11532,Sheet1!A$4:F$4000,4,0)</f>
        <v>#N/A</v>
      </c>
      <c r="AC11532" t="e">
        <f>VLOOKUP(B11532,Sheet1!A$4:F$4000,6,0)</f>
        <v>#N/A</v>
      </c>
    </row>
    <row r="11533" spans="26:29" x14ac:dyDescent="0.45">
      <c r="Z11533" t="e">
        <f>VLOOKUP(B11533,Sheet1!A$4:F$4000,2,0)</f>
        <v>#N/A</v>
      </c>
      <c r="AA11533" t="e">
        <f>VLOOKUP(B11533,Sheet1!A$4:F$4000,3,0)</f>
        <v>#N/A</v>
      </c>
      <c r="AB11533" t="e">
        <f>VLOOKUP(B11533,Sheet1!A$4:F$4000,4,0)</f>
        <v>#N/A</v>
      </c>
      <c r="AC11533" t="e">
        <f>VLOOKUP(B11533,Sheet1!A$4:F$4000,6,0)</f>
        <v>#N/A</v>
      </c>
    </row>
    <row r="11534" spans="26:29" x14ac:dyDescent="0.45">
      <c r="Z11534" t="e">
        <f>VLOOKUP(B11534,Sheet1!A$4:F$4000,2,0)</f>
        <v>#N/A</v>
      </c>
      <c r="AA11534" t="e">
        <f>VLOOKUP(B11534,Sheet1!A$4:F$4000,3,0)</f>
        <v>#N/A</v>
      </c>
      <c r="AB11534" t="e">
        <f>VLOOKUP(B11534,Sheet1!A$4:F$4000,4,0)</f>
        <v>#N/A</v>
      </c>
      <c r="AC11534" t="e">
        <f>VLOOKUP(B11534,Sheet1!A$4:F$4000,6,0)</f>
        <v>#N/A</v>
      </c>
    </row>
    <row r="11535" spans="26:29" x14ac:dyDescent="0.45">
      <c r="Z11535" t="e">
        <f>VLOOKUP(B11535,Sheet1!A$4:F$4000,2,0)</f>
        <v>#N/A</v>
      </c>
      <c r="AA11535" t="e">
        <f>VLOOKUP(B11535,Sheet1!A$4:F$4000,3,0)</f>
        <v>#N/A</v>
      </c>
      <c r="AB11535" t="e">
        <f>VLOOKUP(B11535,Sheet1!A$4:F$4000,4,0)</f>
        <v>#N/A</v>
      </c>
      <c r="AC11535" t="e">
        <f>VLOOKUP(B11535,Sheet1!A$4:F$4000,6,0)</f>
        <v>#N/A</v>
      </c>
    </row>
    <row r="11536" spans="26:29" x14ac:dyDescent="0.45">
      <c r="Z11536" t="e">
        <f>VLOOKUP(B11536,Sheet1!A$4:F$4000,2,0)</f>
        <v>#N/A</v>
      </c>
      <c r="AA11536" t="e">
        <f>VLOOKUP(B11536,Sheet1!A$4:F$4000,3,0)</f>
        <v>#N/A</v>
      </c>
      <c r="AB11536" t="e">
        <f>VLOOKUP(B11536,Sheet1!A$4:F$4000,4,0)</f>
        <v>#N/A</v>
      </c>
      <c r="AC11536" t="e">
        <f>VLOOKUP(B11536,Sheet1!A$4:F$4000,6,0)</f>
        <v>#N/A</v>
      </c>
    </row>
    <row r="11537" spans="26:29" x14ac:dyDescent="0.45">
      <c r="Z11537" t="e">
        <f>VLOOKUP(B11537,Sheet1!A$4:F$4000,2,0)</f>
        <v>#N/A</v>
      </c>
      <c r="AA11537" t="e">
        <f>VLOOKUP(B11537,Sheet1!A$4:F$4000,3,0)</f>
        <v>#N/A</v>
      </c>
      <c r="AB11537" t="e">
        <f>VLOOKUP(B11537,Sheet1!A$4:F$4000,4,0)</f>
        <v>#N/A</v>
      </c>
      <c r="AC11537" t="e">
        <f>VLOOKUP(B11537,Sheet1!A$4:F$4000,6,0)</f>
        <v>#N/A</v>
      </c>
    </row>
    <row r="11538" spans="26:29" x14ac:dyDescent="0.45">
      <c r="Z11538" t="e">
        <f>VLOOKUP(B11538,Sheet1!A$4:F$4000,2,0)</f>
        <v>#N/A</v>
      </c>
      <c r="AA11538" t="e">
        <f>VLOOKUP(B11538,Sheet1!A$4:F$4000,3,0)</f>
        <v>#N/A</v>
      </c>
      <c r="AB11538" t="e">
        <f>VLOOKUP(B11538,Sheet1!A$4:F$4000,4,0)</f>
        <v>#N/A</v>
      </c>
      <c r="AC11538" t="e">
        <f>VLOOKUP(B11538,Sheet1!A$4:F$4000,6,0)</f>
        <v>#N/A</v>
      </c>
    </row>
    <row r="11539" spans="26:29" x14ac:dyDescent="0.45">
      <c r="Z11539" t="e">
        <f>VLOOKUP(B11539,Sheet1!A$4:F$4000,2,0)</f>
        <v>#N/A</v>
      </c>
      <c r="AA11539" t="e">
        <f>VLOOKUP(B11539,Sheet1!A$4:F$4000,3,0)</f>
        <v>#N/A</v>
      </c>
      <c r="AB11539" t="e">
        <f>VLOOKUP(B11539,Sheet1!A$4:F$4000,4,0)</f>
        <v>#N/A</v>
      </c>
      <c r="AC11539" t="e">
        <f>VLOOKUP(B11539,Sheet1!A$4:F$4000,6,0)</f>
        <v>#N/A</v>
      </c>
    </row>
    <row r="11540" spans="26:29" x14ac:dyDescent="0.45">
      <c r="Z11540" t="e">
        <f>VLOOKUP(B11540,Sheet1!A$4:F$4000,2,0)</f>
        <v>#N/A</v>
      </c>
      <c r="AA11540" t="e">
        <f>VLOOKUP(B11540,Sheet1!A$4:F$4000,3,0)</f>
        <v>#N/A</v>
      </c>
      <c r="AB11540" t="e">
        <f>VLOOKUP(B11540,Sheet1!A$4:F$4000,4,0)</f>
        <v>#N/A</v>
      </c>
      <c r="AC11540" t="e">
        <f>VLOOKUP(B11540,Sheet1!A$4:F$4000,6,0)</f>
        <v>#N/A</v>
      </c>
    </row>
    <row r="11541" spans="26:29" x14ac:dyDescent="0.45">
      <c r="Z11541" t="e">
        <f>VLOOKUP(B11541,Sheet1!A$4:F$4000,2,0)</f>
        <v>#N/A</v>
      </c>
      <c r="AA11541" t="e">
        <f>VLOOKUP(B11541,Sheet1!A$4:F$4000,3,0)</f>
        <v>#N/A</v>
      </c>
      <c r="AB11541" t="e">
        <f>VLOOKUP(B11541,Sheet1!A$4:F$4000,4,0)</f>
        <v>#N/A</v>
      </c>
      <c r="AC11541" t="e">
        <f>VLOOKUP(B11541,Sheet1!A$4:F$4000,6,0)</f>
        <v>#N/A</v>
      </c>
    </row>
    <row r="11542" spans="26:29" x14ac:dyDescent="0.45">
      <c r="Z11542" t="e">
        <f>VLOOKUP(B11542,Sheet1!A$4:F$4000,2,0)</f>
        <v>#N/A</v>
      </c>
      <c r="AA11542" t="e">
        <f>VLOOKUP(B11542,Sheet1!A$4:F$4000,3,0)</f>
        <v>#N/A</v>
      </c>
      <c r="AB11542" t="e">
        <f>VLOOKUP(B11542,Sheet1!A$4:F$4000,4,0)</f>
        <v>#N/A</v>
      </c>
      <c r="AC11542" t="e">
        <f>VLOOKUP(B11542,Sheet1!A$4:F$4000,6,0)</f>
        <v>#N/A</v>
      </c>
    </row>
    <row r="11543" spans="26:29" x14ac:dyDescent="0.45">
      <c r="Z11543" t="e">
        <f>VLOOKUP(B11543,Sheet1!A$4:F$4000,2,0)</f>
        <v>#N/A</v>
      </c>
      <c r="AA11543" t="e">
        <f>VLOOKUP(B11543,Sheet1!A$4:F$4000,3,0)</f>
        <v>#N/A</v>
      </c>
      <c r="AB11543" t="e">
        <f>VLOOKUP(B11543,Sheet1!A$4:F$4000,4,0)</f>
        <v>#N/A</v>
      </c>
      <c r="AC11543" t="e">
        <f>VLOOKUP(B11543,Sheet1!A$4:F$4000,6,0)</f>
        <v>#N/A</v>
      </c>
    </row>
    <row r="11544" spans="26:29" x14ac:dyDescent="0.45">
      <c r="Z11544" t="e">
        <f>VLOOKUP(B11544,Sheet1!A$4:F$4000,2,0)</f>
        <v>#N/A</v>
      </c>
      <c r="AA11544" t="e">
        <f>VLOOKUP(B11544,Sheet1!A$4:F$4000,3,0)</f>
        <v>#N/A</v>
      </c>
      <c r="AB11544" t="e">
        <f>VLOOKUP(B11544,Sheet1!A$4:F$4000,4,0)</f>
        <v>#N/A</v>
      </c>
      <c r="AC11544" t="e">
        <f>VLOOKUP(B11544,Sheet1!A$4:F$4000,6,0)</f>
        <v>#N/A</v>
      </c>
    </row>
    <row r="11545" spans="26:29" x14ac:dyDescent="0.45">
      <c r="Z11545" t="e">
        <f>VLOOKUP(B11545,Sheet1!A$4:F$4000,2,0)</f>
        <v>#N/A</v>
      </c>
      <c r="AA11545" t="e">
        <f>VLOOKUP(B11545,Sheet1!A$4:F$4000,3,0)</f>
        <v>#N/A</v>
      </c>
      <c r="AB11545" t="e">
        <f>VLOOKUP(B11545,Sheet1!A$4:F$4000,4,0)</f>
        <v>#N/A</v>
      </c>
      <c r="AC11545" t="e">
        <f>VLOOKUP(B11545,Sheet1!A$4:F$4000,6,0)</f>
        <v>#N/A</v>
      </c>
    </row>
    <row r="11546" spans="26:29" x14ac:dyDescent="0.45">
      <c r="Z11546" t="e">
        <f>VLOOKUP(B11546,Sheet1!A$4:F$4000,2,0)</f>
        <v>#N/A</v>
      </c>
      <c r="AA11546" t="e">
        <f>VLOOKUP(B11546,Sheet1!A$4:F$4000,3,0)</f>
        <v>#N/A</v>
      </c>
      <c r="AB11546" t="e">
        <f>VLOOKUP(B11546,Sheet1!A$4:F$4000,4,0)</f>
        <v>#N/A</v>
      </c>
      <c r="AC11546" t="e">
        <f>VLOOKUP(B11546,Sheet1!A$4:F$4000,6,0)</f>
        <v>#N/A</v>
      </c>
    </row>
    <row r="11547" spans="26:29" x14ac:dyDescent="0.45">
      <c r="Z11547" t="e">
        <f>VLOOKUP(B11547,Sheet1!A$4:F$4000,2,0)</f>
        <v>#N/A</v>
      </c>
      <c r="AA11547" t="e">
        <f>VLOOKUP(B11547,Sheet1!A$4:F$4000,3,0)</f>
        <v>#N/A</v>
      </c>
      <c r="AB11547" t="e">
        <f>VLOOKUP(B11547,Sheet1!A$4:F$4000,4,0)</f>
        <v>#N/A</v>
      </c>
      <c r="AC11547" t="e">
        <f>VLOOKUP(B11547,Sheet1!A$4:F$4000,6,0)</f>
        <v>#N/A</v>
      </c>
    </row>
    <row r="11548" spans="26:29" x14ac:dyDescent="0.45">
      <c r="Z11548" t="e">
        <f>VLOOKUP(B11548,Sheet1!A$4:F$4000,2,0)</f>
        <v>#N/A</v>
      </c>
      <c r="AA11548" t="e">
        <f>VLOOKUP(B11548,Sheet1!A$4:F$4000,3,0)</f>
        <v>#N/A</v>
      </c>
      <c r="AB11548" t="e">
        <f>VLOOKUP(B11548,Sheet1!A$4:F$4000,4,0)</f>
        <v>#N/A</v>
      </c>
      <c r="AC11548" t="e">
        <f>VLOOKUP(B11548,Sheet1!A$4:F$4000,6,0)</f>
        <v>#N/A</v>
      </c>
    </row>
    <row r="11549" spans="26:29" x14ac:dyDescent="0.45">
      <c r="Z11549" t="e">
        <f>VLOOKUP(B11549,Sheet1!A$4:F$4000,2,0)</f>
        <v>#N/A</v>
      </c>
      <c r="AA11549" t="e">
        <f>VLOOKUP(B11549,Sheet1!A$4:F$4000,3,0)</f>
        <v>#N/A</v>
      </c>
      <c r="AB11549" t="e">
        <f>VLOOKUP(B11549,Sheet1!A$4:F$4000,4,0)</f>
        <v>#N/A</v>
      </c>
      <c r="AC11549" t="e">
        <f>VLOOKUP(B11549,Sheet1!A$4:F$4000,6,0)</f>
        <v>#N/A</v>
      </c>
    </row>
    <row r="11550" spans="26:29" x14ac:dyDescent="0.45">
      <c r="Z11550" t="e">
        <f>VLOOKUP(B11550,Sheet1!A$4:F$4000,2,0)</f>
        <v>#N/A</v>
      </c>
      <c r="AA11550" t="e">
        <f>VLOOKUP(B11550,Sheet1!A$4:F$4000,3,0)</f>
        <v>#N/A</v>
      </c>
      <c r="AB11550" t="e">
        <f>VLOOKUP(B11550,Sheet1!A$4:F$4000,4,0)</f>
        <v>#N/A</v>
      </c>
      <c r="AC11550" t="e">
        <f>VLOOKUP(B11550,Sheet1!A$4:F$4000,6,0)</f>
        <v>#N/A</v>
      </c>
    </row>
    <row r="11551" spans="26:29" x14ac:dyDescent="0.45">
      <c r="Z11551" t="e">
        <f>VLOOKUP(B11551,Sheet1!A$4:F$4000,2,0)</f>
        <v>#N/A</v>
      </c>
      <c r="AA11551" t="e">
        <f>VLOOKUP(B11551,Sheet1!A$4:F$4000,3,0)</f>
        <v>#N/A</v>
      </c>
      <c r="AB11551" t="e">
        <f>VLOOKUP(B11551,Sheet1!A$4:F$4000,4,0)</f>
        <v>#N/A</v>
      </c>
      <c r="AC11551" t="e">
        <f>VLOOKUP(B11551,Sheet1!A$4:F$4000,6,0)</f>
        <v>#N/A</v>
      </c>
    </row>
    <row r="11552" spans="26:29" x14ac:dyDescent="0.45">
      <c r="Z11552" t="e">
        <f>VLOOKUP(B11552,Sheet1!A$4:F$4000,2,0)</f>
        <v>#N/A</v>
      </c>
      <c r="AA11552" t="e">
        <f>VLOOKUP(B11552,Sheet1!A$4:F$4000,3,0)</f>
        <v>#N/A</v>
      </c>
      <c r="AB11552" t="e">
        <f>VLOOKUP(B11552,Sheet1!A$4:F$4000,4,0)</f>
        <v>#N/A</v>
      </c>
      <c r="AC11552" t="e">
        <f>VLOOKUP(B11552,Sheet1!A$4:F$4000,6,0)</f>
        <v>#N/A</v>
      </c>
    </row>
    <row r="11553" spans="26:29" x14ac:dyDescent="0.45">
      <c r="Z11553" t="e">
        <f>VLOOKUP(B11553,Sheet1!A$4:F$4000,2,0)</f>
        <v>#N/A</v>
      </c>
      <c r="AA11553" t="e">
        <f>VLOOKUP(B11553,Sheet1!A$4:F$4000,3,0)</f>
        <v>#N/A</v>
      </c>
      <c r="AB11553" t="e">
        <f>VLOOKUP(B11553,Sheet1!A$4:F$4000,4,0)</f>
        <v>#N/A</v>
      </c>
      <c r="AC11553" t="e">
        <f>VLOOKUP(B11553,Sheet1!A$4:F$4000,6,0)</f>
        <v>#N/A</v>
      </c>
    </row>
    <row r="11554" spans="26:29" x14ac:dyDescent="0.45">
      <c r="Z11554" t="e">
        <f>VLOOKUP(B11554,Sheet1!A$4:F$4000,2,0)</f>
        <v>#N/A</v>
      </c>
      <c r="AA11554" t="e">
        <f>VLOOKUP(B11554,Sheet1!A$4:F$4000,3,0)</f>
        <v>#N/A</v>
      </c>
      <c r="AB11554" t="e">
        <f>VLOOKUP(B11554,Sheet1!A$4:F$4000,4,0)</f>
        <v>#N/A</v>
      </c>
      <c r="AC11554" t="e">
        <f>VLOOKUP(B11554,Sheet1!A$4:F$4000,6,0)</f>
        <v>#N/A</v>
      </c>
    </row>
    <row r="11555" spans="26:29" x14ac:dyDescent="0.45">
      <c r="Z11555" t="e">
        <f>VLOOKUP(B11555,Sheet1!A$4:F$4000,2,0)</f>
        <v>#N/A</v>
      </c>
      <c r="AA11555" t="e">
        <f>VLOOKUP(B11555,Sheet1!A$4:F$4000,3,0)</f>
        <v>#N/A</v>
      </c>
      <c r="AB11555" t="e">
        <f>VLOOKUP(B11555,Sheet1!A$4:F$4000,4,0)</f>
        <v>#N/A</v>
      </c>
      <c r="AC11555" t="e">
        <f>VLOOKUP(B11555,Sheet1!A$4:F$4000,6,0)</f>
        <v>#N/A</v>
      </c>
    </row>
    <row r="11556" spans="26:29" x14ac:dyDescent="0.45">
      <c r="Z11556" t="e">
        <f>VLOOKUP(B11556,Sheet1!A$4:F$4000,2,0)</f>
        <v>#N/A</v>
      </c>
      <c r="AA11556" t="e">
        <f>VLOOKUP(B11556,Sheet1!A$4:F$4000,3,0)</f>
        <v>#N/A</v>
      </c>
      <c r="AB11556" t="e">
        <f>VLOOKUP(B11556,Sheet1!A$4:F$4000,4,0)</f>
        <v>#N/A</v>
      </c>
      <c r="AC11556" t="e">
        <f>VLOOKUP(B11556,Sheet1!A$4:F$4000,6,0)</f>
        <v>#N/A</v>
      </c>
    </row>
    <row r="11557" spans="26:29" x14ac:dyDescent="0.45">
      <c r="Z11557" t="e">
        <f>VLOOKUP(B11557,Sheet1!A$4:F$4000,2,0)</f>
        <v>#N/A</v>
      </c>
      <c r="AA11557" t="e">
        <f>VLOOKUP(B11557,Sheet1!A$4:F$4000,3,0)</f>
        <v>#N/A</v>
      </c>
      <c r="AB11557" t="e">
        <f>VLOOKUP(B11557,Sheet1!A$4:F$4000,4,0)</f>
        <v>#N/A</v>
      </c>
      <c r="AC11557" t="e">
        <f>VLOOKUP(B11557,Sheet1!A$4:F$4000,6,0)</f>
        <v>#N/A</v>
      </c>
    </row>
    <row r="11558" spans="26:29" x14ac:dyDescent="0.45">
      <c r="Z11558" t="e">
        <f>VLOOKUP(B11558,Sheet1!A$4:F$4000,2,0)</f>
        <v>#N/A</v>
      </c>
      <c r="AA11558" t="e">
        <f>VLOOKUP(B11558,Sheet1!A$4:F$4000,3,0)</f>
        <v>#N/A</v>
      </c>
      <c r="AB11558" t="e">
        <f>VLOOKUP(B11558,Sheet1!A$4:F$4000,4,0)</f>
        <v>#N/A</v>
      </c>
      <c r="AC11558" t="e">
        <f>VLOOKUP(B11558,Sheet1!A$4:F$4000,6,0)</f>
        <v>#N/A</v>
      </c>
    </row>
    <row r="11559" spans="26:29" x14ac:dyDescent="0.45">
      <c r="Z11559" t="e">
        <f>VLOOKUP(B11559,Sheet1!A$4:F$4000,2,0)</f>
        <v>#N/A</v>
      </c>
      <c r="AA11559" t="e">
        <f>VLOOKUP(B11559,Sheet1!A$4:F$4000,3,0)</f>
        <v>#N/A</v>
      </c>
      <c r="AB11559" t="e">
        <f>VLOOKUP(B11559,Sheet1!A$4:F$4000,4,0)</f>
        <v>#N/A</v>
      </c>
      <c r="AC11559" t="e">
        <f>VLOOKUP(B11559,Sheet1!A$4:F$4000,6,0)</f>
        <v>#N/A</v>
      </c>
    </row>
    <row r="11560" spans="26:29" x14ac:dyDescent="0.45">
      <c r="Z11560" t="e">
        <f>VLOOKUP(B11560,Sheet1!A$4:F$4000,2,0)</f>
        <v>#N/A</v>
      </c>
      <c r="AA11560" t="e">
        <f>VLOOKUP(B11560,Sheet1!A$4:F$4000,3,0)</f>
        <v>#N/A</v>
      </c>
      <c r="AB11560" t="e">
        <f>VLOOKUP(B11560,Sheet1!A$4:F$4000,4,0)</f>
        <v>#N/A</v>
      </c>
      <c r="AC11560" t="e">
        <f>VLOOKUP(B11560,Sheet1!A$4:F$4000,6,0)</f>
        <v>#N/A</v>
      </c>
    </row>
    <row r="11561" spans="26:29" x14ac:dyDescent="0.45">
      <c r="Z11561" t="e">
        <f>VLOOKUP(B11561,Sheet1!A$4:F$4000,2,0)</f>
        <v>#N/A</v>
      </c>
      <c r="AA11561" t="e">
        <f>VLOOKUP(B11561,Sheet1!A$4:F$4000,3,0)</f>
        <v>#N/A</v>
      </c>
      <c r="AB11561" t="e">
        <f>VLOOKUP(B11561,Sheet1!A$4:F$4000,4,0)</f>
        <v>#N/A</v>
      </c>
      <c r="AC11561" t="e">
        <f>VLOOKUP(B11561,Sheet1!A$4:F$4000,6,0)</f>
        <v>#N/A</v>
      </c>
    </row>
    <row r="11562" spans="26:29" x14ac:dyDescent="0.45">
      <c r="Z11562" t="e">
        <f>VLOOKUP(B11562,Sheet1!A$4:F$4000,2,0)</f>
        <v>#N/A</v>
      </c>
      <c r="AA11562" t="e">
        <f>VLOOKUP(B11562,Sheet1!A$4:F$4000,3,0)</f>
        <v>#N/A</v>
      </c>
      <c r="AB11562" t="e">
        <f>VLOOKUP(B11562,Sheet1!A$4:F$4000,4,0)</f>
        <v>#N/A</v>
      </c>
      <c r="AC11562" t="e">
        <f>VLOOKUP(B11562,Sheet1!A$4:F$4000,6,0)</f>
        <v>#N/A</v>
      </c>
    </row>
    <row r="11563" spans="26:29" x14ac:dyDescent="0.45">
      <c r="Z11563" t="e">
        <f>VLOOKUP(B11563,Sheet1!A$4:F$4000,2,0)</f>
        <v>#N/A</v>
      </c>
      <c r="AA11563" t="e">
        <f>VLOOKUP(B11563,Sheet1!A$4:F$4000,3,0)</f>
        <v>#N/A</v>
      </c>
      <c r="AB11563" t="e">
        <f>VLOOKUP(B11563,Sheet1!A$4:F$4000,4,0)</f>
        <v>#N/A</v>
      </c>
      <c r="AC11563" t="e">
        <f>VLOOKUP(B11563,Sheet1!A$4:F$4000,6,0)</f>
        <v>#N/A</v>
      </c>
    </row>
    <row r="11564" spans="26:29" x14ac:dyDescent="0.45">
      <c r="Z11564" t="e">
        <f>VLOOKUP(B11564,Sheet1!A$4:F$4000,2,0)</f>
        <v>#N/A</v>
      </c>
      <c r="AA11564" t="e">
        <f>VLOOKUP(B11564,Sheet1!A$4:F$4000,3,0)</f>
        <v>#N/A</v>
      </c>
      <c r="AB11564" t="e">
        <f>VLOOKUP(B11564,Sheet1!A$4:F$4000,4,0)</f>
        <v>#N/A</v>
      </c>
      <c r="AC11564" t="e">
        <f>VLOOKUP(B11564,Sheet1!A$4:F$4000,6,0)</f>
        <v>#N/A</v>
      </c>
    </row>
    <row r="11565" spans="26:29" x14ac:dyDescent="0.45">
      <c r="Z11565" t="e">
        <f>VLOOKUP(B11565,Sheet1!A$4:F$4000,2,0)</f>
        <v>#N/A</v>
      </c>
      <c r="AA11565" t="e">
        <f>VLOOKUP(B11565,Sheet1!A$4:F$4000,3,0)</f>
        <v>#N/A</v>
      </c>
      <c r="AB11565" t="e">
        <f>VLOOKUP(B11565,Sheet1!A$4:F$4000,4,0)</f>
        <v>#N/A</v>
      </c>
      <c r="AC11565" t="e">
        <f>VLOOKUP(B11565,Sheet1!A$4:F$4000,6,0)</f>
        <v>#N/A</v>
      </c>
    </row>
    <row r="11566" spans="26:29" x14ac:dyDescent="0.45">
      <c r="Z11566" t="e">
        <f>VLOOKUP(B11566,Sheet1!A$4:F$4000,2,0)</f>
        <v>#N/A</v>
      </c>
      <c r="AA11566" t="e">
        <f>VLOOKUP(B11566,Sheet1!A$4:F$4000,3,0)</f>
        <v>#N/A</v>
      </c>
      <c r="AB11566" t="e">
        <f>VLOOKUP(B11566,Sheet1!A$4:F$4000,4,0)</f>
        <v>#N/A</v>
      </c>
      <c r="AC11566" t="e">
        <f>VLOOKUP(B11566,Sheet1!A$4:F$4000,6,0)</f>
        <v>#N/A</v>
      </c>
    </row>
    <row r="11567" spans="26:29" x14ac:dyDescent="0.45">
      <c r="Z11567" t="e">
        <f>VLOOKUP(B11567,Sheet1!A$4:F$4000,2,0)</f>
        <v>#N/A</v>
      </c>
      <c r="AA11567" t="e">
        <f>VLOOKUP(B11567,Sheet1!A$4:F$4000,3,0)</f>
        <v>#N/A</v>
      </c>
      <c r="AB11567" t="e">
        <f>VLOOKUP(B11567,Sheet1!A$4:F$4000,4,0)</f>
        <v>#N/A</v>
      </c>
      <c r="AC11567" t="e">
        <f>VLOOKUP(B11567,Sheet1!A$4:F$4000,6,0)</f>
        <v>#N/A</v>
      </c>
    </row>
    <row r="11568" spans="26:29" x14ac:dyDescent="0.45">
      <c r="Z11568" t="e">
        <f>VLOOKUP(B11568,Sheet1!A$4:F$4000,2,0)</f>
        <v>#N/A</v>
      </c>
      <c r="AA11568" t="e">
        <f>VLOOKUP(B11568,Sheet1!A$4:F$4000,3,0)</f>
        <v>#N/A</v>
      </c>
      <c r="AB11568" t="e">
        <f>VLOOKUP(B11568,Sheet1!A$4:F$4000,4,0)</f>
        <v>#N/A</v>
      </c>
      <c r="AC11568" t="e">
        <f>VLOOKUP(B11568,Sheet1!A$4:F$4000,6,0)</f>
        <v>#N/A</v>
      </c>
    </row>
    <row r="11569" spans="26:29" x14ac:dyDescent="0.45">
      <c r="Z11569" t="e">
        <f>VLOOKUP(B11569,Sheet1!A$4:F$4000,2,0)</f>
        <v>#N/A</v>
      </c>
      <c r="AA11569" t="e">
        <f>VLOOKUP(B11569,Sheet1!A$4:F$4000,3,0)</f>
        <v>#N/A</v>
      </c>
      <c r="AB11569" t="e">
        <f>VLOOKUP(B11569,Sheet1!A$4:F$4000,4,0)</f>
        <v>#N/A</v>
      </c>
      <c r="AC11569" t="e">
        <f>VLOOKUP(B11569,Sheet1!A$4:F$4000,6,0)</f>
        <v>#N/A</v>
      </c>
    </row>
    <row r="11570" spans="26:29" x14ac:dyDescent="0.45">
      <c r="Z11570" t="e">
        <f>VLOOKUP(B11570,Sheet1!A$4:F$4000,2,0)</f>
        <v>#N/A</v>
      </c>
      <c r="AA11570" t="e">
        <f>VLOOKUP(B11570,Sheet1!A$4:F$4000,3,0)</f>
        <v>#N/A</v>
      </c>
      <c r="AB11570" t="e">
        <f>VLOOKUP(B11570,Sheet1!A$4:F$4000,4,0)</f>
        <v>#N/A</v>
      </c>
      <c r="AC11570" t="e">
        <f>VLOOKUP(B11570,Sheet1!A$4:F$4000,6,0)</f>
        <v>#N/A</v>
      </c>
    </row>
    <row r="11571" spans="26:29" x14ac:dyDescent="0.45">
      <c r="Z11571" t="e">
        <f>VLOOKUP(B11571,Sheet1!A$4:F$4000,2,0)</f>
        <v>#N/A</v>
      </c>
      <c r="AA11571" t="e">
        <f>VLOOKUP(B11571,Sheet1!A$4:F$4000,3,0)</f>
        <v>#N/A</v>
      </c>
      <c r="AB11571" t="e">
        <f>VLOOKUP(B11571,Sheet1!A$4:F$4000,4,0)</f>
        <v>#N/A</v>
      </c>
      <c r="AC11571" t="e">
        <f>VLOOKUP(B11571,Sheet1!A$4:F$4000,6,0)</f>
        <v>#N/A</v>
      </c>
    </row>
    <row r="11572" spans="26:29" x14ac:dyDescent="0.45">
      <c r="Z11572" t="e">
        <f>VLOOKUP(B11572,Sheet1!A$4:F$4000,2,0)</f>
        <v>#N/A</v>
      </c>
      <c r="AA11572" t="e">
        <f>VLOOKUP(B11572,Sheet1!A$4:F$4000,3,0)</f>
        <v>#N/A</v>
      </c>
      <c r="AB11572" t="e">
        <f>VLOOKUP(B11572,Sheet1!A$4:F$4000,4,0)</f>
        <v>#N/A</v>
      </c>
      <c r="AC11572" t="e">
        <f>VLOOKUP(B11572,Sheet1!A$4:F$4000,6,0)</f>
        <v>#N/A</v>
      </c>
    </row>
    <row r="11573" spans="26:29" x14ac:dyDescent="0.45">
      <c r="Z11573" t="e">
        <f>VLOOKUP(B11573,Sheet1!A$4:F$4000,2,0)</f>
        <v>#N/A</v>
      </c>
      <c r="AA11573" t="e">
        <f>VLOOKUP(B11573,Sheet1!A$4:F$4000,3,0)</f>
        <v>#N/A</v>
      </c>
      <c r="AB11573" t="e">
        <f>VLOOKUP(B11573,Sheet1!A$4:F$4000,4,0)</f>
        <v>#N/A</v>
      </c>
      <c r="AC11573" t="e">
        <f>VLOOKUP(B11573,Sheet1!A$4:F$4000,6,0)</f>
        <v>#N/A</v>
      </c>
    </row>
    <row r="11574" spans="26:29" x14ac:dyDescent="0.45">
      <c r="Z11574" t="e">
        <f>VLOOKUP(B11574,Sheet1!A$4:F$4000,2,0)</f>
        <v>#N/A</v>
      </c>
      <c r="AA11574" t="e">
        <f>VLOOKUP(B11574,Sheet1!A$4:F$4000,3,0)</f>
        <v>#N/A</v>
      </c>
      <c r="AB11574" t="e">
        <f>VLOOKUP(B11574,Sheet1!A$4:F$4000,4,0)</f>
        <v>#N/A</v>
      </c>
      <c r="AC11574" t="e">
        <f>VLOOKUP(B11574,Sheet1!A$4:F$4000,6,0)</f>
        <v>#N/A</v>
      </c>
    </row>
    <row r="11575" spans="26:29" x14ac:dyDescent="0.45">
      <c r="Z11575" t="e">
        <f>VLOOKUP(B11575,Sheet1!A$4:F$4000,2,0)</f>
        <v>#N/A</v>
      </c>
      <c r="AA11575" t="e">
        <f>VLOOKUP(B11575,Sheet1!A$4:F$4000,3,0)</f>
        <v>#N/A</v>
      </c>
      <c r="AB11575" t="e">
        <f>VLOOKUP(B11575,Sheet1!A$4:F$4000,4,0)</f>
        <v>#N/A</v>
      </c>
      <c r="AC11575" t="e">
        <f>VLOOKUP(B11575,Sheet1!A$4:F$4000,6,0)</f>
        <v>#N/A</v>
      </c>
    </row>
    <row r="11576" spans="26:29" x14ac:dyDescent="0.45">
      <c r="Z11576" t="e">
        <f>VLOOKUP(B11576,Sheet1!A$4:F$4000,2,0)</f>
        <v>#N/A</v>
      </c>
      <c r="AA11576" t="e">
        <f>VLOOKUP(B11576,Sheet1!A$4:F$4000,3,0)</f>
        <v>#N/A</v>
      </c>
      <c r="AB11576" t="e">
        <f>VLOOKUP(B11576,Sheet1!A$4:F$4000,4,0)</f>
        <v>#N/A</v>
      </c>
      <c r="AC11576" t="e">
        <f>VLOOKUP(B11576,Sheet1!A$4:F$4000,6,0)</f>
        <v>#N/A</v>
      </c>
    </row>
    <row r="11577" spans="26:29" x14ac:dyDescent="0.45">
      <c r="Z11577" t="e">
        <f>VLOOKUP(B11577,Sheet1!A$4:F$4000,2,0)</f>
        <v>#N/A</v>
      </c>
      <c r="AA11577" t="e">
        <f>VLOOKUP(B11577,Sheet1!A$4:F$4000,3,0)</f>
        <v>#N/A</v>
      </c>
      <c r="AB11577" t="e">
        <f>VLOOKUP(B11577,Sheet1!A$4:F$4000,4,0)</f>
        <v>#N/A</v>
      </c>
      <c r="AC11577" t="e">
        <f>VLOOKUP(B11577,Sheet1!A$4:F$4000,6,0)</f>
        <v>#N/A</v>
      </c>
    </row>
    <row r="11578" spans="26:29" x14ac:dyDescent="0.45">
      <c r="Z11578" t="e">
        <f>VLOOKUP(B11578,Sheet1!A$4:F$4000,2,0)</f>
        <v>#N/A</v>
      </c>
      <c r="AA11578" t="e">
        <f>VLOOKUP(B11578,Sheet1!A$4:F$4000,3,0)</f>
        <v>#N/A</v>
      </c>
      <c r="AB11578" t="e">
        <f>VLOOKUP(B11578,Sheet1!A$4:F$4000,4,0)</f>
        <v>#N/A</v>
      </c>
      <c r="AC11578" t="e">
        <f>VLOOKUP(B11578,Sheet1!A$4:F$4000,6,0)</f>
        <v>#N/A</v>
      </c>
    </row>
    <row r="11579" spans="26:29" x14ac:dyDescent="0.45">
      <c r="Z11579" t="e">
        <f>VLOOKUP(B11579,Sheet1!A$4:F$4000,2,0)</f>
        <v>#N/A</v>
      </c>
      <c r="AA11579" t="e">
        <f>VLOOKUP(B11579,Sheet1!A$4:F$4000,3,0)</f>
        <v>#N/A</v>
      </c>
      <c r="AB11579" t="e">
        <f>VLOOKUP(B11579,Sheet1!A$4:F$4000,4,0)</f>
        <v>#N/A</v>
      </c>
      <c r="AC11579" t="e">
        <f>VLOOKUP(B11579,Sheet1!A$4:F$4000,6,0)</f>
        <v>#N/A</v>
      </c>
    </row>
    <row r="11580" spans="26:29" x14ac:dyDescent="0.45">
      <c r="Z11580" t="e">
        <f>VLOOKUP(B11580,Sheet1!A$4:F$4000,2,0)</f>
        <v>#N/A</v>
      </c>
      <c r="AA11580" t="e">
        <f>VLOOKUP(B11580,Sheet1!A$4:F$4000,3,0)</f>
        <v>#N/A</v>
      </c>
      <c r="AB11580" t="e">
        <f>VLOOKUP(B11580,Sheet1!A$4:F$4000,4,0)</f>
        <v>#N/A</v>
      </c>
      <c r="AC11580" t="e">
        <f>VLOOKUP(B11580,Sheet1!A$4:F$4000,6,0)</f>
        <v>#N/A</v>
      </c>
    </row>
    <row r="11581" spans="26:29" x14ac:dyDescent="0.45">
      <c r="Z11581" t="e">
        <f>VLOOKUP(B11581,Sheet1!A$4:F$4000,2,0)</f>
        <v>#N/A</v>
      </c>
      <c r="AA11581" t="e">
        <f>VLOOKUP(B11581,Sheet1!A$4:F$4000,3,0)</f>
        <v>#N/A</v>
      </c>
      <c r="AB11581" t="e">
        <f>VLOOKUP(B11581,Sheet1!A$4:F$4000,4,0)</f>
        <v>#N/A</v>
      </c>
      <c r="AC11581" t="e">
        <f>VLOOKUP(B11581,Sheet1!A$4:F$4000,6,0)</f>
        <v>#N/A</v>
      </c>
    </row>
    <row r="11582" spans="26:29" x14ac:dyDescent="0.45">
      <c r="Z11582" t="e">
        <f>VLOOKUP(B11582,Sheet1!A$4:F$4000,2,0)</f>
        <v>#N/A</v>
      </c>
      <c r="AA11582" t="e">
        <f>VLOOKUP(B11582,Sheet1!A$4:F$4000,3,0)</f>
        <v>#N/A</v>
      </c>
      <c r="AB11582" t="e">
        <f>VLOOKUP(B11582,Sheet1!A$4:F$4000,4,0)</f>
        <v>#N/A</v>
      </c>
      <c r="AC11582" t="e">
        <f>VLOOKUP(B11582,Sheet1!A$4:F$4000,6,0)</f>
        <v>#N/A</v>
      </c>
    </row>
    <row r="11583" spans="26:29" x14ac:dyDescent="0.45">
      <c r="Z11583" t="e">
        <f>VLOOKUP(B11583,Sheet1!A$4:F$4000,2,0)</f>
        <v>#N/A</v>
      </c>
      <c r="AA11583" t="e">
        <f>VLOOKUP(B11583,Sheet1!A$4:F$4000,3,0)</f>
        <v>#N/A</v>
      </c>
      <c r="AB11583" t="e">
        <f>VLOOKUP(B11583,Sheet1!A$4:F$4000,4,0)</f>
        <v>#N/A</v>
      </c>
      <c r="AC11583" t="e">
        <f>VLOOKUP(B11583,Sheet1!A$4:F$4000,6,0)</f>
        <v>#N/A</v>
      </c>
    </row>
    <row r="11584" spans="26:29" x14ac:dyDescent="0.45">
      <c r="Z11584" t="e">
        <f>VLOOKUP(B11584,Sheet1!A$4:F$4000,2,0)</f>
        <v>#N/A</v>
      </c>
      <c r="AA11584" t="e">
        <f>VLOOKUP(B11584,Sheet1!A$4:F$4000,3,0)</f>
        <v>#N/A</v>
      </c>
      <c r="AB11584" t="e">
        <f>VLOOKUP(B11584,Sheet1!A$4:F$4000,4,0)</f>
        <v>#N/A</v>
      </c>
      <c r="AC11584" t="e">
        <f>VLOOKUP(B11584,Sheet1!A$4:F$4000,6,0)</f>
        <v>#N/A</v>
      </c>
    </row>
    <row r="11585" spans="26:29" x14ac:dyDescent="0.45">
      <c r="Z11585" t="e">
        <f>VLOOKUP(B11585,Sheet1!A$4:F$4000,2,0)</f>
        <v>#N/A</v>
      </c>
      <c r="AA11585" t="e">
        <f>VLOOKUP(B11585,Sheet1!A$4:F$4000,3,0)</f>
        <v>#N/A</v>
      </c>
      <c r="AB11585" t="e">
        <f>VLOOKUP(B11585,Sheet1!A$4:F$4000,4,0)</f>
        <v>#N/A</v>
      </c>
      <c r="AC11585" t="e">
        <f>VLOOKUP(B11585,Sheet1!A$4:F$4000,6,0)</f>
        <v>#N/A</v>
      </c>
    </row>
    <row r="11586" spans="26:29" x14ac:dyDescent="0.45">
      <c r="Z11586" t="e">
        <f>VLOOKUP(B11586,Sheet1!A$4:F$4000,2,0)</f>
        <v>#N/A</v>
      </c>
      <c r="AA11586" t="e">
        <f>VLOOKUP(B11586,Sheet1!A$4:F$4000,3,0)</f>
        <v>#N/A</v>
      </c>
      <c r="AB11586" t="e">
        <f>VLOOKUP(B11586,Sheet1!A$4:F$4000,4,0)</f>
        <v>#N/A</v>
      </c>
      <c r="AC11586" t="e">
        <f>VLOOKUP(B11586,Sheet1!A$4:F$4000,6,0)</f>
        <v>#N/A</v>
      </c>
    </row>
    <row r="11587" spans="26:29" x14ac:dyDescent="0.45">
      <c r="Z11587" t="e">
        <f>VLOOKUP(B11587,Sheet1!A$4:F$4000,2,0)</f>
        <v>#N/A</v>
      </c>
      <c r="AA11587" t="e">
        <f>VLOOKUP(B11587,Sheet1!A$4:F$4000,3,0)</f>
        <v>#N/A</v>
      </c>
      <c r="AB11587" t="e">
        <f>VLOOKUP(B11587,Sheet1!A$4:F$4000,4,0)</f>
        <v>#N/A</v>
      </c>
      <c r="AC11587" t="e">
        <f>VLOOKUP(B11587,Sheet1!A$4:F$4000,6,0)</f>
        <v>#N/A</v>
      </c>
    </row>
    <row r="11588" spans="26:29" x14ac:dyDescent="0.45">
      <c r="Z11588" t="e">
        <f>VLOOKUP(B11588,Sheet1!A$4:F$4000,2,0)</f>
        <v>#N/A</v>
      </c>
      <c r="AA11588" t="e">
        <f>VLOOKUP(B11588,Sheet1!A$4:F$4000,3,0)</f>
        <v>#N/A</v>
      </c>
      <c r="AB11588" t="e">
        <f>VLOOKUP(B11588,Sheet1!A$4:F$4000,4,0)</f>
        <v>#N/A</v>
      </c>
      <c r="AC11588" t="e">
        <f>VLOOKUP(B11588,Sheet1!A$4:F$4000,6,0)</f>
        <v>#N/A</v>
      </c>
    </row>
    <row r="11589" spans="26:29" x14ac:dyDescent="0.45">
      <c r="Z11589" t="e">
        <f>VLOOKUP(B11589,Sheet1!A$4:F$4000,2,0)</f>
        <v>#N/A</v>
      </c>
      <c r="AA11589" t="e">
        <f>VLOOKUP(B11589,Sheet1!A$4:F$4000,3,0)</f>
        <v>#N/A</v>
      </c>
      <c r="AB11589" t="e">
        <f>VLOOKUP(B11589,Sheet1!A$4:F$4000,4,0)</f>
        <v>#N/A</v>
      </c>
      <c r="AC11589" t="e">
        <f>VLOOKUP(B11589,Sheet1!A$4:F$4000,6,0)</f>
        <v>#N/A</v>
      </c>
    </row>
    <row r="11590" spans="26:29" x14ac:dyDescent="0.45">
      <c r="Z11590" t="e">
        <f>VLOOKUP(B11590,Sheet1!A$4:F$4000,2,0)</f>
        <v>#N/A</v>
      </c>
      <c r="AA11590" t="e">
        <f>VLOOKUP(B11590,Sheet1!A$4:F$4000,3,0)</f>
        <v>#N/A</v>
      </c>
      <c r="AB11590" t="e">
        <f>VLOOKUP(B11590,Sheet1!A$4:F$4000,4,0)</f>
        <v>#N/A</v>
      </c>
      <c r="AC11590" t="e">
        <f>VLOOKUP(B11590,Sheet1!A$4:F$4000,6,0)</f>
        <v>#N/A</v>
      </c>
    </row>
    <row r="11591" spans="26:29" x14ac:dyDescent="0.45">
      <c r="Z11591" t="e">
        <f>VLOOKUP(B11591,Sheet1!A$4:F$4000,2,0)</f>
        <v>#N/A</v>
      </c>
      <c r="AA11591" t="e">
        <f>VLOOKUP(B11591,Sheet1!A$4:F$4000,3,0)</f>
        <v>#N/A</v>
      </c>
      <c r="AB11591" t="e">
        <f>VLOOKUP(B11591,Sheet1!A$4:F$4000,4,0)</f>
        <v>#N/A</v>
      </c>
      <c r="AC11591" t="e">
        <f>VLOOKUP(B11591,Sheet1!A$4:F$4000,6,0)</f>
        <v>#N/A</v>
      </c>
    </row>
    <row r="11592" spans="26:29" x14ac:dyDescent="0.45">
      <c r="Z11592" t="e">
        <f>VLOOKUP(B11592,Sheet1!A$4:F$4000,2,0)</f>
        <v>#N/A</v>
      </c>
      <c r="AA11592" t="e">
        <f>VLOOKUP(B11592,Sheet1!A$4:F$4000,3,0)</f>
        <v>#N/A</v>
      </c>
      <c r="AB11592" t="e">
        <f>VLOOKUP(B11592,Sheet1!A$4:F$4000,4,0)</f>
        <v>#N/A</v>
      </c>
      <c r="AC11592" t="e">
        <f>VLOOKUP(B11592,Sheet1!A$4:F$4000,6,0)</f>
        <v>#N/A</v>
      </c>
    </row>
    <row r="11593" spans="26:29" x14ac:dyDescent="0.45">
      <c r="Z11593" t="e">
        <f>VLOOKUP(B11593,Sheet1!A$4:F$4000,2,0)</f>
        <v>#N/A</v>
      </c>
      <c r="AA11593" t="e">
        <f>VLOOKUP(B11593,Sheet1!A$4:F$4000,3,0)</f>
        <v>#N/A</v>
      </c>
      <c r="AB11593" t="e">
        <f>VLOOKUP(B11593,Sheet1!A$4:F$4000,4,0)</f>
        <v>#N/A</v>
      </c>
      <c r="AC11593" t="e">
        <f>VLOOKUP(B11593,Sheet1!A$4:F$4000,6,0)</f>
        <v>#N/A</v>
      </c>
    </row>
    <row r="11594" spans="26:29" x14ac:dyDescent="0.45">
      <c r="Z11594" t="e">
        <f>VLOOKUP(B11594,Sheet1!A$4:F$4000,2,0)</f>
        <v>#N/A</v>
      </c>
      <c r="AA11594" t="e">
        <f>VLOOKUP(B11594,Sheet1!A$4:F$4000,3,0)</f>
        <v>#N/A</v>
      </c>
      <c r="AB11594" t="e">
        <f>VLOOKUP(B11594,Sheet1!A$4:F$4000,4,0)</f>
        <v>#N/A</v>
      </c>
      <c r="AC11594" t="e">
        <f>VLOOKUP(B11594,Sheet1!A$4:F$4000,6,0)</f>
        <v>#N/A</v>
      </c>
    </row>
    <row r="11595" spans="26:29" x14ac:dyDescent="0.45">
      <c r="Z11595" t="e">
        <f>VLOOKUP(B11595,Sheet1!A$4:F$4000,2,0)</f>
        <v>#N/A</v>
      </c>
      <c r="AA11595" t="e">
        <f>VLOOKUP(B11595,Sheet1!A$4:F$4000,3,0)</f>
        <v>#N/A</v>
      </c>
      <c r="AB11595" t="e">
        <f>VLOOKUP(B11595,Sheet1!A$4:F$4000,4,0)</f>
        <v>#N/A</v>
      </c>
      <c r="AC11595" t="e">
        <f>VLOOKUP(B11595,Sheet1!A$4:F$4000,6,0)</f>
        <v>#N/A</v>
      </c>
    </row>
    <row r="11596" spans="26:29" x14ac:dyDescent="0.45">
      <c r="Z11596" t="e">
        <f>VLOOKUP(B11596,Sheet1!A$4:F$4000,2,0)</f>
        <v>#N/A</v>
      </c>
      <c r="AA11596" t="e">
        <f>VLOOKUP(B11596,Sheet1!A$4:F$4000,3,0)</f>
        <v>#N/A</v>
      </c>
      <c r="AB11596" t="e">
        <f>VLOOKUP(B11596,Sheet1!A$4:F$4000,4,0)</f>
        <v>#N/A</v>
      </c>
      <c r="AC11596" t="e">
        <f>VLOOKUP(B11596,Sheet1!A$4:F$4000,6,0)</f>
        <v>#N/A</v>
      </c>
    </row>
    <row r="11597" spans="26:29" x14ac:dyDescent="0.45">
      <c r="Z11597" t="e">
        <f>VLOOKUP(B11597,Sheet1!A$4:F$4000,2,0)</f>
        <v>#N/A</v>
      </c>
      <c r="AA11597" t="e">
        <f>VLOOKUP(B11597,Sheet1!A$4:F$4000,3,0)</f>
        <v>#N/A</v>
      </c>
      <c r="AB11597" t="e">
        <f>VLOOKUP(B11597,Sheet1!A$4:F$4000,4,0)</f>
        <v>#N/A</v>
      </c>
      <c r="AC11597" t="e">
        <f>VLOOKUP(B11597,Sheet1!A$4:F$4000,6,0)</f>
        <v>#N/A</v>
      </c>
    </row>
    <row r="11598" spans="26:29" x14ac:dyDescent="0.45">
      <c r="Z11598" t="e">
        <f>VLOOKUP(B11598,Sheet1!A$4:F$4000,2,0)</f>
        <v>#N/A</v>
      </c>
      <c r="AA11598" t="e">
        <f>VLOOKUP(B11598,Sheet1!A$4:F$4000,3,0)</f>
        <v>#N/A</v>
      </c>
      <c r="AB11598" t="e">
        <f>VLOOKUP(B11598,Sheet1!A$4:F$4000,4,0)</f>
        <v>#N/A</v>
      </c>
      <c r="AC11598" t="e">
        <f>VLOOKUP(B11598,Sheet1!A$4:F$4000,6,0)</f>
        <v>#N/A</v>
      </c>
    </row>
    <row r="11599" spans="26:29" x14ac:dyDescent="0.45">
      <c r="Z11599" t="e">
        <f>VLOOKUP(B11599,Sheet1!A$4:F$4000,2,0)</f>
        <v>#N/A</v>
      </c>
      <c r="AA11599" t="e">
        <f>VLOOKUP(B11599,Sheet1!A$4:F$4000,3,0)</f>
        <v>#N/A</v>
      </c>
      <c r="AB11599" t="e">
        <f>VLOOKUP(B11599,Sheet1!A$4:F$4000,4,0)</f>
        <v>#N/A</v>
      </c>
      <c r="AC11599" t="e">
        <f>VLOOKUP(B11599,Sheet1!A$4:F$4000,6,0)</f>
        <v>#N/A</v>
      </c>
    </row>
    <row r="11600" spans="26:29" x14ac:dyDescent="0.45">
      <c r="Z11600" t="e">
        <f>VLOOKUP(B11600,Sheet1!A$4:F$4000,2,0)</f>
        <v>#N/A</v>
      </c>
      <c r="AA11600" t="e">
        <f>VLOOKUP(B11600,Sheet1!A$4:F$4000,3,0)</f>
        <v>#N/A</v>
      </c>
      <c r="AB11600" t="e">
        <f>VLOOKUP(B11600,Sheet1!A$4:F$4000,4,0)</f>
        <v>#N/A</v>
      </c>
      <c r="AC11600" t="e">
        <f>VLOOKUP(B11600,Sheet1!A$4:F$4000,6,0)</f>
        <v>#N/A</v>
      </c>
    </row>
    <row r="11601" spans="26:29" x14ac:dyDescent="0.45">
      <c r="Z11601" t="e">
        <f>VLOOKUP(B11601,Sheet1!A$4:F$4000,2,0)</f>
        <v>#N/A</v>
      </c>
      <c r="AA11601" t="e">
        <f>VLOOKUP(B11601,Sheet1!A$4:F$4000,3,0)</f>
        <v>#N/A</v>
      </c>
      <c r="AB11601" t="e">
        <f>VLOOKUP(B11601,Sheet1!A$4:F$4000,4,0)</f>
        <v>#N/A</v>
      </c>
      <c r="AC11601" t="e">
        <f>VLOOKUP(B11601,Sheet1!A$4:F$4000,6,0)</f>
        <v>#N/A</v>
      </c>
    </row>
    <row r="11602" spans="26:29" x14ac:dyDescent="0.45">
      <c r="Z11602" t="e">
        <f>VLOOKUP(B11602,Sheet1!A$4:F$4000,2,0)</f>
        <v>#N/A</v>
      </c>
      <c r="AA11602" t="e">
        <f>VLOOKUP(B11602,Sheet1!A$4:F$4000,3,0)</f>
        <v>#N/A</v>
      </c>
      <c r="AB11602" t="e">
        <f>VLOOKUP(B11602,Sheet1!A$4:F$4000,4,0)</f>
        <v>#N/A</v>
      </c>
      <c r="AC11602" t="e">
        <f>VLOOKUP(B11602,Sheet1!A$4:F$4000,6,0)</f>
        <v>#N/A</v>
      </c>
    </row>
    <row r="11603" spans="26:29" x14ac:dyDescent="0.45">
      <c r="Z11603" t="e">
        <f>VLOOKUP(B11603,Sheet1!A$4:F$4000,2,0)</f>
        <v>#N/A</v>
      </c>
      <c r="AA11603" t="e">
        <f>VLOOKUP(B11603,Sheet1!A$4:F$4000,3,0)</f>
        <v>#N/A</v>
      </c>
      <c r="AB11603" t="e">
        <f>VLOOKUP(B11603,Sheet1!A$4:F$4000,4,0)</f>
        <v>#N/A</v>
      </c>
      <c r="AC11603" t="e">
        <f>VLOOKUP(B11603,Sheet1!A$4:F$4000,6,0)</f>
        <v>#N/A</v>
      </c>
    </row>
    <row r="11604" spans="26:29" x14ac:dyDescent="0.45">
      <c r="Z11604" t="e">
        <f>VLOOKUP(B11604,Sheet1!A$4:F$4000,2,0)</f>
        <v>#N/A</v>
      </c>
      <c r="AA11604" t="e">
        <f>VLOOKUP(B11604,Sheet1!A$4:F$4000,3,0)</f>
        <v>#N/A</v>
      </c>
      <c r="AB11604" t="e">
        <f>VLOOKUP(B11604,Sheet1!A$4:F$4000,4,0)</f>
        <v>#N/A</v>
      </c>
      <c r="AC11604" t="e">
        <f>VLOOKUP(B11604,Sheet1!A$4:F$4000,6,0)</f>
        <v>#N/A</v>
      </c>
    </row>
    <row r="11605" spans="26:29" x14ac:dyDescent="0.45">
      <c r="Z11605" t="e">
        <f>VLOOKUP(B11605,Sheet1!A$4:F$4000,2,0)</f>
        <v>#N/A</v>
      </c>
      <c r="AA11605" t="e">
        <f>VLOOKUP(B11605,Sheet1!A$4:F$4000,3,0)</f>
        <v>#N/A</v>
      </c>
      <c r="AB11605" t="e">
        <f>VLOOKUP(B11605,Sheet1!A$4:F$4000,4,0)</f>
        <v>#N/A</v>
      </c>
      <c r="AC11605" t="e">
        <f>VLOOKUP(B11605,Sheet1!A$4:F$4000,6,0)</f>
        <v>#N/A</v>
      </c>
    </row>
    <row r="11606" spans="26:29" x14ac:dyDescent="0.45">
      <c r="Z11606" t="e">
        <f>VLOOKUP(B11606,Sheet1!A$4:F$4000,2,0)</f>
        <v>#N/A</v>
      </c>
      <c r="AA11606" t="e">
        <f>VLOOKUP(B11606,Sheet1!A$4:F$4000,3,0)</f>
        <v>#N/A</v>
      </c>
      <c r="AB11606" t="e">
        <f>VLOOKUP(B11606,Sheet1!A$4:F$4000,4,0)</f>
        <v>#N/A</v>
      </c>
      <c r="AC11606" t="e">
        <f>VLOOKUP(B11606,Sheet1!A$4:F$4000,6,0)</f>
        <v>#N/A</v>
      </c>
    </row>
    <row r="11607" spans="26:29" x14ac:dyDescent="0.45">
      <c r="Z11607" t="e">
        <f>VLOOKUP(B11607,Sheet1!A$4:F$4000,2,0)</f>
        <v>#N/A</v>
      </c>
      <c r="AA11607" t="e">
        <f>VLOOKUP(B11607,Sheet1!A$4:F$4000,3,0)</f>
        <v>#N/A</v>
      </c>
      <c r="AB11607" t="e">
        <f>VLOOKUP(B11607,Sheet1!A$4:F$4000,4,0)</f>
        <v>#N/A</v>
      </c>
      <c r="AC11607" t="e">
        <f>VLOOKUP(B11607,Sheet1!A$4:F$4000,6,0)</f>
        <v>#N/A</v>
      </c>
    </row>
    <row r="11608" spans="26:29" x14ac:dyDescent="0.45">
      <c r="Z11608" t="e">
        <f>VLOOKUP(B11608,Sheet1!A$4:F$4000,2,0)</f>
        <v>#N/A</v>
      </c>
      <c r="AA11608" t="e">
        <f>VLOOKUP(B11608,Sheet1!A$4:F$4000,3,0)</f>
        <v>#N/A</v>
      </c>
      <c r="AB11608" t="e">
        <f>VLOOKUP(B11608,Sheet1!A$4:F$4000,4,0)</f>
        <v>#N/A</v>
      </c>
      <c r="AC11608" t="e">
        <f>VLOOKUP(B11608,Sheet1!A$4:F$4000,6,0)</f>
        <v>#N/A</v>
      </c>
    </row>
    <row r="11609" spans="26:29" x14ac:dyDescent="0.45">
      <c r="Z11609" t="e">
        <f>VLOOKUP(B11609,Sheet1!A$4:F$4000,2,0)</f>
        <v>#N/A</v>
      </c>
      <c r="AA11609" t="e">
        <f>VLOOKUP(B11609,Sheet1!A$4:F$4000,3,0)</f>
        <v>#N/A</v>
      </c>
      <c r="AB11609" t="e">
        <f>VLOOKUP(B11609,Sheet1!A$4:F$4000,4,0)</f>
        <v>#N/A</v>
      </c>
      <c r="AC11609" t="e">
        <f>VLOOKUP(B11609,Sheet1!A$4:F$4000,6,0)</f>
        <v>#N/A</v>
      </c>
    </row>
    <row r="11610" spans="26:29" x14ac:dyDescent="0.45">
      <c r="Z11610" t="e">
        <f>VLOOKUP(B11610,Sheet1!A$4:F$4000,2,0)</f>
        <v>#N/A</v>
      </c>
      <c r="AA11610" t="e">
        <f>VLOOKUP(B11610,Sheet1!A$4:F$4000,3,0)</f>
        <v>#N/A</v>
      </c>
      <c r="AB11610" t="e">
        <f>VLOOKUP(B11610,Sheet1!A$4:F$4000,4,0)</f>
        <v>#N/A</v>
      </c>
      <c r="AC11610" t="e">
        <f>VLOOKUP(B11610,Sheet1!A$4:F$4000,6,0)</f>
        <v>#N/A</v>
      </c>
    </row>
    <row r="11611" spans="26:29" x14ac:dyDescent="0.45">
      <c r="Z11611" t="e">
        <f>VLOOKUP(B11611,Sheet1!A$4:F$4000,2,0)</f>
        <v>#N/A</v>
      </c>
      <c r="AA11611" t="e">
        <f>VLOOKUP(B11611,Sheet1!A$4:F$4000,3,0)</f>
        <v>#N/A</v>
      </c>
      <c r="AB11611" t="e">
        <f>VLOOKUP(B11611,Sheet1!A$4:F$4000,4,0)</f>
        <v>#N/A</v>
      </c>
      <c r="AC11611" t="e">
        <f>VLOOKUP(B11611,Sheet1!A$4:F$4000,6,0)</f>
        <v>#N/A</v>
      </c>
    </row>
    <row r="11612" spans="26:29" x14ac:dyDescent="0.45">
      <c r="Z11612" t="e">
        <f>VLOOKUP(B11612,Sheet1!A$4:F$4000,2,0)</f>
        <v>#N/A</v>
      </c>
      <c r="AA11612" t="e">
        <f>VLOOKUP(B11612,Sheet1!A$4:F$4000,3,0)</f>
        <v>#N/A</v>
      </c>
      <c r="AB11612" t="e">
        <f>VLOOKUP(B11612,Sheet1!A$4:F$4000,4,0)</f>
        <v>#N/A</v>
      </c>
      <c r="AC11612" t="e">
        <f>VLOOKUP(B11612,Sheet1!A$4:F$4000,6,0)</f>
        <v>#N/A</v>
      </c>
    </row>
    <row r="11613" spans="26:29" x14ac:dyDescent="0.45">
      <c r="Z11613" t="e">
        <f>VLOOKUP(B11613,Sheet1!A$4:F$4000,2,0)</f>
        <v>#N/A</v>
      </c>
      <c r="AA11613" t="e">
        <f>VLOOKUP(B11613,Sheet1!A$4:F$4000,3,0)</f>
        <v>#N/A</v>
      </c>
      <c r="AB11613" t="e">
        <f>VLOOKUP(B11613,Sheet1!A$4:F$4000,4,0)</f>
        <v>#N/A</v>
      </c>
      <c r="AC11613" t="e">
        <f>VLOOKUP(B11613,Sheet1!A$4:F$4000,6,0)</f>
        <v>#N/A</v>
      </c>
    </row>
    <row r="11614" spans="26:29" x14ac:dyDescent="0.45">
      <c r="Z11614" t="e">
        <f>VLOOKUP(B11614,Sheet1!A$4:F$4000,2,0)</f>
        <v>#N/A</v>
      </c>
      <c r="AA11614" t="e">
        <f>VLOOKUP(B11614,Sheet1!A$4:F$4000,3,0)</f>
        <v>#N/A</v>
      </c>
      <c r="AB11614" t="e">
        <f>VLOOKUP(B11614,Sheet1!A$4:F$4000,4,0)</f>
        <v>#N/A</v>
      </c>
      <c r="AC11614" t="e">
        <f>VLOOKUP(B11614,Sheet1!A$4:F$4000,6,0)</f>
        <v>#N/A</v>
      </c>
    </row>
    <row r="11615" spans="26:29" x14ac:dyDescent="0.45">
      <c r="Z11615" t="e">
        <f>VLOOKUP(B11615,Sheet1!A$4:F$4000,2,0)</f>
        <v>#N/A</v>
      </c>
      <c r="AA11615" t="e">
        <f>VLOOKUP(B11615,Sheet1!A$4:F$4000,3,0)</f>
        <v>#N/A</v>
      </c>
      <c r="AB11615" t="e">
        <f>VLOOKUP(B11615,Sheet1!A$4:F$4000,4,0)</f>
        <v>#N/A</v>
      </c>
      <c r="AC11615" t="e">
        <f>VLOOKUP(B11615,Sheet1!A$4:F$4000,6,0)</f>
        <v>#N/A</v>
      </c>
    </row>
    <row r="11616" spans="26:29" x14ac:dyDescent="0.45">
      <c r="Z11616" t="e">
        <f>VLOOKUP(B11616,Sheet1!A$4:F$4000,2,0)</f>
        <v>#N/A</v>
      </c>
      <c r="AA11616" t="e">
        <f>VLOOKUP(B11616,Sheet1!A$4:F$4000,3,0)</f>
        <v>#N/A</v>
      </c>
      <c r="AB11616" t="e">
        <f>VLOOKUP(B11616,Sheet1!A$4:F$4000,4,0)</f>
        <v>#N/A</v>
      </c>
      <c r="AC11616" t="e">
        <f>VLOOKUP(B11616,Sheet1!A$4:F$4000,6,0)</f>
        <v>#N/A</v>
      </c>
    </row>
    <row r="11617" spans="26:29" x14ac:dyDescent="0.45">
      <c r="Z11617" t="e">
        <f>VLOOKUP(B11617,Sheet1!A$4:F$4000,2,0)</f>
        <v>#N/A</v>
      </c>
      <c r="AA11617" t="e">
        <f>VLOOKUP(B11617,Sheet1!A$4:F$4000,3,0)</f>
        <v>#N/A</v>
      </c>
      <c r="AB11617" t="e">
        <f>VLOOKUP(B11617,Sheet1!A$4:F$4000,4,0)</f>
        <v>#N/A</v>
      </c>
      <c r="AC11617" t="e">
        <f>VLOOKUP(B11617,Sheet1!A$4:F$4000,6,0)</f>
        <v>#N/A</v>
      </c>
    </row>
    <row r="11618" spans="26:29" x14ac:dyDescent="0.45">
      <c r="Z11618" t="e">
        <f>VLOOKUP(B11618,Sheet1!A$4:F$4000,2,0)</f>
        <v>#N/A</v>
      </c>
      <c r="AA11618" t="e">
        <f>VLOOKUP(B11618,Sheet1!A$4:F$4000,3,0)</f>
        <v>#N/A</v>
      </c>
      <c r="AB11618" t="e">
        <f>VLOOKUP(B11618,Sheet1!A$4:F$4000,4,0)</f>
        <v>#N/A</v>
      </c>
      <c r="AC11618" t="e">
        <f>VLOOKUP(B11618,Sheet1!A$4:F$4000,6,0)</f>
        <v>#N/A</v>
      </c>
    </row>
    <row r="11619" spans="26:29" x14ac:dyDescent="0.45">
      <c r="Z11619" t="e">
        <f>VLOOKUP(B11619,Sheet1!A$4:F$4000,2,0)</f>
        <v>#N/A</v>
      </c>
      <c r="AA11619" t="e">
        <f>VLOOKUP(B11619,Sheet1!A$4:F$4000,3,0)</f>
        <v>#N/A</v>
      </c>
      <c r="AB11619" t="e">
        <f>VLOOKUP(B11619,Sheet1!A$4:F$4000,4,0)</f>
        <v>#N/A</v>
      </c>
      <c r="AC11619" t="e">
        <f>VLOOKUP(B11619,Sheet1!A$4:F$4000,6,0)</f>
        <v>#N/A</v>
      </c>
    </row>
    <row r="11620" spans="26:29" x14ac:dyDescent="0.45">
      <c r="Z11620" t="e">
        <f>VLOOKUP(B11620,Sheet1!A$4:F$4000,2,0)</f>
        <v>#N/A</v>
      </c>
      <c r="AA11620" t="e">
        <f>VLOOKUP(B11620,Sheet1!A$4:F$4000,3,0)</f>
        <v>#N/A</v>
      </c>
      <c r="AB11620" t="e">
        <f>VLOOKUP(B11620,Sheet1!A$4:F$4000,4,0)</f>
        <v>#N/A</v>
      </c>
      <c r="AC11620" t="e">
        <f>VLOOKUP(B11620,Sheet1!A$4:F$4000,6,0)</f>
        <v>#N/A</v>
      </c>
    </row>
    <row r="11621" spans="26:29" x14ac:dyDescent="0.45">
      <c r="Z11621" t="e">
        <f>VLOOKUP(B11621,Sheet1!A$4:F$4000,2,0)</f>
        <v>#N/A</v>
      </c>
      <c r="AA11621" t="e">
        <f>VLOOKUP(B11621,Sheet1!A$4:F$4000,3,0)</f>
        <v>#N/A</v>
      </c>
      <c r="AB11621" t="e">
        <f>VLOOKUP(B11621,Sheet1!A$4:F$4000,4,0)</f>
        <v>#N/A</v>
      </c>
      <c r="AC11621" t="e">
        <f>VLOOKUP(B11621,Sheet1!A$4:F$4000,6,0)</f>
        <v>#N/A</v>
      </c>
    </row>
    <row r="11622" spans="26:29" x14ac:dyDescent="0.45">
      <c r="Z11622" t="e">
        <f>VLOOKUP(B11622,Sheet1!A$4:F$4000,2,0)</f>
        <v>#N/A</v>
      </c>
      <c r="AA11622" t="e">
        <f>VLOOKUP(B11622,Sheet1!A$4:F$4000,3,0)</f>
        <v>#N/A</v>
      </c>
      <c r="AB11622" t="e">
        <f>VLOOKUP(B11622,Sheet1!A$4:F$4000,4,0)</f>
        <v>#N/A</v>
      </c>
      <c r="AC11622" t="e">
        <f>VLOOKUP(B11622,Sheet1!A$4:F$4000,6,0)</f>
        <v>#N/A</v>
      </c>
    </row>
    <row r="11623" spans="26:29" x14ac:dyDescent="0.45">
      <c r="Z11623" t="e">
        <f>VLOOKUP(B11623,Sheet1!A$4:F$4000,2,0)</f>
        <v>#N/A</v>
      </c>
      <c r="AA11623" t="e">
        <f>VLOOKUP(B11623,Sheet1!A$4:F$4000,3,0)</f>
        <v>#N/A</v>
      </c>
      <c r="AB11623" t="e">
        <f>VLOOKUP(B11623,Sheet1!A$4:F$4000,4,0)</f>
        <v>#N/A</v>
      </c>
      <c r="AC11623" t="e">
        <f>VLOOKUP(B11623,Sheet1!A$4:F$4000,6,0)</f>
        <v>#N/A</v>
      </c>
    </row>
    <row r="11624" spans="26:29" x14ac:dyDescent="0.45">
      <c r="Z11624" t="e">
        <f>VLOOKUP(B11624,Sheet1!A$4:F$4000,2,0)</f>
        <v>#N/A</v>
      </c>
      <c r="AA11624" t="e">
        <f>VLOOKUP(B11624,Sheet1!A$4:F$4000,3,0)</f>
        <v>#N/A</v>
      </c>
      <c r="AB11624" t="e">
        <f>VLOOKUP(B11624,Sheet1!A$4:F$4000,4,0)</f>
        <v>#N/A</v>
      </c>
      <c r="AC11624" t="e">
        <f>VLOOKUP(B11624,Sheet1!A$4:F$4000,6,0)</f>
        <v>#N/A</v>
      </c>
    </row>
    <row r="11625" spans="26:29" x14ac:dyDescent="0.45">
      <c r="Z11625" t="e">
        <f>VLOOKUP(B11625,Sheet1!A$4:F$4000,2,0)</f>
        <v>#N/A</v>
      </c>
      <c r="AA11625" t="e">
        <f>VLOOKUP(B11625,Sheet1!A$4:F$4000,3,0)</f>
        <v>#N/A</v>
      </c>
      <c r="AB11625" t="e">
        <f>VLOOKUP(B11625,Sheet1!A$4:F$4000,4,0)</f>
        <v>#N/A</v>
      </c>
      <c r="AC11625" t="e">
        <f>VLOOKUP(B11625,Sheet1!A$4:F$4000,6,0)</f>
        <v>#N/A</v>
      </c>
    </row>
    <row r="11626" spans="26:29" x14ac:dyDescent="0.45">
      <c r="Z11626" t="e">
        <f>VLOOKUP(B11626,Sheet1!A$4:F$4000,2,0)</f>
        <v>#N/A</v>
      </c>
      <c r="AA11626" t="e">
        <f>VLOOKUP(B11626,Sheet1!A$4:F$4000,3,0)</f>
        <v>#N/A</v>
      </c>
      <c r="AB11626" t="e">
        <f>VLOOKUP(B11626,Sheet1!A$4:F$4000,4,0)</f>
        <v>#N/A</v>
      </c>
      <c r="AC11626" t="e">
        <f>VLOOKUP(B11626,Sheet1!A$4:F$4000,6,0)</f>
        <v>#N/A</v>
      </c>
    </row>
    <row r="11627" spans="26:29" x14ac:dyDescent="0.45">
      <c r="Z11627" t="e">
        <f>VLOOKUP(B11627,Sheet1!A$4:F$4000,2,0)</f>
        <v>#N/A</v>
      </c>
      <c r="AA11627" t="e">
        <f>VLOOKUP(B11627,Sheet1!A$4:F$4000,3,0)</f>
        <v>#N/A</v>
      </c>
      <c r="AB11627" t="e">
        <f>VLOOKUP(B11627,Sheet1!A$4:F$4000,4,0)</f>
        <v>#N/A</v>
      </c>
      <c r="AC11627" t="e">
        <f>VLOOKUP(B11627,Sheet1!A$4:F$4000,6,0)</f>
        <v>#N/A</v>
      </c>
    </row>
    <row r="11628" spans="26:29" x14ac:dyDescent="0.45">
      <c r="Z11628" t="e">
        <f>VLOOKUP(B11628,Sheet1!A$4:F$4000,2,0)</f>
        <v>#N/A</v>
      </c>
      <c r="AA11628" t="e">
        <f>VLOOKUP(B11628,Sheet1!A$4:F$4000,3,0)</f>
        <v>#N/A</v>
      </c>
      <c r="AB11628" t="e">
        <f>VLOOKUP(B11628,Sheet1!A$4:F$4000,4,0)</f>
        <v>#N/A</v>
      </c>
      <c r="AC11628" t="e">
        <f>VLOOKUP(B11628,Sheet1!A$4:F$4000,6,0)</f>
        <v>#N/A</v>
      </c>
    </row>
    <row r="11629" spans="26:29" x14ac:dyDescent="0.45">
      <c r="Z11629" t="e">
        <f>VLOOKUP(B11629,Sheet1!A$4:F$4000,2,0)</f>
        <v>#N/A</v>
      </c>
      <c r="AA11629" t="e">
        <f>VLOOKUP(B11629,Sheet1!A$4:F$4000,3,0)</f>
        <v>#N/A</v>
      </c>
      <c r="AB11629" t="e">
        <f>VLOOKUP(B11629,Sheet1!A$4:F$4000,4,0)</f>
        <v>#N/A</v>
      </c>
      <c r="AC11629" t="e">
        <f>VLOOKUP(B11629,Sheet1!A$4:F$4000,6,0)</f>
        <v>#N/A</v>
      </c>
    </row>
    <row r="11630" spans="26:29" x14ac:dyDescent="0.45">
      <c r="Z11630" t="e">
        <f>VLOOKUP(B11630,Sheet1!A$4:F$4000,2,0)</f>
        <v>#N/A</v>
      </c>
      <c r="AA11630" t="e">
        <f>VLOOKUP(B11630,Sheet1!A$4:F$4000,3,0)</f>
        <v>#N/A</v>
      </c>
      <c r="AB11630" t="e">
        <f>VLOOKUP(B11630,Sheet1!A$4:F$4000,4,0)</f>
        <v>#N/A</v>
      </c>
      <c r="AC11630" t="e">
        <f>VLOOKUP(B11630,Sheet1!A$4:F$4000,6,0)</f>
        <v>#N/A</v>
      </c>
    </row>
    <row r="11631" spans="26:29" x14ac:dyDescent="0.45">
      <c r="Z11631" t="e">
        <f>VLOOKUP(B11631,Sheet1!A$4:F$4000,2,0)</f>
        <v>#N/A</v>
      </c>
      <c r="AA11631" t="e">
        <f>VLOOKUP(B11631,Sheet1!A$4:F$4000,3,0)</f>
        <v>#N/A</v>
      </c>
      <c r="AB11631" t="e">
        <f>VLOOKUP(B11631,Sheet1!A$4:F$4000,4,0)</f>
        <v>#N/A</v>
      </c>
      <c r="AC11631" t="e">
        <f>VLOOKUP(B11631,Sheet1!A$4:F$4000,6,0)</f>
        <v>#N/A</v>
      </c>
    </row>
    <row r="11632" spans="26:29" x14ac:dyDescent="0.45">
      <c r="Z11632" t="e">
        <f>VLOOKUP(B11632,Sheet1!A$4:F$4000,2,0)</f>
        <v>#N/A</v>
      </c>
      <c r="AA11632" t="e">
        <f>VLOOKUP(B11632,Sheet1!A$4:F$4000,3,0)</f>
        <v>#N/A</v>
      </c>
      <c r="AB11632" t="e">
        <f>VLOOKUP(B11632,Sheet1!A$4:F$4000,4,0)</f>
        <v>#N/A</v>
      </c>
      <c r="AC11632" t="e">
        <f>VLOOKUP(B11632,Sheet1!A$4:F$4000,6,0)</f>
        <v>#N/A</v>
      </c>
    </row>
    <row r="11633" spans="26:29" x14ac:dyDescent="0.45">
      <c r="Z11633" t="e">
        <f>VLOOKUP(B11633,Sheet1!A$4:F$4000,2,0)</f>
        <v>#N/A</v>
      </c>
      <c r="AA11633" t="e">
        <f>VLOOKUP(B11633,Sheet1!A$4:F$4000,3,0)</f>
        <v>#N/A</v>
      </c>
      <c r="AB11633" t="e">
        <f>VLOOKUP(B11633,Sheet1!A$4:F$4000,4,0)</f>
        <v>#N/A</v>
      </c>
      <c r="AC11633" t="e">
        <f>VLOOKUP(B11633,Sheet1!A$4:F$4000,6,0)</f>
        <v>#N/A</v>
      </c>
    </row>
    <row r="11634" spans="26:29" x14ac:dyDescent="0.45">
      <c r="Z11634" t="e">
        <f>VLOOKUP(B11634,Sheet1!A$4:F$4000,2,0)</f>
        <v>#N/A</v>
      </c>
      <c r="AA11634" t="e">
        <f>VLOOKUP(B11634,Sheet1!A$4:F$4000,3,0)</f>
        <v>#N/A</v>
      </c>
      <c r="AB11634" t="e">
        <f>VLOOKUP(B11634,Sheet1!A$4:F$4000,4,0)</f>
        <v>#N/A</v>
      </c>
      <c r="AC11634" t="e">
        <f>VLOOKUP(B11634,Sheet1!A$4:F$4000,6,0)</f>
        <v>#N/A</v>
      </c>
    </row>
    <row r="11635" spans="26:29" x14ac:dyDescent="0.45">
      <c r="Z11635" t="e">
        <f>VLOOKUP(B11635,Sheet1!A$4:F$4000,2,0)</f>
        <v>#N/A</v>
      </c>
      <c r="AA11635" t="e">
        <f>VLOOKUP(B11635,Sheet1!A$4:F$4000,3,0)</f>
        <v>#N/A</v>
      </c>
      <c r="AB11635" t="e">
        <f>VLOOKUP(B11635,Sheet1!A$4:F$4000,4,0)</f>
        <v>#N/A</v>
      </c>
      <c r="AC11635" t="e">
        <f>VLOOKUP(B11635,Sheet1!A$4:F$4000,6,0)</f>
        <v>#N/A</v>
      </c>
    </row>
    <row r="11636" spans="26:29" x14ac:dyDescent="0.45">
      <c r="Z11636" t="e">
        <f>VLOOKUP(B11636,Sheet1!A$4:F$4000,2,0)</f>
        <v>#N/A</v>
      </c>
      <c r="AA11636" t="e">
        <f>VLOOKUP(B11636,Sheet1!A$4:F$4000,3,0)</f>
        <v>#N/A</v>
      </c>
      <c r="AB11636" t="e">
        <f>VLOOKUP(B11636,Sheet1!A$4:F$4000,4,0)</f>
        <v>#N/A</v>
      </c>
      <c r="AC11636" t="e">
        <f>VLOOKUP(B11636,Sheet1!A$4:F$4000,6,0)</f>
        <v>#N/A</v>
      </c>
    </row>
    <row r="11637" spans="26:29" x14ac:dyDescent="0.45">
      <c r="Z11637" t="e">
        <f>VLOOKUP(B11637,Sheet1!A$4:F$4000,2,0)</f>
        <v>#N/A</v>
      </c>
      <c r="AA11637" t="e">
        <f>VLOOKUP(B11637,Sheet1!A$4:F$4000,3,0)</f>
        <v>#N/A</v>
      </c>
      <c r="AB11637" t="e">
        <f>VLOOKUP(B11637,Sheet1!A$4:F$4000,4,0)</f>
        <v>#N/A</v>
      </c>
      <c r="AC11637" t="e">
        <f>VLOOKUP(B11637,Sheet1!A$4:F$4000,6,0)</f>
        <v>#N/A</v>
      </c>
    </row>
    <row r="11638" spans="26:29" x14ac:dyDescent="0.45">
      <c r="Z11638" t="e">
        <f>VLOOKUP(B11638,Sheet1!A$4:F$4000,2,0)</f>
        <v>#N/A</v>
      </c>
      <c r="AA11638" t="e">
        <f>VLOOKUP(B11638,Sheet1!A$4:F$4000,3,0)</f>
        <v>#N/A</v>
      </c>
      <c r="AB11638" t="e">
        <f>VLOOKUP(B11638,Sheet1!A$4:F$4000,4,0)</f>
        <v>#N/A</v>
      </c>
      <c r="AC11638" t="e">
        <f>VLOOKUP(B11638,Sheet1!A$4:F$4000,6,0)</f>
        <v>#N/A</v>
      </c>
    </row>
    <row r="11639" spans="26:29" x14ac:dyDescent="0.45">
      <c r="Z11639" t="e">
        <f>VLOOKUP(B11639,Sheet1!A$4:F$4000,2,0)</f>
        <v>#N/A</v>
      </c>
      <c r="AA11639" t="e">
        <f>VLOOKUP(B11639,Sheet1!A$4:F$4000,3,0)</f>
        <v>#N/A</v>
      </c>
      <c r="AB11639" t="e">
        <f>VLOOKUP(B11639,Sheet1!A$4:F$4000,4,0)</f>
        <v>#N/A</v>
      </c>
      <c r="AC11639" t="e">
        <f>VLOOKUP(B11639,Sheet1!A$4:F$4000,6,0)</f>
        <v>#N/A</v>
      </c>
    </row>
    <row r="11640" spans="26:29" x14ac:dyDescent="0.45">
      <c r="Z11640" t="e">
        <f>VLOOKUP(B11640,Sheet1!A$4:F$4000,2,0)</f>
        <v>#N/A</v>
      </c>
      <c r="AA11640" t="e">
        <f>VLOOKUP(B11640,Sheet1!A$4:F$4000,3,0)</f>
        <v>#N/A</v>
      </c>
      <c r="AB11640" t="e">
        <f>VLOOKUP(B11640,Sheet1!A$4:F$4000,4,0)</f>
        <v>#N/A</v>
      </c>
      <c r="AC11640" t="e">
        <f>VLOOKUP(B11640,Sheet1!A$4:F$4000,6,0)</f>
        <v>#N/A</v>
      </c>
    </row>
    <row r="11641" spans="26:29" x14ac:dyDescent="0.45">
      <c r="Z11641" t="e">
        <f>VLOOKUP(B11641,Sheet1!A$4:F$4000,2,0)</f>
        <v>#N/A</v>
      </c>
      <c r="AA11641" t="e">
        <f>VLOOKUP(B11641,Sheet1!A$4:F$4000,3,0)</f>
        <v>#N/A</v>
      </c>
      <c r="AB11641" t="e">
        <f>VLOOKUP(B11641,Sheet1!A$4:F$4000,4,0)</f>
        <v>#N/A</v>
      </c>
      <c r="AC11641" t="e">
        <f>VLOOKUP(B11641,Sheet1!A$4:F$4000,6,0)</f>
        <v>#N/A</v>
      </c>
    </row>
    <row r="11642" spans="26:29" x14ac:dyDescent="0.45">
      <c r="Z11642" t="e">
        <f>VLOOKUP(B11642,Sheet1!A$4:F$4000,2,0)</f>
        <v>#N/A</v>
      </c>
      <c r="AA11642" t="e">
        <f>VLOOKUP(B11642,Sheet1!A$4:F$4000,3,0)</f>
        <v>#N/A</v>
      </c>
      <c r="AB11642" t="e">
        <f>VLOOKUP(B11642,Sheet1!A$4:F$4000,4,0)</f>
        <v>#N/A</v>
      </c>
      <c r="AC11642" t="e">
        <f>VLOOKUP(B11642,Sheet1!A$4:F$4000,6,0)</f>
        <v>#N/A</v>
      </c>
    </row>
    <row r="11643" spans="26:29" x14ac:dyDescent="0.45">
      <c r="Z11643" t="e">
        <f>VLOOKUP(B11643,Sheet1!A$4:F$4000,2,0)</f>
        <v>#N/A</v>
      </c>
      <c r="AA11643" t="e">
        <f>VLOOKUP(B11643,Sheet1!A$4:F$4000,3,0)</f>
        <v>#N/A</v>
      </c>
      <c r="AB11643" t="e">
        <f>VLOOKUP(B11643,Sheet1!A$4:F$4000,4,0)</f>
        <v>#N/A</v>
      </c>
      <c r="AC11643" t="e">
        <f>VLOOKUP(B11643,Sheet1!A$4:F$4000,6,0)</f>
        <v>#N/A</v>
      </c>
    </row>
    <row r="11644" spans="26:29" x14ac:dyDescent="0.45">
      <c r="Z11644" t="e">
        <f>VLOOKUP(B11644,Sheet1!A$4:F$4000,2,0)</f>
        <v>#N/A</v>
      </c>
      <c r="AA11644" t="e">
        <f>VLOOKUP(B11644,Sheet1!A$4:F$4000,3,0)</f>
        <v>#N/A</v>
      </c>
      <c r="AB11644" t="e">
        <f>VLOOKUP(B11644,Sheet1!A$4:F$4000,4,0)</f>
        <v>#N/A</v>
      </c>
      <c r="AC11644" t="e">
        <f>VLOOKUP(B11644,Sheet1!A$4:F$4000,6,0)</f>
        <v>#N/A</v>
      </c>
    </row>
    <row r="11645" spans="26:29" x14ac:dyDescent="0.45">
      <c r="Z11645" t="e">
        <f>VLOOKUP(B11645,Sheet1!A$4:F$4000,2,0)</f>
        <v>#N/A</v>
      </c>
      <c r="AA11645" t="e">
        <f>VLOOKUP(B11645,Sheet1!A$4:F$4000,3,0)</f>
        <v>#N/A</v>
      </c>
      <c r="AB11645" t="e">
        <f>VLOOKUP(B11645,Sheet1!A$4:F$4000,4,0)</f>
        <v>#N/A</v>
      </c>
      <c r="AC11645" t="e">
        <f>VLOOKUP(B11645,Sheet1!A$4:F$4000,6,0)</f>
        <v>#N/A</v>
      </c>
    </row>
    <row r="11646" spans="26:29" x14ac:dyDescent="0.45">
      <c r="Z11646" t="e">
        <f>VLOOKUP(B11646,Sheet1!A$4:F$4000,2,0)</f>
        <v>#N/A</v>
      </c>
      <c r="AA11646" t="e">
        <f>VLOOKUP(B11646,Sheet1!A$4:F$4000,3,0)</f>
        <v>#N/A</v>
      </c>
      <c r="AB11646" t="e">
        <f>VLOOKUP(B11646,Sheet1!A$4:F$4000,4,0)</f>
        <v>#N/A</v>
      </c>
      <c r="AC11646" t="e">
        <f>VLOOKUP(B11646,Sheet1!A$4:F$4000,6,0)</f>
        <v>#N/A</v>
      </c>
    </row>
    <row r="11647" spans="26:29" x14ac:dyDescent="0.45">
      <c r="Z11647" t="e">
        <f>VLOOKUP(B11647,Sheet1!A$4:F$4000,2,0)</f>
        <v>#N/A</v>
      </c>
      <c r="AA11647" t="e">
        <f>VLOOKUP(B11647,Sheet1!A$4:F$4000,3,0)</f>
        <v>#N/A</v>
      </c>
      <c r="AB11647" t="e">
        <f>VLOOKUP(B11647,Sheet1!A$4:F$4000,4,0)</f>
        <v>#N/A</v>
      </c>
      <c r="AC11647" t="e">
        <f>VLOOKUP(B11647,Sheet1!A$4:F$4000,6,0)</f>
        <v>#N/A</v>
      </c>
    </row>
    <row r="11648" spans="26:29" x14ac:dyDescent="0.45">
      <c r="Z11648" t="e">
        <f>VLOOKUP(B11648,Sheet1!A$4:F$4000,2,0)</f>
        <v>#N/A</v>
      </c>
      <c r="AA11648" t="e">
        <f>VLOOKUP(B11648,Sheet1!A$4:F$4000,3,0)</f>
        <v>#N/A</v>
      </c>
      <c r="AB11648" t="e">
        <f>VLOOKUP(B11648,Sheet1!A$4:F$4000,4,0)</f>
        <v>#N/A</v>
      </c>
      <c r="AC11648" t="e">
        <f>VLOOKUP(B11648,Sheet1!A$4:F$4000,6,0)</f>
        <v>#N/A</v>
      </c>
    </row>
    <row r="11649" spans="26:29" x14ac:dyDescent="0.45">
      <c r="Z11649" t="e">
        <f>VLOOKUP(B11649,Sheet1!A$4:F$4000,2,0)</f>
        <v>#N/A</v>
      </c>
      <c r="AA11649" t="e">
        <f>VLOOKUP(B11649,Sheet1!A$4:F$4000,3,0)</f>
        <v>#N/A</v>
      </c>
      <c r="AB11649" t="e">
        <f>VLOOKUP(B11649,Sheet1!A$4:F$4000,4,0)</f>
        <v>#N/A</v>
      </c>
      <c r="AC11649" t="e">
        <f>VLOOKUP(B11649,Sheet1!A$4:F$4000,6,0)</f>
        <v>#N/A</v>
      </c>
    </row>
    <row r="11650" spans="26:29" x14ac:dyDescent="0.45">
      <c r="Z11650" t="e">
        <f>VLOOKUP(B11650,Sheet1!A$4:F$4000,2,0)</f>
        <v>#N/A</v>
      </c>
      <c r="AA11650" t="e">
        <f>VLOOKUP(B11650,Sheet1!A$4:F$4000,3,0)</f>
        <v>#N/A</v>
      </c>
      <c r="AB11650" t="e">
        <f>VLOOKUP(B11650,Sheet1!A$4:F$4000,4,0)</f>
        <v>#N/A</v>
      </c>
      <c r="AC11650" t="e">
        <f>VLOOKUP(B11650,Sheet1!A$4:F$4000,6,0)</f>
        <v>#N/A</v>
      </c>
    </row>
    <row r="11651" spans="26:29" x14ac:dyDescent="0.45">
      <c r="Z11651" t="e">
        <f>VLOOKUP(B11651,Sheet1!A$4:F$4000,2,0)</f>
        <v>#N/A</v>
      </c>
      <c r="AA11651" t="e">
        <f>VLOOKUP(B11651,Sheet1!A$4:F$4000,3,0)</f>
        <v>#N/A</v>
      </c>
      <c r="AB11651" t="e">
        <f>VLOOKUP(B11651,Sheet1!A$4:F$4000,4,0)</f>
        <v>#N/A</v>
      </c>
      <c r="AC11651" t="e">
        <f>VLOOKUP(B11651,Sheet1!A$4:F$4000,6,0)</f>
        <v>#N/A</v>
      </c>
    </row>
    <row r="11652" spans="26:29" x14ac:dyDescent="0.45">
      <c r="Z11652" t="e">
        <f>VLOOKUP(B11652,Sheet1!A$4:F$4000,2,0)</f>
        <v>#N/A</v>
      </c>
      <c r="AA11652" t="e">
        <f>VLOOKUP(B11652,Sheet1!A$4:F$4000,3,0)</f>
        <v>#N/A</v>
      </c>
      <c r="AB11652" t="e">
        <f>VLOOKUP(B11652,Sheet1!A$4:F$4000,4,0)</f>
        <v>#N/A</v>
      </c>
      <c r="AC11652" t="e">
        <f>VLOOKUP(B11652,Sheet1!A$4:F$4000,6,0)</f>
        <v>#N/A</v>
      </c>
    </row>
    <row r="11653" spans="26:29" x14ac:dyDescent="0.45">
      <c r="Z11653" t="e">
        <f>VLOOKUP(B11653,Sheet1!A$4:F$4000,2,0)</f>
        <v>#N/A</v>
      </c>
      <c r="AA11653" t="e">
        <f>VLOOKUP(B11653,Sheet1!A$4:F$4000,3,0)</f>
        <v>#N/A</v>
      </c>
      <c r="AB11653" t="e">
        <f>VLOOKUP(B11653,Sheet1!A$4:F$4000,4,0)</f>
        <v>#N/A</v>
      </c>
      <c r="AC11653" t="e">
        <f>VLOOKUP(B11653,Sheet1!A$4:F$4000,6,0)</f>
        <v>#N/A</v>
      </c>
    </row>
    <row r="11654" spans="26:29" x14ac:dyDescent="0.45">
      <c r="Z11654" t="e">
        <f>VLOOKUP(B11654,Sheet1!A$4:F$4000,2,0)</f>
        <v>#N/A</v>
      </c>
      <c r="AA11654" t="e">
        <f>VLOOKUP(B11654,Sheet1!A$4:F$4000,3,0)</f>
        <v>#N/A</v>
      </c>
      <c r="AB11654" t="e">
        <f>VLOOKUP(B11654,Sheet1!A$4:F$4000,4,0)</f>
        <v>#N/A</v>
      </c>
      <c r="AC11654" t="e">
        <f>VLOOKUP(B11654,Sheet1!A$4:F$4000,6,0)</f>
        <v>#N/A</v>
      </c>
    </row>
    <row r="11655" spans="26:29" x14ac:dyDescent="0.45">
      <c r="Z11655" t="e">
        <f>VLOOKUP(B11655,Sheet1!A$4:F$4000,2,0)</f>
        <v>#N/A</v>
      </c>
      <c r="AA11655" t="e">
        <f>VLOOKUP(B11655,Sheet1!A$4:F$4000,3,0)</f>
        <v>#N/A</v>
      </c>
      <c r="AB11655" t="e">
        <f>VLOOKUP(B11655,Sheet1!A$4:F$4000,4,0)</f>
        <v>#N/A</v>
      </c>
      <c r="AC11655" t="e">
        <f>VLOOKUP(B11655,Sheet1!A$4:F$4000,6,0)</f>
        <v>#N/A</v>
      </c>
    </row>
    <row r="11656" spans="26:29" x14ac:dyDescent="0.45">
      <c r="Z11656" t="e">
        <f>VLOOKUP(B11656,Sheet1!A$4:F$4000,2,0)</f>
        <v>#N/A</v>
      </c>
      <c r="AA11656" t="e">
        <f>VLOOKUP(B11656,Sheet1!A$4:F$4000,3,0)</f>
        <v>#N/A</v>
      </c>
      <c r="AB11656" t="e">
        <f>VLOOKUP(B11656,Sheet1!A$4:F$4000,4,0)</f>
        <v>#N/A</v>
      </c>
      <c r="AC11656" t="e">
        <f>VLOOKUP(B11656,Sheet1!A$4:F$4000,6,0)</f>
        <v>#N/A</v>
      </c>
    </row>
    <row r="11657" spans="26:29" x14ac:dyDescent="0.45">
      <c r="Z11657" t="e">
        <f>VLOOKUP(B11657,Sheet1!A$4:F$4000,2,0)</f>
        <v>#N/A</v>
      </c>
      <c r="AA11657" t="e">
        <f>VLOOKUP(B11657,Sheet1!A$4:F$4000,3,0)</f>
        <v>#N/A</v>
      </c>
      <c r="AB11657" t="e">
        <f>VLOOKUP(B11657,Sheet1!A$4:F$4000,4,0)</f>
        <v>#N/A</v>
      </c>
      <c r="AC11657" t="e">
        <f>VLOOKUP(B11657,Sheet1!A$4:F$4000,6,0)</f>
        <v>#N/A</v>
      </c>
    </row>
    <row r="11658" spans="26:29" x14ac:dyDescent="0.45">
      <c r="Z11658" t="e">
        <f>VLOOKUP(B11658,Sheet1!A$4:F$4000,2,0)</f>
        <v>#N/A</v>
      </c>
      <c r="AA11658" t="e">
        <f>VLOOKUP(B11658,Sheet1!A$4:F$4000,3,0)</f>
        <v>#N/A</v>
      </c>
      <c r="AB11658" t="e">
        <f>VLOOKUP(B11658,Sheet1!A$4:F$4000,4,0)</f>
        <v>#N/A</v>
      </c>
      <c r="AC11658" t="e">
        <f>VLOOKUP(B11658,Sheet1!A$4:F$4000,6,0)</f>
        <v>#N/A</v>
      </c>
    </row>
    <row r="11659" spans="26:29" x14ac:dyDescent="0.45">
      <c r="Z11659" t="e">
        <f>VLOOKUP(B11659,Sheet1!A$4:F$4000,2,0)</f>
        <v>#N/A</v>
      </c>
      <c r="AA11659" t="e">
        <f>VLOOKUP(B11659,Sheet1!A$4:F$4000,3,0)</f>
        <v>#N/A</v>
      </c>
      <c r="AB11659" t="e">
        <f>VLOOKUP(B11659,Sheet1!A$4:F$4000,4,0)</f>
        <v>#N/A</v>
      </c>
      <c r="AC11659" t="e">
        <f>VLOOKUP(B11659,Sheet1!A$4:F$4000,6,0)</f>
        <v>#N/A</v>
      </c>
    </row>
    <row r="11660" spans="26:29" x14ac:dyDescent="0.45">
      <c r="Z11660" t="e">
        <f>VLOOKUP(B11660,Sheet1!A$4:F$4000,2,0)</f>
        <v>#N/A</v>
      </c>
      <c r="AA11660" t="e">
        <f>VLOOKUP(B11660,Sheet1!A$4:F$4000,3,0)</f>
        <v>#N/A</v>
      </c>
      <c r="AB11660" t="e">
        <f>VLOOKUP(B11660,Sheet1!A$4:F$4000,4,0)</f>
        <v>#N/A</v>
      </c>
      <c r="AC11660" t="e">
        <f>VLOOKUP(B11660,Sheet1!A$4:F$4000,6,0)</f>
        <v>#N/A</v>
      </c>
    </row>
    <row r="11661" spans="26:29" x14ac:dyDescent="0.45">
      <c r="Z11661" t="e">
        <f>VLOOKUP(B11661,Sheet1!A$4:F$4000,2,0)</f>
        <v>#N/A</v>
      </c>
      <c r="AA11661" t="e">
        <f>VLOOKUP(B11661,Sheet1!A$4:F$4000,3,0)</f>
        <v>#N/A</v>
      </c>
      <c r="AB11661" t="e">
        <f>VLOOKUP(B11661,Sheet1!A$4:F$4000,4,0)</f>
        <v>#N/A</v>
      </c>
      <c r="AC11661" t="e">
        <f>VLOOKUP(B11661,Sheet1!A$4:F$4000,6,0)</f>
        <v>#N/A</v>
      </c>
    </row>
    <row r="11662" spans="26:29" x14ac:dyDescent="0.45">
      <c r="Z11662" t="e">
        <f>VLOOKUP(B11662,Sheet1!A$4:F$4000,2,0)</f>
        <v>#N/A</v>
      </c>
      <c r="AA11662" t="e">
        <f>VLOOKUP(B11662,Sheet1!A$4:F$4000,3,0)</f>
        <v>#N/A</v>
      </c>
      <c r="AB11662" t="e">
        <f>VLOOKUP(B11662,Sheet1!A$4:F$4000,4,0)</f>
        <v>#N/A</v>
      </c>
      <c r="AC11662" t="e">
        <f>VLOOKUP(B11662,Sheet1!A$4:F$4000,6,0)</f>
        <v>#N/A</v>
      </c>
    </row>
    <row r="11663" spans="26:29" x14ac:dyDescent="0.45">
      <c r="Z11663" t="e">
        <f>VLOOKUP(B11663,Sheet1!A$4:F$4000,2,0)</f>
        <v>#N/A</v>
      </c>
      <c r="AA11663" t="e">
        <f>VLOOKUP(B11663,Sheet1!A$4:F$4000,3,0)</f>
        <v>#N/A</v>
      </c>
      <c r="AB11663" t="e">
        <f>VLOOKUP(B11663,Sheet1!A$4:F$4000,4,0)</f>
        <v>#N/A</v>
      </c>
      <c r="AC11663" t="e">
        <f>VLOOKUP(B11663,Sheet1!A$4:F$4000,6,0)</f>
        <v>#N/A</v>
      </c>
    </row>
    <row r="11664" spans="26:29" x14ac:dyDescent="0.45">
      <c r="Z11664" t="e">
        <f>VLOOKUP(B11664,Sheet1!A$4:F$4000,2,0)</f>
        <v>#N/A</v>
      </c>
      <c r="AA11664" t="e">
        <f>VLOOKUP(B11664,Sheet1!A$4:F$4000,3,0)</f>
        <v>#N/A</v>
      </c>
      <c r="AB11664" t="e">
        <f>VLOOKUP(B11664,Sheet1!A$4:F$4000,4,0)</f>
        <v>#N/A</v>
      </c>
      <c r="AC11664" t="e">
        <f>VLOOKUP(B11664,Sheet1!A$4:F$4000,6,0)</f>
        <v>#N/A</v>
      </c>
    </row>
    <row r="11665" spans="26:29" x14ac:dyDescent="0.45">
      <c r="Z11665" t="e">
        <f>VLOOKUP(B11665,Sheet1!A$4:F$4000,2,0)</f>
        <v>#N/A</v>
      </c>
      <c r="AA11665" t="e">
        <f>VLOOKUP(B11665,Sheet1!A$4:F$4000,3,0)</f>
        <v>#N/A</v>
      </c>
      <c r="AB11665" t="e">
        <f>VLOOKUP(B11665,Sheet1!A$4:F$4000,4,0)</f>
        <v>#N/A</v>
      </c>
      <c r="AC11665" t="e">
        <f>VLOOKUP(B11665,Sheet1!A$4:F$4000,6,0)</f>
        <v>#N/A</v>
      </c>
    </row>
    <row r="11666" spans="26:29" x14ac:dyDescent="0.45">
      <c r="Z11666" t="e">
        <f>VLOOKUP(B11666,Sheet1!A$4:F$4000,2,0)</f>
        <v>#N/A</v>
      </c>
      <c r="AA11666" t="e">
        <f>VLOOKUP(B11666,Sheet1!A$4:F$4000,3,0)</f>
        <v>#N/A</v>
      </c>
      <c r="AB11666" t="e">
        <f>VLOOKUP(B11666,Sheet1!A$4:F$4000,4,0)</f>
        <v>#N/A</v>
      </c>
      <c r="AC11666" t="e">
        <f>VLOOKUP(B11666,Sheet1!A$4:F$4000,6,0)</f>
        <v>#N/A</v>
      </c>
    </row>
    <row r="11667" spans="26:29" x14ac:dyDescent="0.45">
      <c r="Z11667" t="e">
        <f>VLOOKUP(B11667,Sheet1!A$4:F$4000,2,0)</f>
        <v>#N/A</v>
      </c>
      <c r="AA11667" t="e">
        <f>VLOOKUP(B11667,Sheet1!A$4:F$4000,3,0)</f>
        <v>#N/A</v>
      </c>
      <c r="AB11667" t="e">
        <f>VLOOKUP(B11667,Sheet1!A$4:F$4000,4,0)</f>
        <v>#N/A</v>
      </c>
      <c r="AC11667" t="e">
        <f>VLOOKUP(B11667,Sheet1!A$4:F$4000,6,0)</f>
        <v>#N/A</v>
      </c>
    </row>
    <row r="11668" spans="26:29" x14ac:dyDescent="0.45">
      <c r="Z11668" t="e">
        <f>VLOOKUP(B11668,Sheet1!A$4:F$4000,2,0)</f>
        <v>#N/A</v>
      </c>
      <c r="AA11668" t="e">
        <f>VLOOKUP(B11668,Sheet1!A$4:F$4000,3,0)</f>
        <v>#N/A</v>
      </c>
      <c r="AB11668" t="e">
        <f>VLOOKUP(B11668,Sheet1!A$4:F$4000,4,0)</f>
        <v>#N/A</v>
      </c>
      <c r="AC11668" t="e">
        <f>VLOOKUP(B11668,Sheet1!A$4:F$4000,6,0)</f>
        <v>#N/A</v>
      </c>
    </row>
    <row r="11669" spans="26:29" x14ac:dyDescent="0.45">
      <c r="Z11669" t="e">
        <f>VLOOKUP(B11669,Sheet1!A$4:F$4000,2,0)</f>
        <v>#N/A</v>
      </c>
      <c r="AA11669" t="e">
        <f>VLOOKUP(B11669,Sheet1!A$4:F$4000,3,0)</f>
        <v>#N/A</v>
      </c>
      <c r="AB11669" t="e">
        <f>VLOOKUP(B11669,Sheet1!A$4:F$4000,4,0)</f>
        <v>#N/A</v>
      </c>
      <c r="AC11669" t="e">
        <f>VLOOKUP(B11669,Sheet1!A$4:F$4000,6,0)</f>
        <v>#N/A</v>
      </c>
    </row>
    <row r="11670" spans="26:29" x14ac:dyDescent="0.45">
      <c r="Z11670" t="e">
        <f>VLOOKUP(B11670,Sheet1!A$4:F$4000,2,0)</f>
        <v>#N/A</v>
      </c>
      <c r="AA11670" t="e">
        <f>VLOOKUP(B11670,Sheet1!A$4:F$4000,3,0)</f>
        <v>#N/A</v>
      </c>
      <c r="AB11670" t="e">
        <f>VLOOKUP(B11670,Sheet1!A$4:F$4000,4,0)</f>
        <v>#N/A</v>
      </c>
      <c r="AC11670" t="e">
        <f>VLOOKUP(B11670,Sheet1!A$4:F$4000,6,0)</f>
        <v>#N/A</v>
      </c>
    </row>
    <row r="11671" spans="26:29" x14ac:dyDescent="0.45">
      <c r="Z11671" t="e">
        <f>VLOOKUP(B11671,Sheet1!A$4:F$4000,2,0)</f>
        <v>#N/A</v>
      </c>
      <c r="AA11671" t="e">
        <f>VLOOKUP(B11671,Sheet1!A$4:F$4000,3,0)</f>
        <v>#N/A</v>
      </c>
      <c r="AB11671" t="e">
        <f>VLOOKUP(B11671,Sheet1!A$4:F$4000,4,0)</f>
        <v>#N/A</v>
      </c>
      <c r="AC11671" t="e">
        <f>VLOOKUP(B11671,Sheet1!A$4:F$4000,6,0)</f>
        <v>#N/A</v>
      </c>
    </row>
    <row r="11672" spans="26:29" x14ac:dyDescent="0.45">
      <c r="Z11672" t="e">
        <f>VLOOKUP(B11672,Sheet1!A$4:F$4000,2,0)</f>
        <v>#N/A</v>
      </c>
      <c r="AA11672" t="e">
        <f>VLOOKUP(B11672,Sheet1!A$4:F$4000,3,0)</f>
        <v>#N/A</v>
      </c>
      <c r="AB11672" t="e">
        <f>VLOOKUP(B11672,Sheet1!A$4:F$4000,4,0)</f>
        <v>#N/A</v>
      </c>
      <c r="AC11672" t="e">
        <f>VLOOKUP(B11672,Sheet1!A$4:F$4000,6,0)</f>
        <v>#N/A</v>
      </c>
    </row>
    <row r="11673" spans="26:29" x14ac:dyDescent="0.45">
      <c r="Z11673" t="e">
        <f>VLOOKUP(B11673,Sheet1!A$4:F$4000,2,0)</f>
        <v>#N/A</v>
      </c>
      <c r="AA11673" t="e">
        <f>VLOOKUP(B11673,Sheet1!A$4:F$4000,3,0)</f>
        <v>#N/A</v>
      </c>
      <c r="AB11673" t="e">
        <f>VLOOKUP(B11673,Sheet1!A$4:F$4000,4,0)</f>
        <v>#N/A</v>
      </c>
      <c r="AC11673" t="e">
        <f>VLOOKUP(B11673,Sheet1!A$4:F$4000,6,0)</f>
        <v>#N/A</v>
      </c>
    </row>
    <row r="11674" spans="26:29" x14ac:dyDescent="0.45">
      <c r="Z11674" t="e">
        <f>VLOOKUP(B11674,Sheet1!A$4:F$4000,2,0)</f>
        <v>#N/A</v>
      </c>
      <c r="AA11674" t="e">
        <f>VLOOKUP(B11674,Sheet1!A$4:F$4000,3,0)</f>
        <v>#N/A</v>
      </c>
      <c r="AB11674" t="e">
        <f>VLOOKUP(B11674,Sheet1!A$4:F$4000,4,0)</f>
        <v>#N/A</v>
      </c>
      <c r="AC11674" t="e">
        <f>VLOOKUP(B11674,Sheet1!A$4:F$4000,6,0)</f>
        <v>#N/A</v>
      </c>
    </row>
    <row r="11675" spans="26:29" x14ac:dyDescent="0.45">
      <c r="Z11675" t="e">
        <f>VLOOKUP(B11675,Sheet1!A$4:F$4000,2,0)</f>
        <v>#N/A</v>
      </c>
      <c r="AA11675" t="e">
        <f>VLOOKUP(B11675,Sheet1!A$4:F$4000,3,0)</f>
        <v>#N/A</v>
      </c>
      <c r="AB11675" t="e">
        <f>VLOOKUP(B11675,Sheet1!A$4:F$4000,4,0)</f>
        <v>#N/A</v>
      </c>
      <c r="AC11675" t="e">
        <f>VLOOKUP(B11675,Sheet1!A$4:F$4000,6,0)</f>
        <v>#N/A</v>
      </c>
    </row>
    <row r="11676" spans="26:29" x14ac:dyDescent="0.45">
      <c r="Z11676" t="e">
        <f>VLOOKUP(B11676,Sheet1!A$4:F$4000,2,0)</f>
        <v>#N/A</v>
      </c>
      <c r="AA11676" t="e">
        <f>VLOOKUP(B11676,Sheet1!A$4:F$4000,3,0)</f>
        <v>#N/A</v>
      </c>
      <c r="AB11676" t="e">
        <f>VLOOKUP(B11676,Sheet1!A$4:F$4000,4,0)</f>
        <v>#N/A</v>
      </c>
      <c r="AC11676" t="e">
        <f>VLOOKUP(B11676,Sheet1!A$4:F$4000,6,0)</f>
        <v>#N/A</v>
      </c>
    </row>
    <row r="11677" spans="26:29" x14ac:dyDescent="0.45">
      <c r="Z11677" t="e">
        <f>VLOOKUP(B11677,Sheet1!A$4:F$4000,2,0)</f>
        <v>#N/A</v>
      </c>
      <c r="AA11677" t="e">
        <f>VLOOKUP(B11677,Sheet1!A$4:F$4000,3,0)</f>
        <v>#N/A</v>
      </c>
      <c r="AB11677" t="e">
        <f>VLOOKUP(B11677,Sheet1!A$4:F$4000,4,0)</f>
        <v>#N/A</v>
      </c>
      <c r="AC11677" t="e">
        <f>VLOOKUP(B11677,Sheet1!A$4:F$4000,6,0)</f>
        <v>#N/A</v>
      </c>
    </row>
    <row r="11678" spans="26:29" x14ac:dyDescent="0.45">
      <c r="Z11678" t="e">
        <f>VLOOKUP(B11678,Sheet1!A$4:F$4000,2,0)</f>
        <v>#N/A</v>
      </c>
      <c r="AA11678" t="e">
        <f>VLOOKUP(B11678,Sheet1!A$4:F$4000,3,0)</f>
        <v>#N/A</v>
      </c>
      <c r="AB11678" t="e">
        <f>VLOOKUP(B11678,Sheet1!A$4:F$4000,4,0)</f>
        <v>#N/A</v>
      </c>
      <c r="AC11678" t="e">
        <f>VLOOKUP(B11678,Sheet1!A$4:F$4000,6,0)</f>
        <v>#N/A</v>
      </c>
    </row>
    <row r="11679" spans="26:29" x14ac:dyDescent="0.45">
      <c r="Z11679" t="e">
        <f>VLOOKUP(B11679,Sheet1!A$4:F$4000,2,0)</f>
        <v>#N/A</v>
      </c>
      <c r="AA11679" t="e">
        <f>VLOOKUP(B11679,Sheet1!A$4:F$4000,3,0)</f>
        <v>#N/A</v>
      </c>
      <c r="AB11679" t="e">
        <f>VLOOKUP(B11679,Sheet1!A$4:F$4000,4,0)</f>
        <v>#N/A</v>
      </c>
      <c r="AC11679" t="e">
        <f>VLOOKUP(B11679,Sheet1!A$4:F$4000,6,0)</f>
        <v>#N/A</v>
      </c>
    </row>
    <row r="11680" spans="26:29" x14ac:dyDescent="0.45">
      <c r="Z11680" t="e">
        <f>VLOOKUP(B11680,Sheet1!A$4:F$4000,2,0)</f>
        <v>#N/A</v>
      </c>
      <c r="AA11680" t="e">
        <f>VLOOKUP(B11680,Sheet1!A$4:F$4000,3,0)</f>
        <v>#N/A</v>
      </c>
      <c r="AB11680" t="e">
        <f>VLOOKUP(B11680,Sheet1!A$4:F$4000,4,0)</f>
        <v>#N/A</v>
      </c>
      <c r="AC11680" t="e">
        <f>VLOOKUP(B11680,Sheet1!A$4:F$4000,6,0)</f>
        <v>#N/A</v>
      </c>
    </row>
    <row r="11681" spans="26:29" x14ac:dyDescent="0.45">
      <c r="Z11681" t="e">
        <f>VLOOKUP(B11681,Sheet1!A$4:F$4000,2,0)</f>
        <v>#N/A</v>
      </c>
      <c r="AA11681" t="e">
        <f>VLOOKUP(B11681,Sheet1!A$4:F$4000,3,0)</f>
        <v>#N/A</v>
      </c>
      <c r="AB11681" t="e">
        <f>VLOOKUP(B11681,Sheet1!A$4:F$4000,4,0)</f>
        <v>#N/A</v>
      </c>
      <c r="AC11681" t="e">
        <f>VLOOKUP(B11681,Sheet1!A$4:F$4000,6,0)</f>
        <v>#N/A</v>
      </c>
    </row>
    <row r="11682" spans="26:29" x14ac:dyDescent="0.45">
      <c r="Z11682" t="e">
        <f>VLOOKUP(B11682,Sheet1!A$4:F$4000,2,0)</f>
        <v>#N/A</v>
      </c>
      <c r="AA11682" t="e">
        <f>VLOOKUP(B11682,Sheet1!A$4:F$4000,3,0)</f>
        <v>#N/A</v>
      </c>
      <c r="AB11682" t="e">
        <f>VLOOKUP(B11682,Sheet1!A$4:F$4000,4,0)</f>
        <v>#N/A</v>
      </c>
      <c r="AC11682" t="e">
        <f>VLOOKUP(B11682,Sheet1!A$4:F$4000,6,0)</f>
        <v>#N/A</v>
      </c>
    </row>
    <row r="11683" spans="26:29" x14ac:dyDescent="0.45">
      <c r="Z11683" t="e">
        <f>VLOOKUP(B11683,Sheet1!A$4:F$4000,2,0)</f>
        <v>#N/A</v>
      </c>
      <c r="AA11683" t="e">
        <f>VLOOKUP(B11683,Sheet1!A$4:F$4000,3,0)</f>
        <v>#N/A</v>
      </c>
      <c r="AB11683" t="e">
        <f>VLOOKUP(B11683,Sheet1!A$4:F$4000,4,0)</f>
        <v>#N/A</v>
      </c>
      <c r="AC11683" t="e">
        <f>VLOOKUP(B11683,Sheet1!A$4:F$4000,6,0)</f>
        <v>#N/A</v>
      </c>
    </row>
    <row r="11684" spans="26:29" x14ac:dyDescent="0.45">
      <c r="Z11684" t="e">
        <f>VLOOKUP(B11684,Sheet1!A$4:F$4000,2,0)</f>
        <v>#N/A</v>
      </c>
      <c r="AA11684" t="e">
        <f>VLOOKUP(B11684,Sheet1!A$4:F$4000,3,0)</f>
        <v>#N/A</v>
      </c>
      <c r="AB11684" t="e">
        <f>VLOOKUP(B11684,Sheet1!A$4:F$4000,4,0)</f>
        <v>#N/A</v>
      </c>
      <c r="AC11684" t="e">
        <f>VLOOKUP(B11684,Sheet1!A$4:F$4000,6,0)</f>
        <v>#N/A</v>
      </c>
    </row>
    <row r="11685" spans="26:29" x14ac:dyDescent="0.45">
      <c r="Z11685" t="e">
        <f>VLOOKUP(B11685,Sheet1!A$4:F$4000,2,0)</f>
        <v>#N/A</v>
      </c>
      <c r="AA11685" t="e">
        <f>VLOOKUP(B11685,Sheet1!A$4:F$4000,3,0)</f>
        <v>#N/A</v>
      </c>
      <c r="AB11685" t="e">
        <f>VLOOKUP(B11685,Sheet1!A$4:F$4000,4,0)</f>
        <v>#N/A</v>
      </c>
      <c r="AC11685" t="e">
        <f>VLOOKUP(B11685,Sheet1!A$4:F$4000,6,0)</f>
        <v>#N/A</v>
      </c>
    </row>
    <row r="11686" spans="26:29" x14ac:dyDescent="0.45">
      <c r="Z11686" t="e">
        <f>VLOOKUP(B11686,Sheet1!A$4:F$4000,2,0)</f>
        <v>#N/A</v>
      </c>
      <c r="AA11686" t="e">
        <f>VLOOKUP(B11686,Sheet1!A$4:F$4000,3,0)</f>
        <v>#N/A</v>
      </c>
      <c r="AB11686" t="e">
        <f>VLOOKUP(B11686,Sheet1!A$4:F$4000,4,0)</f>
        <v>#N/A</v>
      </c>
      <c r="AC11686" t="e">
        <f>VLOOKUP(B11686,Sheet1!A$4:F$4000,6,0)</f>
        <v>#N/A</v>
      </c>
    </row>
    <row r="11687" spans="26:29" x14ac:dyDescent="0.45">
      <c r="Z11687" t="e">
        <f>VLOOKUP(B11687,Sheet1!A$4:F$4000,2,0)</f>
        <v>#N/A</v>
      </c>
      <c r="AA11687" t="e">
        <f>VLOOKUP(B11687,Sheet1!A$4:F$4000,3,0)</f>
        <v>#N/A</v>
      </c>
      <c r="AB11687" t="e">
        <f>VLOOKUP(B11687,Sheet1!A$4:F$4000,4,0)</f>
        <v>#N/A</v>
      </c>
      <c r="AC11687" t="e">
        <f>VLOOKUP(B11687,Sheet1!A$4:F$4000,6,0)</f>
        <v>#N/A</v>
      </c>
    </row>
    <row r="11688" spans="26:29" x14ac:dyDescent="0.45">
      <c r="Z11688" t="e">
        <f>VLOOKUP(B11688,Sheet1!A$4:F$4000,2,0)</f>
        <v>#N/A</v>
      </c>
      <c r="AA11688" t="e">
        <f>VLOOKUP(B11688,Sheet1!A$4:F$4000,3,0)</f>
        <v>#N/A</v>
      </c>
      <c r="AB11688" t="e">
        <f>VLOOKUP(B11688,Sheet1!A$4:F$4000,4,0)</f>
        <v>#N/A</v>
      </c>
      <c r="AC11688" t="e">
        <f>VLOOKUP(B11688,Sheet1!A$4:F$4000,6,0)</f>
        <v>#N/A</v>
      </c>
    </row>
    <row r="11689" spans="26:29" x14ac:dyDescent="0.45">
      <c r="Z11689" t="e">
        <f>VLOOKUP(B11689,Sheet1!A$4:F$4000,2,0)</f>
        <v>#N/A</v>
      </c>
      <c r="AA11689" t="e">
        <f>VLOOKUP(B11689,Sheet1!A$4:F$4000,3,0)</f>
        <v>#N/A</v>
      </c>
      <c r="AB11689" t="e">
        <f>VLOOKUP(B11689,Sheet1!A$4:F$4000,4,0)</f>
        <v>#N/A</v>
      </c>
      <c r="AC11689" t="e">
        <f>VLOOKUP(B11689,Sheet1!A$4:F$4000,6,0)</f>
        <v>#N/A</v>
      </c>
    </row>
    <row r="11690" spans="26:29" x14ac:dyDescent="0.45">
      <c r="Z11690" t="e">
        <f>VLOOKUP(B11690,Sheet1!A$4:F$4000,2,0)</f>
        <v>#N/A</v>
      </c>
      <c r="AA11690" t="e">
        <f>VLOOKUP(B11690,Sheet1!A$4:F$4000,3,0)</f>
        <v>#N/A</v>
      </c>
      <c r="AB11690" t="e">
        <f>VLOOKUP(B11690,Sheet1!A$4:F$4000,4,0)</f>
        <v>#N/A</v>
      </c>
      <c r="AC11690" t="e">
        <f>VLOOKUP(B11690,Sheet1!A$4:F$4000,6,0)</f>
        <v>#N/A</v>
      </c>
    </row>
    <row r="11691" spans="26:29" x14ac:dyDescent="0.45">
      <c r="Z11691" t="e">
        <f>VLOOKUP(B11691,Sheet1!A$4:F$4000,2,0)</f>
        <v>#N/A</v>
      </c>
      <c r="AA11691" t="e">
        <f>VLOOKUP(B11691,Sheet1!A$4:F$4000,3,0)</f>
        <v>#N/A</v>
      </c>
      <c r="AB11691" t="e">
        <f>VLOOKUP(B11691,Sheet1!A$4:F$4000,4,0)</f>
        <v>#N/A</v>
      </c>
      <c r="AC11691" t="e">
        <f>VLOOKUP(B11691,Sheet1!A$4:F$4000,6,0)</f>
        <v>#N/A</v>
      </c>
    </row>
    <row r="11692" spans="26:29" x14ac:dyDescent="0.45">
      <c r="Z11692" t="e">
        <f>VLOOKUP(B11692,Sheet1!A$4:F$4000,2,0)</f>
        <v>#N/A</v>
      </c>
      <c r="AA11692" t="e">
        <f>VLOOKUP(B11692,Sheet1!A$4:F$4000,3,0)</f>
        <v>#N/A</v>
      </c>
      <c r="AB11692" t="e">
        <f>VLOOKUP(B11692,Sheet1!A$4:F$4000,4,0)</f>
        <v>#N/A</v>
      </c>
      <c r="AC11692" t="e">
        <f>VLOOKUP(B11692,Sheet1!A$4:F$4000,6,0)</f>
        <v>#N/A</v>
      </c>
    </row>
    <row r="11693" spans="26:29" x14ac:dyDescent="0.45">
      <c r="Z11693" t="e">
        <f>VLOOKUP(B11693,Sheet1!A$4:F$4000,2,0)</f>
        <v>#N/A</v>
      </c>
      <c r="AA11693" t="e">
        <f>VLOOKUP(B11693,Sheet1!A$4:F$4000,3,0)</f>
        <v>#N/A</v>
      </c>
      <c r="AB11693" t="e">
        <f>VLOOKUP(B11693,Sheet1!A$4:F$4000,4,0)</f>
        <v>#N/A</v>
      </c>
      <c r="AC11693" t="e">
        <f>VLOOKUP(B11693,Sheet1!A$4:F$4000,6,0)</f>
        <v>#N/A</v>
      </c>
    </row>
    <row r="11694" spans="26:29" x14ac:dyDescent="0.45">
      <c r="Z11694" t="e">
        <f>VLOOKUP(B11694,Sheet1!A$4:F$4000,2,0)</f>
        <v>#N/A</v>
      </c>
      <c r="AA11694" t="e">
        <f>VLOOKUP(B11694,Sheet1!A$4:F$4000,3,0)</f>
        <v>#N/A</v>
      </c>
      <c r="AB11694" t="e">
        <f>VLOOKUP(B11694,Sheet1!A$4:F$4000,4,0)</f>
        <v>#N/A</v>
      </c>
      <c r="AC11694" t="e">
        <f>VLOOKUP(B11694,Sheet1!A$4:F$4000,6,0)</f>
        <v>#N/A</v>
      </c>
    </row>
    <row r="11695" spans="26:29" x14ac:dyDescent="0.45">
      <c r="Z11695" t="e">
        <f>VLOOKUP(B11695,Sheet1!A$4:F$4000,2,0)</f>
        <v>#N/A</v>
      </c>
      <c r="AA11695" t="e">
        <f>VLOOKUP(B11695,Sheet1!A$4:F$4000,3,0)</f>
        <v>#N/A</v>
      </c>
      <c r="AB11695" t="e">
        <f>VLOOKUP(B11695,Sheet1!A$4:F$4000,4,0)</f>
        <v>#N/A</v>
      </c>
      <c r="AC11695" t="e">
        <f>VLOOKUP(B11695,Sheet1!A$4:F$4000,6,0)</f>
        <v>#N/A</v>
      </c>
    </row>
    <row r="11696" spans="26:29" x14ac:dyDescent="0.45">
      <c r="Z11696" t="e">
        <f>VLOOKUP(B11696,Sheet1!A$4:F$4000,2,0)</f>
        <v>#N/A</v>
      </c>
      <c r="AA11696" t="e">
        <f>VLOOKUP(B11696,Sheet1!A$4:F$4000,3,0)</f>
        <v>#N/A</v>
      </c>
      <c r="AB11696" t="e">
        <f>VLOOKUP(B11696,Sheet1!A$4:F$4000,4,0)</f>
        <v>#N/A</v>
      </c>
      <c r="AC11696" t="e">
        <f>VLOOKUP(B11696,Sheet1!A$4:F$4000,6,0)</f>
        <v>#N/A</v>
      </c>
    </row>
    <row r="11697" spans="26:29" x14ac:dyDescent="0.45">
      <c r="Z11697" t="e">
        <f>VLOOKUP(B11697,Sheet1!A$4:F$4000,2,0)</f>
        <v>#N/A</v>
      </c>
      <c r="AA11697" t="e">
        <f>VLOOKUP(B11697,Sheet1!A$4:F$4000,3,0)</f>
        <v>#N/A</v>
      </c>
      <c r="AB11697" t="e">
        <f>VLOOKUP(B11697,Sheet1!A$4:F$4000,4,0)</f>
        <v>#N/A</v>
      </c>
      <c r="AC11697" t="e">
        <f>VLOOKUP(B11697,Sheet1!A$4:F$4000,6,0)</f>
        <v>#N/A</v>
      </c>
    </row>
    <row r="11698" spans="26:29" x14ac:dyDescent="0.45">
      <c r="Z11698" t="e">
        <f>VLOOKUP(B11698,Sheet1!A$4:F$4000,2,0)</f>
        <v>#N/A</v>
      </c>
      <c r="AA11698" t="e">
        <f>VLOOKUP(B11698,Sheet1!A$4:F$4000,3,0)</f>
        <v>#N/A</v>
      </c>
      <c r="AB11698" t="e">
        <f>VLOOKUP(B11698,Sheet1!A$4:F$4000,4,0)</f>
        <v>#N/A</v>
      </c>
      <c r="AC11698" t="e">
        <f>VLOOKUP(B11698,Sheet1!A$4:F$4000,6,0)</f>
        <v>#N/A</v>
      </c>
    </row>
    <row r="11699" spans="26:29" x14ac:dyDescent="0.45">
      <c r="Z11699" t="e">
        <f>VLOOKUP(B11699,Sheet1!A$4:F$4000,2,0)</f>
        <v>#N/A</v>
      </c>
      <c r="AA11699" t="e">
        <f>VLOOKUP(B11699,Sheet1!A$4:F$4000,3,0)</f>
        <v>#N/A</v>
      </c>
      <c r="AB11699" t="e">
        <f>VLOOKUP(B11699,Sheet1!A$4:F$4000,4,0)</f>
        <v>#N/A</v>
      </c>
      <c r="AC11699" t="e">
        <f>VLOOKUP(B11699,Sheet1!A$4:F$4000,6,0)</f>
        <v>#N/A</v>
      </c>
    </row>
    <row r="11700" spans="26:29" x14ac:dyDescent="0.45">
      <c r="Z11700" t="e">
        <f>VLOOKUP(B11700,Sheet1!A$4:F$4000,2,0)</f>
        <v>#N/A</v>
      </c>
      <c r="AA11700" t="e">
        <f>VLOOKUP(B11700,Sheet1!A$4:F$4000,3,0)</f>
        <v>#N/A</v>
      </c>
      <c r="AB11700" t="e">
        <f>VLOOKUP(B11700,Sheet1!A$4:F$4000,4,0)</f>
        <v>#N/A</v>
      </c>
      <c r="AC11700" t="e">
        <f>VLOOKUP(B11700,Sheet1!A$4:F$4000,6,0)</f>
        <v>#N/A</v>
      </c>
    </row>
    <row r="11701" spans="26:29" x14ac:dyDescent="0.45">
      <c r="Z11701" t="e">
        <f>VLOOKUP(B11701,Sheet1!A$4:F$4000,2,0)</f>
        <v>#N/A</v>
      </c>
      <c r="AA11701" t="e">
        <f>VLOOKUP(B11701,Sheet1!A$4:F$4000,3,0)</f>
        <v>#N/A</v>
      </c>
      <c r="AB11701" t="e">
        <f>VLOOKUP(B11701,Sheet1!A$4:F$4000,4,0)</f>
        <v>#N/A</v>
      </c>
      <c r="AC11701" t="e">
        <f>VLOOKUP(B11701,Sheet1!A$4:F$4000,6,0)</f>
        <v>#N/A</v>
      </c>
    </row>
    <row r="11702" spans="26:29" x14ac:dyDescent="0.45">
      <c r="Z11702" t="e">
        <f>VLOOKUP(B11702,Sheet1!A$4:F$4000,2,0)</f>
        <v>#N/A</v>
      </c>
      <c r="AA11702" t="e">
        <f>VLOOKUP(B11702,Sheet1!A$4:F$4000,3,0)</f>
        <v>#N/A</v>
      </c>
      <c r="AB11702" t="e">
        <f>VLOOKUP(B11702,Sheet1!A$4:F$4000,4,0)</f>
        <v>#N/A</v>
      </c>
      <c r="AC11702" t="e">
        <f>VLOOKUP(B11702,Sheet1!A$4:F$4000,6,0)</f>
        <v>#N/A</v>
      </c>
    </row>
    <row r="11703" spans="26:29" x14ac:dyDescent="0.45">
      <c r="Z11703" t="e">
        <f>VLOOKUP(B11703,Sheet1!A$4:F$4000,2,0)</f>
        <v>#N/A</v>
      </c>
      <c r="AA11703" t="e">
        <f>VLOOKUP(B11703,Sheet1!A$4:F$4000,3,0)</f>
        <v>#N/A</v>
      </c>
      <c r="AB11703" t="e">
        <f>VLOOKUP(B11703,Sheet1!A$4:F$4000,4,0)</f>
        <v>#N/A</v>
      </c>
      <c r="AC11703" t="e">
        <f>VLOOKUP(B11703,Sheet1!A$4:F$4000,6,0)</f>
        <v>#N/A</v>
      </c>
    </row>
    <row r="11704" spans="26:29" x14ac:dyDescent="0.45">
      <c r="Z11704" t="e">
        <f>VLOOKUP(B11704,Sheet1!A$4:F$4000,2,0)</f>
        <v>#N/A</v>
      </c>
      <c r="AA11704" t="e">
        <f>VLOOKUP(B11704,Sheet1!A$4:F$4000,3,0)</f>
        <v>#N/A</v>
      </c>
      <c r="AB11704" t="e">
        <f>VLOOKUP(B11704,Sheet1!A$4:F$4000,4,0)</f>
        <v>#N/A</v>
      </c>
      <c r="AC11704" t="e">
        <f>VLOOKUP(B11704,Sheet1!A$4:F$4000,6,0)</f>
        <v>#N/A</v>
      </c>
    </row>
    <row r="11705" spans="26:29" x14ac:dyDescent="0.45">
      <c r="Z11705" t="e">
        <f>VLOOKUP(B11705,Sheet1!A$4:F$4000,2,0)</f>
        <v>#N/A</v>
      </c>
      <c r="AA11705" t="e">
        <f>VLOOKUP(B11705,Sheet1!A$4:F$4000,3,0)</f>
        <v>#N/A</v>
      </c>
      <c r="AB11705" t="e">
        <f>VLOOKUP(B11705,Sheet1!A$4:F$4000,4,0)</f>
        <v>#N/A</v>
      </c>
      <c r="AC11705" t="e">
        <f>VLOOKUP(B11705,Sheet1!A$4:F$4000,6,0)</f>
        <v>#N/A</v>
      </c>
    </row>
    <row r="11706" spans="26:29" x14ac:dyDescent="0.45">
      <c r="Z11706" t="e">
        <f>VLOOKUP(B11706,Sheet1!A$4:F$4000,2,0)</f>
        <v>#N/A</v>
      </c>
      <c r="AA11706" t="e">
        <f>VLOOKUP(B11706,Sheet1!A$4:F$4000,3,0)</f>
        <v>#N/A</v>
      </c>
      <c r="AB11706" t="e">
        <f>VLOOKUP(B11706,Sheet1!A$4:F$4000,4,0)</f>
        <v>#N/A</v>
      </c>
      <c r="AC11706" t="e">
        <f>VLOOKUP(B11706,Sheet1!A$4:F$4000,6,0)</f>
        <v>#N/A</v>
      </c>
    </row>
    <row r="11707" spans="26:29" x14ac:dyDescent="0.45">
      <c r="Z11707" t="e">
        <f>VLOOKUP(B11707,Sheet1!A$4:F$4000,2,0)</f>
        <v>#N/A</v>
      </c>
      <c r="AA11707" t="e">
        <f>VLOOKUP(B11707,Sheet1!A$4:F$4000,3,0)</f>
        <v>#N/A</v>
      </c>
      <c r="AB11707" t="e">
        <f>VLOOKUP(B11707,Sheet1!A$4:F$4000,4,0)</f>
        <v>#N/A</v>
      </c>
      <c r="AC11707" t="e">
        <f>VLOOKUP(B11707,Sheet1!A$4:F$4000,6,0)</f>
        <v>#N/A</v>
      </c>
    </row>
    <row r="11708" spans="26:29" x14ac:dyDescent="0.45">
      <c r="Z11708" t="e">
        <f>VLOOKUP(B11708,Sheet1!A$4:F$4000,2,0)</f>
        <v>#N/A</v>
      </c>
      <c r="AA11708" t="e">
        <f>VLOOKUP(B11708,Sheet1!A$4:F$4000,3,0)</f>
        <v>#N/A</v>
      </c>
      <c r="AB11708" t="e">
        <f>VLOOKUP(B11708,Sheet1!A$4:F$4000,4,0)</f>
        <v>#N/A</v>
      </c>
      <c r="AC11708" t="e">
        <f>VLOOKUP(B11708,Sheet1!A$4:F$4000,6,0)</f>
        <v>#N/A</v>
      </c>
    </row>
    <row r="11709" spans="26:29" x14ac:dyDescent="0.45">
      <c r="Z11709" t="e">
        <f>VLOOKUP(B11709,Sheet1!A$4:F$4000,2,0)</f>
        <v>#N/A</v>
      </c>
      <c r="AA11709" t="e">
        <f>VLOOKUP(B11709,Sheet1!A$4:F$4000,3,0)</f>
        <v>#N/A</v>
      </c>
      <c r="AB11709" t="e">
        <f>VLOOKUP(B11709,Sheet1!A$4:F$4000,4,0)</f>
        <v>#N/A</v>
      </c>
      <c r="AC11709" t="e">
        <f>VLOOKUP(B11709,Sheet1!A$4:F$4000,6,0)</f>
        <v>#N/A</v>
      </c>
    </row>
    <row r="11710" spans="26:29" x14ac:dyDescent="0.45">
      <c r="Z11710" t="e">
        <f>VLOOKUP(B11710,Sheet1!A$4:F$4000,2,0)</f>
        <v>#N/A</v>
      </c>
      <c r="AA11710" t="e">
        <f>VLOOKUP(B11710,Sheet1!A$4:F$4000,3,0)</f>
        <v>#N/A</v>
      </c>
      <c r="AB11710" t="e">
        <f>VLOOKUP(B11710,Sheet1!A$4:F$4000,4,0)</f>
        <v>#N/A</v>
      </c>
      <c r="AC11710" t="e">
        <f>VLOOKUP(B11710,Sheet1!A$4:F$4000,6,0)</f>
        <v>#N/A</v>
      </c>
    </row>
    <row r="11711" spans="26:29" x14ac:dyDescent="0.45">
      <c r="Z11711" t="e">
        <f>VLOOKUP(B11711,Sheet1!A$4:F$4000,2,0)</f>
        <v>#N/A</v>
      </c>
      <c r="AA11711" t="e">
        <f>VLOOKUP(B11711,Sheet1!A$4:F$4000,3,0)</f>
        <v>#N/A</v>
      </c>
      <c r="AB11711" t="e">
        <f>VLOOKUP(B11711,Sheet1!A$4:F$4000,4,0)</f>
        <v>#N/A</v>
      </c>
      <c r="AC11711" t="e">
        <f>VLOOKUP(B11711,Sheet1!A$4:F$4000,6,0)</f>
        <v>#N/A</v>
      </c>
    </row>
    <row r="11712" spans="26:29" x14ac:dyDescent="0.45">
      <c r="Z11712" t="e">
        <f>VLOOKUP(B11712,Sheet1!A$4:F$4000,2,0)</f>
        <v>#N/A</v>
      </c>
      <c r="AA11712" t="e">
        <f>VLOOKUP(B11712,Sheet1!A$4:F$4000,3,0)</f>
        <v>#N/A</v>
      </c>
      <c r="AB11712" t="e">
        <f>VLOOKUP(B11712,Sheet1!A$4:F$4000,4,0)</f>
        <v>#N/A</v>
      </c>
      <c r="AC11712" t="e">
        <f>VLOOKUP(B11712,Sheet1!A$4:F$4000,6,0)</f>
        <v>#N/A</v>
      </c>
    </row>
    <row r="11713" spans="26:29" x14ac:dyDescent="0.45">
      <c r="Z11713" t="e">
        <f>VLOOKUP(B11713,Sheet1!A$4:F$4000,2,0)</f>
        <v>#N/A</v>
      </c>
      <c r="AA11713" t="e">
        <f>VLOOKUP(B11713,Sheet1!A$4:F$4000,3,0)</f>
        <v>#N/A</v>
      </c>
      <c r="AB11713" t="e">
        <f>VLOOKUP(B11713,Sheet1!A$4:F$4000,4,0)</f>
        <v>#N/A</v>
      </c>
      <c r="AC11713" t="e">
        <f>VLOOKUP(B11713,Sheet1!A$4:F$4000,6,0)</f>
        <v>#N/A</v>
      </c>
    </row>
    <row r="11714" spans="26:29" x14ac:dyDescent="0.45">
      <c r="Z11714" t="e">
        <f>VLOOKUP(B11714,Sheet1!A$4:F$4000,2,0)</f>
        <v>#N/A</v>
      </c>
      <c r="AA11714" t="e">
        <f>VLOOKUP(B11714,Sheet1!A$4:F$4000,3,0)</f>
        <v>#N/A</v>
      </c>
      <c r="AB11714" t="e">
        <f>VLOOKUP(B11714,Sheet1!A$4:F$4000,4,0)</f>
        <v>#N/A</v>
      </c>
      <c r="AC11714" t="e">
        <f>VLOOKUP(B11714,Sheet1!A$4:F$4000,6,0)</f>
        <v>#N/A</v>
      </c>
    </row>
    <row r="11715" spans="26:29" x14ac:dyDescent="0.45">
      <c r="Z11715" t="e">
        <f>VLOOKUP(B11715,Sheet1!A$4:F$4000,2,0)</f>
        <v>#N/A</v>
      </c>
      <c r="AA11715" t="e">
        <f>VLOOKUP(B11715,Sheet1!A$4:F$4000,3,0)</f>
        <v>#N/A</v>
      </c>
      <c r="AB11715" t="e">
        <f>VLOOKUP(B11715,Sheet1!A$4:F$4000,4,0)</f>
        <v>#N/A</v>
      </c>
      <c r="AC11715" t="e">
        <f>VLOOKUP(B11715,Sheet1!A$4:F$4000,6,0)</f>
        <v>#N/A</v>
      </c>
    </row>
    <row r="11716" spans="26:29" x14ac:dyDescent="0.45">
      <c r="Z11716" t="e">
        <f>VLOOKUP(B11716,Sheet1!A$4:F$4000,2,0)</f>
        <v>#N/A</v>
      </c>
      <c r="AA11716" t="e">
        <f>VLOOKUP(B11716,Sheet1!A$4:F$4000,3,0)</f>
        <v>#N/A</v>
      </c>
      <c r="AB11716" t="e">
        <f>VLOOKUP(B11716,Sheet1!A$4:F$4000,4,0)</f>
        <v>#N/A</v>
      </c>
      <c r="AC11716" t="e">
        <f>VLOOKUP(B11716,Sheet1!A$4:F$4000,6,0)</f>
        <v>#N/A</v>
      </c>
    </row>
    <row r="11717" spans="26:29" x14ac:dyDescent="0.45">
      <c r="Z11717" t="e">
        <f>VLOOKUP(B11717,Sheet1!A$4:F$4000,2,0)</f>
        <v>#N/A</v>
      </c>
      <c r="AA11717" t="e">
        <f>VLOOKUP(B11717,Sheet1!A$4:F$4000,3,0)</f>
        <v>#N/A</v>
      </c>
      <c r="AB11717" t="e">
        <f>VLOOKUP(B11717,Sheet1!A$4:F$4000,4,0)</f>
        <v>#N/A</v>
      </c>
      <c r="AC11717" t="e">
        <f>VLOOKUP(B11717,Sheet1!A$4:F$4000,6,0)</f>
        <v>#N/A</v>
      </c>
    </row>
    <row r="11718" spans="26:29" x14ac:dyDescent="0.45">
      <c r="Z11718" t="e">
        <f>VLOOKUP(B11718,Sheet1!A$4:F$4000,2,0)</f>
        <v>#N/A</v>
      </c>
      <c r="AA11718" t="e">
        <f>VLOOKUP(B11718,Sheet1!A$4:F$4000,3,0)</f>
        <v>#N/A</v>
      </c>
      <c r="AB11718" t="e">
        <f>VLOOKUP(B11718,Sheet1!A$4:F$4000,4,0)</f>
        <v>#N/A</v>
      </c>
      <c r="AC11718" t="e">
        <f>VLOOKUP(B11718,Sheet1!A$4:F$4000,6,0)</f>
        <v>#N/A</v>
      </c>
    </row>
    <row r="11719" spans="26:29" x14ac:dyDescent="0.45">
      <c r="Z11719" t="e">
        <f>VLOOKUP(B11719,Sheet1!A$4:F$4000,2,0)</f>
        <v>#N/A</v>
      </c>
      <c r="AA11719" t="e">
        <f>VLOOKUP(B11719,Sheet1!A$4:F$4000,3,0)</f>
        <v>#N/A</v>
      </c>
      <c r="AB11719" t="e">
        <f>VLOOKUP(B11719,Sheet1!A$4:F$4000,4,0)</f>
        <v>#N/A</v>
      </c>
      <c r="AC11719" t="e">
        <f>VLOOKUP(B11719,Sheet1!A$4:F$4000,6,0)</f>
        <v>#N/A</v>
      </c>
    </row>
    <row r="11720" spans="26:29" x14ac:dyDescent="0.45">
      <c r="Z11720" t="e">
        <f>VLOOKUP(B11720,Sheet1!A$4:F$4000,2,0)</f>
        <v>#N/A</v>
      </c>
      <c r="AA11720" t="e">
        <f>VLOOKUP(B11720,Sheet1!A$4:F$4000,3,0)</f>
        <v>#N/A</v>
      </c>
      <c r="AB11720" t="e">
        <f>VLOOKUP(B11720,Sheet1!A$4:F$4000,4,0)</f>
        <v>#N/A</v>
      </c>
      <c r="AC11720" t="e">
        <f>VLOOKUP(B11720,Sheet1!A$4:F$4000,6,0)</f>
        <v>#N/A</v>
      </c>
    </row>
    <row r="11721" spans="26:29" x14ac:dyDescent="0.45">
      <c r="Z11721" t="e">
        <f>VLOOKUP(B11721,Sheet1!A$4:F$4000,2,0)</f>
        <v>#N/A</v>
      </c>
      <c r="AA11721" t="e">
        <f>VLOOKUP(B11721,Sheet1!A$4:F$4000,3,0)</f>
        <v>#N/A</v>
      </c>
      <c r="AB11721" t="e">
        <f>VLOOKUP(B11721,Sheet1!A$4:F$4000,4,0)</f>
        <v>#N/A</v>
      </c>
      <c r="AC11721" t="e">
        <f>VLOOKUP(B11721,Sheet1!A$4:F$4000,6,0)</f>
        <v>#N/A</v>
      </c>
    </row>
    <row r="11722" spans="26:29" x14ac:dyDescent="0.45">
      <c r="Z11722" t="e">
        <f>VLOOKUP(B11722,Sheet1!A$4:F$4000,2,0)</f>
        <v>#N/A</v>
      </c>
      <c r="AA11722" t="e">
        <f>VLOOKUP(B11722,Sheet1!A$4:F$4000,3,0)</f>
        <v>#N/A</v>
      </c>
      <c r="AB11722" t="e">
        <f>VLOOKUP(B11722,Sheet1!A$4:F$4000,4,0)</f>
        <v>#N/A</v>
      </c>
      <c r="AC11722" t="e">
        <f>VLOOKUP(B11722,Sheet1!A$4:F$4000,6,0)</f>
        <v>#N/A</v>
      </c>
    </row>
    <row r="11723" spans="26:29" x14ac:dyDescent="0.45">
      <c r="Z11723" t="e">
        <f>VLOOKUP(B11723,Sheet1!A$4:F$4000,2,0)</f>
        <v>#N/A</v>
      </c>
      <c r="AA11723" t="e">
        <f>VLOOKUP(B11723,Sheet1!A$4:F$4000,3,0)</f>
        <v>#N/A</v>
      </c>
      <c r="AB11723" t="e">
        <f>VLOOKUP(B11723,Sheet1!A$4:F$4000,4,0)</f>
        <v>#N/A</v>
      </c>
      <c r="AC11723" t="e">
        <f>VLOOKUP(B11723,Sheet1!A$4:F$4000,6,0)</f>
        <v>#N/A</v>
      </c>
    </row>
    <row r="11724" spans="26:29" x14ac:dyDescent="0.45">
      <c r="Z11724" t="e">
        <f>VLOOKUP(B11724,Sheet1!A$4:F$4000,2,0)</f>
        <v>#N/A</v>
      </c>
      <c r="AA11724" t="e">
        <f>VLOOKUP(B11724,Sheet1!A$4:F$4000,3,0)</f>
        <v>#N/A</v>
      </c>
      <c r="AB11724" t="e">
        <f>VLOOKUP(B11724,Sheet1!A$4:F$4000,4,0)</f>
        <v>#N/A</v>
      </c>
      <c r="AC11724" t="e">
        <f>VLOOKUP(B11724,Sheet1!A$4:F$4000,6,0)</f>
        <v>#N/A</v>
      </c>
    </row>
    <row r="11725" spans="26:29" x14ac:dyDescent="0.45">
      <c r="Z11725" t="e">
        <f>VLOOKUP(B11725,Sheet1!A$4:F$4000,2,0)</f>
        <v>#N/A</v>
      </c>
      <c r="AA11725" t="e">
        <f>VLOOKUP(B11725,Sheet1!A$4:F$4000,3,0)</f>
        <v>#N/A</v>
      </c>
      <c r="AB11725" t="e">
        <f>VLOOKUP(B11725,Sheet1!A$4:F$4000,4,0)</f>
        <v>#N/A</v>
      </c>
      <c r="AC11725" t="e">
        <f>VLOOKUP(B11725,Sheet1!A$4:F$4000,6,0)</f>
        <v>#N/A</v>
      </c>
    </row>
    <row r="11726" spans="26:29" x14ac:dyDescent="0.45">
      <c r="Z11726" t="e">
        <f>VLOOKUP(B11726,Sheet1!A$4:F$4000,2,0)</f>
        <v>#N/A</v>
      </c>
      <c r="AA11726" t="e">
        <f>VLOOKUP(B11726,Sheet1!A$4:F$4000,3,0)</f>
        <v>#N/A</v>
      </c>
      <c r="AB11726" t="e">
        <f>VLOOKUP(B11726,Sheet1!A$4:F$4000,4,0)</f>
        <v>#N/A</v>
      </c>
      <c r="AC11726" t="e">
        <f>VLOOKUP(B11726,Sheet1!A$4:F$4000,6,0)</f>
        <v>#N/A</v>
      </c>
    </row>
    <row r="11727" spans="26:29" x14ac:dyDescent="0.45">
      <c r="Z11727" t="e">
        <f>VLOOKUP(B11727,Sheet1!A$4:F$4000,2,0)</f>
        <v>#N/A</v>
      </c>
      <c r="AA11727" t="e">
        <f>VLOOKUP(B11727,Sheet1!A$4:F$4000,3,0)</f>
        <v>#N/A</v>
      </c>
      <c r="AB11727" t="e">
        <f>VLOOKUP(B11727,Sheet1!A$4:F$4000,4,0)</f>
        <v>#N/A</v>
      </c>
      <c r="AC11727" t="e">
        <f>VLOOKUP(B11727,Sheet1!A$4:F$4000,6,0)</f>
        <v>#N/A</v>
      </c>
    </row>
    <row r="11728" spans="26:29" x14ac:dyDescent="0.45">
      <c r="Z11728" t="e">
        <f>VLOOKUP(B11728,Sheet1!A$4:F$4000,2,0)</f>
        <v>#N/A</v>
      </c>
      <c r="AA11728" t="e">
        <f>VLOOKUP(B11728,Sheet1!A$4:F$4000,3,0)</f>
        <v>#N/A</v>
      </c>
      <c r="AB11728" t="e">
        <f>VLOOKUP(B11728,Sheet1!A$4:F$4000,4,0)</f>
        <v>#N/A</v>
      </c>
      <c r="AC11728" t="e">
        <f>VLOOKUP(B11728,Sheet1!A$4:F$4000,6,0)</f>
        <v>#N/A</v>
      </c>
    </row>
    <row r="11729" spans="26:29" x14ac:dyDescent="0.45">
      <c r="Z11729" t="e">
        <f>VLOOKUP(B11729,Sheet1!A$4:F$4000,2,0)</f>
        <v>#N/A</v>
      </c>
      <c r="AA11729" t="e">
        <f>VLOOKUP(B11729,Sheet1!A$4:F$4000,3,0)</f>
        <v>#N/A</v>
      </c>
      <c r="AB11729" t="e">
        <f>VLOOKUP(B11729,Sheet1!A$4:F$4000,4,0)</f>
        <v>#N/A</v>
      </c>
      <c r="AC11729" t="e">
        <f>VLOOKUP(B11729,Sheet1!A$4:F$4000,6,0)</f>
        <v>#N/A</v>
      </c>
    </row>
    <row r="11730" spans="26:29" x14ac:dyDescent="0.45">
      <c r="Z11730" t="e">
        <f>VLOOKUP(B11730,Sheet1!A$4:F$4000,2,0)</f>
        <v>#N/A</v>
      </c>
      <c r="AA11730" t="e">
        <f>VLOOKUP(B11730,Sheet1!A$4:F$4000,3,0)</f>
        <v>#N/A</v>
      </c>
      <c r="AB11730" t="e">
        <f>VLOOKUP(B11730,Sheet1!A$4:F$4000,4,0)</f>
        <v>#N/A</v>
      </c>
      <c r="AC11730" t="e">
        <f>VLOOKUP(B11730,Sheet1!A$4:F$4000,6,0)</f>
        <v>#N/A</v>
      </c>
    </row>
    <row r="11731" spans="26:29" x14ac:dyDescent="0.45">
      <c r="Z11731" t="e">
        <f>VLOOKUP(B11731,Sheet1!A$4:F$4000,2,0)</f>
        <v>#N/A</v>
      </c>
      <c r="AA11731" t="e">
        <f>VLOOKUP(B11731,Sheet1!A$4:F$4000,3,0)</f>
        <v>#N/A</v>
      </c>
      <c r="AB11731" t="e">
        <f>VLOOKUP(B11731,Sheet1!A$4:F$4000,4,0)</f>
        <v>#N/A</v>
      </c>
      <c r="AC11731" t="e">
        <f>VLOOKUP(B11731,Sheet1!A$4:F$4000,6,0)</f>
        <v>#N/A</v>
      </c>
    </row>
    <row r="11732" spans="26:29" x14ac:dyDescent="0.45">
      <c r="Z11732" t="e">
        <f>VLOOKUP(B11732,Sheet1!A$4:F$4000,2,0)</f>
        <v>#N/A</v>
      </c>
      <c r="AA11732" t="e">
        <f>VLOOKUP(B11732,Sheet1!A$4:F$4000,3,0)</f>
        <v>#N/A</v>
      </c>
      <c r="AB11732" t="e">
        <f>VLOOKUP(B11732,Sheet1!A$4:F$4000,4,0)</f>
        <v>#N/A</v>
      </c>
      <c r="AC11732" t="e">
        <f>VLOOKUP(B11732,Sheet1!A$4:F$4000,6,0)</f>
        <v>#N/A</v>
      </c>
    </row>
    <row r="11733" spans="26:29" x14ac:dyDescent="0.45">
      <c r="Z11733" t="e">
        <f>VLOOKUP(B11733,Sheet1!A$4:F$4000,2,0)</f>
        <v>#N/A</v>
      </c>
      <c r="AA11733" t="e">
        <f>VLOOKUP(B11733,Sheet1!A$4:F$4000,3,0)</f>
        <v>#N/A</v>
      </c>
      <c r="AB11733" t="e">
        <f>VLOOKUP(B11733,Sheet1!A$4:F$4000,4,0)</f>
        <v>#N/A</v>
      </c>
      <c r="AC11733" t="e">
        <f>VLOOKUP(B11733,Sheet1!A$4:F$4000,6,0)</f>
        <v>#N/A</v>
      </c>
    </row>
    <row r="11734" spans="26:29" x14ac:dyDescent="0.45">
      <c r="Z11734" t="e">
        <f>VLOOKUP(B11734,Sheet1!A$4:F$4000,2,0)</f>
        <v>#N/A</v>
      </c>
      <c r="AA11734" t="e">
        <f>VLOOKUP(B11734,Sheet1!A$4:F$4000,3,0)</f>
        <v>#N/A</v>
      </c>
      <c r="AB11734" t="e">
        <f>VLOOKUP(B11734,Sheet1!A$4:F$4000,4,0)</f>
        <v>#N/A</v>
      </c>
      <c r="AC11734" t="e">
        <f>VLOOKUP(B11734,Sheet1!A$4:F$4000,6,0)</f>
        <v>#N/A</v>
      </c>
    </row>
    <row r="11735" spans="26:29" x14ac:dyDescent="0.45">
      <c r="Z11735" t="e">
        <f>VLOOKUP(B11735,Sheet1!A$4:F$4000,2,0)</f>
        <v>#N/A</v>
      </c>
      <c r="AA11735" t="e">
        <f>VLOOKUP(B11735,Sheet1!A$4:F$4000,3,0)</f>
        <v>#N/A</v>
      </c>
      <c r="AB11735" t="e">
        <f>VLOOKUP(B11735,Sheet1!A$4:F$4000,4,0)</f>
        <v>#N/A</v>
      </c>
      <c r="AC11735" t="e">
        <f>VLOOKUP(B11735,Sheet1!A$4:F$4000,6,0)</f>
        <v>#N/A</v>
      </c>
    </row>
    <row r="11736" spans="26:29" x14ac:dyDescent="0.45">
      <c r="Z11736" t="e">
        <f>VLOOKUP(B11736,Sheet1!A$4:F$4000,2,0)</f>
        <v>#N/A</v>
      </c>
      <c r="AA11736" t="e">
        <f>VLOOKUP(B11736,Sheet1!A$4:F$4000,3,0)</f>
        <v>#N/A</v>
      </c>
      <c r="AB11736" t="e">
        <f>VLOOKUP(B11736,Sheet1!A$4:F$4000,4,0)</f>
        <v>#N/A</v>
      </c>
      <c r="AC11736" t="e">
        <f>VLOOKUP(B11736,Sheet1!A$4:F$4000,6,0)</f>
        <v>#N/A</v>
      </c>
    </row>
    <row r="11737" spans="26:29" x14ac:dyDescent="0.45">
      <c r="Z11737" t="e">
        <f>VLOOKUP(B11737,Sheet1!A$4:F$4000,2,0)</f>
        <v>#N/A</v>
      </c>
      <c r="AA11737" t="e">
        <f>VLOOKUP(B11737,Sheet1!A$4:F$4000,3,0)</f>
        <v>#N/A</v>
      </c>
      <c r="AB11737" t="e">
        <f>VLOOKUP(B11737,Sheet1!A$4:F$4000,4,0)</f>
        <v>#N/A</v>
      </c>
      <c r="AC11737" t="e">
        <f>VLOOKUP(B11737,Sheet1!A$4:F$4000,6,0)</f>
        <v>#N/A</v>
      </c>
    </row>
    <row r="11738" spans="26:29" x14ac:dyDescent="0.45">
      <c r="Z11738" t="e">
        <f>VLOOKUP(B11738,Sheet1!A$4:F$4000,2,0)</f>
        <v>#N/A</v>
      </c>
      <c r="AA11738" t="e">
        <f>VLOOKUP(B11738,Sheet1!A$4:F$4000,3,0)</f>
        <v>#N/A</v>
      </c>
      <c r="AB11738" t="e">
        <f>VLOOKUP(B11738,Sheet1!A$4:F$4000,4,0)</f>
        <v>#N/A</v>
      </c>
      <c r="AC11738" t="e">
        <f>VLOOKUP(B11738,Sheet1!A$4:F$4000,6,0)</f>
        <v>#N/A</v>
      </c>
    </row>
    <row r="11739" spans="26:29" x14ac:dyDescent="0.45">
      <c r="Z11739" t="e">
        <f>VLOOKUP(B11739,Sheet1!A$4:F$4000,2,0)</f>
        <v>#N/A</v>
      </c>
      <c r="AA11739" t="e">
        <f>VLOOKUP(B11739,Sheet1!A$4:F$4000,3,0)</f>
        <v>#N/A</v>
      </c>
      <c r="AB11739" t="e">
        <f>VLOOKUP(B11739,Sheet1!A$4:F$4000,4,0)</f>
        <v>#N/A</v>
      </c>
      <c r="AC11739" t="e">
        <f>VLOOKUP(B11739,Sheet1!A$4:F$4000,6,0)</f>
        <v>#N/A</v>
      </c>
    </row>
    <row r="11740" spans="26:29" x14ac:dyDescent="0.45">
      <c r="Z11740" t="e">
        <f>VLOOKUP(B11740,Sheet1!A$4:F$4000,2,0)</f>
        <v>#N/A</v>
      </c>
      <c r="AA11740" t="e">
        <f>VLOOKUP(B11740,Sheet1!A$4:F$4000,3,0)</f>
        <v>#N/A</v>
      </c>
      <c r="AB11740" t="e">
        <f>VLOOKUP(B11740,Sheet1!A$4:F$4000,4,0)</f>
        <v>#N/A</v>
      </c>
      <c r="AC11740" t="e">
        <f>VLOOKUP(B11740,Sheet1!A$4:F$4000,6,0)</f>
        <v>#N/A</v>
      </c>
    </row>
    <row r="11741" spans="26:29" x14ac:dyDescent="0.45">
      <c r="Z11741" t="e">
        <f>VLOOKUP(B11741,Sheet1!A$4:F$4000,2,0)</f>
        <v>#N/A</v>
      </c>
      <c r="AA11741" t="e">
        <f>VLOOKUP(B11741,Sheet1!A$4:F$4000,3,0)</f>
        <v>#N/A</v>
      </c>
      <c r="AB11741" t="e">
        <f>VLOOKUP(B11741,Sheet1!A$4:F$4000,4,0)</f>
        <v>#N/A</v>
      </c>
      <c r="AC11741" t="e">
        <f>VLOOKUP(B11741,Sheet1!A$4:F$4000,6,0)</f>
        <v>#N/A</v>
      </c>
    </row>
    <row r="11742" spans="26:29" x14ac:dyDescent="0.45">
      <c r="Z11742" t="e">
        <f>VLOOKUP(B11742,Sheet1!A$4:F$4000,2,0)</f>
        <v>#N/A</v>
      </c>
      <c r="AA11742" t="e">
        <f>VLOOKUP(B11742,Sheet1!A$4:F$4000,3,0)</f>
        <v>#N/A</v>
      </c>
      <c r="AB11742" t="e">
        <f>VLOOKUP(B11742,Sheet1!A$4:F$4000,4,0)</f>
        <v>#N/A</v>
      </c>
      <c r="AC11742" t="e">
        <f>VLOOKUP(B11742,Sheet1!A$4:F$4000,6,0)</f>
        <v>#N/A</v>
      </c>
    </row>
    <row r="11743" spans="26:29" x14ac:dyDescent="0.45">
      <c r="Z11743" t="e">
        <f>VLOOKUP(B11743,Sheet1!A$4:F$4000,2,0)</f>
        <v>#N/A</v>
      </c>
      <c r="AA11743" t="e">
        <f>VLOOKUP(B11743,Sheet1!A$4:F$4000,3,0)</f>
        <v>#N/A</v>
      </c>
      <c r="AB11743" t="e">
        <f>VLOOKUP(B11743,Sheet1!A$4:F$4000,4,0)</f>
        <v>#N/A</v>
      </c>
      <c r="AC11743" t="e">
        <f>VLOOKUP(B11743,Sheet1!A$4:F$4000,6,0)</f>
        <v>#N/A</v>
      </c>
    </row>
    <row r="11744" spans="26:29" x14ac:dyDescent="0.45">
      <c r="Z11744" t="e">
        <f>VLOOKUP(B11744,Sheet1!A$4:F$4000,2,0)</f>
        <v>#N/A</v>
      </c>
      <c r="AA11744" t="e">
        <f>VLOOKUP(B11744,Sheet1!A$4:F$4000,3,0)</f>
        <v>#N/A</v>
      </c>
      <c r="AB11744" t="e">
        <f>VLOOKUP(B11744,Sheet1!A$4:F$4000,4,0)</f>
        <v>#N/A</v>
      </c>
      <c r="AC11744" t="e">
        <f>VLOOKUP(B11744,Sheet1!A$4:F$4000,6,0)</f>
        <v>#N/A</v>
      </c>
    </row>
    <row r="11745" spans="26:29" x14ac:dyDescent="0.45">
      <c r="Z11745" t="e">
        <f>VLOOKUP(B11745,Sheet1!A$4:F$4000,2,0)</f>
        <v>#N/A</v>
      </c>
      <c r="AA11745" t="e">
        <f>VLOOKUP(B11745,Sheet1!A$4:F$4000,3,0)</f>
        <v>#N/A</v>
      </c>
      <c r="AB11745" t="e">
        <f>VLOOKUP(B11745,Sheet1!A$4:F$4000,4,0)</f>
        <v>#N/A</v>
      </c>
      <c r="AC11745" t="e">
        <f>VLOOKUP(B11745,Sheet1!A$4:F$4000,6,0)</f>
        <v>#N/A</v>
      </c>
    </row>
    <row r="11746" spans="26:29" x14ac:dyDescent="0.45">
      <c r="Z11746" t="e">
        <f>VLOOKUP(B11746,Sheet1!A$4:F$4000,2,0)</f>
        <v>#N/A</v>
      </c>
      <c r="AA11746" t="e">
        <f>VLOOKUP(B11746,Sheet1!A$4:F$4000,3,0)</f>
        <v>#N/A</v>
      </c>
      <c r="AB11746" t="e">
        <f>VLOOKUP(B11746,Sheet1!A$4:F$4000,4,0)</f>
        <v>#N/A</v>
      </c>
      <c r="AC11746" t="e">
        <f>VLOOKUP(B11746,Sheet1!A$4:F$4000,6,0)</f>
        <v>#N/A</v>
      </c>
    </row>
    <row r="11747" spans="26:29" x14ac:dyDescent="0.45">
      <c r="Z11747" t="e">
        <f>VLOOKUP(B11747,Sheet1!A$4:F$4000,2,0)</f>
        <v>#N/A</v>
      </c>
      <c r="AA11747" t="e">
        <f>VLOOKUP(B11747,Sheet1!A$4:F$4000,3,0)</f>
        <v>#N/A</v>
      </c>
      <c r="AB11747" t="e">
        <f>VLOOKUP(B11747,Sheet1!A$4:F$4000,4,0)</f>
        <v>#N/A</v>
      </c>
      <c r="AC11747" t="e">
        <f>VLOOKUP(B11747,Sheet1!A$4:F$4000,6,0)</f>
        <v>#N/A</v>
      </c>
    </row>
    <row r="11748" spans="26:29" x14ac:dyDescent="0.45">
      <c r="Z11748" t="e">
        <f>VLOOKUP(B11748,Sheet1!A$4:F$4000,2,0)</f>
        <v>#N/A</v>
      </c>
      <c r="AA11748" t="e">
        <f>VLOOKUP(B11748,Sheet1!A$4:F$4000,3,0)</f>
        <v>#N/A</v>
      </c>
      <c r="AB11748" t="e">
        <f>VLOOKUP(B11748,Sheet1!A$4:F$4000,4,0)</f>
        <v>#N/A</v>
      </c>
      <c r="AC11748" t="e">
        <f>VLOOKUP(B11748,Sheet1!A$4:F$4000,6,0)</f>
        <v>#N/A</v>
      </c>
    </row>
    <row r="11749" spans="26:29" x14ac:dyDescent="0.45">
      <c r="Z11749" t="e">
        <f>VLOOKUP(B11749,Sheet1!A$4:F$4000,2,0)</f>
        <v>#N/A</v>
      </c>
      <c r="AA11749" t="e">
        <f>VLOOKUP(B11749,Sheet1!A$4:F$4000,3,0)</f>
        <v>#N/A</v>
      </c>
      <c r="AB11749" t="e">
        <f>VLOOKUP(B11749,Sheet1!A$4:F$4000,4,0)</f>
        <v>#N/A</v>
      </c>
      <c r="AC11749" t="e">
        <f>VLOOKUP(B11749,Sheet1!A$4:F$4000,6,0)</f>
        <v>#N/A</v>
      </c>
    </row>
    <row r="11750" spans="26:29" x14ac:dyDescent="0.45">
      <c r="Z11750" t="e">
        <f>VLOOKUP(B11750,Sheet1!A$4:F$4000,2,0)</f>
        <v>#N/A</v>
      </c>
      <c r="AA11750" t="e">
        <f>VLOOKUP(B11750,Sheet1!A$4:F$4000,3,0)</f>
        <v>#N/A</v>
      </c>
      <c r="AB11750" t="e">
        <f>VLOOKUP(B11750,Sheet1!A$4:F$4000,4,0)</f>
        <v>#N/A</v>
      </c>
      <c r="AC11750" t="e">
        <f>VLOOKUP(B11750,Sheet1!A$4:F$4000,6,0)</f>
        <v>#N/A</v>
      </c>
    </row>
    <row r="11751" spans="26:29" x14ac:dyDescent="0.45">
      <c r="Z11751" t="e">
        <f>VLOOKUP(B11751,Sheet1!A$4:F$4000,2,0)</f>
        <v>#N/A</v>
      </c>
      <c r="AA11751" t="e">
        <f>VLOOKUP(B11751,Sheet1!A$4:F$4000,3,0)</f>
        <v>#N/A</v>
      </c>
      <c r="AB11751" t="e">
        <f>VLOOKUP(B11751,Sheet1!A$4:F$4000,4,0)</f>
        <v>#N/A</v>
      </c>
      <c r="AC11751" t="e">
        <f>VLOOKUP(B11751,Sheet1!A$4:F$4000,6,0)</f>
        <v>#N/A</v>
      </c>
    </row>
    <row r="11752" spans="26:29" x14ac:dyDescent="0.45">
      <c r="Z11752" t="e">
        <f>VLOOKUP(B11752,Sheet1!A$4:F$4000,2,0)</f>
        <v>#N/A</v>
      </c>
      <c r="AA11752" t="e">
        <f>VLOOKUP(B11752,Sheet1!A$4:F$4000,3,0)</f>
        <v>#N/A</v>
      </c>
      <c r="AB11752" t="e">
        <f>VLOOKUP(B11752,Sheet1!A$4:F$4000,4,0)</f>
        <v>#N/A</v>
      </c>
      <c r="AC11752" t="e">
        <f>VLOOKUP(B11752,Sheet1!A$4:F$4000,6,0)</f>
        <v>#N/A</v>
      </c>
    </row>
    <row r="11753" spans="26:29" x14ac:dyDescent="0.45">
      <c r="Z11753" t="e">
        <f>VLOOKUP(B11753,Sheet1!A$4:F$4000,2,0)</f>
        <v>#N/A</v>
      </c>
      <c r="AA11753" t="e">
        <f>VLOOKUP(B11753,Sheet1!A$4:F$4000,3,0)</f>
        <v>#N/A</v>
      </c>
      <c r="AB11753" t="e">
        <f>VLOOKUP(B11753,Sheet1!A$4:F$4000,4,0)</f>
        <v>#N/A</v>
      </c>
      <c r="AC11753" t="e">
        <f>VLOOKUP(B11753,Sheet1!A$4:F$4000,6,0)</f>
        <v>#N/A</v>
      </c>
    </row>
    <row r="11754" spans="26:29" x14ac:dyDescent="0.45">
      <c r="Z11754" t="e">
        <f>VLOOKUP(B11754,Sheet1!A$4:F$4000,2,0)</f>
        <v>#N/A</v>
      </c>
      <c r="AA11754" t="e">
        <f>VLOOKUP(B11754,Sheet1!A$4:F$4000,3,0)</f>
        <v>#N/A</v>
      </c>
      <c r="AB11754" t="e">
        <f>VLOOKUP(B11754,Sheet1!A$4:F$4000,4,0)</f>
        <v>#N/A</v>
      </c>
      <c r="AC11754" t="e">
        <f>VLOOKUP(B11754,Sheet1!A$4:F$4000,6,0)</f>
        <v>#N/A</v>
      </c>
    </row>
    <row r="11755" spans="26:29" x14ac:dyDescent="0.45">
      <c r="Z11755" t="e">
        <f>VLOOKUP(B11755,Sheet1!A$4:F$4000,2,0)</f>
        <v>#N/A</v>
      </c>
      <c r="AA11755" t="e">
        <f>VLOOKUP(B11755,Sheet1!A$4:F$4000,3,0)</f>
        <v>#N/A</v>
      </c>
      <c r="AB11755" t="e">
        <f>VLOOKUP(B11755,Sheet1!A$4:F$4000,4,0)</f>
        <v>#N/A</v>
      </c>
      <c r="AC11755" t="e">
        <f>VLOOKUP(B11755,Sheet1!A$4:F$4000,6,0)</f>
        <v>#N/A</v>
      </c>
    </row>
    <row r="11756" spans="26:29" x14ac:dyDescent="0.45">
      <c r="Z11756" t="e">
        <f>VLOOKUP(B11756,Sheet1!A$4:F$4000,2,0)</f>
        <v>#N/A</v>
      </c>
      <c r="AA11756" t="e">
        <f>VLOOKUP(B11756,Sheet1!A$4:F$4000,3,0)</f>
        <v>#N/A</v>
      </c>
      <c r="AB11756" t="e">
        <f>VLOOKUP(B11756,Sheet1!A$4:F$4000,4,0)</f>
        <v>#N/A</v>
      </c>
      <c r="AC11756" t="e">
        <f>VLOOKUP(B11756,Sheet1!A$4:F$4000,6,0)</f>
        <v>#N/A</v>
      </c>
    </row>
    <row r="11757" spans="26:29" x14ac:dyDescent="0.45">
      <c r="Z11757" t="e">
        <f>VLOOKUP(B11757,Sheet1!A$4:F$4000,2,0)</f>
        <v>#N/A</v>
      </c>
      <c r="AA11757" t="e">
        <f>VLOOKUP(B11757,Sheet1!A$4:F$4000,3,0)</f>
        <v>#N/A</v>
      </c>
      <c r="AB11757" t="e">
        <f>VLOOKUP(B11757,Sheet1!A$4:F$4000,4,0)</f>
        <v>#N/A</v>
      </c>
      <c r="AC11757" t="e">
        <f>VLOOKUP(B11757,Sheet1!A$4:F$4000,6,0)</f>
        <v>#N/A</v>
      </c>
    </row>
    <row r="11758" spans="26:29" x14ac:dyDescent="0.45">
      <c r="Z11758" t="e">
        <f>VLOOKUP(B11758,Sheet1!A$4:F$4000,2,0)</f>
        <v>#N/A</v>
      </c>
      <c r="AA11758" t="e">
        <f>VLOOKUP(B11758,Sheet1!A$4:F$4000,3,0)</f>
        <v>#N/A</v>
      </c>
      <c r="AB11758" t="e">
        <f>VLOOKUP(B11758,Sheet1!A$4:F$4000,4,0)</f>
        <v>#N/A</v>
      </c>
      <c r="AC11758" t="e">
        <f>VLOOKUP(B11758,Sheet1!A$4:F$4000,6,0)</f>
        <v>#N/A</v>
      </c>
    </row>
    <row r="11759" spans="26:29" x14ac:dyDescent="0.45">
      <c r="Z11759" t="e">
        <f>VLOOKUP(B11759,Sheet1!A$4:F$4000,2,0)</f>
        <v>#N/A</v>
      </c>
      <c r="AA11759" t="e">
        <f>VLOOKUP(B11759,Sheet1!A$4:F$4000,3,0)</f>
        <v>#N/A</v>
      </c>
      <c r="AB11759" t="e">
        <f>VLOOKUP(B11759,Sheet1!A$4:F$4000,4,0)</f>
        <v>#N/A</v>
      </c>
      <c r="AC11759" t="e">
        <f>VLOOKUP(B11759,Sheet1!A$4:F$4000,6,0)</f>
        <v>#N/A</v>
      </c>
    </row>
    <row r="11760" spans="26:29" x14ac:dyDescent="0.45">
      <c r="Z11760" t="e">
        <f>VLOOKUP(B11760,Sheet1!A$4:F$4000,2,0)</f>
        <v>#N/A</v>
      </c>
      <c r="AA11760" t="e">
        <f>VLOOKUP(B11760,Sheet1!A$4:F$4000,3,0)</f>
        <v>#N/A</v>
      </c>
      <c r="AB11760" t="e">
        <f>VLOOKUP(B11760,Sheet1!A$4:F$4000,4,0)</f>
        <v>#N/A</v>
      </c>
      <c r="AC11760" t="e">
        <f>VLOOKUP(B11760,Sheet1!A$4:F$4000,6,0)</f>
        <v>#N/A</v>
      </c>
    </row>
    <row r="11761" spans="26:29" x14ac:dyDescent="0.45">
      <c r="Z11761" t="e">
        <f>VLOOKUP(B11761,Sheet1!A$4:F$4000,2,0)</f>
        <v>#N/A</v>
      </c>
      <c r="AA11761" t="e">
        <f>VLOOKUP(B11761,Sheet1!A$4:F$4000,3,0)</f>
        <v>#N/A</v>
      </c>
      <c r="AB11761" t="e">
        <f>VLOOKUP(B11761,Sheet1!A$4:F$4000,4,0)</f>
        <v>#N/A</v>
      </c>
      <c r="AC11761" t="e">
        <f>VLOOKUP(B11761,Sheet1!A$4:F$4000,6,0)</f>
        <v>#N/A</v>
      </c>
    </row>
    <row r="11762" spans="26:29" x14ac:dyDescent="0.45">
      <c r="Z11762" t="e">
        <f>VLOOKUP(B11762,Sheet1!A$4:F$4000,2,0)</f>
        <v>#N/A</v>
      </c>
      <c r="AA11762" t="e">
        <f>VLOOKUP(B11762,Sheet1!A$4:F$4000,3,0)</f>
        <v>#N/A</v>
      </c>
      <c r="AB11762" t="e">
        <f>VLOOKUP(B11762,Sheet1!A$4:F$4000,4,0)</f>
        <v>#N/A</v>
      </c>
      <c r="AC11762" t="e">
        <f>VLOOKUP(B11762,Sheet1!A$4:F$4000,6,0)</f>
        <v>#N/A</v>
      </c>
    </row>
    <row r="11763" spans="26:29" x14ac:dyDescent="0.45">
      <c r="Z11763" t="e">
        <f>VLOOKUP(B11763,Sheet1!A$4:F$4000,2,0)</f>
        <v>#N/A</v>
      </c>
      <c r="AA11763" t="e">
        <f>VLOOKUP(B11763,Sheet1!A$4:F$4000,3,0)</f>
        <v>#N/A</v>
      </c>
      <c r="AB11763" t="e">
        <f>VLOOKUP(B11763,Sheet1!A$4:F$4000,4,0)</f>
        <v>#N/A</v>
      </c>
      <c r="AC11763" t="e">
        <f>VLOOKUP(B11763,Sheet1!A$4:F$4000,6,0)</f>
        <v>#N/A</v>
      </c>
    </row>
    <row r="11764" spans="26:29" x14ac:dyDescent="0.45">
      <c r="Z11764" t="e">
        <f>VLOOKUP(B11764,Sheet1!A$4:F$4000,2,0)</f>
        <v>#N/A</v>
      </c>
      <c r="AA11764" t="e">
        <f>VLOOKUP(B11764,Sheet1!A$4:F$4000,3,0)</f>
        <v>#N/A</v>
      </c>
      <c r="AB11764" t="e">
        <f>VLOOKUP(B11764,Sheet1!A$4:F$4000,4,0)</f>
        <v>#N/A</v>
      </c>
      <c r="AC11764" t="e">
        <f>VLOOKUP(B11764,Sheet1!A$4:F$4000,6,0)</f>
        <v>#N/A</v>
      </c>
    </row>
    <row r="11765" spans="26:29" x14ac:dyDescent="0.45">
      <c r="Z11765" t="e">
        <f>VLOOKUP(B11765,Sheet1!A$4:F$4000,2,0)</f>
        <v>#N/A</v>
      </c>
      <c r="AA11765" t="e">
        <f>VLOOKUP(B11765,Sheet1!A$4:F$4000,3,0)</f>
        <v>#N/A</v>
      </c>
      <c r="AB11765" t="e">
        <f>VLOOKUP(B11765,Sheet1!A$4:F$4000,4,0)</f>
        <v>#N/A</v>
      </c>
      <c r="AC11765" t="e">
        <f>VLOOKUP(B11765,Sheet1!A$4:F$4000,6,0)</f>
        <v>#N/A</v>
      </c>
    </row>
    <row r="11766" spans="26:29" x14ac:dyDescent="0.45">
      <c r="Z11766" t="e">
        <f>VLOOKUP(B11766,Sheet1!A$4:F$4000,2,0)</f>
        <v>#N/A</v>
      </c>
      <c r="AA11766" t="e">
        <f>VLOOKUP(B11766,Sheet1!A$4:F$4000,3,0)</f>
        <v>#N/A</v>
      </c>
      <c r="AB11766" t="e">
        <f>VLOOKUP(B11766,Sheet1!A$4:F$4000,4,0)</f>
        <v>#N/A</v>
      </c>
      <c r="AC11766" t="e">
        <f>VLOOKUP(B11766,Sheet1!A$4:F$4000,6,0)</f>
        <v>#N/A</v>
      </c>
    </row>
    <row r="11767" spans="26:29" x14ac:dyDescent="0.45">
      <c r="Z11767" t="e">
        <f>VLOOKUP(B11767,Sheet1!A$4:F$4000,2,0)</f>
        <v>#N/A</v>
      </c>
      <c r="AA11767" t="e">
        <f>VLOOKUP(B11767,Sheet1!A$4:F$4000,3,0)</f>
        <v>#N/A</v>
      </c>
      <c r="AB11767" t="e">
        <f>VLOOKUP(B11767,Sheet1!A$4:F$4000,4,0)</f>
        <v>#N/A</v>
      </c>
      <c r="AC11767" t="e">
        <f>VLOOKUP(B11767,Sheet1!A$4:F$4000,6,0)</f>
        <v>#N/A</v>
      </c>
    </row>
    <row r="11768" spans="26:29" x14ac:dyDescent="0.45">
      <c r="Z11768" t="e">
        <f>VLOOKUP(B11768,Sheet1!A$4:F$4000,2,0)</f>
        <v>#N/A</v>
      </c>
      <c r="AA11768" t="e">
        <f>VLOOKUP(B11768,Sheet1!A$4:F$4000,3,0)</f>
        <v>#N/A</v>
      </c>
      <c r="AB11768" t="e">
        <f>VLOOKUP(B11768,Sheet1!A$4:F$4000,4,0)</f>
        <v>#N/A</v>
      </c>
      <c r="AC11768" t="e">
        <f>VLOOKUP(B11768,Sheet1!A$4:F$4000,6,0)</f>
        <v>#N/A</v>
      </c>
    </row>
    <row r="11769" spans="26:29" x14ac:dyDescent="0.45">
      <c r="Z11769" t="e">
        <f>VLOOKUP(B11769,Sheet1!A$4:F$4000,2,0)</f>
        <v>#N/A</v>
      </c>
      <c r="AA11769" t="e">
        <f>VLOOKUP(B11769,Sheet1!A$4:F$4000,3,0)</f>
        <v>#N/A</v>
      </c>
      <c r="AB11769" t="e">
        <f>VLOOKUP(B11769,Sheet1!A$4:F$4000,4,0)</f>
        <v>#N/A</v>
      </c>
      <c r="AC11769" t="e">
        <f>VLOOKUP(B11769,Sheet1!A$4:F$4000,6,0)</f>
        <v>#N/A</v>
      </c>
    </row>
    <row r="11770" spans="26:29" x14ac:dyDescent="0.45">
      <c r="Z11770" t="e">
        <f>VLOOKUP(B11770,Sheet1!A$4:F$4000,2,0)</f>
        <v>#N/A</v>
      </c>
      <c r="AA11770" t="e">
        <f>VLOOKUP(B11770,Sheet1!A$4:F$4000,3,0)</f>
        <v>#N/A</v>
      </c>
      <c r="AB11770" t="e">
        <f>VLOOKUP(B11770,Sheet1!A$4:F$4000,4,0)</f>
        <v>#N/A</v>
      </c>
      <c r="AC11770" t="e">
        <f>VLOOKUP(B11770,Sheet1!A$4:F$4000,6,0)</f>
        <v>#N/A</v>
      </c>
    </row>
    <row r="11771" spans="26:29" x14ac:dyDescent="0.45">
      <c r="Z11771" t="e">
        <f>VLOOKUP(B11771,Sheet1!A$4:F$4000,2,0)</f>
        <v>#N/A</v>
      </c>
      <c r="AA11771" t="e">
        <f>VLOOKUP(B11771,Sheet1!A$4:F$4000,3,0)</f>
        <v>#N/A</v>
      </c>
      <c r="AB11771" t="e">
        <f>VLOOKUP(B11771,Sheet1!A$4:F$4000,4,0)</f>
        <v>#N/A</v>
      </c>
      <c r="AC11771" t="e">
        <f>VLOOKUP(B11771,Sheet1!A$4:F$4000,6,0)</f>
        <v>#N/A</v>
      </c>
    </row>
    <row r="11772" spans="26:29" x14ac:dyDescent="0.45">
      <c r="Z11772" t="e">
        <f>VLOOKUP(B11772,Sheet1!A$4:F$4000,2,0)</f>
        <v>#N/A</v>
      </c>
      <c r="AA11772" t="e">
        <f>VLOOKUP(B11772,Sheet1!A$4:F$4000,3,0)</f>
        <v>#N/A</v>
      </c>
      <c r="AB11772" t="e">
        <f>VLOOKUP(B11772,Sheet1!A$4:F$4000,4,0)</f>
        <v>#N/A</v>
      </c>
      <c r="AC11772" t="e">
        <f>VLOOKUP(B11772,Sheet1!A$4:F$4000,6,0)</f>
        <v>#N/A</v>
      </c>
    </row>
    <row r="11773" spans="26:29" x14ac:dyDescent="0.45">
      <c r="Z11773" t="e">
        <f>VLOOKUP(B11773,Sheet1!A$4:F$4000,2,0)</f>
        <v>#N/A</v>
      </c>
      <c r="AA11773" t="e">
        <f>VLOOKUP(B11773,Sheet1!A$4:F$4000,3,0)</f>
        <v>#N/A</v>
      </c>
      <c r="AB11773" t="e">
        <f>VLOOKUP(B11773,Sheet1!A$4:F$4000,4,0)</f>
        <v>#N/A</v>
      </c>
      <c r="AC11773" t="e">
        <f>VLOOKUP(B11773,Sheet1!A$4:F$4000,6,0)</f>
        <v>#N/A</v>
      </c>
    </row>
    <row r="11774" spans="26:29" x14ac:dyDescent="0.45">
      <c r="Z11774" t="e">
        <f>VLOOKUP(B11774,Sheet1!A$4:F$4000,2,0)</f>
        <v>#N/A</v>
      </c>
      <c r="AA11774" t="e">
        <f>VLOOKUP(B11774,Sheet1!A$4:F$4000,3,0)</f>
        <v>#N/A</v>
      </c>
      <c r="AB11774" t="e">
        <f>VLOOKUP(B11774,Sheet1!A$4:F$4000,4,0)</f>
        <v>#N/A</v>
      </c>
      <c r="AC11774" t="e">
        <f>VLOOKUP(B11774,Sheet1!A$4:F$4000,6,0)</f>
        <v>#N/A</v>
      </c>
    </row>
    <row r="11775" spans="26:29" x14ac:dyDescent="0.45">
      <c r="Z11775" t="e">
        <f>VLOOKUP(B11775,Sheet1!A$4:F$4000,2,0)</f>
        <v>#N/A</v>
      </c>
      <c r="AA11775" t="e">
        <f>VLOOKUP(B11775,Sheet1!A$4:F$4000,3,0)</f>
        <v>#N/A</v>
      </c>
      <c r="AB11775" t="e">
        <f>VLOOKUP(B11775,Sheet1!A$4:F$4000,4,0)</f>
        <v>#N/A</v>
      </c>
      <c r="AC11775" t="e">
        <f>VLOOKUP(B11775,Sheet1!A$4:F$4000,6,0)</f>
        <v>#N/A</v>
      </c>
    </row>
    <row r="11776" spans="26:29" x14ac:dyDescent="0.45">
      <c r="Z11776" t="e">
        <f>VLOOKUP(B11776,Sheet1!A$4:F$4000,2,0)</f>
        <v>#N/A</v>
      </c>
      <c r="AA11776" t="e">
        <f>VLOOKUP(B11776,Sheet1!A$4:F$4000,3,0)</f>
        <v>#N/A</v>
      </c>
      <c r="AB11776" t="e">
        <f>VLOOKUP(B11776,Sheet1!A$4:F$4000,4,0)</f>
        <v>#N/A</v>
      </c>
      <c r="AC11776" t="e">
        <f>VLOOKUP(B11776,Sheet1!A$4:F$4000,6,0)</f>
        <v>#N/A</v>
      </c>
    </row>
    <row r="11777" spans="26:29" x14ac:dyDescent="0.45">
      <c r="Z11777" t="e">
        <f>VLOOKUP(B11777,Sheet1!A$4:F$4000,2,0)</f>
        <v>#N/A</v>
      </c>
      <c r="AA11777" t="e">
        <f>VLOOKUP(B11777,Sheet1!A$4:F$4000,3,0)</f>
        <v>#N/A</v>
      </c>
      <c r="AB11777" t="e">
        <f>VLOOKUP(B11777,Sheet1!A$4:F$4000,4,0)</f>
        <v>#N/A</v>
      </c>
      <c r="AC11777" t="e">
        <f>VLOOKUP(B11777,Sheet1!A$4:F$4000,6,0)</f>
        <v>#N/A</v>
      </c>
    </row>
    <row r="11778" spans="26:29" x14ac:dyDescent="0.45">
      <c r="Z11778" t="e">
        <f>VLOOKUP(B11778,Sheet1!A$4:F$4000,2,0)</f>
        <v>#N/A</v>
      </c>
      <c r="AA11778" t="e">
        <f>VLOOKUP(B11778,Sheet1!A$4:F$4000,3,0)</f>
        <v>#N/A</v>
      </c>
      <c r="AB11778" t="e">
        <f>VLOOKUP(B11778,Sheet1!A$4:F$4000,4,0)</f>
        <v>#N/A</v>
      </c>
      <c r="AC11778" t="e">
        <f>VLOOKUP(B11778,Sheet1!A$4:F$4000,6,0)</f>
        <v>#N/A</v>
      </c>
    </row>
    <row r="11779" spans="26:29" x14ac:dyDescent="0.45">
      <c r="Z11779" t="e">
        <f>VLOOKUP(B11779,Sheet1!A$4:F$4000,2,0)</f>
        <v>#N/A</v>
      </c>
      <c r="AA11779" t="e">
        <f>VLOOKUP(B11779,Sheet1!A$4:F$4000,3,0)</f>
        <v>#N/A</v>
      </c>
      <c r="AB11779" t="e">
        <f>VLOOKUP(B11779,Sheet1!A$4:F$4000,4,0)</f>
        <v>#N/A</v>
      </c>
      <c r="AC11779" t="e">
        <f>VLOOKUP(B11779,Sheet1!A$4:F$4000,6,0)</f>
        <v>#N/A</v>
      </c>
    </row>
    <row r="11780" spans="26:29" x14ac:dyDescent="0.45">
      <c r="Z11780" t="e">
        <f>VLOOKUP(B11780,Sheet1!A$4:F$4000,2,0)</f>
        <v>#N/A</v>
      </c>
      <c r="AA11780" t="e">
        <f>VLOOKUP(B11780,Sheet1!A$4:F$4000,3,0)</f>
        <v>#N/A</v>
      </c>
      <c r="AB11780" t="e">
        <f>VLOOKUP(B11780,Sheet1!A$4:F$4000,4,0)</f>
        <v>#N/A</v>
      </c>
      <c r="AC11780" t="e">
        <f>VLOOKUP(B11780,Sheet1!A$4:F$4000,6,0)</f>
        <v>#N/A</v>
      </c>
    </row>
    <row r="11781" spans="26:29" x14ac:dyDescent="0.45">
      <c r="Z11781" t="e">
        <f>VLOOKUP(B11781,Sheet1!A$4:F$4000,2,0)</f>
        <v>#N/A</v>
      </c>
      <c r="AA11781" t="e">
        <f>VLOOKUP(B11781,Sheet1!A$4:F$4000,3,0)</f>
        <v>#N/A</v>
      </c>
      <c r="AB11781" t="e">
        <f>VLOOKUP(B11781,Sheet1!A$4:F$4000,4,0)</f>
        <v>#N/A</v>
      </c>
      <c r="AC11781" t="e">
        <f>VLOOKUP(B11781,Sheet1!A$4:F$4000,6,0)</f>
        <v>#N/A</v>
      </c>
    </row>
    <row r="11782" spans="26:29" x14ac:dyDescent="0.45">
      <c r="Z11782" t="e">
        <f>VLOOKUP(B11782,Sheet1!A$4:F$4000,2,0)</f>
        <v>#N/A</v>
      </c>
      <c r="AA11782" t="e">
        <f>VLOOKUP(B11782,Sheet1!A$4:F$4000,3,0)</f>
        <v>#N/A</v>
      </c>
      <c r="AB11782" t="e">
        <f>VLOOKUP(B11782,Sheet1!A$4:F$4000,4,0)</f>
        <v>#N/A</v>
      </c>
      <c r="AC11782" t="e">
        <f>VLOOKUP(B11782,Sheet1!A$4:F$4000,6,0)</f>
        <v>#N/A</v>
      </c>
    </row>
    <row r="11783" spans="26:29" x14ac:dyDescent="0.45">
      <c r="Z11783" t="e">
        <f>VLOOKUP(B11783,Sheet1!A$4:F$4000,2,0)</f>
        <v>#N/A</v>
      </c>
      <c r="AA11783" t="e">
        <f>VLOOKUP(B11783,Sheet1!A$4:F$4000,3,0)</f>
        <v>#N/A</v>
      </c>
      <c r="AB11783" t="e">
        <f>VLOOKUP(B11783,Sheet1!A$4:F$4000,4,0)</f>
        <v>#N/A</v>
      </c>
      <c r="AC11783" t="e">
        <f>VLOOKUP(B11783,Sheet1!A$4:F$4000,6,0)</f>
        <v>#N/A</v>
      </c>
    </row>
    <row r="11784" spans="26:29" x14ac:dyDescent="0.45">
      <c r="Z11784" t="e">
        <f>VLOOKUP(B11784,Sheet1!A$4:F$4000,2,0)</f>
        <v>#N/A</v>
      </c>
      <c r="AA11784" t="e">
        <f>VLOOKUP(B11784,Sheet1!A$4:F$4000,3,0)</f>
        <v>#N/A</v>
      </c>
      <c r="AB11784" t="e">
        <f>VLOOKUP(B11784,Sheet1!A$4:F$4000,4,0)</f>
        <v>#N/A</v>
      </c>
      <c r="AC11784" t="e">
        <f>VLOOKUP(B11784,Sheet1!A$4:F$4000,6,0)</f>
        <v>#N/A</v>
      </c>
    </row>
    <row r="11785" spans="26:29" x14ac:dyDescent="0.45">
      <c r="Z11785" t="e">
        <f>VLOOKUP(B11785,Sheet1!A$4:F$4000,2,0)</f>
        <v>#N/A</v>
      </c>
      <c r="AA11785" t="e">
        <f>VLOOKUP(B11785,Sheet1!A$4:F$4000,3,0)</f>
        <v>#N/A</v>
      </c>
      <c r="AB11785" t="e">
        <f>VLOOKUP(B11785,Sheet1!A$4:F$4000,4,0)</f>
        <v>#N/A</v>
      </c>
      <c r="AC11785" t="e">
        <f>VLOOKUP(B11785,Sheet1!A$4:F$4000,6,0)</f>
        <v>#N/A</v>
      </c>
    </row>
    <row r="11786" spans="26:29" x14ac:dyDescent="0.45">
      <c r="Z11786" t="e">
        <f>VLOOKUP(B11786,Sheet1!A$4:F$4000,2,0)</f>
        <v>#N/A</v>
      </c>
      <c r="AA11786" t="e">
        <f>VLOOKUP(B11786,Sheet1!A$4:F$4000,3,0)</f>
        <v>#N/A</v>
      </c>
      <c r="AB11786" t="e">
        <f>VLOOKUP(B11786,Sheet1!A$4:F$4000,4,0)</f>
        <v>#N/A</v>
      </c>
      <c r="AC11786" t="e">
        <f>VLOOKUP(B11786,Sheet1!A$4:F$4000,6,0)</f>
        <v>#N/A</v>
      </c>
    </row>
    <row r="11787" spans="26:29" x14ac:dyDescent="0.45">
      <c r="Z11787" t="e">
        <f>VLOOKUP(B11787,Sheet1!A$4:F$4000,2,0)</f>
        <v>#N/A</v>
      </c>
      <c r="AA11787" t="e">
        <f>VLOOKUP(B11787,Sheet1!A$4:F$4000,3,0)</f>
        <v>#N/A</v>
      </c>
      <c r="AB11787" t="e">
        <f>VLOOKUP(B11787,Sheet1!A$4:F$4000,4,0)</f>
        <v>#N/A</v>
      </c>
      <c r="AC11787" t="e">
        <f>VLOOKUP(B11787,Sheet1!A$4:F$4000,6,0)</f>
        <v>#N/A</v>
      </c>
    </row>
    <row r="11788" spans="26:29" x14ac:dyDescent="0.45">
      <c r="Z11788" t="e">
        <f>VLOOKUP(B11788,Sheet1!A$4:F$4000,2,0)</f>
        <v>#N/A</v>
      </c>
      <c r="AA11788" t="e">
        <f>VLOOKUP(B11788,Sheet1!A$4:F$4000,3,0)</f>
        <v>#N/A</v>
      </c>
      <c r="AB11788" t="e">
        <f>VLOOKUP(B11788,Sheet1!A$4:F$4000,4,0)</f>
        <v>#N/A</v>
      </c>
      <c r="AC11788" t="e">
        <f>VLOOKUP(B11788,Sheet1!A$4:F$4000,6,0)</f>
        <v>#N/A</v>
      </c>
    </row>
    <row r="11789" spans="26:29" x14ac:dyDescent="0.45">
      <c r="Z11789" t="e">
        <f>VLOOKUP(B11789,Sheet1!A$4:F$4000,2,0)</f>
        <v>#N/A</v>
      </c>
      <c r="AA11789" t="e">
        <f>VLOOKUP(B11789,Sheet1!A$4:F$4000,3,0)</f>
        <v>#N/A</v>
      </c>
      <c r="AB11789" t="e">
        <f>VLOOKUP(B11789,Sheet1!A$4:F$4000,4,0)</f>
        <v>#N/A</v>
      </c>
      <c r="AC11789" t="e">
        <f>VLOOKUP(B11789,Sheet1!A$4:F$4000,6,0)</f>
        <v>#N/A</v>
      </c>
    </row>
    <row r="11790" spans="26:29" x14ac:dyDescent="0.45">
      <c r="Z11790" t="e">
        <f>VLOOKUP(B11790,Sheet1!A$4:F$4000,2,0)</f>
        <v>#N/A</v>
      </c>
      <c r="AA11790" t="e">
        <f>VLOOKUP(B11790,Sheet1!A$4:F$4000,3,0)</f>
        <v>#N/A</v>
      </c>
      <c r="AB11790" t="e">
        <f>VLOOKUP(B11790,Sheet1!A$4:F$4000,4,0)</f>
        <v>#N/A</v>
      </c>
      <c r="AC11790" t="e">
        <f>VLOOKUP(B11790,Sheet1!A$4:F$4000,6,0)</f>
        <v>#N/A</v>
      </c>
    </row>
    <row r="11791" spans="26:29" x14ac:dyDescent="0.45">
      <c r="Z11791" t="e">
        <f>VLOOKUP(B11791,Sheet1!A$4:F$4000,2,0)</f>
        <v>#N/A</v>
      </c>
      <c r="AA11791" t="e">
        <f>VLOOKUP(B11791,Sheet1!A$4:F$4000,3,0)</f>
        <v>#N/A</v>
      </c>
      <c r="AB11791" t="e">
        <f>VLOOKUP(B11791,Sheet1!A$4:F$4000,4,0)</f>
        <v>#N/A</v>
      </c>
      <c r="AC11791" t="e">
        <f>VLOOKUP(B11791,Sheet1!A$4:F$4000,6,0)</f>
        <v>#N/A</v>
      </c>
    </row>
    <row r="11792" spans="26:29" x14ac:dyDescent="0.45">
      <c r="Z11792" t="e">
        <f>VLOOKUP(B11792,Sheet1!A$4:F$4000,2,0)</f>
        <v>#N/A</v>
      </c>
      <c r="AA11792" t="e">
        <f>VLOOKUP(B11792,Sheet1!A$4:F$4000,3,0)</f>
        <v>#N/A</v>
      </c>
      <c r="AB11792" t="e">
        <f>VLOOKUP(B11792,Sheet1!A$4:F$4000,4,0)</f>
        <v>#N/A</v>
      </c>
      <c r="AC11792" t="e">
        <f>VLOOKUP(B11792,Sheet1!A$4:F$4000,6,0)</f>
        <v>#N/A</v>
      </c>
    </row>
    <row r="11793" spans="26:29" x14ac:dyDescent="0.45">
      <c r="Z11793" t="e">
        <f>VLOOKUP(B11793,Sheet1!A$4:F$4000,2,0)</f>
        <v>#N/A</v>
      </c>
      <c r="AA11793" t="e">
        <f>VLOOKUP(B11793,Sheet1!A$4:F$4000,3,0)</f>
        <v>#N/A</v>
      </c>
      <c r="AB11793" t="e">
        <f>VLOOKUP(B11793,Sheet1!A$4:F$4000,4,0)</f>
        <v>#N/A</v>
      </c>
      <c r="AC11793" t="e">
        <f>VLOOKUP(B11793,Sheet1!A$4:F$4000,6,0)</f>
        <v>#N/A</v>
      </c>
    </row>
    <row r="11794" spans="26:29" x14ac:dyDescent="0.45">
      <c r="Z11794" t="e">
        <f>VLOOKUP(B11794,Sheet1!A$4:F$4000,2,0)</f>
        <v>#N/A</v>
      </c>
      <c r="AA11794" t="e">
        <f>VLOOKUP(B11794,Sheet1!A$4:F$4000,3,0)</f>
        <v>#N/A</v>
      </c>
      <c r="AB11794" t="e">
        <f>VLOOKUP(B11794,Sheet1!A$4:F$4000,4,0)</f>
        <v>#N/A</v>
      </c>
      <c r="AC11794" t="e">
        <f>VLOOKUP(B11794,Sheet1!A$4:F$4000,6,0)</f>
        <v>#N/A</v>
      </c>
    </row>
    <row r="11795" spans="26:29" x14ac:dyDescent="0.45">
      <c r="Z11795" t="e">
        <f>VLOOKUP(B11795,Sheet1!A$4:F$4000,2,0)</f>
        <v>#N/A</v>
      </c>
      <c r="AA11795" t="e">
        <f>VLOOKUP(B11795,Sheet1!A$4:F$4000,3,0)</f>
        <v>#N/A</v>
      </c>
      <c r="AB11795" t="e">
        <f>VLOOKUP(B11795,Sheet1!A$4:F$4000,4,0)</f>
        <v>#N/A</v>
      </c>
      <c r="AC11795" t="e">
        <f>VLOOKUP(B11795,Sheet1!A$4:F$4000,6,0)</f>
        <v>#N/A</v>
      </c>
    </row>
    <row r="11796" spans="26:29" x14ac:dyDescent="0.45">
      <c r="Z11796" t="e">
        <f>VLOOKUP(B11796,Sheet1!A$4:F$4000,2,0)</f>
        <v>#N/A</v>
      </c>
      <c r="AA11796" t="e">
        <f>VLOOKUP(B11796,Sheet1!A$4:F$4000,3,0)</f>
        <v>#N/A</v>
      </c>
      <c r="AB11796" t="e">
        <f>VLOOKUP(B11796,Sheet1!A$4:F$4000,4,0)</f>
        <v>#N/A</v>
      </c>
      <c r="AC11796" t="e">
        <f>VLOOKUP(B11796,Sheet1!A$4:F$4000,6,0)</f>
        <v>#N/A</v>
      </c>
    </row>
    <row r="11797" spans="26:29" x14ac:dyDescent="0.45">
      <c r="Z11797" t="e">
        <f>VLOOKUP(B11797,Sheet1!A$4:F$4000,2,0)</f>
        <v>#N/A</v>
      </c>
      <c r="AA11797" t="e">
        <f>VLOOKUP(B11797,Sheet1!A$4:F$4000,3,0)</f>
        <v>#N/A</v>
      </c>
      <c r="AB11797" t="e">
        <f>VLOOKUP(B11797,Sheet1!A$4:F$4000,4,0)</f>
        <v>#N/A</v>
      </c>
      <c r="AC11797" t="e">
        <f>VLOOKUP(B11797,Sheet1!A$4:F$4000,6,0)</f>
        <v>#N/A</v>
      </c>
    </row>
    <row r="11798" spans="26:29" x14ac:dyDescent="0.45">
      <c r="Z11798" t="e">
        <f>VLOOKUP(B11798,Sheet1!A$4:F$4000,2,0)</f>
        <v>#N/A</v>
      </c>
      <c r="AA11798" t="e">
        <f>VLOOKUP(B11798,Sheet1!A$4:F$4000,3,0)</f>
        <v>#N/A</v>
      </c>
      <c r="AB11798" t="e">
        <f>VLOOKUP(B11798,Sheet1!A$4:F$4000,4,0)</f>
        <v>#N/A</v>
      </c>
      <c r="AC11798" t="e">
        <f>VLOOKUP(B11798,Sheet1!A$4:F$4000,6,0)</f>
        <v>#N/A</v>
      </c>
    </row>
    <row r="11799" spans="26:29" x14ac:dyDescent="0.45">
      <c r="Z11799" t="e">
        <f>VLOOKUP(B11799,Sheet1!A$4:F$4000,2,0)</f>
        <v>#N/A</v>
      </c>
      <c r="AA11799" t="e">
        <f>VLOOKUP(B11799,Sheet1!A$4:F$4000,3,0)</f>
        <v>#N/A</v>
      </c>
      <c r="AB11799" t="e">
        <f>VLOOKUP(B11799,Sheet1!A$4:F$4000,4,0)</f>
        <v>#N/A</v>
      </c>
      <c r="AC11799" t="e">
        <f>VLOOKUP(B11799,Sheet1!A$4:F$4000,6,0)</f>
        <v>#N/A</v>
      </c>
    </row>
    <row r="11800" spans="26:29" x14ac:dyDescent="0.45">
      <c r="Z11800" t="e">
        <f>VLOOKUP(B11800,Sheet1!A$4:F$4000,2,0)</f>
        <v>#N/A</v>
      </c>
      <c r="AA11800" t="e">
        <f>VLOOKUP(B11800,Sheet1!A$4:F$4000,3,0)</f>
        <v>#N/A</v>
      </c>
      <c r="AB11800" t="e">
        <f>VLOOKUP(B11800,Sheet1!A$4:F$4000,4,0)</f>
        <v>#N/A</v>
      </c>
      <c r="AC11800" t="e">
        <f>VLOOKUP(B11800,Sheet1!A$4:F$4000,6,0)</f>
        <v>#N/A</v>
      </c>
    </row>
    <row r="11801" spans="26:29" x14ac:dyDescent="0.45">
      <c r="Z11801" t="e">
        <f>VLOOKUP(B11801,Sheet1!A$4:F$4000,2,0)</f>
        <v>#N/A</v>
      </c>
      <c r="AA11801" t="e">
        <f>VLOOKUP(B11801,Sheet1!A$4:F$4000,3,0)</f>
        <v>#N/A</v>
      </c>
      <c r="AB11801" t="e">
        <f>VLOOKUP(B11801,Sheet1!A$4:F$4000,4,0)</f>
        <v>#N/A</v>
      </c>
      <c r="AC11801" t="e">
        <f>VLOOKUP(B11801,Sheet1!A$4:F$4000,6,0)</f>
        <v>#N/A</v>
      </c>
    </row>
    <row r="11802" spans="26:29" x14ac:dyDescent="0.45">
      <c r="Z11802" t="e">
        <f>VLOOKUP(B11802,Sheet1!A$4:F$4000,2,0)</f>
        <v>#N/A</v>
      </c>
      <c r="AA11802" t="e">
        <f>VLOOKUP(B11802,Sheet1!A$4:F$4000,3,0)</f>
        <v>#N/A</v>
      </c>
      <c r="AB11802" t="e">
        <f>VLOOKUP(B11802,Sheet1!A$4:F$4000,4,0)</f>
        <v>#N/A</v>
      </c>
      <c r="AC11802" t="e">
        <f>VLOOKUP(B11802,Sheet1!A$4:F$4000,6,0)</f>
        <v>#N/A</v>
      </c>
    </row>
    <row r="11803" spans="26:29" x14ac:dyDescent="0.45">
      <c r="Z11803" t="e">
        <f>VLOOKUP(B11803,Sheet1!A$4:F$4000,2,0)</f>
        <v>#N/A</v>
      </c>
      <c r="AA11803" t="e">
        <f>VLOOKUP(B11803,Sheet1!A$4:F$4000,3,0)</f>
        <v>#N/A</v>
      </c>
      <c r="AB11803" t="e">
        <f>VLOOKUP(B11803,Sheet1!A$4:F$4000,4,0)</f>
        <v>#N/A</v>
      </c>
      <c r="AC11803" t="e">
        <f>VLOOKUP(B11803,Sheet1!A$4:F$4000,6,0)</f>
        <v>#N/A</v>
      </c>
    </row>
    <row r="11804" spans="26:29" x14ac:dyDescent="0.45">
      <c r="Z11804" t="e">
        <f>VLOOKUP(B11804,Sheet1!A$4:F$4000,2,0)</f>
        <v>#N/A</v>
      </c>
      <c r="AA11804" t="e">
        <f>VLOOKUP(B11804,Sheet1!A$4:F$4000,3,0)</f>
        <v>#N/A</v>
      </c>
      <c r="AB11804" t="e">
        <f>VLOOKUP(B11804,Sheet1!A$4:F$4000,4,0)</f>
        <v>#N/A</v>
      </c>
      <c r="AC11804" t="e">
        <f>VLOOKUP(B11804,Sheet1!A$4:F$4000,6,0)</f>
        <v>#N/A</v>
      </c>
    </row>
    <row r="11805" spans="26:29" x14ac:dyDescent="0.45">
      <c r="Z11805" t="e">
        <f>VLOOKUP(B11805,Sheet1!A$4:F$4000,2,0)</f>
        <v>#N/A</v>
      </c>
      <c r="AA11805" t="e">
        <f>VLOOKUP(B11805,Sheet1!A$4:F$4000,3,0)</f>
        <v>#N/A</v>
      </c>
      <c r="AB11805" t="e">
        <f>VLOOKUP(B11805,Sheet1!A$4:F$4000,4,0)</f>
        <v>#N/A</v>
      </c>
      <c r="AC11805" t="e">
        <f>VLOOKUP(B11805,Sheet1!A$4:F$4000,6,0)</f>
        <v>#N/A</v>
      </c>
    </row>
    <row r="11806" spans="26:29" x14ac:dyDescent="0.45">
      <c r="Z11806" t="e">
        <f>VLOOKUP(B11806,Sheet1!A$4:F$4000,2,0)</f>
        <v>#N/A</v>
      </c>
      <c r="AA11806" t="e">
        <f>VLOOKUP(B11806,Sheet1!A$4:F$4000,3,0)</f>
        <v>#N/A</v>
      </c>
      <c r="AB11806" t="e">
        <f>VLOOKUP(B11806,Sheet1!A$4:F$4000,4,0)</f>
        <v>#N/A</v>
      </c>
      <c r="AC11806" t="e">
        <f>VLOOKUP(B11806,Sheet1!A$4:F$4000,6,0)</f>
        <v>#N/A</v>
      </c>
    </row>
    <row r="11807" spans="26:29" x14ac:dyDescent="0.45">
      <c r="Z11807" t="e">
        <f>VLOOKUP(B11807,Sheet1!A$4:F$4000,2,0)</f>
        <v>#N/A</v>
      </c>
      <c r="AA11807" t="e">
        <f>VLOOKUP(B11807,Sheet1!A$4:F$4000,3,0)</f>
        <v>#N/A</v>
      </c>
      <c r="AB11807" t="e">
        <f>VLOOKUP(B11807,Sheet1!A$4:F$4000,4,0)</f>
        <v>#N/A</v>
      </c>
      <c r="AC11807" t="e">
        <f>VLOOKUP(B11807,Sheet1!A$4:F$4000,6,0)</f>
        <v>#N/A</v>
      </c>
    </row>
    <row r="11808" spans="26:29" x14ac:dyDescent="0.45">
      <c r="Z11808" t="e">
        <f>VLOOKUP(B11808,Sheet1!A$4:F$4000,2,0)</f>
        <v>#N/A</v>
      </c>
      <c r="AA11808" t="e">
        <f>VLOOKUP(B11808,Sheet1!A$4:F$4000,3,0)</f>
        <v>#N/A</v>
      </c>
      <c r="AB11808" t="e">
        <f>VLOOKUP(B11808,Sheet1!A$4:F$4000,4,0)</f>
        <v>#N/A</v>
      </c>
      <c r="AC11808" t="e">
        <f>VLOOKUP(B11808,Sheet1!A$4:F$4000,6,0)</f>
        <v>#N/A</v>
      </c>
    </row>
    <row r="11809" spans="26:29" x14ac:dyDescent="0.45">
      <c r="Z11809" t="e">
        <f>VLOOKUP(B11809,Sheet1!A$4:F$4000,2,0)</f>
        <v>#N/A</v>
      </c>
      <c r="AA11809" t="e">
        <f>VLOOKUP(B11809,Sheet1!A$4:F$4000,3,0)</f>
        <v>#N/A</v>
      </c>
      <c r="AB11809" t="e">
        <f>VLOOKUP(B11809,Sheet1!A$4:F$4000,4,0)</f>
        <v>#N/A</v>
      </c>
      <c r="AC11809" t="e">
        <f>VLOOKUP(B11809,Sheet1!A$4:F$4000,6,0)</f>
        <v>#N/A</v>
      </c>
    </row>
    <row r="11810" spans="26:29" x14ac:dyDescent="0.45">
      <c r="Z11810" t="e">
        <f>VLOOKUP(B11810,Sheet1!A$4:F$4000,2,0)</f>
        <v>#N/A</v>
      </c>
      <c r="AA11810" t="e">
        <f>VLOOKUP(B11810,Sheet1!A$4:F$4000,3,0)</f>
        <v>#N/A</v>
      </c>
      <c r="AB11810" t="e">
        <f>VLOOKUP(B11810,Sheet1!A$4:F$4000,4,0)</f>
        <v>#N/A</v>
      </c>
      <c r="AC11810" t="e">
        <f>VLOOKUP(B11810,Sheet1!A$4:F$4000,6,0)</f>
        <v>#N/A</v>
      </c>
    </row>
    <row r="11811" spans="26:29" x14ac:dyDescent="0.45">
      <c r="Z11811" t="e">
        <f>VLOOKUP(B11811,Sheet1!A$4:F$4000,2,0)</f>
        <v>#N/A</v>
      </c>
      <c r="AA11811" t="e">
        <f>VLOOKUP(B11811,Sheet1!A$4:F$4000,3,0)</f>
        <v>#N/A</v>
      </c>
      <c r="AB11811" t="e">
        <f>VLOOKUP(B11811,Sheet1!A$4:F$4000,4,0)</f>
        <v>#N/A</v>
      </c>
      <c r="AC11811" t="e">
        <f>VLOOKUP(B11811,Sheet1!A$4:F$4000,6,0)</f>
        <v>#N/A</v>
      </c>
    </row>
    <row r="11812" spans="26:29" x14ac:dyDescent="0.45">
      <c r="Z11812" t="e">
        <f>VLOOKUP(B11812,Sheet1!A$4:F$4000,2,0)</f>
        <v>#N/A</v>
      </c>
      <c r="AA11812" t="e">
        <f>VLOOKUP(B11812,Sheet1!A$4:F$4000,3,0)</f>
        <v>#N/A</v>
      </c>
      <c r="AB11812" t="e">
        <f>VLOOKUP(B11812,Sheet1!A$4:F$4000,4,0)</f>
        <v>#N/A</v>
      </c>
      <c r="AC11812" t="e">
        <f>VLOOKUP(B11812,Sheet1!A$4:F$4000,6,0)</f>
        <v>#N/A</v>
      </c>
    </row>
    <row r="11813" spans="26:29" x14ac:dyDescent="0.45">
      <c r="Z11813" t="e">
        <f>VLOOKUP(B11813,Sheet1!A$4:F$4000,2,0)</f>
        <v>#N/A</v>
      </c>
      <c r="AA11813" t="e">
        <f>VLOOKUP(B11813,Sheet1!A$4:F$4000,3,0)</f>
        <v>#N/A</v>
      </c>
      <c r="AB11813" t="e">
        <f>VLOOKUP(B11813,Sheet1!A$4:F$4000,4,0)</f>
        <v>#N/A</v>
      </c>
      <c r="AC11813" t="e">
        <f>VLOOKUP(B11813,Sheet1!A$4:F$4000,6,0)</f>
        <v>#N/A</v>
      </c>
    </row>
    <row r="11814" spans="26:29" x14ac:dyDescent="0.45">
      <c r="Z11814" t="e">
        <f>VLOOKUP(B11814,Sheet1!A$4:F$4000,2,0)</f>
        <v>#N/A</v>
      </c>
      <c r="AA11814" t="e">
        <f>VLOOKUP(B11814,Sheet1!A$4:F$4000,3,0)</f>
        <v>#N/A</v>
      </c>
      <c r="AB11814" t="e">
        <f>VLOOKUP(B11814,Sheet1!A$4:F$4000,4,0)</f>
        <v>#N/A</v>
      </c>
      <c r="AC11814" t="e">
        <f>VLOOKUP(B11814,Sheet1!A$4:F$4000,6,0)</f>
        <v>#N/A</v>
      </c>
    </row>
    <row r="11815" spans="26:29" x14ac:dyDescent="0.45">
      <c r="Z11815" t="e">
        <f>VLOOKUP(B11815,Sheet1!A$4:F$4000,2,0)</f>
        <v>#N/A</v>
      </c>
      <c r="AA11815" t="e">
        <f>VLOOKUP(B11815,Sheet1!A$4:F$4000,3,0)</f>
        <v>#N/A</v>
      </c>
      <c r="AB11815" t="e">
        <f>VLOOKUP(B11815,Sheet1!A$4:F$4000,4,0)</f>
        <v>#N/A</v>
      </c>
      <c r="AC11815" t="e">
        <f>VLOOKUP(B11815,Sheet1!A$4:F$4000,6,0)</f>
        <v>#N/A</v>
      </c>
    </row>
    <row r="11816" spans="26:29" x14ac:dyDescent="0.45">
      <c r="Z11816" t="e">
        <f>VLOOKUP(B11816,Sheet1!A$4:F$4000,2,0)</f>
        <v>#N/A</v>
      </c>
      <c r="AA11816" t="e">
        <f>VLOOKUP(B11816,Sheet1!A$4:F$4000,3,0)</f>
        <v>#N/A</v>
      </c>
      <c r="AB11816" t="e">
        <f>VLOOKUP(B11816,Sheet1!A$4:F$4000,4,0)</f>
        <v>#N/A</v>
      </c>
      <c r="AC11816" t="e">
        <f>VLOOKUP(B11816,Sheet1!A$4:F$4000,6,0)</f>
        <v>#N/A</v>
      </c>
    </row>
    <row r="11817" spans="26:29" x14ac:dyDescent="0.45">
      <c r="Z11817" t="e">
        <f>VLOOKUP(B11817,Sheet1!A$4:F$4000,2,0)</f>
        <v>#N/A</v>
      </c>
      <c r="AA11817" t="e">
        <f>VLOOKUP(B11817,Sheet1!A$4:F$4000,3,0)</f>
        <v>#N/A</v>
      </c>
      <c r="AB11817" t="e">
        <f>VLOOKUP(B11817,Sheet1!A$4:F$4000,4,0)</f>
        <v>#N/A</v>
      </c>
      <c r="AC11817" t="e">
        <f>VLOOKUP(B11817,Sheet1!A$4:F$4000,6,0)</f>
        <v>#N/A</v>
      </c>
    </row>
    <row r="11818" spans="26:29" x14ac:dyDescent="0.45">
      <c r="Z11818" t="e">
        <f>VLOOKUP(B11818,Sheet1!A$4:F$4000,2,0)</f>
        <v>#N/A</v>
      </c>
      <c r="AA11818" t="e">
        <f>VLOOKUP(B11818,Sheet1!A$4:F$4000,3,0)</f>
        <v>#N/A</v>
      </c>
      <c r="AB11818" t="e">
        <f>VLOOKUP(B11818,Sheet1!A$4:F$4000,4,0)</f>
        <v>#N/A</v>
      </c>
      <c r="AC11818" t="e">
        <f>VLOOKUP(B11818,Sheet1!A$4:F$4000,6,0)</f>
        <v>#N/A</v>
      </c>
    </row>
    <row r="11819" spans="26:29" x14ac:dyDescent="0.45">
      <c r="Z11819" t="e">
        <f>VLOOKUP(B11819,Sheet1!A$4:F$4000,2,0)</f>
        <v>#N/A</v>
      </c>
      <c r="AA11819" t="e">
        <f>VLOOKUP(B11819,Sheet1!A$4:F$4000,3,0)</f>
        <v>#N/A</v>
      </c>
      <c r="AB11819" t="e">
        <f>VLOOKUP(B11819,Sheet1!A$4:F$4000,4,0)</f>
        <v>#N/A</v>
      </c>
      <c r="AC11819" t="e">
        <f>VLOOKUP(B11819,Sheet1!A$4:F$4000,6,0)</f>
        <v>#N/A</v>
      </c>
    </row>
    <row r="11820" spans="26:29" x14ac:dyDescent="0.45">
      <c r="Z11820" t="e">
        <f>VLOOKUP(B11820,Sheet1!A$4:F$4000,2,0)</f>
        <v>#N/A</v>
      </c>
      <c r="AA11820" t="e">
        <f>VLOOKUP(B11820,Sheet1!A$4:F$4000,3,0)</f>
        <v>#N/A</v>
      </c>
      <c r="AB11820" t="e">
        <f>VLOOKUP(B11820,Sheet1!A$4:F$4000,4,0)</f>
        <v>#N/A</v>
      </c>
      <c r="AC11820" t="e">
        <f>VLOOKUP(B11820,Sheet1!A$4:F$4000,6,0)</f>
        <v>#N/A</v>
      </c>
    </row>
    <row r="11821" spans="26:29" x14ac:dyDescent="0.45">
      <c r="Z11821" t="e">
        <f>VLOOKUP(B11821,Sheet1!A$4:F$4000,2,0)</f>
        <v>#N/A</v>
      </c>
      <c r="AA11821" t="e">
        <f>VLOOKUP(B11821,Sheet1!A$4:F$4000,3,0)</f>
        <v>#N/A</v>
      </c>
      <c r="AB11821" t="e">
        <f>VLOOKUP(B11821,Sheet1!A$4:F$4000,4,0)</f>
        <v>#N/A</v>
      </c>
      <c r="AC11821" t="e">
        <f>VLOOKUP(B11821,Sheet1!A$4:F$4000,6,0)</f>
        <v>#N/A</v>
      </c>
    </row>
    <row r="11822" spans="26:29" x14ac:dyDescent="0.45">
      <c r="Z11822" t="e">
        <f>VLOOKUP(B11822,Sheet1!A$4:F$4000,2,0)</f>
        <v>#N/A</v>
      </c>
      <c r="AA11822" t="e">
        <f>VLOOKUP(B11822,Sheet1!A$4:F$4000,3,0)</f>
        <v>#N/A</v>
      </c>
      <c r="AB11822" t="e">
        <f>VLOOKUP(B11822,Sheet1!A$4:F$4000,4,0)</f>
        <v>#N/A</v>
      </c>
      <c r="AC11822" t="e">
        <f>VLOOKUP(B11822,Sheet1!A$4:F$4000,6,0)</f>
        <v>#N/A</v>
      </c>
    </row>
    <row r="11823" spans="26:29" x14ac:dyDescent="0.45">
      <c r="Z11823" t="e">
        <f>VLOOKUP(B11823,Sheet1!A$4:F$4000,2,0)</f>
        <v>#N/A</v>
      </c>
      <c r="AA11823" t="e">
        <f>VLOOKUP(B11823,Sheet1!A$4:F$4000,3,0)</f>
        <v>#N/A</v>
      </c>
      <c r="AB11823" t="e">
        <f>VLOOKUP(B11823,Sheet1!A$4:F$4000,4,0)</f>
        <v>#N/A</v>
      </c>
      <c r="AC11823" t="e">
        <f>VLOOKUP(B11823,Sheet1!A$4:F$4000,6,0)</f>
        <v>#N/A</v>
      </c>
    </row>
    <row r="11824" spans="26:29" x14ac:dyDescent="0.45">
      <c r="Z11824" t="e">
        <f>VLOOKUP(B11824,Sheet1!A$4:F$4000,2,0)</f>
        <v>#N/A</v>
      </c>
      <c r="AA11824" t="e">
        <f>VLOOKUP(B11824,Sheet1!A$4:F$4000,3,0)</f>
        <v>#N/A</v>
      </c>
      <c r="AB11824" t="e">
        <f>VLOOKUP(B11824,Sheet1!A$4:F$4000,4,0)</f>
        <v>#N/A</v>
      </c>
      <c r="AC11824" t="e">
        <f>VLOOKUP(B11824,Sheet1!A$4:F$4000,6,0)</f>
        <v>#N/A</v>
      </c>
    </row>
    <row r="11825" spans="26:29" x14ac:dyDescent="0.45">
      <c r="Z11825" t="e">
        <f>VLOOKUP(B11825,Sheet1!A$4:F$4000,2,0)</f>
        <v>#N/A</v>
      </c>
      <c r="AA11825" t="e">
        <f>VLOOKUP(B11825,Sheet1!A$4:F$4000,3,0)</f>
        <v>#N/A</v>
      </c>
      <c r="AB11825" t="e">
        <f>VLOOKUP(B11825,Sheet1!A$4:F$4000,4,0)</f>
        <v>#N/A</v>
      </c>
      <c r="AC11825" t="e">
        <f>VLOOKUP(B11825,Sheet1!A$4:F$4000,6,0)</f>
        <v>#N/A</v>
      </c>
    </row>
    <row r="11826" spans="26:29" x14ac:dyDescent="0.45">
      <c r="Z11826" t="e">
        <f>VLOOKUP(B11826,Sheet1!A$4:F$4000,2,0)</f>
        <v>#N/A</v>
      </c>
      <c r="AA11826" t="e">
        <f>VLOOKUP(B11826,Sheet1!A$4:F$4000,3,0)</f>
        <v>#N/A</v>
      </c>
      <c r="AB11826" t="e">
        <f>VLOOKUP(B11826,Sheet1!A$4:F$4000,4,0)</f>
        <v>#N/A</v>
      </c>
      <c r="AC11826" t="e">
        <f>VLOOKUP(B11826,Sheet1!A$4:F$4000,6,0)</f>
        <v>#N/A</v>
      </c>
    </row>
    <row r="11827" spans="26:29" x14ac:dyDescent="0.45">
      <c r="Z11827" t="e">
        <f>VLOOKUP(B11827,Sheet1!A$4:F$4000,2,0)</f>
        <v>#N/A</v>
      </c>
      <c r="AA11827" t="e">
        <f>VLOOKUP(B11827,Sheet1!A$4:F$4000,3,0)</f>
        <v>#N/A</v>
      </c>
      <c r="AB11827" t="e">
        <f>VLOOKUP(B11827,Sheet1!A$4:F$4000,4,0)</f>
        <v>#N/A</v>
      </c>
      <c r="AC11827" t="e">
        <f>VLOOKUP(B11827,Sheet1!A$4:F$4000,6,0)</f>
        <v>#N/A</v>
      </c>
    </row>
    <row r="11828" spans="26:29" x14ac:dyDescent="0.45">
      <c r="Z11828" t="e">
        <f>VLOOKUP(B11828,Sheet1!A$4:F$4000,2,0)</f>
        <v>#N/A</v>
      </c>
      <c r="AA11828" t="e">
        <f>VLOOKUP(B11828,Sheet1!A$4:F$4000,3,0)</f>
        <v>#N/A</v>
      </c>
      <c r="AB11828" t="e">
        <f>VLOOKUP(B11828,Sheet1!A$4:F$4000,4,0)</f>
        <v>#N/A</v>
      </c>
      <c r="AC11828" t="e">
        <f>VLOOKUP(B11828,Sheet1!A$4:F$4000,6,0)</f>
        <v>#N/A</v>
      </c>
    </row>
    <row r="11829" spans="26:29" x14ac:dyDescent="0.45">
      <c r="Z11829" t="e">
        <f>VLOOKUP(B11829,Sheet1!A$4:F$4000,2,0)</f>
        <v>#N/A</v>
      </c>
      <c r="AA11829" t="e">
        <f>VLOOKUP(B11829,Sheet1!A$4:F$4000,3,0)</f>
        <v>#N/A</v>
      </c>
      <c r="AB11829" t="e">
        <f>VLOOKUP(B11829,Sheet1!A$4:F$4000,4,0)</f>
        <v>#N/A</v>
      </c>
      <c r="AC11829" t="e">
        <f>VLOOKUP(B11829,Sheet1!A$4:F$4000,6,0)</f>
        <v>#N/A</v>
      </c>
    </row>
    <row r="11830" spans="26:29" x14ac:dyDescent="0.45">
      <c r="Z11830" t="e">
        <f>VLOOKUP(B11830,Sheet1!A$4:F$4000,2,0)</f>
        <v>#N/A</v>
      </c>
      <c r="AA11830" t="e">
        <f>VLOOKUP(B11830,Sheet1!A$4:F$4000,3,0)</f>
        <v>#N/A</v>
      </c>
      <c r="AB11830" t="e">
        <f>VLOOKUP(B11830,Sheet1!A$4:F$4000,4,0)</f>
        <v>#N/A</v>
      </c>
      <c r="AC11830" t="e">
        <f>VLOOKUP(B11830,Sheet1!A$4:F$4000,6,0)</f>
        <v>#N/A</v>
      </c>
    </row>
    <row r="11831" spans="26:29" x14ac:dyDescent="0.45">
      <c r="Z11831" t="e">
        <f>VLOOKUP(B11831,Sheet1!A$4:F$4000,2,0)</f>
        <v>#N/A</v>
      </c>
      <c r="AA11831" t="e">
        <f>VLOOKUP(B11831,Sheet1!A$4:F$4000,3,0)</f>
        <v>#N/A</v>
      </c>
      <c r="AB11831" t="e">
        <f>VLOOKUP(B11831,Sheet1!A$4:F$4000,4,0)</f>
        <v>#N/A</v>
      </c>
      <c r="AC11831" t="e">
        <f>VLOOKUP(B11831,Sheet1!A$4:F$4000,6,0)</f>
        <v>#N/A</v>
      </c>
    </row>
    <row r="11832" spans="26:29" x14ac:dyDescent="0.45">
      <c r="Z11832" t="e">
        <f>VLOOKUP(B11832,Sheet1!A$4:F$4000,2,0)</f>
        <v>#N/A</v>
      </c>
      <c r="AA11832" t="e">
        <f>VLOOKUP(B11832,Sheet1!A$4:F$4000,3,0)</f>
        <v>#N/A</v>
      </c>
      <c r="AB11832" t="e">
        <f>VLOOKUP(B11832,Sheet1!A$4:F$4000,4,0)</f>
        <v>#N/A</v>
      </c>
      <c r="AC11832" t="e">
        <f>VLOOKUP(B11832,Sheet1!A$4:F$4000,6,0)</f>
        <v>#N/A</v>
      </c>
    </row>
    <row r="11833" spans="26:29" x14ac:dyDescent="0.45">
      <c r="Z11833" t="e">
        <f>VLOOKUP(B11833,Sheet1!A$4:F$4000,2,0)</f>
        <v>#N/A</v>
      </c>
      <c r="AA11833" t="e">
        <f>VLOOKUP(B11833,Sheet1!A$4:F$4000,3,0)</f>
        <v>#N/A</v>
      </c>
      <c r="AB11833" t="e">
        <f>VLOOKUP(B11833,Sheet1!A$4:F$4000,4,0)</f>
        <v>#N/A</v>
      </c>
      <c r="AC11833" t="e">
        <f>VLOOKUP(B11833,Sheet1!A$4:F$4000,6,0)</f>
        <v>#N/A</v>
      </c>
    </row>
    <row r="11834" spans="26:29" x14ac:dyDescent="0.45">
      <c r="Z11834" t="e">
        <f>VLOOKUP(B11834,Sheet1!A$4:F$4000,2,0)</f>
        <v>#N/A</v>
      </c>
      <c r="AA11834" t="e">
        <f>VLOOKUP(B11834,Sheet1!A$4:F$4000,3,0)</f>
        <v>#N/A</v>
      </c>
      <c r="AB11834" t="e">
        <f>VLOOKUP(B11834,Sheet1!A$4:F$4000,4,0)</f>
        <v>#N/A</v>
      </c>
      <c r="AC11834" t="e">
        <f>VLOOKUP(B11834,Sheet1!A$4:F$4000,6,0)</f>
        <v>#N/A</v>
      </c>
    </row>
    <row r="11835" spans="26:29" x14ac:dyDescent="0.45">
      <c r="Z11835" t="e">
        <f>VLOOKUP(B11835,Sheet1!A$4:F$4000,2,0)</f>
        <v>#N/A</v>
      </c>
      <c r="AA11835" t="e">
        <f>VLOOKUP(B11835,Sheet1!A$4:F$4000,3,0)</f>
        <v>#N/A</v>
      </c>
      <c r="AB11835" t="e">
        <f>VLOOKUP(B11835,Sheet1!A$4:F$4000,4,0)</f>
        <v>#N/A</v>
      </c>
      <c r="AC11835" t="e">
        <f>VLOOKUP(B11835,Sheet1!A$4:F$4000,6,0)</f>
        <v>#N/A</v>
      </c>
    </row>
    <row r="11836" spans="26:29" x14ac:dyDescent="0.45">
      <c r="Z11836" t="e">
        <f>VLOOKUP(B11836,Sheet1!A$4:F$4000,2,0)</f>
        <v>#N/A</v>
      </c>
      <c r="AA11836" t="e">
        <f>VLOOKUP(B11836,Sheet1!A$4:F$4000,3,0)</f>
        <v>#N/A</v>
      </c>
      <c r="AB11836" t="e">
        <f>VLOOKUP(B11836,Sheet1!A$4:F$4000,4,0)</f>
        <v>#N/A</v>
      </c>
      <c r="AC11836" t="e">
        <f>VLOOKUP(B11836,Sheet1!A$4:F$4000,6,0)</f>
        <v>#N/A</v>
      </c>
    </row>
    <row r="11837" spans="26:29" x14ac:dyDescent="0.45">
      <c r="Z11837" t="e">
        <f>VLOOKUP(B11837,Sheet1!A$4:F$4000,2,0)</f>
        <v>#N/A</v>
      </c>
      <c r="AA11837" t="e">
        <f>VLOOKUP(B11837,Sheet1!A$4:F$4000,3,0)</f>
        <v>#N/A</v>
      </c>
      <c r="AB11837" t="e">
        <f>VLOOKUP(B11837,Sheet1!A$4:F$4000,4,0)</f>
        <v>#N/A</v>
      </c>
      <c r="AC11837" t="e">
        <f>VLOOKUP(B11837,Sheet1!A$4:F$4000,6,0)</f>
        <v>#N/A</v>
      </c>
    </row>
    <row r="11838" spans="26:29" x14ac:dyDescent="0.45">
      <c r="Z11838" t="e">
        <f>VLOOKUP(B11838,Sheet1!A$4:F$4000,2,0)</f>
        <v>#N/A</v>
      </c>
      <c r="AA11838" t="e">
        <f>VLOOKUP(B11838,Sheet1!A$4:F$4000,3,0)</f>
        <v>#N/A</v>
      </c>
      <c r="AB11838" t="e">
        <f>VLOOKUP(B11838,Sheet1!A$4:F$4000,4,0)</f>
        <v>#N/A</v>
      </c>
      <c r="AC11838" t="e">
        <f>VLOOKUP(B11838,Sheet1!A$4:F$4000,6,0)</f>
        <v>#N/A</v>
      </c>
    </row>
    <row r="11839" spans="26:29" x14ac:dyDescent="0.45">
      <c r="Z11839" t="e">
        <f>VLOOKUP(B11839,Sheet1!A$4:F$4000,2,0)</f>
        <v>#N/A</v>
      </c>
      <c r="AA11839" t="e">
        <f>VLOOKUP(B11839,Sheet1!A$4:F$4000,3,0)</f>
        <v>#N/A</v>
      </c>
      <c r="AB11839" t="e">
        <f>VLOOKUP(B11839,Sheet1!A$4:F$4000,4,0)</f>
        <v>#N/A</v>
      </c>
      <c r="AC11839" t="e">
        <f>VLOOKUP(B11839,Sheet1!A$4:F$4000,6,0)</f>
        <v>#N/A</v>
      </c>
    </row>
    <row r="11840" spans="26:29" x14ac:dyDescent="0.45">
      <c r="Z11840" t="e">
        <f>VLOOKUP(B11840,Sheet1!A$4:F$4000,2,0)</f>
        <v>#N/A</v>
      </c>
      <c r="AA11840" t="e">
        <f>VLOOKUP(B11840,Sheet1!A$4:F$4000,3,0)</f>
        <v>#N/A</v>
      </c>
      <c r="AB11840" t="e">
        <f>VLOOKUP(B11840,Sheet1!A$4:F$4000,4,0)</f>
        <v>#N/A</v>
      </c>
      <c r="AC11840" t="e">
        <f>VLOOKUP(B11840,Sheet1!A$4:F$4000,6,0)</f>
        <v>#N/A</v>
      </c>
    </row>
    <row r="11841" spans="26:29" x14ac:dyDescent="0.45">
      <c r="Z11841" t="e">
        <f>VLOOKUP(B11841,Sheet1!A$4:F$4000,2,0)</f>
        <v>#N/A</v>
      </c>
      <c r="AA11841" t="e">
        <f>VLOOKUP(B11841,Sheet1!A$4:F$4000,3,0)</f>
        <v>#N/A</v>
      </c>
      <c r="AB11841" t="e">
        <f>VLOOKUP(B11841,Sheet1!A$4:F$4000,4,0)</f>
        <v>#N/A</v>
      </c>
      <c r="AC11841" t="e">
        <f>VLOOKUP(B11841,Sheet1!A$4:F$4000,6,0)</f>
        <v>#N/A</v>
      </c>
    </row>
    <row r="11842" spans="26:29" x14ac:dyDescent="0.45">
      <c r="Z11842" t="e">
        <f>VLOOKUP(B11842,Sheet1!A$4:F$4000,2,0)</f>
        <v>#N/A</v>
      </c>
      <c r="AA11842" t="e">
        <f>VLOOKUP(B11842,Sheet1!A$4:F$4000,3,0)</f>
        <v>#N/A</v>
      </c>
      <c r="AB11842" t="e">
        <f>VLOOKUP(B11842,Sheet1!A$4:F$4000,4,0)</f>
        <v>#N/A</v>
      </c>
      <c r="AC11842" t="e">
        <f>VLOOKUP(B11842,Sheet1!A$4:F$4000,6,0)</f>
        <v>#N/A</v>
      </c>
    </row>
    <row r="11843" spans="26:29" x14ac:dyDescent="0.45">
      <c r="Z11843" t="e">
        <f>VLOOKUP(B11843,Sheet1!A$4:F$4000,2,0)</f>
        <v>#N/A</v>
      </c>
      <c r="AA11843" t="e">
        <f>VLOOKUP(B11843,Sheet1!A$4:F$4000,3,0)</f>
        <v>#N/A</v>
      </c>
      <c r="AB11843" t="e">
        <f>VLOOKUP(B11843,Sheet1!A$4:F$4000,4,0)</f>
        <v>#N/A</v>
      </c>
      <c r="AC11843" t="e">
        <f>VLOOKUP(B11843,Sheet1!A$4:F$4000,6,0)</f>
        <v>#N/A</v>
      </c>
    </row>
    <row r="11844" spans="26:29" x14ac:dyDescent="0.45">
      <c r="Z11844" t="e">
        <f>VLOOKUP(B11844,Sheet1!A$4:F$4000,2,0)</f>
        <v>#N/A</v>
      </c>
      <c r="AA11844" t="e">
        <f>VLOOKUP(B11844,Sheet1!A$4:F$4000,3,0)</f>
        <v>#N/A</v>
      </c>
      <c r="AB11844" t="e">
        <f>VLOOKUP(B11844,Sheet1!A$4:F$4000,4,0)</f>
        <v>#N/A</v>
      </c>
      <c r="AC11844" t="e">
        <f>VLOOKUP(B11844,Sheet1!A$4:F$4000,6,0)</f>
        <v>#N/A</v>
      </c>
    </row>
    <row r="11845" spans="26:29" x14ac:dyDescent="0.45">
      <c r="Z11845" t="e">
        <f>VLOOKUP(B11845,Sheet1!A$4:F$4000,2,0)</f>
        <v>#N/A</v>
      </c>
      <c r="AA11845" t="e">
        <f>VLOOKUP(B11845,Sheet1!A$4:F$4000,3,0)</f>
        <v>#N/A</v>
      </c>
      <c r="AB11845" t="e">
        <f>VLOOKUP(B11845,Sheet1!A$4:F$4000,4,0)</f>
        <v>#N/A</v>
      </c>
      <c r="AC11845" t="e">
        <f>VLOOKUP(B11845,Sheet1!A$4:F$4000,6,0)</f>
        <v>#N/A</v>
      </c>
    </row>
    <row r="11846" spans="26:29" x14ac:dyDescent="0.45">
      <c r="Z11846" t="e">
        <f>VLOOKUP(B11846,Sheet1!A$4:F$4000,2,0)</f>
        <v>#N/A</v>
      </c>
      <c r="AA11846" t="e">
        <f>VLOOKUP(B11846,Sheet1!A$4:F$4000,3,0)</f>
        <v>#N/A</v>
      </c>
      <c r="AB11846" t="e">
        <f>VLOOKUP(B11846,Sheet1!A$4:F$4000,4,0)</f>
        <v>#N/A</v>
      </c>
      <c r="AC11846" t="e">
        <f>VLOOKUP(B11846,Sheet1!A$4:F$4000,6,0)</f>
        <v>#N/A</v>
      </c>
    </row>
    <row r="11847" spans="26:29" x14ac:dyDescent="0.45">
      <c r="Z11847" t="e">
        <f>VLOOKUP(B11847,Sheet1!A$4:F$4000,2,0)</f>
        <v>#N/A</v>
      </c>
      <c r="AA11847" t="e">
        <f>VLOOKUP(B11847,Sheet1!A$4:F$4000,3,0)</f>
        <v>#N/A</v>
      </c>
      <c r="AB11847" t="e">
        <f>VLOOKUP(B11847,Sheet1!A$4:F$4000,4,0)</f>
        <v>#N/A</v>
      </c>
      <c r="AC11847" t="e">
        <f>VLOOKUP(B11847,Sheet1!A$4:F$4000,6,0)</f>
        <v>#N/A</v>
      </c>
    </row>
    <row r="11848" spans="26:29" x14ac:dyDescent="0.45">
      <c r="Z11848" t="e">
        <f>VLOOKUP(B11848,Sheet1!A$4:F$4000,2,0)</f>
        <v>#N/A</v>
      </c>
      <c r="AA11848" t="e">
        <f>VLOOKUP(B11848,Sheet1!A$4:F$4000,3,0)</f>
        <v>#N/A</v>
      </c>
      <c r="AB11848" t="e">
        <f>VLOOKUP(B11848,Sheet1!A$4:F$4000,4,0)</f>
        <v>#N/A</v>
      </c>
      <c r="AC11848" t="e">
        <f>VLOOKUP(B11848,Sheet1!A$4:F$4000,6,0)</f>
        <v>#N/A</v>
      </c>
    </row>
    <row r="11849" spans="26:29" x14ac:dyDescent="0.45">
      <c r="Z11849" t="e">
        <f>VLOOKUP(B11849,Sheet1!A$4:F$4000,2,0)</f>
        <v>#N/A</v>
      </c>
      <c r="AA11849" t="e">
        <f>VLOOKUP(B11849,Sheet1!A$4:F$4000,3,0)</f>
        <v>#N/A</v>
      </c>
      <c r="AB11849" t="e">
        <f>VLOOKUP(B11849,Sheet1!A$4:F$4000,4,0)</f>
        <v>#N/A</v>
      </c>
      <c r="AC11849" t="e">
        <f>VLOOKUP(B11849,Sheet1!A$4:F$4000,6,0)</f>
        <v>#N/A</v>
      </c>
    </row>
    <row r="11850" spans="26:29" x14ac:dyDescent="0.45">
      <c r="Z11850" t="e">
        <f>VLOOKUP(B11850,Sheet1!A$4:F$4000,2,0)</f>
        <v>#N/A</v>
      </c>
      <c r="AA11850" t="e">
        <f>VLOOKUP(B11850,Sheet1!A$4:F$4000,3,0)</f>
        <v>#N/A</v>
      </c>
      <c r="AB11850" t="e">
        <f>VLOOKUP(B11850,Sheet1!A$4:F$4000,4,0)</f>
        <v>#N/A</v>
      </c>
      <c r="AC11850" t="e">
        <f>VLOOKUP(B11850,Sheet1!A$4:F$4000,6,0)</f>
        <v>#N/A</v>
      </c>
    </row>
    <row r="11851" spans="26:29" x14ac:dyDescent="0.45">
      <c r="Z11851" t="e">
        <f>VLOOKUP(B11851,Sheet1!A$4:F$4000,2,0)</f>
        <v>#N/A</v>
      </c>
      <c r="AA11851" t="e">
        <f>VLOOKUP(B11851,Sheet1!A$4:F$4000,3,0)</f>
        <v>#N/A</v>
      </c>
      <c r="AB11851" t="e">
        <f>VLOOKUP(B11851,Sheet1!A$4:F$4000,4,0)</f>
        <v>#N/A</v>
      </c>
      <c r="AC11851" t="e">
        <f>VLOOKUP(B11851,Sheet1!A$4:F$4000,6,0)</f>
        <v>#N/A</v>
      </c>
    </row>
    <row r="11852" spans="26:29" x14ac:dyDescent="0.45">
      <c r="Z11852" t="e">
        <f>VLOOKUP(B11852,Sheet1!A$4:F$4000,2,0)</f>
        <v>#N/A</v>
      </c>
      <c r="AA11852" t="e">
        <f>VLOOKUP(B11852,Sheet1!A$4:F$4000,3,0)</f>
        <v>#N/A</v>
      </c>
      <c r="AB11852" t="e">
        <f>VLOOKUP(B11852,Sheet1!A$4:F$4000,4,0)</f>
        <v>#N/A</v>
      </c>
      <c r="AC11852" t="e">
        <f>VLOOKUP(B11852,Sheet1!A$4:F$4000,6,0)</f>
        <v>#N/A</v>
      </c>
    </row>
    <row r="11853" spans="26:29" x14ac:dyDescent="0.45">
      <c r="Z11853" t="e">
        <f>VLOOKUP(B11853,Sheet1!A$4:F$4000,2,0)</f>
        <v>#N/A</v>
      </c>
      <c r="AA11853" t="e">
        <f>VLOOKUP(B11853,Sheet1!A$4:F$4000,3,0)</f>
        <v>#N/A</v>
      </c>
      <c r="AB11853" t="e">
        <f>VLOOKUP(B11853,Sheet1!A$4:F$4000,4,0)</f>
        <v>#N/A</v>
      </c>
      <c r="AC11853" t="e">
        <f>VLOOKUP(B11853,Sheet1!A$4:F$4000,6,0)</f>
        <v>#N/A</v>
      </c>
    </row>
    <row r="11854" spans="26:29" x14ac:dyDescent="0.45">
      <c r="Z11854" t="e">
        <f>VLOOKUP(B11854,Sheet1!A$4:F$4000,2,0)</f>
        <v>#N/A</v>
      </c>
      <c r="AA11854" t="e">
        <f>VLOOKUP(B11854,Sheet1!A$4:F$4000,3,0)</f>
        <v>#N/A</v>
      </c>
      <c r="AB11854" t="e">
        <f>VLOOKUP(B11854,Sheet1!A$4:F$4000,4,0)</f>
        <v>#N/A</v>
      </c>
      <c r="AC11854" t="e">
        <f>VLOOKUP(B11854,Sheet1!A$4:F$4000,6,0)</f>
        <v>#N/A</v>
      </c>
    </row>
    <row r="11855" spans="26:29" x14ac:dyDescent="0.45">
      <c r="Z11855" t="e">
        <f>VLOOKUP(B11855,Sheet1!A$4:F$4000,2,0)</f>
        <v>#N/A</v>
      </c>
      <c r="AA11855" t="e">
        <f>VLOOKUP(B11855,Sheet1!A$4:F$4000,3,0)</f>
        <v>#N/A</v>
      </c>
      <c r="AB11855" t="e">
        <f>VLOOKUP(B11855,Sheet1!A$4:F$4000,4,0)</f>
        <v>#N/A</v>
      </c>
      <c r="AC11855" t="e">
        <f>VLOOKUP(B11855,Sheet1!A$4:F$4000,6,0)</f>
        <v>#N/A</v>
      </c>
    </row>
    <row r="11856" spans="26:29" x14ac:dyDescent="0.45">
      <c r="Z11856" t="e">
        <f>VLOOKUP(B11856,Sheet1!A$4:F$4000,2,0)</f>
        <v>#N/A</v>
      </c>
      <c r="AA11856" t="e">
        <f>VLOOKUP(B11856,Sheet1!A$4:F$4000,3,0)</f>
        <v>#N/A</v>
      </c>
      <c r="AB11856" t="e">
        <f>VLOOKUP(B11856,Sheet1!A$4:F$4000,4,0)</f>
        <v>#N/A</v>
      </c>
      <c r="AC11856" t="e">
        <f>VLOOKUP(B11856,Sheet1!A$4:F$4000,6,0)</f>
        <v>#N/A</v>
      </c>
    </row>
    <row r="11857" spans="26:29" x14ac:dyDescent="0.45">
      <c r="Z11857" t="e">
        <f>VLOOKUP(B11857,Sheet1!A$4:F$4000,2,0)</f>
        <v>#N/A</v>
      </c>
      <c r="AA11857" t="e">
        <f>VLOOKUP(B11857,Sheet1!A$4:F$4000,3,0)</f>
        <v>#N/A</v>
      </c>
      <c r="AB11857" t="e">
        <f>VLOOKUP(B11857,Sheet1!A$4:F$4000,4,0)</f>
        <v>#N/A</v>
      </c>
      <c r="AC11857" t="e">
        <f>VLOOKUP(B11857,Sheet1!A$4:F$4000,6,0)</f>
        <v>#N/A</v>
      </c>
    </row>
    <row r="11858" spans="26:29" x14ac:dyDescent="0.45">
      <c r="Z11858" t="e">
        <f>VLOOKUP(B11858,Sheet1!A$4:F$4000,2,0)</f>
        <v>#N/A</v>
      </c>
      <c r="AA11858" t="e">
        <f>VLOOKUP(B11858,Sheet1!A$4:F$4000,3,0)</f>
        <v>#N/A</v>
      </c>
      <c r="AB11858" t="e">
        <f>VLOOKUP(B11858,Sheet1!A$4:F$4000,4,0)</f>
        <v>#N/A</v>
      </c>
      <c r="AC11858" t="e">
        <f>VLOOKUP(B11858,Sheet1!A$4:F$4000,6,0)</f>
        <v>#N/A</v>
      </c>
    </row>
    <row r="11859" spans="26:29" x14ac:dyDescent="0.45">
      <c r="Z11859" t="e">
        <f>VLOOKUP(B11859,Sheet1!A$4:F$4000,2,0)</f>
        <v>#N/A</v>
      </c>
      <c r="AA11859" t="e">
        <f>VLOOKUP(B11859,Sheet1!A$4:F$4000,3,0)</f>
        <v>#N/A</v>
      </c>
      <c r="AB11859" t="e">
        <f>VLOOKUP(B11859,Sheet1!A$4:F$4000,4,0)</f>
        <v>#N/A</v>
      </c>
      <c r="AC11859" t="e">
        <f>VLOOKUP(B11859,Sheet1!A$4:F$4000,6,0)</f>
        <v>#N/A</v>
      </c>
    </row>
    <row r="11860" spans="26:29" x14ac:dyDescent="0.45">
      <c r="Z11860" t="e">
        <f>VLOOKUP(B11860,Sheet1!A$4:F$4000,2,0)</f>
        <v>#N/A</v>
      </c>
      <c r="AA11860" t="e">
        <f>VLOOKUP(B11860,Sheet1!A$4:F$4000,3,0)</f>
        <v>#N/A</v>
      </c>
      <c r="AB11860" t="e">
        <f>VLOOKUP(B11860,Sheet1!A$4:F$4000,4,0)</f>
        <v>#N/A</v>
      </c>
      <c r="AC11860" t="e">
        <f>VLOOKUP(B11860,Sheet1!A$4:F$4000,6,0)</f>
        <v>#N/A</v>
      </c>
    </row>
    <row r="11861" spans="26:29" x14ac:dyDescent="0.45">
      <c r="Z11861" t="e">
        <f>VLOOKUP(B11861,Sheet1!A$4:F$4000,2,0)</f>
        <v>#N/A</v>
      </c>
      <c r="AA11861" t="e">
        <f>VLOOKUP(B11861,Sheet1!A$4:F$4000,3,0)</f>
        <v>#N/A</v>
      </c>
      <c r="AB11861" t="e">
        <f>VLOOKUP(B11861,Sheet1!A$4:F$4000,4,0)</f>
        <v>#N/A</v>
      </c>
      <c r="AC11861" t="e">
        <f>VLOOKUP(B11861,Sheet1!A$4:F$4000,6,0)</f>
        <v>#N/A</v>
      </c>
    </row>
    <row r="11862" spans="26:29" x14ac:dyDescent="0.45">
      <c r="Z11862" t="e">
        <f>VLOOKUP(B11862,Sheet1!A$4:F$4000,2,0)</f>
        <v>#N/A</v>
      </c>
      <c r="AA11862" t="e">
        <f>VLOOKUP(B11862,Sheet1!A$4:F$4000,3,0)</f>
        <v>#N/A</v>
      </c>
      <c r="AB11862" t="e">
        <f>VLOOKUP(B11862,Sheet1!A$4:F$4000,4,0)</f>
        <v>#N/A</v>
      </c>
      <c r="AC11862" t="e">
        <f>VLOOKUP(B11862,Sheet1!A$4:F$4000,6,0)</f>
        <v>#N/A</v>
      </c>
    </row>
    <row r="11863" spans="26:29" x14ac:dyDescent="0.45">
      <c r="Z11863" t="e">
        <f>VLOOKUP(B11863,Sheet1!A$4:F$4000,2,0)</f>
        <v>#N/A</v>
      </c>
      <c r="AA11863" t="e">
        <f>VLOOKUP(B11863,Sheet1!A$4:F$4000,3,0)</f>
        <v>#N/A</v>
      </c>
      <c r="AB11863" t="e">
        <f>VLOOKUP(B11863,Sheet1!A$4:F$4000,4,0)</f>
        <v>#N/A</v>
      </c>
      <c r="AC11863" t="e">
        <f>VLOOKUP(B11863,Sheet1!A$4:F$4000,6,0)</f>
        <v>#N/A</v>
      </c>
    </row>
    <row r="11864" spans="26:29" x14ac:dyDescent="0.45">
      <c r="Z11864" t="e">
        <f>VLOOKUP(B11864,Sheet1!A$4:F$4000,2,0)</f>
        <v>#N/A</v>
      </c>
      <c r="AA11864" t="e">
        <f>VLOOKUP(B11864,Sheet1!A$4:F$4000,3,0)</f>
        <v>#N/A</v>
      </c>
      <c r="AB11864" t="e">
        <f>VLOOKUP(B11864,Sheet1!A$4:F$4000,4,0)</f>
        <v>#N/A</v>
      </c>
      <c r="AC11864" t="e">
        <f>VLOOKUP(B11864,Sheet1!A$4:F$4000,6,0)</f>
        <v>#N/A</v>
      </c>
    </row>
    <row r="11865" spans="26:29" x14ac:dyDescent="0.45">
      <c r="Z11865" t="e">
        <f>VLOOKUP(B11865,Sheet1!A$4:F$4000,2,0)</f>
        <v>#N/A</v>
      </c>
      <c r="AA11865" t="e">
        <f>VLOOKUP(B11865,Sheet1!A$4:F$4000,3,0)</f>
        <v>#N/A</v>
      </c>
      <c r="AB11865" t="e">
        <f>VLOOKUP(B11865,Sheet1!A$4:F$4000,4,0)</f>
        <v>#N/A</v>
      </c>
      <c r="AC11865" t="e">
        <f>VLOOKUP(B11865,Sheet1!A$4:F$4000,6,0)</f>
        <v>#N/A</v>
      </c>
    </row>
    <row r="11866" spans="26:29" x14ac:dyDescent="0.45">
      <c r="Z11866" t="e">
        <f>VLOOKUP(B11866,Sheet1!A$4:F$4000,2,0)</f>
        <v>#N/A</v>
      </c>
      <c r="AA11866" t="e">
        <f>VLOOKUP(B11866,Sheet1!A$4:F$4000,3,0)</f>
        <v>#N/A</v>
      </c>
      <c r="AB11866" t="e">
        <f>VLOOKUP(B11866,Sheet1!A$4:F$4000,4,0)</f>
        <v>#N/A</v>
      </c>
      <c r="AC11866" t="e">
        <f>VLOOKUP(B11866,Sheet1!A$4:F$4000,6,0)</f>
        <v>#N/A</v>
      </c>
    </row>
    <row r="11867" spans="26:29" x14ac:dyDescent="0.45">
      <c r="Z11867" t="e">
        <f>VLOOKUP(B11867,Sheet1!A$4:F$4000,2,0)</f>
        <v>#N/A</v>
      </c>
      <c r="AA11867" t="e">
        <f>VLOOKUP(B11867,Sheet1!A$4:F$4000,3,0)</f>
        <v>#N/A</v>
      </c>
      <c r="AB11867" t="e">
        <f>VLOOKUP(B11867,Sheet1!A$4:F$4000,4,0)</f>
        <v>#N/A</v>
      </c>
      <c r="AC11867" t="e">
        <f>VLOOKUP(B11867,Sheet1!A$4:F$4000,6,0)</f>
        <v>#N/A</v>
      </c>
    </row>
    <row r="11868" spans="26:29" x14ac:dyDescent="0.45">
      <c r="Z11868" t="e">
        <f>VLOOKUP(B11868,Sheet1!A$4:F$4000,2,0)</f>
        <v>#N/A</v>
      </c>
      <c r="AA11868" t="e">
        <f>VLOOKUP(B11868,Sheet1!A$4:F$4000,3,0)</f>
        <v>#N/A</v>
      </c>
      <c r="AB11868" t="e">
        <f>VLOOKUP(B11868,Sheet1!A$4:F$4000,4,0)</f>
        <v>#N/A</v>
      </c>
      <c r="AC11868" t="e">
        <f>VLOOKUP(B11868,Sheet1!A$4:F$4000,6,0)</f>
        <v>#N/A</v>
      </c>
    </row>
    <row r="11869" spans="26:29" x14ac:dyDescent="0.45">
      <c r="Z11869" t="e">
        <f>VLOOKUP(B11869,Sheet1!A$4:F$4000,2,0)</f>
        <v>#N/A</v>
      </c>
      <c r="AA11869" t="e">
        <f>VLOOKUP(B11869,Sheet1!A$4:F$4000,3,0)</f>
        <v>#N/A</v>
      </c>
      <c r="AB11869" t="e">
        <f>VLOOKUP(B11869,Sheet1!A$4:F$4000,4,0)</f>
        <v>#N/A</v>
      </c>
      <c r="AC11869" t="e">
        <f>VLOOKUP(B11869,Sheet1!A$4:F$4000,6,0)</f>
        <v>#N/A</v>
      </c>
    </row>
    <row r="11870" spans="26:29" x14ac:dyDescent="0.45">
      <c r="Z11870" t="e">
        <f>VLOOKUP(B11870,Sheet1!A$4:F$4000,2,0)</f>
        <v>#N/A</v>
      </c>
      <c r="AA11870" t="e">
        <f>VLOOKUP(B11870,Sheet1!A$4:F$4000,3,0)</f>
        <v>#N/A</v>
      </c>
      <c r="AB11870" t="e">
        <f>VLOOKUP(B11870,Sheet1!A$4:F$4000,4,0)</f>
        <v>#N/A</v>
      </c>
      <c r="AC11870" t="e">
        <f>VLOOKUP(B11870,Sheet1!A$4:F$4000,6,0)</f>
        <v>#N/A</v>
      </c>
    </row>
    <row r="11871" spans="26:29" x14ac:dyDescent="0.45">
      <c r="Z11871" t="e">
        <f>VLOOKUP(B11871,Sheet1!A$4:F$4000,2,0)</f>
        <v>#N/A</v>
      </c>
      <c r="AA11871" t="e">
        <f>VLOOKUP(B11871,Sheet1!A$4:F$4000,3,0)</f>
        <v>#N/A</v>
      </c>
      <c r="AB11871" t="e">
        <f>VLOOKUP(B11871,Sheet1!A$4:F$4000,4,0)</f>
        <v>#N/A</v>
      </c>
      <c r="AC11871" t="e">
        <f>VLOOKUP(B11871,Sheet1!A$4:F$4000,6,0)</f>
        <v>#N/A</v>
      </c>
    </row>
    <row r="11872" spans="26:29" x14ac:dyDescent="0.45">
      <c r="Z11872" t="e">
        <f>VLOOKUP(B11872,Sheet1!A$4:F$4000,2,0)</f>
        <v>#N/A</v>
      </c>
      <c r="AA11872" t="e">
        <f>VLOOKUP(B11872,Sheet1!A$4:F$4000,3,0)</f>
        <v>#N/A</v>
      </c>
      <c r="AB11872" t="e">
        <f>VLOOKUP(B11872,Sheet1!A$4:F$4000,4,0)</f>
        <v>#N/A</v>
      </c>
      <c r="AC11872" t="e">
        <f>VLOOKUP(B11872,Sheet1!A$4:F$4000,6,0)</f>
        <v>#N/A</v>
      </c>
    </row>
    <row r="11873" spans="26:29" x14ac:dyDescent="0.45">
      <c r="Z11873" t="e">
        <f>VLOOKUP(B11873,Sheet1!A$4:F$4000,2,0)</f>
        <v>#N/A</v>
      </c>
      <c r="AA11873" t="e">
        <f>VLOOKUP(B11873,Sheet1!A$4:F$4000,3,0)</f>
        <v>#N/A</v>
      </c>
      <c r="AB11873" t="e">
        <f>VLOOKUP(B11873,Sheet1!A$4:F$4000,4,0)</f>
        <v>#N/A</v>
      </c>
      <c r="AC11873" t="e">
        <f>VLOOKUP(B11873,Sheet1!A$4:F$4000,6,0)</f>
        <v>#N/A</v>
      </c>
    </row>
    <row r="11874" spans="26:29" x14ac:dyDescent="0.45">
      <c r="Z11874" t="e">
        <f>VLOOKUP(B11874,Sheet1!A$4:F$4000,2,0)</f>
        <v>#N/A</v>
      </c>
      <c r="AA11874" t="e">
        <f>VLOOKUP(B11874,Sheet1!A$4:F$4000,3,0)</f>
        <v>#N/A</v>
      </c>
      <c r="AB11874" t="e">
        <f>VLOOKUP(B11874,Sheet1!A$4:F$4000,4,0)</f>
        <v>#N/A</v>
      </c>
      <c r="AC11874" t="e">
        <f>VLOOKUP(B11874,Sheet1!A$4:F$4000,6,0)</f>
        <v>#N/A</v>
      </c>
    </row>
    <row r="11875" spans="26:29" x14ac:dyDescent="0.45">
      <c r="Z11875" t="e">
        <f>VLOOKUP(B11875,Sheet1!A$4:F$4000,2,0)</f>
        <v>#N/A</v>
      </c>
      <c r="AA11875" t="e">
        <f>VLOOKUP(B11875,Sheet1!A$4:F$4000,3,0)</f>
        <v>#N/A</v>
      </c>
      <c r="AB11875" t="e">
        <f>VLOOKUP(B11875,Sheet1!A$4:F$4000,4,0)</f>
        <v>#N/A</v>
      </c>
      <c r="AC11875" t="e">
        <f>VLOOKUP(B11875,Sheet1!A$4:F$4000,6,0)</f>
        <v>#N/A</v>
      </c>
    </row>
    <row r="11876" spans="26:29" x14ac:dyDescent="0.45">
      <c r="Z11876" t="e">
        <f>VLOOKUP(B11876,Sheet1!A$4:F$4000,2,0)</f>
        <v>#N/A</v>
      </c>
      <c r="AA11876" t="e">
        <f>VLOOKUP(B11876,Sheet1!A$4:F$4000,3,0)</f>
        <v>#N/A</v>
      </c>
      <c r="AB11876" t="e">
        <f>VLOOKUP(B11876,Sheet1!A$4:F$4000,4,0)</f>
        <v>#N/A</v>
      </c>
      <c r="AC11876" t="e">
        <f>VLOOKUP(B11876,Sheet1!A$4:F$4000,6,0)</f>
        <v>#N/A</v>
      </c>
    </row>
    <row r="11877" spans="26:29" x14ac:dyDescent="0.45">
      <c r="Z11877" t="e">
        <f>VLOOKUP(B11877,Sheet1!A$4:F$4000,2,0)</f>
        <v>#N/A</v>
      </c>
      <c r="AA11877" t="e">
        <f>VLOOKUP(B11877,Sheet1!A$4:F$4000,3,0)</f>
        <v>#N/A</v>
      </c>
      <c r="AB11877" t="e">
        <f>VLOOKUP(B11877,Sheet1!A$4:F$4000,4,0)</f>
        <v>#N/A</v>
      </c>
      <c r="AC11877" t="e">
        <f>VLOOKUP(B11877,Sheet1!A$4:F$4000,6,0)</f>
        <v>#N/A</v>
      </c>
    </row>
    <row r="11878" spans="26:29" x14ac:dyDescent="0.45">
      <c r="Z11878" t="e">
        <f>VLOOKUP(B11878,Sheet1!A$4:F$4000,2,0)</f>
        <v>#N/A</v>
      </c>
      <c r="AA11878" t="e">
        <f>VLOOKUP(B11878,Sheet1!A$4:F$4000,3,0)</f>
        <v>#N/A</v>
      </c>
      <c r="AB11878" t="e">
        <f>VLOOKUP(B11878,Sheet1!A$4:F$4000,4,0)</f>
        <v>#N/A</v>
      </c>
      <c r="AC11878" t="e">
        <f>VLOOKUP(B11878,Sheet1!A$4:F$4000,6,0)</f>
        <v>#N/A</v>
      </c>
    </row>
    <row r="11879" spans="26:29" x14ac:dyDescent="0.45">
      <c r="Z11879" t="e">
        <f>VLOOKUP(B11879,Sheet1!A$4:F$4000,2,0)</f>
        <v>#N/A</v>
      </c>
      <c r="AA11879" t="e">
        <f>VLOOKUP(B11879,Sheet1!A$4:F$4000,3,0)</f>
        <v>#N/A</v>
      </c>
      <c r="AB11879" t="e">
        <f>VLOOKUP(B11879,Sheet1!A$4:F$4000,4,0)</f>
        <v>#N/A</v>
      </c>
      <c r="AC11879" t="e">
        <f>VLOOKUP(B11879,Sheet1!A$4:F$4000,6,0)</f>
        <v>#N/A</v>
      </c>
    </row>
    <row r="11880" spans="26:29" x14ac:dyDescent="0.45">
      <c r="Z11880" t="e">
        <f>VLOOKUP(B11880,Sheet1!A$4:F$4000,2,0)</f>
        <v>#N/A</v>
      </c>
      <c r="AA11880" t="e">
        <f>VLOOKUP(B11880,Sheet1!A$4:F$4000,3,0)</f>
        <v>#N/A</v>
      </c>
      <c r="AB11880" t="e">
        <f>VLOOKUP(B11880,Sheet1!A$4:F$4000,4,0)</f>
        <v>#N/A</v>
      </c>
      <c r="AC11880" t="e">
        <f>VLOOKUP(B11880,Sheet1!A$4:F$4000,6,0)</f>
        <v>#N/A</v>
      </c>
    </row>
    <row r="11881" spans="26:29" x14ac:dyDescent="0.45">
      <c r="Z11881" t="e">
        <f>VLOOKUP(B11881,Sheet1!A$4:F$4000,2,0)</f>
        <v>#N/A</v>
      </c>
      <c r="AA11881" t="e">
        <f>VLOOKUP(B11881,Sheet1!A$4:F$4000,3,0)</f>
        <v>#N/A</v>
      </c>
      <c r="AB11881" t="e">
        <f>VLOOKUP(B11881,Sheet1!A$4:F$4000,4,0)</f>
        <v>#N/A</v>
      </c>
      <c r="AC11881" t="e">
        <f>VLOOKUP(B11881,Sheet1!A$4:F$4000,6,0)</f>
        <v>#N/A</v>
      </c>
    </row>
    <row r="11882" spans="26:29" x14ac:dyDescent="0.45">
      <c r="Z11882" t="e">
        <f>VLOOKUP(B11882,Sheet1!A$4:F$4000,2,0)</f>
        <v>#N/A</v>
      </c>
      <c r="AA11882" t="e">
        <f>VLOOKUP(B11882,Sheet1!A$4:F$4000,3,0)</f>
        <v>#N/A</v>
      </c>
      <c r="AB11882" t="e">
        <f>VLOOKUP(B11882,Sheet1!A$4:F$4000,4,0)</f>
        <v>#N/A</v>
      </c>
      <c r="AC11882" t="e">
        <f>VLOOKUP(B11882,Sheet1!A$4:F$4000,6,0)</f>
        <v>#N/A</v>
      </c>
    </row>
    <row r="11883" spans="26:29" x14ac:dyDescent="0.45">
      <c r="Z11883" t="e">
        <f>VLOOKUP(B11883,Sheet1!A$4:F$4000,2,0)</f>
        <v>#N/A</v>
      </c>
      <c r="AA11883" t="e">
        <f>VLOOKUP(B11883,Sheet1!A$4:F$4000,3,0)</f>
        <v>#N/A</v>
      </c>
      <c r="AB11883" t="e">
        <f>VLOOKUP(B11883,Sheet1!A$4:F$4000,4,0)</f>
        <v>#N/A</v>
      </c>
      <c r="AC11883" t="e">
        <f>VLOOKUP(B11883,Sheet1!A$4:F$4000,6,0)</f>
        <v>#N/A</v>
      </c>
    </row>
    <row r="11884" spans="26:29" x14ac:dyDescent="0.45">
      <c r="Z11884" t="e">
        <f>VLOOKUP(B11884,Sheet1!A$4:F$4000,2,0)</f>
        <v>#N/A</v>
      </c>
      <c r="AA11884" t="e">
        <f>VLOOKUP(B11884,Sheet1!A$4:F$4000,3,0)</f>
        <v>#N/A</v>
      </c>
      <c r="AB11884" t="e">
        <f>VLOOKUP(B11884,Sheet1!A$4:F$4000,4,0)</f>
        <v>#N/A</v>
      </c>
      <c r="AC11884" t="e">
        <f>VLOOKUP(B11884,Sheet1!A$4:F$4000,6,0)</f>
        <v>#N/A</v>
      </c>
    </row>
    <row r="11885" spans="26:29" x14ac:dyDescent="0.45">
      <c r="Z11885" t="e">
        <f>VLOOKUP(B11885,Sheet1!A$4:F$4000,2,0)</f>
        <v>#N/A</v>
      </c>
      <c r="AA11885" t="e">
        <f>VLOOKUP(B11885,Sheet1!A$4:F$4000,3,0)</f>
        <v>#N/A</v>
      </c>
      <c r="AB11885" t="e">
        <f>VLOOKUP(B11885,Sheet1!A$4:F$4000,4,0)</f>
        <v>#N/A</v>
      </c>
      <c r="AC11885" t="e">
        <f>VLOOKUP(B11885,Sheet1!A$4:F$4000,6,0)</f>
        <v>#N/A</v>
      </c>
    </row>
    <row r="11886" spans="26:29" x14ac:dyDescent="0.45">
      <c r="Z11886" t="e">
        <f>VLOOKUP(B11886,Sheet1!A$4:F$4000,2,0)</f>
        <v>#N/A</v>
      </c>
      <c r="AA11886" t="e">
        <f>VLOOKUP(B11886,Sheet1!A$4:F$4000,3,0)</f>
        <v>#N/A</v>
      </c>
      <c r="AB11886" t="e">
        <f>VLOOKUP(B11886,Sheet1!A$4:F$4000,4,0)</f>
        <v>#N/A</v>
      </c>
      <c r="AC11886" t="e">
        <f>VLOOKUP(B11886,Sheet1!A$4:F$4000,6,0)</f>
        <v>#N/A</v>
      </c>
    </row>
    <row r="11887" spans="26:29" x14ac:dyDescent="0.45">
      <c r="Z11887" t="e">
        <f>VLOOKUP(B11887,Sheet1!A$4:F$4000,2,0)</f>
        <v>#N/A</v>
      </c>
      <c r="AA11887" t="e">
        <f>VLOOKUP(B11887,Sheet1!A$4:F$4000,3,0)</f>
        <v>#N/A</v>
      </c>
      <c r="AB11887" t="e">
        <f>VLOOKUP(B11887,Sheet1!A$4:F$4000,4,0)</f>
        <v>#N/A</v>
      </c>
      <c r="AC11887" t="e">
        <f>VLOOKUP(B11887,Sheet1!A$4:F$4000,6,0)</f>
        <v>#N/A</v>
      </c>
    </row>
    <row r="11888" spans="26:29" x14ac:dyDescent="0.45">
      <c r="Z11888" t="e">
        <f>VLOOKUP(B11888,Sheet1!A$4:F$4000,2,0)</f>
        <v>#N/A</v>
      </c>
      <c r="AA11888" t="e">
        <f>VLOOKUP(B11888,Sheet1!A$4:F$4000,3,0)</f>
        <v>#N/A</v>
      </c>
      <c r="AB11888" t="e">
        <f>VLOOKUP(B11888,Sheet1!A$4:F$4000,4,0)</f>
        <v>#N/A</v>
      </c>
      <c r="AC11888" t="e">
        <f>VLOOKUP(B11888,Sheet1!A$4:F$4000,6,0)</f>
        <v>#N/A</v>
      </c>
    </row>
    <row r="11889" spans="26:29" x14ac:dyDescent="0.45">
      <c r="Z11889" t="e">
        <f>VLOOKUP(B11889,Sheet1!A$4:F$4000,2,0)</f>
        <v>#N/A</v>
      </c>
      <c r="AA11889" t="e">
        <f>VLOOKUP(B11889,Sheet1!A$4:F$4000,3,0)</f>
        <v>#N/A</v>
      </c>
      <c r="AB11889" t="e">
        <f>VLOOKUP(B11889,Sheet1!A$4:F$4000,4,0)</f>
        <v>#N/A</v>
      </c>
      <c r="AC11889" t="e">
        <f>VLOOKUP(B11889,Sheet1!A$4:F$4000,6,0)</f>
        <v>#N/A</v>
      </c>
    </row>
    <row r="11890" spans="26:29" x14ac:dyDescent="0.45">
      <c r="Z11890" t="e">
        <f>VLOOKUP(B11890,Sheet1!A$4:F$4000,2,0)</f>
        <v>#N/A</v>
      </c>
      <c r="AA11890" t="e">
        <f>VLOOKUP(B11890,Sheet1!A$4:F$4000,3,0)</f>
        <v>#N/A</v>
      </c>
      <c r="AB11890" t="e">
        <f>VLOOKUP(B11890,Sheet1!A$4:F$4000,4,0)</f>
        <v>#N/A</v>
      </c>
      <c r="AC11890" t="e">
        <f>VLOOKUP(B11890,Sheet1!A$4:F$4000,6,0)</f>
        <v>#N/A</v>
      </c>
    </row>
    <row r="11891" spans="26:29" x14ac:dyDescent="0.45">
      <c r="Z11891" t="e">
        <f>VLOOKUP(B11891,Sheet1!A$4:F$4000,2,0)</f>
        <v>#N/A</v>
      </c>
      <c r="AA11891" t="e">
        <f>VLOOKUP(B11891,Sheet1!A$4:F$4000,3,0)</f>
        <v>#N/A</v>
      </c>
      <c r="AB11891" t="e">
        <f>VLOOKUP(B11891,Sheet1!A$4:F$4000,4,0)</f>
        <v>#N/A</v>
      </c>
      <c r="AC11891" t="e">
        <f>VLOOKUP(B11891,Sheet1!A$4:F$4000,6,0)</f>
        <v>#N/A</v>
      </c>
    </row>
    <row r="11892" spans="26:29" x14ac:dyDescent="0.45">
      <c r="Z11892" t="e">
        <f>VLOOKUP(B11892,Sheet1!A$4:F$4000,2,0)</f>
        <v>#N/A</v>
      </c>
      <c r="AA11892" t="e">
        <f>VLOOKUP(B11892,Sheet1!A$4:F$4000,3,0)</f>
        <v>#N/A</v>
      </c>
      <c r="AB11892" t="e">
        <f>VLOOKUP(B11892,Sheet1!A$4:F$4000,4,0)</f>
        <v>#N/A</v>
      </c>
      <c r="AC11892" t="e">
        <f>VLOOKUP(B11892,Sheet1!A$4:F$4000,6,0)</f>
        <v>#N/A</v>
      </c>
    </row>
    <row r="11893" spans="26:29" x14ac:dyDescent="0.45">
      <c r="Z11893" t="e">
        <f>VLOOKUP(B11893,Sheet1!A$4:F$4000,2,0)</f>
        <v>#N/A</v>
      </c>
      <c r="AA11893" t="e">
        <f>VLOOKUP(B11893,Sheet1!A$4:F$4000,3,0)</f>
        <v>#N/A</v>
      </c>
      <c r="AB11893" t="e">
        <f>VLOOKUP(B11893,Sheet1!A$4:F$4000,4,0)</f>
        <v>#N/A</v>
      </c>
      <c r="AC11893" t="e">
        <f>VLOOKUP(B11893,Sheet1!A$4:F$4000,6,0)</f>
        <v>#N/A</v>
      </c>
    </row>
    <row r="11894" spans="26:29" x14ac:dyDescent="0.45">
      <c r="Z11894" t="e">
        <f>VLOOKUP(B11894,Sheet1!A$4:F$4000,2,0)</f>
        <v>#N/A</v>
      </c>
      <c r="AA11894" t="e">
        <f>VLOOKUP(B11894,Sheet1!A$4:F$4000,3,0)</f>
        <v>#N/A</v>
      </c>
      <c r="AB11894" t="e">
        <f>VLOOKUP(B11894,Sheet1!A$4:F$4000,4,0)</f>
        <v>#N/A</v>
      </c>
      <c r="AC11894" t="e">
        <f>VLOOKUP(B11894,Sheet1!A$4:F$4000,6,0)</f>
        <v>#N/A</v>
      </c>
    </row>
    <row r="11895" spans="26:29" x14ac:dyDescent="0.45">
      <c r="Z11895" t="e">
        <f>VLOOKUP(B11895,Sheet1!A$4:F$4000,2,0)</f>
        <v>#N/A</v>
      </c>
      <c r="AA11895" t="e">
        <f>VLOOKUP(B11895,Sheet1!A$4:F$4000,3,0)</f>
        <v>#N/A</v>
      </c>
      <c r="AB11895" t="e">
        <f>VLOOKUP(B11895,Sheet1!A$4:F$4000,4,0)</f>
        <v>#N/A</v>
      </c>
      <c r="AC11895" t="e">
        <f>VLOOKUP(B11895,Sheet1!A$4:F$4000,6,0)</f>
        <v>#N/A</v>
      </c>
    </row>
    <row r="11896" spans="26:29" x14ac:dyDescent="0.45">
      <c r="Z11896" t="e">
        <f>VLOOKUP(B11896,Sheet1!A$4:F$4000,2,0)</f>
        <v>#N/A</v>
      </c>
      <c r="AA11896" t="e">
        <f>VLOOKUP(B11896,Sheet1!A$4:F$4000,3,0)</f>
        <v>#N/A</v>
      </c>
      <c r="AB11896" t="e">
        <f>VLOOKUP(B11896,Sheet1!A$4:F$4000,4,0)</f>
        <v>#N/A</v>
      </c>
      <c r="AC11896" t="e">
        <f>VLOOKUP(B11896,Sheet1!A$4:F$4000,6,0)</f>
        <v>#N/A</v>
      </c>
    </row>
    <row r="11897" spans="26:29" x14ac:dyDescent="0.45">
      <c r="Z11897" t="e">
        <f>VLOOKUP(B11897,Sheet1!A$4:F$4000,2,0)</f>
        <v>#N/A</v>
      </c>
      <c r="AA11897" t="e">
        <f>VLOOKUP(B11897,Sheet1!A$4:F$4000,3,0)</f>
        <v>#N/A</v>
      </c>
      <c r="AB11897" t="e">
        <f>VLOOKUP(B11897,Sheet1!A$4:F$4000,4,0)</f>
        <v>#N/A</v>
      </c>
      <c r="AC11897" t="e">
        <f>VLOOKUP(B11897,Sheet1!A$4:F$4000,6,0)</f>
        <v>#N/A</v>
      </c>
    </row>
    <row r="11898" spans="26:29" x14ac:dyDescent="0.45">
      <c r="Z11898" t="e">
        <f>VLOOKUP(B11898,Sheet1!A$4:F$4000,2,0)</f>
        <v>#N/A</v>
      </c>
      <c r="AA11898" t="e">
        <f>VLOOKUP(B11898,Sheet1!A$4:F$4000,3,0)</f>
        <v>#N/A</v>
      </c>
      <c r="AB11898" t="e">
        <f>VLOOKUP(B11898,Sheet1!A$4:F$4000,4,0)</f>
        <v>#N/A</v>
      </c>
      <c r="AC11898" t="e">
        <f>VLOOKUP(B11898,Sheet1!A$4:F$4000,6,0)</f>
        <v>#N/A</v>
      </c>
    </row>
    <row r="11899" spans="26:29" x14ac:dyDescent="0.45">
      <c r="Z11899" t="e">
        <f>VLOOKUP(B11899,Sheet1!A$4:F$4000,2,0)</f>
        <v>#N/A</v>
      </c>
      <c r="AA11899" t="e">
        <f>VLOOKUP(B11899,Sheet1!A$4:F$4000,3,0)</f>
        <v>#N/A</v>
      </c>
      <c r="AB11899" t="e">
        <f>VLOOKUP(B11899,Sheet1!A$4:F$4000,4,0)</f>
        <v>#N/A</v>
      </c>
      <c r="AC11899" t="e">
        <f>VLOOKUP(B11899,Sheet1!A$4:F$4000,6,0)</f>
        <v>#N/A</v>
      </c>
    </row>
    <row r="11900" spans="26:29" x14ac:dyDescent="0.45">
      <c r="Z11900" t="e">
        <f>VLOOKUP(B11900,Sheet1!A$4:F$4000,2,0)</f>
        <v>#N/A</v>
      </c>
      <c r="AA11900" t="e">
        <f>VLOOKUP(B11900,Sheet1!A$4:F$4000,3,0)</f>
        <v>#N/A</v>
      </c>
      <c r="AB11900" t="e">
        <f>VLOOKUP(B11900,Sheet1!A$4:F$4000,4,0)</f>
        <v>#N/A</v>
      </c>
      <c r="AC11900" t="e">
        <f>VLOOKUP(B11900,Sheet1!A$4:F$4000,6,0)</f>
        <v>#N/A</v>
      </c>
    </row>
    <row r="11901" spans="26:29" x14ac:dyDescent="0.45">
      <c r="Z11901" t="e">
        <f>VLOOKUP(B11901,Sheet1!A$4:F$4000,2,0)</f>
        <v>#N/A</v>
      </c>
      <c r="AA11901" t="e">
        <f>VLOOKUP(B11901,Sheet1!A$4:F$4000,3,0)</f>
        <v>#N/A</v>
      </c>
      <c r="AB11901" t="e">
        <f>VLOOKUP(B11901,Sheet1!A$4:F$4000,4,0)</f>
        <v>#N/A</v>
      </c>
      <c r="AC11901" t="e">
        <f>VLOOKUP(B11901,Sheet1!A$4:F$4000,6,0)</f>
        <v>#N/A</v>
      </c>
    </row>
    <row r="11902" spans="26:29" x14ac:dyDescent="0.45">
      <c r="Z11902" t="e">
        <f>VLOOKUP(B11902,Sheet1!A$4:F$4000,2,0)</f>
        <v>#N/A</v>
      </c>
      <c r="AA11902" t="e">
        <f>VLOOKUP(B11902,Sheet1!A$4:F$4000,3,0)</f>
        <v>#N/A</v>
      </c>
      <c r="AB11902" t="e">
        <f>VLOOKUP(B11902,Sheet1!A$4:F$4000,4,0)</f>
        <v>#N/A</v>
      </c>
      <c r="AC11902" t="e">
        <f>VLOOKUP(B11902,Sheet1!A$4:F$4000,6,0)</f>
        <v>#N/A</v>
      </c>
    </row>
    <row r="11903" spans="26:29" x14ac:dyDescent="0.45">
      <c r="Z11903" t="e">
        <f>VLOOKUP(B11903,Sheet1!A$4:F$4000,2,0)</f>
        <v>#N/A</v>
      </c>
      <c r="AA11903" t="e">
        <f>VLOOKUP(B11903,Sheet1!A$4:F$4000,3,0)</f>
        <v>#N/A</v>
      </c>
      <c r="AB11903" t="e">
        <f>VLOOKUP(B11903,Sheet1!A$4:F$4000,4,0)</f>
        <v>#N/A</v>
      </c>
      <c r="AC11903" t="e">
        <f>VLOOKUP(B11903,Sheet1!A$4:F$4000,6,0)</f>
        <v>#N/A</v>
      </c>
    </row>
    <row r="11904" spans="26:29" x14ac:dyDescent="0.45">
      <c r="Z11904" t="e">
        <f>VLOOKUP(B11904,Sheet1!A$4:F$4000,2,0)</f>
        <v>#N/A</v>
      </c>
      <c r="AA11904" t="e">
        <f>VLOOKUP(B11904,Sheet1!A$4:F$4000,3,0)</f>
        <v>#N/A</v>
      </c>
      <c r="AB11904" t="e">
        <f>VLOOKUP(B11904,Sheet1!A$4:F$4000,4,0)</f>
        <v>#N/A</v>
      </c>
      <c r="AC11904" t="e">
        <f>VLOOKUP(B11904,Sheet1!A$4:F$4000,6,0)</f>
        <v>#N/A</v>
      </c>
    </row>
    <row r="11905" spans="26:29" x14ac:dyDescent="0.45">
      <c r="Z11905" t="e">
        <f>VLOOKUP(B11905,Sheet1!A$4:F$4000,2,0)</f>
        <v>#N/A</v>
      </c>
      <c r="AA11905" t="e">
        <f>VLOOKUP(B11905,Sheet1!A$4:F$4000,3,0)</f>
        <v>#N/A</v>
      </c>
      <c r="AB11905" t="e">
        <f>VLOOKUP(B11905,Sheet1!A$4:F$4000,4,0)</f>
        <v>#N/A</v>
      </c>
      <c r="AC11905" t="e">
        <f>VLOOKUP(B11905,Sheet1!A$4:F$4000,6,0)</f>
        <v>#N/A</v>
      </c>
    </row>
    <row r="11906" spans="26:29" x14ac:dyDescent="0.45">
      <c r="Z11906" t="e">
        <f>VLOOKUP(B11906,Sheet1!A$4:F$4000,2,0)</f>
        <v>#N/A</v>
      </c>
      <c r="AA11906" t="e">
        <f>VLOOKUP(B11906,Sheet1!A$4:F$4000,3,0)</f>
        <v>#N/A</v>
      </c>
      <c r="AB11906" t="e">
        <f>VLOOKUP(B11906,Sheet1!A$4:F$4000,4,0)</f>
        <v>#N/A</v>
      </c>
      <c r="AC11906" t="e">
        <f>VLOOKUP(B11906,Sheet1!A$4:F$4000,6,0)</f>
        <v>#N/A</v>
      </c>
    </row>
    <row r="11907" spans="26:29" x14ac:dyDescent="0.45">
      <c r="Z11907" t="e">
        <f>VLOOKUP(B11907,Sheet1!A$4:F$4000,2,0)</f>
        <v>#N/A</v>
      </c>
      <c r="AA11907" t="e">
        <f>VLOOKUP(B11907,Sheet1!A$4:F$4000,3,0)</f>
        <v>#N/A</v>
      </c>
      <c r="AB11907" t="e">
        <f>VLOOKUP(B11907,Sheet1!A$4:F$4000,4,0)</f>
        <v>#N/A</v>
      </c>
      <c r="AC11907" t="e">
        <f>VLOOKUP(B11907,Sheet1!A$4:F$4000,6,0)</f>
        <v>#N/A</v>
      </c>
    </row>
    <row r="11908" spans="26:29" x14ac:dyDescent="0.45">
      <c r="Z11908" t="e">
        <f>VLOOKUP(B11908,Sheet1!A$4:F$4000,2,0)</f>
        <v>#N/A</v>
      </c>
      <c r="AA11908" t="e">
        <f>VLOOKUP(B11908,Sheet1!A$4:F$4000,3,0)</f>
        <v>#N/A</v>
      </c>
      <c r="AB11908" t="e">
        <f>VLOOKUP(B11908,Sheet1!A$4:F$4000,4,0)</f>
        <v>#N/A</v>
      </c>
      <c r="AC11908" t="e">
        <f>VLOOKUP(B11908,Sheet1!A$4:F$4000,6,0)</f>
        <v>#N/A</v>
      </c>
    </row>
    <row r="11909" spans="26:29" x14ac:dyDescent="0.45">
      <c r="Z11909" t="e">
        <f>VLOOKUP(B11909,Sheet1!A$4:F$4000,2,0)</f>
        <v>#N/A</v>
      </c>
      <c r="AA11909" t="e">
        <f>VLOOKUP(B11909,Sheet1!A$4:F$4000,3,0)</f>
        <v>#N/A</v>
      </c>
      <c r="AB11909" t="e">
        <f>VLOOKUP(B11909,Sheet1!A$4:F$4000,4,0)</f>
        <v>#N/A</v>
      </c>
      <c r="AC11909" t="e">
        <f>VLOOKUP(B11909,Sheet1!A$4:F$4000,6,0)</f>
        <v>#N/A</v>
      </c>
    </row>
    <row r="11910" spans="26:29" x14ac:dyDescent="0.45">
      <c r="Z11910" t="e">
        <f>VLOOKUP(B11910,Sheet1!A$4:F$4000,2,0)</f>
        <v>#N/A</v>
      </c>
      <c r="AA11910" t="e">
        <f>VLOOKUP(B11910,Sheet1!A$4:F$4000,3,0)</f>
        <v>#N/A</v>
      </c>
      <c r="AB11910" t="e">
        <f>VLOOKUP(B11910,Sheet1!A$4:F$4000,4,0)</f>
        <v>#N/A</v>
      </c>
      <c r="AC11910" t="e">
        <f>VLOOKUP(B11910,Sheet1!A$4:F$4000,6,0)</f>
        <v>#N/A</v>
      </c>
    </row>
    <row r="11911" spans="26:29" x14ac:dyDescent="0.45">
      <c r="Z11911" t="e">
        <f>VLOOKUP(B11911,Sheet1!A$4:F$4000,2,0)</f>
        <v>#N/A</v>
      </c>
      <c r="AA11911" t="e">
        <f>VLOOKUP(B11911,Sheet1!A$4:F$4000,3,0)</f>
        <v>#N/A</v>
      </c>
      <c r="AB11911" t="e">
        <f>VLOOKUP(B11911,Sheet1!A$4:F$4000,4,0)</f>
        <v>#N/A</v>
      </c>
      <c r="AC11911" t="e">
        <f>VLOOKUP(B11911,Sheet1!A$4:F$4000,6,0)</f>
        <v>#N/A</v>
      </c>
    </row>
    <row r="11912" spans="26:29" x14ac:dyDescent="0.45">
      <c r="Z11912" t="e">
        <f>VLOOKUP(B11912,Sheet1!A$4:F$4000,2,0)</f>
        <v>#N/A</v>
      </c>
      <c r="AA11912" t="e">
        <f>VLOOKUP(B11912,Sheet1!A$4:F$4000,3,0)</f>
        <v>#N/A</v>
      </c>
      <c r="AB11912" t="e">
        <f>VLOOKUP(B11912,Sheet1!A$4:F$4000,4,0)</f>
        <v>#N/A</v>
      </c>
      <c r="AC11912" t="e">
        <f>VLOOKUP(B11912,Sheet1!A$4:F$4000,6,0)</f>
        <v>#N/A</v>
      </c>
    </row>
    <row r="11913" spans="26:29" x14ac:dyDescent="0.45">
      <c r="Z11913" t="e">
        <f>VLOOKUP(B11913,Sheet1!A$4:F$4000,2,0)</f>
        <v>#N/A</v>
      </c>
      <c r="AA11913" t="e">
        <f>VLOOKUP(B11913,Sheet1!A$4:F$4000,3,0)</f>
        <v>#N/A</v>
      </c>
      <c r="AB11913" t="e">
        <f>VLOOKUP(B11913,Sheet1!A$4:F$4000,4,0)</f>
        <v>#N/A</v>
      </c>
      <c r="AC11913" t="e">
        <f>VLOOKUP(B11913,Sheet1!A$4:F$4000,6,0)</f>
        <v>#N/A</v>
      </c>
    </row>
    <row r="11914" spans="26:29" x14ac:dyDescent="0.45">
      <c r="Z11914" t="e">
        <f>VLOOKUP(B11914,Sheet1!A$4:F$4000,2,0)</f>
        <v>#N/A</v>
      </c>
      <c r="AA11914" t="e">
        <f>VLOOKUP(B11914,Sheet1!A$4:F$4000,3,0)</f>
        <v>#N/A</v>
      </c>
      <c r="AB11914" t="e">
        <f>VLOOKUP(B11914,Sheet1!A$4:F$4000,4,0)</f>
        <v>#N/A</v>
      </c>
      <c r="AC11914" t="e">
        <f>VLOOKUP(B11914,Sheet1!A$4:F$4000,6,0)</f>
        <v>#N/A</v>
      </c>
    </row>
    <row r="11915" spans="26:29" x14ac:dyDescent="0.45">
      <c r="Z11915" t="e">
        <f>VLOOKUP(B11915,Sheet1!A$4:F$4000,2,0)</f>
        <v>#N/A</v>
      </c>
      <c r="AA11915" t="e">
        <f>VLOOKUP(B11915,Sheet1!A$4:F$4000,3,0)</f>
        <v>#N/A</v>
      </c>
      <c r="AB11915" t="e">
        <f>VLOOKUP(B11915,Sheet1!A$4:F$4000,4,0)</f>
        <v>#N/A</v>
      </c>
      <c r="AC11915" t="e">
        <f>VLOOKUP(B11915,Sheet1!A$4:F$4000,6,0)</f>
        <v>#N/A</v>
      </c>
    </row>
    <row r="11916" spans="26:29" x14ac:dyDescent="0.45">
      <c r="Z11916" t="e">
        <f>VLOOKUP(B11916,Sheet1!A$4:F$4000,2,0)</f>
        <v>#N/A</v>
      </c>
      <c r="AA11916" t="e">
        <f>VLOOKUP(B11916,Sheet1!A$4:F$4000,3,0)</f>
        <v>#N/A</v>
      </c>
      <c r="AB11916" t="e">
        <f>VLOOKUP(B11916,Sheet1!A$4:F$4000,4,0)</f>
        <v>#N/A</v>
      </c>
      <c r="AC11916" t="e">
        <f>VLOOKUP(B11916,Sheet1!A$4:F$4000,6,0)</f>
        <v>#N/A</v>
      </c>
    </row>
    <row r="11917" spans="26:29" x14ac:dyDescent="0.45">
      <c r="Z11917" t="e">
        <f>VLOOKUP(B11917,Sheet1!A$4:F$4000,2,0)</f>
        <v>#N/A</v>
      </c>
      <c r="AA11917" t="e">
        <f>VLOOKUP(B11917,Sheet1!A$4:F$4000,3,0)</f>
        <v>#N/A</v>
      </c>
      <c r="AB11917" t="e">
        <f>VLOOKUP(B11917,Sheet1!A$4:F$4000,4,0)</f>
        <v>#N/A</v>
      </c>
      <c r="AC11917" t="e">
        <f>VLOOKUP(B11917,Sheet1!A$4:F$4000,6,0)</f>
        <v>#N/A</v>
      </c>
    </row>
    <row r="11918" spans="26:29" x14ac:dyDescent="0.45">
      <c r="Z11918" t="e">
        <f>VLOOKUP(B11918,Sheet1!A$4:F$4000,2,0)</f>
        <v>#N/A</v>
      </c>
      <c r="AA11918" t="e">
        <f>VLOOKUP(B11918,Sheet1!A$4:F$4000,3,0)</f>
        <v>#N/A</v>
      </c>
      <c r="AB11918" t="e">
        <f>VLOOKUP(B11918,Sheet1!A$4:F$4000,4,0)</f>
        <v>#N/A</v>
      </c>
      <c r="AC11918" t="e">
        <f>VLOOKUP(B11918,Sheet1!A$4:F$4000,6,0)</f>
        <v>#N/A</v>
      </c>
    </row>
    <row r="11919" spans="26:29" x14ac:dyDescent="0.45">
      <c r="Z11919" t="e">
        <f>VLOOKUP(B11919,Sheet1!A$4:F$4000,2,0)</f>
        <v>#N/A</v>
      </c>
      <c r="AA11919" t="e">
        <f>VLOOKUP(B11919,Sheet1!A$4:F$4000,3,0)</f>
        <v>#N/A</v>
      </c>
      <c r="AB11919" t="e">
        <f>VLOOKUP(B11919,Sheet1!A$4:F$4000,4,0)</f>
        <v>#N/A</v>
      </c>
      <c r="AC11919" t="e">
        <f>VLOOKUP(B11919,Sheet1!A$4:F$4000,6,0)</f>
        <v>#N/A</v>
      </c>
    </row>
    <row r="11920" spans="26:29" x14ac:dyDescent="0.45">
      <c r="Z11920" t="e">
        <f>VLOOKUP(B11920,Sheet1!A$4:F$4000,2,0)</f>
        <v>#N/A</v>
      </c>
      <c r="AA11920" t="e">
        <f>VLOOKUP(B11920,Sheet1!A$4:F$4000,3,0)</f>
        <v>#N/A</v>
      </c>
      <c r="AB11920" t="e">
        <f>VLOOKUP(B11920,Sheet1!A$4:F$4000,4,0)</f>
        <v>#N/A</v>
      </c>
      <c r="AC11920" t="e">
        <f>VLOOKUP(B11920,Sheet1!A$4:F$4000,6,0)</f>
        <v>#N/A</v>
      </c>
    </row>
    <row r="11921" spans="26:29" x14ac:dyDescent="0.45">
      <c r="Z11921" t="e">
        <f>VLOOKUP(B11921,Sheet1!A$4:F$4000,2,0)</f>
        <v>#N/A</v>
      </c>
      <c r="AA11921" t="e">
        <f>VLOOKUP(B11921,Sheet1!A$4:F$4000,3,0)</f>
        <v>#N/A</v>
      </c>
      <c r="AB11921" t="e">
        <f>VLOOKUP(B11921,Sheet1!A$4:F$4000,4,0)</f>
        <v>#N/A</v>
      </c>
      <c r="AC11921" t="e">
        <f>VLOOKUP(B11921,Sheet1!A$4:F$4000,6,0)</f>
        <v>#N/A</v>
      </c>
    </row>
    <row r="11922" spans="26:29" x14ac:dyDescent="0.45">
      <c r="Z11922" t="e">
        <f>VLOOKUP(B11922,Sheet1!A$4:F$4000,2,0)</f>
        <v>#N/A</v>
      </c>
      <c r="AA11922" t="e">
        <f>VLOOKUP(B11922,Sheet1!A$4:F$4000,3,0)</f>
        <v>#N/A</v>
      </c>
      <c r="AB11922" t="e">
        <f>VLOOKUP(B11922,Sheet1!A$4:F$4000,4,0)</f>
        <v>#N/A</v>
      </c>
      <c r="AC11922" t="e">
        <f>VLOOKUP(B11922,Sheet1!A$4:F$4000,6,0)</f>
        <v>#N/A</v>
      </c>
    </row>
    <row r="11923" spans="26:29" x14ac:dyDescent="0.45">
      <c r="Z11923" t="e">
        <f>VLOOKUP(B11923,Sheet1!A$4:F$4000,2,0)</f>
        <v>#N/A</v>
      </c>
      <c r="AA11923" t="e">
        <f>VLOOKUP(B11923,Sheet1!A$4:F$4000,3,0)</f>
        <v>#N/A</v>
      </c>
      <c r="AB11923" t="e">
        <f>VLOOKUP(B11923,Sheet1!A$4:F$4000,4,0)</f>
        <v>#N/A</v>
      </c>
      <c r="AC11923" t="e">
        <f>VLOOKUP(B11923,Sheet1!A$4:F$4000,6,0)</f>
        <v>#N/A</v>
      </c>
    </row>
    <row r="11924" spans="26:29" x14ac:dyDescent="0.45">
      <c r="Z11924" t="e">
        <f>VLOOKUP(B11924,Sheet1!A$4:F$4000,2,0)</f>
        <v>#N/A</v>
      </c>
      <c r="AA11924" t="e">
        <f>VLOOKUP(B11924,Sheet1!A$4:F$4000,3,0)</f>
        <v>#N/A</v>
      </c>
      <c r="AB11924" t="e">
        <f>VLOOKUP(B11924,Sheet1!A$4:F$4000,4,0)</f>
        <v>#N/A</v>
      </c>
      <c r="AC11924" t="e">
        <f>VLOOKUP(B11924,Sheet1!A$4:F$4000,6,0)</f>
        <v>#N/A</v>
      </c>
    </row>
    <row r="11925" spans="26:29" x14ac:dyDescent="0.45">
      <c r="Z11925" t="e">
        <f>VLOOKUP(B11925,Sheet1!A$4:F$4000,2,0)</f>
        <v>#N/A</v>
      </c>
      <c r="AA11925" t="e">
        <f>VLOOKUP(B11925,Sheet1!A$4:F$4000,3,0)</f>
        <v>#N/A</v>
      </c>
      <c r="AB11925" t="e">
        <f>VLOOKUP(B11925,Sheet1!A$4:F$4000,4,0)</f>
        <v>#N/A</v>
      </c>
      <c r="AC11925" t="e">
        <f>VLOOKUP(B11925,Sheet1!A$4:F$4000,6,0)</f>
        <v>#N/A</v>
      </c>
    </row>
    <row r="11926" spans="26:29" x14ac:dyDescent="0.45">
      <c r="Z11926" t="e">
        <f>VLOOKUP(B11926,Sheet1!A$4:F$4000,2,0)</f>
        <v>#N/A</v>
      </c>
      <c r="AA11926" t="e">
        <f>VLOOKUP(B11926,Sheet1!A$4:F$4000,3,0)</f>
        <v>#N/A</v>
      </c>
      <c r="AB11926" t="e">
        <f>VLOOKUP(B11926,Sheet1!A$4:F$4000,4,0)</f>
        <v>#N/A</v>
      </c>
      <c r="AC11926" t="e">
        <f>VLOOKUP(B11926,Sheet1!A$4:F$4000,6,0)</f>
        <v>#N/A</v>
      </c>
    </row>
    <row r="11927" spans="26:29" x14ac:dyDescent="0.45">
      <c r="Z11927" t="e">
        <f>VLOOKUP(B11927,Sheet1!A$4:F$4000,2,0)</f>
        <v>#N/A</v>
      </c>
      <c r="AA11927" t="e">
        <f>VLOOKUP(B11927,Sheet1!A$4:F$4000,3,0)</f>
        <v>#N/A</v>
      </c>
      <c r="AB11927" t="e">
        <f>VLOOKUP(B11927,Sheet1!A$4:F$4000,4,0)</f>
        <v>#N/A</v>
      </c>
      <c r="AC11927" t="e">
        <f>VLOOKUP(B11927,Sheet1!A$4:F$4000,6,0)</f>
        <v>#N/A</v>
      </c>
    </row>
    <row r="11928" spans="26:29" x14ac:dyDescent="0.45">
      <c r="Z11928" t="e">
        <f>VLOOKUP(B11928,Sheet1!A$4:F$4000,2,0)</f>
        <v>#N/A</v>
      </c>
      <c r="AA11928" t="e">
        <f>VLOOKUP(B11928,Sheet1!A$4:F$4000,3,0)</f>
        <v>#N/A</v>
      </c>
      <c r="AB11928" t="e">
        <f>VLOOKUP(B11928,Sheet1!A$4:F$4000,4,0)</f>
        <v>#N/A</v>
      </c>
      <c r="AC11928" t="e">
        <f>VLOOKUP(B11928,Sheet1!A$4:F$4000,6,0)</f>
        <v>#N/A</v>
      </c>
    </row>
    <row r="11929" spans="26:29" x14ac:dyDescent="0.45">
      <c r="Z11929" t="e">
        <f>VLOOKUP(B11929,Sheet1!A$4:F$4000,2,0)</f>
        <v>#N/A</v>
      </c>
      <c r="AA11929" t="e">
        <f>VLOOKUP(B11929,Sheet1!A$4:F$4000,3,0)</f>
        <v>#N/A</v>
      </c>
      <c r="AB11929" t="e">
        <f>VLOOKUP(B11929,Sheet1!A$4:F$4000,4,0)</f>
        <v>#N/A</v>
      </c>
      <c r="AC11929" t="e">
        <f>VLOOKUP(B11929,Sheet1!A$4:F$4000,6,0)</f>
        <v>#N/A</v>
      </c>
    </row>
    <row r="11930" spans="26:29" x14ac:dyDescent="0.45">
      <c r="Z11930" t="e">
        <f>VLOOKUP(B11930,Sheet1!A$4:F$4000,2,0)</f>
        <v>#N/A</v>
      </c>
      <c r="AA11930" t="e">
        <f>VLOOKUP(B11930,Sheet1!A$4:F$4000,3,0)</f>
        <v>#N/A</v>
      </c>
      <c r="AB11930" t="e">
        <f>VLOOKUP(B11930,Sheet1!A$4:F$4000,4,0)</f>
        <v>#N/A</v>
      </c>
      <c r="AC11930" t="e">
        <f>VLOOKUP(B11930,Sheet1!A$4:F$4000,6,0)</f>
        <v>#N/A</v>
      </c>
    </row>
    <row r="11931" spans="26:29" x14ac:dyDescent="0.45">
      <c r="Z11931" t="e">
        <f>VLOOKUP(B11931,Sheet1!A$4:F$4000,2,0)</f>
        <v>#N/A</v>
      </c>
      <c r="AA11931" t="e">
        <f>VLOOKUP(B11931,Sheet1!A$4:F$4000,3,0)</f>
        <v>#N/A</v>
      </c>
      <c r="AB11931" t="e">
        <f>VLOOKUP(B11931,Sheet1!A$4:F$4000,4,0)</f>
        <v>#N/A</v>
      </c>
      <c r="AC11931" t="e">
        <f>VLOOKUP(B11931,Sheet1!A$4:F$4000,6,0)</f>
        <v>#N/A</v>
      </c>
    </row>
    <row r="11932" spans="26:29" x14ac:dyDescent="0.45">
      <c r="Z11932" t="e">
        <f>VLOOKUP(B11932,Sheet1!A$4:F$4000,2,0)</f>
        <v>#N/A</v>
      </c>
      <c r="AA11932" t="e">
        <f>VLOOKUP(B11932,Sheet1!A$4:F$4000,3,0)</f>
        <v>#N/A</v>
      </c>
      <c r="AB11932" t="e">
        <f>VLOOKUP(B11932,Sheet1!A$4:F$4000,4,0)</f>
        <v>#N/A</v>
      </c>
      <c r="AC11932" t="e">
        <f>VLOOKUP(B11932,Sheet1!A$4:F$4000,6,0)</f>
        <v>#N/A</v>
      </c>
    </row>
    <row r="11933" spans="26:29" x14ac:dyDescent="0.45">
      <c r="Z11933" t="e">
        <f>VLOOKUP(B11933,Sheet1!A$4:F$4000,2,0)</f>
        <v>#N/A</v>
      </c>
      <c r="AA11933" t="e">
        <f>VLOOKUP(B11933,Sheet1!A$4:F$4000,3,0)</f>
        <v>#N/A</v>
      </c>
      <c r="AB11933" t="e">
        <f>VLOOKUP(B11933,Sheet1!A$4:F$4000,4,0)</f>
        <v>#N/A</v>
      </c>
      <c r="AC11933" t="e">
        <f>VLOOKUP(B11933,Sheet1!A$4:F$4000,6,0)</f>
        <v>#N/A</v>
      </c>
    </row>
    <row r="11934" spans="26:29" x14ac:dyDescent="0.45">
      <c r="Z11934" t="e">
        <f>VLOOKUP(B11934,Sheet1!A$4:F$4000,2,0)</f>
        <v>#N/A</v>
      </c>
      <c r="AA11934" t="e">
        <f>VLOOKUP(B11934,Sheet1!A$4:F$4000,3,0)</f>
        <v>#N/A</v>
      </c>
      <c r="AB11934" t="e">
        <f>VLOOKUP(B11934,Sheet1!A$4:F$4000,4,0)</f>
        <v>#N/A</v>
      </c>
      <c r="AC11934" t="e">
        <f>VLOOKUP(B11934,Sheet1!A$4:F$4000,6,0)</f>
        <v>#N/A</v>
      </c>
    </row>
    <row r="11935" spans="26:29" x14ac:dyDescent="0.45">
      <c r="Z11935" t="e">
        <f>VLOOKUP(B11935,Sheet1!A$4:F$4000,2,0)</f>
        <v>#N/A</v>
      </c>
      <c r="AA11935" t="e">
        <f>VLOOKUP(B11935,Sheet1!A$4:F$4000,3,0)</f>
        <v>#N/A</v>
      </c>
      <c r="AB11935" t="e">
        <f>VLOOKUP(B11935,Sheet1!A$4:F$4000,4,0)</f>
        <v>#N/A</v>
      </c>
      <c r="AC11935" t="e">
        <f>VLOOKUP(B11935,Sheet1!A$4:F$4000,6,0)</f>
        <v>#N/A</v>
      </c>
    </row>
    <row r="11936" spans="26:29" x14ac:dyDescent="0.45">
      <c r="Z11936" t="e">
        <f>VLOOKUP(B11936,Sheet1!A$4:F$4000,2,0)</f>
        <v>#N/A</v>
      </c>
      <c r="AA11936" t="e">
        <f>VLOOKUP(B11936,Sheet1!A$4:F$4000,3,0)</f>
        <v>#N/A</v>
      </c>
      <c r="AB11936" t="e">
        <f>VLOOKUP(B11936,Sheet1!A$4:F$4000,4,0)</f>
        <v>#N/A</v>
      </c>
      <c r="AC11936" t="e">
        <f>VLOOKUP(B11936,Sheet1!A$4:F$4000,6,0)</f>
        <v>#N/A</v>
      </c>
    </row>
    <row r="11937" spans="26:29" x14ac:dyDescent="0.45">
      <c r="Z11937" t="e">
        <f>VLOOKUP(B11937,Sheet1!A$4:F$4000,2,0)</f>
        <v>#N/A</v>
      </c>
      <c r="AA11937" t="e">
        <f>VLOOKUP(B11937,Sheet1!A$4:F$4000,3,0)</f>
        <v>#N/A</v>
      </c>
      <c r="AB11937" t="e">
        <f>VLOOKUP(B11937,Sheet1!A$4:F$4000,4,0)</f>
        <v>#N/A</v>
      </c>
      <c r="AC11937" t="e">
        <f>VLOOKUP(B11937,Sheet1!A$4:F$4000,6,0)</f>
        <v>#N/A</v>
      </c>
    </row>
    <row r="11938" spans="26:29" x14ac:dyDescent="0.45">
      <c r="Z11938" t="e">
        <f>VLOOKUP(B11938,Sheet1!A$4:F$4000,2,0)</f>
        <v>#N/A</v>
      </c>
      <c r="AA11938" t="e">
        <f>VLOOKUP(B11938,Sheet1!A$4:F$4000,3,0)</f>
        <v>#N/A</v>
      </c>
      <c r="AB11938" t="e">
        <f>VLOOKUP(B11938,Sheet1!A$4:F$4000,4,0)</f>
        <v>#N/A</v>
      </c>
      <c r="AC11938" t="e">
        <f>VLOOKUP(B11938,Sheet1!A$4:F$4000,6,0)</f>
        <v>#N/A</v>
      </c>
    </row>
    <row r="11939" spans="26:29" x14ac:dyDescent="0.45">
      <c r="Z11939" t="e">
        <f>VLOOKUP(B11939,Sheet1!A$4:F$4000,2,0)</f>
        <v>#N/A</v>
      </c>
      <c r="AA11939" t="e">
        <f>VLOOKUP(B11939,Sheet1!A$4:F$4000,3,0)</f>
        <v>#N/A</v>
      </c>
      <c r="AB11939" t="e">
        <f>VLOOKUP(B11939,Sheet1!A$4:F$4000,4,0)</f>
        <v>#N/A</v>
      </c>
      <c r="AC11939" t="e">
        <f>VLOOKUP(B11939,Sheet1!A$4:F$4000,6,0)</f>
        <v>#N/A</v>
      </c>
    </row>
    <row r="11940" spans="26:29" x14ac:dyDescent="0.45">
      <c r="Z11940" t="e">
        <f>VLOOKUP(B11940,Sheet1!A$4:F$4000,2,0)</f>
        <v>#N/A</v>
      </c>
      <c r="AA11940" t="e">
        <f>VLOOKUP(B11940,Sheet1!A$4:F$4000,3,0)</f>
        <v>#N/A</v>
      </c>
      <c r="AB11940" t="e">
        <f>VLOOKUP(B11940,Sheet1!A$4:F$4000,4,0)</f>
        <v>#N/A</v>
      </c>
      <c r="AC11940" t="e">
        <f>VLOOKUP(B11940,Sheet1!A$4:F$4000,6,0)</f>
        <v>#N/A</v>
      </c>
    </row>
    <row r="11941" spans="26:29" x14ac:dyDescent="0.45">
      <c r="Z11941" t="e">
        <f>VLOOKUP(B11941,Sheet1!A$4:F$4000,2,0)</f>
        <v>#N/A</v>
      </c>
      <c r="AA11941" t="e">
        <f>VLOOKUP(B11941,Sheet1!A$4:F$4000,3,0)</f>
        <v>#N/A</v>
      </c>
      <c r="AB11941" t="e">
        <f>VLOOKUP(B11941,Sheet1!A$4:F$4000,4,0)</f>
        <v>#N/A</v>
      </c>
      <c r="AC11941" t="e">
        <f>VLOOKUP(B11941,Sheet1!A$4:F$4000,6,0)</f>
        <v>#N/A</v>
      </c>
    </row>
    <row r="11942" spans="26:29" x14ac:dyDescent="0.45">
      <c r="Z11942" t="e">
        <f>VLOOKUP(B11942,Sheet1!A$4:F$4000,2,0)</f>
        <v>#N/A</v>
      </c>
      <c r="AA11942" t="e">
        <f>VLOOKUP(B11942,Sheet1!A$4:F$4000,3,0)</f>
        <v>#N/A</v>
      </c>
      <c r="AB11942" t="e">
        <f>VLOOKUP(B11942,Sheet1!A$4:F$4000,4,0)</f>
        <v>#N/A</v>
      </c>
      <c r="AC11942" t="e">
        <f>VLOOKUP(B11942,Sheet1!A$4:F$4000,6,0)</f>
        <v>#N/A</v>
      </c>
    </row>
    <row r="11943" spans="26:29" x14ac:dyDescent="0.45">
      <c r="Z11943" t="e">
        <f>VLOOKUP(B11943,Sheet1!A$4:F$4000,2,0)</f>
        <v>#N/A</v>
      </c>
      <c r="AA11943" t="e">
        <f>VLOOKUP(B11943,Sheet1!A$4:F$4000,3,0)</f>
        <v>#N/A</v>
      </c>
      <c r="AB11943" t="e">
        <f>VLOOKUP(B11943,Sheet1!A$4:F$4000,4,0)</f>
        <v>#N/A</v>
      </c>
      <c r="AC11943" t="e">
        <f>VLOOKUP(B11943,Sheet1!A$4:F$4000,6,0)</f>
        <v>#N/A</v>
      </c>
    </row>
    <row r="11944" spans="26:29" x14ac:dyDescent="0.45">
      <c r="Z11944" t="e">
        <f>VLOOKUP(B11944,Sheet1!A$4:F$4000,2,0)</f>
        <v>#N/A</v>
      </c>
      <c r="AA11944" t="e">
        <f>VLOOKUP(B11944,Sheet1!A$4:F$4000,3,0)</f>
        <v>#N/A</v>
      </c>
      <c r="AB11944" t="e">
        <f>VLOOKUP(B11944,Sheet1!A$4:F$4000,4,0)</f>
        <v>#N/A</v>
      </c>
      <c r="AC11944" t="e">
        <f>VLOOKUP(B11944,Sheet1!A$4:F$4000,6,0)</f>
        <v>#N/A</v>
      </c>
    </row>
    <row r="11945" spans="26:29" x14ac:dyDescent="0.45">
      <c r="Z11945" t="e">
        <f>VLOOKUP(B11945,Sheet1!A$4:F$4000,2,0)</f>
        <v>#N/A</v>
      </c>
      <c r="AA11945" t="e">
        <f>VLOOKUP(B11945,Sheet1!A$4:F$4000,3,0)</f>
        <v>#N/A</v>
      </c>
      <c r="AB11945" t="e">
        <f>VLOOKUP(B11945,Sheet1!A$4:F$4000,4,0)</f>
        <v>#N/A</v>
      </c>
      <c r="AC11945" t="e">
        <f>VLOOKUP(B11945,Sheet1!A$4:F$4000,6,0)</f>
        <v>#N/A</v>
      </c>
    </row>
    <row r="11946" spans="26:29" x14ac:dyDescent="0.45">
      <c r="Z11946" t="e">
        <f>VLOOKUP(B11946,Sheet1!A$4:F$4000,2,0)</f>
        <v>#N/A</v>
      </c>
      <c r="AA11946" t="e">
        <f>VLOOKUP(B11946,Sheet1!A$4:F$4000,3,0)</f>
        <v>#N/A</v>
      </c>
      <c r="AB11946" t="e">
        <f>VLOOKUP(B11946,Sheet1!A$4:F$4000,4,0)</f>
        <v>#N/A</v>
      </c>
      <c r="AC11946" t="e">
        <f>VLOOKUP(B11946,Sheet1!A$4:F$4000,6,0)</f>
        <v>#N/A</v>
      </c>
    </row>
    <row r="11947" spans="26:29" x14ac:dyDescent="0.45">
      <c r="Z11947" t="e">
        <f>VLOOKUP(B11947,Sheet1!A$4:F$4000,2,0)</f>
        <v>#N/A</v>
      </c>
      <c r="AA11947" t="e">
        <f>VLOOKUP(B11947,Sheet1!A$4:F$4000,3,0)</f>
        <v>#N/A</v>
      </c>
      <c r="AB11947" t="e">
        <f>VLOOKUP(B11947,Sheet1!A$4:F$4000,4,0)</f>
        <v>#N/A</v>
      </c>
      <c r="AC11947" t="e">
        <f>VLOOKUP(B11947,Sheet1!A$4:F$4000,6,0)</f>
        <v>#N/A</v>
      </c>
    </row>
    <row r="11948" spans="26:29" x14ac:dyDescent="0.45">
      <c r="Z11948" t="e">
        <f>VLOOKUP(B11948,Sheet1!A$4:F$4000,2,0)</f>
        <v>#N/A</v>
      </c>
      <c r="AA11948" t="e">
        <f>VLOOKUP(B11948,Sheet1!A$4:F$4000,3,0)</f>
        <v>#N/A</v>
      </c>
      <c r="AB11948" t="e">
        <f>VLOOKUP(B11948,Sheet1!A$4:F$4000,4,0)</f>
        <v>#N/A</v>
      </c>
      <c r="AC11948" t="e">
        <f>VLOOKUP(B11948,Sheet1!A$4:F$4000,6,0)</f>
        <v>#N/A</v>
      </c>
    </row>
    <row r="11949" spans="26:29" x14ac:dyDescent="0.45">
      <c r="Z11949" t="e">
        <f>VLOOKUP(B11949,Sheet1!A$4:F$4000,2,0)</f>
        <v>#N/A</v>
      </c>
      <c r="AA11949" t="e">
        <f>VLOOKUP(B11949,Sheet1!A$4:F$4000,3,0)</f>
        <v>#N/A</v>
      </c>
      <c r="AB11949" t="e">
        <f>VLOOKUP(B11949,Sheet1!A$4:F$4000,4,0)</f>
        <v>#N/A</v>
      </c>
      <c r="AC11949" t="e">
        <f>VLOOKUP(B11949,Sheet1!A$4:F$4000,6,0)</f>
        <v>#N/A</v>
      </c>
    </row>
    <row r="11950" spans="26:29" x14ac:dyDescent="0.45">
      <c r="Z11950" t="e">
        <f>VLOOKUP(B11950,Sheet1!A$4:F$4000,2,0)</f>
        <v>#N/A</v>
      </c>
      <c r="AA11950" t="e">
        <f>VLOOKUP(B11950,Sheet1!A$4:F$4000,3,0)</f>
        <v>#N/A</v>
      </c>
      <c r="AB11950" t="e">
        <f>VLOOKUP(B11950,Sheet1!A$4:F$4000,4,0)</f>
        <v>#N/A</v>
      </c>
      <c r="AC11950" t="e">
        <f>VLOOKUP(B11950,Sheet1!A$4:F$4000,6,0)</f>
        <v>#N/A</v>
      </c>
    </row>
    <row r="11951" spans="26:29" x14ac:dyDescent="0.45">
      <c r="Z11951" t="e">
        <f>VLOOKUP(B11951,Sheet1!A$4:F$4000,2,0)</f>
        <v>#N/A</v>
      </c>
      <c r="AA11951" t="e">
        <f>VLOOKUP(B11951,Sheet1!A$4:F$4000,3,0)</f>
        <v>#N/A</v>
      </c>
      <c r="AB11951" t="e">
        <f>VLOOKUP(B11951,Sheet1!A$4:F$4000,4,0)</f>
        <v>#N/A</v>
      </c>
      <c r="AC11951" t="e">
        <f>VLOOKUP(B11951,Sheet1!A$4:F$4000,6,0)</f>
        <v>#N/A</v>
      </c>
    </row>
    <row r="11952" spans="26:29" x14ac:dyDescent="0.45">
      <c r="Z11952" t="e">
        <f>VLOOKUP(B11952,Sheet1!A$4:F$4000,2,0)</f>
        <v>#N/A</v>
      </c>
      <c r="AA11952" t="e">
        <f>VLOOKUP(B11952,Sheet1!A$4:F$4000,3,0)</f>
        <v>#N/A</v>
      </c>
      <c r="AB11952" t="e">
        <f>VLOOKUP(B11952,Sheet1!A$4:F$4000,4,0)</f>
        <v>#N/A</v>
      </c>
      <c r="AC11952" t="e">
        <f>VLOOKUP(B11952,Sheet1!A$4:F$4000,6,0)</f>
        <v>#N/A</v>
      </c>
    </row>
    <row r="11953" spans="26:29" x14ac:dyDescent="0.45">
      <c r="Z11953" t="e">
        <f>VLOOKUP(B11953,Sheet1!A$4:F$4000,2,0)</f>
        <v>#N/A</v>
      </c>
      <c r="AA11953" t="e">
        <f>VLOOKUP(B11953,Sheet1!A$4:F$4000,3,0)</f>
        <v>#N/A</v>
      </c>
      <c r="AB11953" t="e">
        <f>VLOOKUP(B11953,Sheet1!A$4:F$4000,4,0)</f>
        <v>#N/A</v>
      </c>
      <c r="AC11953" t="e">
        <f>VLOOKUP(B11953,Sheet1!A$4:F$4000,6,0)</f>
        <v>#N/A</v>
      </c>
    </row>
    <row r="11954" spans="26:29" x14ac:dyDescent="0.45">
      <c r="Z11954" t="e">
        <f>VLOOKUP(B11954,Sheet1!A$4:F$4000,2,0)</f>
        <v>#N/A</v>
      </c>
      <c r="AA11954" t="e">
        <f>VLOOKUP(B11954,Sheet1!A$4:F$4000,3,0)</f>
        <v>#N/A</v>
      </c>
      <c r="AB11954" t="e">
        <f>VLOOKUP(B11954,Sheet1!A$4:F$4000,4,0)</f>
        <v>#N/A</v>
      </c>
      <c r="AC11954" t="e">
        <f>VLOOKUP(B11954,Sheet1!A$4:F$4000,6,0)</f>
        <v>#N/A</v>
      </c>
    </row>
    <row r="11955" spans="26:29" x14ac:dyDescent="0.45">
      <c r="Z11955" t="e">
        <f>VLOOKUP(B11955,Sheet1!A$4:F$4000,2,0)</f>
        <v>#N/A</v>
      </c>
      <c r="AA11955" t="e">
        <f>VLOOKUP(B11955,Sheet1!A$4:F$4000,3,0)</f>
        <v>#N/A</v>
      </c>
      <c r="AB11955" t="e">
        <f>VLOOKUP(B11955,Sheet1!A$4:F$4000,4,0)</f>
        <v>#N/A</v>
      </c>
      <c r="AC11955" t="e">
        <f>VLOOKUP(B11955,Sheet1!A$4:F$4000,6,0)</f>
        <v>#N/A</v>
      </c>
    </row>
    <row r="11956" spans="26:29" x14ac:dyDescent="0.45">
      <c r="Z11956" t="e">
        <f>VLOOKUP(B11956,Sheet1!A$4:F$4000,2,0)</f>
        <v>#N/A</v>
      </c>
      <c r="AA11956" t="e">
        <f>VLOOKUP(B11956,Sheet1!A$4:F$4000,3,0)</f>
        <v>#N/A</v>
      </c>
      <c r="AB11956" t="e">
        <f>VLOOKUP(B11956,Sheet1!A$4:F$4000,4,0)</f>
        <v>#N/A</v>
      </c>
      <c r="AC11956" t="e">
        <f>VLOOKUP(B11956,Sheet1!A$4:F$4000,6,0)</f>
        <v>#N/A</v>
      </c>
    </row>
    <row r="11957" spans="26:29" x14ac:dyDescent="0.45">
      <c r="Z11957" t="e">
        <f>VLOOKUP(B11957,Sheet1!A$4:F$4000,2,0)</f>
        <v>#N/A</v>
      </c>
      <c r="AA11957" t="e">
        <f>VLOOKUP(B11957,Sheet1!A$4:F$4000,3,0)</f>
        <v>#N/A</v>
      </c>
      <c r="AB11957" t="e">
        <f>VLOOKUP(B11957,Sheet1!A$4:F$4000,4,0)</f>
        <v>#N/A</v>
      </c>
      <c r="AC11957" t="e">
        <f>VLOOKUP(B11957,Sheet1!A$4:F$4000,6,0)</f>
        <v>#N/A</v>
      </c>
    </row>
    <row r="11958" spans="26:29" x14ac:dyDescent="0.45">
      <c r="Z11958" t="e">
        <f>VLOOKUP(B11958,Sheet1!A$4:F$4000,2,0)</f>
        <v>#N/A</v>
      </c>
      <c r="AA11958" t="e">
        <f>VLOOKUP(B11958,Sheet1!A$4:F$4000,3,0)</f>
        <v>#N/A</v>
      </c>
      <c r="AB11958" t="e">
        <f>VLOOKUP(B11958,Sheet1!A$4:F$4000,4,0)</f>
        <v>#N/A</v>
      </c>
      <c r="AC11958" t="e">
        <f>VLOOKUP(B11958,Sheet1!A$4:F$4000,6,0)</f>
        <v>#N/A</v>
      </c>
    </row>
    <row r="11959" spans="26:29" x14ac:dyDescent="0.45">
      <c r="Z11959" t="e">
        <f>VLOOKUP(B11959,Sheet1!A$4:F$4000,2,0)</f>
        <v>#N/A</v>
      </c>
      <c r="AA11959" t="e">
        <f>VLOOKUP(B11959,Sheet1!A$4:F$4000,3,0)</f>
        <v>#N/A</v>
      </c>
      <c r="AB11959" t="e">
        <f>VLOOKUP(B11959,Sheet1!A$4:F$4000,4,0)</f>
        <v>#N/A</v>
      </c>
      <c r="AC11959" t="e">
        <f>VLOOKUP(B11959,Sheet1!A$4:F$4000,6,0)</f>
        <v>#N/A</v>
      </c>
    </row>
    <row r="11960" spans="26:29" x14ac:dyDescent="0.45">
      <c r="Z11960" t="e">
        <f>VLOOKUP(B11960,Sheet1!A$4:F$4000,2,0)</f>
        <v>#N/A</v>
      </c>
      <c r="AA11960" t="e">
        <f>VLOOKUP(B11960,Sheet1!A$4:F$4000,3,0)</f>
        <v>#N/A</v>
      </c>
      <c r="AB11960" t="e">
        <f>VLOOKUP(B11960,Sheet1!A$4:F$4000,4,0)</f>
        <v>#N/A</v>
      </c>
      <c r="AC11960" t="e">
        <f>VLOOKUP(B11960,Sheet1!A$4:F$4000,6,0)</f>
        <v>#N/A</v>
      </c>
    </row>
    <row r="11961" spans="26:29" x14ac:dyDescent="0.45">
      <c r="Z11961" t="e">
        <f>VLOOKUP(B11961,Sheet1!A$4:F$4000,2,0)</f>
        <v>#N/A</v>
      </c>
      <c r="AA11961" t="e">
        <f>VLOOKUP(B11961,Sheet1!A$4:F$4000,3,0)</f>
        <v>#N/A</v>
      </c>
      <c r="AB11961" t="e">
        <f>VLOOKUP(B11961,Sheet1!A$4:F$4000,4,0)</f>
        <v>#N/A</v>
      </c>
      <c r="AC11961" t="e">
        <f>VLOOKUP(B11961,Sheet1!A$4:F$4000,6,0)</f>
        <v>#N/A</v>
      </c>
    </row>
    <row r="11962" spans="26:29" x14ac:dyDescent="0.45">
      <c r="Z11962" t="e">
        <f>VLOOKUP(B11962,Sheet1!A$4:F$4000,2,0)</f>
        <v>#N/A</v>
      </c>
      <c r="AA11962" t="e">
        <f>VLOOKUP(B11962,Sheet1!A$4:F$4000,3,0)</f>
        <v>#N/A</v>
      </c>
      <c r="AB11962" t="e">
        <f>VLOOKUP(B11962,Sheet1!A$4:F$4000,4,0)</f>
        <v>#N/A</v>
      </c>
      <c r="AC11962" t="e">
        <f>VLOOKUP(B11962,Sheet1!A$4:F$4000,6,0)</f>
        <v>#N/A</v>
      </c>
    </row>
    <row r="11963" spans="26:29" x14ac:dyDescent="0.45">
      <c r="Z11963" t="e">
        <f>VLOOKUP(B11963,Sheet1!A$4:F$4000,2,0)</f>
        <v>#N/A</v>
      </c>
      <c r="AA11963" t="e">
        <f>VLOOKUP(B11963,Sheet1!A$4:F$4000,3,0)</f>
        <v>#N/A</v>
      </c>
      <c r="AB11963" t="e">
        <f>VLOOKUP(B11963,Sheet1!A$4:F$4000,4,0)</f>
        <v>#N/A</v>
      </c>
      <c r="AC11963" t="e">
        <f>VLOOKUP(B11963,Sheet1!A$4:F$4000,6,0)</f>
        <v>#N/A</v>
      </c>
    </row>
    <row r="11964" spans="26:29" x14ac:dyDescent="0.45">
      <c r="Z11964" t="e">
        <f>VLOOKUP(B11964,Sheet1!A$4:F$4000,2,0)</f>
        <v>#N/A</v>
      </c>
      <c r="AA11964" t="e">
        <f>VLOOKUP(B11964,Sheet1!A$4:F$4000,3,0)</f>
        <v>#N/A</v>
      </c>
      <c r="AB11964" t="e">
        <f>VLOOKUP(B11964,Sheet1!A$4:F$4000,4,0)</f>
        <v>#N/A</v>
      </c>
      <c r="AC11964" t="e">
        <f>VLOOKUP(B11964,Sheet1!A$4:F$4000,6,0)</f>
        <v>#N/A</v>
      </c>
    </row>
    <row r="11965" spans="26:29" x14ac:dyDescent="0.45">
      <c r="Z11965" t="e">
        <f>VLOOKUP(B11965,Sheet1!A$4:F$4000,2,0)</f>
        <v>#N/A</v>
      </c>
      <c r="AA11965" t="e">
        <f>VLOOKUP(B11965,Sheet1!A$4:F$4000,3,0)</f>
        <v>#N/A</v>
      </c>
      <c r="AB11965" t="e">
        <f>VLOOKUP(B11965,Sheet1!A$4:F$4000,4,0)</f>
        <v>#N/A</v>
      </c>
      <c r="AC11965" t="e">
        <f>VLOOKUP(B11965,Sheet1!A$4:F$4000,6,0)</f>
        <v>#N/A</v>
      </c>
    </row>
    <row r="11966" spans="26:29" x14ac:dyDescent="0.45">
      <c r="Z11966" t="e">
        <f>VLOOKUP(B11966,Sheet1!A$4:F$4000,2,0)</f>
        <v>#N/A</v>
      </c>
      <c r="AA11966" t="e">
        <f>VLOOKUP(B11966,Sheet1!A$4:F$4000,3,0)</f>
        <v>#N/A</v>
      </c>
      <c r="AB11966" t="e">
        <f>VLOOKUP(B11966,Sheet1!A$4:F$4000,4,0)</f>
        <v>#N/A</v>
      </c>
      <c r="AC11966" t="e">
        <f>VLOOKUP(B11966,Sheet1!A$4:F$4000,6,0)</f>
        <v>#N/A</v>
      </c>
    </row>
    <row r="11967" spans="26:29" x14ac:dyDescent="0.45">
      <c r="Z11967" t="e">
        <f>VLOOKUP(B11967,Sheet1!A$4:F$4000,2,0)</f>
        <v>#N/A</v>
      </c>
      <c r="AA11967" t="e">
        <f>VLOOKUP(B11967,Sheet1!A$4:F$4000,3,0)</f>
        <v>#N/A</v>
      </c>
      <c r="AB11967" t="e">
        <f>VLOOKUP(B11967,Sheet1!A$4:F$4000,4,0)</f>
        <v>#N/A</v>
      </c>
      <c r="AC11967" t="e">
        <f>VLOOKUP(B11967,Sheet1!A$4:F$4000,6,0)</f>
        <v>#N/A</v>
      </c>
    </row>
    <row r="11968" spans="26:29" x14ac:dyDescent="0.45">
      <c r="Z11968" t="e">
        <f>VLOOKUP(B11968,Sheet1!A$4:F$4000,2,0)</f>
        <v>#N/A</v>
      </c>
      <c r="AA11968" t="e">
        <f>VLOOKUP(B11968,Sheet1!A$4:F$4000,3,0)</f>
        <v>#N/A</v>
      </c>
      <c r="AB11968" t="e">
        <f>VLOOKUP(B11968,Sheet1!A$4:F$4000,4,0)</f>
        <v>#N/A</v>
      </c>
      <c r="AC11968" t="e">
        <f>VLOOKUP(B11968,Sheet1!A$4:F$4000,6,0)</f>
        <v>#N/A</v>
      </c>
    </row>
    <row r="11969" spans="26:29" x14ac:dyDescent="0.45">
      <c r="Z11969" t="e">
        <f>VLOOKUP(B11969,Sheet1!A$4:F$4000,2,0)</f>
        <v>#N/A</v>
      </c>
      <c r="AA11969" t="e">
        <f>VLOOKUP(B11969,Sheet1!A$4:F$4000,3,0)</f>
        <v>#N/A</v>
      </c>
      <c r="AB11969" t="e">
        <f>VLOOKUP(B11969,Sheet1!A$4:F$4000,4,0)</f>
        <v>#N/A</v>
      </c>
      <c r="AC11969" t="e">
        <f>VLOOKUP(B11969,Sheet1!A$4:F$4000,6,0)</f>
        <v>#N/A</v>
      </c>
    </row>
    <row r="11970" spans="26:29" x14ac:dyDescent="0.45">
      <c r="Z11970" t="e">
        <f>VLOOKUP(B11970,Sheet1!A$4:F$4000,2,0)</f>
        <v>#N/A</v>
      </c>
      <c r="AA11970" t="e">
        <f>VLOOKUP(B11970,Sheet1!A$4:F$4000,3,0)</f>
        <v>#N/A</v>
      </c>
      <c r="AB11970" t="e">
        <f>VLOOKUP(B11970,Sheet1!A$4:F$4000,4,0)</f>
        <v>#N/A</v>
      </c>
      <c r="AC11970" t="e">
        <f>VLOOKUP(B11970,Sheet1!A$4:F$4000,6,0)</f>
        <v>#N/A</v>
      </c>
    </row>
    <row r="11971" spans="26:29" x14ac:dyDescent="0.45">
      <c r="Z11971" t="e">
        <f>VLOOKUP(B11971,Sheet1!A$4:F$4000,2,0)</f>
        <v>#N/A</v>
      </c>
      <c r="AA11971" t="e">
        <f>VLOOKUP(B11971,Sheet1!A$4:F$4000,3,0)</f>
        <v>#N/A</v>
      </c>
      <c r="AB11971" t="e">
        <f>VLOOKUP(B11971,Sheet1!A$4:F$4000,4,0)</f>
        <v>#N/A</v>
      </c>
      <c r="AC11971" t="e">
        <f>VLOOKUP(B11971,Sheet1!A$4:F$4000,6,0)</f>
        <v>#N/A</v>
      </c>
    </row>
    <row r="11972" spans="26:29" x14ac:dyDescent="0.45">
      <c r="Z11972" t="e">
        <f>VLOOKUP(B11972,Sheet1!A$4:F$4000,2,0)</f>
        <v>#N/A</v>
      </c>
      <c r="AA11972" t="e">
        <f>VLOOKUP(B11972,Sheet1!A$4:F$4000,3,0)</f>
        <v>#N/A</v>
      </c>
      <c r="AB11972" t="e">
        <f>VLOOKUP(B11972,Sheet1!A$4:F$4000,4,0)</f>
        <v>#N/A</v>
      </c>
      <c r="AC11972" t="e">
        <f>VLOOKUP(B11972,Sheet1!A$4:F$4000,6,0)</f>
        <v>#N/A</v>
      </c>
    </row>
    <row r="11973" spans="26:29" x14ac:dyDescent="0.45">
      <c r="Z11973" t="e">
        <f>VLOOKUP(B11973,Sheet1!A$4:F$4000,2,0)</f>
        <v>#N/A</v>
      </c>
      <c r="AA11973" t="e">
        <f>VLOOKUP(B11973,Sheet1!A$4:F$4000,3,0)</f>
        <v>#N/A</v>
      </c>
      <c r="AB11973" t="e">
        <f>VLOOKUP(B11973,Sheet1!A$4:F$4000,4,0)</f>
        <v>#N/A</v>
      </c>
      <c r="AC11973" t="e">
        <f>VLOOKUP(B11973,Sheet1!A$4:F$4000,6,0)</f>
        <v>#N/A</v>
      </c>
    </row>
    <row r="11974" spans="26:29" x14ac:dyDescent="0.45">
      <c r="Z11974" t="e">
        <f>VLOOKUP(B11974,Sheet1!A$4:F$4000,2,0)</f>
        <v>#N/A</v>
      </c>
      <c r="AA11974" t="e">
        <f>VLOOKUP(B11974,Sheet1!A$4:F$4000,3,0)</f>
        <v>#N/A</v>
      </c>
      <c r="AB11974" t="e">
        <f>VLOOKUP(B11974,Sheet1!A$4:F$4000,4,0)</f>
        <v>#N/A</v>
      </c>
      <c r="AC11974" t="e">
        <f>VLOOKUP(B11974,Sheet1!A$4:F$4000,6,0)</f>
        <v>#N/A</v>
      </c>
    </row>
    <row r="11975" spans="26:29" x14ac:dyDescent="0.45">
      <c r="Z11975" t="e">
        <f>VLOOKUP(B11975,Sheet1!A$4:F$4000,2,0)</f>
        <v>#N/A</v>
      </c>
      <c r="AA11975" t="e">
        <f>VLOOKUP(B11975,Sheet1!A$4:F$4000,3,0)</f>
        <v>#N/A</v>
      </c>
      <c r="AB11975" t="e">
        <f>VLOOKUP(B11975,Sheet1!A$4:F$4000,4,0)</f>
        <v>#N/A</v>
      </c>
      <c r="AC11975" t="e">
        <f>VLOOKUP(B11975,Sheet1!A$4:F$4000,6,0)</f>
        <v>#N/A</v>
      </c>
    </row>
    <row r="11976" spans="26:29" x14ac:dyDescent="0.45">
      <c r="Z11976" t="e">
        <f>VLOOKUP(B11976,Sheet1!A$4:F$4000,2,0)</f>
        <v>#N/A</v>
      </c>
      <c r="AA11976" t="e">
        <f>VLOOKUP(B11976,Sheet1!A$4:F$4000,3,0)</f>
        <v>#N/A</v>
      </c>
      <c r="AB11976" t="e">
        <f>VLOOKUP(B11976,Sheet1!A$4:F$4000,4,0)</f>
        <v>#N/A</v>
      </c>
      <c r="AC11976" t="e">
        <f>VLOOKUP(B11976,Sheet1!A$4:F$4000,6,0)</f>
        <v>#N/A</v>
      </c>
    </row>
    <row r="11977" spans="26:29" x14ac:dyDescent="0.45">
      <c r="Z11977" t="e">
        <f>VLOOKUP(B11977,Sheet1!A$4:F$4000,2,0)</f>
        <v>#N/A</v>
      </c>
      <c r="AA11977" t="e">
        <f>VLOOKUP(B11977,Sheet1!A$4:F$4000,3,0)</f>
        <v>#N/A</v>
      </c>
      <c r="AB11977" t="e">
        <f>VLOOKUP(B11977,Sheet1!A$4:F$4000,4,0)</f>
        <v>#N/A</v>
      </c>
      <c r="AC11977" t="e">
        <f>VLOOKUP(B11977,Sheet1!A$4:F$4000,6,0)</f>
        <v>#N/A</v>
      </c>
    </row>
    <row r="11978" spans="26:29" x14ac:dyDescent="0.45">
      <c r="Z11978" t="e">
        <f>VLOOKUP(B11978,Sheet1!A$4:F$4000,2,0)</f>
        <v>#N/A</v>
      </c>
      <c r="AA11978" t="e">
        <f>VLOOKUP(B11978,Sheet1!A$4:F$4000,3,0)</f>
        <v>#N/A</v>
      </c>
      <c r="AB11978" t="e">
        <f>VLOOKUP(B11978,Sheet1!A$4:F$4000,4,0)</f>
        <v>#N/A</v>
      </c>
      <c r="AC11978" t="e">
        <f>VLOOKUP(B11978,Sheet1!A$4:F$4000,6,0)</f>
        <v>#N/A</v>
      </c>
    </row>
    <row r="11979" spans="26:29" x14ac:dyDescent="0.45">
      <c r="Z11979" t="e">
        <f>VLOOKUP(B11979,Sheet1!A$4:F$4000,2,0)</f>
        <v>#N/A</v>
      </c>
      <c r="AA11979" t="e">
        <f>VLOOKUP(B11979,Sheet1!A$4:F$4000,3,0)</f>
        <v>#N/A</v>
      </c>
      <c r="AB11979" t="e">
        <f>VLOOKUP(B11979,Sheet1!A$4:F$4000,4,0)</f>
        <v>#N/A</v>
      </c>
      <c r="AC11979" t="e">
        <f>VLOOKUP(B11979,Sheet1!A$4:F$4000,6,0)</f>
        <v>#N/A</v>
      </c>
    </row>
    <row r="11980" spans="26:29" x14ac:dyDescent="0.45">
      <c r="Z11980" t="e">
        <f>VLOOKUP(B11980,Sheet1!A$4:F$4000,2,0)</f>
        <v>#N/A</v>
      </c>
      <c r="AA11980" t="e">
        <f>VLOOKUP(B11980,Sheet1!A$4:F$4000,3,0)</f>
        <v>#N/A</v>
      </c>
      <c r="AB11980" t="e">
        <f>VLOOKUP(B11980,Sheet1!A$4:F$4000,4,0)</f>
        <v>#N/A</v>
      </c>
      <c r="AC11980" t="e">
        <f>VLOOKUP(B11980,Sheet1!A$4:F$4000,6,0)</f>
        <v>#N/A</v>
      </c>
    </row>
    <row r="11981" spans="26:29" x14ac:dyDescent="0.45">
      <c r="Z11981" t="e">
        <f>VLOOKUP(B11981,Sheet1!A$4:F$4000,2,0)</f>
        <v>#N/A</v>
      </c>
      <c r="AA11981" t="e">
        <f>VLOOKUP(B11981,Sheet1!A$4:F$4000,3,0)</f>
        <v>#N/A</v>
      </c>
      <c r="AB11981" t="e">
        <f>VLOOKUP(B11981,Sheet1!A$4:F$4000,4,0)</f>
        <v>#N/A</v>
      </c>
      <c r="AC11981" t="e">
        <f>VLOOKUP(B11981,Sheet1!A$4:F$4000,6,0)</f>
        <v>#N/A</v>
      </c>
    </row>
    <row r="11982" spans="26:29" x14ac:dyDescent="0.45">
      <c r="Z11982" t="e">
        <f>VLOOKUP(B11982,Sheet1!A$4:F$4000,2,0)</f>
        <v>#N/A</v>
      </c>
      <c r="AA11982" t="e">
        <f>VLOOKUP(B11982,Sheet1!A$4:F$4000,3,0)</f>
        <v>#N/A</v>
      </c>
      <c r="AB11982" t="e">
        <f>VLOOKUP(B11982,Sheet1!A$4:F$4000,4,0)</f>
        <v>#N/A</v>
      </c>
      <c r="AC11982" t="e">
        <f>VLOOKUP(B11982,Sheet1!A$4:F$4000,6,0)</f>
        <v>#N/A</v>
      </c>
    </row>
    <row r="11983" spans="26:29" x14ac:dyDescent="0.45">
      <c r="Z11983" t="e">
        <f>VLOOKUP(B11983,Sheet1!A$4:F$4000,2,0)</f>
        <v>#N/A</v>
      </c>
      <c r="AA11983" t="e">
        <f>VLOOKUP(B11983,Sheet1!A$4:F$4000,3,0)</f>
        <v>#N/A</v>
      </c>
      <c r="AB11983" t="e">
        <f>VLOOKUP(B11983,Sheet1!A$4:F$4000,4,0)</f>
        <v>#N/A</v>
      </c>
      <c r="AC11983" t="e">
        <f>VLOOKUP(B11983,Sheet1!A$4:F$4000,6,0)</f>
        <v>#N/A</v>
      </c>
    </row>
    <row r="11984" spans="26:29" x14ac:dyDescent="0.45">
      <c r="Z11984" t="e">
        <f>VLOOKUP(B11984,Sheet1!A$4:F$4000,2,0)</f>
        <v>#N/A</v>
      </c>
      <c r="AA11984" t="e">
        <f>VLOOKUP(B11984,Sheet1!A$4:F$4000,3,0)</f>
        <v>#N/A</v>
      </c>
      <c r="AB11984" t="e">
        <f>VLOOKUP(B11984,Sheet1!A$4:F$4000,4,0)</f>
        <v>#N/A</v>
      </c>
      <c r="AC11984" t="e">
        <f>VLOOKUP(B11984,Sheet1!A$4:F$4000,6,0)</f>
        <v>#N/A</v>
      </c>
    </row>
    <row r="11985" spans="26:29" x14ac:dyDescent="0.45">
      <c r="Z11985" t="e">
        <f>VLOOKUP(B11985,Sheet1!A$4:F$4000,2,0)</f>
        <v>#N/A</v>
      </c>
      <c r="AA11985" t="e">
        <f>VLOOKUP(B11985,Sheet1!A$4:F$4000,3,0)</f>
        <v>#N/A</v>
      </c>
      <c r="AB11985" t="e">
        <f>VLOOKUP(B11985,Sheet1!A$4:F$4000,4,0)</f>
        <v>#N/A</v>
      </c>
      <c r="AC11985" t="e">
        <f>VLOOKUP(B11985,Sheet1!A$4:F$4000,6,0)</f>
        <v>#N/A</v>
      </c>
    </row>
    <row r="11986" spans="26:29" x14ac:dyDescent="0.45">
      <c r="Z11986" t="e">
        <f>VLOOKUP(B11986,Sheet1!A$4:F$4000,2,0)</f>
        <v>#N/A</v>
      </c>
      <c r="AA11986" t="e">
        <f>VLOOKUP(B11986,Sheet1!A$4:F$4000,3,0)</f>
        <v>#N/A</v>
      </c>
      <c r="AB11986" t="e">
        <f>VLOOKUP(B11986,Sheet1!A$4:F$4000,4,0)</f>
        <v>#N/A</v>
      </c>
      <c r="AC11986" t="e">
        <f>VLOOKUP(B11986,Sheet1!A$4:F$4000,6,0)</f>
        <v>#N/A</v>
      </c>
    </row>
    <row r="11987" spans="26:29" x14ac:dyDescent="0.45">
      <c r="Z11987" t="e">
        <f>VLOOKUP(B11987,Sheet1!A$4:F$4000,2,0)</f>
        <v>#N/A</v>
      </c>
      <c r="AA11987" t="e">
        <f>VLOOKUP(B11987,Sheet1!A$4:F$4000,3,0)</f>
        <v>#N/A</v>
      </c>
      <c r="AB11987" t="e">
        <f>VLOOKUP(B11987,Sheet1!A$4:F$4000,4,0)</f>
        <v>#N/A</v>
      </c>
      <c r="AC11987" t="e">
        <f>VLOOKUP(B11987,Sheet1!A$4:F$4000,6,0)</f>
        <v>#N/A</v>
      </c>
    </row>
    <row r="11988" spans="26:29" x14ac:dyDescent="0.45">
      <c r="Z11988" t="e">
        <f>VLOOKUP(B11988,Sheet1!A$4:F$4000,2,0)</f>
        <v>#N/A</v>
      </c>
      <c r="AA11988" t="e">
        <f>VLOOKUP(B11988,Sheet1!A$4:F$4000,3,0)</f>
        <v>#N/A</v>
      </c>
      <c r="AB11988" t="e">
        <f>VLOOKUP(B11988,Sheet1!A$4:F$4000,4,0)</f>
        <v>#N/A</v>
      </c>
      <c r="AC11988" t="e">
        <f>VLOOKUP(B11988,Sheet1!A$4:F$4000,6,0)</f>
        <v>#N/A</v>
      </c>
    </row>
    <row r="11989" spans="26:29" x14ac:dyDescent="0.45">
      <c r="Z11989" t="e">
        <f>VLOOKUP(B11989,Sheet1!A$4:F$4000,2,0)</f>
        <v>#N/A</v>
      </c>
      <c r="AA11989" t="e">
        <f>VLOOKUP(B11989,Sheet1!A$4:F$4000,3,0)</f>
        <v>#N/A</v>
      </c>
      <c r="AB11989" t="e">
        <f>VLOOKUP(B11989,Sheet1!A$4:F$4000,4,0)</f>
        <v>#N/A</v>
      </c>
      <c r="AC11989" t="e">
        <f>VLOOKUP(B11989,Sheet1!A$4:F$4000,6,0)</f>
        <v>#N/A</v>
      </c>
    </row>
    <row r="11990" spans="26:29" x14ac:dyDescent="0.45">
      <c r="Z11990" t="e">
        <f>VLOOKUP(B11990,Sheet1!A$4:F$4000,2,0)</f>
        <v>#N/A</v>
      </c>
      <c r="AA11990" t="e">
        <f>VLOOKUP(B11990,Sheet1!A$4:F$4000,3,0)</f>
        <v>#N/A</v>
      </c>
      <c r="AB11990" t="e">
        <f>VLOOKUP(B11990,Sheet1!A$4:F$4000,4,0)</f>
        <v>#N/A</v>
      </c>
      <c r="AC11990" t="e">
        <f>VLOOKUP(B11990,Sheet1!A$4:F$4000,6,0)</f>
        <v>#N/A</v>
      </c>
    </row>
    <row r="11991" spans="26:29" x14ac:dyDescent="0.45">
      <c r="Z11991" t="e">
        <f>VLOOKUP(B11991,Sheet1!A$4:F$4000,2,0)</f>
        <v>#N/A</v>
      </c>
      <c r="AA11991" t="e">
        <f>VLOOKUP(B11991,Sheet1!A$4:F$4000,3,0)</f>
        <v>#N/A</v>
      </c>
      <c r="AB11991" t="e">
        <f>VLOOKUP(B11991,Sheet1!A$4:F$4000,4,0)</f>
        <v>#N/A</v>
      </c>
      <c r="AC11991" t="e">
        <f>VLOOKUP(B11991,Sheet1!A$4:F$4000,6,0)</f>
        <v>#N/A</v>
      </c>
    </row>
    <row r="11992" spans="26:29" x14ac:dyDescent="0.45">
      <c r="Z11992" t="e">
        <f>VLOOKUP(B11992,Sheet1!A$4:F$4000,2,0)</f>
        <v>#N/A</v>
      </c>
      <c r="AA11992" t="e">
        <f>VLOOKUP(B11992,Sheet1!A$4:F$4000,3,0)</f>
        <v>#N/A</v>
      </c>
      <c r="AB11992" t="e">
        <f>VLOOKUP(B11992,Sheet1!A$4:F$4000,4,0)</f>
        <v>#N/A</v>
      </c>
      <c r="AC11992" t="e">
        <f>VLOOKUP(B11992,Sheet1!A$4:F$4000,6,0)</f>
        <v>#N/A</v>
      </c>
    </row>
    <row r="11993" spans="26:29" x14ac:dyDescent="0.45">
      <c r="Z11993" t="e">
        <f>VLOOKUP(B11993,Sheet1!A$4:F$4000,2,0)</f>
        <v>#N/A</v>
      </c>
      <c r="AA11993" t="e">
        <f>VLOOKUP(B11993,Sheet1!A$4:F$4000,3,0)</f>
        <v>#N/A</v>
      </c>
      <c r="AB11993" t="e">
        <f>VLOOKUP(B11993,Sheet1!A$4:F$4000,4,0)</f>
        <v>#N/A</v>
      </c>
      <c r="AC11993" t="e">
        <f>VLOOKUP(B11993,Sheet1!A$4:F$4000,6,0)</f>
        <v>#N/A</v>
      </c>
    </row>
    <row r="11994" spans="26:29" x14ac:dyDescent="0.45">
      <c r="Z11994" t="e">
        <f>VLOOKUP(B11994,Sheet1!A$4:F$4000,2,0)</f>
        <v>#N/A</v>
      </c>
      <c r="AA11994" t="e">
        <f>VLOOKUP(B11994,Sheet1!A$4:F$4000,3,0)</f>
        <v>#N/A</v>
      </c>
      <c r="AB11994" t="e">
        <f>VLOOKUP(B11994,Sheet1!A$4:F$4000,4,0)</f>
        <v>#N/A</v>
      </c>
      <c r="AC11994" t="e">
        <f>VLOOKUP(B11994,Sheet1!A$4:F$4000,6,0)</f>
        <v>#N/A</v>
      </c>
    </row>
    <row r="11995" spans="26:29" x14ac:dyDescent="0.45">
      <c r="Z11995" t="e">
        <f>VLOOKUP(B11995,Sheet1!A$4:F$4000,2,0)</f>
        <v>#N/A</v>
      </c>
      <c r="AA11995" t="e">
        <f>VLOOKUP(B11995,Sheet1!A$4:F$4000,3,0)</f>
        <v>#N/A</v>
      </c>
      <c r="AB11995" t="e">
        <f>VLOOKUP(B11995,Sheet1!A$4:F$4000,4,0)</f>
        <v>#N/A</v>
      </c>
      <c r="AC11995" t="e">
        <f>VLOOKUP(B11995,Sheet1!A$4:F$4000,6,0)</f>
        <v>#N/A</v>
      </c>
    </row>
    <row r="11996" spans="26:29" x14ac:dyDescent="0.45">
      <c r="Z11996" t="e">
        <f>VLOOKUP(B11996,Sheet1!A$4:F$4000,2,0)</f>
        <v>#N/A</v>
      </c>
      <c r="AA11996" t="e">
        <f>VLOOKUP(B11996,Sheet1!A$4:F$4000,3,0)</f>
        <v>#N/A</v>
      </c>
      <c r="AB11996" t="e">
        <f>VLOOKUP(B11996,Sheet1!A$4:F$4000,4,0)</f>
        <v>#N/A</v>
      </c>
      <c r="AC11996" t="e">
        <f>VLOOKUP(B11996,Sheet1!A$4:F$4000,6,0)</f>
        <v>#N/A</v>
      </c>
    </row>
    <row r="11997" spans="26:29" x14ac:dyDescent="0.45">
      <c r="Z11997" t="e">
        <f>VLOOKUP(B11997,Sheet1!A$4:F$4000,2,0)</f>
        <v>#N/A</v>
      </c>
      <c r="AA11997" t="e">
        <f>VLOOKUP(B11997,Sheet1!A$4:F$4000,3,0)</f>
        <v>#N/A</v>
      </c>
      <c r="AB11997" t="e">
        <f>VLOOKUP(B11997,Sheet1!A$4:F$4000,4,0)</f>
        <v>#N/A</v>
      </c>
      <c r="AC11997" t="e">
        <f>VLOOKUP(B11997,Sheet1!A$4:F$4000,6,0)</f>
        <v>#N/A</v>
      </c>
    </row>
    <row r="11998" spans="26:29" x14ac:dyDescent="0.45">
      <c r="Z11998" t="e">
        <f>VLOOKUP(B11998,Sheet1!A$4:F$4000,2,0)</f>
        <v>#N/A</v>
      </c>
      <c r="AA11998" t="e">
        <f>VLOOKUP(B11998,Sheet1!A$4:F$4000,3,0)</f>
        <v>#N/A</v>
      </c>
      <c r="AB11998" t="e">
        <f>VLOOKUP(B11998,Sheet1!A$4:F$4000,4,0)</f>
        <v>#N/A</v>
      </c>
      <c r="AC11998" t="e">
        <f>VLOOKUP(B11998,Sheet1!A$4:F$4000,6,0)</f>
        <v>#N/A</v>
      </c>
    </row>
    <row r="11999" spans="26:29" x14ac:dyDescent="0.45">
      <c r="Z11999" t="e">
        <f>VLOOKUP(B11999,Sheet1!A$4:F$4000,2,0)</f>
        <v>#N/A</v>
      </c>
      <c r="AA11999" t="e">
        <f>VLOOKUP(B11999,Sheet1!A$4:F$4000,3,0)</f>
        <v>#N/A</v>
      </c>
      <c r="AB11999" t="e">
        <f>VLOOKUP(B11999,Sheet1!A$4:F$4000,4,0)</f>
        <v>#N/A</v>
      </c>
      <c r="AC11999" t="e">
        <f>VLOOKUP(B11999,Sheet1!A$4:F$4000,6,0)</f>
        <v>#N/A</v>
      </c>
    </row>
    <row r="12000" spans="26:29" x14ac:dyDescent="0.45">
      <c r="Z12000" t="e">
        <f>VLOOKUP(B12000,Sheet1!A$4:F$4000,2,0)</f>
        <v>#N/A</v>
      </c>
      <c r="AA12000" t="e">
        <f>VLOOKUP(B12000,Sheet1!A$4:F$4000,3,0)</f>
        <v>#N/A</v>
      </c>
      <c r="AB12000" t="e">
        <f>VLOOKUP(B12000,Sheet1!A$4:F$4000,4,0)</f>
        <v>#N/A</v>
      </c>
      <c r="AC12000" t="e">
        <f>VLOOKUP(B12000,Sheet1!A$4:F$4000,6,0)</f>
        <v>#N/A</v>
      </c>
    </row>
    <row r="12001" spans="26:29" x14ac:dyDescent="0.45">
      <c r="Z12001" t="e">
        <f>VLOOKUP(B12001,Sheet1!A$4:F$4000,2,0)</f>
        <v>#N/A</v>
      </c>
      <c r="AA12001" t="e">
        <f>VLOOKUP(B12001,Sheet1!A$4:F$4000,3,0)</f>
        <v>#N/A</v>
      </c>
      <c r="AB12001" t="e">
        <f>VLOOKUP(B12001,Sheet1!A$4:F$4000,4,0)</f>
        <v>#N/A</v>
      </c>
      <c r="AC12001" t="e">
        <f>VLOOKUP(B12001,Sheet1!A$4:F$4000,6,0)</f>
        <v>#N/A</v>
      </c>
    </row>
    <row r="12002" spans="26:29" x14ac:dyDescent="0.45">
      <c r="Z12002" t="e">
        <f>VLOOKUP(B12002,Sheet1!A$4:F$4000,2,0)</f>
        <v>#N/A</v>
      </c>
      <c r="AA12002" t="e">
        <f>VLOOKUP(B12002,Sheet1!A$4:F$4000,3,0)</f>
        <v>#N/A</v>
      </c>
      <c r="AB12002" t="e">
        <f>VLOOKUP(B12002,Sheet1!A$4:F$4000,4,0)</f>
        <v>#N/A</v>
      </c>
      <c r="AC12002" t="e">
        <f>VLOOKUP(B12002,Sheet1!A$4:F$4000,6,0)</f>
        <v>#N/A</v>
      </c>
    </row>
    <row r="12003" spans="26:29" x14ac:dyDescent="0.45">
      <c r="Z12003" t="e">
        <f>VLOOKUP(B12003,Sheet1!A$4:F$4000,2,0)</f>
        <v>#N/A</v>
      </c>
      <c r="AA12003" t="e">
        <f>VLOOKUP(B12003,Sheet1!A$4:F$4000,3,0)</f>
        <v>#N/A</v>
      </c>
      <c r="AB12003" t="e">
        <f>VLOOKUP(B12003,Sheet1!A$4:F$4000,4,0)</f>
        <v>#N/A</v>
      </c>
      <c r="AC12003" t="e">
        <f>VLOOKUP(B12003,Sheet1!A$4:F$4000,6,0)</f>
        <v>#N/A</v>
      </c>
    </row>
    <row r="12004" spans="26:29" x14ac:dyDescent="0.45">
      <c r="Z12004" t="e">
        <f>VLOOKUP(B12004,Sheet1!A$4:F$4000,2,0)</f>
        <v>#N/A</v>
      </c>
      <c r="AA12004" t="e">
        <f>VLOOKUP(B12004,Sheet1!A$4:F$4000,3,0)</f>
        <v>#N/A</v>
      </c>
      <c r="AB12004" t="e">
        <f>VLOOKUP(B12004,Sheet1!A$4:F$4000,4,0)</f>
        <v>#N/A</v>
      </c>
      <c r="AC12004" t="e">
        <f>VLOOKUP(B12004,Sheet1!A$4:F$4000,6,0)</f>
        <v>#N/A</v>
      </c>
    </row>
    <row r="12005" spans="26:29" x14ac:dyDescent="0.45">
      <c r="Z12005" t="e">
        <f>VLOOKUP(B12005,Sheet1!A$4:F$4000,2,0)</f>
        <v>#N/A</v>
      </c>
      <c r="AA12005" t="e">
        <f>VLOOKUP(B12005,Sheet1!A$4:F$4000,3,0)</f>
        <v>#N/A</v>
      </c>
      <c r="AB12005" t="e">
        <f>VLOOKUP(B12005,Sheet1!A$4:F$4000,4,0)</f>
        <v>#N/A</v>
      </c>
      <c r="AC12005" t="e">
        <f>VLOOKUP(B12005,Sheet1!A$4:F$4000,6,0)</f>
        <v>#N/A</v>
      </c>
    </row>
    <row r="12006" spans="26:29" x14ac:dyDescent="0.45">
      <c r="Z12006" t="e">
        <f>VLOOKUP(B12006,Sheet1!A$4:F$4000,2,0)</f>
        <v>#N/A</v>
      </c>
      <c r="AA12006" t="e">
        <f>VLOOKUP(B12006,Sheet1!A$4:F$4000,3,0)</f>
        <v>#N/A</v>
      </c>
      <c r="AB12006" t="e">
        <f>VLOOKUP(B12006,Sheet1!A$4:F$4000,4,0)</f>
        <v>#N/A</v>
      </c>
      <c r="AC12006" t="e">
        <f>VLOOKUP(B12006,Sheet1!A$4:F$4000,6,0)</f>
        <v>#N/A</v>
      </c>
    </row>
    <row r="12007" spans="26:29" x14ac:dyDescent="0.45">
      <c r="Z12007" t="e">
        <f>VLOOKUP(B12007,Sheet1!A$4:F$4000,2,0)</f>
        <v>#N/A</v>
      </c>
      <c r="AA12007" t="e">
        <f>VLOOKUP(B12007,Sheet1!A$4:F$4000,3,0)</f>
        <v>#N/A</v>
      </c>
      <c r="AB12007" t="e">
        <f>VLOOKUP(B12007,Sheet1!A$4:F$4000,4,0)</f>
        <v>#N/A</v>
      </c>
      <c r="AC12007" t="e">
        <f>VLOOKUP(B12007,Sheet1!A$4:F$4000,6,0)</f>
        <v>#N/A</v>
      </c>
    </row>
    <row r="12008" spans="26:29" x14ac:dyDescent="0.45">
      <c r="Z12008" t="e">
        <f>VLOOKUP(B12008,Sheet1!A$4:F$4000,2,0)</f>
        <v>#N/A</v>
      </c>
      <c r="AA12008" t="e">
        <f>VLOOKUP(B12008,Sheet1!A$4:F$4000,3,0)</f>
        <v>#N/A</v>
      </c>
      <c r="AB12008" t="e">
        <f>VLOOKUP(B12008,Sheet1!A$4:F$4000,4,0)</f>
        <v>#N/A</v>
      </c>
      <c r="AC12008" t="e">
        <f>VLOOKUP(B12008,Sheet1!A$4:F$4000,6,0)</f>
        <v>#N/A</v>
      </c>
    </row>
    <row r="12009" spans="26:29" x14ac:dyDescent="0.45">
      <c r="Z12009" t="e">
        <f>VLOOKUP(B12009,Sheet1!A$4:F$4000,2,0)</f>
        <v>#N/A</v>
      </c>
      <c r="AA12009" t="e">
        <f>VLOOKUP(B12009,Sheet1!A$4:F$4000,3,0)</f>
        <v>#N/A</v>
      </c>
      <c r="AB12009" t="e">
        <f>VLOOKUP(B12009,Sheet1!A$4:F$4000,4,0)</f>
        <v>#N/A</v>
      </c>
      <c r="AC12009" t="e">
        <f>VLOOKUP(B12009,Sheet1!A$4:F$4000,6,0)</f>
        <v>#N/A</v>
      </c>
    </row>
    <row r="12010" spans="26:29" x14ac:dyDescent="0.45">
      <c r="Z12010" t="e">
        <f>VLOOKUP(B12010,Sheet1!A$4:F$4000,2,0)</f>
        <v>#N/A</v>
      </c>
      <c r="AA12010" t="e">
        <f>VLOOKUP(B12010,Sheet1!A$4:F$4000,3,0)</f>
        <v>#N/A</v>
      </c>
      <c r="AB12010" t="e">
        <f>VLOOKUP(B12010,Sheet1!A$4:F$4000,4,0)</f>
        <v>#N/A</v>
      </c>
      <c r="AC12010" t="e">
        <f>VLOOKUP(B12010,Sheet1!A$4:F$4000,6,0)</f>
        <v>#N/A</v>
      </c>
    </row>
    <row r="12011" spans="26:29" x14ac:dyDescent="0.45">
      <c r="Z12011" t="e">
        <f>VLOOKUP(B12011,Sheet1!A$4:F$4000,2,0)</f>
        <v>#N/A</v>
      </c>
      <c r="AA12011" t="e">
        <f>VLOOKUP(B12011,Sheet1!A$4:F$4000,3,0)</f>
        <v>#N/A</v>
      </c>
      <c r="AB12011" t="e">
        <f>VLOOKUP(B12011,Sheet1!A$4:F$4000,4,0)</f>
        <v>#N/A</v>
      </c>
      <c r="AC12011" t="e">
        <f>VLOOKUP(B12011,Sheet1!A$4:F$4000,6,0)</f>
        <v>#N/A</v>
      </c>
    </row>
    <row r="12012" spans="26:29" x14ac:dyDescent="0.45">
      <c r="Z12012" t="e">
        <f>VLOOKUP(B12012,Sheet1!A$4:F$4000,2,0)</f>
        <v>#N/A</v>
      </c>
      <c r="AA12012" t="e">
        <f>VLOOKUP(B12012,Sheet1!A$4:F$4000,3,0)</f>
        <v>#N/A</v>
      </c>
      <c r="AB12012" t="e">
        <f>VLOOKUP(B12012,Sheet1!A$4:F$4000,4,0)</f>
        <v>#N/A</v>
      </c>
      <c r="AC12012" t="e">
        <f>VLOOKUP(B12012,Sheet1!A$4:F$4000,6,0)</f>
        <v>#N/A</v>
      </c>
    </row>
    <row r="12013" spans="26:29" x14ac:dyDescent="0.45">
      <c r="Z12013" t="e">
        <f>VLOOKUP(B12013,Sheet1!A$4:F$4000,2,0)</f>
        <v>#N/A</v>
      </c>
      <c r="AA12013" t="e">
        <f>VLOOKUP(B12013,Sheet1!A$4:F$4000,3,0)</f>
        <v>#N/A</v>
      </c>
      <c r="AB12013" t="e">
        <f>VLOOKUP(B12013,Sheet1!A$4:F$4000,4,0)</f>
        <v>#N/A</v>
      </c>
      <c r="AC12013" t="e">
        <f>VLOOKUP(B12013,Sheet1!A$4:F$4000,6,0)</f>
        <v>#N/A</v>
      </c>
    </row>
    <row r="12014" spans="26:29" x14ac:dyDescent="0.45">
      <c r="Z12014" t="e">
        <f>VLOOKUP(B12014,Sheet1!A$4:F$4000,2,0)</f>
        <v>#N/A</v>
      </c>
      <c r="AA12014" t="e">
        <f>VLOOKUP(B12014,Sheet1!A$4:F$4000,3,0)</f>
        <v>#N/A</v>
      </c>
      <c r="AB12014" t="e">
        <f>VLOOKUP(B12014,Sheet1!A$4:F$4000,4,0)</f>
        <v>#N/A</v>
      </c>
      <c r="AC12014" t="e">
        <f>VLOOKUP(B12014,Sheet1!A$4:F$4000,6,0)</f>
        <v>#N/A</v>
      </c>
    </row>
    <row r="12015" spans="26:29" x14ac:dyDescent="0.45">
      <c r="Z12015" t="e">
        <f>VLOOKUP(B12015,Sheet1!A$4:F$4000,2,0)</f>
        <v>#N/A</v>
      </c>
      <c r="AA12015" t="e">
        <f>VLOOKUP(B12015,Sheet1!A$4:F$4000,3,0)</f>
        <v>#N/A</v>
      </c>
      <c r="AB12015" t="e">
        <f>VLOOKUP(B12015,Sheet1!A$4:F$4000,4,0)</f>
        <v>#N/A</v>
      </c>
      <c r="AC12015" t="e">
        <f>VLOOKUP(B12015,Sheet1!A$4:F$4000,6,0)</f>
        <v>#N/A</v>
      </c>
    </row>
    <row r="12016" spans="26:29" x14ac:dyDescent="0.45">
      <c r="Z12016" t="e">
        <f>VLOOKUP(B12016,Sheet1!A$4:F$4000,2,0)</f>
        <v>#N/A</v>
      </c>
      <c r="AA12016" t="e">
        <f>VLOOKUP(B12016,Sheet1!A$4:F$4000,3,0)</f>
        <v>#N/A</v>
      </c>
      <c r="AB12016" t="e">
        <f>VLOOKUP(B12016,Sheet1!A$4:F$4000,4,0)</f>
        <v>#N/A</v>
      </c>
      <c r="AC12016" t="e">
        <f>VLOOKUP(B12016,Sheet1!A$4:F$4000,6,0)</f>
        <v>#N/A</v>
      </c>
    </row>
    <row r="12017" spans="26:29" x14ac:dyDescent="0.45">
      <c r="Z12017" t="e">
        <f>VLOOKUP(B12017,Sheet1!A$4:F$4000,2,0)</f>
        <v>#N/A</v>
      </c>
      <c r="AA12017" t="e">
        <f>VLOOKUP(B12017,Sheet1!A$4:F$4000,3,0)</f>
        <v>#N/A</v>
      </c>
      <c r="AB12017" t="e">
        <f>VLOOKUP(B12017,Sheet1!A$4:F$4000,4,0)</f>
        <v>#N/A</v>
      </c>
      <c r="AC12017" t="e">
        <f>VLOOKUP(B12017,Sheet1!A$4:F$4000,6,0)</f>
        <v>#N/A</v>
      </c>
    </row>
    <row r="12018" spans="26:29" x14ac:dyDescent="0.45">
      <c r="Z12018" t="e">
        <f>VLOOKUP(B12018,Sheet1!A$4:F$4000,2,0)</f>
        <v>#N/A</v>
      </c>
      <c r="AA12018" t="e">
        <f>VLOOKUP(B12018,Sheet1!A$4:F$4000,3,0)</f>
        <v>#N/A</v>
      </c>
      <c r="AB12018" t="e">
        <f>VLOOKUP(B12018,Sheet1!A$4:F$4000,4,0)</f>
        <v>#N/A</v>
      </c>
      <c r="AC12018" t="e">
        <f>VLOOKUP(B12018,Sheet1!A$4:F$4000,6,0)</f>
        <v>#N/A</v>
      </c>
    </row>
    <row r="12019" spans="26:29" x14ac:dyDescent="0.45">
      <c r="Z12019" t="e">
        <f>VLOOKUP(B12019,Sheet1!A$4:F$4000,2,0)</f>
        <v>#N/A</v>
      </c>
      <c r="AA12019" t="e">
        <f>VLOOKUP(B12019,Sheet1!A$4:F$4000,3,0)</f>
        <v>#N/A</v>
      </c>
      <c r="AB12019" t="e">
        <f>VLOOKUP(B12019,Sheet1!A$4:F$4000,4,0)</f>
        <v>#N/A</v>
      </c>
      <c r="AC12019" t="e">
        <f>VLOOKUP(B12019,Sheet1!A$4:F$4000,6,0)</f>
        <v>#N/A</v>
      </c>
    </row>
    <row r="12020" spans="26:29" x14ac:dyDescent="0.45">
      <c r="Z12020" t="e">
        <f>VLOOKUP(B12020,Sheet1!A$4:F$4000,2,0)</f>
        <v>#N/A</v>
      </c>
      <c r="AA12020" t="e">
        <f>VLOOKUP(B12020,Sheet1!A$4:F$4000,3,0)</f>
        <v>#N/A</v>
      </c>
      <c r="AB12020" t="e">
        <f>VLOOKUP(B12020,Sheet1!A$4:F$4000,4,0)</f>
        <v>#N/A</v>
      </c>
      <c r="AC12020" t="e">
        <f>VLOOKUP(B12020,Sheet1!A$4:F$4000,6,0)</f>
        <v>#N/A</v>
      </c>
    </row>
    <row r="12021" spans="26:29" x14ac:dyDescent="0.45">
      <c r="Z12021" t="e">
        <f>VLOOKUP(B12021,Sheet1!A$4:F$4000,2,0)</f>
        <v>#N/A</v>
      </c>
      <c r="AA12021" t="e">
        <f>VLOOKUP(B12021,Sheet1!A$4:F$4000,3,0)</f>
        <v>#N/A</v>
      </c>
      <c r="AB12021" t="e">
        <f>VLOOKUP(B12021,Sheet1!A$4:F$4000,4,0)</f>
        <v>#N/A</v>
      </c>
      <c r="AC12021" t="e">
        <f>VLOOKUP(B12021,Sheet1!A$4:F$4000,6,0)</f>
        <v>#N/A</v>
      </c>
    </row>
    <row r="12022" spans="26:29" x14ac:dyDescent="0.45">
      <c r="Z12022" t="e">
        <f>VLOOKUP(B12022,Sheet1!A$4:F$4000,2,0)</f>
        <v>#N/A</v>
      </c>
      <c r="AA12022" t="e">
        <f>VLOOKUP(B12022,Sheet1!A$4:F$4000,3,0)</f>
        <v>#N/A</v>
      </c>
      <c r="AB12022" t="e">
        <f>VLOOKUP(B12022,Sheet1!A$4:F$4000,4,0)</f>
        <v>#N/A</v>
      </c>
      <c r="AC12022" t="e">
        <f>VLOOKUP(B12022,Sheet1!A$4:F$4000,6,0)</f>
        <v>#N/A</v>
      </c>
    </row>
    <row r="12023" spans="26:29" x14ac:dyDescent="0.45">
      <c r="Z12023" t="e">
        <f>VLOOKUP(B12023,Sheet1!A$4:F$4000,2,0)</f>
        <v>#N/A</v>
      </c>
      <c r="AA12023" t="e">
        <f>VLOOKUP(B12023,Sheet1!A$4:F$4000,3,0)</f>
        <v>#N/A</v>
      </c>
      <c r="AB12023" t="e">
        <f>VLOOKUP(B12023,Sheet1!A$4:F$4000,4,0)</f>
        <v>#N/A</v>
      </c>
      <c r="AC12023" t="e">
        <f>VLOOKUP(B12023,Sheet1!A$4:F$4000,6,0)</f>
        <v>#N/A</v>
      </c>
    </row>
    <row r="12024" spans="26:29" x14ac:dyDescent="0.45">
      <c r="Z12024" t="e">
        <f>VLOOKUP(B12024,Sheet1!A$4:F$4000,2,0)</f>
        <v>#N/A</v>
      </c>
      <c r="AA12024" t="e">
        <f>VLOOKUP(B12024,Sheet1!A$4:F$4000,3,0)</f>
        <v>#N/A</v>
      </c>
      <c r="AB12024" t="e">
        <f>VLOOKUP(B12024,Sheet1!A$4:F$4000,4,0)</f>
        <v>#N/A</v>
      </c>
      <c r="AC12024" t="e">
        <f>VLOOKUP(B12024,Sheet1!A$4:F$4000,6,0)</f>
        <v>#N/A</v>
      </c>
    </row>
    <row r="12025" spans="26:29" x14ac:dyDescent="0.45">
      <c r="Z12025" t="e">
        <f>VLOOKUP(B12025,Sheet1!A$4:F$4000,2,0)</f>
        <v>#N/A</v>
      </c>
      <c r="AA12025" t="e">
        <f>VLOOKUP(B12025,Sheet1!A$4:F$4000,3,0)</f>
        <v>#N/A</v>
      </c>
      <c r="AB12025" t="e">
        <f>VLOOKUP(B12025,Sheet1!A$4:F$4000,4,0)</f>
        <v>#N/A</v>
      </c>
      <c r="AC12025" t="e">
        <f>VLOOKUP(B12025,Sheet1!A$4:F$4000,6,0)</f>
        <v>#N/A</v>
      </c>
    </row>
    <row r="12026" spans="26:29" x14ac:dyDescent="0.45">
      <c r="Z12026" t="e">
        <f>VLOOKUP(B12026,Sheet1!A$4:F$4000,2,0)</f>
        <v>#N/A</v>
      </c>
      <c r="AA12026" t="e">
        <f>VLOOKUP(B12026,Sheet1!A$4:F$4000,3,0)</f>
        <v>#N/A</v>
      </c>
      <c r="AB12026" t="e">
        <f>VLOOKUP(B12026,Sheet1!A$4:F$4000,4,0)</f>
        <v>#N/A</v>
      </c>
      <c r="AC12026" t="e">
        <f>VLOOKUP(B12026,Sheet1!A$4:F$4000,6,0)</f>
        <v>#N/A</v>
      </c>
    </row>
    <row r="12027" spans="26:29" x14ac:dyDescent="0.45">
      <c r="Z12027" t="e">
        <f>VLOOKUP(B12027,Sheet1!A$4:F$4000,2,0)</f>
        <v>#N/A</v>
      </c>
      <c r="AA12027" t="e">
        <f>VLOOKUP(B12027,Sheet1!A$4:F$4000,3,0)</f>
        <v>#N/A</v>
      </c>
      <c r="AB12027" t="e">
        <f>VLOOKUP(B12027,Sheet1!A$4:F$4000,4,0)</f>
        <v>#N/A</v>
      </c>
      <c r="AC12027" t="e">
        <f>VLOOKUP(B12027,Sheet1!A$4:F$4000,6,0)</f>
        <v>#N/A</v>
      </c>
    </row>
    <row r="12028" spans="26:29" x14ac:dyDescent="0.45">
      <c r="Z12028" t="e">
        <f>VLOOKUP(B12028,Sheet1!A$4:F$4000,2,0)</f>
        <v>#N/A</v>
      </c>
      <c r="AA12028" t="e">
        <f>VLOOKUP(B12028,Sheet1!A$4:F$4000,3,0)</f>
        <v>#N/A</v>
      </c>
      <c r="AB12028" t="e">
        <f>VLOOKUP(B12028,Sheet1!A$4:F$4000,4,0)</f>
        <v>#N/A</v>
      </c>
      <c r="AC12028" t="e">
        <f>VLOOKUP(B12028,Sheet1!A$4:F$4000,6,0)</f>
        <v>#N/A</v>
      </c>
    </row>
    <row r="12029" spans="26:29" x14ac:dyDescent="0.45">
      <c r="Z12029" t="e">
        <f>VLOOKUP(B12029,Sheet1!A$4:F$4000,2,0)</f>
        <v>#N/A</v>
      </c>
      <c r="AA12029" t="e">
        <f>VLOOKUP(B12029,Sheet1!A$4:F$4000,3,0)</f>
        <v>#N/A</v>
      </c>
      <c r="AB12029" t="e">
        <f>VLOOKUP(B12029,Sheet1!A$4:F$4000,4,0)</f>
        <v>#N/A</v>
      </c>
      <c r="AC12029" t="e">
        <f>VLOOKUP(B12029,Sheet1!A$4:F$4000,6,0)</f>
        <v>#N/A</v>
      </c>
    </row>
    <row r="12030" spans="26:29" x14ac:dyDescent="0.45">
      <c r="Z12030" t="e">
        <f>VLOOKUP(B12030,Sheet1!A$4:F$4000,2,0)</f>
        <v>#N/A</v>
      </c>
      <c r="AA12030" t="e">
        <f>VLOOKUP(B12030,Sheet1!A$4:F$4000,3,0)</f>
        <v>#N/A</v>
      </c>
      <c r="AB12030" t="e">
        <f>VLOOKUP(B12030,Sheet1!A$4:F$4000,4,0)</f>
        <v>#N/A</v>
      </c>
      <c r="AC12030" t="e">
        <f>VLOOKUP(B12030,Sheet1!A$4:F$4000,6,0)</f>
        <v>#N/A</v>
      </c>
    </row>
    <row r="12031" spans="26:29" x14ac:dyDescent="0.45">
      <c r="Z12031" t="e">
        <f>VLOOKUP(B12031,Sheet1!A$4:F$4000,2,0)</f>
        <v>#N/A</v>
      </c>
      <c r="AA12031" t="e">
        <f>VLOOKUP(B12031,Sheet1!A$4:F$4000,3,0)</f>
        <v>#N/A</v>
      </c>
      <c r="AB12031" t="e">
        <f>VLOOKUP(B12031,Sheet1!A$4:F$4000,4,0)</f>
        <v>#N/A</v>
      </c>
      <c r="AC12031" t="e">
        <f>VLOOKUP(B12031,Sheet1!A$4:F$4000,6,0)</f>
        <v>#N/A</v>
      </c>
    </row>
    <row r="12032" spans="26:29" x14ac:dyDescent="0.45">
      <c r="Z12032" t="e">
        <f>VLOOKUP(B12032,Sheet1!A$4:F$4000,2,0)</f>
        <v>#N/A</v>
      </c>
      <c r="AA12032" t="e">
        <f>VLOOKUP(B12032,Sheet1!A$4:F$4000,3,0)</f>
        <v>#N/A</v>
      </c>
      <c r="AB12032" t="e">
        <f>VLOOKUP(B12032,Sheet1!A$4:F$4000,4,0)</f>
        <v>#N/A</v>
      </c>
      <c r="AC12032" t="e">
        <f>VLOOKUP(B12032,Sheet1!A$4:F$4000,6,0)</f>
        <v>#N/A</v>
      </c>
    </row>
    <row r="12033" spans="26:29" x14ac:dyDescent="0.45">
      <c r="Z12033" t="e">
        <f>VLOOKUP(B12033,Sheet1!A$4:F$4000,2,0)</f>
        <v>#N/A</v>
      </c>
      <c r="AA12033" t="e">
        <f>VLOOKUP(B12033,Sheet1!A$4:F$4000,3,0)</f>
        <v>#N/A</v>
      </c>
      <c r="AB12033" t="e">
        <f>VLOOKUP(B12033,Sheet1!A$4:F$4000,4,0)</f>
        <v>#N/A</v>
      </c>
      <c r="AC12033" t="e">
        <f>VLOOKUP(B12033,Sheet1!A$4:F$4000,6,0)</f>
        <v>#N/A</v>
      </c>
    </row>
    <row r="12034" spans="26:29" x14ac:dyDescent="0.45">
      <c r="Z12034" t="e">
        <f>VLOOKUP(B12034,Sheet1!A$4:F$4000,2,0)</f>
        <v>#N/A</v>
      </c>
      <c r="AA12034" t="e">
        <f>VLOOKUP(B12034,Sheet1!A$4:F$4000,3,0)</f>
        <v>#N/A</v>
      </c>
      <c r="AB12034" t="e">
        <f>VLOOKUP(B12034,Sheet1!A$4:F$4000,4,0)</f>
        <v>#N/A</v>
      </c>
      <c r="AC12034" t="e">
        <f>VLOOKUP(B12034,Sheet1!A$4:F$4000,6,0)</f>
        <v>#N/A</v>
      </c>
    </row>
    <row r="12035" spans="26:29" x14ac:dyDescent="0.45">
      <c r="Z12035" t="e">
        <f>VLOOKUP(B12035,Sheet1!A$4:F$4000,2,0)</f>
        <v>#N/A</v>
      </c>
      <c r="AA12035" t="e">
        <f>VLOOKUP(B12035,Sheet1!A$4:F$4000,3,0)</f>
        <v>#N/A</v>
      </c>
      <c r="AB12035" t="e">
        <f>VLOOKUP(B12035,Sheet1!A$4:F$4000,4,0)</f>
        <v>#N/A</v>
      </c>
      <c r="AC12035" t="e">
        <f>VLOOKUP(B12035,Sheet1!A$4:F$4000,6,0)</f>
        <v>#N/A</v>
      </c>
    </row>
    <row r="12036" spans="26:29" x14ac:dyDescent="0.45">
      <c r="Z12036" t="e">
        <f>VLOOKUP(B12036,Sheet1!A$4:F$4000,2,0)</f>
        <v>#N/A</v>
      </c>
      <c r="AA12036" t="e">
        <f>VLOOKUP(B12036,Sheet1!A$4:F$4000,3,0)</f>
        <v>#N/A</v>
      </c>
      <c r="AB12036" t="e">
        <f>VLOOKUP(B12036,Sheet1!A$4:F$4000,4,0)</f>
        <v>#N/A</v>
      </c>
      <c r="AC12036" t="e">
        <f>VLOOKUP(B12036,Sheet1!A$4:F$4000,6,0)</f>
        <v>#N/A</v>
      </c>
    </row>
    <row r="12037" spans="26:29" x14ac:dyDescent="0.45">
      <c r="Z12037" t="e">
        <f>VLOOKUP(B12037,Sheet1!A$4:F$4000,2,0)</f>
        <v>#N/A</v>
      </c>
      <c r="AA12037" t="e">
        <f>VLOOKUP(B12037,Sheet1!A$4:F$4000,3,0)</f>
        <v>#N/A</v>
      </c>
      <c r="AB12037" t="e">
        <f>VLOOKUP(B12037,Sheet1!A$4:F$4000,4,0)</f>
        <v>#N/A</v>
      </c>
      <c r="AC12037" t="e">
        <f>VLOOKUP(B12037,Sheet1!A$4:F$4000,6,0)</f>
        <v>#N/A</v>
      </c>
    </row>
    <row r="12038" spans="26:29" x14ac:dyDescent="0.45">
      <c r="Z12038" t="e">
        <f>VLOOKUP(B12038,Sheet1!A$4:F$4000,2,0)</f>
        <v>#N/A</v>
      </c>
      <c r="AA12038" t="e">
        <f>VLOOKUP(B12038,Sheet1!A$4:F$4000,3,0)</f>
        <v>#N/A</v>
      </c>
      <c r="AB12038" t="e">
        <f>VLOOKUP(B12038,Sheet1!A$4:F$4000,4,0)</f>
        <v>#N/A</v>
      </c>
      <c r="AC12038" t="e">
        <f>VLOOKUP(B12038,Sheet1!A$4:F$4000,6,0)</f>
        <v>#N/A</v>
      </c>
    </row>
    <row r="12039" spans="26:29" x14ac:dyDescent="0.45">
      <c r="Z12039" t="e">
        <f>VLOOKUP(B12039,Sheet1!A$4:F$4000,2,0)</f>
        <v>#N/A</v>
      </c>
      <c r="AA12039" t="e">
        <f>VLOOKUP(B12039,Sheet1!A$4:F$4000,3,0)</f>
        <v>#N/A</v>
      </c>
      <c r="AB12039" t="e">
        <f>VLOOKUP(B12039,Sheet1!A$4:F$4000,4,0)</f>
        <v>#N/A</v>
      </c>
      <c r="AC12039" t="e">
        <f>VLOOKUP(B12039,Sheet1!A$4:F$4000,6,0)</f>
        <v>#N/A</v>
      </c>
    </row>
    <row r="12040" spans="26:29" x14ac:dyDescent="0.45">
      <c r="Z12040" t="e">
        <f>VLOOKUP(B12040,Sheet1!A$4:F$4000,2,0)</f>
        <v>#N/A</v>
      </c>
      <c r="AA12040" t="e">
        <f>VLOOKUP(B12040,Sheet1!A$4:F$4000,3,0)</f>
        <v>#N/A</v>
      </c>
      <c r="AB12040" t="e">
        <f>VLOOKUP(B12040,Sheet1!A$4:F$4000,4,0)</f>
        <v>#N/A</v>
      </c>
      <c r="AC12040" t="e">
        <f>VLOOKUP(B12040,Sheet1!A$4:F$4000,6,0)</f>
        <v>#N/A</v>
      </c>
    </row>
    <row r="12041" spans="26:29" x14ac:dyDescent="0.45">
      <c r="Z12041" t="e">
        <f>VLOOKUP(B12041,Sheet1!A$4:F$4000,2,0)</f>
        <v>#N/A</v>
      </c>
      <c r="AA12041" t="e">
        <f>VLOOKUP(B12041,Sheet1!A$4:F$4000,3,0)</f>
        <v>#N/A</v>
      </c>
      <c r="AB12041" t="e">
        <f>VLOOKUP(B12041,Sheet1!A$4:F$4000,4,0)</f>
        <v>#N/A</v>
      </c>
      <c r="AC12041" t="e">
        <f>VLOOKUP(B12041,Sheet1!A$4:F$4000,6,0)</f>
        <v>#N/A</v>
      </c>
    </row>
    <row r="12042" spans="26:29" x14ac:dyDescent="0.45">
      <c r="Z12042" t="e">
        <f>VLOOKUP(B12042,Sheet1!A$4:F$4000,2,0)</f>
        <v>#N/A</v>
      </c>
      <c r="AA12042" t="e">
        <f>VLOOKUP(B12042,Sheet1!A$4:F$4000,3,0)</f>
        <v>#N/A</v>
      </c>
      <c r="AB12042" t="e">
        <f>VLOOKUP(B12042,Sheet1!A$4:F$4000,4,0)</f>
        <v>#N/A</v>
      </c>
      <c r="AC12042" t="e">
        <f>VLOOKUP(B12042,Sheet1!A$4:F$4000,6,0)</f>
        <v>#N/A</v>
      </c>
    </row>
    <row r="12043" spans="26:29" x14ac:dyDescent="0.45">
      <c r="Z12043" t="e">
        <f>VLOOKUP(B12043,Sheet1!A$4:F$4000,2,0)</f>
        <v>#N/A</v>
      </c>
      <c r="AA12043" t="e">
        <f>VLOOKUP(B12043,Sheet1!A$4:F$4000,3,0)</f>
        <v>#N/A</v>
      </c>
      <c r="AB12043" t="e">
        <f>VLOOKUP(B12043,Sheet1!A$4:F$4000,4,0)</f>
        <v>#N/A</v>
      </c>
      <c r="AC12043" t="e">
        <f>VLOOKUP(B12043,Sheet1!A$4:F$4000,6,0)</f>
        <v>#N/A</v>
      </c>
    </row>
    <row r="12044" spans="26:29" x14ac:dyDescent="0.45">
      <c r="Z12044" t="e">
        <f>VLOOKUP(B12044,Sheet1!A$4:F$4000,2,0)</f>
        <v>#N/A</v>
      </c>
      <c r="AA12044" t="e">
        <f>VLOOKUP(B12044,Sheet1!A$4:F$4000,3,0)</f>
        <v>#N/A</v>
      </c>
      <c r="AB12044" t="e">
        <f>VLOOKUP(B12044,Sheet1!A$4:F$4000,4,0)</f>
        <v>#N/A</v>
      </c>
      <c r="AC12044" t="e">
        <f>VLOOKUP(B12044,Sheet1!A$4:F$4000,6,0)</f>
        <v>#N/A</v>
      </c>
    </row>
    <row r="12045" spans="26:29" x14ac:dyDescent="0.45">
      <c r="Z12045" t="e">
        <f>VLOOKUP(B12045,Sheet1!A$4:F$4000,2,0)</f>
        <v>#N/A</v>
      </c>
      <c r="AA12045" t="e">
        <f>VLOOKUP(B12045,Sheet1!A$4:F$4000,3,0)</f>
        <v>#N/A</v>
      </c>
      <c r="AB12045" t="e">
        <f>VLOOKUP(B12045,Sheet1!A$4:F$4000,4,0)</f>
        <v>#N/A</v>
      </c>
      <c r="AC12045" t="e">
        <f>VLOOKUP(B12045,Sheet1!A$4:F$4000,6,0)</f>
        <v>#N/A</v>
      </c>
    </row>
    <row r="12046" spans="26:29" x14ac:dyDescent="0.45">
      <c r="Z12046" t="e">
        <f>VLOOKUP(B12046,Sheet1!A$4:F$4000,2,0)</f>
        <v>#N/A</v>
      </c>
      <c r="AA12046" t="e">
        <f>VLOOKUP(B12046,Sheet1!A$4:F$4000,3,0)</f>
        <v>#N/A</v>
      </c>
      <c r="AB12046" t="e">
        <f>VLOOKUP(B12046,Sheet1!A$4:F$4000,4,0)</f>
        <v>#N/A</v>
      </c>
      <c r="AC12046" t="e">
        <f>VLOOKUP(B12046,Sheet1!A$4:F$4000,6,0)</f>
        <v>#N/A</v>
      </c>
    </row>
    <row r="12047" spans="26:29" x14ac:dyDescent="0.45">
      <c r="Z12047" t="e">
        <f>VLOOKUP(B12047,Sheet1!A$4:F$4000,2,0)</f>
        <v>#N/A</v>
      </c>
      <c r="AA12047" t="e">
        <f>VLOOKUP(B12047,Sheet1!A$4:F$4000,3,0)</f>
        <v>#N/A</v>
      </c>
      <c r="AB12047" t="e">
        <f>VLOOKUP(B12047,Sheet1!A$4:F$4000,4,0)</f>
        <v>#N/A</v>
      </c>
      <c r="AC12047" t="e">
        <f>VLOOKUP(B12047,Sheet1!A$4:F$4000,6,0)</f>
        <v>#N/A</v>
      </c>
    </row>
    <row r="12048" spans="26:29" x14ac:dyDescent="0.45">
      <c r="Z12048" t="e">
        <f>VLOOKUP(B12048,Sheet1!A$4:F$4000,2,0)</f>
        <v>#N/A</v>
      </c>
      <c r="AA12048" t="e">
        <f>VLOOKUP(B12048,Sheet1!A$4:F$4000,3,0)</f>
        <v>#N/A</v>
      </c>
      <c r="AB12048" t="e">
        <f>VLOOKUP(B12048,Sheet1!A$4:F$4000,4,0)</f>
        <v>#N/A</v>
      </c>
      <c r="AC12048" t="e">
        <f>VLOOKUP(B12048,Sheet1!A$4:F$4000,6,0)</f>
        <v>#N/A</v>
      </c>
    </row>
    <row r="12049" spans="26:29" x14ac:dyDescent="0.45">
      <c r="Z12049" t="e">
        <f>VLOOKUP(B12049,Sheet1!A$4:F$4000,2,0)</f>
        <v>#N/A</v>
      </c>
      <c r="AA12049" t="e">
        <f>VLOOKUP(B12049,Sheet1!A$4:F$4000,3,0)</f>
        <v>#N/A</v>
      </c>
      <c r="AB12049" t="e">
        <f>VLOOKUP(B12049,Sheet1!A$4:F$4000,4,0)</f>
        <v>#N/A</v>
      </c>
      <c r="AC12049" t="e">
        <f>VLOOKUP(B12049,Sheet1!A$4:F$4000,6,0)</f>
        <v>#N/A</v>
      </c>
    </row>
    <row r="12050" spans="26:29" x14ac:dyDescent="0.45">
      <c r="Z12050" t="e">
        <f>VLOOKUP(B12050,Sheet1!A$4:F$4000,2,0)</f>
        <v>#N/A</v>
      </c>
      <c r="AA12050" t="e">
        <f>VLOOKUP(B12050,Sheet1!A$4:F$4000,3,0)</f>
        <v>#N/A</v>
      </c>
      <c r="AB12050" t="e">
        <f>VLOOKUP(B12050,Sheet1!A$4:F$4000,4,0)</f>
        <v>#N/A</v>
      </c>
      <c r="AC12050" t="e">
        <f>VLOOKUP(B12050,Sheet1!A$4:F$4000,6,0)</f>
        <v>#N/A</v>
      </c>
    </row>
    <row r="12051" spans="26:29" x14ac:dyDescent="0.45">
      <c r="Z12051" t="e">
        <f>VLOOKUP(B12051,Sheet1!A$4:F$4000,2,0)</f>
        <v>#N/A</v>
      </c>
      <c r="AA12051" t="e">
        <f>VLOOKUP(B12051,Sheet1!A$4:F$4000,3,0)</f>
        <v>#N/A</v>
      </c>
      <c r="AB12051" t="e">
        <f>VLOOKUP(B12051,Sheet1!A$4:F$4000,4,0)</f>
        <v>#N/A</v>
      </c>
      <c r="AC12051" t="e">
        <f>VLOOKUP(B12051,Sheet1!A$4:F$4000,6,0)</f>
        <v>#N/A</v>
      </c>
    </row>
    <row r="12052" spans="26:29" x14ac:dyDescent="0.45">
      <c r="Z12052" t="e">
        <f>VLOOKUP(B12052,Sheet1!A$4:F$4000,2,0)</f>
        <v>#N/A</v>
      </c>
      <c r="AA12052" t="e">
        <f>VLOOKUP(B12052,Sheet1!A$4:F$4000,3,0)</f>
        <v>#N/A</v>
      </c>
      <c r="AB12052" t="e">
        <f>VLOOKUP(B12052,Sheet1!A$4:F$4000,4,0)</f>
        <v>#N/A</v>
      </c>
      <c r="AC12052" t="e">
        <f>VLOOKUP(B12052,Sheet1!A$4:F$4000,6,0)</f>
        <v>#N/A</v>
      </c>
    </row>
    <row r="12053" spans="26:29" x14ac:dyDescent="0.45">
      <c r="Z12053" t="e">
        <f>VLOOKUP(B12053,Sheet1!A$4:F$4000,2,0)</f>
        <v>#N/A</v>
      </c>
      <c r="AA12053" t="e">
        <f>VLOOKUP(B12053,Sheet1!A$4:F$4000,3,0)</f>
        <v>#N/A</v>
      </c>
      <c r="AB12053" t="e">
        <f>VLOOKUP(B12053,Sheet1!A$4:F$4000,4,0)</f>
        <v>#N/A</v>
      </c>
      <c r="AC12053" t="e">
        <f>VLOOKUP(B12053,Sheet1!A$4:F$4000,6,0)</f>
        <v>#N/A</v>
      </c>
    </row>
    <row r="12054" spans="26:29" x14ac:dyDescent="0.45">
      <c r="Z12054" t="e">
        <f>VLOOKUP(B12054,Sheet1!A$4:F$4000,2,0)</f>
        <v>#N/A</v>
      </c>
      <c r="AA12054" t="e">
        <f>VLOOKUP(B12054,Sheet1!A$4:F$4000,3,0)</f>
        <v>#N/A</v>
      </c>
      <c r="AB12054" t="e">
        <f>VLOOKUP(B12054,Sheet1!A$4:F$4000,4,0)</f>
        <v>#N/A</v>
      </c>
      <c r="AC12054" t="e">
        <f>VLOOKUP(B12054,Sheet1!A$4:F$4000,6,0)</f>
        <v>#N/A</v>
      </c>
    </row>
    <row r="12055" spans="26:29" x14ac:dyDescent="0.45">
      <c r="Z12055" t="e">
        <f>VLOOKUP(B12055,Sheet1!A$4:F$4000,2,0)</f>
        <v>#N/A</v>
      </c>
      <c r="AA12055" t="e">
        <f>VLOOKUP(B12055,Sheet1!A$4:F$4000,3,0)</f>
        <v>#N/A</v>
      </c>
      <c r="AB12055" t="e">
        <f>VLOOKUP(B12055,Sheet1!A$4:F$4000,4,0)</f>
        <v>#N/A</v>
      </c>
      <c r="AC12055" t="e">
        <f>VLOOKUP(B12055,Sheet1!A$4:F$4000,6,0)</f>
        <v>#N/A</v>
      </c>
    </row>
    <row r="12056" spans="26:29" x14ac:dyDescent="0.45">
      <c r="Z12056" t="e">
        <f>VLOOKUP(B12056,Sheet1!A$4:F$4000,2,0)</f>
        <v>#N/A</v>
      </c>
      <c r="AA12056" t="e">
        <f>VLOOKUP(B12056,Sheet1!A$4:F$4000,3,0)</f>
        <v>#N/A</v>
      </c>
      <c r="AB12056" t="e">
        <f>VLOOKUP(B12056,Sheet1!A$4:F$4000,4,0)</f>
        <v>#N/A</v>
      </c>
      <c r="AC12056" t="e">
        <f>VLOOKUP(B12056,Sheet1!A$4:F$4000,6,0)</f>
        <v>#N/A</v>
      </c>
    </row>
    <row r="12057" spans="26:29" x14ac:dyDescent="0.45">
      <c r="Z12057" t="e">
        <f>VLOOKUP(B12057,Sheet1!A$4:F$4000,2,0)</f>
        <v>#N/A</v>
      </c>
      <c r="AA12057" t="e">
        <f>VLOOKUP(B12057,Sheet1!A$4:F$4000,3,0)</f>
        <v>#N/A</v>
      </c>
      <c r="AB12057" t="e">
        <f>VLOOKUP(B12057,Sheet1!A$4:F$4000,4,0)</f>
        <v>#N/A</v>
      </c>
      <c r="AC12057" t="e">
        <f>VLOOKUP(B12057,Sheet1!A$4:F$4000,6,0)</f>
        <v>#N/A</v>
      </c>
    </row>
    <row r="12058" spans="26:29" x14ac:dyDescent="0.45">
      <c r="Z12058" t="e">
        <f>VLOOKUP(B12058,Sheet1!A$4:F$4000,2,0)</f>
        <v>#N/A</v>
      </c>
      <c r="AA12058" t="e">
        <f>VLOOKUP(B12058,Sheet1!A$4:F$4000,3,0)</f>
        <v>#N/A</v>
      </c>
      <c r="AB12058" t="e">
        <f>VLOOKUP(B12058,Sheet1!A$4:F$4000,4,0)</f>
        <v>#N/A</v>
      </c>
      <c r="AC12058" t="e">
        <f>VLOOKUP(B12058,Sheet1!A$4:F$4000,6,0)</f>
        <v>#N/A</v>
      </c>
    </row>
    <row r="12059" spans="26:29" x14ac:dyDescent="0.45">
      <c r="Z12059" t="e">
        <f>VLOOKUP(B12059,Sheet1!A$4:F$4000,2,0)</f>
        <v>#N/A</v>
      </c>
      <c r="AA12059" t="e">
        <f>VLOOKUP(B12059,Sheet1!A$4:F$4000,3,0)</f>
        <v>#N/A</v>
      </c>
      <c r="AB12059" t="e">
        <f>VLOOKUP(B12059,Sheet1!A$4:F$4000,4,0)</f>
        <v>#N/A</v>
      </c>
      <c r="AC12059" t="e">
        <f>VLOOKUP(B12059,Sheet1!A$4:F$4000,6,0)</f>
        <v>#N/A</v>
      </c>
    </row>
    <row r="12060" spans="26:29" x14ac:dyDescent="0.45">
      <c r="Z12060" t="e">
        <f>VLOOKUP(B12060,Sheet1!A$4:F$4000,2,0)</f>
        <v>#N/A</v>
      </c>
      <c r="AA12060" t="e">
        <f>VLOOKUP(B12060,Sheet1!A$4:F$4000,3,0)</f>
        <v>#N/A</v>
      </c>
      <c r="AB12060" t="e">
        <f>VLOOKUP(B12060,Sheet1!A$4:F$4000,4,0)</f>
        <v>#N/A</v>
      </c>
      <c r="AC12060" t="e">
        <f>VLOOKUP(B12060,Sheet1!A$4:F$4000,6,0)</f>
        <v>#N/A</v>
      </c>
    </row>
    <row r="12061" spans="26:29" x14ac:dyDescent="0.45">
      <c r="Z12061" t="e">
        <f>VLOOKUP(B12061,Sheet1!A$4:F$4000,2,0)</f>
        <v>#N/A</v>
      </c>
      <c r="AA12061" t="e">
        <f>VLOOKUP(B12061,Sheet1!A$4:F$4000,3,0)</f>
        <v>#N/A</v>
      </c>
      <c r="AB12061" t="e">
        <f>VLOOKUP(B12061,Sheet1!A$4:F$4000,4,0)</f>
        <v>#N/A</v>
      </c>
      <c r="AC12061" t="e">
        <f>VLOOKUP(B12061,Sheet1!A$4:F$4000,6,0)</f>
        <v>#N/A</v>
      </c>
    </row>
    <row r="12062" spans="26:29" x14ac:dyDescent="0.45">
      <c r="Z12062" t="e">
        <f>VLOOKUP(B12062,Sheet1!A$4:F$4000,2,0)</f>
        <v>#N/A</v>
      </c>
      <c r="AA12062" t="e">
        <f>VLOOKUP(B12062,Sheet1!A$4:F$4000,3,0)</f>
        <v>#N/A</v>
      </c>
      <c r="AB12062" t="e">
        <f>VLOOKUP(B12062,Sheet1!A$4:F$4000,4,0)</f>
        <v>#N/A</v>
      </c>
      <c r="AC12062" t="e">
        <f>VLOOKUP(B12062,Sheet1!A$4:F$4000,6,0)</f>
        <v>#N/A</v>
      </c>
    </row>
    <row r="12063" spans="26:29" x14ac:dyDescent="0.45">
      <c r="Z12063" t="e">
        <f>VLOOKUP(B12063,Sheet1!A$4:F$4000,2,0)</f>
        <v>#N/A</v>
      </c>
      <c r="AA12063" t="e">
        <f>VLOOKUP(B12063,Sheet1!A$4:F$4000,3,0)</f>
        <v>#N/A</v>
      </c>
      <c r="AB12063" t="e">
        <f>VLOOKUP(B12063,Sheet1!A$4:F$4000,4,0)</f>
        <v>#N/A</v>
      </c>
      <c r="AC12063" t="e">
        <f>VLOOKUP(B12063,Sheet1!A$4:F$4000,6,0)</f>
        <v>#N/A</v>
      </c>
    </row>
    <row r="12064" spans="26:29" x14ac:dyDescent="0.45">
      <c r="Z12064" t="e">
        <f>VLOOKUP(B12064,Sheet1!A$4:F$4000,2,0)</f>
        <v>#N/A</v>
      </c>
      <c r="AA12064" t="e">
        <f>VLOOKUP(B12064,Sheet1!A$4:F$4000,3,0)</f>
        <v>#N/A</v>
      </c>
      <c r="AB12064" t="e">
        <f>VLOOKUP(B12064,Sheet1!A$4:F$4000,4,0)</f>
        <v>#N/A</v>
      </c>
      <c r="AC12064" t="e">
        <f>VLOOKUP(B12064,Sheet1!A$4:F$4000,6,0)</f>
        <v>#N/A</v>
      </c>
    </row>
    <row r="12065" spans="26:29" x14ac:dyDescent="0.45">
      <c r="Z12065" t="e">
        <f>VLOOKUP(B12065,Sheet1!A$4:F$4000,2,0)</f>
        <v>#N/A</v>
      </c>
      <c r="AA12065" t="e">
        <f>VLOOKUP(B12065,Sheet1!A$4:F$4000,3,0)</f>
        <v>#N/A</v>
      </c>
      <c r="AB12065" t="e">
        <f>VLOOKUP(B12065,Sheet1!A$4:F$4000,4,0)</f>
        <v>#N/A</v>
      </c>
      <c r="AC12065" t="e">
        <f>VLOOKUP(B12065,Sheet1!A$4:F$4000,6,0)</f>
        <v>#N/A</v>
      </c>
    </row>
    <row r="12066" spans="26:29" x14ac:dyDescent="0.45">
      <c r="Z12066" t="e">
        <f>VLOOKUP(B12066,Sheet1!A$4:F$4000,2,0)</f>
        <v>#N/A</v>
      </c>
      <c r="AA12066" t="e">
        <f>VLOOKUP(B12066,Sheet1!A$4:F$4000,3,0)</f>
        <v>#N/A</v>
      </c>
      <c r="AB12066" t="e">
        <f>VLOOKUP(B12066,Sheet1!A$4:F$4000,4,0)</f>
        <v>#N/A</v>
      </c>
      <c r="AC12066" t="e">
        <f>VLOOKUP(B12066,Sheet1!A$4:F$4000,6,0)</f>
        <v>#N/A</v>
      </c>
    </row>
    <row r="12067" spans="26:29" x14ac:dyDescent="0.45">
      <c r="Z12067" t="e">
        <f>VLOOKUP(B12067,Sheet1!A$4:F$4000,2,0)</f>
        <v>#N/A</v>
      </c>
      <c r="AA12067" t="e">
        <f>VLOOKUP(B12067,Sheet1!A$4:F$4000,3,0)</f>
        <v>#N/A</v>
      </c>
      <c r="AB12067" t="e">
        <f>VLOOKUP(B12067,Sheet1!A$4:F$4000,4,0)</f>
        <v>#N/A</v>
      </c>
      <c r="AC12067" t="e">
        <f>VLOOKUP(B12067,Sheet1!A$4:F$4000,6,0)</f>
        <v>#N/A</v>
      </c>
    </row>
    <row r="12068" spans="26:29" x14ac:dyDescent="0.45">
      <c r="Z12068" t="e">
        <f>VLOOKUP(B12068,Sheet1!A$4:F$4000,2,0)</f>
        <v>#N/A</v>
      </c>
      <c r="AA12068" t="e">
        <f>VLOOKUP(B12068,Sheet1!A$4:F$4000,3,0)</f>
        <v>#N/A</v>
      </c>
      <c r="AB12068" t="e">
        <f>VLOOKUP(B12068,Sheet1!A$4:F$4000,4,0)</f>
        <v>#N/A</v>
      </c>
      <c r="AC12068" t="e">
        <f>VLOOKUP(B12068,Sheet1!A$4:F$4000,6,0)</f>
        <v>#N/A</v>
      </c>
    </row>
    <row r="12069" spans="26:29" x14ac:dyDescent="0.45">
      <c r="Z12069" t="e">
        <f>VLOOKUP(B12069,Sheet1!A$4:F$4000,2,0)</f>
        <v>#N/A</v>
      </c>
      <c r="AA12069" t="e">
        <f>VLOOKUP(B12069,Sheet1!A$4:F$4000,3,0)</f>
        <v>#N/A</v>
      </c>
      <c r="AB12069" t="e">
        <f>VLOOKUP(B12069,Sheet1!A$4:F$4000,4,0)</f>
        <v>#N/A</v>
      </c>
      <c r="AC12069" t="e">
        <f>VLOOKUP(B12069,Sheet1!A$4:F$4000,6,0)</f>
        <v>#N/A</v>
      </c>
    </row>
    <row r="12070" spans="26:29" x14ac:dyDescent="0.45">
      <c r="Z12070" t="e">
        <f>VLOOKUP(B12070,Sheet1!A$4:F$4000,2,0)</f>
        <v>#N/A</v>
      </c>
      <c r="AA12070" t="e">
        <f>VLOOKUP(B12070,Sheet1!A$4:F$4000,3,0)</f>
        <v>#N/A</v>
      </c>
      <c r="AB12070" t="e">
        <f>VLOOKUP(B12070,Sheet1!A$4:F$4000,4,0)</f>
        <v>#N/A</v>
      </c>
      <c r="AC12070" t="e">
        <f>VLOOKUP(B12070,Sheet1!A$4:F$4000,6,0)</f>
        <v>#N/A</v>
      </c>
    </row>
    <row r="12071" spans="26:29" x14ac:dyDescent="0.45">
      <c r="Z12071" t="e">
        <f>VLOOKUP(B12071,Sheet1!A$4:F$4000,2,0)</f>
        <v>#N/A</v>
      </c>
      <c r="AA12071" t="e">
        <f>VLOOKUP(B12071,Sheet1!A$4:F$4000,3,0)</f>
        <v>#N/A</v>
      </c>
      <c r="AB12071" t="e">
        <f>VLOOKUP(B12071,Sheet1!A$4:F$4000,4,0)</f>
        <v>#N/A</v>
      </c>
      <c r="AC12071" t="e">
        <f>VLOOKUP(B12071,Sheet1!A$4:F$4000,6,0)</f>
        <v>#N/A</v>
      </c>
    </row>
    <row r="12072" spans="26:29" x14ac:dyDescent="0.45">
      <c r="Z12072" t="e">
        <f>VLOOKUP(B12072,Sheet1!A$4:F$4000,2,0)</f>
        <v>#N/A</v>
      </c>
      <c r="AA12072" t="e">
        <f>VLOOKUP(B12072,Sheet1!A$4:F$4000,3,0)</f>
        <v>#N/A</v>
      </c>
      <c r="AB12072" t="e">
        <f>VLOOKUP(B12072,Sheet1!A$4:F$4000,4,0)</f>
        <v>#N/A</v>
      </c>
      <c r="AC12072" t="e">
        <f>VLOOKUP(B12072,Sheet1!A$4:F$4000,6,0)</f>
        <v>#N/A</v>
      </c>
    </row>
    <row r="12073" spans="26:29" x14ac:dyDescent="0.45">
      <c r="Z12073" t="e">
        <f>VLOOKUP(B12073,Sheet1!A$4:F$4000,2,0)</f>
        <v>#N/A</v>
      </c>
      <c r="AA12073" t="e">
        <f>VLOOKUP(B12073,Sheet1!A$4:F$4000,3,0)</f>
        <v>#N/A</v>
      </c>
      <c r="AB12073" t="e">
        <f>VLOOKUP(B12073,Sheet1!A$4:F$4000,4,0)</f>
        <v>#N/A</v>
      </c>
      <c r="AC12073" t="e">
        <f>VLOOKUP(B12073,Sheet1!A$4:F$4000,6,0)</f>
        <v>#N/A</v>
      </c>
    </row>
    <row r="12074" spans="26:29" x14ac:dyDescent="0.45">
      <c r="Z12074" t="e">
        <f>VLOOKUP(B12074,Sheet1!A$4:F$4000,2,0)</f>
        <v>#N/A</v>
      </c>
      <c r="AA12074" t="e">
        <f>VLOOKUP(B12074,Sheet1!A$4:F$4000,3,0)</f>
        <v>#N/A</v>
      </c>
      <c r="AB12074" t="e">
        <f>VLOOKUP(B12074,Sheet1!A$4:F$4000,4,0)</f>
        <v>#N/A</v>
      </c>
      <c r="AC12074" t="e">
        <f>VLOOKUP(B12074,Sheet1!A$4:F$4000,6,0)</f>
        <v>#N/A</v>
      </c>
    </row>
    <row r="12075" spans="26:29" x14ac:dyDescent="0.45">
      <c r="Z12075" t="e">
        <f>VLOOKUP(B12075,Sheet1!A$4:F$4000,2,0)</f>
        <v>#N/A</v>
      </c>
      <c r="AA12075" t="e">
        <f>VLOOKUP(B12075,Sheet1!A$4:F$4000,3,0)</f>
        <v>#N/A</v>
      </c>
      <c r="AB12075" t="e">
        <f>VLOOKUP(B12075,Sheet1!A$4:F$4000,4,0)</f>
        <v>#N/A</v>
      </c>
      <c r="AC12075" t="e">
        <f>VLOOKUP(B12075,Sheet1!A$4:F$4000,6,0)</f>
        <v>#N/A</v>
      </c>
    </row>
    <row r="12076" spans="26:29" x14ac:dyDescent="0.45">
      <c r="Z12076" t="e">
        <f>VLOOKUP(B12076,Sheet1!A$4:F$4000,2,0)</f>
        <v>#N/A</v>
      </c>
      <c r="AA12076" t="e">
        <f>VLOOKUP(B12076,Sheet1!A$4:F$4000,3,0)</f>
        <v>#N/A</v>
      </c>
      <c r="AB12076" t="e">
        <f>VLOOKUP(B12076,Sheet1!A$4:F$4000,4,0)</f>
        <v>#N/A</v>
      </c>
      <c r="AC12076" t="e">
        <f>VLOOKUP(B12076,Sheet1!A$4:F$4000,6,0)</f>
        <v>#N/A</v>
      </c>
    </row>
    <row r="12077" spans="26:29" x14ac:dyDescent="0.45">
      <c r="Z12077" t="e">
        <f>VLOOKUP(B12077,Sheet1!A$4:F$4000,2,0)</f>
        <v>#N/A</v>
      </c>
      <c r="AA12077" t="e">
        <f>VLOOKUP(B12077,Sheet1!A$4:F$4000,3,0)</f>
        <v>#N/A</v>
      </c>
      <c r="AB12077" t="e">
        <f>VLOOKUP(B12077,Sheet1!A$4:F$4000,4,0)</f>
        <v>#N/A</v>
      </c>
      <c r="AC12077" t="e">
        <f>VLOOKUP(B12077,Sheet1!A$4:F$4000,6,0)</f>
        <v>#N/A</v>
      </c>
    </row>
    <row r="12078" spans="26:29" x14ac:dyDescent="0.45">
      <c r="Z12078" t="e">
        <f>VLOOKUP(B12078,Sheet1!A$4:F$4000,2,0)</f>
        <v>#N/A</v>
      </c>
      <c r="AA12078" t="e">
        <f>VLOOKUP(B12078,Sheet1!A$4:F$4000,3,0)</f>
        <v>#N/A</v>
      </c>
      <c r="AB12078" t="e">
        <f>VLOOKUP(B12078,Sheet1!A$4:F$4000,4,0)</f>
        <v>#N/A</v>
      </c>
      <c r="AC12078" t="e">
        <f>VLOOKUP(B12078,Sheet1!A$4:F$4000,6,0)</f>
        <v>#N/A</v>
      </c>
    </row>
    <row r="12079" spans="26:29" x14ac:dyDescent="0.45">
      <c r="Z12079" t="e">
        <f>VLOOKUP(B12079,Sheet1!A$4:F$4000,2,0)</f>
        <v>#N/A</v>
      </c>
      <c r="AA12079" t="e">
        <f>VLOOKUP(B12079,Sheet1!A$4:F$4000,3,0)</f>
        <v>#N/A</v>
      </c>
      <c r="AB12079" t="e">
        <f>VLOOKUP(B12079,Sheet1!A$4:F$4000,4,0)</f>
        <v>#N/A</v>
      </c>
      <c r="AC12079" t="e">
        <f>VLOOKUP(B12079,Sheet1!A$4:F$4000,6,0)</f>
        <v>#N/A</v>
      </c>
    </row>
    <row r="12080" spans="26:29" x14ac:dyDescent="0.45">
      <c r="Z12080" t="e">
        <f>VLOOKUP(B12080,Sheet1!A$4:F$4000,2,0)</f>
        <v>#N/A</v>
      </c>
      <c r="AA12080" t="e">
        <f>VLOOKUP(B12080,Sheet1!A$4:F$4000,3,0)</f>
        <v>#N/A</v>
      </c>
      <c r="AB12080" t="e">
        <f>VLOOKUP(B12080,Sheet1!A$4:F$4000,4,0)</f>
        <v>#N/A</v>
      </c>
      <c r="AC12080" t="e">
        <f>VLOOKUP(B12080,Sheet1!A$4:F$4000,6,0)</f>
        <v>#N/A</v>
      </c>
    </row>
    <row r="12081" spans="26:29" x14ac:dyDescent="0.45">
      <c r="Z12081" t="e">
        <f>VLOOKUP(B12081,Sheet1!A$4:F$4000,2,0)</f>
        <v>#N/A</v>
      </c>
      <c r="AA12081" t="e">
        <f>VLOOKUP(B12081,Sheet1!A$4:F$4000,3,0)</f>
        <v>#N/A</v>
      </c>
      <c r="AB12081" t="e">
        <f>VLOOKUP(B12081,Sheet1!A$4:F$4000,4,0)</f>
        <v>#N/A</v>
      </c>
      <c r="AC12081" t="e">
        <f>VLOOKUP(B12081,Sheet1!A$4:F$4000,6,0)</f>
        <v>#N/A</v>
      </c>
    </row>
    <row r="12082" spans="26:29" x14ac:dyDescent="0.45">
      <c r="Z12082" t="e">
        <f>VLOOKUP(B12082,Sheet1!A$4:F$4000,2,0)</f>
        <v>#N/A</v>
      </c>
      <c r="AA12082" t="e">
        <f>VLOOKUP(B12082,Sheet1!A$4:F$4000,3,0)</f>
        <v>#N/A</v>
      </c>
      <c r="AB12082" t="e">
        <f>VLOOKUP(B12082,Sheet1!A$4:F$4000,4,0)</f>
        <v>#N/A</v>
      </c>
      <c r="AC12082" t="e">
        <f>VLOOKUP(B12082,Sheet1!A$4:F$4000,6,0)</f>
        <v>#N/A</v>
      </c>
    </row>
    <row r="12083" spans="26:29" x14ac:dyDescent="0.45">
      <c r="Z12083" t="e">
        <f>VLOOKUP(B12083,Sheet1!A$4:F$4000,2,0)</f>
        <v>#N/A</v>
      </c>
      <c r="AA12083" t="e">
        <f>VLOOKUP(B12083,Sheet1!A$4:F$4000,3,0)</f>
        <v>#N/A</v>
      </c>
      <c r="AB12083" t="e">
        <f>VLOOKUP(B12083,Sheet1!A$4:F$4000,4,0)</f>
        <v>#N/A</v>
      </c>
      <c r="AC12083" t="e">
        <f>VLOOKUP(B12083,Sheet1!A$4:F$4000,6,0)</f>
        <v>#N/A</v>
      </c>
    </row>
    <row r="12084" spans="26:29" x14ac:dyDescent="0.45">
      <c r="Z12084" t="e">
        <f>VLOOKUP(B12084,Sheet1!A$4:F$4000,2,0)</f>
        <v>#N/A</v>
      </c>
      <c r="AA12084" t="e">
        <f>VLOOKUP(B12084,Sheet1!A$4:F$4000,3,0)</f>
        <v>#N/A</v>
      </c>
      <c r="AB12084" t="e">
        <f>VLOOKUP(B12084,Sheet1!A$4:F$4000,4,0)</f>
        <v>#N/A</v>
      </c>
      <c r="AC12084" t="e">
        <f>VLOOKUP(B12084,Sheet1!A$4:F$4000,6,0)</f>
        <v>#N/A</v>
      </c>
    </row>
    <row r="12085" spans="26:29" x14ac:dyDescent="0.45">
      <c r="Z12085" t="e">
        <f>VLOOKUP(B12085,Sheet1!A$4:F$4000,2,0)</f>
        <v>#N/A</v>
      </c>
      <c r="AA12085" t="e">
        <f>VLOOKUP(B12085,Sheet1!A$4:F$4000,3,0)</f>
        <v>#N/A</v>
      </c>
      <c r="AB12085" t="e">
        <f>VLOOKUP(B12085,Sheet1!A$4:F$4000,4,0)</f>
        <v>#N/A</v>
      </c>
      <c r="AC12085" t="e">
        <f>VLOOKUP(B12085,Sheet1!A$4:F$4000,6,0)</f>
        <v>#N/A</v>
      </c>
    </row>
    <row r="12086" spans="26:29" x14ac:dyDescent="0.45">
      <c r="Z12086" t="e">
        <f>VLOOKUP(B12086,Sheet1!A$4:F$4000,2,0)</f>
        <v>#N/A</v>
      </c>
      <c r="AA12086" t="e">
        <f>VLOOKUP(B12086,Sheet1!A$4:F$4000,3,0)</f>
        <v>#N/A</v>
      </c>
      <c r="AB12086" t="e">
        <f>VLOOKUP(B12086,Sheet1!A$4:F$4000,4,0)</f>
        <v>#N/A</v>
      </c>
      <c r="AC12086" t="e">
        <f>VLOOKUP(B12086,Sheet1!A$4:F$4000,6,0)</f>
        <v>#N/A</v>
      </c>
    </row>
    <row r="12087" spans="26:29" x14ac:dyDescent="0.45">
      <c r="Z12087" t="e">
        <f>VLOOKUP(B12087,Sheet1!A$4:F$4000,2,0)</f>
        <v>#N/A</v>
      </c>
      <c r="AA12087" t="e">
        <f>VLOOKUP(B12087,Sheet1!A$4:F$4000,3,0)</f>
        <v>#N/A</v>
      </c>
      <c r="AB12087" t="e">
        <f>VLOOKUP(B12087,Sheet1!A$4:F$4000,4,0)</f>
        <v>#N/A</v>
      </c>
      <c r="AC12087" t="e">
        <f>VLOOKUP(B12087,Sheet1!A$4:F$4000,6,0)</f>
        <v>#N/A</v>
      </c>
    </row>
    <row r="12088" spans="26:29" x14ac:dyDescent="0.45">
      <c r="Z12088" t="e">
        <f>VLOOKUP(B12088,Sheet1!A$4:F$4000,2,0)</f>
        <v>#N/A</v>
      </c>
      <c r="AA12088" t="e">
        <f>VLOOKUP(B12088,Sheet1!A$4:F$4000,3,0)</f>
        <v>#N/A</v>
      </c>
      <c r="AB12088" t="e">
        <f>VLOOKUP(B12088,Sheet1!A$4:F$4000,4,0)</f>
        <v>#N/A</v>
      </c>
      <c r="AC12088" t="e">
        <f>VLOOKUP(B12088,Sheet1!A$4:F$4000,6,0)</f>
        <v>#N/A</v>
      </c>
    </row>
    <row r="12089" spans="26:29" x14ac:dyDescent="0.45">
      <c r="Z12089" t="e">
        <f>VLOOKUP(B12089,Sheet1!A$4:F$4000,2,0)</f>
        <v>#N/A</v>
      </c>
      <c r="AA12089" t="e">
        <f>VLOOKUP(B12089,Sheet1!A$4:F$4000,3,0)</f>
        <v>#N/A</v>
      </c>
      <c r="AB12089" t="e">
        <f>VLOOKUP(B12089,Sheet1!A$4:F$4000,4,0)</f>
        <v>#N/A</v>
      </c>
      <c r="AC12089" t="e">
        <f>VLOOKUP(B12089,Sheet1!A$4:F$4000,6,0)</f>
        <v>#N/A</v>
      </c>
    </row>
    <row r="12090" spans="26:29" x14ac:dyDescent="0.45">
      <c r="Z12090" t="e">
        <f>VLOOKUP(B12090,Sheet1!A$4:F$4000,2,0)</f>
        <v>#N/A</v>
      </c>
      <c r="AA12090" t="e">
        <f>VLOOKUP(B12090,Sheet1!A$4:F$4000,3,0)</f>
        <v>#N/A</v>
      </c>
      <c r="AB12090" t="e">
        <f>VLOOKUP(B12090,Sheet1!A$4:F$4000,4,0)</f>
        <v>#N/A</v>
      </c>
      <c r="AC12090" t="e">
        <f>VLOOKUP(B12090,Sheet1!A$4:F$4000,6,0)</f>
        <v>#N/A</v>
      </c>
    </row>
    <row r="12091" spans="26:29" x14ac:dyDescent="0.45">
      <c r="Z12091" t="e">
        <f>VLOOKUP(B12091,Sheet1!A$4:F$4000,2,0)</f>
        <v>#N/A</v>
      </c>
      <c r="AA12091" t="e">
        <f>VLOOKUP(B12091,Sheet1!A$4:F$4000,3,0)</f>
        <v>#N/A</v>
      </c>
      <c r="AB12091" t="e">
        <f>VLOOKUP(B12091,Sheet1!A$4:F$4000,4,0)</f>
        <v>#N/A</v>
      </c>
      <c r="AC12091" t="e">
        <f>VLOOKUP(B12091,Sheet1!A$4:F$4000,6,0)</f>
        <v>#N/A</v>
      </c>
    </row>
    <row r="12092" spans="26:29" x14ac:dyDescent="0.45">
      <c r="Z12092" t="e">
        <f>VLOOKUP(B12092,Sheet1!A$4:F$4000,2,0)</f>
        <v>#N/A</v>
      </c>
      <c r="AA12092" t="e">
        <f>VLOOKUP(B12092,Sheet1!A$4:F$4000,3,0)</f>
        <v>#N/A</v>
      </c>
      <c r="AB12092" t="e">
        <f>VLOOKUP(B12092,Sheet1!A$4:F$4000,4,0)</f>
        <v>#N/A</v>
      </c>
      <c r="AC12092" t="e">
        <f>VLOOKUP(B12092,Sheet1!A$4:F$4000,6,0)</f>
        <v>#N/A</v>
      </c>
    </row>
    <row r="12093" spans="26:29" x14ac:dyDescent="0.45">
      <c r="Z12093" t="e">
        <f>VLOOKUP(B12093,Sheet1!A$4:F$4000,2,0)</f>
        <v>#N/A</v>
      </c>
      <c r="AA12093" t="e">
        <f>VLOOKUP(B12093,Sheet1!A$4:F$4000,3,0)</f>
        <v>#N/A</v>
      </c>
      <c r="AB12093" t="e">
        <f>VLOOKUP(B12093,Sheet1!A$4:F$4000,4,0)</f>
        <v>#N/A</v>
      </c>
      <c r="AC12093" t="e">
        <f>VLOOKUP(B12093,Sheet1!A$4:F$4000,6,0)</f>
        <v>#N/A</v>
      </c>
    </row>
    <row r="12094" spans="26:29" x14ac:dyDescent="0.45">
      <c r="Z12094" t="e">
        <f>VLOOKUP(B12094,Sheet1!A$4:F$4000,2,0)</f>
        <v>#N/A</v>
      </c>
      <c r="AA12094" t="e">
        <f>VLOOKUP(B12094,Sheet1!A$4:F$4000,3,0)</f>
        <v>#N/A</v>
      </c>
      <c r="AB12094" t="e">
        <f>VLOOKUP(B12094,Sheet1!A$4:F$4000,4,0)</f>
        <v>#N/A</v>
      </c>
      <c r="AC12094" t="e">
        <f>VLOOKUP(B12094,Sheet1!A$4:F$4000,6,0)</f>
        <v>#N/A</v>
      </c>
    </row>
    <row r="12095" spans="26:29" x14ac:dyDescent="0.45">
      <c r="Z12095" t="e">
        <f>VLOOKUP(B12095,Sheet1!A$4:F$4000,2,0)</f>
        <v>#N/A</v>
      </c>
      <c r="AA12095" t="e">
        <f>VLOOKUP(B12095,Sheet1!A$4:F$4000,3,0)</f>
        <v>#N/A</v>
      </c>
      <c r="AB12095" t="e">
        <f>VLOOKUP(B12095,Sheet1!A$4:F$4000,4,0)</f>
        <v>#N/A</v>
      </c>
      <c r="AC12095" t="e">
        <f>VLOOKUP(B12095,Sheet1!A$4:F$4000,6,0)</f>
        <v>#N/A</v>
      </c>
    </row>
    <row r="12096" spans="26:29" x14ac:dyDescent="0.45">
      <c r="Z12096" t="e">
        <f>VLOOKUP(B12096,Sheet1!A$4:F$4000,2,0)</f>
        <v>#N/A</v>
      </c>
      <c r="AA12096" t="e">
        <f>VLOOKUP(B12096,Sheet1!A$4:F$4000,3,0)</f>
        <v>#N/A</v>
      </c>
      <c r="AB12096" t="e">
        <f>VLOOKUP(B12096,Sheet1!A$4:F$4000,4,0)</f>
        <v>#N/A</v>
      </c>
      <c r="AC12096" t="e">
        <f>VLOOKUP(B12096,Sheet1!A$4:F$4000,6,0)</f>
        <v>#N/A</v>
      </c>
    </row>
    <row r="12097" spans="26:29" x14ac:dyDescent="0.45">
      <c r="Z12097" t="e">
        <f>VLOOKUP(B12097,Sheet1!A$4:F$4000,2,0)</f>
        <v>#N/A</v>
      </c>
      <c r="AA12097" t="e">
        <f>VLOOKUP(B12097,Sheet1!A$4:F$4000,3,0)</f>
        <v>#N/A</v>
      </c>
      <c r="AB12097" t="e">
        <f>VLOOKUP(B12097,Sheet1!A$4:F$4000,4,0)</f>
        <v>#N/A</v>
      </c>
      <c r="AC12097" t="e">
        <f>VLOOKUP(B12097,Sheet1!A$4:F$4000,6,0)</f>
        <v>#N/A</v>
      </c>
    </row>
    <row r="12098" spans="26:29" x14ac:dyDescent="0.45">
      <c r="Z12098" t="e">
        <f>VLOOKUP(B12098,Sheet1!A$4:F$4000,2,0)</f>
        <v>#N/A</v>
      </c>
      <c r="AA12098" t="e">
        <f>VLOOKUP(B12098,Sheet1!A$4:F$4000,3,0)</f>
        <v>#N/A</v>
      </c>
      <c r="AB12098" t="e">
        <f>VLOOKUP(B12098,Sheet1!A$4:F$4000,4,0)</f>
        <v>#N/A</v>
      </c>
      <c r="AC12098" t="e">
        <f>VLOOKUP(B12098,Sheet1!A$4:F$4000,6,0)</f>
        <v>#N/A</v>
      </c>
    </row>
    <row r="12099" spans="26:29" x14ac:dyDescent="0.45">
      <c r="Z12099" t="e">
        <f>VLOOKUP(B12099,Sheet1!A$4:F$4000,2,0)</f>
        <v>#N/A</v>
      </c>
      <c r="AA12099" t="e">
        <f>VLOOKUP(B12099,Sheet1!A$4:F$4000,3,0)</f>
        <v>#N/A</v>
      </c>
      <c r="AB12099" t="e">
        <f>VLOOKUP(B12099,Sheet1!A$4:F$4000,4,0)</f>
        <v>#N/A</v>
      </c>
      <c r="AC12099" t="e">
        <f>VLOOKUP(B12099,Sheet1!A$4:F$4000,6,0)</f>
        <v>#N/A</v>
      </c>
    </row>
    <row r="12100" spans="26:29" x14ac:dyDescent="0.45">
      <c r="Z12100" t="e">
        <f>VLOOKUP(B12100,Sheet1!A$4:F$4000,2,0)</f>
        <v>#N/A</v>
      </c>
      <c r="AA12100" t="e">
        <f>VLOOKUP(B12100,Sheet1!A$4:F$4000,3,0)</f>
        <v>#N/A</v>
      </c>
      <c r="AB12100" t="e">
        <f>VLOOKUP(B12100,Sheet1!A$4:F$4000,4,0)</f>
        <v>#N/A</v>
      </c>
      <c r="AC12100" t="e">
        <f>VLOOKUP(B12100,Sheet1!A$4:F$4000,6,0)</f>
        <v>#N/A</v>
      </c>
    </row>
    <row r="12101" spans="26:29" x14ac:dyDescent="0.45">
      <c r="Z12101" t="e">
        <f>VLOOKUP(B12101,Sheet1!A$4:F$4000,2,0)</f>
        <v>#N/A</v>
      </c>
      <c r="AA12101" t="e">
        <f>VLOOKUP(B12101,Sheet1!A$4:F$4000,3,0)</f>
        <v>#N/A</v>
      </c>
      <c r="AB12101" t="e">
        <f>VLOOKUP(B12101,Sheet1!A$4:F$4000,4,0)</f>
        <v>#N/A</v>
      </c>
      <c r="AC12101" t="e">
        <f>VLOOKUP(B12101,Sheet1!A$4:F$4000,6,0)</f>
        <v>#N/A</v>
      </c>
    </row>
  </sheetData>
  <autoFilter ref="A1:AC12101" xr:uid="{B24DA396-B6C0-4456-98F4-7B5FCC0C037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3ACD-0FB3-49EF-AA62-5347819EF9F2}">
  <sheetPr>
    <tabColor rgb="FFCC99FF"/>
  </sheetPr>
  <dimension ref="A3:F134"/>
  <sheetViews>
    <sheetView workbookViewId="0">
      <selection sqref="A1:XFD1048576"/>
    </sheetView>
  </sheetViews>
  <sheetFormatPr defaultRowHeight="14.25" x14ac:dyDescent="0.45"/>
  <cols>
    <col min="1" max="1" width="37.6640625" customWidth="1"/>
    <col min="2" max="2" width="12.19921875" customWidth="1"/>
    <col min="3" max="3" width="37.53125" customWidth="1"/>
    <col min="4" max="4" width="19.53125" customWidth="1"/>
    <col min="6" max="6" width="9.796875" customWidth="1"/>
  </cols>
  <sheetData>
    <row r="3" spans="1:6" x14ac:dyDescent="0.45">
      <c r="B3" t="s">
        <v>33</v>
      </c>
      <c r="C3" t="s">
        <v>33</v>
      </c>
      <c r="D3" t="s">
        <v>181</v>
      </c>
      <c r="E3" t="s">
        <v>6627</v>
      </c>
    </row>
    <row r="4" spans="1:6" x14ac:dyDescent="0.45">
      <c r="A4" t="s">
        <v>114</v>
      </c>
      <c r="B4">
        <v>80101182</v>
      </c>
      <c r="C4" t="s">
        <v>114</v>
      </c>
      <c r="D4" t="s">
        <v>14</v>
      </c>
      <c r="E4" t="s">
        <v>6628</v>
      </c>
      <c r="F4" t="s">
        <v>10</v>
      </c>
    </row>
    <row r="5" spans="1:6" x14ac:dyDescent="0.45">
      <c r="A5" t="s">
        <v>276</v>
      </c>
      <c r="B5">
        <v>80101185</v>
      </c>
      <c r="C5" t="s">
        <v>61</v>
      </c>
      <c r="D5" t="s">
        <v>14</v>
      </c>
      <c r="E5" t="s">
        <v>6628</v>
      </c>
      <c r="F5" t="s">
        <v>10</v>
      </c>
    </row>
    <row r="6" spans="1:6" x14ac:dyDescent="0.45">
      <c r="A6" t="s">
        <v>363</v>
      </c>
      <c r="B6">
        <v>80100484</v>
      </c>
      <c r="C6" t="s">
        <v>98</v>
      </c>
      <c r="D6" t="s">
        <v>15</v>
      </c>
      <c r="E6" t="s">
        <v>6628</v>
      </c>
      <c r="F6" t="s">
        <v>10</v>
      </c>
    </row>
    <row r="7" spans="1:6" x14ac:dyDescent="0.45">
      <c r="A7" t="s">
        <v>299</v>
      </c>
      <c r="B7">
        <v>80100925</v>
      </c>
      <c r="C7" t="s">
        <v>47</v>
      </c>
      <c r="D7" t="s">
        <v>16</v>
      </c>
      <c r="E7" t="s">
        <v>6629</v>
      </c>
      <c r="F7" t="s">
        <v>10</v>
      </c>
    </row>
    <row r="8" spans="1:6" x14ac:dyDescent="0.45">
      <c r="A8" t="s">
        <v>592</v>
      </c>
      <c r="B8">
        <v>80100481</v>
      </c>
      <c r="C8" t="s">
        <v>108</v>
      </c>
      <c r="D8" t="s">
        <v>17</v>
      </c>
      <c r="E8" t="s">
        <v>6628</v>
      </c>
      <c r="F8" t="s">
        <v>10</v>
      </c>
    </row>
    <row r="9" spans="1:6" x14ac:dyDescent="0.45">
      <c r="A9" t="s">
        <v>6630</v>
      </c>
      <c r="B9">
        <v>80101065</v>
      </c>
      <c r="C9" t="s">
        <v>6631</v>
      </c>
      <c r="D9" t="s">
        <v>17</v>
      </c>
      <c r="E9" t="s">
        <v>6628</v>
      </c>
      <c r="F9" t="s">
        <v>10</v>
      </c>
    </row>
    <row r="10" spans="1:6" x14ac:dyDescent="0.45">
      <c r="A10" t="s">
        <v>328</v>
      </c>
      <c r="B10">
        <v>80101070</v>
      </c>
      <c r="C10" t="s">
        <v>56</v>
      </c>
      <c r="D10" t="s">
        <v>17</v>
      </c>
      <c r="E10" t="s">
        <v>6628</v>
      </c>
      <c r="F10" t="s">
        <v>10</v>
      </c>
    </row>
    <row r="11" spans="1:6" x14ac:dyDescent="0.45">
      <c r="A11" t="s">
        <v>1535</v>
      </c>
      <c r="B11">
        <v>80100622</v>
      </c>
      <c r="C11" t="s">
        <v>131</v>
      </c>
      <c r="D11" t="s">
        <v>18</v>
      </c>
      <c r="E11" t="s">
        <v>6628</v>
      </c>
      <c r="F11" t="s">
        <v>10</v>
      </c>
    </row>
    <row r="12" spans="1:6" x14ac:dyDescent="0.45">
      <c r="A12" t="s">
        <v>373</v>
      </c>
      <c r="B12">
        <v>80100623</v>
      </c>
      <c r="C12" t="s">
        <v>64</v>
      </c>
      <c r="D12" t="s">
        <v>18</v>
      </c>
      <c r="E12" t="s">
        <v>6629</v>
      </c>
      <c r="F12" t="s">
        <v>10</v>
      </c>
    </row>
    <row r="13" spans="1:6" x14ac:dyDescent="0.45">
      <c r="A13" t="s">
        <v>120</v>
      </c>
      <c r="B13">
        <v>80100836</v>
      </c>
      <c r="C13" t="s">
        <v>120</v>
      </c>
      <c r="D13" t="s">
        <v>18</v>
      </c>
      <c r="E13" t="s">
        <v>6628</v>
      </c>
      <c r="F13" t="s">
        <v>10</v>
      </c>
    </row>
    <row r="14" spans="1:6" x14ac:dyDescent="0.45">
      <c r="A14" t="s">
        <v>989</v>
      </c>
      <c r="B14">
        <v>80101186</v>
      </c>
      <c r="C14" t="s">
        <v>83</v>
      </c>
      <c r="D14" t="s">
        <v>18</v>
      </c>
      <c r="E14" t="s">
        <v>6628</v>
      </c>
      <c r="F14" t="s">
        <v>10</v>
      </c>
    </row>
    <row r="15" spans="1:6" x14ac:dyDescent="0.45">
      <c r="A15" t="s">
        <v>125</v>
      </c>
      <c r="B15">
        <v>80101221</v>
      </c>
      <c r="C15" t="s">
        <v>125</v>
      </c>
      <c r="D15" t="s">
        <v>18</v>
      </c>
      <c r="E15" t="s">
        <v>6628</v>
      </c>
      <c r="F15" t="s">
        <v>10</v>
      </c>
    </row>
    <row r="16" spans="1:6" x14ac:dyDescent="0.45">
      <c r="A16" t="s">
        <v>310</v>
      </c>
      <c r="B16">
        <v>80100480</v>
      </c>
      <c r="C16" t="s">
        <v>86</v>
      </c>
      <c r="D16" t="s">
        <v>14</v>
      </c>
      <c r="E16" t="s">
        <v>6628</v>
      </c>
      <c r="F16" t="s">
        <v>10</v>
      </c>
    </row>
    <row r="17" spans="1:6" x14ac:dyDescent="0.45">
      <c r="A17" t="s">
        <v>102</v>
      </c>
      <c r="B17">
        <v>80100928</v>
      </c>
      <c r="C17" t="s">
        <v>102</v>
      </c>
      <c r="D17" t="s">
        <v>15</v>
      </c>
      <c r="E17" t="s">
        <v>6628</v>
      </c>
      <c r="F17" t="s">
        <v>10</v>
      </c>
    </row>
    <row r="18" spans="1:6" x14ac:dyDescent="0.45">
      <c r="A18" t="s">
        <v>183</v>
      </c>
      <c r="B18">
        <v>80101340</v>
      </c>
      <c r="C18" t="s">
        <v>63</v>
      </c>
      <c r="D18" t="s">
        <v>16</v>
      </c>
      <c r="E18" t="s">
        <v>6628</v>
      </c>
      <c r="F18" t="s">
        <v>10</v>
      </c>
    </row>
    <row r="19" spans="1:6" x14ac:dyDescent="0.45">
      <c r="A19" t="s">
        <v>6632</v>
      </c>
      <c r="B19">
        <v>80101066</v>
      </c>
      <c r="C19" t="s">
        <v>6632</v>
      </c>
      <c r="D19" t="s">
        <v>17</v>
      </c>
      <c r="E19" t="s">
        <v>6628</v>
      </c>
      <c r="F19" t="s">
        <v>10</v>
      </c>
    </row>
    <row r="20" spans="1:6" x14ac:dyDescent="0.45">
      <c r="A20" t="s">
        <v>113</v>
      </c>
      <c r="B20">
        <v>80101358</v>
      </c>
      <c r="C20" t="s">
        <v>113</v>
      </c>
      <c r="D20" t="s">
        <v>19</v>
      </c>
      <c r="E20" t="s">
        <v>6628</v>
      </c>
      <c r="F20" t="s">
        <v>12</v>
      </c>
    </row>
    <row r="21" spans="1:6" x14ac:dyDescent="0.45">
      <c r="A21" t="s">
        <v>85</v>
      </c>
      <c r="B21">
        <v>80100837</v>
      </c>
      <c r="C21" t="s">
        <v>85</v>
      </c>
      <c r="D21" t="s">
        <v>21</v>
      </c>
      <c r="E21" t="s">
        <v>6628</v>
      </c>
      <c r="F21" t="s">
        <v>12</v>
      </c>
    </row>
    <row r="22" spans="1:6" x14ac:dyDescent="0.45">
      <c r="A22" t="s">
        <v>90</v>
      </c>
      <c r="B22">
        <v>80100625</v>
      </c>
      <c r="C22" t="s">
        <v>90</v>
      </c>
      <c r="D22" t="s">
        <v>21</v>
      </c>
      <c r="E22" t="s">
        <v>6628</v>
      </c>
      <c r="F22" t="s">
        <v>12</v>
      </c>
    </row>
    <row r="23" spans="1:6" x14ac:dyDescent="0.45">
      <c r="A23" t="s">
        <v>59</v>
      </c>
      <c r="B23">
        <v>80100479</v>
      </c>
      <c r="C23" t="s">
        <v>59</v>
      </c>
      <c r="D23" t="s">
        <v>21</v>
      </c>
      <c r="E23" t="s">
        <v>6628</v>
      </c>
      <c r="F23" t="s">
        <v>12</v>
      </c>
    </row>
    <row r="24" spans="1:6" x14ac:dyDescent="0.45">
      <c r="A24" t="s">
        <v>72</v>
      </c>
      <c r="B24">
        <v>80101198</v>
      </c>
      <c r="C24" t="s">
        <v>72</v>
      </c>
      <c r="D24" t="s">
        <v>22</v>
      </c>
      <c r="E24" t="s">
        <v>6628</v>
      </c>
      <c r="F24" t="s">
        <v>11</v>
      </c>
    </row>
    <row r="25" spans="1:6" x14ac:dyDescent="0.45">
      <c r="A25" t="s">
        <v>58</v>
      </c>
      <c r="B25">
        <v>80101119</v>
      </c>
      <c r="C25" t="s">
        <v>58</v>
      </c>
      <c r="D25" t="s">
        <v>23</v>
      </c>
      <c r="E25" t="s">
        <v>6628</v>
      </c>
      <c r="F25" t="s">
        <v>11</v>
      </c>
    </row>
    <row r="26" spans="1:6" x14ac:dyDescent="0.45">
      <c r="A26" t="s">
        <v>123</v>
      </c>
      <c r="B26">
        <v>80100486</v>
      </c>
      <c r="C26" t="s">
        <v>123</v>
      </c>
      <c r="D26" t="s">
        <v>25</v>
      </c>
      <c r="E26" t="s">
        <v>6628</v>
      </c>
      <c r="F26" t="s">
        <v>11</v>
      </c>
    </row>
    <row r="27" spans="1:6" x14ac:dyDescent="0.45">
      <c r="A27" t="s">
        <v>96</v>
      </c>
      <c r="B27">
        <v>80101214</v>
      </c>
      <c r="C27" t="s">
        <v>96</v>
      </c>
      <c r="D27" t="s">
        <v>28</v>
      </c>
      <c r="E27" t="s">
        <v>6628</v>
      </c>
      <c r="F27" t="s">
        <v>12</v>
      </c>
    </row>
    <row r="28" spans="1:6" x14ac:dyDescent="0.45">
      <c r="A28" t="s">
        <v>129</v>
      </c>
      <c r="B28">
        <v>80101067</v>
      </c>
      <c r="C28" t="s">
        <v>129</v>
      </c>
      <c r="D28" t="s">
        <v>25</v>
      </c>
      <c r="E28" t="s">
        <v>6628</v>
      </c>
      <c r="F28" t="s">
        <v>11</v>
      </c>
    </row>
    <row r="29" spans="1:6" x14ac:dyDescent="0.45">
      <c r="A29" t="s">
        <v>93</v>
      </c>
      <c r="B29">
        <v>80100477</v>
      </c>
      <c r="C29" t="s">
        <v>93</v>
      </c>
      <c r="D29" t="s">
        <v>14</v>
      </c>
      <c r="E29" t="s">
        <v>6628</v>
      </c>
      <c r="F29" t="s">
        <v>10</v>
      </c>
    </row>
    <row r="30" spans="1:6" x14ac:dyDescent="0.45">
      <c r="A30" t="s">
        <v>106</v>
      </c>
      <c r="B30">
        <v>80100615</v>
      </c>
      <c r="C30" t="s">
        <v>106</v>
      </c>
      <c r="D30" t="s">
        <v>21</v>
      </c>
      <c r="E30" t="s">
        <v>6628</v>
      </c>
      <c r="F30" t="s">
        <v>12</v>
      </c>
    </row>
    <row r="31" spans="1:6" x14ac:dyDescent="0.45">
      <c r="A31" t="s">
        <v>100</v>
      </c>
      <c r="B31">
        <v>80101222</v>
      </c>
      <c r="C31" t="s">
        <v>100</v>
      </c>
      <c r="D31" t="s">
        <v>24</v>
      </c>
      <c r="E31" t="s">
        <v>6628</v>
      </c>
      <c r="F31" t="s">
        <v>12</v>
      </c>
    </row>
    <row r="32" spans="1:6" x14ac:dyDescent="0.45">
      <c r="A32" t="s">
        <v>74</v>
      </c>
      <c r="B32">
        <v>80101183</v>
      </c>
      <c r="C32" t="s">
        <v>74</v>
      </c>
      <c r="D32" t="s">
        <v>26</v>
      </c>
      <c r="E32" t="s">
        <v>6628</v>
      </c>
      <c r="F32" t="s">
        <v>11</v>
      </c>
    </row>
    <row r="33" spans="1:6" x14ac:dyDescent="0.45">
      <c r="A33" t="s">
        <v>112</v>
      </c>
      <c r="B33">
        <v>80101196</v>
      </c>
      <c r="C33" t="s">
        <v>112</v>
      </c>
      <c r="D33" t="s">
        <v>26</v>
      </c>
      <c r="E33" t="s">
        <v>6628</v>
      </c>
      <c r="F33" t="s">
        <v>11</v>
      </c>
    </row>
    <row r="34" spans="1:6" x14ac:dyDescent="0.45">
      <c r="A34" t="s">
        <v>105</v>
      </c>
      <c r="B34">
        <v>80101628</v>
      </c>
      <c r="C34" t="s">
        <v>105</v>
      </c>
      <c r="D34" t="s">
        <v>19</v>
      </c>
      <c r="E34" t="s">
        <v>6628</v>
      </c>
      <c r="F34" t="s">
        <v>12</v>
      </c>
    </row>
    <row r="35" spans="1:6" x14ac:dyDescent="0.45">
      <c r="A35" t="s">
        <v>119</v>
      </c>
      <c r="B35">
        <v>80101266</v>
      </c>
      <c r="C35" t="s">
        <v>119</v>
      </c>
      <c r="D35" t="s">
        <v>20</v>
      </c>
      <c r="E35" t="s">
        <v>6628</v>
      </c>
      <c r="F35" t="s">
        <v>11</v>
      </c>
    </row>
    <row r="36" spans="1:6" x14ac:dyDescent="0.45">
      <c r="A36" t="s">
        <v>73</v>
      </c>
      <c r="B36">
        <v>80101189</v>
      </c>
      <c r="C36" t="s">
        <v>73</v>
      </c>
      <c r="D36" t="s">
        <v>21</v>
      </c>
      <c r="E36" t="s">
        <v>6628</v>
      </c>
      <c r="F36" t="s">
        <v>12</v>
      </c>
    </row>
    <row r="37" spans="1:6" x14ac:dyDescent="0.45">
      <c r="A37" t="s">
        <v>1464</v>
      </c>
      <c r="B37">
        <v>80101305</v>
      </c>
      <c r="C37" t="s">
        <v>116</v>
      </c>
      <c r="D37" t="s">
        <v>14</v>
      </c>
      <c r="E37" t="s">
        <v>6628</v>
      </c>
      <c r="F37" t="s">
        <v>10</v>
      </c>
    </row>
    <row r="38" spans="1:6" x14ac:dyDescent="0.45">
      <c r="A38" t="s">
        <v>117</v>
      </c>
      <c r="B38">
        <v>80100839</v>
      </c>
      <c r="C38" t="s">
        <v>117</v>
      </c>
      <c r="D38" t="s">
        <v>24</v>
      </c>
      <c r="E38" t="s">
        <v>6628</v>
      </c>
      <c r="F38" t="s">
        <v>12</v>
      </c>
    </row>
    <row r="39" spans="1:6" x14ac:dyDescent="0.45">
      <c r="A39" t="s">
        <v>110</v>
      </c>
      <c r="B39">
        <v>80101115</v>
      </c>
      <c r="C39" t="s">
        <v>110</v>
      </c>
      <c r="D39" t="s">
        <v>27</v>
      </c>
      <c r="E39" t="s">
        <v>6628</v>
      </c>
      <c r="F39" t="s">
        <v>12</v>
      </c>
    </row>
    <row r="40" spans="1:6" x14ac:dyDescent="0.45">
      <c r="A40" t="s">
        <v>118</v>
      </c>
      <c r="B40">
        <v>80101068</v>
      </c>
      <c r="C40" t="s">
        <v>118</v>
      </c>
      <c r="D40" t="s">
        <v>18</v>
      </c>
      <c r="E40" t="s">
        <v>6628</v>
      </c>
      <c r="F40" t="s">
        <v>10</v>
      </c>
    </row>
    <row r="41" spans="1:6" x14ac:dyDescent="0.45">
      <c r="A41" t="s">
        <v>99</v>
      </c>
      <c r="B41">
        <v>80100926</v>
      </c>
      <c r="C41" t="s">
        <v>99</v>
      </c>
      <c r="D41" t="s">
        <v>19</v>
      </c>
      <c r="E41" t="s">
        <v>6628</v>
      </c>
      <c r="F41" t="s">
        <v>12</v>
      </c>
    </row>
    <row r="42" spans="1:6" x14ac:dyDescent="0.45">
      <c r="A42" t="s">
        <v>122</v>
      </c>
      <c r="B42">
        <v>80100483</v>
      </c>
      <c r="C42" t="s">
        <v>122</v>
      </c>
      <c r="D42" t="s">
        <v>15</v>
      </c>
      <c r="E42" t="s">
        <v>6628</v>
      </c>
      <c r="F42" t="s">
        <v>10</v>
      </c>
    </row>
    <row r="43" spans="1:6" x14ac:dyDescent="0.45">
      <c r="A43" t="s">
        <v>60</v>
      </c>
      <c r="B43">
        <v>80100840</v>
      </c>
      <c r="C43" t="s">
        <v>60</v>
      </c>
      <c r="D43" t="s">
        <v>28</v>
      </c>
      <c r="E43" t="s">
        <v>6628</v>
      </c>
      <c r="F43" t="s">
        <v>12</v>
      </c>
    </row>
    <row r="44" spans="1:6" x14ac:dyDescent="0.45">
      <c r="A44" t="s">
        <v>78</v>
      </c>
      <c r="B44">
        <v>80101629</v>
      </c>
      <c r="C44" t="s">
        <v>78</v>
      </c>
      <c r="D44" t="s">
        <v>28</v>
      </c>
      <c r="E44" t="s">
        <v>6628</v>
      </c>
      <c r="F44" t="s">
        <v>12</v>
      </c>
    </row>
    <row r="45" spans="1:6" x14ac:dyDescent="0.45">
      <c r="A45" t="s">
        <v>64</v>
      </c>
      <c r="B45">
        <v>80100623</v>
      </c>
      <c r="C45" t="s">
        <v>64</v>
      </c>
      <c r="D45" t="s">
        <v>18</v>
      </c>
      <c r="E45" t="s">
        <v>6629</v>
      </c>
      <c r="F45" t="s">
        <v>10</v>
      </c>
    </row>
    <row r="46" spans="1:6" x14ac:dyDescent="0.45">
      <c r="A46" t="s">
        <v>128</v>
      </c>
      <c r="B46">
        <v>80101341</v>
      </c>
      <c r="C46" t="s">
        <v>128</v>
      </c>
      <c r="D46" t="s">
        <v>16</v>
      </c>
      <c r="E46" t="s">
        <v>6628</v>
      </c>
      <c r="F46" t="s">
        <v>10</v>
      </c>
    </row>
    <row r="47" spans="1:6" x14ac:dyDescent="0.45">
      <c r="A47" t="s">
        <v>43</v>
      </c>
      <c r="B47">
        <v>80101391</v>
      </c>
      <c r="C47" t="s">
        <v>43</v>
      </c>
      <c r="D47" t="s">
        <v>21</v>
      </c>
      <c r="E47" t="s">
        <v>6628</v>
      </c>
      <c r="F47" t="s">
        <v>12</v>
      </c>
    </row>
    <row r="48" spans="1:6" x14ac:dyDescent="0.45">
      <c r="A48" t="s">
        <v>101</v>
      </c>
      <c r="B48">
        <v>80100621</v>
      </c>
      <c r="C48" t="s">
        <v>101</v>
      </c>
      <c r="D48" t="s">
        <v>25</v>
      </c>
      <c r="E48" t="s">
        <v>6628</v>
      </c>
      <c r="F48" t="s">
        <v>11</v>
      </c>
    </row>
    <row r="49" spans="1:6" x14ac:dyDescent="0.45">
      <c r="A49" t="s">
        <v>80</v>
      </c>
      <c r="B49">
        <v>80101263</v>
      </c>
      <c r="C49" t="s">
        <v>80</v>
      </c>
      <c r="D49" t="s">
        <v>25</v>
      </c>
      <c r="E49" t="s">
        <v>6628</v>
      </c>
      <c r="F49" t="s">
        <v>11</v>
      </c>
    </row>
    <row r="50" spans="1:6" x14ac:dyDescent="0.45">
      <c r="A50" t="s">
        <v>103</v>
      </c>
      <c r="B50">
        <v>80100626</v>
      </c>
      <c r="C50" t="s">
        <v>103</v>
      </c>
      <c r="D50" t="s">
        <v>15</v>
      </c>
      <c r="E50" t="s">
        <v>6628</v>
      </c>
      <c r="F50" t="s">
        <v>10</v>
      </c>
    </row>
    <row r="51" spans="1:6" x14ac:dyDescent="0.45">
      <c r="A51" t="s">
        <v>94</v>
      </c>
      <c r="B51">
        <v>80101349</v>
      </c>
      <c r="C51" t="s">
        <v>94</v>
      </c>
      <c r="D51" t="s">
        <v>18</v>
      </c>
      <c r="E51" t="s">
        <v>6628</v>
      </c>
      <c r="F51" t="s">
        <v>10</v>
      </c>
    </row>
    <row r="52" spans="1:6" x14ac:dyDescent="0.45">
      <c r="A52" t="s">
        <v>83</v>
      </c>
      <c r="B52">
        <v>80101186</v>
      </c>
      <c r="C52" t="s">
        <v>83</v>
      </c>
      <c r="D52" t="s">
        <v>18</v>
      </c>
      <c r="E52" t="s">
        <v>6628</v>
      </c>
      <c r="F52" t="s">
        <v>10</v>
      </c>
    </row>
    <row r="53" spans="1:6" x14ac:dyDescent="0.45">
      <c r="A53" t="s">
        <v>131</v>
      </c>
      <c r="B53">
        <v>80100622</v>
      </c>
      <c r="C53" t="s">
        <v>131</v>
      </c>
      <c r="D53" t="s">
        <v>18</v>
      </c>
      <c r="E53" t="s">
        <v>6628</v>
      </c>
      <c r="F53" t="s">
        <v>10</v>
      </c>
    </row>
    <row r="54" spans="1:6" x14ac:dyDescent="0.45">
      <c r="A54" t="s">
        <v>61</v>
      </c>
      <c r="B54">
        <v>80101185</v>
      </c>
      <c r="C54" t="s">
        <v>61</v>
      </c>
      <c r="D54" t="s">
        <v>14</v>
      </c>
      <c r="E54" t="s">
        <v>6628</v>
      </c>
      <c r="F54" t="s">
        <v>10</v>
      </c>
    </row>
    <row r="55" spans="1:6" x14ac:dyDescent="0.45">
      <c r="A55" t="s">
        <v>47</v>
      </c>
      <c r="B55">
        <v>80100925</v>
      </c>
      <c r="C55" t="s">
        <v>47</v>
      </c>
      <c r="D55" t="s">
        <v>16</v>
      </c>
      <c r="E55" t="s">
        <v>6629</v>
      </c>
      <c r="F55" t="s">
        <v>10</v>
      </c>
    </row>
    <row r="56" spans="1:6" x14ac:dyDescent="0.45">
      <c r="A56" t="s">
        <v>56</v>
      </c>
      <c r="B56">
        <v>80101070</v>
      </c>
      <c r="C56" t="s">
        <v>56</v>
      </c>
      <c r="D56" t="s">
        <v>17</v>
      </c>
      <c r="E56" t="s">
        <v>6628</v>
      </c>
      <c r="F56" t="s">
        <v>10</v>
      </c>
    </row>
    <row r="57" spans="1:6" x14ac:dyDescent="0.45">
      <c r="A57" t="s">
        <v>98</v>
      </c>
      <c r="B57">
        <v>80100484</v>
      </c>
      <c r="C57" t="s">
        <v>98</v>
      </c>
      <c r="D57" t="s">
        <v>15</v>
      </c>
      <c r="E57" t="s">
        <v>6628</v>
      </c>
      <c r="F57" t="s">
        <v>10</v>
      </c>
    </row>
    <row r="58" spans="1:6" x14ac:dyDescent="0.45">
      <c r="A58" t="s">
        <v>86</v>
      </c>
      <c r="B58">
        <v>80100480</v>
      </c>
      <c r="C58" t="s">
        <v>86</v>
      </c>
      <c r="D58" t="s">
        <v>14</v>
      </c>
      <c r="E58" t="s">
        <v>6628</v>
      </c>
      <c r="F58" t="s">
        <v>10</v>
      </c>
    </row>
    <row r="59" spans="1:6" x14ac:dyDescent="0.45">
      <c r="A59" t="s">
        <v>221</v>
      </c>
      <c r="B59">
        <v>80100476</v>
      </c>
      <c r="C59" t="s">
        <v>221</v>
      </c>
      <c r="D59" t="s">
        <v>27</v>
      </c>
      <c r="E59" t="s">
        <v>6628</v>
      </c>
      <c r="F59" t="s">
        <v>12</v>
      </c>
    </row>
    <row r="60" spans="1:6" x14ac:dyDescent="0.45">
      <c r="A60" t="s">
        <v>109</v>
      </c>
      <c r="B60">
        <v>80100565</v>
      </c>
      <c r="C60" t="s">
        <v>109</v>
      </c>
      <c r="D60" t="s">
        <v>15</v>
      </c>
      <c r="E60" t="s">
        <v>6628</v>
      </c>
      <c r="F60" t="s">
        <v>10</v>
      </c>
    </row>
    <row r="61" spans="1:6" x14ac:dyDescent="0.45">
      <c r="A61" t="s">
        <v>6633</v>
      </c>
      <c r="B61">
        <v>80100566</v>
      </c>
      <c r="C61" t="s">
        <v>6633</v>
      </c>
      <c r="D61" t="s">
        <v>15</v>
      </c>
      <c r="E61" t="s">
        <v>6628</v>
      </c>
      <c r="F61" t="s">
        <v>10</v>
      </c>
    </row>
    <row r="62" spans="1:6" x14ac:dyDescent="0.45">
      <c r="A62" t="s">
        <v>62</v>
      </c>
      <c r="B62">
        <v>80101627</v>
      </c>
      <c r="C62" t="s">
        <v>62</v>
      </c>
      <c r="D62" t="s">
        <v>14</v>
      </c>
      <c r="E62" t="s">
        <v>6628</v>
      </c>
      <c r="F62" t="s">
        <v>10</v>
      </c>
    </row>
    <row r="63" spans="1:6" x14ac:dyDescent="0.45">
      <c r="A63" t="s">
        <v>121</v>
      </c>
      <c r="B63">
        <v>80100838</v>
      </c>
      <c r="C63" t="s">
        <v>121</v>
      </c>
      <c r="D63" t="s">
        <v>27</v>
      </c>
      <c r="E63" t="s">
        <v>6628</v>
      </c>
      <c r="F63" t="s">
        <v>12</v>
      </c>
    </row>
    <row r="64" spans="1:6" x14ac:dyDescent="0.45">
      <c r="A64" t="s">
        <v>127</v>
      </c>
      <c r="B64">
        <v>80101117</v>
      </c>
      <c r="C64" t="s">
        <v>127</v>
      </c>
      <c r="D64" t="s">
        <v>25</v>
      </c>
      <c r="E64" t="s">
        <v>6628</v>
      </c>
      <c r="F64" t="s">
        <v>11</v>
      </c>
    </row>
    <row r="65" spans="1:6" x14ac:dyDescent="0.45">
      <c r="A65" t="s">
        <v>67</v>
      </c>
      <c r="B65">
        <v>80101225</v>
      </c>
      <c r="C65" t="s">
        <v>67</v>
      </c>
      <c r="D65" t="s">
        <v>23</v>
      </c>
      <c r="E65" t="s">
        <v>6628</v>
      </c>
      <c r="F65" t="s">
        <v>11</v>
      </c>
    </row>
    <row r="66" spans="1:6" x14ac:dyDescent="0.45">
      <c r="A66" t="s">
        <v>6634</v>
      </c>
      <c r="B66">
        <v>80101269</v>
      </c>
      <c r="C66" t="s">
        <v>6634</v>
      </c>
      <c r="D66" t="s">
        <v>18</v>
      </c>
      <c r="E66" t="s">
        <v>6628</v>
      </c>
      <c r="F66" t="s">
        <v>10</v>
      </c>
    </row>
    <row r="67" spans="1:6" x14ac:dyDescent="0.45">
      <c r="A67" t="s">
        <v>97</v>
      </c>
      <c r="B67">
        <v>80101313</v>
      </c>
      <c r="C67" t="s">
        <v>97</v>
      </c>
      <c r="D67" t="s">
        <v>23</v>
      </c>
      <c r="E67" t="s">
        <v>6628</v>
      </c>
      <c r="F67" t="s">
        <v>11</v>
      </c>
    </row>
    <row r="68" spans="1:6" x14ac:dyDescent="0.45">
      <c r="A68" t="s">
        <v>53</v>
      </c>
      <c r="B68">
        <v>80101303</v>
      </c>
      <c r="C68" t="s">
        <v>53</v>
      </c>
      <c r="D68" t="s">
        <v>20</v>
      </c>
      <c r="E68" t="s">
        <v>6628</v>
      </c>
      <c r="F68" t="s">
        <v>11</v>
      </c>
    </row>
    <row r="69" spans="1:6" x14ac:dyDescent="0.45">
      <c r="A69" t="s">
        <v>6635</v>
      </c>
      <c r="B69">
        <v>80100478</v>
      </c>
      <c r="C69" t="s">
        <v>6635</v>
      </c>
      <c r="D69" t="s">
        <v>18</v>
      </c>
      <c r="E69" t="s">
        <v>6628</v>
      </c>
      <c r="F69" t="s">
        <v>10</v>
      </c>
    </row>
    <row r="70" spans="1:6" x14ac:dyDescent="0.45">
      <c r="A70" t="s">
        <v>77</v>
      </c>
      <c r="B70">
        <v>80100487</v>
      </c>
      <c r="C70" t="s">
        <v>77</v>
      </c>
      <c r="D70" t="s">
        <v>23</v>
      </c>
      <c r="E70" t="s">
        <v>6628</v>
      </c>
      <c r="F70" t="s">
        <v>11</v>
      </c>
    </row>
    <row r="71" spans="1:6" x14ac:dyDescent="0.45">
      <c r="A71" t="s">
        <v>6636</v>
      </c>
      <c r="B71">
        <v>80101363</v>
      </c>
      <c r="C71" t="s">
        <v>6637</v>
      </c>
      <c r="D71" t="s">
        <v>18</v>
      </c>
      <c r="E71" t="s">
        <v>6628</v>
      </c>
      <c r="F71" t="s">
        <v>10</v>
      </c>
    </row>
    <row r="72" spans="1:6" x14ac:dyDescent="0.45">
      <c r="A72" t="s">
        <v>111</v>
      </c>
      <c r="B72">
        <v>80101584</v>
      </c>
      <c r="C72" t="s">
        <v>111</v>
      </c>
      <c r="D72" t="s">
        <v>14</v>
      </c>
      <c r="F72" t="s">
        <v>10</v>
      </c>
    </row>
    <row r="73" spans="1:6" x14ac:dyDescent="0.45">
      <c r="A73" t="s">
        <v>79</v>
      </c>
      <c r="B73">
        <v>80101180</v>
      </c>
      <c r="C73" t="s">
        <v>79</v>
      </c>
      <c r="D73" t="s">
        <v>14</v>
      </c>
      <c r="F73" t="s">
        <v>10</v>
      </c>
    </row>
    <row r="74" spans="1:6" x14ac:dyDescent="0.45">
      <c r="A74" t="s">
        <v>6638</v>
      </c>
      <c r="B74">
        <v>80101218</v>
      </c>
      <c r="C74" t="s">
        <v>6638</v>
      </c>
      <c r="D74" t="s">
        <v>14</v>
      </c>
      <c r="F74" t="s">
        <v>10</v>
      </c>
    </row>
    <row r="75" spans="1:6" x14ac:dyDescent="0.45">
      <c r="A75" t="s">
        <v>6639</v>
      </c>
      <c r="B75">
        <v>80101271</v>
      </c>
      <c r="C75" t="s">
        <v>6639</v>
      </c>
      <c r="D75" t="s">
        <v>14</v>
      </c>
      <c r="F75" t="s">
        <v>10</v>
      </c>
    </row>
    <row r="76" spans="1:6" x14ac:dyDescent="0.45">
      <c r="A76" t="s">
        <v>82</v>
      </c>
      <c r="B76">
        <v>80101264</v>
      </c>
      <c r="C76" t="s">
        <v>82</v>
      </c>
      <c r="D76" t="s">
        <v>14</v>
      </c>
      <c r="F76" t="s">
        <v>10</v>
      </c>
    </row>
    <row r="77" spans="1:6" x14ac:dyDescent="0.45">
      <c r="A77" t="s">
        <v>6640</v>
      </c>
      <c r="B77">
        <v>80101123</v>
      </c>
      <c r="C77" t="s">
        <v>6640</v>
      </c>
      <c r="D77" t="s">
        <v>16</v>
      </c>
      <c r="F77" t="s">
        <v>10</v>
      </c>
    </row>
    <row r="78" spans="1:6" x14ac:dyDescent="0.45">
      <c r="A78" t="s">
        <v>6641</v>
      </c>
      <c r="B78">
        <v>80101350</v>
      </c>
      <c r="C78" t="s">
        <v>6641</v>
      </c>
      <c r="D78" t="s">
        <v>16</v>
      </c>
      <c r="F78" t="s">
        <v>10</v>
      </c>
    </row>
    <row r="79" spans="1:6" x14ac:dyDescent="0.45">
      <c r="A79" t="s">
        <v>95</v>
      </c>
      <c r="B79">
        <v>80101296</v>
      </c>
      <c r="C79" t="s">
        <v>95</v>
      </c>
      <c r="D79" t="s">
        <v>17</v>
      </c>
      <c r="F79" t="s">
        <v>10</v>
      </c>
    </row>
    <row r="80" spans="1:6" x14ac:dyDescent="0.45">
      <c r="A80" t="s">
        <v>92</v>
      </c>
      <c r="B80">
        <v>80101418</v>
      </c>
      <c r="C80" t="s">
        <v>92</v>
      </c>
      <c r="D80" t="s">
        <v>17</v>
      </c>
      <c r="F80" t="s">
        <v>10</v>
      </c>
    </row>
    <row r="81" spans="1:6" x14ac:dyDescent="0.45">
      <c r="A81" t="s">
        <v>87</v>
      </c>
      <c r="B81">
        <v>80101307</v>
      </c>
      <c r="C81" t="s">
        <v>87</v>
      </c>
      <c r="D81" t="s">
        <v>19</v>
      </c>
      <c r="F81" t="s">
        <v>12</v>
      </c>
    </row>
    <row r="82" spans="1:6" x14ac:dyDescent="0.45">
      <c r="A82" t="s">
        <v>104</v>
      </c>
      <c r="B82">
        <v>80100763</v>
      </c>
      <c r="C82" t="s">
        <v>104</v>
      </c>
      <c r="D82" t="s">
        <v>19</v>
      </c>
      <c r="F82" t="s">
        <v>12</v>
      </c>
    </row>
    <row r="83" spans="1:6" x14ac:dyDescent="0.45">
      <c r="A83" t="s">
        <v>133</v>
      </c>
      <c r="B83">
        <v>80100841</v>
      </c>
      <c r="C83" t="s">
        <v>133</v>
      </c>
      <c r="D83" t="s">
        <v>19</v>
      </c>
      <c r="F83" t="s">
        <v>12</v>
      </c>
    </row>
    <row r="84" spans="1:6" x14ac:dyDescent="0.45">
      <c r="A84" t="s">
        <v>6642</v>
      </c>
      <c r="B84">
        <v>80100790</v>
      </c>
      <c r="C84" t="s">
        <v>6642</v>
      </c>
      <c r="D84" t="s">
        <v>20</v>
      </c>
      <c r="F84" t="s">
        <v>11</v>
      </c>
    </row>
    <row r="85" spans="1:6" x14ac:dyDescent="0.45">
      <c r="A85" t="s">
        <v>6643</v>
      </c>
      <c r="B85">
        <v>80100832</v>
      </c>
      <c r="C85" t="s">
        <v>6643</v>
      </c>
      <c r="D85" t="s">
        <v>20</v>
      </c>
      <c r="F85" t="s">
        <v>11</v>
      </c>
    </row>
    <row r="86" spans="1:6" x14ac:dyDescent="0.45">
      <c r="A86" t="s">
        <v>6644</v>
      </c>
      <c r="B86">
        <v>80100778</v>
      </c>
      <c r="C86" t="s">
        <v>6644</v>
      </c>
      <c r="D86" t="s">
        <v>20</v>
      </c>
      <c r="F86" t="s">
        <v>11</v>
      </c>
    </row>
    <row r="87" spans="1:6" x14ac:dyDescent="0.45">
      <c r="A87" t="s">
        <v>75</v>
      </c>
      <c r="B87">
        <v>80101309</v>
      </c>
      <c r="C87" t="s">
        <v>75</v>
      </c>
      <c r="D87" t="s">
        <v>20</v>
      </c>
      <c r="F87" t="s">
        <v>11</v>
      </c>
    </row>
    <row r="88" spans="1:6" x14ac:dyDescent="0.45">
      <c r="A88" t="s">
        <v>6645</v>
      </c>
      <c r="B88">
        <v>80101308</v>
      </c>
      <c r="C88" t="s">
        <v>6645</v>
      </c>
      <c r="D88" t="s">
        <v>22</v>
      </c>
      <c r="F88" t="s">
        <v>11</v>
      </c>
    </row>
    <row r="89" spans="1:6" x14ac:dyDescent="0.45">
      <c r="A89" t="s">
        <v>135</v>
      </c>
      <c r="B89">
        <v>80100854</v>
      </c>
      <c r="C89" t="s">
        <v>135</v>
      </c>
      <c r="D89" t="s">
        <v>22</v>
      </c>
      <c r="F89" t="s">
        <v>11</v>
      </c>
    </row>
    <row r="90" spans="1:6" x14ac:dyDescent="0.45">
      <c r="A90" t="s">
        <v>69</v>
      </c>
      <c r="B90">
        <v>80101306</v>
      </c>
      <c r="C90" t="s">
        <v>69</v>
      </c>
      <c r="D90" t="s">
        <v>22</v>
      </c>
      <c r="F90" t="s">
        <v>11</v>
      </c>
    </row>
    <row r="91" spans="1:6" x14ac:dyDescent="0.45">
      <c r="A91" t="s">
        <v>130</v>
      </c>
      <c r="B91">
        <v>80100782</v>
      </c>
      <c r="C91" t="s">
        <v>130</v>
      </c>
      <c r="D91" t="s">
        <v>22</v>
      </c>
      <c r="F91" t="s">
        <v>11</v>
      </c>
    </row>
    <row r="92" spans="1:6" x14ac:dyDescent="0.45">
      <c r="A92" t="s">
        <v>6646</v>
      </c>
      <c r="B92">
        <v>80100780</v>
      </c>
      <c r="C92" t="s">
        <v>6646</v>
      </c>
      <c r="D92" t="s">
        <v>23</v>
      </c>
      <c r="F92" t="s">
        <v>11</v>
      </c>
    </row>
    <row r="93" spans="1:6" x14ac:dyDescent="0.45">
      <c r="A93" t="s">
        <v>124</v>
      </c>
      <c r="B93">
        <v>80100842</v>
      </c>
      <c r="C93" t="s">
        <v>124</v>
      </c>
      <c r="D93" t="s">
        <v>23</v>
      </c>
      <c r="F93" t="s">
        <v>11</v>
      </c>
    </row>
    <row r="94" spans="1:6" x14ac:dyDescent="0.45">
      <c r="A94" t="s">
        <v>45</v>
      </c>
      <c r="B94">
        <v>80101304</v>
      </c>
      <c r="C94" t="s">
        <v>45</v>
      </c>
      <c r="D94" t="s">
        <v>23</v>
      </c>
      <c r="F94" t="s">
        <v>11</v>
      </c>
    </row>
    <row r="95" spans="1:6" x14ac:dyDescent="0.45">
      <c r="A95" t="s">
        <v>6647</v>
      </c>
      <c r="B95">
        <v>80100774</v>
      </c>
      <c r="C95" t="s">
        <v>6647</v>
      </c>
      <c r="D95" t="s">
        <v>23</v>
      </c>
      <c r="F95" t="s">
        <v>11</v>
      </c>
    </row>
    <row r="96" spans="1:6" x14ac:dyDescent="0.45">
      <c r="A96" t="s">
        <v>6648</v>
      </c>
      <c r="B96">
        <v>80101370</v>
      </c>
      <c r="C96" t="s">
        <v>6648</v>
      </c>
      <c r="D96" t="s">
        <v>24</v>
      </c>
      <c r="F96" t="s">
        <v>12</v>
      </c>
    </row>
    <row r="97" spans="1:6" x14ac:dyDescent="0.45">
      <c r="A97" t="s">
        <v>6649</v>
      </c>
      <c r="B97">
        <v>80100804</v>
      </c>
      <c r="C97" t="s">
        <v>6649</v>
      </c>
      <c r="D97" t="s">
        <v>25</v>
      </c>
      <c r="F97" t="s">
        <v>11</v>
      </c>
    </row>
    <row r="98" spans="1:6" x14ac:dyDescent="0.45">
      <c r="A98" t="s">
        <v>6650</v>
      </c>
      <c r="B98">
        <v>80101281</v>
      </c>
      <c r="C98" t="s">
        <v>6650</v>
      </c>
      <c r="D98" t="s">
        <v>25</v>
      </c>
      <c r="F98" t="s">
        <v>11</v>
      </c>
    </row>
    <row r="99" spans="1:6" x14ac:dyDescent="0.45">
      <c r="A99" t="s">
        <v>48</v>
      </c>
      <c r="B99">
        <v>80100750</v>
      </c>
      <c r="C99" t="s">
        <v>48</v>
      </c>
      <c r="D99" t="s">
        <v>25</v>
      </c>
      <c r="F99" t="s">
        <v>11</v>
      </c>
    </row>
    <row r="100" spans="1:6" x14ac:dyDescent="0.45">
      <c r="A100" t="s">
        <v>68</v>
      </c>
      <c r="B100">
        <v>80100754</v>
      </c>
      <c r="C100" t="s">
        <v>68</v>
      </c>
      <c r="D100" t="s">
        <v>25</v>
      </c>
      <c r="F100" t="s">
        <v>11</v>
      </c>
    </row>
    <row r="101" spans="1:6" x14ac:dyDescent="0.45">
      <c r="A101" t="s">
        <v>6651</v>
      </c>
      <c r="B101">
        <v>80100799</v>
      </c>
      <c r="C101" t="s">
        <v>6651</v>
      </c>
      <c r="D101" t="s">
        <v>26</v>
      </c>
      <c r="F101" t="s">
        <v>11</v>
      </c>
    </row>
    <row r="102" spans="1:6" x14ac:dyDescent="0.45">
      <c r="A102" t="s">
        <v>107</v>
      </c>
      <c r="B102">
        <v>80101292</v>
      </c>
      <c r="C102" t="s">
        <v>107</v>
      </c>
      <c r="D102" t="s">
        <v>26</v>
      </c>
      <c r="F102" t="s">
        <v>11</v>
      </c>
    </row>
    <row r="103" spans="1:6" x14ac:dyDescent="0.45">
      <c r="A103" t="s">
        <v>6652</v>
      </c>
      <c r="B103">
        <v>80100770</v>
      </c>
      <c r="C103" t="s">
        <v>6652</v>
      </c>
      <c r="D103" t="s">
        <v>26</v>
      </c>
      <c r="F103" t="s">
        <v>11</v>
      </c>
    </row>
    <row r="104" spans="1:6" x14ac:dyDescent="0.45">
      <c r="A104" t="s">
        <v>6653</v>
      </c>
      <c r="B104">
        <v>80101289</v>
      </c>
      <c r="C104" t="s">
        <v>6653</v>
      </c>
      <c r="D104" t="s">
        <v>26</v>
      </c>
      <c r="F104" t="s">
        <v>11</v>
      </c>
    </row>
    <row r="105" spans="1:6" x14ac:dyDescent="0.45">
      <c r="A105" t="s">
        <v>6654</v>
      </c>
      <c r="B105">
        <v>80101294</v>
      </c>
      <c r="C105" t="s">
        <v>6654</v>
      </c>
      <c r="D105" t="s">
        <v>26</v>
      </c>
      <c r="F105" t="s">
        <v>11</v>
      </c>
    </row>
    <row r="106" spans="1:6" x14ac:dyDescent="0.45">
      <c r="A106" t="s">
        <v>91</v>
      </c>
      <c r="B106">
        <v>80101348</v>
      </c>
      <c r="C106" t="s">
        <v>91</v>
      </c>
      <c r="D106" t="s">
        <v>26</v>
      </c>
      <c r="F106" t="s">
        <v>11</v>
      </c>
    </row>
    <row r="107" spans="1:6" x14ac:dyDescent="0.45">
      <c r="A107" t="s">
        <v>6655</v>
      </c>
      <c r="B107">
        <v>80100727</v>
      </c>
      <c r="C107" t="s">
        <v>6655</v>
      </c>
      <c r="D107" t="s">
        <v>26</v>
      </c>
      <c r="F107" t="s">
        <v>11</v>
      </c>
    </row>
    <row r="108" spans="1:6" x14ac:dyDescent="0.45">
      <c r="A108" t="s">
        <v>89</v>
      </c>
      <c r="B108">
        <v>80100756</v>
      </c>
      <c r="C108" t="s">
        <v>89</v>
      </c>
      <c r="D108" t="s">
        <v>26</v>
      </c>
      <c r="F108" t="s">
        <v>11</v>
      </c>
    </row>
    <row r="109" spans="1:6" x14ac:dyDescent="0.45">
      <c r="A109" t="s">
        <v>6656</v>
      </c>
      <c r="B109">
        <v>80100760</v>
      </c>
      <c r="C109" t="s">
        <v>6656</v>
      </c>
      <c r="D109" t="s">
        <v>26</v>
      </c>
      <c r="F109" t="s">
        <v>11</v>
      </c>
    </row>
    <row r="110" spans="1:6" x14ac:dyDescent="0.45">
      <c r="A110" t="s">
        <v>57</v>
      </c>
      <c r="B110">
        <v>80100822</v>
      </c>
      <c r="C110" t="s">
        <v>57</v>
      </c>
      <c r="D110" t="s">
        <v>27</v>
      </c>
      <c r="F110" t="s">
        <v>12</v>
      </c>
    </row>
    <row r="111" spans="1:6" x14ac:dyDescent="0.45">
      <c r="A111" t="s">
        <v>66</v>
      </c>
      <c r="B111">
        <v>80101312</v>
      </c>
      <c r="C111" t="s">
        <v>66</v>
      </c>
      <c r="D111" t="s">
        <v>28</v>
      </c>
      <c r="F111" t="s">
        <v>12</v>
      </c>
    </row>
    <row r="112" spans="1:6" x14ac:dyDescent="0.45">
      <c r="A112" t="s">
        <v>76</v>
      </c>
      <c r="B112">
        <v>80101071</v>
      </c>
      <c r="C112" t="s">
        <v>76</v>
      </c>
      <c r="D112" t="s">
        <v>17</v>
      </c>
      <c r="F112" t="s">
        <v>10</v>
      </c>
    </row>
    <row r="113" spans="1:6" x14ac:dyDescent="0.45">
      <c r="A113" t="s">
        <v>44</v>
      </c>
      <c r="B113">
        <v>80101647</v>
      </c>
      <c r="C113" t="s">
        <v>44</v>
      </c>
      <c r="D113" t="s">
        <v>27</v>
      </c>
      <c r="E113" t="s">
        <v>6628</v>
      </c>
      <c r="F113" t="s">
        <v>12</v>
      </c>
    </row>
    <row r="114" spans="1:6" x14ac:dyDescent="0.45">
      <c r="A114" t="s">
        <v>41</v>
      </c>
      <c r="B114">
        <v>80101632</v>
      </c>
      <c r="C114" t="s">
        <v>41</v>
      </c>
      <c r="D114" t="s">
        <v>17</v>
      </c>
      <c r="F114" t="s">
        <v>10</v>
      </c>
    </row>
    <row r="115" spans="1:6" x14ac:dyDescent="0.45">
      <c r="A115" s="44" t="s">
        <v>49</v>
      </c>
      <c r="B115">
        <v>80101713</v>
      </c>
      <c r="C115" s="44" t="s">
        <v>49</v>
      </c>
      <c r="D115" s="44" t="s">
        <v>14</v>
      </c>
      <c r="E115" s="44" t="s">
        <v>6628</v>
      </c>
      <c r="F115" s="44" t="s">
        <v>10</v>
      </c>
    </row>
    <row r="116" spans="1:6" x14ac:dyDescent="0.45">
      <c r="A116" t="s">
        <v>88</v>
      </c>
      <c r="B116" s="60">
        <v>80101702</v>
      </c>
      <c r="C116" s="61" t="s">
        <v>88</v>
      </c>
      <c r="D116" t="s">
        <v>14</v>
      </c>
      <c r="F116" s="44" t="s">
        <v>10</v>
      </c>
    </row>
    <row r="117" spans="1:6" x14ac:dyDescent="0.45">
      <c r="A117" t="s">
        <v>52</v>
      </c>
      <c r="B117" s="60">
        <v>80101707</v>
      </c>
      <c r="C117" s="61" t="s">
        <v>52</v>
      </c>
      <c r="D117" t="s">
        <v>16</v>
      </c>
      <c r="F117" s="44" t="s">
        <v>10</v>
      </c>
    </row>
    <row r="118" spans="1:6" x14ac:dyDescent="0.45">
      <c r="A118" t="s">
        <v>54</v>
      </c>
      <c r="B118" s="60">
        <v>80101708</v>
      </c>
      <c r="C118" s="61" t="s">
        <v>54</v>
      </c>
      <c r="D118" t="s">
        <v>16</v>
      </c>
      <c r="F118" s="44" t="s">
        <v>10</v>
      </c>
    </row>
    <row r="119" spans="1:6" x14ac:dyDescent="0.45">
      <c r="A119" t="s">
        <v>71</v>
      </c>
      <c r="B119" s="60">
        <v>80101709</v>
      </c>
      <c r="C119" s="61" t="s">
        <v>71</v>
      </c>
      <c r="D119" t="s">
        <v>17</v>
      </c>
      <c r="F119" s="44" t="s">
        <v>10</v>
      </c>
    </row>
    <row r="120" spans="1:6" x14ac:dyDescent="0.45">
      <c r="A120" t="s">
        <v>51</v>
      </c>
      <c r="B120" s="60">
        <v>80101691</v>
      </c>
      <c r="C120" s="61" t="s">
        <v>51</v>
      </c>
      <c r="D120" t="s">
        <v>19</v>
      </c>
      <c r="F120" t="s">
        <v>12</v>
      </c>
    </row>
    <row r="121" spans="1:6" x14ac:dyDescent="0.45">
      <c r="A121" t="s">
        <v>65</v>
      </c>
      <c r="B121" s="60">
        <v>80101695</v>
      </c>
      <c r="C121" s="61" t="s">
        <v>65</v>
      </c>
      <c r="D121" t="s">
        <v>21</v>
      </c>
      <c r="F121" t="s">
        <v>12</v>
      </c>
    </row>
    <row r="122" spans="1:6" x14ac:dyDescent="0.45">
      <c r="A122" t="s">
        <v>70</v>
      </c>
      <c r="B122" s="60">
        <v>80101700</v>
      </c>
      <c r="C122" s="61" t="s">
        <v>70</v>
      </c>
      <c r="D122" t="s">
        <v>21</v>
      </c>
      <c r="F122" t="s">
        <v>12</v>
      </c>
    </row>
    <row r="123" spans="1:6" x14ac:dyDescent="0.45">
      <c r="A123" t="s">
        <v>126</v>
      </c>
      <c r="B123" s="60">
        <v>80101703</v>
      </c>
      <c r="C123" s="61" t="s">
        <v>126</v>
      </c>
      <c r="D123" t="s">
        <v>26</v>
      </c>
      <c r="F123" t="s">
        <v>11</v>
      </c>
    </row>
    <row r="124" spans="1:6" x14ac:dyDescent="0.45">
      <c r="A124" t="s">
        <v>36</v>
      </c>
      <c r="B124" s="60">
        <v>80101693</v>
      </c>
      <c r="C124" s="61" t="s">
        <v>36</v>
      </c>
      <c r="D124" t="s">
        <v>28</v>
      </c>
      <c r="F124" t="s">
        <v>12</v>
      </c>
    </row>
    <row r="125" spans="1:6" x14ac:dyDescent="0.45">
      <c r="A125" t="s">
        <v>55</v>
      </c>
      <c r="B125" s="60">
        <v>80101696</v>
      </c>
      <c r="C125" s="61" t="s">
        <v>55</v>
      </c>
      <c r="D125" t="s">
        <v>28</v>
      </c>
      <c r="F125" t="s">
        <v>12</v>
      </c>
    </row>
    <row r="126" spans="1:6" x14ac:dyDescent="0.45">
      <c r="A126" t="s">
        <v>39</v>
      </c>
      <c r="B126" s="60">
        <v>80101712</v>
      </c>
      <c r="C126" s="61" t="s">
        <v>39</v>
      </c>
      <c r="D126" t="s">
        <v>20</v>
      </c>
      <c r="F126" t="s">
        <v>11</v>
      </c>
    </row>
    <row r="127" spans="1:6" x14ac:dyDescent="0.45">
      <c r="A127" t="s">
        <v>81</v>
      </c>
      <c r="B127" s="60">
        <v>80101711</v>
      </c>
      <c r="C127" s="61" t="s">
        <v>81</v>
      </c>
      <c r="D127" t="s">
        <v>23</v>
      </c>
      <c r="F127" t="s">
        <v>11</v>
      </c>
    </row>
    <row r="128" spans="1:6" x14ac:dyDescent="0.45">
      <c r="A128" t="s">
        <v>84</v>
      </c>
      <c r="B128" s="60">
        <v>80101699</v>
      </c>
      <c r="C128" s="61" t="s">
        <v>84</v>
      </c>
      <c r="D128" t="s">
        <v>24</v>
      </c>
      <c r="F128" t="s">
        <v>12</v>
      </c>
    </row>
    <row r="129" spans="1:6" x14ac:dyDescent="0.45">
      <c r="A129" t="s">
        <v>50</v>
      </c>
      <c r="B129" s="60">
        <v>80101692</v>
      </c>
      <c r="C129" s="61" t="s">
        <v>50</v>
      </c>
      <c r="D129" t="s">
        <v>24</v>
      </c>
      <c r="F129" t="s">
        <v>12</v>
      </c>
    </row>
    <row r="130" spans="1:6" x14ac:dyDescent="0.45">
      <c r="A130" t="s">
        <v>37</v>
      </c>
      <c r="B130" s="60">
        <v>80101697</v>
      </c>
      <c r="C130" s="61" t="s">
        <v>37</v>
      </c>
      <c r="D130" t="s">
        <v>26</v>
      </c>
      <c r="F130" t="s">
        <v>11</v>
      </c>
    </row>
    <row r="131" spans="1:6" x14ac:dyDescent="0.45">
      <c r="A131" t="s">
        <v>35</v>
      </c>
      <c r="B131" s="60">
        <v>80101705</v>
      </c>
      <c r="C131" s="61" t="s">
        <v>35</v>
      </c>
      <c r="D131" t="s">
        <v>27</v>
      </c>
      <c r="F131" t="s">
        <v>12</v>
      </c>
    </row>
    <row r="132" spans="1:6" x14ac:dyDescent="0.45">
      <c r="A132" t="s">
        <v>115</v>
      </c>
      <c r="B132" s="60">
        <v>80101710</v>
      </c>
      <c r="C132" s="61" t="s">
        <v>115</v>
      </c>
      <c r="D132" t="s">
        <v>27</v>
      </c>
      <c r="F132" t="s">
        <v>12</v>
      </c>
    </row>
    <row r="133" spans="1:6" x14ac:dyDescent="0.45">
      <c r="A133" t="s">
        <v>38</v>
      </c>
      <c r="B133">
        <v>80101698</v>
      </c>
      <c r="C133" t="s">
        <v>38</v>
      </c>
      <c r="D133" t="s">
        <v>14</v>
      </c>
      <c r="F133" s="44" t="s">
        <v>10</v>
      </c>
    </row>
    <row r="134" spans="1:6" x14ac:dyDescent="0.45">
      <c r="A134" t="s">
        <v>34</v>
      </c>
      <c r="B134">
        <v>80101706</v>
      </c>
      <c r="C134" t="s">
        <v>34</v>
      </c>
      <c r="D134" t="s">
        <v>16</v>
      </c>
      <c r="F134" s="44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4C16-9235-44FE-AC78-86270826E27B}">
  <sheetPr>
    <tabColor rgb="FFCC99FF"/>
  </sheetPr>
  <dimension ref="A1:N1056"/>
  <sheetViews>
    <sheetView showGridLines="0" workbookViewId="0">
      <selection activeCell="K16" sqref="K16"/>
    </sheetView>
  </sheetViews>
  <sheetFormatPr defaultRowHeight="14.25" x14ac:dyDescent="0.45"/>
  <cols>
    <col min="2" max="2" width="22.06640625" customWidth="1"/>
    <col min="3" max="3" width="18.9296875" customWidth="1"/>
    <col min="5" max="5" width="35.19921875" customWidth="1"/>
    <col min="6" max="6" width="17.3984375" customWidth="1"/>
  </cols>
  <sheetData>
    <row r="1" spans="1:14" x14ac:dyDescent="0.45">
      <c r="A1" s="45" t="s">
        <v>6102</v>
      </c>
      <c r="B1" s="45" t="s">
        <v>6103</v>
      </c>
      <c r="C1" s="45" t="s">
        <v>6104</v>
      </c>
      <c r="D1" s="46" t="s">
        <v>6105</v>
      </c>
      <c r="E1" s="46" t="s">
        <v>33</v>
      </c>
      <c r="F1" s="47" t="s">
        <v>13</v>
      </c>
      <c r="G1" s="48" t="s">
        <v>4320</v>
      </c>
      <c r="H1" s="48" t="s">
        <v>1</v>
      </c>
      <c r="I1" s="49" t="s">
        <v>6106</v>
      </c>
      <c r="J1" s="50" t="s">
        <v>6107</v>
      </c>
      <c r="K1" s="50" t="s">
        <v>6108</v>
      </c>
      <c r="L1" s="49" t="s">
        <v>6109</v>
      </c>
      <c r="M1" s="50" t="s">
        <v>6107</v>
      </c>
      <c r="N1" s="50" t="s">
        <v>6108</v>
      </c>
    </row>
    <row r="2" spans="1:14" x14ac:dyDescent="0.45">
      <c r="A2" s="51" t="s">
        <v>4321</v>
      </c>
      <c r="B2" s="52" t="s">
        <v>4322</v>
      </c>
      <c r="C2" s="52" t="s">
        <v>4323</v>
      </c>
      <c r="D2" s="52" t="s">
        <v>4324</v>
      </c>
      <c r="E2" s="53" t="s">
        <v>93</v>
      </c>
      <c r="F2" s="54" t="s">
        <v>14</v>
      </c>
      <c r="G2" s="52" t="s">
        <v>42</v>
      </c>
      <c r="H2" s="53" t="s">
        <v>10</v>
      </c>
      <c r="I2" s="59">
        <v>455.62125688073399</v>
      </c>
      <c r="J2" s="56">
        <f>IFERROR(VLOOKUP(A2,'PV Sheep mail'!M$4:O$140000,3,0),0)</f>
        <v>0</v>
      </c>
      <c r="K2" s="58">
        <f>J2/I2</f>
        <v>0</v>
      </c>
      <c r="L2" s="55">
        <v>0.60550458715596334</v>
      </c>
      <c r="M2" s="57">
        <f>IFERROR(VLOOKUP(A2,'PV Sheep mail'!M$4:O$140000,2,0),0)</f>
        <v>0</v>
      </c>
      <c r="N2" s="58">
        <f>M2/L2</f>
        <v>0</v>
      </c>
    </row>
    <row r="3" spans="1:14" x14ac:dyDescent="0.45">
      <c r="A3" s="51" t="s">
        <v>4325</v>
      </c>
      <c r="B3" s="52" t="s">
        <v>4326</v>
      </c>
      <c r="C3" s="52" t="s">
        <v>4323</v>
      </c>
      <c r="D3" s="52" t="s">
        <v>4324</v>
      </c>
      <c r="E3" s="53" t="s">
        <v>93</v>
      </c>
      <c r="F3" s="54" t="s">
        <v>14</v>
      </c>
      <c r="G3" s="52" t="s">
        <v>42</v>
      </c>
      <c r="H3" s="53" t="s">
        <v>10</v>
      </c>
      <c r="I3" s="59">
        <v>455.62125688073399</v>
      </c>
      <c r="J3" s="56">
        <f>IFERROR(VLOOKUP(A3,'PV Sheep mail'!M$4:O$140000,3,0),0)</f>
        <v>0</v>
      </c>
      <c r="K3" s="58">
        <f t="shared" ref="K3:K66" si="0">J3/I3</f>
        <v>0</v>
      </c>
      <c r="L3" s="55">
        <v>0.60550458715596334</v>
      </c>
      <c r="M3" s="57">
        <f>IFERROR(VLOOKUP(A3,'PV Sheep mail'!M$4:O$140000,2,0),0)</f>
        <v>0</v>
      </c>
      <c r="N3" s="58">
        <f t="shared" ref="N3:N66" si="1">M3/L3</f>
        <v>0</v>
      </c>
    </row>
    <row r="4" spans="1:14" x14ac:dyDescent="0.45">
      <c r="A4" s="51" t="s">
        <v>4327</v>
      </c>
      <c r="B4" s="52" t="s">
        <v>4328</v>
      </c>
      <c r="C4" s="52" t="s">
        <v>4323</v>
      </c>
      <c r="D4" s="52" t="s">
        <v>4324</v>
      </c>
      <c r="E4" s="53" t="s">
        <v>93</v>
      </c>
      <c r="F4" s="54" t="s">
        <v>14</v>
      </c>
      <c r="G4" s="52" t="s">
        <v>42</v>
      </c>
      <c r="H4" s="53" t="s">
        <v>10</v>
      </c>
      <c r="I4" s="59">
        <v>455.62125688073399</v>
      </c>
      <c r="J4" s="56">
        <f>IFERROR(VLOOKUP(A4,'PV Sheep mail'!M$4:O$140000,3,0),0)</f>
        <v>0</v>
      </c>
      <c r="K4" s="58">
        <f t="shared" si="0"/>
        <v>0</v>
      </c>
      <c r="L4" s="55">
        <v>0.60550458715596334</v>
      </c>
      <c r="M4" s="57">
        <f>IFERROR(VLOOKUP(A4,'PV Sheep mail'!M$4:O$140000,2,0),0)</f>
        <v>0</v>
      </c>
      <c r="N4" s="58">
        <f t="shared" si="1"/>
        <v>0</v>
      </c>
    </row>
    <row r="5" spans="1:14" x14ac:dyDescent="0.45">
      <c r="A5" s="51" t="s">
        <v>4329</v>
      </c>
      <c r="B5" s="52" t="s">
        <v>4330</v>
      </c>
      <c r="C5" s="52" t="s">
        <v>4323</v>
      </c>
      <c r="D5" s="52" t="s">
        <v>4324</v>
      </c>
      <c r="E5" s="53" t="s">
        <v>93</v>
      </c>
      <c r="F5" s="54" t="s">
        <v>14</v>
      </c>
      <c r="G5" s="52" t="s">
        <v>42</v>
      </c>
      <c r="H5" s="53" t="s">
        <v>10</v>
      </c>
      <c r="I5" s="59">
        <v>455.62125688073399</v>
      </c>
      <c r="J5" s="56">
        <f>IFERROR(VLOOKUP(A5,'PV Sheep mail'!M$4:O$140000,3,0),0)</f>
        <v>0</v>
      </c>
      <c r="K5" s="58">
        <f t="shared" si="0"/>
        <v>0</v>
      </c>
      <c r="L5" s="55">
        <v>0.60550458715596334</v>
      </c>
      <c r="M5" s="57">
        <f>IFERROR(VLOOKUP(A5,'PV Sheep mail'!M$4:O$140000,2,0),0)</f>
        <v>0</v>
      </c>
      <c r="N5" s="58">
        <f t="shared" si="1"/>
        <v>0</v>
      </c>
    </row>
    <row r="6" spans="1:14" x14ac:dyDescent="0.45">
      <c r="A6" s="51" t="s">
        <v>4331</v>
      </c>
      <c r="B6" s="52" t="s">
        <v>4332</v>
      </c>
      <c r="C6" s="52" t="s">
        <v>4323</v>
      </c>
      <c r="D6" s="52" t="s">
        <v>4324</v>
      </c>
      <c r="E6" s="53" t="s">
        <v>93</v>
      </c>
      <c r="F6" s="54" t="s">
        <v>14</v>
      </c>
      <c r="G6" s="52" t="s">
        <v>42</v>
      </c>
      <c r="H6" s="53" t="s">
        <v>10</v>
      </c>
      <c r="I6" s="59">
        <v>455.62125688073399</v>
      </c>
      <c r="J6" s="56">
        <f>IFERROR(VLOOKUP(A6,'PV Sheep mail'!M$4:O$140000,3,0),0)</f>
        <v>0</v>
      </c>
      <c r="K6" s="58">
        <f t="shared" si="0"/>
        <v>0</v>
      </c>
      <c r="L6" s="55">
        <v>0.60550458715596334</v>
      </c>
      <c r="M6" s="57">
        <f>IFERROR(VLOOKUP(A6,'PV Sheep mail'!M$4:O$140000,2,0),0)</f>
        <v>0</v>
      </c>
      <c r="N6" s="58">
        <f t="shared" si="1"/>
        <v>0</v>
      </c>
    </row>
    <row r="7" spans="1:14" x14ac:dyDescent="0.45">
      <c r="A7" s="51" t="s">
        <v>4333</v>
      </c>
      <c r="B7" s="52" t="s">
        <v>4334</v>
      </c>
      <c r="C7" s="52" t="s">
        <v>4323</v>
      </c>
      <c r="D7" s="52" t="s">
        <v>4324</v>
      </c>
      <c r="E7" s="53" t="s">
        <v>93</v>
      </c>
      <c r="F7" s="54" t="s">
        <v>14</v>
      </c>
      <c r="G7" s="52" t="s">
        <v>42</v>
      </c>
      <c r="H7" s="53" t="s">
        <v>10</v>
      </c>
      <c r="I7" s="59">
        <v>455.62125688073399</v>
      </c>
      <c r="J7" s="56">
        <f>IFERROR(VLOOKUP(A7,'PV Sheep mail'!M$4:O$140000,3,0),0)</f>
        <v>0</v>
      </c>
      <c r="K7" s="58">
        <f t="shared" si="0"/>
        <v>0</v>
      </c>
      <c r="L7" s="55">
        <v>0.60550458715596334</v>
      </c>
      <c r="M7" s="57">
        <f>IFERROR(VLOOKUP(A7,'PV Sheep mail'!M$4:O$140000,2,0),0)</f>
        <v>0</v>
      </c>
      <c r="N7" s="58">
        <f t="shared" si="1"/>
        <v>0</v>
      </c>
    </row>
    <row r="8" spans="1:14" x14ac:dyDescent="0.45">
      <c r="A8" s="51" t="s">
        <v>4335</v>
      </c>
      <c r="B8" s="52" t="s">
        <v>4336</v>
      </c>
      <c r="C8" s="52" t="s">
        <v>4323</v>
      </c>
      <c r="D8" s="52" t="s">
        <v>4324</v>
      </c>
      <c r="E8" s="53" t="s">
        <v>93</v>
      </c>
      <c r="F8" s="54" t="s">
        <v>14</v>
      </c>
      <c r="G8" s="52" t="s">
        <v>42</v>
      </c>
      <c r="H8" s="53" t="s">
        <v>10</v>
      </c>
      <c r="I8" s="59">
        <v>455.62125688073399</v>
      </c>
      <c r="J8" s="56">
        <f>IFERROR(VLOOKUP(A8,'PV Sheep mail'!M$4:O$140000,3,0),0)</f>
        <v>0</v>
      </c>
      <c r="K8" s="58">
        <f t="shared" si="0"/>
        <v>0</v>
      </c>
      <c r="L8" s="55">
        <v>0.60550458715596334</v>
      </c>
      <c r="M8" s="57">
        <f>IFERROR(VLOOKUP(A8,'PV Sheep mail'!M$4:O$140000,2,0),0)</f>
        <v>0</v>
      </c>
      <c r="N8" s="58">
        <f t="shared" si="1"/>
        <v>0</v>
      </c>
    </row>
    <row r="9" spans="1:14" x14ac:dyDescent="0.45">
      <c r="A9" s="51" t="s">
        <v>4337</v>
      </c>
      <c r="B9" s="52" t="s">
        <v>4338</v>
      </c>
      <c r="C9" s="52" t="s">
        <v>4323</v>
      </c>
      <c r="D9" s="52" t="s">
        <v>4324</v>
      </c>
      <c r="E9" s="53" t="s">
        <v>93</v>
      </c>
      <c r="F9" s="54" t="s">
        <v>14</v>
      </c>
      <c r="G9" s="52" t="s">
        <v>42</v>
      </c>
      <c r="H9" s="53" t="s">
        <v>10</v>
      </c>
      <c r="I9" s="59">
        <v>455.62125688073399</v>
      </c>
      <c r="J9" s="56">
        <f>IFERROR(VLOOKUP(A9,'PV Sheep mail'!M$4:O$140000,3,0),0)</f>
        <v>0</v>
      </c>
      <c r="K9" s="58">
        <f t="shared" si="0"/>
        <v>0</v>
      </c>
      <c r="L9" s="55">
        <v>0.60550458715596334</v>
      </c>
      <c r="M9" s="57">
        <f>IFERROR(VLOOKUP(A9,'PV Sheep mail'!M$4:O$140000,2,0),0)</f>
        <v>0</v>
      </c>
      <c r="N9" s="58">
        <f t="shared" si="1"/>
        <v>0</v>
      </c>
    </row>
    <row r="10" spans="1:14" x14ac:dyDescent="0.45">
      <c r="A10" s="51" t="s">
        <v>4186</v>
      </c>
      <c r="B10" s="52" t="s">
        <v>4339</v>
      </c>
      <c r="C10" s="52" t="s">
        <v>4340</v>
      </c>
      <c r="D10" s="52" t="s">
        <v>4324</v>
      </c>
      <c r="E10" s="53" t="s">
        <v>93</v>
      </c>
      <c r="F10" s="54" t="s">
        <v>14</v>
      </c>
      <c r="G10" s="52" t="s">
        <v>42</v>
      </c>
      <c r="H10" s="53" t="s">
        <v>10</v>
      </c>
      <c r="I10" s="59">
        <v>3644.970055045872</v>
      </c>
      <c r="J10" s="56">
        <f>IFERROR(VLOOKUP(A10,'PV Sheep mail'!M$4:O$140000,3,0),0)</f>
        <v>590</v>
      </c>
      <c r="K10" s="58">
        <f t="shared" si="0"/>
        <v>0.16186689906635593</v>
      </c>
      <c r="L10" s="55">
        <v>4.8440366972477067</v>
      </c>
      <c r="M10" s="57">
        <f>IFERROR(VLOOKUP(A10,'PV Sheep mail'!M$4:O$140000,2,0),0)</f>
        <v>1</v>
      </c>
      <c r="N10" s="58">
        <f t="shared" si="1"/>
        <v>0.20643939393939392</v>
      </c>
    </row>
    <row r="11" spans="1:14" x14ac:dyDescent="0.45">
      <c r="A11" s="51" t="s">
        <v>3665</v>
      </c>
      <c r="B11" s="52" t="s">
        <v>4341</v>
      </c>
      <c r="C11" s="52" t="s">
        <v>4342</v>
      </c>
      <c r="D11" s="52" t="s">
        <v>4324</v>
      </c>
      <c r="E11" s="53" t="s">
        <v>93</v>
      </c>
      <c r="F11" s="54" t="s">
        <v>14</v>
      </c>
      <c r="G11" s="52" t="s">
        <v>42</v>
      </c>
      <c r="H11" s="53" t="s">
        <v>10</v>
      </c>
      <c r="I11" s="59">
        <v>3644.970055045872</v>
      </c>
      <c r="J11" s="56">
        <f>IFERROR(VLOOKUP(A11,'PV Sheep mail'!M$4:O$140000,3,0),0)</f>
        <v>1870</v>
      </c>
      <c r="K11" s="58">
        <f t="shared" si="0"/>
        <v>0.51303576483743318</v>
      </c>
      <c r="L11" s="55">
        <v>4.8440366972477067</v>
      </c>
      <c r="M11" s="57">
        <f>IFERROR(VLOOKUP(A11,'PV Sheep mail'!M$4:O$140000,2,0),0)</f>
        <v>3</v>
      </c>
      <c r="N11" s="58">
        <f t="shared" si="1"/>
        <v>0.61931818181818177</v>
      </c>
    </row>
    <row r="12" spans="1:14" x14ac:dyDescent="0.45">
      <c r="A12" s="51" t="s">
        <v>419</v>
      </c>
      <c r="B12" s="52" t="s">
        <v>4343</v>
      </c>
      <c r="C12" s="52" t="s">
        <v>4340</v>
      </c>
      <c r="D12" s="52" t="s">
        <v>4324</v>
      </c>
      <c r="E12" s="53" t="s">
        <v>93</v>
      </c>
      <c r="F12" s="54" t="s">
        <v>14</v>
      </c>
      <c r="G12" s="52" t="s">
        <v>42</v>
      </c>
      <c r="H12" s="53" t="s">
        <v>10</v>
      </c>
      <c r="I12" s="59">
        <v>3644.970055045872</v>
      </c>
      <c r="J12" s="56">
        <f>IFERROR(VLOOKUP(A12,'PV Sheep mail'!M$4:O$140000,3,0),0)</f>
        <v>5410</v>
      </c>
      <c r="K12" s="58">
        <f t="shared" si="0"/>
        <v>1.4842371592355688</v>
      </c>
      <c r="L12" s="55">
        <v>4.8440366972477067</v>
      </c>
      <c r="M12" s="57">
        <f>IFERROR(VLOOKUP(A12,'PV Sheep mail'!M$4:O$140000,2,0),0)</f>
        <v>9</v>
      </c>
      <c r="N12" s="58">
        <f t="shared" si="1"/>
        <v>1.8579545454545454</v>
      </c>
    </row>
    <row r="13" spans="1:14" x14ac:dyDescent="0.45">
      <c r="A13" s="51" t="s">
        <v>4344</v>
      </c>
      <c r="B13" s="52" t="s">
        <v>4345</v>
      </c>
      <c r="C13" s="52" t="s">
        <v>4342</v>
      </c>
      <c r="D13" s="52" t="s">
        <v>4324</v>
      </c>
      <c r="E13" s="53" t="s">
        <v>93</v>
      </c>
      <c r="F13" s="54" t="s">
        <v>14</v>
      </c>
      <c r="G13" s="52" t="s">
        <v>42</v>
      </c>
      <c r="H13" s="53" t="s">
        <v>10</v>
      </c>
      <c r="I13" s="59">
        <v>3644.970055045872</v>
      </c>
      <c r="J13" s="56">
        <f>IFERROR(VLOOKUP(A13,'PV Sheep mail'!M$4:O$140000,3,0),0)</f>
        <v>690</v>
      </c>
      <c r="K13" s="58">
        <f t="shared" si="0"/>
        <v>0.18930196670472135</v>
      </c>
      <c r="L13" s="55">
        <v>4.8440366972477067</v>
      </c>
      <c r="M13" s="57">
        <f>IFERROR(VLOOKUP(A13,'PV Sheep mail'!M$4:O$140000,2,0),0)</f>
        <v>1</v>
      </c>
      <c r="N13" s="58">
        <f t="shared" si="1"/>
        <v>0.20643939393939392</v>
      </c>
    </row>
    <row r="14" spans="1:14" x14ac:dyDescent="0.45">
      <c r="A14" s="51" t="s">
        <v>4346</v>
      </c>
      <c r="B14" s="52" t="s">
        <v>4347</v>
      </c>
      <c r="C14" s="52" t="s">
        <v>4348</v>
      </c>
      <c r="D14" s="52" t="s">
        <v>4324</v>
      </c>
      <c r="E14" s="53" t="s">
        <v>93</v>
      </c>
      <c r="F14" s="54" t="s">
        <v>14</v>
      </c>
      <c r="G14" s="52" t="s">
        <v>42</v>
      </c>
      <c r="H14" s="53" t="s">
        <v>10</v>
      </c>
      <c r="I14" s="59">
        <v>1822.485027522936</v>
      </c>
      <c r="J14" s="56">
        <f>IFERROR(VLOOKUP(A14,'PV Sheep mail'!M$4:O$140000,3,0),0)</f>
        <v>0</v>
      </c>
      <c r="K14" s="58">
        <f t="shared" si="0"/>
        <v>0</v>
      </c>
      <c r="L14" s="55">
        <v>2.4220183486238533</v>
      </c>
      <c r="M14" s="57">
        <f>IFERROR(VLOOKUP(A14,'PV Sheep mail'!M$4:O$140000,2,0),0)</f>
        <v>0</v>
      </c>
      <c r="N14" s="58">
        <f t="shared" si="1"/>
        <v>0</v>
      </c>
    </row>
    <row r="15" spans="1:14" x14ac:dyDescent="0.45">
      <c r="A15" s="51" t="s">
        <v>4349</v>
      </c>
      <c r="B15" s="52" t="s">
        <v>4350</v>
      </c>
      <c r="C15" s="52" t="s">
        <v>4348</v>
      </c>
      <c r="D15" s="52" t="s">
        <v>4324</v>
      </c>
      <c r="E15" s="53" t="s">
        <v>93</v>
      </c>
      <c r="F15" s="54" t="s">
        <v>14</v>
      </c>
      <c r="G15" s="52" t="s">
        <v>42</v>
      </c>
      <c r="H15" s="53" t="s">
        <v>10</v>
      </c>
      <c r="I15" s="59">
        <v>1822.485027522936</v>
      </c>
      <c r="J15" s="56">
        <f>IFERROR(VLOOKUP(A15,'PV Sheep mail'!M$4:O$140000,3,0),0)</f>
        <v>0</v>
      </c>
      <c r="K15" s="58">
        <f t="shared" si="0"/>
        <v>0</v>
      </c>
      <c r="L15" s="55">
        <v>2.4220183486238533</v>
      </c>
      <c r="M15" s="57">
        <f>IFERROR(VLOOKUP(A15,'PV Sheep mail'!M$4:O$140000,2,0),0)</f>
        <v>0</v>
      </c>
      <c r="N15" s="58">
        <f t="shared" si="1"/>
        <v>0</v>
      </c>
    </row>
    <row r="16" spans="1:14" x14ac:dyDescent="0.45">
      <c r="A16" s="51" t="s">
        <v>3338</v>
      </c>
      <c r="B16" s="52" t="s">
        <v>4351</v>
      </c>
      <c r="C16" s="52" t="s">
        <v>4340</v>
      </c>
      <c r="D16" s="52" t="s">
        <v>4324</v>
      </c>
      <c r="E16" s="53" t="s">
        <v>93</v>
      </c>
      <c r="F16" s="54" t="s">
        <v>14</v>
      </c>
      <c r="G16" s="52" t="s">
        <v>42</v>
      </c>
      <c r="H16" s="53" t="s">
        <v>10</v>
      </c>
      <c r="I16" s="59">
        <v>3644.970055045872</v>
      </c>
      <c r="J16" s="56">
        <f>IFERROR(VLOOKUP(A16,'PV Sheep mail'!M$4:O$140000,3,0),0)</f>
        <v>2742</v>
      </c>
      <c r="K16" s="58">
        <f t="shared" si="0"/>
        <v>0.7522695546439796</v>
      </c>
      <c r="L16" s="55">
        <v>4.8440366972477067</v>
      </c>
      <c r="M16" s="57">
        <f>IFERROR(VLOOKUP(A16,'PV Sheep mail'!M$4:O$140000,2,0),0)</f>
        <v>5</v>
      </c>
      <c r="N16" s="58">
        <f t="shared" si="1"/>
        <v>1.0321969696969697</v>
      </c>
    </row>
    <row r="17" spans="1:14" x14ac:dyDescent="0.45">
      <c r="A17" s="51" t="s">
        <v>1102</v>
      </c>
      <c r="B17" s="52" t="s">
        <v>4352</v>
      </c>
      <c r="C17" s="52" t="s">
        <v>4340</v>
      </c>
      <c r="D17" s="52" t="s">
        <v>4324</v>
      </c>
      <c r="E17" s="53" t="s">
        <v>93</v>
      </c>
      <c r="F17" s="54" t="s">
        <v>14</v>
      </c>
      <c r="G17" s="52" t="s">
        <v>42</v>
      </c>
      <c r="H17" s="53" t="s">
        <v>10</v>
      </c>
      <c r="I17" s="59">
        <v>3644.970055045872</v>
      </c>
      <c r="J17" s="56">
        <f>IFERROR(VLOOKUP(A17,'PV Sheep mail'!M$4:O$140000,3,0),0)</f>
        <v>390</v>
      </c>
      <c r="K17" s="58">
        <f t="shared" si="0"/>
        <v>0.10699676378962511</v>
      </c>
      <c r="L17" s="55">
        <v>4.8440366972477067</v>
      </c>
      <c r="M17" s="57">
        <f>IFERROR(VLOOKUP(A17,'PV Sheep mail'!M$4:O$140000,2,0),0)</f>
        <v>1</v>
      </c>
      <c r="N17" s="58">
        <f t="shared" si="1"/>
        <v>0.20643939393939392</v>
      </c>
    </row>
    <row r="18" spans="1:14" x14ac:dyDescent="0.45">
      <c r="A18" s="51" t="s">
        <v>4353</v>
      </c>
      <c r="B18" s="52" t="s">
        <v>4354</v>
      </c>
      <c r="C18" s="52" t="s">
        <v>4348</v>
      </c>
      <c r="D18" s="52" t="s">
        <v>4324</v>
      </c>
      <c r="E18" s="53" t="s">
        <v>93</v>
      </c>
      <c r="F18" s="54" t="s">
        <v>14</v>
      </c>
      <c r="G18" s="52" t="s">
        <v>42</v>
      </c>
      <c r="H18" s="53" t="s">
        <v>10</v>
      </c>
      <c r="I18" s="59">
        <v>1822.485027522936</v>
      </c>
      <c r="J18" s="56">
        <f>IFERROR(VLOOKUP(A18,'PV Sheep mail'!M$4:O$140000,3,0),0)</f>
        <v>0</v>
      </c>
      <c r="K18" s="58">
        <f t="shared" si="0"/>
        <v>0</v>
      </c>
      <c r="L18" s="55">
        <v>2.4220183486238533</v>
      </c>
      <c r="M18" s="57">
        <f>IFERROR(VLOOKUP(A18,'PV Sheep mail'!M$4:O$140000,2,0),0)</f>
        <v>0</v>
      </c>
      <c r="N18" s="58">
        <f t="shared" si="1"/>
        <v>0</v>
      </c>
    </row>
    <row r="19" spans="1:14" x14ac:dyDescent="0.45">
      <c r="A19" s="51" t="s">
        <v>4198</v>
      </c>
      <c r="B19" s="52" t="s">
        <v>4355</v>
      </c>
      <c r="C19" s="52" t="s">
        <v>4348</v>
      </c>
      <c r="D19" s="52" t="s">
        <v>4324</v>
      </c>
      <c r="E19" s="53" t="s">
        <v>93</v>
      </c>
      <c r="F19" s="54" t="s">
        <v>14</v>
      </c>
      <c r="G19" s="52" t="s">
        <v>42</v>
      </c>
      <c r="H19" s="53" t="s">
        <v>10</v>
      </c>
      <c r="I19" s="59">
        <v>1822.485027522936</v>
      </c>
      <c r="J19" s="56">
        <f>IFERROR(VLOOKUP(A19,'PV Sheep mail'!M$4:O$140000,3,0),0)</f>
        <v>890</v>
      </c>
      <c r="K19" s="58">
        <f t="shared" si="0"/>
        <v>0.48834420396290434</v>
      </c>
      <c r="L19" s="55">
        <v>2.4220183486238533</v>
      </c>
      <c r="M19" s="57">
        <f>IFERROR(VLOOKUP(A19,'PV Sheep mail'!M$4:O$140000,2,0),0)</f>
        <v>1</v>
      </c>
      <c r="N19" s="58">
        <f t="shared" si="1"/>
        <v>0.41287878787878785</v>
      </c>
    </row>
    <row r="20" spans="1:14" x14ac:dyDescent="0.45">
      <c r="A20" s="51" t="s">
        <v>1316</v>
      </c>
      <c r="B20" s="52" t="s">
        <v>4356</v>
      </c>
      <c r="C20" s="52" t="s">
        <v>4348</v>
      </c>
      <c r="D20" s="52" t="s">
        <v>4324</v>
      </c>
      <c r="E20" s="53" t="s">
        <v>93</v>
      </c>
      <c r="F20" s="54" t="s">
        <v>14</v>
      </c>
      <c r="G20" s="52" t="s">
        <v>42</v>
      </c>
      <c r="H20" s="53" t="s">
        <v>10</v>
      </c>
      <c r="I20" s="59">
        <v>1822.485027522936</v>
      </c>
      <c r="J20" s="56">
        <f>IFERROR(VLOOKUP(A20,'PV Sheep mail'!M$4:O$140000,3,0),0)</f>
        <v>3060</v>
      </c>
      <c r="K20" s="58">
        <f t="shared" si="0"/>
        <v>1.6790261394679633</v>
      </c>
      <c r="L20" s="55">
        <v>2.4220183486238533</v>
      </c>
      <c r="M20" s="57">
        <f>IFERROR(VLOOKUP(A20,'PV Sheep mail'!M$4:O$140000,2,0),0)</f>
        <v>4</v>
      </c>
      <c r="N20" s="58">
        <f t="shared" si="1"/>
        <v>1.6515151515151514</v>
      </c>
    </row>
    <row r="21" spans="1:14" x14ac:dyDescent="0.45">
      <c r="A21" s="51" t="s">
        <v>4357</v>
      </c>
      <c r="B21" s="52" t="s">
        <v>4358</v>
      </c>
      <c r="C21" s="52" t="s">
        <v>4348</v>
      </c>
      <c r="D21" s="52" t="s">
        <v>4324</v>
      </c>
      <c r="E21" s="53" t="s">
        <v>93</v>
      </c>
      <c r="F21" s="54" t="s">
        <v>14</v>
      </c>
      <c r="G21" s="52" t="s">
        <v>42</v>
      </c>
      <c r="H21" s="53" t="s">
        <v>10</v>
      </c>
      <c r="I21" s="59">
        <v>1822.485027522936</v>
      </c>
      <c r="J21" s="56">
        <f>IFERROR(VLOOKUP(A21,'PV Sheep mail'!M$4:O$140000,3,0),0)</f>
        <v>0</v>
      </c>
      <c r="K21" s="58">
        <f t="shared" si="0"/>
        <v>0</v>
      </c>
      <c r="L21" s="55">
        <v>2.4220183486238533</v>
      </c>
      <c r="M21" s="57">
        <f>IFERROR(VLOOKUP(A21,'PV Sheep mail'!M$4:O$140000,2,0),0)</f>
        <v>0</v>
      </c>
      <c r="N21" s="58">
        <f t="shared" si="1"/>
        <v>0</v>
      </c>
    </row>
    <row r="22" spans="1:14" x14ac:dyDescent="0.45">
      <c r="A22" s="51" t="s">
        <v>4359</v>
      </c>
      <c r="B22" s="52" t="s">
        <v>4360</v>
      </c>
      <c r="C22" s="52" t="s">
        <v>4348</v>
      </c>
      <c r="D22" s="52" t="s">
        <v>4324</v>
      </c>
      <c r="E22" s="53" t="s">
        <v>93</v>
      </c>
      <c r="F22" s="54" t="s">
        <v>14</v>
      </c>
      <c r="G22" s="52" t="s">
        <v>42</v>
      </c>
      <c r="H22" s="53" t="s">
        <v>10</v>
      </c>
      <c r="I22" s="59">
        <v>1822.485027522936</v>
      </c>
      <c r="J22" s="56">
        <f>IFERROR(VLOOKUP(A22,'PV Sheep mail'!M$4:O$140000,3,0),0)</f>
        <v>0</v>
      </c>
      <c r="K22" s="58">
        <f t="shared" si="0"/>
        <v>0</v>
      </c>
      <c r="L22" s="55">
        <v>2.4220183486238533</v>
      </c>
      <c r="M22" s="57">
        <f>IFERROR(VLOOKUP(A22,'PV Sheep mail'!M$4:O$140000,2,0),0)</f>
        <v>0</v>
      </c>
      <c r="N22" s="58">
        <f t="shared" si="1"/>
        <v>0</v>
      </c>
    </row>
    <row r="23" spans="1:14" x14ac:dyDescent="0.45">
      <c r="A23" s="51" t="s">
        <v>4361</v>
      </c>
      <c r="B23" s="52" t="s">
        <v>4362</v>
      </c>
      <c r="C23" s="52" t="s">
        <v>4348</v>
      </c>
      <c r="D23" s="52" t="s">
        <v>4324</v>
      </c>
      <c r="E23" s="53" t="s">
        <v>93</v>
      </c>
      <c r="F23" s="54" t="s">
        <v>14</v>
      </c>
      <c r="G23" s="52" t="s">
        <v>42</v>
      </c>
      <c r="H23" s="53" t="s">
        <v>10</v>
      </c>
      <c r="I23" s="59">
        <v>1822.485027522936</v>
      </c>
      <c r="J23" s="56">
        <f>IFERROR(VLOOKUP(A23,'PV Sheep mail'!M$4:O$140000,3,0),0)</f>
        <v>349</v>
      </c>
      <c r="K23" s="58">
        <f t="shared" si="0"/>
        <v>0.19149677211579058</v>
      </c>
      <c r="L23" s="55">
        <v>2.4220183486238533</v>
      </c>
      <c r="M23" s="57">
        <f>IFERROR(VLOOKUP(A23,'PV Sheep mail'!M$4:O$140000,2,0),0)</f>
        <v>1</v>
      </c>
      <c r="N23" s="58">
        <f t="shared" si="1"/>
        <v>0.41287878787878785</v>
      </c>
    </row>
    <row r="24" spans="1:14" x14ac:dyDescent="0.45">
      <c r="A24" s="51" t="s">
        <v>4363</v>
      </c>
      <c r="B24" s="52" t="s">
        <v>4364</v>
      </c>
      <c r="C24" s="52" t="s">
        <v>4348</v>
      </c>
      <c r="D24" s="52" t="s">
        <v>4324</v>
      </c>
      <c r="E24" s="53" t="s">
        <v>93</v>
      </c>
      <c r="F24" s="54" t="s">
        <v>14</v>
      </c>
      <c r="G24" s="52" t="s">
        <v>42</v>
      </c>
      <c r="H24" s="53" t="s">
        <v>10</v>
      </c>
      <c r="I24" s="59">
        <v>1822.485027522936</v>
      </c>
      <c r="J24" s="56">
        <f>IFERROR(VLOOKUP(A24,'PV Sheep mail'!M$4:O$140000,3,0),0)</f>
        <v>1980</v>
      </c>
      <c r="K24" s="58">
        <f t="shared" si="0"/>
        <v>1.0864286784792703</v>
      </c>
      <c r="L24" s="55">
        <v>2.4220183486238533</v>
      </c>
      <c r="M24" s="57">
        <f>IFERROR(VLOOKUP(A24,'PV Sheep mail'!M$4:O$140000,2,0),0)</f>
        <v>2</v>
      </c>
      <c r="N24" s="58">
        <f t="shared" si="1"/>
        <v>0.82575757575757569</v>
      </c>
    </row>
    <row r="25" spans="1:14" x14ac:dyDescent="0.45">
      <c r="A25" s="51" t="s">
        <v>1672</v>
      </c>
      <c r="B25" s="52" t="s">
        <v>4365</v>
      </c>
      <c r="C25" s="52" t="s">
        <v>4348</v>
      </c>
      <c r="D25" s="52" t="s">
        <v>4324</v>
      </c>
      <c r="E25" s="53" t="s">
        <v>93</v>
      </c>
      <c r="F25" s="54" t="s">
        <v>14</v>
      </c>
      <c r="G25" s="52" t="s">
        <v>42</v>
      </c>
      <c r="H25" s="53" t="s">
        <v>10</v>
      </c>
      <c r="I25" s="59">
        <v>1822.485027522936</v>
      </c>
      <c r="J25" s="56">
        <f>IFERROR(VLOOKUP(A25,'PV Sheep mail'!M$4:O$140000,3,0),0)</f>
        <v>890</v>
      </c>
      <c r="K25" s="58">
        <f t="shared" si="0"/>
        <v>0.48834420396290434</v>
      </c>
      <c r="L25" s="55">
        <v>2.4220183486238533</v>
      </c>
      <c r="M25" s="57">
        <f>IFERROR(VLOOKUP(A25,'PV Sheep mail'!M$4:O$140000,2,0),0)</f>
        <v>1</v>
      </c>
      <c r="N25" s="58">
        <f t="shared" si="1"/>
        <v>0.41287878787878785</v>
      </c>
    </row>
    <row r="26" spans="1:14" x14ac:dyDescent="0.45">
      <c r="A26" s="51" t="s">
        <v>1233</v>
      </c>
      <c r="B26" s="52" t="s">
        <v>4366</v>
      </c>
      <c r="C26" s="52" t="s">
        <v>4348</v>
      </c>
      <c r="D26" s="52" t="s">
        <v>4324</v>
      </c>
      <c r="E26" s="53" t="s">
        <v>93</v>
      </c>
      <c r="F26" s="54" t="s">
        <v>14</v>
      </c>
      <c r="G26" s="52" t="s">
        <v>42</v>
      </c>
      <c r="H26" s="53" t="s">
        <v>10</v>
      </c>
      <c r="I26" s="59">
        <v>1822.485027522936</v>
      </c>
      <c r="J26" s="56">
        <f>IFERROR(VLOOKUP(A26,'PV Sheep mail'!M$4:O$140000,3,0),0)</f>
        <v>1580</v>
      </c>
      <c r="K26" s="58">
        <f t="shared" si="0"/>
        <v>0.86694813737234711</v>
      </c>
      <c r="L26" s="55">
        <v>2.4220183486238533</v>
      </c>
      <c r="M26" s="57">
        <f>IFERROR(VLOOKUP(A26,'PV Sheep mail'!M$4:O$140000,2,0),0)</f>
        <v>2</v>
      </c>
      <c r="N26" s="58">
        <f t="shared" si="1"/>
        <v>0.82575757575757569</v>
      </c>
    </row>
    <row r="27" spans="1:14" x14ac:dyDescent="0.45">
      <c r="A27" s="51" t="s">
        <v>4367</v>
      </c>
      <c r="B27" s="52" t="s">
        <v>4368</v>
      </c>
      <c r="C27" s="52" t="s">
        <v>4323</v>
      </c>
      <c r="D27" s="52" t="s">
        <v>4324</v>
      </c>
      <c r="E27" s="53" t="s">
        <v>93</v>
      </c>
      <c r="F27" s="54" t="s">
        <v>14</v>
      </c>
      <c r="G27" s="52" t="s">
        <v>42</v>
      </c>
      <c r="H27" s="53" t="s">
        <v>10</v>
      </c>
      <c r="I27" s="59">
        <v>455.62125688073399</v>
      </c>
      <c r="J27" s="56">
        <f>IFERROR(VLOOKUP(A27,'PV Sheep mail'!M$4:O$140000,3,0),0)</f>
        <v>0</v>
      </c>
      <c r="K27" s="58">
        <f t="shared" si="0"/>
        <v>0</v>
      </c>
      <c r="L27" s="55">
        <v>0.60550458715596334</v>
      </c>
      <c r="M27" s="57">
        <f>IFERROR(VLOOKUP(A27,'PV Sheep mail'!M$4:O$140000,2,0),0)</f>
        <v>0</v>
      </c>
      <c r="N27" s="58">
        <f t="shared" si="1"/>
        <v>0</v>
      </c>
    </row>
    <row r="28" spans="1:14" x14ac:dyDescent="0.45">
      <c r="A28" s="51" t="s">
        <v>4369</v>
      </c>
      <c r="B28" s="52" t="s">
        <v>4370</v>
      </c>
      <c r="C28" s="52" t="s">
        <v>4323</v>
      </c>
      <c r="D28" s="52" t="s">
        <v>4371</v>
      </c>
      <c r="E28" s="53" t="s">
        <v>4372</v>
      </c>
      <c r="F28" s="54" t="s">
        <v>14</v>
      </c>
      <c r="G28" s="52" t="s">
        <v>42</v>
      </c>
      <c r="H28" s="53" t="s">
        <v>10</v>
      </c>
      <c r="I28" s="59">
        <v>658.32346774193547</v>
      </c>
      <c r="J28" s="56">
        <f>IFERROR(VLOOKUP(A28,'PV Sheep mail'!M$4:O$140000,3,0),0)</f>
        <v>0</v>
      </c>
      <c r="K28" s="58">
        <f t="shared" si="0"/>
        <v>0</v>
      </c>
      <c r="L28" s="55">
        <v>0.88709677419354838</v>
      </c>
      <c r="M28" s="57">
        <f>IFERROR(VLOOKUP(A28,'PV Sheep mail'!M$4:O$140000,2,0),0)</f>
        <v>0</v>
      </c>
      <c r="N28" s="58">
        <f t="shared" si="1"/>
        <v>0</v>
      </c>
    </row>
    <row r="29" spans="1:14" x14ac:dyDescent="0.45">
      <c r="A29" s="51" t="s">
        <v>4373</v>
      </c>
      <c r="B29" s="52" t="s">
        <v>4374</v>
      </c>
      <c r="C29" s="52" t="s">
        <v>4323</v>
      </c>
      <c r="D29" s="52" t="s">
        <v>4371</v>
      </c>
      <c r="E29" s="53" t="s">
        <v>4372</v>
      </c>
      <c r="F29" s="54" t="s">
        <v>14</v>
      </c>
      <c r="G29" s="52" t="s">
        <v>42</v>
      </c>
      <c r="H29" s="53" t="s">
        <v>10</v>
      </c>
      <c r="I29" s="59">
        <v>658.32346774193547</v>
      </c>
      <c r="J29" s="56">
        <f>IFERROR(VLOOKUP(A29,'PV Sheep mail'!M$4:O$140000,3,0),0)</f>
        <v>0</v>
      </c>
      <c r="K29" s="58">
        <f t="shared" si="0"/>
        <v>0</v>
      </c>
      <c r="L29" s="55">
        <v>0.88709677419354838</v>
      </c>
      <c r="M29" s="57">
        <f>IFERROR(VLOOKUP(A29,'PV Sheep mail'!M$4:O$140000,2,0),0)</f>
        <v>0</v>
      </c>
      <c r="N29" s="58">
        <f t="shared" si="1"/>
        <v>0</v>
      </c>
    </row>
    <row r="30" spans="1:14" x14ac:dyDescent="0.45">
      <c r="A30" s="51" t="s">
        <v>3241</v>
      </c>
      <c r="B30" s="52" t="s">
        <v>4375</v>
      </c>
      <c r="C30" s="52" t="s">
        <v>4323</v>
      </c>
      <c r="D30" s="52" t="s">
        <v>4371</v>
      </c>
      <c r="E30" s="53" t="s">
        <v>4372</v>
      </c>
      <c r="F30" s="54" t="s">
        <v>14</v>
      </c>
      <c r="G30" s="52" t="s">
        <v>42</v>
      </c>
      <c r="H30" s="53" t="s">
        <v>10</v>
      </c>
      <c r="I30" s="59">
        <v>658.32346774193547</v>
      </c>
      <c r="J30" s="56">
        <f>IFERROR(VLOOKUP(A30,'PV Sheep mail'!M$4:O$140000,3,0),0)</f>
        <v>709.65</v>
      </c>
      <c r="K30" s="58">
        <f t="shared" si="0"/>
        <v>1.0779655211656296</v>
      </c>
      <c r="L30" s="55">
        <v>0.88709677419354838</v>
      </c>
      <c r="M30" s="57">
        <f>IFERROR(VLOOKUP(A30,'PV Sheep mail'!M$4:O$140000,2,0),0)</f>
        <v>3</v>
      </c>
      <c r="N30" s="58">
        <f t="shared" si="1"/>
        <v>3.3818181818181818</v>
      </c>
    </row>
    <row r="31" spans="1:14" x14ac:dyDescent="0.45">
      <c r="A31" s="51" t="s">
        <v>4376</v>
      </c>
      <c r="B31" s="52" t="s">
        <v>4377</v>
      </c>
      <c r="C31" s="52" t="s">
        <v>4323</v>
      </c>
      <c r="D31" s="52" t="s">
        <v>4371</v>
      </c>
      <c r="E31" s="53" t="s">
        <v>4372</v>
      </c>
      <c r="F31" s="54" t="s">
        <v>14</v>
      </c>
      <c r="G31" s="52" t="s">
        <v>42</v>
      </c>
      <c r="H31" s="53" t="s">
        <v>10</v>
      </c>
      <c r="I31" s="59">
        <v>658.32346774193547</v>
      </c>
      <c r="J31" s="56">
        <f>IFERROR(VLOOKUP(A31,'PV Sheep mail'!M$4:O$140000,3,0),0)</f>
        <v>0</v>
      </c>
      <c r="K31" s="58">
        <f t="shared" si="0"/>
        <v>0</v>
      </c>
      <c r="L31" s="55">
        <v>0.88709677419354838</v>
      </c>
      <c r="M31" s="57">
        <f>IFERROR(VLOOKUP(A31,'PV Sheep mail'!M$4:O$140000,2,0),0)</f>
        <v>0</v>
      </c>
      <c r="N31" s="58">
        <f t="shared" si="1"/>
        <v>0</v>
      </c>
    </row>
    <row r="32" spans="1:14" x14ac:dyDescent="0.45">
      <c r="A32" s="51" t="s">
        <v>4378</v>
      </c>
      <c r="B32" s="52" t="s">
        <v>4379</v>
      </c>
      <c r="C32" s="52" t="s">
        <v>4323</v>
      </c>
      <c r="D32" s="52" t="s">
        <v>4371</v>
      </c>
      <c r="E32" s="53" t="s">
        <v>4372</v>
      </c>
      <c r="F32" s="54" t="s">
        <v>14</v>
      </c>
      <c r="G32" s="52" t="s">
        <v>42</v>
      </c>
      <c r="H32" s="53" t="s">
        <v>10</v>
      </c>
      <c r="I32" s="59">
        <v>658.32346774193547</v>
      </c>
      <c r="J32" s="56">
        <f>IFERROR(VLOOKUP(A32,'PV Sheep mail'!M$4:O$140000,3,0),0)</f>
        <v>5315.1</v>
      </c>
      <c r="K32" s="58">
        <f t="shared" si="0"/>
        <v>8.0736906102267856</v>
      </c>
      <c r="L32" s="55">
        <v>0.88709677419354838</v>
      </c>
      <c r="M32" s="57">
        <f>IFERROR(VLOOKUP(A32,'PV Sheep mail'!M$4:O$140000,2,0),0)</f>
        <v>7</v>
      </c>
      <c r="N32" s="58">
        <f t="shared" si="1"/>
        <v>7.8909090909090907</v>
      </c>
    </row>
    <row r="33" spans="1:14" x14ac:dyDescent="0.45">
      <c r="A33" s="51" t="s">
        <v>4380</v>
      </c>
      <c r="B33" s="52" t="s">
        <v>4381</v>
      </c>
      <c r="C33" s="52" t="s">
        <v>4323</v>
      </c>
      <c r="D33" s="52" t="s">
        <v>4371</v>
      </c>
      <c r="E33" s="53" t="s">
        <v>4372</v>
      </c>
      <c r="F33" s="54" t="s">
        <v>14</v>
      </c>
      <c r="G33" s="52" t="s">
        <v>42</v>
      </c>
      <c r="H33" s="53" t="s">
        <v>10</v>
      </c>
      <c r="I33" s="59">
        <v>658.32346774193547</v>
      </c>
      <c r="J33" s="56">
        <f>IFERROR(VLOOKUP(A33,'PV Sheep mail'!M$4:O$140000,3,0),0)</f>
        <v>0</v>
      </c>
      <c r="K33" s="58">
        <f t="shared" si="0"/>
        <v>0</v>
      </c>
      <c r="L33" s="55">
        <v>0.88709677419354838</v>
      </c>
      <c r="M33" s="57">
        <f>IFERROR(VLOOKUP(A33,'PV Sheep mail'!M$4:O$140000,2,0),0)</f>
        <v>0</v>
      </c>
      <c r="N33" s="58">
        <f t="shared" si="1"/>
        <v>0</v>
      </c>
    </row>
    <row r="34" spans="1:14" x14ac:dyDescent="0.45">
      <c r="A34" s="51" t="s">
        <v>699</v>
      </c>
      <c r="B34" s="52" t="s">
        <v>4382</v>
      </c>
      <c r="C34" s="52" t="s">
        <v>4340</v>
      </c>
      <c r="D34" s="52" t="s">
        <v>4371</v>
      </c>
      <c r="E34" s="53" t="s">
        <v>4372</v>
      </c>
      <c r="F34" s="54" t="s">
        <v>14</v>
      </c>
      <c r="G34" s="52" t="s">
        <v>42</v>
      </c>
      <c r="H34" s="53" t="s">
        <v>10</v>
      </c>
      <c r="I34" s="59">
        <v>5266.5877419354838</v>
      </c>
      <c r="J34" s="56">
        <f>IFERROR(VLOOKUP(A34,'PV Sheep mail'!M$4:O$140000,3,0),0)</f>
        <v>5389</v>
      </c>
      <c r="K34" s="58">
        <f t="shared" si="0"/>
        <v>1.0232431821252692</v>
      </c>
      <c r="L34" s="55">
        <v>7.096774193548387</v>
      </c>
      <c r="M34" s="57">
        <f>IFERROR(VLOOKUP(A34,'PV Sheep mail'!M$4:O$140000,2,0),0)</f>
        <v>7</v>
      </c>
      <c r="N34" s="58">
        <f t="shared" si="1"/>
        <v>0.98636363636363633</v>
      </c>
    </row>
    <row r="35" spans="1:14" x14ac:dyDescent="0.45">
      <c r="A35" s="51" t="s">
        <v>1735</v>
      </c>
      <c r="B35" s="52" t="s">
        <v>4383</v>
      </c>
      <c r="C35" s="52" t="s">
        <v>4342</v>
      </c>
      <c r="D35" s="52" t="s">
        <v>4371</v>
      </c>
      <c r="E35" s="53" t="s">
        <v>4372</v>
      </c>
      <c r="F35" s="54" t="s">
        <v>14</v>
      </c>
      <c r="G35" s="52" t="s">
        <v>42</v>
      </c>
      <c r="H35" s="53" t="s">
        <v>10</v>
      </c>
      <c r="I35" s="59">
        <v>5266.5877419354838</v>
      </c>
      <c r="J35" s="56">
        <f>IFERROR(VLOOKUP(A35,'PV Sheep mail'!M$4:O$140000,3,0),0)</f>
        <v>2786</v>
      </c>
      <c r="K35" s="58">
        <f t="shared" si="0"/>
        <v>0.52899526914102801</v>
      </c>
      <c r="L35" s="55">
        <v>7.096774193548387</v>
      </c>
      <c r="M35" s="57">
        <f>IFERROR(VLOOKUP(A35,'PV Sheep mail'!M$4:O$140000,2,0),0)</f>
        <v>6</v>
      </c>
      <c r="N35" s="58">
        <f t="shared" si="1"/>
        <v>0.84545454545454546</v>
      </c>
    </row>
    <row r="36" spans="1:14" x14ac:dyDescent="0.45">
      <c r="A36" s="51" t="s">
        <v>3244</v>
      </c>
      <c r="B36" s="52" t="s">
        <v>4384</v>
      </c>
      <c r="C36" s="52" t="s">
        <v>4340</v>
      </c>
      <c r="D36" s="52" t="s">
        <v>4371</v>
      </c>
      <c r="E36" s="53" t="s">
        <v>4372</v>
      </c>
      <c r="F36" s="54" t="s">
        <v>14</v>
      </c>
      <c r="G36" s="52" t="s">
        <v>42</v>
      </c>
      <c r="H36" s="53" t="s">
        <v>10</v>
      </c>
      <c r="I36" s="59">
        <v>5266.5877419354838</v>
      </c>
      <c r="J36" s="56">
        <f>IFERROR(VLOOKUP(A36,'PV Sheep mail'!M$4:O$140000,3,0),0)</f>
        <v>709.65</v>
      </c>
      <c r="K36" s="58">
        <f t="shared" si="0"/>
        <v>0.1347456901457037</v>
      </c>
      <c r="L36" s="55">
        <v>7.096774193548387</v>
      </c>
      <c r="M36" s="57">
        <f>IFERROR(VLOOKUP(A36,'PV Sheep mail'!M$4:O$140000,2,0),0)</f>
        <v>3</v>
      </c>
      <c r="N36" s="58">
        <f t="shared" si="1"/>
        <v>0.42272727272727273</v>
      </c>
    </row>
    <row r="37" spans="1:14" x14ac:dyDescent="0.45">
      <c r="A37" s="51" t="s">
        <v>4385</v>
      </c>
      <c r="B37" s="52" t="s">
        <v>4386</v>
      </c>
      <c r="C37" s="52" t="s">
        <v>4348</v>
      </c>
      <c r="D37" s="52" t="s">
        <v>4371</v>
      </c>
      <c r="E37" s="53" t="s">
        <v>4372</v>
      </c>
      <c r="F37" s="54" t="s">
        <v>14</v>
      </c>
      <c r="G37" s="52" t="s">
        <v>42</v>
      </c>
      <c r="H37" s="53" t="s">
        <v>10</v>
      </c>
      <c r="I37" s="59">
        <v>2633.2938709677419</v>
      </c>
      <c r="J37" s="56">
        <f>IFERROR(VLOOKUP(A37,'PV Sheep mail'!M$4:O$140000,3,0),0)</f>
        <v>0</v>
      </c>
      <c r="K37" s="58">
        <f t="shared" si="0"/>
        <v>0</v>
      </c>
      <c r="L37" s="55">
        <v>3.5483870967741935</v>
      </c>
      <c r="M37" s="57">
        <f>IFERROR(VLOOKUP(A37,'PV Sheep mail'!M$4:O$140000,2,0),0)</f>
        <v>0</v>
      </c>
      <c r="N37" s="58">
        <f t="shared" si="1"/>
        <v>0</v>
      </c>
    </row>
    <row r="38" spans="1:14" x14ac:dyDescent="0.45">
      <c r="A38" s="51" t="s">
        <v>4387</v>
      </c>
      <c r="B38" s="52" t="s">
        <v>4388</v>
      </c>
      <c r="C38" s="52" t="s">
        <v>4348</v>
      </c>
      <c r="D38" s="52" t="s">
        <v>4371</v>
      </c>
      <c r="E38" s="53" t="s">
        <v>4372</v>
      </c>
      <c r="F38" s="54" t="s">
        <v>14</v>
      </c>
      <c r="G38" s="52" t="s">
        <v>42</v>
      </c>
      <c r="H38" s="53" t="s">
        <v>10</v>
      </c>
      <c r="I38" s="59">
        <v>2633.2938709677419</v>
      </c>
      <c r="J38" s="56">
        <f>IFERROR(VLOOKUP(A38,'PV Sheep mail'!M$4:O$140000,3,0),0)</f>
        <v>590</v>
      </c>
      <c r="K38" s="58">
        <f t="shared" si="0"/>
        <v>0.22405399051917194</v>
      </c>
      <c r="L38" s="55">
        <v>3.5483870967741935</v>
      </c>
      <c r="M38" s="57">
        <f>IFERROR(VLOOKUP(A38,'PV Sheep mail'!M$4:O$140000,2,0),0)</f>
        <v>1</v>
      </c>
      <c r="N38" s="58">
        <f t="shared" si="1"/>
        <v>0.2818181818181818</v>
      </c>
    </row>
    <row r="39" spans="1:14" x14ac:dyDescent="0.45">
      <c r="A39" s="51" t="s">
        <v>311</v>
      </c>
      <c r="B39" s="52" t="s">
        <v>4389</v>
      </c>
      <c r="C39" s="52" t="s">
        <v>4348</v>
      </c>
      <c r="D39" s="52" t="s">
        <v>4371</v>
      </c>
      <c r="E39" s="53" t="s">
        <v>4372</v>
      </c>
      <c r="F39" s="54" t="s">
        <v>14</v>
      </c>
      <c r="G39" s="52" t="s">
        <v>42</v>
      </c>
      <c r="H39" s="53" t="s">
        <v>10</v>
      </c>
      <c r="I39" s="59">
        <v>2633.2938709677419</v>
      </c>
      <c r="J39" s="56">
        <f>IFERROR(VLOOKUP(A39,'PV Sheep mail'!M$4:O$140000,3,0),0)</f>
        <v>1180</v>
      </c>
      <c r="K39" s="58">
        <f t="shared" si="0"/>
        <v>0.44810798103834387</v>
      </c>
      <c r="L39" s="55">
        <v>3.5483870967741935</v>
      </c>
      <c r="M39" s="57">
        <f>IFERROR(VLOOKUP(A39,'PV Sheep mail'!M$4:O$140000,2,0),0)</f>
        <v>2</v>
      </c>
      <c r="N39" s="58">
        <f t="shared" si="1"/>
        <v>0.5636363636363636</v>
      </c>
    </row>
    <row r="40" spans="1:14" x14ac:dyDescent="0.45">
      <c r="A40" s="51" t="s">
        <v>1131</v>
      </c>
      <c r="B40" s="52" t="s">
        <v>4390</v>
      </c>
      <c r="C40" s="52" t="s">
        <v>4348</v>
      </c>
      <c r="D40" s="52" t="s">
        <v>4371</v>
      </c>
      <c r="E40" s="53" t="s">
        <v>4372</v>
      </c>
      <c r="F40" s="54" t="s">
        <v>14</v>
      </c>
      <c r="G40" s="52" t="s">
        <v>42</v>
      </c>
      <c r="H40" s="53" t="s">
        <v>10</v>
      </c>
      <c r="I40" s="59">
        <v>2633.2938709677419</v>
      </c>
      <c r="J40" s="56">
        <f>IFERROR(VLOOKUP(A40,'PV Sheep mail'!M$4:O$140000,3,0),0)</f>
        <v>2270</v>
      </c>
      <c r="K40" s="58">
        <f t="shared" si="0"/>
        <v>0.86203823470935637</v>
      </c>
      <c r="L40" s="55">
        <v>3.5483870967741935</v>
      </c>
      <c r="M40" s="57">
        <f>IFERROR(VLOOKUP(A40,'PV Sheep mail'!M$4:O$140000,2,0),0)</f>
        <v>3</v>
      </c>
      <c r="N40" s="58">
        <f t="shared" si="1"/>
        <v>0.84545454545454546</v>
      </c>
    </row>
    <row r="41" spans="1:14" x14ac:dyDescent="0.45">
      <c r="A41" s="51" t="s">
        <v>4391</v>
      </c>
      <c r="B41" s="52" t="s">
        <v>4392</v>
      </c>
      <c r="C41" s="52" t="s">
        <v>4348</v>
      </c>
      <c r="D41" s="52" t="s">
        <v>4371</v>
      </c>
      <c r="E41" s="53" t="s">
        <v>4372</v>
      </c>
      <c r="F41" s="54" t="s">
        <v>14</v>
      </c>
      <c r="G41" s="52" t="s">
        <v>42</v>
      </c>
      <c r="H41" s="53" t="s">
        <v>10</v>
      </c>
      <c r="I41" s="59">
        <v>2633.2938709677419</v>
      </c>
      <c r="J41" s="56">
        <f>IFERROR(VLOOKUP(A41,'PV Sheep mail'!M$4:O$140000,3,0),0)</f>
        <v>0</v>
      </c>
      <c r="K41" s="58">
        <f t="shared" si="0"/>
        <v>0</v>
      </c>
      <c r="L41" s="55">
        <v>3.5483870967741935</v>
      </c>
      <c r="M41" s="57">
        <f>IFERROR(VLOOKUP(A41,'PV Sheep mail'!M$4:O$140000,2,0),0)</f>
        <v>0</v>
      </c>
      <c r="N41" s="58">
        <f t="shared" si="1"/>
        <v>0</v>
      </c>
    </row>
    <row r="42" spans="1:14" x14ac:dyDescent="0.45">
      <c r="A42" s="51" t="s">
        <v>4393</v>
      </c>
      <c r="B42" s="52" t="s">
        <v>4394</v>
      </c>
      <c r="C42" s="52" t="s">
        <v>4348</v>
      </c>
      <c r="D42" s="52" t="s">
        <v>4371</v>
      </c>
      <c r="E42" s="53" t="s">
        <v>4372</v>
      </c>
      <c r="F42" s="54" t="s">
        <v>14</v>
      </c>
      <c r="G42" s="52" t="s">
        <v>42</v>
      </c>
      <c r="H42" s="53" t="s">
        <v>10</v>
      </c>
      <c r="I42" s="59">
        <v>2633.2938709677419</v>
      </c>
      <c r="J42" s="56">
        <f>IFERROR(VLOOKUP(A42,'PV Sheep mail'!M$4:O$140000,3,0),0)</f>
        <v>0</v>
      </c>
      <c r="K42" s="58">
        <f t="shared" si="0"/>
        <v>0</v>
      </c>
      <c r="L42" s="55">
        <v>3.5483870967741935</v>
      </c>
      <c r="M42" s="57">
        <f>IFERROR(VLOOKUP(A42,'PV Sheep mail'!M$4:O$140000,2,0),0)</f>
        <v>0</v>
      </c>
      <c r="N42" s="58">
        <f t="shared" si="1"/>
        <v>0</v>
      </c>
    </row>
    <row r="43" spans="1:14" x14ac:dyDescent="0.45">
      <c r="A43" s="51" t="s">
        <v>4395</v>
      </c>
      <c r="B43" s="52" t="s">
        <v>4396</v>
      </c>
      <c r="C43" s="52" t="s">
        <v>4323</v>
      </c>
      <c r="D43" s="52" t="s">
        <v>4397</v>
      </c>
      <c r="E43" s="53" t="s">
        <v>79</v>
      </c>
      <c r="F43" s="54" t="s">
        <v>14</v>
      </c>
      <c r="G43" s="52" t="s">
        <v>4398</v>
      </c>
      <c r="H43" s="53" t="s">
        <v>10</v>
      </c>
      <c r="I43" s="59">
        <v>1005.7386160714286</v>
      </c>
      <c r="J43" s="56">
        <f>IFERROR(VLOOKUP(A43,'PV Sheep mail'!M$4:O$140000,3,0),0)</f>
        <v>0</v>
      </c>
      <c r="K43" s="58">
        <f t="shared" si="0"/>
        <v>0</v>
      </c>
      <c r="L43" s="55">
        <v>1.5</v>
      </c>
      <c r="M43" s="57">
        <f>IFERROR(VLOOKUP(A43,'PV Sheep mail'!M$4:O$140000,2,0),0)</f>
        <v>0</v>
      </c>
      <c r="N43" s="58">
        <f t="shared" si="1"/>
        <v>0</v>
      </c>
    </row>
    <row r="44" spans="1:14" x14ac:dyDescent="0.45">
      <c r="A44" s="51" t="s">
        <v>4399</v>
      </c>
      <c r="B44" s="52" t="s">
        <v>4400</v>
      </c>
      <c r="C44" s="52" t="s">
        <v>4323</v>
      </c>
      <c r="D44" s="52" t="s">
        <v>4397</v>
      </c>
      <c r="E44" s="53" t="s">
        <v>79</v>
      </c>
      <c r="F44" s="54" t="s">
        <v>14</v>
      </c>
      <c r="G44" s="52" t="s">
        <v>4398</v>
      </c>
      <c r="H44" s="53" t="s">
        <v>10</v>
      </c>
      <c r="I44" s="59">
        <v>1005.7386160714286</v>
      </c>
      <c r="J44" s="56">
        <f>IFERROR(VLOOKUP(A44,'PV Sheep mail'!M$4:O$140000,3,0),0)</f>
        <v>0</v>
      </c>
      <c r="K44" s="58">
        <f t="shared" si="0"/>
        <v>0</v>
      </c>
      <c r="L44" s="55">
        <v>1.5</v>
      </c>
      <c r="M44" s="57">
        <f>IFERROR(VLOOKUP(A44,'PV Sheep mail'!M$4:O$140000,2,0),0)</f>
        <v>0</v>
      </c>
      <c r="N44" s="58">
        <f t="shared" si="1"/>
        <v>0</v>
      </c>
    </row>
    <row r="45" spans="1:14" x14ac:dyDescent="0.45">
      <c r="A45" s="51" t="s">
        <v>354</v>
      </c>
      <c r="B45" s="52" t="s">
        <v>4401</v>
      </c>
      <c r="C45" s="52" t="s">
        <v>4348</v>
      </c>
      <c r="D45" s="52" t="s">
        <v>4397</v>
      </c>
      <c r="E45" s="53" t="s">
        <v>79</v>
      </c>
      <c r="F45" s="54" t="s">
        <v>14</v>
      </c>
      <c r="G45" s="52" t="s">
        <v>4398</v>
      </c>
      <c r="H45" s="53" t="s">
        <v>10</v>
      </c>
      <c r="I45" s="59">
        <v>4022.9544642857145</v>
      </c>
      <c r="J45" s="56">
        <f>IFERROR(VLOOKUP(A45,'PV Sheep mail'!M$4:O$140000,3,0),0)</f>
        <v>3450</v>
      </c>
      <c r="K45" s="58">
        <f t="shared" si="0"/>
        <v>0.85757868517474156</v>
      </c>
      <c r="L45" s="55">
        <v>6</v>
      </c>
      <c r="M45" s="57">
        <f>IFERROR(VLOOKUP(A45,'PV Sheep mail'!M$4:O$140000,2,0),0)</f>
        <v>5</v>
      </c>
      <c r="N45" s="58">
        <f t="shared" si="1"/>
        <v>0.83333333333333337</v>
      </c>
    </row>
    <row r="46" spans="1:14" x14ac:dyDescent="0.45">
      <c r="A46" s="51" t="s">
        <v>2863</v>
      </c>
      <c r="B46" s="52" t="s">
        <v>4402</v>
      </c>
      <c r="C46" s="52" t="s">
        <v>4348</v>
      </c>
      <c r="D46" s="52" t="s">
        <v>4397</v>
      </c>
      <c r="E46" s="53" t="s">
        <v>79</v>
      </c>
      <c r="F46" s="54" t="s">
        <v>14</v>
      </c>
      <c r="G46" s="52" t="s">
        <v>4398</v>
      </c>
      <c r="H46" s="53" t="s">
        <v>10</v>
      </c>
      <c r="I46" s="59">
        <v>4022.9544642857145</v>
      </c>
      <c r="J46" s="56">
        <f>IFERROR(VLOOKUP(A46,'PV Sheep mail'!M$4:O$140000,3,0),0)</f>
        <v>590</v>
      </c>
      <c r="K46" s="58">
        <f t="shared" si="0"/>
        <v>0.14665838384147756</v>
      </c>
      <c r="L46" s="55">
        <v>6</v>
      </c>
      <c r="M46" s="57">
        <f>IFERROR(VLOOKUP(A46,'PV Sheep mail'!M$4:O$140000,2,0),0)</f>
        <v>1</v>
      </c>
      <c r="N46" s="58">
        <f t="shared" si="1"/>
        <v>0.16666666666666666</v>
      </c>
    </row>
    <row r="47" spans="1:14" x14ac:dyDescent="0.45">
      <c r="A47" s="51" t="s">
        <v>4403</v>
      </c>
      <c r="B47" s="52" t="s">
        <v>4404</v>
      </c>
      <c r="C47" s="52" t="s">
        <v>4323</v>
      </c>
      <c r="D47" s="52" t="s">
        <v>4405</v>
      </c>
      <c r="E47" s="53" t="s">
        <v>114</v>
      </c>
      <c r="F47" s="54" t="s">
        <v>14</v>
      </c>
      <c r="G47" s="52" t="s">
        <v>42</v>
      </c>
      <c r="H47" s="53" t="s">
        <v>10</v>
      </c>
      <c r="I47" s="59">
        <v>703.82052830188672</v>
      </c>
      <c r="J47" s="56">
        <f>IFERROR(VLOOKUP(A47,'PV Sheep mail'!M$4:O$140000,3,0),0)</f>
        <v>0</v>
      </c>
      <c r="K47" s="58">
        <f t="shared" si="0"/>
        <v>0</v>
      </c>
      <c r="L47" s="55">
        <v>0.92452830188679247</v>
      </c>
      <c r="M47" s="57">
        <f>IFERROR(VLOOKUP(A47,'PV Sheep mail'!M$4:O$140000,2,0),0)</f>
        <v>0</v>
      </c>
      <c r="N47" s="58">
        <f t="shared" si="1"/>
        <v>0</v>
      </c>
    </row>
    <row r="48" spans="1:14" x14ac:dyDescent="0.45">
      <c r="A48" s="51" t="s">
        <v>4406</v>
      </c>
      <c r="B48" s="52" t="s">
        <v>4407</v>
      </c>
      <c r="C48" s="52" t="s">
        <v>4323</v>
      </c>
      <c r="D48" s="52" t="s">
        <v>4405</v>
      </c>
      <c r="E48" s="53" t="s">
        <v>114</v>
      </c>
      <c r="F48" s="54" t="s">
        <v>14</v>
      </c>
      <c r="G48" s="52" t="s">
        <v>42</v>
      </c>
      <c r="H48" s="53" t="s">
        <v>10</v>
      </c>
      <c r="I48" s="59">
        <v>703.82052830188672</v>
      </c>
      <c r="J48" s="56">
        <f>IFERROR(VLOOKUP(A48,'PV Sheep mail'!M$4:O$140000,3,0),0)</f>
        <v>0</v>
      </c>
      <c r="K48" s="58">
        <f t="shared" si="0"/>
        <v>0</v>
      </c>
      <c r="L48" s="55">
        <v>0.92452830188679247</v>
      </c>
      <c r="M48" s="57">
        <f>IFERROR(VLOOKUP(A48,'PV Sheep mail'!M$4:O$140000,2,0),0)</f>
        <v>0</v>
      </c>
      <c r="N48" s="58">
        <f t="shared" si="1"/>
        <v>0</v>
      </c>
    </row>
    <row r="49" spans="1:14" x14ac:dyDescent="0.45">
      <c r="A49" s="51" t="s">
        <v>4408</v>
      </c>
      <c r="B49" s="52" t="s">
        <v>4409</v>
      </c>
      <c r="C49" s="52" t="s">
        <v>4323</v>
      </c>
      <c r="D49" s="52" t="s">
        <v>4405</v>
      </c>
      <c r="E49" s="53" t="s">
        <v>114</v>
      </c>
      <c r="F49" s="54" t="s">
        <v>14</v>
      </c>
      <c r="G49" s="52" t="s">
        <v>42</v>
      </c>
      <c r="H49" s="53" t="s">
        <v>10</v>
      </c>
      <c r="I49" s="59">
        <v>703.82052830188672</v>
      </c>
      <c r="J49" s="56">
        <f>IFERROR(VLOOKUP(A49,'PV Sheep mail'!M$4:O$140000,3,0),0)</f>
        <v>0</v>
      </c>
      <c r="K49" s="58">
        <f t="shared" si="0"/>
        <v>0</v>
      </c>
      <c r="L49" s="55">
        <v>0.92452830188679247</v>
      </c>
      <c r="M49" s="57">
        <f>IFERROR(VLOOKUP(A49,'PV Sheep mail'!M$4:O$140000,2,0),0)</f>
        <v>0</v>
      </c>
      <c r="N49" s="58">
        <f t="shared" si="1"/>
        <v>0</v>
      </c>
    </row>
    <row r="50" spans="1:14" x14ac:dyDescent="0.45">
      <c r="A50" s="51" t="s">
        <v>4410</v>
      </c>
      <c r="B50" s="52" t="s">
        <v>4411</v>
      </c>
      <c r="C50" s="52" t="s">
        <v>4323</v>
      </c>
      <c r="D50" s="52" t="s">
        <v>4405</v>
      </c>
      <c r="E50" s="53" t="s">
        <v>114</v>
      </c>
      <c r="F50" s="54" t="s">
        <v>14</v>
      </c>
      <c r="G50" s="52" t="s">
        <v>42</v>
      </c>
      <c r="H50" s="53" t="s">
        <v>10</v>
      </c>
      <c r="I50" s="59">
        <v>703.82052830188672</v>
      </c>
      <c r="J50" s="56">
        <f>IFERROR(VLOOKUP(A50,'PV Sheep mail'!M$4:O$140000,3,0),0)</f>
        <v>0</v>
      </c>
      <c r="K50" s="58">
        <f t="shared" si="0"/>
        <v>0</v>
      </c>
      <c r="L50" s="55">
        <v>0.92452830188679247</v>
      </c>
      <c r="M50" s="57">
        <f>IFERROR(VLOOKUP(A50,'PV Sheep mail'!M$4:O$140000,2,0),0)</f>
        <v>0</v>
      </c>
      <c r="N50" s="58">
        <f t="shared" si="1"/>
        <v>0</v>
      </c>
    </row>
    <row r="51" spans="1:14" x14ac:dyDescent="0.45">
      <c r="A51" s="51" t="s">
        <v>4412</v>
      </c>
      <c r="B51" s="52" t="s">
        <v>4413</v>
      </c>
      <c r="C51" s="52" t="s">
        <v>4323</v>
      </c>
      <c r="D51" s="52" t="s">
        <v>4405</v>
      </c>
      <c r="E51" s="53" t="s">
        <v>114</v>
      </c>
      <c r="F51" s="54" t="s">
        <v>14</v>
      </c>
      <c r="G51" s="52" t="s">
        <v>42</v>
      </c>
      <c r="H51" s="53" t="s">
        <v>10</v>
      </c>
      <c r="I51" s="56">
        <v>703.82052830188672</v>
      </c>
      <c r="J51" s="56">
        <f>IFERROR(VLOOKUP(A51,'PV Sheep mail'!M$4:O$140000,3,0),0)</f>
        <v>0</v>
      </c>
      <c r="K51" s="58">
        <f t="shared" si="0"/>
        <v>0</v>
      </c>
      <c r="L51" s="55">
        <v>0.92452830188679247</v>
      </c>
      <c r="M51" s="57">
        <f>IFERROR(VLOOKUP(A51,'PV Sheep mail'!M$4:O$140000,2,0),0)</f>
        <v>0</v>
      </c>
      <c r="N51" s="58">
        <f t="shared" si="1"/>
        <v>0</v>
      </c>
    </row>
    <row r="52" spans="1:14" x14ac:dyDescent="0.45">
      <c r="A52" s="51" t="s">
        <v>255</v>
      </c>
      <c r="B52" s="52" t="s">
        <v>4414</v>
      </c>
      <c r="C52" s="52" t="s">
        <v>4340</v>
      </c>
      <c r="D52" s="52" t="s">
        <v>4405</v>
      </c>
      <c r="E52" s="53" t="s">
        <v>114</v>
      </c>
      <c r="F52" s="54" t="s">
        <v>14</v>
      </c>
      <c r="G52" s="52" t="s">
        <v>42</v>
      </c>
      <c r="H52" s="53" t="s">
        <v>10</v>
      </c>
      <c r="I52" s="59">
        <v>5630.5642264150938</v>
      </c>
      <c r="J52" s="56">
        <f>IFERROR(VLOOKUP(A52,'PV Sheep mail'!M$4:O$140000,3,0),0)</f>
        <v>1580</v>
      </c>
      <c r="K52" s="58">
        <f t="shared" si="0"/>
        <v>0.28061130935823908</v>
      </c>
      <c r="L52" s="55">
        <v>7.3962264150943398</v>
      </c>
      <c r="M52" s="57">
        <f>IFERROR(VLOOKUP(A52,'PV Sheep mail'!M$4:O$140000,2,0),0)</f>
        <v>2</v>
      </c>
      <c r="N52" s="58">
        <f t="shared" si="1"/>
        <v>0.27040816326530615</v>
      </c>
    </row>
    <row r="53" spans="1:14" x14ac:dyDescent="0.45">
      <c r="A53" s="51" t="s">
        <v>3189</v>
      </c>
      <c r="B53" s="52" t="s">
        <v>4415</v>
      </c>
      <c r="C53" s="52" t="s">
        <v>4340</v>
      </c>
      <c r="D53" s="52" t="s">
        <v>4405</v>
      </c>
      <c r="E53" s="53" t="s">
        <v>114</v>
      </c>
      <c r="F53" s="54" t="s">
        <v>14</v>
      </c>
      <c r="G53" s="52" t="s">
        <v>42</v>
      </c>
      <c r="H53" s="53" t="s">
        <v>10</v>
      </c>
      <c r="I53" s="59">
        <v>5630.5642264150938</v>
      </c>
      <c r="J53" s="56">
        <f>IFERROR(VLOOKUP(A53,'PV Sheep mail'!M$4:O$140000,3,0),0)</f>
        <v>3450</v>
      </c>
      <c r="K53" s="58">
        <f t="shared" si="0"/>
        <v>0.61272722613033215</v>
      </c>
      <c r="L53" s="55">
        <v>7.3962264150943398</v>
      </c>
      <c r="M53" s="57">
        <f>IFERROR(VLOOKUP(A53,'PV Sheep mail'!M$4:O$140000,2,0),0)</f>
        <v>5</v>
      </c>
      <c r="N53" s="58">
        <f t="shared" si="1"/>
        <v>0.67602040816326525</v>
      </c>
    </row>
    <row r="54" spans="1:14" x14ac:dyDescent="0.45">
      <c r="A54" s="51" t="s">
        <v>4416</v>
      </c>
      <c r="B54" s="52" t="s">
        <v>4417</v>
      </c>
      <c r="C54" s="52" t="s">
        <v>4340</v>
      </c>
      <c r="D54" s="52" t="s">
        <v>4405</v>
      </c>
      <c r="E54" s="53" t="s">
        <v>114</v>
      </c>
      <c r="F54" s="54" t="s">
        <v>14</v>
      </c>
      <c r="G54" s="52" t="s">
        <v>42</v>
      </c>
      <c r="H54" s="53" t="s">
        <v>10</v>
      </c>
      <c r="I54" s="59">
        <v>5630.5642264150938</v>
      </c>
      <c r="J54" s="56">
        <f>IFERROR(VLOOKUP(A54,'PV Sheep mail'!M$4:O$140000,3,0),0)</f>
        <v>1180</v>
      </c>
      <c r="K54" s="58">
        <f t="shared" si="0"/>
        <v>0.20957047154602665</v>
      </c>
      <c r="L54" s="55">
        <v>7.3962264150943398</v>
      </c>
      <c r="M54" s="57">
        <f>IFERROR(VLOOKUP(A54,'PV Sheep mail'!M$4:O$140000,2,0),0)</f>
        <v>2</v>
      </c>
      <c r="N54" s="58">
        <f t="shared" si="1"/>
        <v>0.27040816326530615</v>
      </c>
    </row>
    <row r="55" spans="1:14" x14ac:dyDescent="0.45">
      <c r="A55" s="51" t="s">
        <v>4418</v>
      </c>
      <c r="B55" s="52" t="s">
        <v>4419</v>
      </c>
      <c r="C55" s="52" t="s">
        <v>4348</v>
      </c>
      <c r="D55" s="52" t="s">
        <v>4405</v>
      </c>
      <c r="E55" s="53" t="s">
        <v>114</v>
      </c>
      <c r="F55" s="54" t="s">
        <v>14</v>
      </c>
      <c r="G55" s="52" t="s">
        <v>42</v>
      </c>
      <c r="H55" s="53" t="s">
        <v>10</v>
      </c>
      <c r="I55" s="59">
        <v>2815.2821132075469</v>
      </c>
      <c r="J55" s="56">
        <f>IFERROR(VLOOKUP(A55,'PV Sheep mail'!M$4:O$140000,3,0),0)</f>
        <v>990</v>
      </c>
      <c r="K55" s="58">
        <f t="shared" si="0"/>
        <v>0.35165214717045151</v>
      </c>
      <c r="L55" s="55">
        <v>3.6981132075471699</v>
      </c>
      <c r="M55" s="57">
        <f>IFERROR(VLOOKUP(A55,'PV Sheep mail'!M$4:O$140000,2,0),0)</f>
        <v>1</v>
      </c>
      <c r="N55" s="58">
        <f t="shared" si="1"/>
        <v>0.27040816326530615</v>
      </c>
    </row>
    <row r="56" spans="1:14" x14ac:dyDescent="0.45">
      <c r="A56" s="51" t="s">
        <v>4420</v>
      </c>
      <c r="B56" s="52" t="s">
        <v>4421</v>
      </c>
      <c r="C56" s="52" t="s">
        <v>4348</v>
      </c>
      <c r="D56" s="52" t="s">
        <v>4405</v>
      </c>
      <c r="E56" s="53" t="s">
        <v>114</v>
      </c>
      <c r="F56" s="54" t="s">
        <v>14</v>
      </c>
      <c r="G56" s="52" t="s">
        <v>42</v>
      </c>
      <c r="H56" s="53" t="s">
        <v>10</v>
      </c>
      <c r="I56" s="59">
        <v>2815.2821132075469</v>
      </c>
      <c r="J56" s="56">
        <f>IFERROR(VLOOKUP(A56,'PV Sheep mail'!M$4:O$140000,3,0),0)</f>
        <v>0</v>
      </c>
      <c r="K56" s="58">
        <f t="shared" si="0"/>
        <v>0</v>
      </c>
      <c r="L56" s="55">
        <v>3.6981132075471699</v>
      </c>
      <c r="M56" s="57">
        <f>IFERROR(VLOOKUP(A56,'PV Sheep mail'!M$4:O$140000,2,0),0)</f>
        <v>0</v>
      </c>
      <c r="N56" s="58">
        <f t="shared" si="1"/>
        <v>0</v>
      </c>
    </row>
    <row r="57" spans="1:14" x14ac:dyDescent="0.45">
      <c r="A57" s="51" t="s">
        <v>4422</v>
      </c>
      <c r="B57" s="52" t="s">
        <v>4423</v>
      </c>
      <c r="C57" s="52" t="s">
        <v>4348</v>
      </c>
      <c r="D57" s="52" t="s">
        <v>4405</v>
      </c>
      <c r="E57" s="53" t="s">
        <v>114</v>
      </c>
      <c r="F57" s="54" t="s">
        <v>14</v>
      </c>
      <c r="G57" s="52" t="s">
        <v>42</v>
      </c>
      <c r="H57" s="53" t="s">
        <v>10</v>
      </c>
      <c r="I57" s="59">
        <v>2815.2821132075469</v>
      </c>
      <c r="J57" s="56">
        <f>IFERROR(VLOOKUP(A57,'PV Sheep mail'!M$4:O$140000,3,0),0)</f>
        <v>0</v>
      </c>
      <c r="K57" s="58">
        <f t="shared" si="0"/>
        <v>0</v>
      </c>
      <c r="L57" s="55">
        <v>3.6981132075471699</v>
      </c>
      <c r="M57" s="57">
        <f>IFERROR(VLOOKUP(A57,'PV Sheep mail'!M$4:O$140000,2,0),0)</f>
        <v>0</v>
      </c>
      <c r="N57" s="58">
        <f t="shared" si="1"/>
        <v>0</v>
      </c>
    </row>
    <row r="58" spans="1:14" x14ac:dyDescent="0.45">
      <c r="A58" s="51" t="s">
        <v>3313</v>
      </c>
      <c r="B58" s="52" t="s">
        <v>4424</v>
      </c>
      <c r="C58" s="52" t="s">
        <v>4323</v>
      </c>
      <c r="D58" s="52" t="s">
        <v>4425</v>
      </c>
      <c r="E58" s="53" t="s">
        <v>61</v>
      </c>
      <c r="F58" s="54" t="s">
        <v>14</v>
      </c>
      <c r="G58" s="52" t="s">
        <v>42</v>
      </c>
      <c r="H58" s="53" t="s">
        <v>10</v>
      </c>
      <c r="I58" s="59">
        <v>510.26185321100922</v>
      </c>
      <c r="J58" s="56">
        <f>IFERROR(VLOOKUP(A58,'PV Sheep mail'!M$4:O$140000,3,0),0)</f>
        <v>159</v>
      </c>
      <c r="K58" s="58">
        <f t="shared" si="0"/>
        <v>0.31160471628328551</v>
      </c>
      <c r="L58" s="55">
        <v>0.70642201834862384</v>
      </c>
      <c r="M58" s="57">
        <f>IFERROR(VLOOKUP(A58,'PV Sheep mail'!M$4:O$140000,2,0),0)</f>
        <v>1</v>
      </c>
      <c r="N58" s="58">
        <f t="shared" si="1"/>
        <v>1.4155844155844157</v>
      </c>
    </row>
    <row r="59" spans="1:14" x14ac:dyDescent="0.45">
      <c r="A59" s="51" t="s">
        <v>4426</v>
      </c>
      <c r="B59" s="52" t="s">
        <v>4427</v>
      </c>
      <c r="C59" s="52" t="s">
        <v>4323</v>
      </c>
      <c r="D59" s="52" t="s">
        <v>4425</v>
      </c>
      <c r="E59" s="53" t="s">
        <v>61</v>
      </c>
      <c r="F59" s="54" t="s">
        <v>14</v>
      </c>
      <c r="G59" s="52" t="s">
        <v>42</v>
      </c>
      <c r="H59" s="53" t="s">
        <v>10</v>
      </c>
      <c r="I59" s="59">
        <v>510.26185321100922</v>
      </c>
      <c r="J59" s="56">
        <f>IFERROR(VLOOKUP(A59,'PV Sheep mail'!M$4:O$140000,3,0),0)</f>
        <v>0</v>
      </c>
      <c r="K59" s="58">
        <f t="shared" si="0"/>
        <v>0</v>
      </c>
      <c r="L59" s="55">
        <v>0.70642201834862384</v>
      </c>
      <c r="M59" s="57">
        <f>IFERROR(VLOOKUP(A59,'PV Sheep mail'!M$4:O$140000,2,0),0)</f>
        <v>0</v>
      </c>
      <c r="N59" s="58">
        <f t="shared" si="1"/>
        <v>0</v>
      </c>
    </row>
    <row r="60" spans="1:14" x14ac:dyDescent="0.45">
      <c r="A60" s="51" t="s">
        <v>4428</v>
      </c>
      <c r="B60" s="52" t="s">
        <v>4429</v>
      </c>
      <c r="C60" s="52" t="s">
        <v>4323</v>
      </c>
      <c r="D60" s="52" t="s">
        <v>4425</v>
      </c>
      <c r="E60" s="53" t="s">
        <v>61</v>
      </c>
      <c r="F60" s="54" t="s">
        <v>14</v>
      </c>
      <c r="G60" s="52" t="s">
        <v>42</v>
      </c>
      <c r="H60" s="53" t="s">
        <v>10</v>
      </c>
      <c r="I60" s="59">
        <v>510.26185321100922</v>
      </c>
      <c r="J60" s="56">
        <f>IFERROR(VLOOKUP(A60,'PV Sheep mail'!M$4:O$140000,3,0),0)</f>
        <v>0</v>
      </c>
      <c r="K60" s="58">
        <f t="shared" si="0"/>
        <v>0</v>
      </c>
      <c r="L60" s="55">
        <v>0.70642201834862384</v>
      </c>
      <c r="M60" s="57">
        <f>IFERROR(VLOOKUP(A60,'PV Sheep mail'!M$4:O$140000,2,0),0)</f>
        <v>0</v>
      </c>
      <c r="N60" s="58">
        <f t="shared" si="1"/>
        <v>0</v>
      </c>
    </row>
    <row r="61" spans="1:14" x14ac:dyDescent="0.45">
      <c r="A61" s="51" t="s">
        <v>4430</v>
      </c>
      <c r="B61" s="52" t="s">
        <v>4431</v>
      </c>
      <c r="C61" s="52" t="s">
        <v>4323</v>
      </c>
      <c r="D61" s="52" t="s">
        <v>4425</v>
      </c>
      <c r="E61" s="53" t="s">
        <v>61</v>
      </c>
      <c r="F61" s="54" t="s">
        <v>14</v>
      </c>
      <c r="G61" s="52" t="s">
        <v>42</v>
      </c>
      <c r="H61" s="53" t="s">
        <v>10</v>
      </c>
      <c r="I61" s="59">
        <v>510.26185321100922</v>
      </c>
      <c r="J61" s="56">
        <f>IFERROR(VLOOKUP(A61,'PV Sheep mail'!M$4:O$140000,3,0),0)</f>
        <v>0</v>
      </c>
      <c r="K61" s="58">
        <f t="shared" si="0"/>
        <v>0</v>
      </c>
      <c r="L61" s="55">
        <v>0.70642201834862384</v>
      </c>
      <c r="M61" s="57">
        <f>IFERROR(VLOOKUP(A61,'PV Sheep mail'!M$4:O$140000,2,0),0)</f>
        <v>0</v>
      </c>
      <c r="N61" s="58">
        <f t="shared" si="1"/>
        <v>0</v>
      </c>
    </row>
    <row r="62" spans="1:14" x14ac:dyDescent="0.45">
      <c r="A62" s="51" t="s">
        <v>339</v>
      </c>
      <c r="B62" s="52" t="s">
        <v>4432</v>
      </c>
      <c r="C62" s="52" t="s">
        <v>4323</v>
      </c>
      <c r="D62" s="52" t="s">
        <v>4425</v>
      </c>
      <c r="E62" s="53" t="s">
        <v>61</v>
      </c>
      <c r="F62" s="54" t="s">
        <v>14</v>
      </c>
      <c r="G62" s="52" t="s">
        <v>42</v>
      </c>
      <c r="H62" s="53" t="s">
        <v>10</v>
      </c>
      <c r="I62" s="59">
        <v>510.26185321100922</v>
      </c>
      <c r="J62" s="56">
        <f>IFERROR(VLOOKUP(A62,'PV Sheep mail'!M$4:O$140000,3,0),0)</f>
        <v>590</v>
      </c>
      <c r="K62" s="58">
        <f t="shared" si="0"/>
        <v>1.1562690730008707</v>
      </c>
      <c r="L62" s="55">
        <v>0.70642201834862384</v>
      </c>
      <c r="M62" s="57">
        <f>IFERROR(VLOOKUP(A62,'PV Sheep mail'!M$4:O$140000,2,0),0)</f>
        <v>1</v>
      </c>
      <c r="N62" s="58">
        <f t="shared" si="1"/>
        <v>1.4155844155844157</v>
      </c>
    </row>
    <row r="63" spans="1:14" x14ac:dyDescent="0.45">
      <c r="A63" s="51" t="s">
        <v>4433</v>
      </c>
      <c r="B63" s="52" t="s">
        <v>4434</v>
      </c>
      <c r="C63" s="52" t="s">
        <v>4323</v>
      </c>
      <c r="D63" s="52" t="s">
        <v>4425</v>
      </c>
      <c r="E63" s="53" t="s">
        <v>61</v>
      </c>
      <c r="F63" s="54" t="s">
        <v>14</v>
      </c>
      <c r="G63" s="52" t="s">
        <v>42</v>
      </c>
      <c r="H63" s="53" t="s">
        <v>10</v>
      </c>
      <c r="I63" s="59">
        <v>510.26185321100922</v>
      </c>
      <c r="J63" s="56">
        <f>IFERROR(VLOOKUP(A63,'PV Sheep mail'!M$4:O$140000,3,0),0)</f>
        <v>0</v>
      </c>
      <c r="K63" s="58">
        <f t="shared" si="0"/>
        <v>0</v>
      </c>
      <c r="L63" s="55">
        <v>0.70642201834862384</v>
      </c>
      <c r="M63" s="57">
        <f>IFERROR(VLOOKUP(A63,'PV Sheep mail'!M$4:O$140000,2,0),0)</f>
        <v>0</v>
      </c>
      <c r="N63" s="58">
        <f t="shared" si="1"/>
        <v>0</v>
      </c>
    </row>
    <row r="64" spans="1:14" x14ac:dyDescent="0.45">
      <c r="A64" s="51" t="s">
        <v>4435</v>
      </c>
      <c r="B64" s="52" t="s">
        <v>4436</v>
      </c>
      <c r="C64" s="52" t="s">
        <v>4323</v>
      </c>
      <c r="D64" s="52" t="s">
        <v>4425</v>
      </c>
      <c r="E64" s="53" t="s">
        <v>61</v>
      </c>
      <c r="F64" s="54" t="s">
        <v>14</v>
      </c>
      <c r="G64" s="52" t="s">
        <v>42</v>
      </c>
      <c r="H64" s="53" t="s">
        <v>10</v>
      </c>
      <c r="I64" s="59">
        <v>510.26185321100922</v>
      </c>
      <c r="J64" s="56">
        <f>IFERROR(VLOOKUP(A64,'PV Sheep mail'!M$4:O$140000,3,0),0)</f>
        <v>0</v>
      </c>
      <c r="K64" s="58">
        <f t="shared" si="0"/>
        <v>0</v>
      </c>
      <c r="L64" s="55">
        <v>0.70642201834862384</v>
      </c>
      <c r="M64" s="57">
        <f>IFERROR(VLOOKUP(A64,'PV Sheep mail'!M$4:O$140000,2,0),0)</f>
        <v>0</v>
      </c>
      <c r="N64" s="58">
        <f t="shared" si="1"/>
        <v>0</v>
      </c>
    </row>
    <row r="65" spans="1:14" x14ac:dyDescent="0.45">
      <c r="A65" s="51" t="s">
        <v>4437</v>
      </c>
      <c r="B65" s="52" t="s">
        <v>4438</v>
      </c>
      <c r="C65" s="52" t="s">
        <v>4323</v>
      </c>
      <c r="D65" s="52" t="s">
        <v>4425</v>
      </c>
      <c r="E65" s="53" t="s">
        <v>61</v>
      </c>
      <c r="F65" s="54" t="s">
        <v>14</v>
      </c>
      <c r="G65" s="52" t="s">
        <v>42</v>
      </c>
      <c r="H65" s="53" t="s">
        <v>10</v>
      </c>
      <c r="I65" s="59">
        <v>510.26185321100922</v>
      </c>
      <c r="J65" s="56">
        <f>IFERROR(VLOOKUP(A65,'PV Sheep mail'!M$4:O$140000,3,0),0)</f>
        <v>0</v>
      </c>
      <c r="K65" s="58">
        <f t="shared" si="0"/>
        <v>0</v>
      </c>
      <c r="L65" s="55">
        <v>0.70642201834862384</v>
      </c>
      <c r="M65" s="57">
        <f>IFERROR(VLOOKUP(A65,'PV Sheep mail'!M$4:O$140000,2,0),0)</f>
        <v>0</v>
      </c>
      <c r="N65" s="58">
        <f t="shared" si="1"/>
        <v>0</v>
      </c>
    </row>
    <row r="66" spans="1:14" x14ac:dyDescent="0.45">
      <c r="A66" s="51" t="s">
        <v>1839</v>
      </c>
      <c r="B66" s="52" t="s">
        <v>4439</v>
      </c>
      <c r="C66" s="52" t="s">
        <v>4340</v>
      </c>
      <c r="D66" s="52" t="s">
        <v>4425</v>
      </c>
      <c r="E66" s="53" t="s">
        <v>61</v>
      </c>
      <c r="F66" s="54" t="s">
        <v>14</v>
      </c>
      <c r="G66" s="52" t="s">
        <v>42</v>
      </c>
      <c r="H66" s="53" t="s">
        <v>10</v>
      </c>
      <c r="I66" s="59">
        <v>4082.0948256880738</v>
      </c>
      <c r="J66" s="56">
        <f>IFERROR(VLOOKUP(A66,'PV Sheep mail'!M$4:O$140000,3,0),0)</f>
        <v>4942.05</v>
      </c>
      <c r="K66" s="58">
        <f t="shared" si="0"/>
        <v>1.2106651636067698</v>
      </c>
      <c r="L66" s="55">
        <v>5.6513761467889907</v>
      </c>
      <c r="M66" s="57">
        <f>IFERROR(VLOOKUP(A66,'PV Sheep mail'!M$4:O$140000,2,0),0)</f>
        <v>7</v>
      </c>
      <c r="N66" s="58">
        <f t="shared" si="1"/>
        <v>1.2386363636363638</v>
      </c>
    </row>
    <row r="67" spans="1:14" x14ac:dyDescent="0.45">
      <c r="A67" s="51" t="s">
        <v>4440</v>
      </c>
      <c r="B67" s="52" t="s">
        <v>4441</v>
      </c>
      <c r="C67" s="52" t="s">
        <v>4340</v>
      </c>
      <c r="D67" s="52" t="s">
        <v>4425</v>
      </c>
      <c r="E67" s="53" t="s">
        <v>61</v>
      </c>
      <c r="F67" s="54" t="s">
        <v>14</v>
      </c>
      <c r="G67" s="52" t="s">
        <v>42</v>
      </c>
      <c r="H67" s="53" t="s">
        <v>10</v>
      </c>
      <c r="I67" s="59">
        <v>4082.0948256880738</v>
      </c>
      <c r="J67" s="56">
        <f>IFERROR(VLOOKUP(A67,'PV Sheep mail'!M$4:O$140000,3,0),0)</f>
        <v>0</v>
      </c>
      <c r="K67" s="58">
        <f t="shared" ref="K67:K130" si="2">J67/I67</f>
        <v>0</v>
      </c>
      <c r="L67" s="55">
        <v>5.6513761467889907</v>
      </c>
      <c r="M67" s="57">
        <f>IFERROR(VLOOKUP(A67,'PV Sheep mail'!M$4:O$140000,2,0),0)</f>
        <v>0</v>
      </c>
      <c r="N67" s="58">
        <f t="shared" ref="N67:N130" si="3">M67/L67</f>
        <v>0</v>
      </c>
    </row>
    <row r="68" spans="1:14" x14ac:dyDescent="0.45">
      <c r="A68" s="51" t="s">
        <v>277</v>
      </c>
      <c r="B68" s="52" t="s">
        <v>4442</v>
      </c>
      <c r="C68" s="52" t="s">
        <v>4443</v>
      </c>
      <c r="D68" s="52" t="s">
        <v>4425</v>
      </c>
      <c r="E68" s="53" t="s">
        <v>61</v>
      </c>
      <c r="F68" s="54" t="s">
        <v>14</v>
      </c>
      <c r="G68" s="52" t="s">
        <v>42</v>
      </c>
      <c r="H68" s="53" t="s">
        <v>10</v>
      </c>
      <c r="I68" s="59">
        <v>4082.0948256880738</v>
      </c>
      <c r="J68" s="56">
        <f>IFERROR(VLOOKUP(A68,'PV Sheep mail'!M$4:O$140000,3,0),0)</f>
        <v>6390</v>
      </c>
      <c r="K68" s="58">
        <f t="shared" si="2"/>
        <v>1.5653727492532974</v>
      </c>
      <c r="L68" s="55">
        <v>5.6513761467889907</v>
      </c>
      <c r="M68" s="57">
        <f>IFERROR(VLOOKUP(A68,'PV Sheep mail'!M$4:O$140000,2,0),0)</f>
        <v>11</v>
      </c>
      <c r="N68" s="58">
        <f t="shared" si="3"/>
        <v>1.9464285714285714</v>
      </c>
    </row>
    <row r="69" spans="1:14" x14ac:dyDescent="0.45">
      <c r="A69" s="51" t="s">
        <v>1283</v>
      </c>
      <c r="B69" s="52" t="s">
        <v>4444</v>
      </c>
      <c r="C69" s="52" t="s">
        <v>4342</v>
      </c>
      <c r="D69" s="52" t="s">
        <v>4425</v>
      </c>
      <c r="E69" s="53" t="s">
        <v>61</v>
      </c>
      <c r="F69" s="54" t="s">
        <v>14</v>
      </c>
      <c r="G69" s="52" t="s">
        <v>42</v>
      </c>
      <c r="H69" s="53" t="s">
        <v>10</v>
      </c>
      <c r="I69" s="59">
        <v>4082.0948256880738</v>
      </c>
      <c r="J69" s="56">
        <f>IFERROR(VLOOKUP(A69,'PV Sheep mail'!M$4:O$140000,3,0),0)</f>
        <v>7389</v>
      </c>
      <c r="K69" s="58">
        <f t="shared" si="2"/>
        <v>1.8101000382210664</v>
      </c>
      <c r="L69" s="55">
        <v>5.6513761467889907</v>
      </c>
      <c r="M69" s="57">
        <f>IFERROR(VLOOKUP(A69,'PV Sheep mail'!M$4:O$140000,2,0),0)</f>
        <v>12</v>
      </c>
      <c r="N69" s="58">
        <f t="shared" si="3"/>
        <v>2.1233766233766236</v>
      </c>
    </row>
    <row r="70" spans="1:14" x14ac:dyDescent="0.45">
      <c r="A70" s="51" t="s">
        <v>1491</v>
      </c>
      <c r="B70" s="52" t="s">
        <v>4445</v>
      </c>
      <c r="C70" s="52" t="s">
        <v>4342</v>
      </c>
      <c r="D70" s="52" t="s">
        <v>4425</v>
      </c>
      <c r="E70" s="53" t="s">
        <v>61</v>
      </c>
      <c r="F70" s="54" t="s">
        <v>14</v>
      </c>
      <c r="G70" s="52" t="s">
        <v>42</v>
      </c>
      <c r="H70" s="53" t="s">
        <v>10</v>
      </c>
      <c r="I70" s="56">
        <v>4082.0948256880738</v>
      </c>
      <c r="J70" s="56">
        <f>IFERROR(VLOOKUP(A70,'PV Sheep mail'!M$4:O$140000,3,0),0)</f>
        <v>780</v>
      </c>
      <c r="K70" s="58">
        <f t="shared" si="2"/>
        <v>0.19107836375861847</v>
      </c>
      <c r="L70" s="55">
        <v>5.6513761467889907</v>
      </c>
      <c r="M70" s="57">
        <f>IFERROR(VLOOKUP(A70,'PV Sheep mail'!M$4:O$140000,2,0),0)</f>
        <v>2</v>
      </c>
      <c r="N70" s="58">
        <f t="shared" si="3"/>
        <v>0.35389610389610393</v>
      </c>
    </row>
    <row r="71" spans="1:14" x14ac:dyDescent="0.45">
      <c r="A71" s="51" t="s">
        <v>4446</v>
      </c>
      <c r="B71" s="52" t="s">
        <v>4447</v>
      </c>
      <c r="C71" s="52" t="s">
        <v>4323</v>
      </c>
      <c r="D71" s="52" t="s">
        <v>4425</v>
      </c>
      <c r="E71" s="53" t="s">
        <v>61</v>
      </c>
      <c r="F71" s="54" t="s">
        <v>14</v>
      </c>
      <c r="G71" s="52" t="s">
        <v>42</v>
      </c>
      <c r="H71" s="53" t="s">
        <v>10</v>
      </c>
      <c r="I71" s="59">
        <v>510.26185321100922</v>
      </c>
      <c r="J71" s="56">
        <f>IFERROR(VLOOKUP(A71,'PV Sheep mail'!M$4:O$140000,3,0),0)</f>
        <v>0</v>
      </c>
      <c r="K71" s="58">
        <f t="shared" si="2"/>
        <v>0</v>
      </c>
      <c r="L71" s="55">
        <v>0.70642201834862384</v>
      </c>
      <c r="M71" s="57">
        <f>IFERROR(VLOOKUP(A71,'PV Sheep mail'!M$4:O$140000,2,0),0)</f>
        <v>0</v>
      </c>
      <c r="N71" s="58">
        <f t="shared" si="3"/>
        <v>0</v>
      </c>
    </row>
    <row r="72" spans="1:14" x14ac:dyDescent="0.45">
      <c r="A72" s="51" t="s">
        <v>3533</v>
      </c>
      <c r="B72" s="52" t="s">
        <v>4448</v>
      </c>
      <c r="C72" s="52" t="s">
        <v>4348</v>
      </c>
      <c r="D72" s="52" t="s">
        <v>4425</v>
      </c>
      <c r="E72" s="53" t="s">
        <v>61</v>
      </c>
      <c r="F72" s="54" t="s">
        <v>14</v>
      </c>
      <c r="G72" s="52" t="s">
        <v>42</v>
      </c>
      <c r="H72" s="53" t="s">
        <v>10</v>
      </c>
      <c r="I72" s="59">
        <v>2041.0474128440369</v>
      </c>
      <c r="J72" s="56">
        <f>IFERROR(VLOOKUP(A72,'PV Sheep mail'!M$4:O$140000,3,0),0)</f>
        <v>990</v>
      </c>
      <c r="K72" s="58">
        <f t="shared" si="2"/>
        <v>0.48504507723341611</v>
      </c>
      <c r="L72" s="55">
        <v>2.8256880733944953</v>
      </c>
      <c r="M72" s="57">
        <f>IFERROR(VLOOKUP(A72,'PV Sheep mail'!M$4:O$140000,2,0),0)</f>
        <v>1</v>
      </c>
      <c r="N72" s="58">
        <f t="shared" si="3"/>
        <v>0.35389610389610393</v>
      </c>
    </row>
    <row r="73" spans="1:14" x14ac:dyDescent="0.45">
      <c r="A73" s="51" t="s">
        <v>4449</v>
      </c>
      <c r="B73" s="52" t="s">
        <v>4450</v>
      </c>
      <c r="C73" s="52" t="s">
        <v>4348</v>
      </c>
      <c r="D73" s="52" t="s">
        <v>4425</v>
      </c>
      <c r="E73" s="53" t="s">
        <v>61</v>
      </c>
      <c r="F73" s="54" t="s">
        <v>14</v>
      </c>
      <c r="G73" s="52" t="s">
        <v>42</v>
      </c>
      <c r="H73" s="53" t="s">
        <v>10</v>
      </c>
      <c r="I73" s="59">
        <v>2041.0474128440369</v>
      </c>
      <c r="J73" s="56">
        <f>IFERROR(VLOOKUP(A73,'PV Sheep mail'!M$4:O$140000,3,0),0)</f>
        <v>0</v>
      </c>
      <c r="K73" s="58">
        <f t="shared" si="2"/>
        <v>0</v>
      </c>
      <c r="L73" s="55">
        <v>2.8256880733944953</v>
      </c>
      <c r="M73" s="57">
        <f>IFERROR(VLOOKUP(A73,'PV Sheep mail'!M$4:O$140000,2,0),0)</f>
        <v>0</v>
      </c>
      <c r="N73" s="58">
        <f t="shared" si="3"/>
        <v>0</v>
      </c>
    </row>
    <row r="74" spans="1:14" x14ac:dyDescent="0.45">
      <c r="A74" s="51" t="s">
        <v>1459</v>
      </c>
      <c r="B74" s="52" t="s">
        <v>4451</v>
      </c>
      <c r="C74" s="52" t="s">
        <v>4348</v>
      </c>
      <c r="D74" s="52" t="s">
        <v>4425</v>
      </c>
      <c r="E74" s="53" t="s">
        <v>61</v>
      </c>
      <c r="F74" s="54" t="s">
        <v>14</v>
      </c>
      <c r="G74" s="52" t="s">
        <v>42</v>
      </c>
      <c r="H74" s="53" t="s">
        <v>10</v>
      </c>
      <c r="I74" s="59">
        <v>2041.0474128440369</v>
      </c>
      <c r="J74" s="56">
        <f>IFERROR(VLOOKUP(A74,'PV Sheep mail'!M$4:O$140000,3,0),0)</f>
        <v>1239</v>
      </c>
      <c r="K74" s="58">
        <f t="shared" si="2"/>
        <v>0.60704126332545716</v>
      </c>
      <c r="L74" s="55">
        <v>2.8256880733944953</v>
      </c>
      <c r="M74" s="57">
        <f>IFERROR(VLOOKUP(A74,'PV Sheep mail'!M$4:O$140000,2,0),0)</f>
        <v>2</v>
      </c>
      <c r="N74" s="58">
        <f t="shared" si="3"/>
        <v>0.70779220779220786</v>
      </c>
    </row>
    <row r="75" spans="1:14" x14ac:dyDescent="0.45">
      <c r="A75" s="51" t="s">
        <v>4452</v>
      </c>
      <c r="B75" s="52" t="s">
        <v>4453</v>
      </c>
      <c r="C75" s="52" t="s">
        <v>4348</v>
      </c>
      <c r="D75" s="52" t="s">
        <v>4425</v>
      </c>
      <c r="E75" s="53" t="s">
        <v>61</v>
      </c>
      <c r="F75" s="54" t="s">
        <v>14</v>
      </c>
      <c r="G75" s="52" t="s">
        <v>42</v>
      </c>
      <c r="H75" s="53" t="s">
        <v>10</v>
      </c>
      <c r="I75" s="59">
        <v>2041.0474128440369</v>
      </c>
      <c r="J75" s="56">
        <f>IFERROR(VLOOKUP(A75,'PV Sheep mail'!M$4:O$140000,3,0),0)</f>
        <v>0</v>
      </c>
      <c r="K75" s="58">
        <f t="shared" si="2"/>
        <v>0</v>
      </c>
      <c r="L75" s="55">
        <v>2.8256880733944953</v>
      </c>
      <c r="M75" s="57">
        <f>IFERROR(VLOOKUP(A75,'PV Sheep mail'!M$4:O$140000,2,0),0)</f>
        <v>0</v>
      </c>
      <c r="N75" s="58">
        <f t="shared" si="3"/>
        <v>0</v>
      </c>
    </row>
    <row r="76" spans="1:14" x14ac:dyDescent="0.45">
      <c r="A76" s="51" t="s">
        <v>4454</v>
      </c>
      <c r="B76" s="52" t="s">
        <v>4455</v>
      </c>
      <c r="C76" s="52" t="s">
        <v>4348</v>
      </c>
      <c r="D76" s="52" t="s">
        <v>4425</v>
      </c>
      <c r="E76" s="53" t="s">
        <v>61</v>
      </c>
      <c r="F76" s="54" t="s">
        <v>14</v>
      </c>
      <c r="G76" s="52" t="s">
        <v>42</v>
      </c>
      <c r="H76" s="53" t="s">
        <v>10</v>
      </c>
      <c r="I76" s="59">
        <v>2041.0474128440369</v>
      </c>
      <c r="J76" s="56">
        <f>IFERROR(VLOOKUP(A76,'PV Sheep mail'!M$4:O$140000,3,0),0)</f>
        <v>590</v>
      </c>
      <c r="K76" s="58">
        <f t="shared" si="2"/>
        <v>0.28906726825021767</v>
      </c>
      <c r="L76" s="55">
        <v>2.8256880733944953</v>
      </c>
      <c r="M76" s="57">
        <f>IFERROR(VLOOKUP(A76,'PV Sheep mail'!M$4:O$140000,2,0),0)</f>
        <v>1</v>
      </c>
      <c r="N76" s="58">
        <f t="shared" si="3"/>
        <v>0.35389610389610393</v>
      </c>
    </row>
    <row r="77" spans="1:14" x14ac:dyDescent="0.45">
      <c r="A77" s="51" t="s">
        <v>4456</v>
      </c>
      <c r="B77" s="52" t="s">
        <v>4457</v>
      </c>
      <c r="C77" s="52" t="s">
        <v>4348</v>
      </c>
      <c r="D77" s="52" t="s">
        <v>4425</v>
      </c>
      <c r="E77" s="53" t="s">
        <v>61</v>
      </c>
      <c r="F77" s="54" t="s">
        <v>14</v>
      </c>
      <c r="G77" s="52" t="s">
        <v>42</v>
      </c>
      <c r="H77" s="53" t="s">
        <v>10</v>
      </c>
      <c r="I77" s="59">
        <v>2041.0474128440369</v>
      </c>
      <c r="J77" s="56">
        <f>IFERROR(VLOOKUP(A77,'PV Sheep mail'!M$4:O$140000,3,0),0)</f>
        <v>0</v>
      </c>
      <c r="K77" s="58">
        <f t="shared" si="2"/>
        <v>0</v>
      </c>
      <c r="L77" s="55">
        <v>2.8256880733944953</v>
      </c>
      <c r="M77" s="57">
        <f>IFERROR(VLOOKUP(A77,'PV Sheep mail'!M$4:O$140000,2,0),0)</f>
        <v>0</v>
      </c>
      <c r="N77" s="58">
        <f t="shared" si="3"/>
        <v>0</v>
      </c>
    </row>
    <row r="78" spans="1:14" x14ac:dyDescent="0.45">
      <c r="A78" s="51" t="s">
        <v>4458</v>
      </c>
      <c r="B78" s="52" t="s">
        <v>4459</v>
      </c>
      <c r="C78" s="52" t="s">
        <v>4348</v>
      </c>
      <c r="D78" s="52" t="s">
        <v>4425</v>
      </c>
      <c r="E78" s="53" t="s">
        <v>61</v>
      </c>
      <c r="F78" s="54" t="s">
        <v>14</v>
      </c>
      <c r="G78" s="52" t="s">
        <v>42</v>
      </c>
      <c r="H78" s="53" t="s">
        <v>10</v>
      </c>
      <c r="I78" s="59">
        <v>2041.0474128440369</v>
      </c>
      <c r="J78" s="56">
        <f>IFERROR(VLOOKUP(A78,'PV Sheep mail'!M$4:O$140000,3,0),0)</f>
        <v>0</v>
      </c>
      <c r="K78" s="58">
        <f t="shared" si="2"/>
        <v>0</v>
      </c>
      <c r="L78" s="55">
        <v>2.8256880733944953</v>
      </c>
      <c r="M78" s="57">
        <f>IFERROR(VLOOKUP(A78,'PV Sheep mail'!M$4:O$140000,2,0),0)</f>
        <v>0</v>
      </c>
      <c r="N78" s="58">
        <f t="shared" si="3"/>
        <v>0</v>
      </c>
    </row>
    <row r="79" spans="1:14" x14ac:dyDescent="0.45">
      <c r="A79" s="51" t="s">
        <v>4460</v>
      </c>
      <c r="B79" s="52" t="s">
        <v>4461</v>
      </c>
      <c r="C79" s="52" t="s">
        <v>4348</v>
      </c>
      <c r="D79" s="52" t="s">
        <v>4425</v>
      </c>
      <c r="E79" s="53" t="s">
        <v>61</v>
      </c>
      <c r="F79" s="54" t="s">
        <v>14</v>
      </c>
      <c r="G79" s="52" t="s">
        <v>42</v>
      </c>
      <c r="H79" s="53" t="s">
        <v>10</v>
      </c>
      <c r="I79" s="56">
        <v>2041.0474128440369</v>
      </c>
      <c r="J79" s="56">
        <f>IFERROR(VLOOKUP(A79,'PV Sheep mail'!M$4:O$140000,3,0),0)</f>
        <v>0</v>
      </c>
      <c r="K79" s="58">
        <f t="shared" si="2"/>
        <v>0</v>
      </c>
      <c r="L79" s="55">
        <v>2.8256880733944953</v>
      </c>
      <c r="M79" s="57">
        <f>IFERROR(VLOOKUP(A79,'PV Sheep mail'!M$4:O$140000,2,0),0)</f>
        <v>0</v>
      </c>
      <c r="N79" s="58">
        <f t="shared" si="3"/>
        <v>0</v>
      </c>
    </row>
    <row r="80" spans="1:14" x14ac:dyDescent="0.45">
      <c r="A80" s="51" t="s">
        <v>4462</v>
      </c>
      <c r="B80" s="52" t="s">
        <v>4463</v>
      </c>
      <c r="C80" s="52" t="s">
        <v>4348</v>
      </c>
      <c r="D80" s="52" t="s">
        <v>4425</v>
      </c>
      <c r="E80" s="53" t="s">
        <v>61</v>
      </c>
      <c r="F80" s="54" t="s">
        <v>14</v>
      </c>
      <c r="G80" s="52" t="s">
        <v>42</v>
      </c>
      <c r="H80" s="53" t="s">
        <v>10</v>
      </c>
      <c r="I80" s="59">
        <v>2041.0474128440369</v>
      </c>
      <c r="J80" s="56">
        <f>IFERROR(VLOOKUP(A80,'PV Sheep mail'!M$4:O$140000,3,0),0)</f>
        <v>1580</v>
      </c>
      <c r="K80" s="58">
        <f t="shared" si="2"/>
        <v>0.77411234548363383</v>
      </c>
      <c r="L80" s="55">
        <v>2.8256880733944953</v>
      </c>
      <c r="M80" s="57">
        <f>IFERROR(VLOOKUP(A80,'PV Sheep mail'!M$4:O$140000,2,0),0)</f>
        <v>2</v>
      </c>
      <c r="N80" s="58">
        <f t="shared" si="3"/>
        <v>0.70779220779220786</v>
      </c>
    </row>
    <row r="81" spans="1:14" x14ac:dyDescent="0.45">
      <c r="A81" s="51" t="s">
        <v>1255</v>
      </c>
      <c r="B81" s="52" t="s">
        <v>4464</v>
      </c>
      <c r="C81" s="52" t="s">
        <v>4348</v>
      </c>
      <c r="D81" s="52" t="s">
        <v>4425</v>
      </c>
      <c r="E81" s="53" t="s">
        <v>61</v>
      </c>
      <c r="F81" s="54" t="s">
        <v>14</v>
      </c>
      <c r="G81" s="52" t="s">
        <v>42</v>
      </c>
      <c r="H81" s="53" t="s">
        <v>10</v>
      </c>
      <c r="I81" s="59">
        <v>2041.0474128440369</v>
      </c>
      <c r="J81" s="56">
        <f>IFERROR(VLOOKUP(A81,'PV Sheep mail'!M$4:O$140000,3,0),0)</f>
        <v>890</v>
      </c>
      <c r="K81" s="58">
        <f t="shared" si="2"/>
        <v>0.43605062498761649</v>
      </c>
      <c r="L81" s="55">
        <v>2.8256880733944953</v>
      </c>
      <c r="M81" s="57">
        <f>IFERROR(VLOOKUP(A81,'PV Sheep mail'!M$4:O$140000,2,0),0)</f>
        <v>1</v>
      </c>
      <c r="N81" s="58">
        <f t="shared" si="3"/>
        <v>0.35389610389610393</v>
      </c>
    </row>
    <row r="82" spans="1:14" x14ac:dyDescent="0.45">
      <c r="A82" s="51" t="s">
        <v>4465</v>
      </c>
      <c r="B82" s="52" t="s">
        <v>4466</v>
      </c>
      <c r="C82" s="52" t="s">
        <v>4323</v>
      </c>
      <c r="D82" s="52" t="s">
        <v>4467</v>
      </c>
      <c r="E82" s="53" t="s">
        <v>82</v>
      </c>
      <c r="F82" s="54" t="s">
        <v>14</v>
      </c>
      <c r="G82" s="52" t="s">
        <v>4398</v>
      </c>
      <c r="H82" s="53" t="s">
        <v>10</v>
      </c>
      <c r="I82" s="59">
        <v>1030.5777658601316</v>
      </c>
      <c r="J82" s="56">
        <f>IFERROR(VLOOKUP(A82,'PV Sheep mail'!M$4:O$140000,3,0),0)</f>
        <v>0</v>
      </c>
      <c r="K82" s="58">
        <f t="shared" si="2"/>
        <v>0</v>
      </c>
      <c r="L82" s="55">
        <v>1.5714285714285714</v>
      </c>
      <c r="M82" s="57">
        <f>IFERROR(VLOOKUP(A82,'PV Sheep mail'!M$4:O$140000,2,0),0)</f>
        <v>0</v>
      </c>
      <c r="N82" s="58">
        <f t="shared" si="3"/>
        <v>0</v>
      </c>
    </row>
    <row r="83" spans="1:14" x14ac:dyDescent="0.45">
      <c r="A83" s="51" t="s">
        <v>4468</v>
      </c>
      <c r="B83" s="52" t="s">
        <v>4469</v>
      </c>
      <c r="C83" s="52" t="s">
        <v>4323</v>
      </c>
      <c r="D83" s="52" t="s">
        <v>4467</v>
      </c>
      <c r="E83" s="53" t="s">
        <v>82</v>
      </c>
      <c r="F83" s="54" t="s">
        <v>14</v>
      </c>
      <c r="G83" s="52" t="s">
        <v>4398</v>
      </c>
      <c r="H83" s="53" t="s">
        <v>10</v>
      </c>
      <c r="I83" s="59">
        <v>1030.5777658601316</v>
      </c>
      <c r="J83" s="56">
        <f>IFERROR(VLOOKUP(A83,'PV Sheep mail'!M$4:O$140000,3,0),0)</f>
        <v>0</v>
      </c>
      <c r="K83" s="58">
        <f t="shared" si="2"/>
        <v>0</v>
      </c>
      <c r="L83" s="55">
        <v>1.5714285714285714</v>
      </c>
      <c r="M83" s="57">
        <f>IFERROR(VLOOKUP(A83,'PV Sheep mail'!M$4:O$140000,2,0),0)</f>
        <v>0</v>
      </c>
      <c r="N83" s="58">
        <f t="shared" si="3"/>
        <v>0</v>
      </c>
    </row>
    <row r="84" spans="1:14" x14ac:dyDescent="0.45">
      <c r="A84" s="51" t="s">
        <v>2376</v>
      </c>
      <c r="B84" s="52" t="s">
        <v>4470</v>
      </c>
      <c r="C84" s="52" t="s">
        <v>4348</v>
      </c>
      <c r="D84" s="52" t="s">
        <v>4467</v>
      </c>
      <c r="E84" s="53" t="s">
        <v>82</v>
      </c>
      <c r="F84" s="54" t="s">
        <v>14</v>
      </c>
      <c r="G84" s="52" t="s">
        <v>4398</v>
      </c>
      <c r="H84" s="53" t="s">
        <v>10</v>
      </c>
      <c r="I84" s="59">
        <v>4122.3110634405266</v>
      </c>
      <c r="J84" s="56">
        <f>IFERROR(VLOOKUP(A84,'PV Sheep mail'!M$4:O$140000,3,0),0)</f>
        <v>2470</v>
      </c>
      <c r="K84" s="58">
        <f t="shared" si="2"/>
        <v>0.59917846130187724</v>
      </c>
      <c r="L84" s="55">
        <v>6.2857142857142856</v>
      </c>
      <c r="M84" s="57">
        <f>IFERROR(VLOOKUP(A84,'PV Sheep mail'!M$4:O$140000,2,0),0)</f>
        <v>3</v>
      </c>
      <c r="N84" s="58">
        <f t="shared" si="3"/>
        <v>0.47727272727272729</v>
      </c>
    </row>
    <row r="85" spans="1:14" x14ac:dyDescent="0.45">
      <c r="A85" s="51" t="s">
        <v>2456</v>
      </c>
      <c r="B85" s="52" t="s">
        <v>4471</v>
      </c>
      <c r="C85" s="52" t="s">
        <v>4348</v>
      </c>
      <c r="D85" s="52" t="s">
        <v>4467</v>
      </c>
      <c r="E85" s="53" t="s">
        <v>82</v>
      </c>
      <c r="F85" s="54" t="s">
        <v>14</v>
      </c>
      <c r="G85" s="52" t="s">
        <v>4398</v>
      </c>
      <c r="H85" s="53" t="s">
        <v>10</v>
      </c>
      <c r="I85" s="59">
        <v>4122.3110634405266</v>
      </c>
      <c r="J85" s="56">
        <f>IFERROR(VLOOKUP(A85,'PV Sheep mail'!M$4:O$140000,3,0),0)</f>
        <v>3350</v>
      </c>
      <c r="K85" s="58">
        <f t="shared" si="2"/>
        <v>0.81265094953898331</v>
      </c>
      <c r="L85" s="55">
        <v>6.2857142857142856</v>
      </c>
      <c r="M85" s="57">
        <f>IFERROR(VLOOKUP(A85,'PV Sheep mail'!M$4:O$140000,2,0),0)</f>
        <v>5</v>
      </c>
      <c r="N85" s="58">
        <f t="shared" si="3"/>
        <v>0.79545454545454553</v>
      </c>
    </row>
    <row r="86" spans="1:14" x14ac:dyDescent="0.45">
      <c r="A86" s="51" t="s">
        <v>3836</v>
      </c>
      <c r="B86" s="52" t="s">
        <v>4472</v>
      </c>
      <c r="C86" s="52" t="s">
        <v>4348</v>
      </c>
      <c r="D86" s="52" t="s">
        <v>4467</v>
      </c>
      <c r="E86" s="53" t="s">
        <v>82</v>
      </c>
      <c r="F86" s="54" t="s">
        <v>14</v>
      </c>
      <c r="G86" s="52" t="s">
        <v>4398</v>
      </c>
      <c r="H86" s="53" t="s">
        <v>10</v>
      </c>
      <c r="I86" s="56">
        <v>4122.3110634405266</v>
      </c>
      <c r="J86" s="56">
        <f>IFERROR(VLOOKUP(A86,'PV Sheep mail'!M$4:O$140000,3,0),0)</f>
        <v>690</v>
      </c>
      <c r="K86" s="58">
        <f t="shared" si="2"/>
        <v>0.16738183736773088</v>
      </c>
      <c r="L86" s="55">
        <v>6.2857142857142856</v>
      </c>
      <c r="M86" s="57">
        <f>IFERROR(VLOOKUP(A86,'PV Sheep mail'!M$4:O$140000,2,0),0)</f>
        <v>1</v>
      </c>
      <c r="N86" s="58">
        <f t="shared" si="3"/>
        <v>0.15909090909090909</v>
      </c>
    </row>
    <row r="87" spans="1:14" x14ac:dyDescent="0.45">
      <c r="A87" s="51" t="s">
        <v>4473</v>
      </c>
      <c r="B87" s="52" t="s">
        <v>4474</v>
      </c>
      <c r="C87" s="52" t="s">
        <v>4323</v>
      </c>
      <c r="D87" s="52" t="s">
        <v>4475</v>
      </c>
      <c r="E87" s="53" t="s">
        <v>1464</v>
      </c>
      <c r="F87" s="54" t="s">
        <v>14</v>
      </c>
      <c r="G87" s="52" t="s">
        <v>42</v>
      </c>
      <c r="H87" s="53" t="s">
        <v>10</v>
      </c>
      <c r="I87" s="59">
        <v>639.87632616487463</v>
      </c>
      <c r="J87" s="56">
        <f>IFERROR(VLOOKUP(A87,'PV Sheep mail'!M$4:O$140000,3,0),0)</f>
        <v>0</v>
      </c>
      <c r="K87" s="58">
        <f t="shared" si="2"/>
        <v>0</v>
      </c>
      <c r="L87" s="55">
        <v>0.86764705882352944</v>
      </c>
      <c r="M87" s="57">
        <f>IFERROR(VLOOKUP(A87,'PV Sheep mail'!M$4:O$140000,2,0),0)</f>
        <v>0</v>
      </c>
      <c r="N87" s="58">
        <f t="shared" si="3"/>
        <v>0</v>
      </c>
    </row>
    <row r="88" spans="1:14" x14ac:dyDescent="0.45">
      <c r="A88" s="51" t="s">
        <v>1618</v>
      </c>
      <c r="B88" s="52" t="s">
        <v>4476</v>
      </c>
      <c r="C88" s="52" t="s">
        <v>4323</v>
      </c>
      <c r="D88" s="52" t="s">
        <v>4475</v>
      </c>
      <c r="E88" s="53" t="s">
        <v>1464</v>
      </c>
      <c r="F88" s="54" t="s">
        <v>14</v>
      </c>
      <c r="G88" s="52" t="s">
        <v>42</v>
      </c>
      <c r="H88" s="53" t="s">
        <v>10</v>
      </c>
      <c r="I88" s="59">
        <v>639.87632616487463</v>
      </c>
      <c r="J88" s="56">
        <f>IFERROR(VLOOKUP(A88,'PV Sheep mail'!M$4:O$140000,3,0),0)</f>
        <v>159</v>
      </c>
      <c r="K88" s="58">
        <f t="shared" si="2"/>
        <v>0.24848551743267813</v>
      </c>
      <c r="L88" s="55">
        <v>0.86764705882352944</v>
      </c>
      <c r="M88" s="57">
        <f>IFERROR(VLOOKUP(A88,'PV Sheep mail'!M$4:O$140000,2,0),0)</f>
        <v>1</v>
      </c>
      <c r="N88" s="58">
        <f t="shared" si="3"/>
        <v>1.152542372881356</v>
      </c>
    </row>
    <row r="89" spans="1:14" x14ac:dyDescent="0.45">
      <c r="A89" s="51" t="s">
        <v>4477</v>
      </c>
      <c r="B89" s="52" t="s">
        <v>4478</v>
      </c>
      <c r="C89" s="52" t="s">
        <v>4323</v>
      </c>
      <c r="D89" s="52" t="s">
        <v>4475</v>
      </c>
      <c r="E89" s="53" t="s">
        <v>1464</v>
      </c>
      <c r="F89" s="54" t="s">
        <v>14</v>
      </c>
      <c r="G89" s="52" t="s">
        <v>42</v>
      </c>
      <c r="H89" s="53" t="s">
        <v>10</v>
      </c>
      <c r="I89" s="59">
        <v>639.87632616487463</v>
      </c>
      <c r="J89" s="56">
        <f>IFERROR(VLOOKUP(A89,'PV Sheep mail'!M$4:O$140000,3,0),0)</f>
        <v>0</v>
      </c>
      <c r="K89" s="58">
        <f t="shared" si="2"/>
        <v>0</v>
      </c>
      <c r="L89" s="55">
        <v>0.86764705882352944</v>
      </c>
      <c r="M89" s="57">
        <f>IFERROR(VLOOKUP(A89,'PV Sheep mail'!M$4:O$140000,2,0),0)</f>
        <v>0</v>
      </c>
      <c r="N89" s="58">
        <f t="shared" si="3"/>
        <v>0</v>
      </c>
    </row>
    <row r="90" spans="1:14" x14ac:dyDescent="0.45">
      <c r="A90" s="51" t="s">
        <v>3114</v>
      </c>
      <c r="B90" s="52" t="s">
        <v>4479</v>
      </c>
      <c r="C90" s="52" t="s">
        <v>4323</v>
      </c>
      <c r="D90" s="52" t="s">
        <v>4475</v>
      </c>
      <c r="E90" s="53" t="s">
        <v>1464</v>
      </c>
      <c r="F90" s="54" t="s">
        <v>14</v>
      </c>
      <c r="G90" s="52" t="s">
        <v>42</v>
      </c>
      <c r="H90" s="53" t="s">
        <v>10</v>
      </c>
      <c r="I90" s="59">
        <v>639.87632616487463</v>
      </c>
      <c r="J90" s="56">
        <f>IFERROR(VLOOKUP(A90,'PV Sheep mail'!M$4:O$140000,3,0),0)</f>
        <v>159</v>
      </c>
      <c r="K90" s="58">
        <f t="shared" si="2"/>
        <v>0.24848551743267813</v>
      </c>
      <c r="L90" s="55">
        <v>0.86764705882352944</v>
      </c>
      <c r="M90" s="57">
        <f>IFERROR(VLOOKUP(A90,'PV Sheep mail'!M$4:O$140000,2,0),0)</f>
        <v>1</v>
      </c>
      <c r="N90" s="58">
        <f t="shared" si="3"/>
        <v>1.152542372881356</v>
      </c>
    </row>
    <row r="91" spans="1:14" x14ac:dyDescent="0.45">
      <c r="A91" s="51" t="s">
        <v>4480</v>
      </c>
      <c r="B91" s="52" t="s">
        <v>4481</v>
      </c>
      <c r="C91" s="52" t="s">
        <v>4340</v>
      </c>
      <c r="D91" s="52" t="s">
        <v>4475</v>
      </c>
      <c r="E91" s="53" t="s">
        <v>1464</v>
      </c>
      <c r="F91" s="54" t="s">
        <v>14</v>
      </c>
      <c r="G91" s="52" t="s">
        <v>42</v>
      </c>
      <c r="H91" s="53" t="s">
        <v>10</v>
      </c>
      <c r="I91" s="59">
        <v>5119.010609318997</v>
      </c>
      <c r="J91" s="56">
        <f>IFERROR(VLOOKUP(A91,'PV Sheep mail'!M$4:O$140000,3,0),0)</f>
        <v>1239</v>
      </c>
      <c r="K91" s="58">
        <f t="shared" si="2"/>
        <v>0.2420389591973964</v>
      </c>
      <c r="L91" s="55">
        <v>6.9411764705882355</v>
      </c>
      <c r="M91" s="57">
        <f>IFERROR(VLOOKUP(A91,'PV Sheep mail'!M$4:O$140000,2,0),0)</f>
        <v>2</v>
      </c>
      <c r="N91" s="58">
        <f t="shared" si="3"/>
        <v>0.28813559322033899</v>
      </c>
    </row>
    <row r="92" spans="1:14" x14ac:dyDescent="0.45">
      <c r="A92" s="51" t="s">
        <v>4482</v>
      </c>
      <c r="B92" s="52" t="s">
        <v>4483</v>
      </c>
      <c r="C92" s="52" t="s">
        <v>4340</v>
      </c>
      <c r="D92" s="52" t="s">
        <v>4475</v>
      </c>
      <c r="E92" s="53" t="s">
        <v>1464</v>
      </c>
      <c r="F92" s="54" t="s">
        <v>14</v>
      </c>
      <c r="G92" s="52" t="s">
        <v>42</v>
      </c>
      <c r="H92" s="53" t="s">
        <v>10</v>
      </c>
      <c r="I92" s="59">
        <v>5119.010609318997</v>
      </c>
      <c r="J92" s="56">
        <f>IFERROR(VLOOKUP(A92,'PV Sheep mail'!M$4:O$140000,3,0),0)</f>
        <v>0</v>
      </c>
      <c r="K92" s="58">
        <f t="shared" si="2"/>
        <v>0</v>
      </c>
      <c r="L92" s="55">
        <v>6.9411764705882355</v>
      </c>
      <c r="M92" s="57">
        <f>IFERROR(VLOOKUP(A92,'PV Sheep mail'!M$4:O$140000,2,0),0)</f>
        <v>0</v>
      </c>
      <c r="N92" s="58">
        <f t="shared" si="3"/>
        <v>0</v>
      </c>
    </row>
    <row r="93" spans="1:14" x14ac:dyDescent="0.45">
      <c r="A93" s="51" t="s">
        <v>4484</v>
      </c>
      <c r="B93" s="52" t="s">
        <v>4485</v>
      </c>
      <c r="C93" s="52" t="s">
        <v>4340</v>
      </c>
      <c r="D93" s="52" t="s">
        <v>4475</v>
      </c>
      <c r="E93" s="53" t="s">
        <v>1464</v>
      </c>
      <c r="F93" s="54" t="s">
        <v>14</v>
      </c>
      <c r="G93" s="52" t="s">
        <v>42</v>
      </c>
      <c r="H93" s="53" t="s">
        <v>10</v>
      </c>
      <c r="I93" s="59">
        <v>5119.010609318997</v>
      </c>
      <c r="J93" s="56">
        <f>IFERROR(VLOOKUP(A93,'PV Sheep mail'!M$4:O$140000,3,0),0)</f>
        <v>0</v>
      </c>
      <c r="K93" s="58">
        <f t="shared" si="2"/>
        <v>0</v>
      </c>
      <c r="L93" s="55">
        <v>6.9411764705882355</v>
      </c>
      <c r="M93" s="57">
        <f>IFERROR(VLOOKUP(A93,'PV Sheep mail'!M$4:O$140000,2,0),0)</f>
        <v>0</v>
      </c>
      <c r="N93" s="58">
        <f t="shared" si="3"/>
        <v>0</v>
      </c>
    </row>
    <row r="94" spans="1:14" x14ac:dyDescent="0.45">
      <c r="A94" s="51" t="s">
        <v>2995</v>
      </c>
      <c r="B94" s="52" t="s">
        <v>4486</v>
      </c>
      <c r="C94" s="52" t="s">
        <v>4342</v>
      </c>
      <c r="D94" s="52" t="s">
        <v>4475</v>
      </c>
      <c r="E94" s="53" t="s">
        <v>1464</v>
      </c>
      <c r="F94" s="54" t="s">
        <v>14</v>
      </c>
      <c r="G94" s="52" t="s">
        <v>42</v>
      </c>
      <c r="H94" s="53" t="s">
        <v>10</v>
      </c>
      <c r="I94" s="59">
        <v>5119.010609318997</v>
      </c>
      <c r="J94" s="56">
        <f>IFERROR(VLOOKUP(A94,'PV Sheep mail'!M$4:O$140000,3,0),0)</f>
        <v>2960</v>
      </c>
      <c r="K94" s="58">
        <f t="shared" si="2"/>
        <v>0.57823673867981706</v>
      </c>
      <c r="L94" s="55">
        <v>6.9411764705882355</v>
      </c>
      <c r="M94" s="57">
        <f>IFERROR(VLOOKUP(A94,'PV Sheep mail'!M$4:O$140000,2,0),0)</f>
        <v>4</v>
      </c>
      <c r="N94" s="58">
        <f t="shared" si="3"/>
        <v>0.57627118644067798</v>
      </c>
    </row>
    <row r="95" spans="1:14" x14ac:dyDescent="0.45">
      <c r="A95" s="51" t="s">
        <v>2274</v>
      </c>
      <c r="B95" s="52" t="s">
        <v>4487</v>
      </c>
      <c r="C95" s="52" t="s">
        <v>4348</v>
      </c>
      <c r="D95" s="52" t="s">
        <v>4475</v>
      </c>
      <c r="E95" s="53" t="s">
        <v>1464</v>
      </c>
      <c r="F95" s="54" t="s">
        <v>14</v>
      </c>
      <c r="G95" s="52" t="s">
        <v>42</v>
      </c>
      <c r="H95" s="53" t="s">
        <v>10</v>
      </c>
      <c r="I95" s="59">
        <v>2559.5053046594985</v>
      </c>
      <c r="J95" s="56">
        <f>IFERROR(VLOOKUP(A95,'PV Sheep mail'!M$4:O$140000,3,0),0)</f>
        <v>1239</v>
      </c>
      <c r="K95" s="58">
        <f t="shared" si="2"/>
        <v>0.48407791839479281</v>
      </c>
      <c r="L95" s="55">
        <v>3.4705882352941178</v>
      </c>
      <c r="M95" s="57">
        <f>IFERROR(VLOOKUP(A95,'PV Sheep mail'!M$4:O$140000,2,0),0)</f>
        <v>2</v>
      </c>
      <c r="N95" s="58">
        <f t="shared" si="3"/>
        <v>0.57627118644067798</v>
      </c>
    </row>
    <row r="96" spans="1:14" x14ac:dyDescent="0.45">
      <c r="A96" s="51" t="s">
        <v>4488</v>
      </c>
      <c r="B96" s="52" t="s">
        <v>4489</v>
      </c>
      <c r="C96" s="52" t="s">
        <v>4348</v>
      </c>
      <c r="D96" s="52" t="s">
        <v>4475</v>
      </c>
      <c r="E96" s="53" t="s">
        <v>1464</v>
      </c>
      <c r="F96" s="54" t="s">
        <v>14</v>
      </c>
      <c r="G96" s="52" t="s">
        <v>42</v>
      </c>
      <c r="H96" s="53" t="s">
        <v>10</v>
      </c>
      <c r="I96" s="59">
        <v>2559.5053046594985</v>
      </c>
      <c r="J96" s="56">
        <f>IFERROR(VLOOKUP(A96,'PV Sheep mail'!M$4:O$140000,3,0),0)</f>
        <v>1580</v>
      </c>
      <c r="K96" s="58">
        <f t="shared" si="2"/>
        <v>0.6173067885906155</v>
      </c>
      <c r="L96" s="55">
        <v>3.4705882352941178</v>
      </c>
      <c r="M96" s="57">
        <f>IFERROR(VLOOKUP(A96,'PV Sheep mail'!M$4:O$140000,2,0),0)</f>
        <v>2</v>
      </c>
      <c r="N96" s="58">
        <f t="shared" si="3"/>
        <v>0.57627118644067798</v>
      </c>
    </row>
    <row r="97" spans="1:14" x14ac:dyDescent="0.45">
      <c r="A97" s="51" t="s">
        <v>4490</v>
      </c>
      <c r="B97" s="52" t="s">
        <v>4491</v>
      </c>
      <c r="C97" s="52" t="s">
        <v>4348</v>
      </c>
      <c r="D97" s="52" t="s">
        <v>4475</v>
      </c>
      <c r="E97" s="53" t="s">
        <v>1464</v>
      </c>
      <c r="F97" s="54" t="s">
        <v>14</v>
      </c>
      <c r="G97" s="52" t="s">
        <v>42</v>
      </c>
      <c r="H97" s="53" t="s">
        <v>10</v>
      </c>
      <c r="I97" s="59">
        <v>2559.5053046594985</v>
      </c>
      <c r="J97" s="56">
        <f>IFERROR(VLOOKUP(A97,'PV Sheep mail'!M$4:O$140000,3,0),0)</f>
        <v>0</v>
      </c>
      <c r="K97" s="58">
        <f t="shared" si="2"/>
        <v>0</v>
      </c>
      <c r="L97" s="55">
        <v>3.4705882352941178</v>
      </c>
      <c r="M97" s="57">
        <f>IFERROR(VLOOKUP(A97,'PV Sheep mail'!M$4:O$140000,2,0),0)</f>
        <v>0</v>
      </c>
      <c r="N97" s="58">
        <f t="shared" si="3"/>
        <v>0</v>
      </c>
    </row>
    <row r="98" spans="1:14" x14ac:dyDescent="0.45">
      <c r="A98" s="51" t="s">
        <v>3219</v>
      </c>
      <c r="B98" s="52" t="s">
        <v>4492</v>
      </c>
      <c r="C98" s="53" t="s">
        <v>4348</v>
      </c>
      <c r="D98" s="53" t="s">
        <v>4475</v>
      </c>
      <c r="E98" s="53" t="s">
        <v>1464</v>
      </c>
      <c r="F98" s="54" t="s">
        <v>14</v>
      </c>
      <c r="G98" s="53" t="s">
        <v>42</v>
      </c>
      <c r="H98" s="53" t="s">
        <v>10</v>
      </c>
      <c r="I98" s="59">
        <v>2559.5053046594985</v>
      </c>
      <c r="J98" s="56">
        <f>IFERROR(VLOOKUP(A98,'PV Sheep mail'!M$4:O$140000,3,0),0)</f>
        <v>739</v>
      </c>
      <c r="K98" s="58">
        <f t="shared" si="2"/>
        <v>0.28872766884080053</v>
      </c>
      <c r="L98" s="55">
        <v>3.4705882352941178</v>
      </c>
      <c r="M98" s="57">
        <f>IFERROR(VLOOKUP(A98,'PV Sheep mail'!M$4:O$140000,2,0),0)</f>
        <v>2</v>
      </c>
      <c r="N98" s="58">
        <f t="shared" si="3"/>
        <v>0.57627118644067798</v>
      </c>
    </row>
    <row r="99" spans="1:14" x14ac:dyDescent="0.45">
      <c r="A99" s="51" t="s">
        <v>3318</v>
      </c>
      <c r="B99" s="52" t="s">
        <v>4493</v>
      </c>
      <c r="C99" s="53" t="s">
        <v>4348</v>
      </c>
      <c r="D99" s="53" t="s">
        <v>4475</v>
      </c>
      <c r="E99" s="53" t="s">
        <v>1464</v>
      </c>
      <c r="F99" s="54" t="s">
        <v>14</v>
      </c>
      <c r="G99" s="53" t="s">
        <v>42</v>
      </c>
      <c r="H99" s="53" t="s">
        <v>10</v>
      </c>
      <c r="I99" s="59">
        <v>2559.5053046594985</v>
      </c>
      <c r="J99" s="56">
        <f>IFERROR(VLOOKUP(A99,'PV Sheep mail'!M$4:O$140000,3,0),0)</f>
        <v>1280</v>
      </c>
      <c r="K99" s="58">
        <f t="shared" si="2"/>
        <v>0.5000966388582202</v>
      </c>
      <c r="L99" s="55">
        <v>3.4705882352941178</v>
      </c>
      <c r="M99" s="57">
        <f>IFERROR(VLOOKUP(A99,'PV Sheep mail'!M$4:O$140000,2,0),0)</f>
        <v>2</v>
      </c>
      <c r="N99" s="58">
        <f t="shared" si="3"/>
        <v>0.57627118644067798</v>
      </c>
    </row>
    <row r="100" spans="1:14" x14ac:dyDescent="0.45">
      <c r="A100" s="51" t="s">
        <v>1465</v>
      </c>
      <c r="B100" s="52" t="s">
        <v>4494</v>
      </c>
      <c r="C100" s="52" t="s">
        <v>4348</v>
      </c>
      <c r="D100" s="52" t="s">
        <v>4475</v>
      </c>
      <c r="E100" s="53" t="s">
        <v>1464</v>
      </c>
      <c r="F100" s="54" t="s">
        <v>14</v>
      </c>
      <c r="G100" s="52" t="s">
        <v>42</v>
      </c>
      <c r="H100" s="53" t="s">
        <v>10</v>
      </c>
      <c r="I100" s="59">
        <v>2559.5053046594985</v>
      </c>
      <c r="J100" s="56">
        <f>IFERROR(VLOOKUP(A100,'PV Sheep mail'!M$4:O$140000,3,0),0)</f>
        <v>2119</v>
      </c>
      <c r="K100" s="58">
        <f t="shared" si="2"/>
        <v>0.82789435760981911</v>
      </c>
      <c r="L100" s="55">
        <v>3.4705882352941178</v>
      </c>
      <c r="M100" s="57">
        <f>IFERROR(VLOOKUP(A100,'PV Sheep mail'!M$4:O$140000,2,0),0)</f>
        <v>4</v>
      </c>
      <c r="N100" s="58">
        <f t="shared" si="3"/>
        <v>1.152542372881356</v>
      </c>
    </row>
    <row r="101" spans="1:14" x14ac:dyDescent="0.45">
      <c r="A101" s="51" t="s">
        <v>1158</v>
      </c>
      <c r="B101" s="52" t="s">
        <v>4495</v>
      </c>
      <c r="C101" s="52" t="s">
        <v>4323</v>
      </c>
      <c r="D101" s="52" t="s">
        <v>4496</v>
      </c>
      <c r="E101" s="53" t="s">
        <v>111</v>
      </c>
      <c r="F101" s="54" t="s">
        <v>14</v>
      </c>
      <c r="G101" s="52" t="s">
        <v>4398</v>
      </c>
      <c r="H101" s="53" t="s">
        <v>10</v>
      </c>
      <c r="I101" s="59">
        <v>940.48960695389258</v>
      </c>
      <c r="J101" s="56">
        <f>IFERROR(VLOOKUP(A101,'PV Sheep mail'!M$4:O$140000,3,0),0)</f>
        <v>1880</v>
      </c>
      <c r="K101" s="58">
        <f t="shared" si="2"/>
        <v>1.9989588253814343</v>
      </c>
      <c r="L101" s="55">
        <v>1.0476190476190474</v>
      </c>
      <c r="M101" s="57">
        <f>IFERROR(VLOOKUP(A101,'PV Sheep mail'!M$4:O$140000,2,0),0)</f>
        <v>2</v>
      </c>
      <c r="N101" s="58">
        <f t="shared" si="3"/>
        <v>1.9090909090909094</v>
      </c>
    </row>
    <row r="102" spans="1:14" x14ac:dyDescent="0.45">
      <c r="A102" s="51" t="s">
        <v>613</v>
      </c>
      <c r="B102" s="52" t="s">
        <v>4497</v>
      </c>
      <c r="C102" s="52" t="s">
        <v>4348</v>
      </c>
      <c r="D102" s="52" t="s">
        <v>4496</v>
      </c>
      <c r="E102" s="53" t="s">
        <v>111</v>
      </c>
      <c r="F102" s="54" t="s">
        <v>14</v>
      </c>
      <c r="G102" s="52" t="s">
        <v>4398</v>
      </c>
      <c r="H102" s="53" t="s">
        <v>10</v>
      </c>
      <c r="I102" s="59">
        <v>3761.9584278155703</v>
      </c>
      <c r="J102" s="56">
        <f>IFERROR(VLOOKUP(A102,'PV Sheep mail'!M$4:O$140000,3,0),0)</f>
        <v>690</v>
      </c>
      <c r="K102" s="58">
        <f t="shared" si="2"/>
        <v>0.18341510498845609</v>
      </c>
      <c r="L102" s="55">
        <v>4.1904761904761898</v>
      </c>
      <c r="M102" s="57">
        <f>IFERROR(VLOOKUP(A102,'PV Sheep mail'!M$4:O$140000,2,0),0)</f>
        <v>1</v>
      </c>
      <c r="N102" s="58">
        <f t="shared" si="3"/>
        <v>0.23863636363636367</v>
      </c>
    </row>
    <row r="103" spans="1:14" x14ac:dyDescent="0.45">
      <c r="A103" s="51" t="s">
        <v>4498</v>
      </c>
      <c r="B103" s="52" t="s">
        <v>4499</v>
      </c>
      <c r="C103" s="52" t="s">
        <v>4348</v>
      </c>
      <c r="D103" s="52" t="s">
        <v>4496</v>
      </c>
      <c r="E103" s="53" t="s">
        <v>111</v>
      </c>
      <c r="F103" s="54" t="s">
        <v>14</v>
      </c>
      <c r="G103" s="52" t="s">
        <v>4398</v>
      </c>
      <c r="H103" s="53" t="s">
        <v>10</v>
      </c>
      <c r="I103" s="59">
        <v>3761.9584278155703</v>
      </c>
      <c r="J103" s="56">
        <f>IFERROR(VLOOKUP(A103,'PV Sheep mail'!M$4:O$140000,3,0),0)</f>
        <v>890</v>
      </c>
      <c r="K103" s="58">
        <f t="shared" si="2"/>
        <v>0.23657890353583466</v>
      </c>
      <c r="L103" s="55">
        <v>4.1904761904761898</v>
      </c>
      <c r="M103" s="57">
        <f>IFERROR(VLOOKUP(A103,'PV Sheep mail'!M$4:O$140000,2,0),0)</f>
        <v>1</v>
      </c>
      <c r="N103" s="58">
        <f t="shared" si="3"/>
        <v>0.23863636363636367</v>
      </c>
    </row>
    <row r="104" spans="1:14" x14ac:dyDescent="0.45">
      <c r="A104" s="51" t="s">
        <v>4500</v>
      </c>
      <c r="B104" s="52" t="s">
        <v>4501</v>
      </c>
      <c r="C104" s="52" t="s">
        <v>4348</v>
      </c>
      <c r="D104" s="52" t="s">
        <v>4496</v>
      </c>
      <c r="E104" s="53" t="s">
        <v>111</v>
      </c>
      <c r="F104" s="54" t="s">
        <v>14</v>
      </c>
      <c r="G104" s="52" t="s">
        <v>4398</v>
      </c>
      <c r="H104" s="53" t="s">
        <v>10</v>
      </c>
      <c r="I104" s="59">
        <v>3761.9584278155703</v>
      </c>
      <c r="J104" s="56">
        <f>IFERROR(VLOOKUP(A104,'PV Sheep mail'!M$4:O$140000,3,0),0)</f>
        <v>690</v>
      </c>
      <c r="K104" s="58">
        <f t="shared" si="2"/>
        <v>0.18341510498845609</v>
      </c>
      <c r="L104" s="55">
        <v>4.1904761904761898</v>
      </c>
      <c r="M104" s="57">
        <f>IFERROR(VLOOKUP(A104,'PV Sheep mail'!M$4:O$140000,2,0),0)</f>
        <v>1</v>
      </c>
      <c r="N104" s="58">
        <f t="shared" si="3"/>
        <v>0.23863636363636367</v>
      </c>
    </row>
    <row r="105" spans="1:14" x14ac:dyDescent="0.45">
      <c r="A105" s="51" t="s">
        <v>484</v>
      </c>
      <c r="B105" s="52" t="s">
        <v>4502</v>
      </c>
      <c r="C105" s="52" t="s">
        <v>4348</v>
      </c>
      <c r="D105" s="52" t="s">
        <v>4496</v>
      </c>
      <c r="E105" s="53" t="s">
        <v>111</v>
      </c>
      <c r="F105" s="54" t="s">
        <v>14</v>
      </c>
      <c r="G105" s="52" t="s">
        <v>4398</v>
      </c>
      <c r="H105" s="53" t="s">
        <v>10</v>
      </c>
      <c r="I105" s="59">
        <v>3761.9584278155703</v>
      </c>
      <c r="J105" s="56">
        <f>IFERROR(VLOOKUP(A105,'PV Sheep mail'!M$4:O$140000,3,0),0)</f>
        <v>548</v>
      </c>
      <c r="K105" s="58">
        <f t="shared" si="2"/>
        <v>0.1456688080198173</v>
      </c>
      <c r="L105" s="55">
        <v>4.1904761904761898</v>
      </c>
      <c r="M105" s="57">
        <f>IFERROR(VLOOKUP(A105,'PV Sheep mail'!M$4:O$140000,2,0),0)</f>
        <v>2</v>
      </c>
      <c r="N105" s="58">
        <f t="shared" si="3"/>
        <v>0.47727272727272735</v>
      </c>
    </row>
    <row r="106" spans="1:14" x14ac:dyDescent="0.45">
      <c r="A106" s="51" t="s">
        <v>4503</v>
      </c>
      <c r="B106" s="52" t="s">
        <v>4504</v>
      </c>
      <c r="C106" s="52" t="s">
        <v>4323</v>
      </c>
      <c r="D106" s="52" t="s">
        <v>4505</v>
      </c>
      <c r="E106" s="53" t="s">
        <v>62</v>
      </c>
      <c r="F106" s="54" t="s">
        <v>14</v>
      </c>
      <c r="G106" s="52" t="s">
        <v>42</v>
      </c>
      <c r="H106" s="53" t="s">
        <v>10</v>
      </c>
      <c r="I106" s="59">
        <v>1217.4311849848641</v>
      </c>
      <c r="J106" s="56">
        <f>IFERROR(VLOOKUP(A106,'PV Sheep mail'!M$4:O$140000,3,0),0)</f>
        <v>0</v>
      </c>
      <c r="K106" s="58">
        <f t="shared" si="2"/>
        <v>0</v>
      </c>
      <c r="L106" s="55">
        <v>1.6153846153846154</v>
      </c>
      <c r="M106" s="57">
        <f>IFERROR(VLOOKUP(A106,'PV Sheep mail'!M$4:O$140000,2,0),0)</f>
        <v>0</v>
      </c>
      <c r="N106" s="58">
        <f t="shared" si="3"/>
        <v>0</v>
      </c>
    </row>
    <row r="107" spans="1:14" x14ac:dyDescent="0.45">
      <c r="A107" s="51" t="s">
        <v>4506</v>
      </c>
      <c r="B107" s="52" t="s">
        <v>4507</v>
      </c>
      <c r="C107" s="52" t="s">
        <v>4323</v>
      </c>
      <c r="D107" s="52" t="s">
        <v>4505</v>
      </c>
      <c r="E107" s="53" t="s">
        <v>62</v>
      </c>
      <c r="F107" s="54" t="s">
        <v>14</v>
      </c>
      <c r="G107" s="52" t="s">
        <v>42</v>
      </c>
      <c r="H107" s="53" t="s">
        <v>10</v>
      </c>
      <c r="I107" s="59">
        <v>1217.4311849848641</v>
      </c>
      <c r="J107" s="56">
        <f>IFERROR(VLOOKUP(A107,'PV Sheep mail'!M$4:O$140000,3,0),0)</f>
        <v>0</v>
      </c>
      <c r="K107" s="58">
        <f t="shared" si="2"/>
        <v>0</v>
      </c>
      <c r="L107" s="55">
        <v>1.6153846153846154</v>
      </c>
      <c r="M107" s="57">
        <f>IFERROR(VLOOKUP(A107,'PV Sheep mail'!M$4:O$140000,2,0),0)</f>
        <v>0</v>
      </c>
      <c r="N107" s="58">
        <f t="shared" si="3"/>
        <v>0</v>
      </c>
    </row>
    <row r="108" spans="1:14" x14ac:dyDescent="0.45">
      <c r="A108" s="51" t="s">
        <v>2639</v>
      </c>
      <c r="B108" s="52" t="s">
        <v>4508</v>
      </c>
      <c r="C108" s="52" t="s">
        <v>4340</v>
      </c>
      <c r="D108" s="52" t="s">
        <v>4505</v>
      </c>
      <c r="E108" s="53" t="s">
        <v>62</v>
      </c>
      <c r="F108" s="54" t="s">
        <v>14</v>
      </c>
      <c r="G108" s="52" t="s">
        <v>42</v>
      </c>
      <c r="H108" s="53" t="s">
        <v>10</v>
      </c>
      <c r="I108" s="59">
        <v>9739.4494798789128</v>
      </c>
      <c r="J108" s="56">
        <f>IFERROR(VLOOKUP(A108,'PV Sheep mail'!M$4:O$140000,3,0),0)</f>
        <v>9879</v>
      </c>
      <c r="K108" s="58">
        <f t="shared" si="2"/>
        <v>1.0143283786634336</v>
      </c>
      <c r="L108" s="55">
        <v>12.923076923076923</v>
      </c>
      <c r="M108" s="57">
        <f>IFERROR(VLOOKUP(A108,'PV Sheep mail'!M$4:O$140000,2,0),0)</f>
        <v>18</v>
      </c>
      <c r="N108" s="58">
        <f t="shared" si="3"/>
        <v>1.3928571428571428</v>
      </c>
    </row>
    <row r="109" spans="1:14" x14ac:dyDescent="0.45">
      <c r="A109" s="51" t="s">
        <v>693</v>
      </c>
      <c r="B109" s="52" t="s">
        <v>4509</v>
      </c>
      <c r="C109" s="52" t="s">
        <v>4340</v>
      </c>
      <c r="D109" s="52" t="s">
        <v>4505</v>
      </c>
      <c r="E109" s="53" t="s">
        <v>62</v>
      </c>
      <c r="F109" s="54" t="s">
        <v>14</v>
      </c>
      <c r="G109" s="52" t="s">
        <v>42</v>
      </c>
      <c r="H109" s="53" t="s">
        <v>10</v>
      </c>
      <c r="I109" s="59">
        <v>9739.4494798789128</v>
      </c>
      <c r="J109" s="56">
        <f>IFERROR(VLOOKUP(A109,'PV Sheep mail'!M$4:O$140000,3,0),0)</f>
        <v>3250</v>
      </c>
      <c r="K109" s="58">
        <f t="shared" si="2"/>
        <v>0.33369442561556428</v>
      </c>
      <c r="L109" s="55">
        <v>12.923076923076923</v>
      </c>
      <c r="M109" s="57">
        <f>IFERROR(VLOOKUP(A109,'PV Sheep mail'!M$4:O$140000,2,0),0)</f>
        <v>5</v>
      </c>
      <c r="N109" s="58">
        <f t="shared" si="3"/>
        <v>0.38690476190476192</v>
      </c>
    </row>
    <row r="110" spans="1:14" x14ac:dyDescent="0.45">
      <c r="A110" s="51" t="s">
        <v>4510</v>
      </c>
      <c r="B110" s="52" t="s">
        <v>4511</v>
      </c>
      <c r="C110" s="52" t="s">
        <v>4348</v>
      </c>
      <c r="D110" s="52" t="s">
        <v>4505</v>
      </c>
      <c r="E110" s="53" t="s">
        <v>62</v>
      </c>
      <c r="F110" s="54" t="s">
        <v>14</v>
      </c>
      <c r="G110" s="52" t="s">
        <v>42</v>
      </c>
      <c r="H110" s="53" t="s">
        <v>10</v>
      </c>
      <c r="I110" s="59">
        <v>4869.7247399394564</v>
      </c>
      <c r="J110" s="56">
        <f>IFERROR(VLOOKUP(A110,'PV Sheep mail'!M$4:O$140000,3,0),0)</f>
        <v>0</v>
      </c>
      <c r="K110" s="58">
        <f t="shared" si="2"/>
        <v>0</v>
      </c>
      <c r="L110" s="55">
        <v>6.4615384615384617</v>
      </c>
      <c r="M110" s="57">
        <f>IFERROR(VLOOKUP(A110,'PV Sheep mail'!M$4:O$140000,2,0),0)</f>
        <v>0</v>
      </c>
      <c r="N110" s="58">
        <f t="shared" si="3"/>
        <v>0</v>
      </c>
    </row>
    <row r="111" spans="1:14" x14ac:dyDescent="0.45">
      <c r="A111" s="51" t="s">
        <v>2197</v>
      </c>
      <c r="B111" s="52" t="s">
        <v>4512</v>
      </c>
      <c r="C111" s="52" t="s">
        <v>4348</v>
      </c>
      <c r="D111" s="52" t="s">
        <v>4505</v>
      </c>
      <c r="E111" s="53" t="s">
        <v>62</v>
      </c>
      <c r="F111" s="54" t="s">
        <v>14</v>
      </c>
      <c r="G111" s="52" t="s">
        <v>42</v>
      </c>
      <c r="H111" s="53" t="s">
        <v>10</v>
      </c>
      <c r="I111" s="59">
        <v>4869.7247399394564</v>
      </c>
      <c r="J111" s="56">
        <f>IFERROR(VLOOKUP(A111,'PV Sheep mail'!M$4:O$140000,3,0),0)</f>
        <v>2940</v>
      </c>
      <c r="K111" s="58">
        <f t="shared" si="2"/>
        <v>0.60373022234446705</v>
      </c>
      <c r="L111" s="55">
        <v>6.4615384615384617</v>
      </c>
      <c r="M111" s="57">
        <f>IFERROR(VLOOKUP(A111,'PV Sheep mail'!M$4:O$140000,2,0),0)</f>
        <v>6</v>
      </c>
      <c r="N111" s="58">
        <f t="shared" si="3"/>
        <v>0.9285714285714286</v>
      </c>
    </row>
    <row r="112" spans="1:14" x14ac:dyDescent="0.45">
      <c r="A112" s="51" t="s">
        <v>3126</v>
      </c>
      <c r="B112" s="52" t="s">
        <v>4513</v>
      </c>
      <c r="C112" s="52" t="s">
        <v>4348</v>
      </c>
      <c r="D112" s="52" t="s">
        <v>4496</v>
      </c>
      <c r="E112" s="53" t="s">
        <v>111</v>
      </c>
      <c r="F112" s="54" t="s">
        <v>14</v>
      </c>
      <c r="G112" s="52" t="s">
        <v>4398</v>
      </c>
      <c r="H112" s="53" t="s">
        <v>10</v>
      </c>
      <c r="I112" s="59">
        <v>3761.9584278155703</v>
      </c>
      <c r="J112" s="56">
        <f>IFERROR(VLOOKUP(A112,'PV Sheep mail'!M$4:O$140000,3,0),0)</f>
        <v>1339</v>
      </c>
      <c r="K112" s="58">
        <f t="shared" si="2"/>
        <v>0.35593163127469957</v>
      </c>
      <c r="L112" s="55">
        <v>4.1904761904761898</v>
      </c>
      <c r="M112" s="57">
        <f>IFERROR(VLOOKUP(A112,'PV Sheep mail'!M$4:O$140000,2,0),0)</f>
        <v>2</v>
      </c>
      <c r="N112" s="58">
        <f t="shared" si="3"/>
        <v>0.47727272727272735</v>
      </c>
    </row>
    <row r="113" spans="1:14" x14ac:dyDescent="0.45">
      <c r="A113" s="51" t="s">
        <v>933</v>
      </c>
      <c r="B113" s="52" t="s">
        <v>4514</v>
      </c>
      <c r="C113" s="52" t="s">
        <v>4348</v>
      </c>
      <c r="D113" s="52" t="s">
        <v>4425</v>
      </c>
      <c r="E113" s="53" t="s">
        <v>61</v>
      </c>
      <c r="F113" s="54" t="s">
        <v>14</v>
      </c>
      <c r="G113" s="52" t="s">
        <v>42</v>
      </c>
      <c r="H113" s="53" t="s">
        <v>10</v>
      </c>
      <c r="I113" s="59">
        <v>2041.0474128440369</v>
      </c>
      <c r="J113" s="56">
        <f>IFERROR(VLOOKUP(A113,'PV Sheep mail'!M$4:O$140000,3,0),0)</f>
        <v>2670</v>
      </c>
      <c r="K113" s="58">
        <f t="shared" si="2"/>
        <v>1.3081518749628496</v>
      </c>
      <c r="L113" s="55">
        <v>2.8256880733944953</v>
      </c>
      <c r="M113" s="57">
        <f>IFERROR(VLOOKUP(A113,'PV Sheep mail'!M$4:O$140000,2,0),0)</f>
        <v>3</v>
      </c>
      <c r="N113" s="58">
        <f t="shared" si="3"/>
        <v>1.0616883116883118</v>
      </c>
    </row>
    <row r="114" spans="1:14" x14ac:dyDescent="0.45">
      <c r="A114" s="51" t="s">
        <v>4515</v>
      </c>
      <c r="B114" s="52" t="s">
        <v>4516</v>
      </c>
      <c r="C114" s="52" t="s">
        <v>4348</v>
      </c>
      <c r="D114" s="52" t="s">
        <v>4475</v>
      </c>
      <c r="E114" s="53" t="s">
        <v>1464</v>
      </c>
      <c r="F114" s="54" t="s">
        <v>14</v>
      </c>
      <c r="G114" s="52" t="s">
        <v>42</v>
      </c>
      <c r="H114" s="53" t="s">
        <v>10</v>
      </c>
      <c r="I114" s="59">
        <v>2559.5053046594985</v>
      </c>
      <c r="J114" s="56">
        <f>IFERROR(VLOOKUP(A114,'PV Sheep mail'!M$4:O$140000,3,0),0)</f>
        <v>0</v>
      </c>
      <c r="K114" s="58">
        <f t="shared" si="2"/>
        <v>0</v>
      </c>
      <c r="L114" s="55">
        <v>3.4705882352941178</v>
      </c>
      <c r="M114" s="57">
        <f>IFERROR(VLOOKUP(A114,'PV Sheep mail'!M$4:O$140000,2,0),0)</f>
        <v>0</v>
      </c>
      <c r="N114" s="58">
        <f t="shared" si="3"/>
        <v>0</v>
      </c>
    </row>
    <row r="115" spans="1:14" x14ac:dyDescent="0.45">
      <c r="A115" s="51" t="s">
        <v>4517</v>
      </c>
      <c r="B115" s="52" t="s">
        <v>4518</v>
      </c>
      <c r="C115" s="52" t="s">
        <v>4323</v>
      </c>
      <c r="D115" s="52" t="s">
        <v>4519</v>
      </c>
      <c r="E115" s="53" t="s">
        <v>4520</v>
      </c>
      <c r="F115" s="54" t="s">
        <v>14</v>
      </c>
      <c r="G115" s="52" t="s">
        <v>42</v>
      </c>
      <c r="H115" s="53" t="s">
        <v>10</v>
      </c>
      <c r="I115" s="59">
        <v>774.76983510316836</v>
      </c>
      <c r="J115" s="56">
        <f>IFERROR(VLOOKUP(A115,'PV Sheep mail'!M$4:O$140000,3,0),0)</f>
        <v>0</v>
      </c>
      <c r="K115" s="58">
        <f t="shared" si="2"/>
        <v>0</v>
      </c>
      <c r="L115" s="55">
        <v>1</v>
      </c>
      <c r="M115" s="57">
        <f>IFERROR(VLOOKUP(A115,'PV Sheep mail'!M$4:O$140000,2,0),0)</f>
        <v>0</v>
      </c>
      <c r="N115" s="58">
        <f t="shared" si="3"/>
        <v>0</v>
      </c>
    </row>
    <row r="116" spans="1:14" x14ac:dyDescent="0.45">
      <c r="A116" s="51" t="s">
        <v>4521</v>
      </c>
      <c r="B116" s="52" t="s">
        <v>4522</v>
      </c>
      <c r="C116" s="52" t="s">
        <v>4323</v>
      </c>
      <c r="D116" s="52" t="s">
        <v>4523</v>
      </c>
      <c r="E116" s="53" t="s">
        <v>4524</v>
      </c>
      <c r="F116" s="54" t="s">
        <v>14</v>
      </c>
      <c r="G116" s="52" t="s">
        <v>4525</v>
      </c>
      <c r="H116" s="53" t="s">
        <v>10</v>
      </c>
      <c r="I116" s="59">
        <v>204.08163265306121</v>
      </c>
      <c r="J116" s="56">
        <f>IFERROR(VLOOKUP(A116,'PV Sheep mail'!M$4:O$140000,3,0),0)</f>
        <v>0</v>
      </c>
      <c r="K116" s="58">
        <f t="shared" si="2"/>
        <v>0</v>
      </c>
      <c r="L116" s="55">
        <v>0.30612244897959179</v>
      </c>
      <c r="M116" s="57">
        <f>IFERROR(VLOOKUP(A116,'PV Sheep mail'!M$4:O$140000,2,0),0)</f>
        <v>0</v>
      </c>
      <c r="N116" s="58">
        <f t="shared" si="3"/>
        <v>0</v>
      </c>
    </row>
    <row r="117" spans="1:14" x14ac:dyDescent="0.45">
      <c r="A117" s="51" t="s">
        <v>1298</v>
      </c>
      <c r="B117" s="52" t="s">
        <v>4526</v>
      </c>
      <c r="C117" s="52" t="s">
        <v>4340</v>
      </c>
      <c r="D117" s="52" t="s">
        <v>4523</v>
      </c>
      <c r="E117" s="53" t="s">
        <v>4524</v>
      </c>
      <c r="F117" s="54" t="s">
        <v>14</v>
      </c>
      <c r="G117" s="52" t="s">
        <v>4525</v>
      </c>
      <c r="H117" s="53" t="s">
        <v>10</v>
      </c>
      <c r="I117" s="59">
        <v>1632.6530612244896</v>
      </c>
      <c r="J117" s="56">
        <f>IFERROR(VLOOKUP(A117,'PV Sheep mail'!M$4:O$140000,3,0),0)</f>
        <v>3850</v>
      </c>
      <c r="K117" s="58">
        <f t="shared" si="2"/>
        <v>2.3581250000000002</v>
      </c>
      <c r="L117" s="55">
        <v>2.4489795918367343</v>
      </c>
      <c r="M117" s="57">
        <f>IFERROR(VLOOKUP(A117,'PV Sheep mail'!M$4:O$140000,2,0),0)</f>
        <v>5</v>
      </c>
      <c r="N117" s="58">
        <f t="shared" si="3"/>
        <v>2.041666666666667</v>
      </c>
    </row>
    <row r="118" spans="1:14" x14ac:dyDescent="0.45">
      <c r="A118" s="51" t="s">
        <v>3423</v>
      </c>
      <c r="B118" s="52" t="s">
        <v>4527</v>
      </c>
      <c r="C118" s="52" t="s">
        <v>4348</v>
      </c>
      <c r="D118" s="52" t="s">
        <v>4523</v>
      </c>
      <c r="E118" s="53" t="s">
        <v>4524</v>
      </c>
      <c r="F118" s="54" t="s">
        <v>14</v>
      </c>
      <c r="G118" s="52" t="s">
        <v>4525</v>
      </c>
      <c r="H118" s="53" t="s">
        <v>10</v>
      </c>
      <c r="I118" s="59">
        <v>816.32653061224482</v>
      </c>
      <c r="J118" s="56">
        <f>IFERROR(VLOOKUP(A118,'PV Sheep mail'!M$4:O$140000,3,0),0)</f>
        <v>1080</v>
      </c>
      <c r="K118" s="58">
        <f t="shared" si="2"/>
        <v>1.3230000000000002</v>
      </c>
      <c r="L118" s="55">
        <v>1.2244897959183672</v>
      </c>
      <c r="M118" s="57">
        <f>IFERROR(VLOOKUP(A118,'PV Sheep mail'!M$4:O$140000,2,0),0)</f>
        <v>2</v>
      </c>
      <c r="N118" s="58">
        <f t="shared" si="3"/>
        <v>1.6333333333333335</v>
      </c>
    </row>
    <row r="119" spans="1:14" x14ac:dyDescent="0.45">
      <c r="A119" s="51" t="s">
        <v>4528</v>
      </c>
      <c r="B119" s="52" t="s">
        <v>4529</v>
      </c>
      <c r="C119" s="52" t="s">
        <v>4348</v>
      </c>
      <c r="D119" s="52" t="s">
        <v>4523</v>
      </c>
      <c r="E119" s="53" t="s">
        <v>4524</v>
      </c>
      <c r="F119" s="54" t="s">
        <v>14</v>
      </c>
      <c r="G119" s="52" t="s">
        <v>4525</v>
      </c>
      <c r="H119" s="53" t="s">
        <v>10</v>
      </c>
      <c r="I119" s="59">
        <v>816.32653061224482</v>
      </c>
      <c r="J119" s="56">
        <f>IFERROR(VLOOKUP(A119,'PV Sheep mail'!M$4:O$140000,3,0),0)</f>
        <v>0</v>
      </c>
      <c r="K119" s="58">
        <f t="shared" si="2"/>
        <v>0</v>
      </c>
      <c r="L119" s="55">
        <v>1.2244897959183672</v>
      </c>
      <c r="M119" s="57">
        <f>IFERROR(VLOOKUP(A119,'PV Sheep mail'!M$4:O$140000,2,0),0)</f>
        <v>0</v>
      </c>
      <c r="N119" s="58">
        <f t="shared" si="3"/>
        <v>0</v>
      </c>
    </row>
    <row r="120" spans="1:14" x14ac:dyDescent="0.45">
      <c r="A120" s="51" t="s">
        <v>4530</v>
      </c>
      <c r="B120" s="52" t="s">
        <v>4531</v>
      </c>
      <c r="C120" s="52" t="s">
        <v>4348</v>
      </c>
      <c r="D120" s="52" t="s">
        <v>4532</v>
      </c>
      <c r="E120" s="53" t="s">
        <v>4533</v>
      </c>
      <c r="F120" s="54" t="s">
        <v>14</v>
      </c>
      <c r="G120" s="52" t="s">
        <v>4525</v>
      </c>
      <c r="H120" s="53" t="s">
        <v>10</v>
      </c>
      <c r="I120" s="59">
        <v>1428.5714285714284</v>
      </c>
      <c r="J120" s="56">
        <f>IFERROR(VLOOKUP(A120,'PV Sheep mail'!M$4:O$140000,3,0),0)</f>
        <v>990</v>
      </c>
      <c r="K120" s="58">
        <f t="shared" si="2"/>
        <v>0.69300000000000006</v>
      </c>
      <c r="L120" s="55">
        <v>2.1428571428571428</v>
      </c>
      <c r="M120" s="57">
        <f>IFERROR(VLOOKUP(A120,'PV Sheep mail'!M$4:O$140000,2,0),0)</f>
        <v>1</v>
      </c>
      <c r="N120" s="58">
        <f t="shared" si="3"/>
        <v>0.46666666666666667</v>
      </c>
    </row>
    <row r="121" spans="1:14" x14ac:dyDescent="0.45">
      <c r="A121" s="51" t="s">
        <v>2514</v>
      </c>
      <c r="B121" s="52" t="s">
        <v>4534</v>
      </c>
      <c r="C121" s="52" t="s">
        <v>4348</v>
      </c>
      <c r="D121" s="52" t="s">
        <v>4532</v>
      </c>
      <c r="E121" s="53" t="s">
        <v>4533</v>
      </c>
      <c r="F121" s="54" t="s">
        <v>14</v>
      </c>
      <c r="G121" s="52" t="s">
        <v>4525</v>
      </c>
      <c r="H121" s="53" t="s">
        <v>10</v>
      </c>
      <c r="I121" s="59">
        <v>1428.5714285714284</v>
      </c>
      <c r="J121" s="56">
        <f>IFERROR(VLOOKUP(A121,'PV Sheep mail'!M$4:O$140000,3,0),0)</f>
        <v>3840</v>
      </c>
      <c r="K121" s="58">
        <f t="shared" si="2"/>
        <v>2.6880000000000002</v>
      </c>
      <c r="L121" s="55">
        <v>2.1428571428571428</v>
      </c>
      <c r="M121" s="57">
        <f>IFERROR(VLOOKUP(A121,'PV Sheep mail'!M$4:O$140000,2,0),0)</f>
        <v>6</v>
      </c>
      <c r="N121" s="58">
        <f t="shared" si="3"/>
        <v>2.8000000000000003</v>
      </c>
    </row>
    <row r="122" spans="1:14" x14ac:dyDescent="0.45">
      <c r="A122" s="51" t="s">
        <v>4535</v>
      </c>
      <c r="B122" s="52" t="s">
        <v>4536</v>
      </c>
      <c r="C122" s="52" t="s">
        <v>4348</v>
      </c>
      <c r="D122" s="52" t="s">
        <v>4532</v>
      </c>
      <c r="E122" s="53" t="s">
        <v>4533</v>
      </c>
      <c r="F122" s="54" t="s">
        <v>14</v>
      </c>
      <c r="G122" s="52" t="s">
        <v>4525</v>
      </c>
      <c r="H122" s="53" t="s">
        <v>10</v>
      </c>
      <c r="I122" s="59">
        <v>1428.5714285714284</v>
      </c>
      <c r="J122" s="56">
        <f>IFERROR(VLOOKUP(A122,'PV Sheep mail'!M$4:O$140000,3,0),0)</f>
        <v>0</v>
      </c>
      <c r="K122" s="58">
        <f t="shared" si="2"/>
        <v>0</v>
      </c>
      <c r="L122" s="55">
        <v>2.1428571428571428</v>
      </c>
      <c r="M122" s="57">
        <f>IFERROR(VLOOKUP(A122,'PV Sheep mail'!M$4:O$140000,2,0),0)</f>
        <v>0</v>
      </c>
      <c r="N122" s="58">
        <f t="shared" si="3"/>
        <v>0</v>
      </c>
    </row>
    <row r="123" spans="1:14" x14ac:dyDescent="0.45">
      <c r="A123" s="51" t="s">
        <v>4048</v>
      </c>
      <c r="B123" s="52" t="s">
        <v>4537</v>
      </c>
      <c r="C123" s="52" t="s">
        <v>4348</v>
      </c>
      <c r="D123" s="52" t="s">
        <v>4532</v>
      </c>
      <c r="E123" s="53" t="s">
        <v>4533</v>
      </c>
      <c r="F123" s="54" t="s">
        <v>14</v>
      </c>
      <c r="G123" s="52" t="s">
        <v>4525</v>
      </c>
      <c r="H123" s="53" t="s">
        <v>10</v>
      </c>
      <c r="I123" s="59">
        <v>1428.5714285714284</v>
      </c>
      <c r="J123" s="56">
        <f>IFERROR(VLOOKUP(A123,'PV Sheep mail'!M$4:O$140000,3,0),0)</f>
        <v>1770</v>
      </c>
      <c r="K123" s="58">
        <f t="shared" si="2"/>
        <v>1.2390000000000001</v>
      </c>
      <c r="L123" s="55">
        <v>2.1428571428571428</v>
      </c>
      <c r="M123" s="57">
        <f>IFERROR(VLOOKUP(A123,'PV Sheep mail'!M$4:O$140000,2,0),0)</f>
        <v>3</v>
      </c>
      <c r="N123" s="58">
        <f t="shared" si="3"/>
        <v>1.4000000000000001</v>
      </c>
    </row>
    <row r="124" spans="1:14" x14ac:dyDescent="0.45">
      <c r="A124" s="51" t="s">
        <v>3514</v>
      </c>
      <c r="B124" s="52" t="s">
        <v>4538</v>
      </c>
      <c r="C124" s="52" t="s">
        <v>4348</v>
      </c>
      <c r="D124" s="52" t="s">
        <v>4532</v>
      </c>
      <c r="E124" s="53" t="s">
        <v>4533</v>
      </c>
      <c r="F124" s="54" t="s">
        <v>14</v>
      </c>
      <c r="G124" s="52" t="s">
        <v>4525</v>
      </c>
      <c r="H124" s="53" t="s">
        <v>10</v>
      </c>
      <c r="I124" s="59">
        <v>1428.5714285714284</v>
      </c>
      <c r="J124" s="56">
        <f>IFERROR(VLOOKUP(A124,'PV Sheep mail'!M$4:O$140000,3,0),0)</f>
        <v>1470</v>
      </c>
      <c r="K124" s="58">
        <f t="shared" si="2"/>
        <v>1.0290000000000001</v>
      </c>
      <c r="L124" s="55">
        <v>2.1428571428571428</v>
      </c>
      <c r="M124" s="57">
        <f>IFERROR(VLOOKUP(A124,'PV Sheep mail'!M$4:O$140000,2,0),0)</f>
        <v>3</v>
      </c>
      <c r="N124" s="58">
        <f t="shared" si="3"/>
        <v>1.4000000000000001</v>
      </c>
    </row>
    <row r="125" spans="1:14" x14ac:dyDescent="0.45">
      <c r="A125" s="51" t="s">
        <v>2545</v>
      </c>
      <c r="B125" s="52" t="s">
        <v>4539</v>
      </c>
      <c r="C125" s="52" t="s">
        <v>4323</v>
      </c>
      <c r="D125" s="52" t="s">
        <v>4519</v>
      </c>
      <c r="E125" s="53" t="s">
        <v>4520</v>
      </c>
      <c r="F125" s="54" t="s">
        <v>14</v>
      </c>
      <c r="G125" s="52" t="s">
        <v>42</v>
      </c>
      <c r="H125" s="53" t="s">
        <v>10</v>
      </c>
      <c r="I125" s="59">
        <v>774.76983510316836</v>
      </c>
      <c r="J125" s="56">
        <f>IFERROR(VLOOKUP(A125,'PV Sheep mail'!M$4:O$140000,3,0),0)</f>
        <v>990</v>
      </c>
      <c r="K125" s="58">
        <f t="shared" si="2"/>
        <v>1.2777988444376795</v>
      </c>
      <c r="L125" s="55">
        <v>1</v>
      </c>
      <c r="M125" s="57">
        <f>IFERROR(VLOOKUP(A125,'PV Sheep mail'!M$4:O$140000,2,0),0)</f>
        <v>1</v>
      </c>
      <c r="N125" s="58">
        <f t="shared" si="3"/>
        <v>1</v>
      </c>
    </row>
    <row r="126" spans="1:14" x14ac:dyDescent="0.45">
      <c r="A126" s="51" t="s">
        <v>624</v>
      </c>
      <c r="B126" s="52" t="s">
        <v>4540</v>
      </c>
      <c r="C126" s="52" t="s">
        <v>4340</v>
      </c>
      <c r="D126" s="52" t="s">
        <v>4519</v>
      </c>
      <c r="E126" s="53" t="s">
        <v>4520</v>
      </c>
      <c r="F126" s="54" t="s">
        <v>14</v>
      </c>
      <c r="G126" s="52" t="s">
        <v>42</v>
      </c>
      <c r="H126" s="53" t="s">
        <v>10</v>
      </c>
      <c r="I126" s="59">
        <v>6198.1586808253469</v>
      </c>
      <c r="J126" s="56">
        <f>IFERROR(VLOOKUP(A126,'PV Sheep mail'!M$4:O$140000,3,0),0)</f>
        <v>4240</v>
      </c>
      <c r="K126" s="58">
        <f t="shared" si="2"/>
        <v>0.68407412884037389</v>
      </c>
      <c r="L126" s="55">
        <v>8</v>
      </c>
      <c r="M126" s="57">
        <f>IFERROR(VLOOKUP(A126,'PV Sheep mail'!M$4:O$140000,2,0),0)</f>
        <v>6</v>
      </c>
      <c r="N126" s="58">
        <f t="shared" si="3"/>
        <v>0.75</v>
      </c>
    </row>
    <row r="127" spans="1:14" x14ac:dyDescent="0.45">
      <c r="A127" s="51" t="s">
        <v>4541</v>
      </c>
      <c r="B127" s="52" t="s">
        <v>4542</v>
      </c>
      <c r="C127" s="52" t="s">
        <v>4323</v>
      </c>
      <c r="D127" s="52" t="s">
        <v>4519</v>
      </c>
      <c r="E127" s="53" t="s">
        <v>4520</v>
      </c>
      <c r="F127" s="54" t="s">
        <v>14</v>
      </c>
      <c r="G127" s="52" t="s">
        <v>42</v>
      </c>
      <c r="H127" s="53" t="s">
        <v>10</v>
      </c>
      <c r="I127" s="59">
        <v>774.76983510316836</v>
      </c>
      <c r="J127" s="56">
        <f>IFERROR(VLOOKUP(A127,'PV Sheep mail'!M$4:O$140000,3,0),0)</f>
        <v>0</v>
      </c>
      <c r="K127" s="58">
        <f t="shared" si="2"/>
        <v>0</v>
      </c>
      <c r="L127" s="55">
        <v>1</v>
      </c>
      <c r="M127" s="57">
        <f>IFERROR(VLOOKUP(A127,'PV Sheep mail'!M$4:O$140000,2,0),0)</f>
        <v>0</v>
      </c>
      <c r="N127" s="58">
        <f t="shared" si="3"/>
        <v>0</v>
      </c>
    </row>
    <row r="128" spans="1:14" x14ac:dyDescent="0.45">
      <c r="A128" s="51" t="s">
        <v>1480</v>
      </c>
      <c r="B128" s="52" t="s">
        <v>4543</v>
      </c>
      <c r="C128" s="52" t="s">
        <v>4348</v>
      </c>
      <c r="D128" s="52" t="s">
        <v>4519</v>
      </c>
      <c r="E128" s="53" t="s">
        <v>4520</v>
      </c>
      <c r="F128" s="54" t="s">
        <v>14</v>
      </c>
      <c r="G128" s="52" t="s">
        <v>42</v>
      </c>
      <c r="H128" s="53" t="s">
        <v>10</v>
      </c>
      <c r="I128" s="59">
        <v>3099.0793404126734</v>
      </c>
      <c r="J128" s="56">
        <f>IFERROR(VLOOKUP(A128,'PV Sheep mail'!M$4:O$140000,3,0),0)</f>
        <v>890</v>
      </c>
      <c r="K128" s="58">
        <f t="shared" si="2"/>
        <v>0.28718206352260978</v>
      </c>
      <c r="L128" s="55">
        <v>4</v>
      </c>
      <c r="M128" s="57">
        <f>IFERROR(VLOOKUP(A128,'PV Sheep mail'!M$4:O$140000,2,0),0)</f>
        <v>1</v>
      </c>
      <c r="N128" s="58">
        <f t="shared" si="3"/>
        <v>0.25</v>
      </c>
    </row>
    <row r="129" spans="1:14" x14ac:dyDescent="0.45">
      <c r="A129" s="51" t="s">
        <v>2024</v>
      </c>
      <c r="B129" s="52" t="s">
        <v>4544</v>
      </c>
      <c r="C129" s="52" t="s">
        <v>4348</v>
      </c>
      <c r="D129" s="52" t="s">
        <v>4519</v>
      </c>
      <c r="E129" s="53" t="s">
        <v>4520</v>
      </c>
      <c r="F129" s="54" t="s">
        <v>14</v>
      </c>
      <c r="G129" s="52" t="s">
        <v>42</v>
      </c>
      <c r="H129" s="53" t="s">
        <v>10</v>
      </c>
      <c r="I129" s="59">
        <v>3099.0793404126734</v>
      </c>
      <c r="J129" s="56">
        <f>IFERROR(VLOOKUP(A129,'PV Sheep mail'!M$4:O$140000,3,0),0)</f>
        <v>7118</v>
      </c>
      <c r="K129" s="58">
        <f t="shared" si="2"/>
        <v>2.2968111552291419</v>
      </c>
      <c r="L129" s="55">
        <v>4</v>
      </c>
      <c r="M129" s="57">
        <f>IFERROR(VLOOKUP(A129,'PV Sheep mail'!M$4:O$140000,2,0),0)</f>
        <v>10</v>
      </c>
      <c r="N129" s="58">
        <f t="shared" si="3"/>
        <v>2.5</v>
      </c>
    </row>
    <row r="130" spans="1:14" x14ac:dyDescent="0.45">
      <c r="A130" s="51" t="s">
        <v>2093</v>
      </c>
      <c r="B130" s="52" t="s">
        <v>4545</v>
      </c>
      <c r="C130" s="52" t="s">
        <v>4340</v>
      </c>
      <c r="D130" s="52" t="s">
        <v>4523</v>
      </c>
      <c r="E130" s="53" t="s">
        <v>4524</v>
      </c>
      <c r="F130" s="54" t="s">
        <v>14</v>
      </c>
      <c r="G130" s="52" t="s">
        <v>4525</v>
      </c>
      <c r="H130" s="53" t="s">
        <v>10</v>
      </c>
      <c r="I130" s="59">
        <v>1632.6530612244896</v>
      </c>
      <c r="J130" s="56">
        <f>IFERROR(VLOOKUP(A130,'PV Sheep mail'!M$4:O$140000,3,0),0)</f>
        <v>990</v>
      </c>
      <c r="K130" s="58">
        <f t="shared" si="2"/>
        <v>0.60637500000000011</v>
      </c>
      <c r="L130" s="55">
        <v>2.4489795918367343</v>
      </c>
      <c r="M130" s="57">
        <f>IFERROR(VLOOKUP(A130,'PV Sheep mail'!M$4:O$140000,2,0),0)</f>
        <v>1</v>
      </c>
      <c r="N130" s="58">
        <f t="shared" si="3"/>
        <v>0.40833333333333338</v>
      </c>
    </row>
    <row r="131" spans="1:14" x14ac:dyDescent="0.45">
      <c r="A131" s="51" t="s">
        <v>4546</v>
      </c>
      <c r="B131" s="52" t="s">
        <v>4547</v>
      </c>
      <c r="C131" s="52" t="s">
        <v>4348</v>
      </c>
      <c r="D131" s="52" t="s">
        <v>4523</v>
      </c>
      <c r="E131" s="53" t="s">
        <v>4524</v>
      </c>
      <c r="F131" s="54" t="s">
        <v>14</v>
      </c>
      <c r="G131" s="52" t="s">
        <v>4525</v>
      </c>
      <c r="H131" s="53" t="s">
        <v>10</v>
      </c>
      <c r="I131" s="59">
        <v>816.32653061224482</v>
      </c>
      <c r="J131" s="56">
        <f>IFERROR(VLOOKUP(A131,'PV Sheep mail'!M$4:O$140000,3,0),0)</f>
        <v>0</v>
      </c>
      <c r="K131" s="58">
        <f t="shared" ref="K131:K194" si="4">J131/I131</f>
        <v>0</v>
      </c>
      <c r="L131" s="55">
        <v>1.2244897959183672</v>
      </c>
      <c r="M131" s="57">
        <f>IFERROR(VLOOKUP(A131,'PV Sheep mail'!M$4:O$140000,2,0),0)</f>
        <v>0</v>
      </c>
      <c r="N131" s="58">
        <f t="shared" ref="N131:N194" si="5">M131/L131</f>
        <v>0</v>
      </c>
    </row>
    <row r="132" spans="1:14" x14ac:dyDescent="0.45">
      <c r="A132" s="51" t="s">
        <v>3871</v>
      </c>
      <c r="B132" s="52" t="s">
        <v>4548</v>
      </c>
      <c r="C132" s="52" t="s">
        <v>4348</v>
      </c>
      <c r="D132" s="52" t="s">
        <v>4523</v>
      </c>
      <c r="E132" s="53" t="s">
        <v>4524</v>
      </c>
      <c r="F132" s="54" t="s">
        <v>14</v>
      </c>
      <c r="G132" s="52" t="s">
        <v>4525</v>
      </c>
      <c r="H132" s="53" t="s">
        <v>10</v>
      </c>
      <c r="I132" s="59">
        <v>816.32653061224482</v>
      </c>
      <c r="J132" s="56">
        <f>IFERROR(VLOOKUP(A132,'PV Sheep mail'!M$4:O$140000,3,0),0)</f>
        <v>1670</v>
      </c>
      <c r="K132" s="58">
        <f t="shared" si="4"/>
        <v>2.0457500000000004</v>
      </c>
      <c r="L132" s="55">
        <v>1.2244897959183672</v>
      </c>
      <c r="M132" s="57">
        <f>IFERROR(VLOOKUP(A132,'PV Sheep mail'!M$4:O$140000,2,0),0)</f>
        <v>3</v>
      </c>
      <c r="N132" s="58">
        <f t="shared" si="5"/>
        <v>2.4500000000000002</v>
      </c>
    </row>
    <row r="133" spans="1:14" x14ac:dyDescent="0.45">
      <c r="A133" s="51" t="s">
        <v>2108</v>
      </c>
      <c r="B133" s="52" t="s">
        <v>4549</v>
      </c>
      <c r="C133" s="53" t="s">
        <v>4348</v>
      </c>
      <c r="D133" s="53" t="s">
        <v>4475</v>
      </c>
      <c r="E133" s="53" t="s">
        <v>1464</v>
      </c>
      <c r="F133" s="54" t="s">
        <v>14</v>
      </c>
      <c r="G133" s="53" t="s">
        <v>42</v>
      </c>
      <c r="H133" s="53" t="s">
        <v>10</v>
      </c>
      <c r="I133" s="59">
        <v>2559.5053046594985</v>
      </c>
      <c r="J133" s="56">
        <f>IFERROR(VLOOKUP(A133,'PV Sheep mail'!M$4:O$140000,3,0),0)</f>
        <v>890</v>
      </c>
      <c r="K133" s="58">
        <f t="shared" si="4"/>
        <v>0.34772344420610618</v>
      </c>
      <c r="L133" s="55">
        <v>3.4705882352941178</v>
      </c>
      <c r="M133" s="57">
        <f>IFERROR(VLOOKUP(A133,'PV Sheep mail'!M$4:O$140000,2,0),0)</f>
        <v>1</v>
      </c>
      <c r="N133" s="58">
        <f t="shared" si="5"/>
        <v>0.28813559322033899</v>
      </c>
    </row>
    <row r="134" spans="1:14" x14ac:dyDescent="0.45">
      <c r="A134" s="51" t="s">
        <v>1477</v>
      </c>
      <c r="B134" s="52" t="s">
        <v>4550</v>
      </c>
      <c r="C134" s="52" t="s">
        <v>4348</v>
      </c>
      <c r="D134" s="52" t="s">
        <v>4425</v>
      </c>
      <c r="E134" s="53" t="s">
        <v>61</v>
      </c>
      <c r="F134" s="54" t="s">
        <v>14</v>
      </c>
      <c r="G134" s="52" t="s">
        <v>42</v>
      </c>
      <c r="H134" s="53" t="s">
        <v>10</v>
      </c>
      <c r="I134" s="59">
        <v>2041.0474128440369</v>
      </c>
      <c r="J134" s="56">
        <f>IFERROR(VLOOKUP(A134,'PV Sheep mail'!M$4:O$140000,3,0),0)</f>
        <v>390</v>
      </c>
      <c r="K134" s="58">
        <f t="shared" si="4"/>
        <v>0.19107836375861847</v>
      </c>
      <c r="L134" s="55">
        <v>2.8256880733944953</v>
      </c>
      <c r="M134" s="57">
        <f>IFERROR(VLOOKUP(A134,'PV Sheep mail'!M$4:O$140000,2,0),0)</f>
        <v>1</v>
      </c>
      <c r="N134" s="58">
        <f t="shared" si="5"/>
        <v>0.35389610389610393</v>
      </c>
    </row>
    <row r="135" spans="1:14" x14ac:dyDescent="0.45">
      <c r="A135" s="51" t="s">
        <v>3074</v>
      </c>
      <c r="B135" s="52" t="s">
        <v>4551</v>
      </c>
      <c r="C135" s="52" t="s">
        <v>4348</v>
      </c>
      <c r="D135" s="52" t="s">
        <v>4523</v>
      </c>
      <c r="E135" s="53" t="s">
        <v>4524</v>
      </c>
      <c r="F135" s="54" t="s">
        <v>14</v>
      </c>
      <c r="G135" s="52" t="s">
        <v>4525</v>
      </c>
      <c r="H135" s="53" t="s">
        <v>10</v>
      </c>
      <c r="I135" s="59">
        <v>816.32653061224482</v>
      </c>
      <c r="J135" s="56">
        <f>IFERROR(VLOOKUP(A135,'PV Sheep mail'!M$4:O$140000,3,0),0)</f>
        <v>1480</v>
      </c>
      <c r="K135" s="58">
        <f t="shared" si="4"/>
        <v>1.8130000000000002</v>
      </c>
      <c r="L135" s="55">
        <v>1.2244897959183672</v>
      </c>
      <c r="M135" s="57">
        <f>IFERROR(VLOOKUP(A135,'PV Sheep mail'!M$4:O$140000,2,0),0)</f>
        <v>2</v>
      </c>
      <c r="N135" s="58">
        <f t="shared" si="5"/>
        <v>1.6333333333333335</v>
      </c>
    </row>
    <row r="136" spans="1:14" x14ac:dyDescent="0.45">
      <c r="A136" s="51" t="s">
        <v>4552</v>
      </c>
      <c r="B136" s="52" t="s">
        <v>4553</v>
      </c>
      <c r="C136" s="52" t="s">
        <v>4348</v>
      </c>
      <c r="D136" s="52" t="s">
        <v>4405</v>
      </c>
      <c r="E136" s="53" t="s">
        <v>114</v>
      </c>
      <c r="F136" s="54" t="s">
        <v>14</v>
      </c>
      <c r="G136" s="52" t="s">
        <v>42</v>
      </c>
      <c r="H136" s="53" t="s">
        <v>10</v>
      </c>
      <c r="I136" s="59">
        <v>2815.2821132075469</v>
      </c>
      <c r="J136" s="56">
        <f>IFERROR(VLOOKUP(A136,'PV Sheep mail'!M$4:O$140000,3,0),0)</f>
        <v>0</v>
      </c>
      <c r="K136" s="58">
        <f t="shared" si="4"/>
        <v>0</v>
      </c>
      <c r="L136" s="55">
        <v>3.6981132075471699</v>
      </c>
      <c r="M136" s="57">
        <f>IFERROR(VLOOKUP(A136,'PV Sheep mail'!M$4:O$140000,2,0),0)</f>
        <v>0</v>
      </c>
      <c r="N136" s="58">
        <f t="shared" si="5"/>
        <v>0</v>
      </c>
    </row>
    <row r="137" spans="1:14" x14ac:dyDescent="0.45">
      <c r="A137" s="51" t="s">
        <v>4554</v>
      </c>
      <c r="B137" s="52" t="s">
        <v>4555</v>
      </c>
      <c r="C137" s="52" t="s">
        <v>4348</v>
      </c>
      <c r="D137" s="52" t="s">
        <v>4371</v>
      </c>
      <c r="E137" s="53" t="s">
        <v>4372</v>
      </c>
      <c r="F137" s="54" t="s">
        <v>14</v>
      </c>
      <c r="G137" s="52" t="s">
        <v>42</v>
      </c>
      <c r="H137" s="53" t="s">
        <v>10</v>
      </c>
      <c r="I137" s="59">
        <v>2633.2938709677419</v>
      </c>
      <c r="J137" s="56">
        <f>IFERROR(VLOOKUP(A137,'PV Sheep mail'!M$4:O$140000,3,0),0)</f>
        <v>0</v>
      </c>
      <c r="K137" s="58">
        <f t="shared" si="4"/>
        <v>0</v>
      </c>
      <c r="L137" s="55">
        <v>3.5483870967741935</v>
      </c>
      <c r="M137" s="57">
        <f>IFERROR(VLOOKUP(A137,'PV Sheep mail'!M$4:O$140000,2,0),0)</f>
        <v>0</v>
      </c>
      <c r="N137" s="58">
        <f t="shared" si="5"/>
        <v>0</v>
      </c>
    </row>
    <row r="138" spans="1:14" x14ac:dyDescent="0.45">
      <c r="A138" s="51" t="s">
        <v>4556</v>
      </c>
      <c r="B138" s="52" t="s">
        <v>4557</v>
      </c>
      <c r="C138" s="52" t="s">
        <v>4348</v>
      </c>
      <c r="D138" s="52" t="s">
        <v>4324</v>
      </c>
      <c r="E138" s="53" t="s">
        <v>93</v>
      </c>
      <c r="F138" s="54" t="s">
        <v>14</v>
      </c>
      <c r="G138" s="52" t="s">
        <v>42</v>
      </c>
      <c r="H138" s="53" t="s">
        <v>10</v>
      </c>
      <c r="I138" s="59">
        <v>1822.485027522936</v>
      </c>
      <c r="J138" s="56">
        <f>IFERROR(VLOOKUP(A138,'PV Sheep mail'!M$4:O$140000,3,0),0)</f>
        <v>0</v>
      </c>
      <c r="K138" s="58">
        <f t="shared" si="4"/>
        <v>0</v>
      </c>
      <c r="L138" s="55">
        <v>2.4220183486238533</v>
      </c>
      <c r="M138" s="57">
        <f>IFERROR(VLOOKUP(A138,'PV Sheep mail'!M$4:O$140000,2,0),0)</f>
        <v>0</v>
      </c>
      <c r="N138" s="58">
        <f t="shared" si="5"/>
        <v>0</v>
      </c>
    </row>
    <row r="139" spans="1:14" x14ac:dyDescent="0.45">
      <c r="A139" s="51" t="s">
        <v>4558</v>
      </c>
      <c r="B139" s="52" t="s">
        <v>4559</v>
      </c>
      <c r="C139" s="52" t="s">
        <v>4348</v>
      </c>
      <c r="D139" s="52" t="s">
        <v>4371</v>
      </c>
      <c r="E139" s="53" t="s">
        <v>4372</v>
      </c>
      <c r="F139" s="54" t="s">
        <v>14</v>
      </c>
      <c r="G139" s="52" t="s">
        <v>42</v>
      </c>
      <c r="H139" s="53" t="s">
        <v>10</v>
      </c>
      <c r="I139" s="59">
        <v>2633.2938709677419</v>
      </c>
      <c r="J139" s="56">
        <f>IFERROR(VLOOKUP(A139,'PV Sheep mail'!M$4:O$140000,3,0),0)</f>
        <v>0</v>
      </c>
      <c r="K139" s="58">
        <f t="shared" si="4"/>
        <v>0</v>
      </c>
      <c r="L139" s="55">
        <v>3.5483870967741935</v>
      </c>
      <c r="M139" s="57">
        <f>IFERROR(VLOOKUP(A139,'PV Sheep mail'!M$4:O$140000,2,0),0)</f>
        <v>0</v>
      </c>
      <c r="N139" s="58">
        <f t="shared" si="5"/>
        <v>0</v>
      </c>
    </row>
    <row r="140" spans="1:14" x14ac:dyDescent="0.45">
      <c r="A140" s="51" t="s">
        <v>4560</v>
      </c>
      <c r="B140" s="52" t="s">
        <v>4561</v>
      </c>
      <c r="C140" s="52" t="s">
        <v>4348</v>
      </c>
      <c r="D140" s="52" t="s">
        <v>4405</v>
      </c>
      <c r="E140" s="53" t="s">
        <v>114</v>
      </c>
      <c r="F140" s="54" t="s">
        <v>14</v>
      </c>
      <c r="G140" s="52" t="s">
        <v>42</v>
      </c>
      <c r="H140" s="53" t="s">
        <v>10</v>
      </c>
      <c r="I140" s="59">
        <v>2815.2821132075469</v>
      </c>
      <c r="J140" s="56">
        <f>IFERROR(VLOOKUP(A140,'PV Sheep mail'!M$4:O$140000,3,0),0)</f>
        <v>0</v>
      </c>
      <c r="K140" s="58">
        <f t="shared" si="4"/>
        <v>0</v>
      </c>
      <c r="L140" s="55">
        <v>3.6981132075471699</v>
      </c>
      <c r="M140" s="57">
        <f>IFERROR(VLOOKUP(A140,'PV Sheep mail'!M$4:O$140000,2,0),0)</f>
        <v>0</v>
      </c>
      <c r="N140" s="58">
        <f t="shared" si="5"/>
        <v>0</v>
      </c>
    </row>
    <row r="141" spans="1:14" x14ac:dyDescent="0.45">
      <c r="A141" s="51" t="s">
        <v>4562</v>
      </c>
      <c r="B141" s="52" t="s">
        <v>4563</v>
      </c>
      <c r="C141" s="52" t="s">
        <v>4348</v>
      </c>
      <c r="D141" s="52" t="s">
        <v>4405</v>
      </c>
      <c r="E141" s="53" t="s">
        <v>114</v>
      </c>
      <c r="F141" s="54" t="s">
        <v>14</v>
      </c>
      <c r="G141" s="52" t="s">
        <v>42</v>
      </c>
      <c r="H141" s="53" t="s">
        <v>10</v>
      </c>
      <c r="I141" s="59">
        <v>2815.2821132075469</v>
      </c>
      <c r="J141" s="56">
        <f>IFERROR(VLOOKUP(A141,'PV Sheep mail'!M$4:O$140000,3,0),0)</f>
        <v>0</v>
      </c>
      <c r="K141" s="58">
        <f t="shared" si="4"/>
        <v>0</v>
      </c>
      <c r="L141" s="55">
        <v>3.6981132075471699</v>
      </c>
      <c r="M141" s="57">
        <f>IFERROR(VLOOKUP(A141,'PV Sheep mail'!M$4:O$140000,2,0),0)</f>
        <v>0</v>
      </c>
      <c r="N141" s="58">
        <f t="shared" si="5"/>
        <v>0</v>
      </c>
    </row>
    <row r="142" spans="1:14" x14ac:dyDescent="0.45">
      <c r="A142" s="51" t="s">
        <v>4564</v>
      </c>
      <c r="B142" s="52" t="s">
        <v>4565</v>
      </c>
      <c r="C142" s="52" t="s">
        <v>4348</v>
      </c>
      <c r="D142" s="52" t="s">
        <v>4425</v>
      </c>
      <c r="E142" s="53" t="s">
        <v>61</v>
      </c>
      <c r="F142" s="54" t="s">
        <v>14</v>
      </c>
      <c r="G142" s="52" t="s">
        <v>42</v>
      </c>
      <c r="H142" s="53" t="s">
        <v>10</v>
      </c>
      <c r="I142" s="59">
        <v>2041.0474128440369</v>
      </c>
      <c r="J142" s="56">
        <f>IFERROR(VLOOKUP(A142,'PV Sheep mail'!M$4:O$140000,3,0),0)</f>
        <v>0</v>
      </c>
      <c r="K142" s="58">
        <f t="shared" si="4"/>
        <v>0</v>
      </c>
      <c r="L142" s="55">
        <v>2.8256880733944953</v>
      </c>
      <c r="M142" s="57">
        <f>IFERROR(VLOOKUP(A142,'PV Sheep mail'!M$4:O$140000,2,0),0)</f>
        <v>0</v>
      </c>
      <c r="N142" s="58">
        <f t="shared" si="5"/>
        <v>0</v>
      </c>
    </row>
    <row r="143" spans="1:14" x14ac:dyDescent="0.45">
      <c r="A143" s="51" t="s">
        <v>1748</v>
      </c>
      <c r="B143" s="52" t="s">
        <v>4566</v>
      </c>
      <c r="C143" s="52" t="s">
        <v>4348</v>
      </c>
      <c r="D143" s="52" t="s">
        <v>4425</v>
      </c>
      <c r="E143" s="53" t="s">
        <v>61</v>
      </c>
      <c r="F143" s="54" t="s">
        <v>14</v>
      </c>
      <c r="G143" s="52" t="s">
        <v>42</v>
      </c>
      <c r="H143" s="53" t="s">
        <v>10</v>
      </c>
      <c r="I143" s="59">
        <v>2041.0474128440369</v>
      </c>
      <c r="J143" s="56">
        <f>IFERROR(VLOOKUP(A143,'PV Sheep mail'!M$4:O$140000,3,0),0)</f>
        <v>1780</v>
      </c>
      <c r="K143" s="58">
        <f t="shared" si="4"/>
        <v>0.87210124997523297</v>
      </c>
      <c r="L143" s="55">
        <v>2.8256880733944953</v>
      </c>
      <c r="M143" s="57">
        <f>IFERROR(VLOOKUP(A143,'PV Sheep mail'!M$4:O$140000,2,0),0)</f>
        <v>2</v>
      </c>
      <c r="N143" s="58">
        <f t="shared" si="5"/>
        <v>0.70779220779220786</v>
      </c>
    </row>
    <row r="144" spans="1:14" x14ac:dyDescent="0.45">
      <c r="A144" s="51" t="s">
        <v>4567</v>
      </c>
      <c r="B144" s="52" t="s">
        <v>4568</v>
      </c>
      <c r="C144" s="52" t="s">
        <v>4348</v>
      </c>
      <c r="D144" s="52" t="s">
        <v>4425</v>
      </c>
      <c r="E144" s="53" t="s">
        <v>61</v>
      </c>
      <c r="F144" s="54" t="s">
        <v>14</v>
      </c>
      <c r="G144" s="52" t="s">
        <v>42</v>
      </c>
      <c r="H144" s="53" t="s">
        <v>10</v>
      </c>
      <c r="I144" s="59">
        <v>2041.0474128440369</v>
      </c>
      <c r="J144" s="56">
        <f>IFERROR(VLOOKUP(A144,'PV Sheep mail'!M$4:O$140000,3,0),0)</f>
        <v>0</v>
      </c>
      <c r="K144" s="58">
        <f t="shared" si="4"/>
        <v>0</v>
      </c>
      <c r="L144" s="55">
        <v>2.8256880733944953</v>
      </c>
      <c r="M144" s="57">
        <f>IFERROR(VLOOKUP(A144,'PV Sheep mail'!M$4:O$140000,2,0),0)</f>
        <v>0</v>
      </c>
      <c r="N144" s="58">
        <f t="shared" si="5"/>
        <v>0</v>
      </c>
    </row>
    <row r="145" spans="1:14" x14ac:dyDescent="0.45">
      <c r="A145" s="51" t="s">
        <v>1257</v>
      </c>
      <c r="B145" s="52" t="s">
        <v>4569</v>
      </c>
      <c r="C145" s="52" t="s">
        <v>4348</v>
      </c>
      <c r="D145" s="52" t="s">
        <v>4523</v>
      </c>
      <c r="E145" s="53" t="s">
        <v>4524</v>
      </c>
      <c r="F145" s="54" t="s">
        <v>14</v>
      </c>
      <c r="G145" s="52" t="s">
        <v>4525</v>
      </c>
      <c r="H145" s="53" t="s">
        <v>10</v>
      </c>
      <c r="I145" s="59">
        <v>816.32653061224482</v>
      </c>
      <c r="J145" s="56">
        <f>IFERROR(VLOOKUP(A145,'PV Sheep mail'!M$4:O$140000,3,0),0)</f>
        <v>990</v>
      </c>
      <c r="K145" s="58">
        <f t="shared" si="4"/>
        <v>1.2127500000000002</v>
      </c>
      <c r="L145" s="55">
        <v>1.2244897959183672</v>
      </c>
      <c r="M145" s="57">
        <f>IFERROR(VLOOKUP(A145,'PV Sheep mail'!M$4:O$140000,2,0),0)</f>
        <v>1</v>
      </c>
      <c r="N145" s="58">
        <f t="shared" si="5"/>
        <v>0.81666666666666676</v>
      </c>
    </row>
    <row r="146" spans="1:14" x14ac:dyDescent="0.45">
      <c r="A146" s="51" t="s">
        <v>970</v>
      </c>
      <c r="B146" s="52" t="s">
        <v>4570</v>
      </c>
      <c r="C146" s="52" t="s">
        <v>4348</v>
      </c>
      <c r="D146" s="52" t="s">
        <v>4523</v>
      </c>
      <c r="E146" s="53" t="s">
        <v>4524</v>
      </c>
      <c r="F146" s="54" t="s">
        <v>14</v>
      </c>
      <c r="G146" s="52" t="s">
        <v>4525</v>
      </c>
      <c r="H146" s="53" t="s">
        <v>10</v>
      </c>
      <c r="I146" s="59">
        <v>816.32653061224482</v>
      </c>
      <c r="J146" s="56">
        <f>IFERROR(VLOOKUP(A146,'PV Sheep mail'!M$4:O$140000,3,0),0)</f>
        <v>349</v>
      </c>
      <c r="K146" s="58">
        <f t="shared" si="4"/>
        <v>0.42752500000000004</v>
      </c>
      <c r="L146" s="55">
        <v>1.2244897959183672</v>
      </c>
      <c r="M146" s="57">
        <f>IFERROR(VLOOKUP(A146,'PV Sheep mail'!M$4:O$140000,2,0),0)</f>
        <v>1</v>
      </c>
      <c r="N146" s="58">
        <f t="shared" si="5"/>
        <v>0.81666666666666676</v>
      </c>
    </row>
    <row r="147" spans="1:14" x14ac:dyDescent="0.45">
      <c r="A147" s="51" t="s">
        <v>4571</v>
      </c>
      <c r="B147" s="52" t="s">
        <v>4572</v>
      </c>
      <c r="C147" s="52" t="s">
        <v>4348</v>
      </c>
      <c r="D147" s="52" t="s">
        <v>4523</v>
      </c>
      <c r="E147" s="53" t="s">
        <v>4524</v>
      </c>
      <c r="F147" s="54" t="s">
        <v>14</v>
      </c>
      <c r="G147" s="52" t="s">
        <v>4525</v>
      </c>
      <c r="H147" s="53" t="s">
        <v>10</v>
      </c>
      <c r="I147" s="59">
        <v>816.32653061224482</v>
      </c>
      <c r="J147" s="56">
        <f>IFERROR(VLOOKUP(A147,'PV Sheep mail'!M$4:O$140000,3,0),0)</f>
        <v>0</v>
      </c>
      <c r="K147" s="58">
        <f t="shared" si="4"/>
        <v>0</v>
      </c>
      <c r="L147" s="55">
        <v>1.2244897959183672</v>
      </c>
      <c r="M147" s="57">
        <f>IFERROR(VLOOKUP(A147,'PV Sheep mail'!M$4:O$140000,2,0),0)</f>
        <v>0</v>
      </c>
      <c r="N147" s="58">
        <f t="shared" si="5"/>
        <v>0</v>
      </c>
    </row>
    <row r="148" spans="1:14" x14ac:dyDescent="0.45">
      <c r="A148" s="51" t="s">
        <v>4573</v>
      </c>
      <c r="B148" s="52" t="s">
        <v>4574</v>
      </c>
      <c r="C148" s="52" t="s">
        <v>4348</v>
      </c>
      <c r="D148" s="52" t="s">
        <v>4532</v>
      </c>
      <c r="E148" s="53" t="s">
        <v>4533</v>
      </c>
      <c r="F148" s="54" t="s">
        <v>14</v>
      </c>
      <c r="G148" s="52" t="s">
        <v>4525</v>
      </c>
      <c r="H148" s="53" t="s">
        <v>10</v>
      </c>
      <c r="I148" s="59">
        <v>1428.5714285714284</v>
      </c>
      <c r="J148" s="56">
        <f>IFERROR(VLOOKUP(A148,'PV Sheep mail'!M$4:O$140000,3,0),0)</f>
        <v>0</v>
      </c>
      <c r="K148" s="58">
        <f t="shared" si="4"/>
        <v>0</v>
      </c>
      <c r="L148" s="55">
        <v>2.1428571428571428</v>
      </c>
      <c r="M148" s="57">
        <f>IFERROR(VLOOKUP(A148,'PV Sheep mail'!M$4:O$140000,2,0),0)</f>
        <v>0</v>
      </c>
      <c r="N148" s="58">
        <f t="shared" si="5"/>
        <v>0</v>
      </c>
    </row>
    <row r="149" spans="1:14" x14ac:dyDescent="0.45">
      <c r="A149" s="51" t="s">
        <v>1279</v>
      </c>
      <c r="B149" s="52" t="s">
        <v>4575</v>
      </c>
      <c r="C149" s="52" t="s">
        <v>4348</v>
      </c>
      <c r="D149" s="52" t="s">
        <v>4519</v>
      </c>
      <c r="E149" s="53" t="s">
        <v>4520</v>
      </c>
      <c r="F149" s="54" t="s">
        <v>14</v>
      </c>
      <c r="G149" s="52" t="s">
        <v>42</v>
      </c>
      <c r="H149" s="53" t="s">
        <v>10</v>
      </c>
      <c r="I149" s="59">
        <v>3099.0793404126734</v>
      </c>
      <c r="J149" s="56">
        <f>IFERROR(VLOOKUP(A149,'PV Sheep mail'!M$4:O$140000,3,0),0)</f>
        <v>5879</v>
      </c>
      <c r="K149" s="58">
        <f t="shared" si="4"/>
        <v>1.897015001628565</v>
      </c>
      <c r="L149" s="55">
        <v>4</v>
      </c>
      <c r="M149" s="57">
        <f>IFERROR(VLOOKUP(A149,'PV Sheep mail'!M$4:O$140000,2,0),0)</f>
        <v>8</v>
      </c>
      <c r="N149" s="58">
        <f t="shared" si="5"/>
        <v>2</v>
      </c>
    </row>
    <row r="150" spans="1:14" x14ac:dyDescent="0.45">
      <c r="A150" s="51" t="s">
        <v>4576</v>
      </c>
      <c r="B150" s="52" t="s">
        <v>4577</v>
      </c>
      <c r="C150" s="52" t="s">
        <v>4348</v>
      </c>
      <c r="D150" s="52" t="s">
        <v>4519</v>
      </c>
      <c r="E150" s="53" t="s">
        <v>4520</v>
      </c>
      <c r="F150" s="54" t="s">
        <v>14</v>
      </c>
      <c r="G150" s="52" t="s">
        <v>42</v>
      </c>
      <c r="H150" s="53" t="s">
        <v>10</v>
      </c>
      <c r="I150" s="59">
        <v>3099.0793404126734</v>
      </c>
      <c r="J150" s="56">
        <f>IFERROR(VLOOKUP(A150,'PV Sheep mail'!M$4:O$140000,3,0),0)</f>
        <v>0</v>
      </c>
      <c r="K150" s="58">
        <f t="shared" si="4"/>
        <v>0</v>
      </c>
      <c r="L150" s="55">
        <v>4</v>
      </c>
      <c r="M150" s="57">
        <f>IFERROR(VLOOKUP(A150,'PV Sheep mail'!M$4:O$140000,2,0),0)</f>
        <v>0</v>
      </c>
      <c r="N150" s="58">
        <f t="shared" si="5"/>
        <v>0</v>
      </c>
    </row>
    <row r="151" spans="1:14" x14ac:dyDescent="0.45">
      <c r="A151" s="51" t="s">
        <v>4578</v>
      </c>
      <c r="B151" s="52" t="s">
        <v>4579</v>
      </c>
      <c r="C151" s="52" t="s">
        <v>4348</v>
      </c>
      <c r="D151" s="52" t="s">
        <v>4532</v>
      </c>
      <c r="E151" s="53" t="s">
        <v>4533</v>
      </c>
      <c r="F151" s="54" t="s">
        <v>14</v>
      </c>
      <c r="G151" s="52" t="s">
        <v>4525</v>
      </c>
      <c r="H151" s="53" t="s">
        <v>10</v>
      </c>
      <c r="I151" s="59">
        <v>1428.5714285714284</v>
      </c>
      <c r="J151" s="56">
        <f>IFERROR(VLOOKUP(A151,'PV Sheep mail'!M$4:O$140000,3,0),0)</f>
        <v>0</v>
      </c>
      <c r="K151" s="58">
        <f t="shared" si="4"/>
        <v>0</v>
      </c>
      <c r="L151" s="55">
        <v>2.1428571428571428</v>
      </c>
      <c r="M151" s="57">
        <f>IFERROR(VLOOKUP(A151,'PV Sheep mail'!M$4:O$140000,2,0),0)</f>
        <v>0</v>
      </c>
      <c r="N151" s="58">
        <f t="shared" si="5"/>
        <v>0</v>
      </c>
    </row>
    <row r="152" spans="1:14" x14ac:dyDescent="0.45">
      <c r="A152" s="51" t="s">
        <v>4580</v>
      </c>
      <c r="B152" s="52" t="s">
        <v>4581</v>
      </c>
      <c r="C152" s="52" t="s">
        <v>4348</v>
      </c>
      <c r="D152" s="52" t="s">
        <v>4324</v>
      </c>
      <c r="E152" s="53" t="s">
        <v>93</v>
      </c>
      <c r="F152" s="54" t="s">
        <v>14</v>
      </c>
      <c r="G152" s="52" t="s">
        <v>42</v>
      </c>
      <c r="H152" s="53" t="s">
        <v>10</v>
      </c>
      <c r="I152" s="59">
        <v>1822.485027522936</v>
      </c>
      <c r="J152" s="56">
        <f>IFERROR(VLOOKUP(A152,'PV Sheep mail'!M$4:O$140000,3,0),0)</f>
        <v>0</v>
      </c>
      <c r="K152" s="58">
        <f t="shared" si="4"/>
        <v>0</v>
      </c>
      <c r="L152" s="55">
        <v>2.4220183486238533</v>
      </c>
      <c r="M152" s="57">
        <f>IFERROR(VLOOKUP(A152,'PV Sheep mail'!M$4:O$140000,2,0),0)</f>
        <v>0</v>
      </c>
      <c r="N152" s="58">
        <f t="shared" si="5"/>
        <v>0</v>
      </c>
    </row>
    <row r="153" spans="1:14" x14ac:dyDescent="0.45">
      <c r="A153" s="51" t="s">
        <v>4582</v>
      </c>
      <c r="B153" s="52" t="s">
        <v>4583</v>
      </c>
      <c r="C153" s="52" t="s">
        <v>4323</v>
      </c>
      <c r="D153" s="52" t="s">
        <v>4584</v>
      </c>
      <c r="E153" s="53" t="s">
        <v>122</v>
      </c>
      <c r="F153" s="54" t="s">
        <v>15</v>
      </c>
      <c r="G153" s="52" t="s">
        <v>42</v>
      </c>
      <c r="H153" s="53" t="s">
        <v>10</v>
      </c>
      <c r="I153" s="59">
        <v>873.37756097560964</v>
      </c>
      <c r="J153" s="56">
        <f>IFERROR(VLOOKUP(A153,'PV Sheep mail'!M$4:O$140000,3,0),0)</f>
        <v>0</v>
      </c>
      <c r="K153" s="58">
        <f t="shared" si="4"/>
        <v>0</v>
      </c>
      <c r="L153" s="55">
        <v>1</v>
      </c>
      <c r="M153" s="57">
        <f>IFERROR(VLOOKUP(A153,'PV Sheep mail'!M$4:O$140000,2,0),0)</f>
        <v>0</v>
      </c>
      <c r="N153" s="58">
        <f t="shared" si="5"/>
        <v>0</v>
      </c>
    </row>
    <row r="154" spans="1:14" x14ac:dyDescent="0.45">
      <c r="A154" s="51" t="s">
        <v>4585</v>
      </c>
      <c r="B154" s="52" t="s">
        <v>4586</v>
      </c>
      <c r="C154" s="52" t="s">
        <v>4323</v>
      </c>
      <c r="D154" s="52" t="s">
        <v>4584</v>
      </c>
      <c r="E154" s="53" t="s">
        <v>122</v>
      </c>
      <c r="F154" s="54" t="s">
        <v>15</v>
      </c>
      <c r="G154" s="52" t="s">
        <v>42</v>
      </c>
      <c r="H154" s="53" t="s">
        <v>10</v>
      </c>
      <c r="I154" s="59">
        <v>873.37756097560964</v>
      </c>
      <c r="J154" s="56">
        <f>IFERROR(VLOOKUP(A154,'PV Sheep mail'!M$4:O$140000,3,0),0)</f>
        <v>0</v>
      </c>
      <c r="K154" s="58">
        <f t="shared" si="4"/>
        <v>0</v>
      </c>
      <c r="L154" s="55">
        <v>1</v>
      </c>
      <c r="M154" s="57">
        <f>IFERROR(VLOOKUP(A154,'PV Sheep mail'!M$4:O$140000,2,0),0)</f>
        <v>0</v>
      </c>
      <c r="N154" s="58">
        <f t="shared" si="5"/>
        <v>0</v>
      </c>
    </row>
    <row r="155" spans="1:14" x14ac:dyDescent="0.45">
      <c r="A155" s="51" t="s">
        <v>4587</v>
      </c>
      <c r="B155" s="52" t="s">
        <v>4588</v>
      </c>
      <c r="C155" s="52" t="s">
        <v>4323</v>
      </c>
      <c r="D155" s="52" t="s">
        <v>4584</v>
      </c>
      <c r="E155" s="53" t="s">
        <v>122</v>
      </c>
      <c r="F155" s="54" t="s">
        <v>15</v>
      </c>
      <c r="G155" s="52" t="s">
        <v>42</v>
      </c>
      <c r="H155" s="53" t="s">
        <v>10</v>
      </c>
      <c r="I155" s="56">
        <v>873.37756097560964</v>
      </c>
      <c r="J155" s="56">
        <f>IFERROR(VLOOKUP(A155,'PV Sheep mail'!M$4:O$140000,3,0),0)</f>
        <v>0</v>
      </c>
      <c r="K155" s="58">
        <f t="shared" si="4"/>
        <v>0</v>
      </c>
      <c r="L155" s="55">
        <v>1</v>
      </c>
      <c r="M155" s="57">
        <f>IFERROR(VLOOKUP(A155,'PV Sheep mail'!M$4:O$140000,2,0),0)</f>
        <v>0</v>
      </c>
      <c r="N155" s="58">
        <f t="shared" si="5"/>
        <v>0</v>
      </c>
    </row>
    <row r="156" spans="1:14" x14ac:dyDescent="0.45">
      <c r="A156" s="51" t="s">
        <v>4589</v>
      </c>
      <c r="B156" s="52" t="s">
        <v>4590</v>
      </c>
      <c r="C156" s="52" t="s">
        <v>4323</v>
      </c>
      <c r="D156" s="52" t="s">
        <v>4584</v>
      </c>
      <c r="E156" s="53" t="s">
        <v>122</v>
      </c>
      <c r="F156" s="54" t="s">
        <v>15</v>
      </c>
      <c r="G156" s="52" t="s">
        <v>42</v>
      </c>
      <c r="H156" s="53" t="s">
        <v>10</v>
      </c>
      <c r="I156" s="59">
        <v>873.37756097560964</v>
      </c>
      <c r="J156" s="56">
        <f>IFERROR(VLOOKUP(A156,'PV Sheep mail'!M$4:O$140000,3,0),0)</f>
        <v>0</v>
      </c>
      <c r="K156" s="58">
        <f t="shared" si="4"/>
        <v>0</v>
      </c>
      <c r="L156" s="55">
        <v>1</v>
      </c>
      <c r="M156" s="57">
        <f>IFERROR(VLOOKUP(A156,'PV Sheep mail'!M$4:O$140000,2,0),0)</f>
        <v>0</v>
      </c>
      <c r="N156" s="58">
        <f t="shared" si="5"/>
        <v>0</v>
      </c>
    </row>
    <row r="157" spans="1:14" x14ac:dyDescent="0.45">
      <c r="A157" s="51" t="s">
        <v>4591</v>
      </c>
      <c r="B157" s="52" t="s">
        <v>4592</v>
      </c>
      <c r="C157" s="52" t="s">
        <v>4323</v>
      </c>
      <c r="D157" s="52" t="s">
        <v>4584</v>
      </c>
      <c r="E157" s="53" t="s">
        <v>122</v>
      </c>
      <c r="F157" s="54" t="s">
        <v>15</v>
      </c>
      <c r="G157" s="52" t="s">
        <v>42</v>
      </c>
      <c r="H157" s="53" t="s">
        <v>10</v>
      </c>
      <c r="I157" s="59">
        <v>873.37756097560964</v>
      </c>
      <c r="J157" s="56">
        <f>IFERROR(VLOOKUP(A157,'PV Sheep mail'!M$4:O$140000,3,0),0)</f>
        <v>0</v>
      </c>
      <c r="K157" s="58">
        <f t="shared" si="4"/>
        <v>0</v>
      </c>
      <c r="L157" s="55">
        <v>1</v>
      </c>
      <c r="M157" s="57">
        <f>IFERROR(VLOOKUP(A157,'PV Sheep mail'!M$4:O$140000,2,0),0)</f>
        <v>0</v>
      </c>
      <c r="N157" s="58">
        <f t="shared" si="5"/>
        <v>0</v>
      </c>
    </row>
    <row r="158" spans="1:14" x14ac:dyDescent="0.45">
      <c r="A158" s="51" t="s">
        <v>2434</v>
      </c>
      <c r="B158" s="52" t="s">
        <v>4593</v>
      </c>
      <c r="C158" s="52" t="s">
        <v>4340</v>
      </c>
      <c r="D158" s="52" t="s">
        <v>4584</v>
      </c>
      <c r="E158" s="53" t="s">
        <v>122</v>
      </c>
      <c r="F158" s="54" t="s">
        <v>15</v>
      </c>
      <c r="G158" s="52" t="s">
        <v>42</v>
      </c>
      <c r="H158" s="53" t="s">
        <v>10</v>
      </c>
      <c r="I158" s="59">
        <v>6987.0204878048771</v>
      </c>
      <c r="J158" s="56">
        <f>IFERROR(VLOOKUP(A158,'PV Sheep mail'!M$4:O$140000,3,0),0)</f>
        <v>3809</v>
      </c>
      <c r="K158" s="58">
        <f t="shared" si="4"/>
        <v>0.54515368985223622</v>
      </c>
      <c r="L158" s="55">
        <v>8</v>
      </c>
      <c r="M158" s="57">
        <f>IFERROR(VLOOKUP(A158,'PV Sheep mail'!M$4:O$140000,2,0),0)</f>
        <v>5</v>
      </c>
      <c r="N158" s="58">
        <f t="shared" si="5"/>
        <v>0.625</v>
      </c>
    </row>
    <row r="159" spans="1:14" x14ac:dyDescent="0.45">
      <c r="A159" s="51" t="s">
        <v>2535</v>
      </c>
      <c r="B159" s="52" t="s">
        <v>4594</v>
      </c>
      <c r="C159" s="52" t="s">
        <v>4340</v>
      </c>
      <c r="D159" s="52" t="s">
        <v>4584</v>
      </c>
      <c r="E159" s="53" t="s">
        <v>122</v>
      </c>
      <c r="F159" s="54" t="s">
        <v>15</v>
      </c>
      <c r="G159" s="52" t="s">
        <v>42</v>
      </c>
      <c r="H159" s="53" t="s">
        <v>10</v>
      </c>
      <c r="I159" s="59">
        <v>6987.0204878048771</v>
      </c>
      <c r="J159" s="56">
        <f>IFERROR(VLOOKUP(A159,'PV Sheep mail'!M$4:O$140000,3,0),0)</f>
        <v>1239</v>
      </c>
      <c r="K159" s="58">
        <f t="shared" si="4"/>
        <v>0.17732880591412986</v>
      </c>
      <c r="L159" s="55">
        <v>8</v>
      </c>
      <c r="M159" s="57">
        <f>IFERROR(VLOOKUP(A159,'PV Sheep mail'!M$4:O$140000,2,0),0)</f>
        <v>2</v>
      </c>
      <c r="N159" s="58">
        <f t="shared" si="5"/>
        <v>0.25</v>
      </c>
    </row>
    <row r="160" spans="1:14" x14ac:dyDescent="0.45">
      <c r="A160" s="51" t="s">
        <v>4595</v>
      </c>
      <c r="B160" s="52" t="s">
        <v>4596</v>
      </c>
      <c r="C160" s="52" t="s">
        <v>4348</v>
      </c>
      <c r="D160" s="52" t="s">
        <v>4584</v>
      </c>
      <c r="E160" s="53" t="s">
        <v>122</v>
      </c>
      <c r="F160" s="54" t="s">
        <v>15</v>
      </c>
      <c r="G160" s="52" t="s">
        <v>42</v>
      </c>
      <c r="H160" s="53" t="s">
        <v>10</v>
      </c>
      <c r="I160" s="59">
        <v>3493.5102439024386</v>
      </c>
      <c r="J160" s="56">
        <f>IFERROR(VLOOKUP(A160,'PV Sheep mail'!M$4:O$140000,3,0),0)</f>
        <v>0</v>
      </c>
      <c r="K160" s="58">
        <f t="shared" si="4"/>
        <v>0</v>
      </c>
      <c r="L160" s="55">
        <v>4</v>
      </c>
      <c r="M160" s="57">
        <f>IFERROR(VLOOKUP(A160,'PV Sheep mail'!M$4:O$140000,2,0),0)</f>
        <v>0</v>
      </c>
      <c r="N160" s="58">
        <f t="shared" si="5"/>
        <v>0</v>
      </c>
    </row>
    <row r="161" spans="1:14" x14ac:dyDescent="0.45">
      <c r="A161" s="51" t="s">
        <v>4597</v>
      </c>
      <c r="B161" s="52" t="s">
        <v>4598</v>
      </c>
      <c r="C161" s="52" t="s">
        <v>4348</v>
      </c>
      <c r="D161" s="52" t="s">
        <v>4584</v>
      </c>
      <c r="E161" s="53" t="s">
        <v>122</v>
      </c>
      <c r="F161" s="54" t="s">
        <v>15</v>
      </c>
      <c r="G161" s="52" t="s">
        <v>42</v>
      </c>
      <c r="H161" s="53" t="s">
        <v>10</v>
      </c>
      <c r="I161" s="59">
        <v>3493.5102439024386</v>
      </c>
      <c r="J161" s="56">
        <f>IFERROR(VLOOKUP(A161,'PV Sheep mail'!M$4:O$140000,3,0),0)</f>
        <v>0</v>
      </c>
      <c r="K161" s="58">
        <f t="shared" si="4"/>
        <v>0</v>
      </c>
      <c r="L161" s="55">
        <v>4</v>
      </c>
      <c r="M161" s="57">
        <f>IFERROR(VLOOKUP(A161,'PV Sheep mail'!M$4:O$140000,2,0),0)</f>
        <v>0</v>
      </c>
      <c r="N161" s="58">
        <f t="shared" si="5"/>
        <v>0</v>
      </c>
    </row>
    <row r="162" spans="1:14" x14ac:dyDescent="0.45">
      <c r="A162" s="51" t="s">
        <v>506</v>
      </c>
      <c r="B162" s="52" t="s">
        <v>4599</v>
      </c>
      <c r="C162" s="52" t="s">
        <v>4348</v>
      </c>
      <c r="D162" s="52" t="s">
        <v>4584</v>
      </c>
      <c r="E162" s="53" t="s">
        <v>122</v>
      </c>
      <c r="F162" s="54" t="s">
        <v>15</v>
      </c>
      <c r="G162" s="52" t="s">
        <v>42</v>
      </c>
      <c r="H162" s="53" t="s">
        <v>10</v>
      </c>
      <c r="I162" s="59">
        <v>3493.5102439024386</v>
      </c>
      <c r="J162" s="56">
        <f>IFERROR(VLOOKUP(A162,'PV Sheep mail'!M$4:O$140000,3,0),0)</f>
        <v>990</v>
      </c>
      <c r="K162" s="58">
        <f t="shared" si="4"/>
        <v>0.28338259540756833</v>
      </c>
      <c r="L162" s="55">
        <v>4</v>
      </c>
      <c r="M162" s="57">
        <f>IFERROR(VLOOKUP(A162,'PV Sheep mail'!M$4:O$140000,2,0),0)</f>
        <v>1</v>
      </c>
      <c r="N162" s="58">
        <f t="shared" si="5"/>
        <v>0.25</v>
      </c>
    </row>
    <row r="163" spans="1:14" x14ac:dyDescent="0.45">
      <c r="A163" s="51" t="s">
        <v>4600</v>
      </c>
      <c r="B163" s="52" t="s">
        <v>4601</v>
      </c>
      <c r="C163" s="52" t="s">
        <v>4323</v>
      </c>
      <c r="D163" s="52" t="s">
        <v>4602</v>
      </c>
      <c r="E163" s="53" t="s">
        <v>98</v>
      </c>
      <c r="F163" s="54" t="s">
        <v>15</v>
      </c>
      <c r="G163" s="52" t="s">
        <v>42</v>
      </c>
      <c r="H163" s="53" t="s">
        <v>10</v>
      </c>
      <c r="I163" s="59">
        <v>540.86459405940593</v>
      </c>
      <c r="J163" s="56">
        <f>IFERROR(VLOOKUP(A163,'PV Sheep mail'!M$4:O$140000,3,0),0)</f>
        <v>0</v>
      </c>
      <c r="K163" s="58">
        <f t="shared" si="4"/>
        <v>0</v>
      </c>
      <c r="L163" s="55">
        <v>0.69306930693069313</v>
      </c>
      <c r="M163" s="57">
        <f>IFERROR(VLOOKUP(A163,'PV Sheep mail'!M$4:O$140000,2,0),0)</f>
        <v>0</v>
      </c>
      <c r="N163" s="58">
        <f t="shared" si="5"/>
        <v>0</v>
      </c>
    </row>
    <row r="164" spans="1:14" x14ac:dyDescent="0.45">
      <c r="A164" s="51" t="s">
        <v>4603</v>
      </c>
      <c r="B164" s="52" t="s">
        <v>4604</v>
      </c>
      <c r="C164" s="52" t="s">
        <v>4323</v>
      </c>
      <c r="D164" s="52" t="s">
        <v>4602</v>
      </c>
      <c r="E164" s="53" t="s">
        <v>98</v>
      </c>
      <c r="F164" s="54" t="s">
        <v>15</v>
      </c>
      <c r="G164" s="52" t="s">
        <v>42</v>
      </c>
      <c r="H164" s="53" t="s">
        <v>10</v>
      </c>
      <c r="I164" s="59">
        <v>540.86459405940593</v>
      </c>
      <c r="J164" s="56">
        <f>IFERROR(VLOOKUP(A164,'PV Sheep mail'!M$4:O$140000,3,0),0)</f>
        <v>0</v>
      </c>
      <c r="K164" s="58">
        <f t="shared" si="4"/>
        <v>0</v>
      </c>
      <c r="L164" s="55">
        <v>0.69306930693069313</v>
      </c>
      <c r="M164" s="57">
        <f>IFERROR(VLOOKUP(A164,'PV Sheep mail'!M$4:O$140000,2,0),0)</f>
        <v>0</v>
      </c>
      <c r="N164" s="58">
        <f t="shared" si="5"/>
        <v>0</v>
      </c>
    </row>
    <row r="165" spans="1:14" x14ac:dyDescent="0.45">
      <c r="A165" s="51" t="s">
        <v>4605</v>
      </c>
      <c r="B165" s="52" t="s">
        <v>4606</v>
      </c>
      <c r="C165" s="52" t="s">
        <v>4323</v>
      </c>
      <c r="D165" s="52" t="s">
        <v>4602</v>
      </c>
      <c r="E165" s="53" t="s">
        <v>98</v>
      </c>
      <c r="F165" s="54" t="s">
        <v>15</v>
      </c>
      <c r="G165" s="52" t="s">
        <v>42</v>
      </c>
      <c r="H165" s="53" t="s">
        <v>10</v>
      </c>
      <c r="I165" s="59">
        <v>540.86459405940593</v>
      </c>
      <c r="J165" s="56">
        <f>IFERROR(VLOOKUP(A165,'PV Sheep mail'!M$4:O$140000,3,0),0)</f>
        <v>0</v>
      </c>
      <c r="K165" s="58">
        <f t="shared" si="4"/>
        <v>0</v>
      </c>
      <c r="L165" s="55">
        <v>0.69306930693069313</v>
      </c>
      <c r="M165" s="57">
        <f>IFERROR(VLOOKUP(A165,'PV Sheep mail'!M$4:O$140000,2,0),0)</f>
        <v>0</v>
      </c>
      <c r="N165" s="58">
        <f t="shared" si="5"/>
        <v>0</v>
      </c>
    </row>
    <row r="166" spans="1:14" x14ac:dyDescent="0.45">
      <c r="A166" s="51" t="s">
        <v>4607</v>
      </c>
      <c r="B166" s="52" t="s">
        <v>4608</v>
      </c>
      <c r="C166" s="52" t="s">
        <v>4323</v>
      </c>
      <c r="D166" s="52" t="s">
        <v>4602</v>
      </c>
      <c r="E166" s="53" t="s">
        <v>98</v>
      </c>
      <c r="F166" s="54" t="s">
        <v>15</v>
      </c>
      <c r="G166" s="52" t="s">
        <v>42</v>
      </c>
      <c r="H166" s="53" t="s">
        <v>10</v>
      </c>
      <c r="I166" s="59">
        <v>540.86459405940593</v>
      </c>
      <c r="J166" s="56">
        <f>IFERROR(VLOOKUP(A166,'PV Sheep mail'!M$4:O$140000,3,0),0)</f>
        <v>0</v>
      </c>
      <c r="K166" s="58">
        <f t="shared" si="4"/>
        <v>0</v>
      </c>
      <c r="L166" s="55">
        <v>0.69306930693069313</v>
      </c>
      <c r="M166" s="57">
        <f>IFERROR(VLOOKUP(A166,'PV Sheep mail'!M$4:O$140000,2,0),0)</f>
        <v>0</v>
      </c>
      <c r="N166" s="58">
        <f t="shared" si="5"/>
        <v>0</v>
      </c>
    </row>
    <row r="167" spans="1:14" x14ac:dyDescent="0.45">
      <c r="A167" s="51" t="s">
        <v>4609</v>
      </c>
      <c r="B167" s="52" t="s">
        <v>4610</v>
      </c>
      <c r="C167" s="52" t="s">
        <v>4323</v>
      </c>
      <c r="D167" s="52" t="s">
        <v>4602</v>
      </c>
      <c r="E167" s="53" t="s">
        <v>98</v>
      </c>
      <c r="F167" s="54" t="s">
        <v>15</v>
      </c>
      <c r="G167" s="52" t="s">
        <v>42</v>
      </c>
      <c r="H167" s="53" t="s">
        <v>10</v>
      </c>
      <c r="I167" s="59">
        <v>540.86459405940593</v>
      </c>
      <c r="J167" s="56">
        <f>IFERROR(VLOOKUP(A167,'PV Sheep mail'!M$4:O$140000,3,0),0)</f>
        <v>0</v>
      </c>
      <c r="K167" s="58">
        <f t="shared" si="4"/>
        <v>0</v>
      </c>
      <c r="L167" s="55">
        <v>0.69306930693069313</v>
      </c>
      <c r="M167" s="57">
        <f>IFERROR(VLOOKUP(A167,'PV Sheep mail'!M$4:O$140000,2,0),0)</f>
        <v>0</v>
      </c>
      <c r="N167" s="58">
        <f t="shared" si="5"/>
        <v>0</v>
      </c>
    </row>
    <row r="168" spans="1:14" x14ac:dyDescent="0.45">
      <c r="A168" s="51" t="s">
        <v>4611</v>
      </c>
      <c r="B168" s="52" t="s">
        <v>4612</v>
      </c>
      <c r="C168" s="52" t="s">
        <v>4323</v>
      </c>
      <c r="D168" s="52" t="s">
        <v>4602</v>
      </c>
      <c r="E168" s="53" t="s">
        <v>98</v>
      </c>
      <c r="F168" s="54" t="s">
        <v>15</v>
      </c>
      <c r="G168" s="52" t="s">
        <v>42</v>
      </c>
      <c r="H168" s="53" t="s">
        <v>10</v>
      </c>
      <c r="I168" s="59">
        <v>540.86459405940593</v>
      </c>
      <c r="J168" s="56">
        <f>IFERROR(VLOOKUP(A168,'PV Sheep mail'!M$4:O$140000,3,0),0)</f>
        <v>0</v>
      </c>
      <c r="K168" s="58">
        <f t="shared" si="4"/>
        <v>0</v>
      </c>
      <c r="L168" s="55">
        <v>0.69306930693069313</v>
      </c>
      <c r="M168" s="57">
        <f>IFERROR(VLOOKUP(A168,'PV Sheep mail'!M$4:O$140000,2,0),0)</f>
        <v>0</v>
      </c>
      <c r="N168" s="58">
        <f t="shared" si="5"/>
        <v>0</v>
      </c>
    </row>
    <row r="169" spans="1:14" x14ac:dyDescent="0.45">
      <c r="A169" s="51" t="s">
        <v>4613</v>
      </c>
      <c r="B169" s="52" t="s">
        <v>4614</v>
      </c>
      <c r="C169" s="52" t="s">
        <v>4323</v>
      </c>
      <c r="D169" s="52" t="s">
        <v>4602</v>
      </c>
      <c r="E169" s="53" t="s">
        <v>98</v>
      </c>
      <c r="F169" s="54" t="s">
        <v>15</v>
      </c>
      <c r="G169" s="52" t="s">
        <v>42</v>
      </c>
      <c r="H169" s="53" t="s">
        <v>10</v>
      </c>
      <c r="I169" s="59">
        <v>540.86459405940593</v>
      </c>
      <c r="J169" s="56">
        <f>IFERROR(VLOOKUP(A169,'PV Sheep mail'!M$4:O$140000,3,0),0)</f>
        <v>0</v>
      </c>
      <c r="K169" s="58">
        <f t="shared" si="4"/>
        <v>0</v>
      </c>
      <c r="L169" s="55">
        <v>0.69306930693069313</v>
      </c>
      <c r="M169" s="57">
        <f>IFERROR(VLOOKUP(A169,'PV Sheep mail'!M$4:O$140000,2,0),0)</f>
        <v>0</v>
      </c>
      <c r="N169" s="58">
        <f t="shared" si="5"/>
        <v>0</v>
      </c>
    </row>
    <row r="170" spans="1:14" x14ac:dyDescent="0.45">
      <c r="A170" s="51" t="s">
        <v>4615</v>
      </c>
      <c r="B170" s="52" t="s">
        <v>4616</v>
      </c>
      <c r="C170" s="52" t="s">
        <v>4323</v>
      </c>
      <c r="D170" s="52" t="s">
        <v>4602</v>
      </c>
      <c r="E170" s="53" t="s">
        <v>98</v>
      </c>
      <c r="F170" s="54" t="s">
        <v>15</v>
      </c>
      <c r="G170" s="52" t="s">
        <v>42</v>
      </c>
      <c r="H170" s="53" t="s">
        <v>10</v>
      </c>
      <c r="I170" s="59">
        <v>540.86459405940593</v>
      </c>
      <c r="J170" s="56">
        <f>IFERROR(VLOOKUP(A170,'PV Sheep mail'!M$4:O$140000,3,0),0)</f>
        <v>0</v>
      </c>
      <c r="K170" s="58">
        <f t="shared" si="4"/>
        <v>0</v>
      </c>
      <c r="L170" s="55">
        <v>0.69306930693069313</v>
      </c>
      <c r="M170" s="57">
        <f>IFERROR(VLOOKUP(A170,'PV Sheep mail'!M$4:O$140000,2,0),0)</f>
        <v>0</v>
      </c>
      <c r="N170" s="58">
        <f t="shared" si="5"/>
        <v>0</v>
      </c>
    </row>
    <row r="171" spans="1:14" x14ac:dyDescent="0.45">
      <c r="A171" s="51" t="s">
        <v>4617</v>
      </c>
      <c r="B171" s="52" t="s">
        <v>4618</v>
      </c>
      <c r="C171" s="52" t="s">
        <v>4340</v>
      </c>
      <c r="D171" s="52" t="s">
        <v>4602</v>
      </c>
      <c r="E171" s="53" t="s">
        <v>98</v>
      </c>
      <c r="F171" s="54" t="s">
        <v>15</v>
      </c>
      <c r="G171" s="52" t="s">
        <v>42</v>
      </c>
      <c r="H171" s="53" t="s">
        <v>10</v>
      </c>
      <c r="I171" s="59">
        <v>4326.9167524752474</v>
      </c>
      <c r="J171" s="56">
        <f>IFERROR(VLOOKUP(A171,'PV Sheep mail'!M$4:O$140000,3,0),0)</f>
        <v>890</v>
      </c>
      <c r="K171" s="58">
        <f t="shared" si="4"/>
        <v>0.20568918953452672</v>
      </c>
      <c r="L171" s="55">
        <v>5.544554455445545</v>
      </c>
      <c r="M171" s="57">
        <f>IFERROR(VLOOKUP(A171,'PV Sheep mail'!M$4:O$140000,2,0),0)</f>
        <v>1</v>
      </c>
      <c r="N171" s="58">
        <f t="shared" si="5"/>
        <v>0.18035714285714285</v>
      </c>
    </row>
    <row r="172" spans="1:14" x14ac:dyDescent="0.45">
      <c r="A172" s="51" t="s">
        <v>875</v>
      </c>
      <c r="B172" s="52" t="s">
        <v>4619</v>
      </c>
      <c r="C172" s="52" t="s">
        <v>4340</v>
      </c>
      <c r="D172" s="52" t="s">
        <v>4602</v>
      </c>
      <c r="E172" s="53" t="s">
        <v>98</v>
      </c>
      <c r="F172" s="54" t="s">
        <v>15</v>
      </c>
      <c r="G172" s="52" t="s">
        <v>42</v>
      </c>
      <c r="H172" s="53" t="s">
        <v>10</v>
      </c>
      <c r="I172" s="59">
        <v>4326.9167524752474</v>
      </c>
      <c r="J172" s="56">
        <f>IFERROR(VLOOKUP(A172,'PV Sheep mail'!M$4:O$140000,3,0),0)</f>
        <v>1780</v>
      </c>
      <c r="K172" s="58">
        <f t="shared" si="4"/>
        <v>0.41137837906905345</v>
      </c>
      <c r="L172" s="55">
        <v>5.544554455445545</v>
      </c>
      <c r="M172" s="57">
        <f>IFERROR(VLOOKUP(A172,'PV Sheep mail'!M$4:O$140000,2,0),0)</f>
        <v>2</v>
      </c>
      <c r="N172" s="58">
        <f t="shared" si="5"/>
        <v>0.36071428571428571</v>
      </c>
    </row>
    <row r="173" spans="1:14" x14ac:dyDescent="0.45">
      <c r="A173" s="51" t="s">
        <v>4620</v>
      </c>
      <c r="B173" s="52" t="s">
        <v>4621</v>
      </c>
      <c r="C173" s="52" t="s">
        <v>4340</v>
      </c>
      <c r="D173" s="52" t="s">
        <v>4602</v>
      </c>
      <c r="E173" s="53" t="s">
        <v>98</v>
      </c>
      <c r="F173" s="54" t="s">
        <v>15</v>
      </c>
      <c r="G173" s="52" t="s">
        <v>42</v>
      </c>
      <c r="H173" s="53" t="s">
        <v>10</v>
      </c>
      <c r="I173" s="59">
        <v>4326.9167524752474</v>
      </c>
      <c r="J173" s="56">
        <f>IFERROR(VLOOKUP(A173,'PV Sheep mail'!M$4:O$140000,3,0),0)</f>
        <v>0</v>
      </c>
      <c r="K173" s="58">
        <f t="shared" si="4"/>
        <v>0</v>
      </c>
      <c r="L173" s="55">
        <v>5.544554455445545</v>
      </c>
      <c r="M173" s="57">
        <f>IFERROR(VLOOKUP(A173,'PV Sheep mail'!M$4:O$140000,2,0),0)</f>
        <v>0</v>
      </c>
      <c r="N173" s="58">
        <f t="shared" si="5"/>
        <v>0</v>
      </c>
    </row>
    <row r="174" spans="1:14" x14ac:dyDescent="0.45">
      <c r="A174" s="51" t="s">
        <v>866</v>
      </c>
      <c r="B174" s="52" t="s">
        <v>4622</v>
      </c>
      <c r="C174" s="52" t="s">
        <v>4340</v>
      </c>
      <c r="D174" s="52" t="s">
        <v>4602</v>
      </c>
      <c r="E174" s="53" t="s">
        <v>98</v>
      </c>
      <c r="F174" s="54" t="s">
        <v>15</v>
      </c>
      <c r="G174" s="52" t="s">
        <v>42</v>
      </c>
      <c r="H174" s="53" t="s">
        <v>10</v>
      </c>
      <c r="I174" s="56">
        <v>4326.9167524752474</v>
      </c>
      <c r="J174" s="56">
        <f>IFERROR(VLOOKUP(A174,'PV Sheep mail'!M$4:O$140000,3,0),0)</f>
        <v>1480</v>
      </c>
      <c r="K174" s="58">
        <f t="shared" si="4"/>
        <v>0.34204494439449384</v>
      </c>
      <c r="L174" s="55">
        <v>5.544554455445545</v>
      </c>
      <c r="M174" s="57">
        <f>IFERROR(VLOOKUP(A174,'PV Sheep mail'!M$4:O$140000,2,0),0)</f>
        <v>2</v>
      </c>
      <c r="N174" s="58">
        <f t="shared" si="5"/>
        <v>0.36071428571428571</v>
      </c>
    </row>
    <row r="175" spans="1:14" x14ac:dyDescent="0.45">
      <c r="A175" s="51" t="s">
        <v>4623</v>
      </c>
      <c r="B175" s="52" t="s">
        <v>4624</v>
      </c>
      <c r="C175" s="52" t="s">
        <v>4342</v>
      </c>
      <c r="D175" s="52" t="s">
        <v>4602</v>
      </c>
      <c r="E175" s="53" t="s">
        <v>98</v>
      </c>
      <c r="F175" s="54" t="s">
        <v>15</v>
      </c>
      <c r="G175" s="52" t="s">
        <v>42</v>
      </c>
      <c r="H175" s="53" t="s">
        <v>10</v>
      </c>
      <c r="I175" s="59">
        <v>4326.9167524752474</v>
      </c>
      <c r="J175" s="56">
        <f>IFERROR(VLOOKUP(A175,'PV Sheep mail'!M$4:O$140000,3,0),0)</f>
        <v>349</v>
      </c>
      <c r="K175" s="58">
        <f t="shared" si="4"/>
        <v>8.06578956714043E-2</v>
      </c>
      <c r="L175" s="55">
        <v>5.544554455445545</v>
      </c>
      <c r="M175" s="57">
        <f>IFERROR(VLOOKUP(A175,'PV Sheep mail'!M$4:O$140000,2,0),0)</f>
        <v>1</v>
      </c>
      <c r="N175" s="58">
        <f t="shared" si="5"/>
        <v>0.18035714285714285</v>
      </c>
    </row>
    <row r="176" spans="1:14" x14ac:dyDescent="0.45">
      <c r="A176" s="51" t="s">
        <v>3959</v>
      </c>
      <c r="B176" s="52" t="s">
        <v>4625</v>
      </c>
      <c r="C176" s="52" t="s">
        <v>4348</v>
      </c>
      <c r="D176" s="52" t="s">
        <v>4602</v>
      </c>
      <c r="E176" s="53" t="s">
        <v>98</v>
      </c>
      <c r="F176" s="54" t="s">
        <v>15</v>
      </c>
      <c r="G176" s="52" t="s">
        <v>42</v>
      </c>
      <c r="H176" s="53" t="s">
        <v>10</v>
      </c>
      <c r="I176" s="59">
        <v>2163.4583762376237</v>
      </c>
      <c r="J176" s="56">
        <f>IFERROR(VLOOKUP(A176,'PV Sheep mail'!M$4:O$140000,3,0),0)</f>
        <v>3260</v>
      </c>
      <c r="K176" s="58">
        <f t="shared" si="4"/>
        <v>1.5068466469270947</v>
      </c>
      <c r="L176" s="55">
        <v>2.7722772277227725</v>
      </c>
      <c r="M176" s="57">
        <f>IFERROR(VLOOKUP(A176,'PV Sheep mail'!M$4:O$140000,2,0),0)</f>
        <v>4</v>
      </c>
      <c r="N176" s="58">
        <f t="shared" si="5"/>
        <v>1.4428571428571428</v>
      </c>
    </row>
    <row r="177" spans="1:14" x14ac:dyDescent="0.45">
      <c r="A177" s="51" t="s">
        <v>2788</v>
      </c>
      <c r="B177" s="52" t="s">
        <v>4626</v>
      </c>
      <c r="C177" s="52" t="s">
        <v>4348</v>
      </c>
      <c r="D177" s="52" t="s">
        <v>4602</v>
      </c>
      <c r="E177" s="53" t="s">
        <v>98</v>
      </c>
      <c r="F177" s="54" t="s">
        <v>15</v>
      </c>
      <c r="G177" s="52" t="s">
        <v>42</v>
      </c>
      <c r="H177" s="53" t="s">
        <v>10</v>
      </c>
      <c r="I177" s="59">
        <v>2163.4583762376237</v>
      </c>
      <c r="J177" s="56">
        <f>IFERROR(VLOOKUP(A177,'PV Sheep mail'!M$4:O$140000,3,0),0)</f>
        <v>590</v>
      </c>
      <c r="K177" s="58">
        <f t="shared" si="4"/>
        <v>0.2727115097199343</v>
      </c>
      <c r="L177" s="55">
        <v>2.7722772277227725</v>
      </c>
      <c r="M177" s="57">
        <f>IFERROR(VLOOKUP(A177,'PV Sheep mail'!M$4:O$140000,2,0),0)</f>
        <v>1</v>
      </c>
      <c r="N177" s="58">
        <f t="shared" si="5"/>
        <v>0.36071428571428571</v>
      </c>
    </row>
    <row r="178" spans="1:14" x14ac:dyDescent="0.45">
      <c r="A178" s="51" t="s">
        <v>4116</v>
      </c>
      <c r="B178" s="52" t="s">
        <v>4627</v>
      </c>
      <c r="C178" s="52" t="s">
        <v>4348</v>
      </c>
      <c r="D178" s="52" t="s">
        <v>4602</v>
      </c>
      <c r="E178" s="53" t="s">
        <v>98</v>
      </c>
      <c r="F178" s="54" t="s">
        <v>15</v>
      </c>
      <c r="G178" s="52" t="s">
        <v>42</v>
      </c>
      <c r="H178" s="53" t="s">
        <v>10</v>
      </c>
      <c r="I178" s="59">
        <v>2163.4583762376237</v>
      </c>
      <c r="J178" s="56">
        <f>IFERROR(VLOOKUP(A178,'PV Sheep mail'!M$4:O$140000,3,0),0)</f>
        <v>890</v>
      </c>
      <c r="K178" s="58">
        <f t="shared" si="4"/>
        <v>0.41137837906905345</v>
      </c>
      <c r="L178" s="55">
        <v>2.7722772277227725</v>
      </c>
      <c r="M178" s="57">
        <f>IFERROR(VLOOKUP(A178,'PV Sheep mail'!M$4:O$140000,2,0),0)</f>
        <v>1</v>
      </c>
      <c r="N178" s="58">
        <f t="shared" si="5"/>
        <v>0.36071428571428571</v>
      </c>
    </row>
    <row r="179" spans="1:14" x14ac:dyDescent="0.45">
      <c r="A179" s="51" t="s">
        <v>1698</v>
      </c>
      <c r="B179" s="52" t="s">
        <v>4628</v>
      </c>
      <c r="C179" s="52" t="s">
        <v>4348</v>
      </c>
      <c r="D179" s="52" t="s">
        <v>4602</v>
      </c>
      <c r="E179" s="53" t="s">
        <v>98</v>
      </c>
      <c r="F179" s="54" t="s">
        <v>15</v>
      </c>
      <c r="G179" s="52" t="s">
        <v>42</v>
      </c>
      <c r="H179" s="53" t="s">
        <v>10</v>
      </c>
      <c r="I179" s="59">
        <v>2163.4583762376237</v>
      </c>
      <c r="J179" s="56">
        <f>IFERROR(VLOOKUP(A179,'PV Sheep mail'!M$4:O$140000,3,0),0)</f>
        <v>2660</v>
      </c>
      <c r="K179" s="58">
        <f t="shared" si="4"/>
        <v>1.2295129082288563</v>
      </c>
      <c r="L179" s="55">
        <v>2.7722772277227725</v>
      </c>
      <c r="M179" s="57">
        <f>IFERROR(VLOOKUP(A179,'PV Sheep mail'!M$4:O$140000,2,0),0)</f>
        <v>4</v>
      </c>
      <c r="N179" s="58">
        <f t="shared" si="5"/>
        <v>1.4428571428571428</v>
      </c>
    </row>
    <row r="180" spans="1:14" x14ac:dyDescent="0.45">
      <c r="A180" s="51" t="s">
        <v>1306</v>
      </c>
      <c r="B180" s="52" t="s">
        <v>4629</v>
      </c>
      <c r="C180" s="52" t="s">
        <v>4348</v>
      </c>
      <c r="D180" s="52" t="s">
        <v>4602</v>
      </c>
      <c r="E180" s="53" t="s">
        <v>98</v>
      </c>
      <c r="F180" s="54" t="s">
        <v>15</v>
      </c>
      <c r="G180" s="52" t="s">
        <v>42</v>
      </c>
      <c r="H180" s="53" t="s">
        <v>10</v>
      </c>
      <c r="I180" s="59">
        <v>2163.4583762376237</v>
      </c>
      <c r="J180" s="56">
        <f>IFERROR(VLOOKUP(A180,'PV Sheep mail'!M$4:O$140000,3,0),0)</f>
        <v>2470</v>
      </c>
      <c r="K180" s="58">
        <f t="shared" si="4"/>
        <v>1.141690557641081</v>
      </c>
      <c r="L180" s="55">
        <v>2.7722772277227725</v>
      </c>
      <c r="M180" s="57">
        <f>IFERROR(VLOOKUP(A180,'PV Sheep mail'!M$4:O$140000,2,0),0)</f>
        <v>3</v>
      </c>
      <c r="N180" s="58">
        <f t="shared" si="5"/>
        <v>1.0821428571428571</v>
      </c>
    </row>
    <row r="181" spans="1:14" x14ac:dyDescent="0.45">
      <c r="A181" s="51" t="s">
        <v>4227</v>
      </c>
      <c r="B181" s="52" t="s">
        <v>4630</v>
      </c>
      <c r="C181" s="52" t="s">
        <v>4348</v>
      </c>
      <c r="D181" s="52" t="s">
        <v>4602</v>
      </c>
      <c r="E181" s="53" t="s">
        <v>98</v>
      </c>
      <c r="F181" s="54" t="s">
        <v>15</v>
      </c>
      <c r="G181" s="52" t="s">
        <v>42</v>
      </c>
      <c r="H181" s="53" t="s">
        <v>10</v>
      </c>
      <c r="I181" s="59">
        <v>2163.4583762376237</v>
      </c>
      <c r="J181" s="56">
        <f>IFERROR(VLOOKUP(A181,'PV Sheep mail'!M$4:O$140000,3,0),0)</f>
        <v>890</v>
      </c>
      <c r="K181" s="58">
        <f t="shared" si="4"/>
        <v>0.41137837906905345</v>
      </c>
      <c r="L181" s="55">
        <v>2.7722772277227725</v>
      </c>
      <c r="M181" s="57">
        <f>IFERROR(VLOOKUP(A181,'PV Sheep mail'!M$4:O$140000,2,0),0)</f>
        <v>1</v>
      </c>
      <c r="N181" s="58">
        <f t="shared" si="5"/>
        <v>0.36071428571428571</v>
      </c>
    </row>
    <row r="182" spans="1:14" x14ac:dyDescent="0.45">
      <c r="A182" s="51" t="s">
        <v>4631</v>
      </c>
      <c r="B182" s="52" t="s">
        <v>4632</v>
      </c>
      <c r="C182" s="52" t="s">
        <v>4348</v>
      </c>
      <c r="D182" s="52" t="s">
        <v>4602</v>
      </c>
      <c r="E182" s="53" t="s">
        <v>98</v>
      </c>
      <c r="F182" s="54" t="s">
        <v>15</v>
      </c>
      <c r="G182" s="52" t="s">
        <v>42</v>
      </c>
      <c r="H182" s="53" t="s">
        <v>10</v>
      </c>
      <c r="I182" s="59">
        <v>2163.4583762376237</v>
      </c>
      <c r="J182" s="56">
        <f>IFERROR(VLOOKUP(A182,'PV Sheep mail'!M$4:O$140000,3,0),0)</f>
        <v>0</v>
      </c>
      <c r="K182" s="58">
        <f t="shared" si="4"/>
        <v>0</v>
      </c>
      <c r="L182" s="55">
        <v>2.7722772277227725</v>
      </c>
      <c r="M182" s="57">
        <f>IFERROR(VLOOKUP(A182,'PV Sheep mail'!M$4:O$140000,2,0),0)</f>
        <v>0</v>
      </c>
      <c r="N182" s="58">
        <f t="shared" si="5"/>
        <v>0</v>
      </c>
    </row>
    <row r="183" spans="1:14" x14ac:dyDescent="0.45">
      <c r="A183" s="51" t="s">
        <v>4633</v>
      </c>
      <c r="B183" s="52" t="s">
        <v>4634</v>
      </c>
      <c r="C183" s="52" t="s">
        <v>4348</v>
      </c>
      <c r="D183" s="52" t="s">
        <v>4602</v>
      </c>
      <c r="E183" s="53" t="s">
        <v>98</v>
      </c>
      <c r="F183" s="54" t="s">
        <v>15</v>
      </c>
      <c r="G183" s="52" t="s">
        <v>42</v>
      </c>
      <c r="H183" s="53" t="s">
        <v>10</v>
      </c>
      <c r="I183" s="59">
        <v>2163.4583762376237</v>
      </c>
      <c r="J183" s="56">
        <f>IFERROR(VLOOKUP(A183,'PV Sheep mail'!M$4:O$140000,3,0),0)</f>
        <v>0</v>
      </c>
      <c r="K183" s="58">
        <f t="shared" si="4"/>
        <v>0</v>
      </c>
      <c r="L183" s="55">
        <v>2.7722772277227725</v>
      </c>
      <c r="M183" s="57">
        <f>IFERROR(VLOOKUP(A183,'PV Sheep mail'!M$4:O$140000,2,0),0)</f>
        <v>0</v>
      </c>
      <c r="N183" s="58">
        <f t="shared" si="5"/>
        <v>0</v>
      </c>
    </row>
    <row r="184" spans="1:14" x14ac:dyDescent="0.45">
      <c r="A184" s="51" t="s">
        <v>763</v>
      </c>
      <c r="B184" s="52" t="s">
        <v>4635</v>
      </c>
      <c r="C184" s="53" t="s">
        <v>4340</v>
      </c>
      <c r="D184" s="53" t="s">
        <v>4602</v>
      </c>
      <c r="E184" s="53" t="s">
        <v>98</v>
      </c>
      <c r="F184" s="54" t="s">
        <v>15</v>
      </c>
      <c r="G184" s="53" t="s">
        <v>42</v>
      </c>
      <c r="H184" s="53" t="s">
        <v>10</v>
      </c>
      <c r="I184" s="59">
        <v>4326.9167524752474</v>
      </c>
      <c r="J184" s="56">
        <f>IFERROR(VLOOKUP(A184,'PV Sheep mail'!M$4:O$140000,3,0),0)</f>
        <v>1780</v>
      </c>
      <c r="K184" s="58">
        <f t="shared" si="4"/>
        <v>0.41137837906905345</v>
      </c>
      <c r="L184" s="55">
        <v>5.544554455445545</v>
      </c>
      <c r="M184" s="57">
        <f>IFERROR(VLOOKUP(A184,'PV Sheep mail'!M$4:O$140000,2,0),0)</f>
        <v>2</v>
      </c>
      <c r="N184" s="58">
        <f t="shared" si="5"/>
        <v>0.36071428571428571</v>
      </c>
    </row>
    <row r="185" spans="1:14" x14ac:dyDescent="0.45">
      <c r="A185" s="51" t="s">
        <v>364</v>
      </c>
      <c r="B185" s="52" t="s">
        <v>4636</v>
      </c>
      <c r="C185" s="52" t="s">
        <v>4348</v>
      </c>
      <c r="D185" s="52" t="s">
        <v>4602</v>
      </c>
      <c r="E185" s="53" t="s">
        <v>98</v>
      </c>
      <c r="F185" s="54" t="s">
        <v>15</v>
      </c>
      <c r="G185" s="52" t="s">
        <v>42</v>
      </c>
      <c r="H185" s="53" t="s">
        <v>10</v>
      </c>
      <c r="I185" s="59">
        <v>2163.4583762376237</v>
      </c>
      <c r="J185" s="56">
        <f>IFERROR(VLOOKUP(A185,'PV Sheep mail'!M$4:O$140000,3,0),0)</f>
        <v>1180</v>
      </c>
      <c r="K185" s="58">
        <f t="shared" si="4"/>
        <v>0.54542301943986859</v>
      </c>
      <c r="L185" s="55">
        <v>2.7722772277227725</v>
      </c>
      <c r="M185" s="57">
        <f>IFERROR(VLOOKUP(A185,'PV Sheep mail'!M$4:O$140000,2,0),0)</f>
        <v>2</v>
      </c>
      <c r="N185" s="58">
        <f t="shared" si="5"/>
        <v>0.72142857142857142</v>
      </c>
    </row>
    <row r="186" spans="1:14" x14ac:dyDescent="0.45">
      <c r="A186" s="51" t="s">
        <v>3767</v>
      </c>
      <c r="B186" s="52" t="s">
        <v>4637</v>
      </c>
      <c r="C186" s="52" t="s">
        <v>4348</v>
      </c>
      <c r="D186" s="52" t="s">
        <v>4602</v>
      </c>
      <c r="E186" s="53" t="s">
        <v>98</v>
      </c>
      <c r="F186" s="54" t="s">
        <v>15</v>
      </c>
      <c r="G186" s="52" t="s">
        <v>42</v>
      </c>
      <c r="H186" s="53" t="s">
        <v>10</v>
      </c>
      <c r="I186" s="59">
        <v>2163.4583762376237</v>
      </c>
      <c r="J186" s="56">
        <f>IFERROR(VLOOKUP(A186,'PV Sheep mail'!M$4:O$140000,3,0),0)</f>
        <v>1239</v>
      </c>
      <c r="K186" s="58">
        <f t="shared" si="4"/>
        <v>0.57269417041186199</v>
      </c>
      <c r="L186" s="55">
        <v>2.7722772277227725</v>
      </c>
      <c r="M186" s="57">
        <f>IFERROR(VLOOKUP(A186,'PV Sheep mail'!M$4:O$140000,2,0),0)</f>
        <v>2</v>
      </c>
      <c r="N186" s="58">
        <f t="shared" si="5"/>
        <v>0.72142857142857142</v>
      </c>
    </row>
    <row r="187" spans="1:14" x14ac:dyDescent="0.45">
      <c r="A187" s="51" t="s">
        <v>4638</v>
      </c>
      <c r="B187" s="52" t="s">
        <v>4639</v>
      </c>
      <c r="C187" s="52" t="s">
        <v>4323</v>
      </c>
      <c r="D187" s="52" t="s">
        <v>4640</v>
      </c>
      <c r="E187" s="53" t="s">
        <v>109</v>
      </c>
      <c r="F187" s="54" t="s">
        <v>15</v>
      </c>
      <c r="G187" s="52" t="s">
        <v>42</v>
      </c>
      <c r="H187" s="53" t="s">
        <v>10</v>
      </c>
      <c r="I187" s="59">
        <v>416.9443352794741</v>
      </c>
      <c r="J187" s="56">
        <f>IFERROR(VLOOKUP(A187,'PV Sheep mail'!M$4:O$140000,3,0),0)</f>
        <v>0</v>
      </c>
      <c r="K187" s="58">
        <f t="shared" si="4"/>
        <v>0</v>
      </c>
      <c r="L187" s="55">
        <v>0.51724137931034486</v>
      </c>
      <c r="M187" s="57">
        <f>IFERROR(VLOOKUP(A187,'PV Sheep mail'!M$4:O$140000,2,0),0)</f>
        <v>0</v>
      </c>
      <c r="N187" s="58">
        <f t="shared" si="5"/>
        <v>0</v>
      </c>
    </row>
    <row r="188" spans="1:14" x14ac:dyDescent="0.45">
      <c r="A188" s="51" t="s">
        <v>4641</v>
      </c>
      <c r="B188" s="52" t="s">
        <v>4642</v>
      </c>
      <c r="C188" s="52" t="s">
        <v>4323</v>
      </c>
      <c r="D188" s="52" t="s">
        <v>4640</v>
      </c>
      <c r="E188" s="53" t="s">
        <v>109</v>
      </c>
      <c r="F188" s="54" t="s">
        <v>15</v>
      </c>
      <c r="G188" s="52" t="s">
        <v>42</v>
      </c>
      <c r="H188" s="53" t="s">
        <v>10</v>
      </c>
      <c r="I188" s="59">
        <v>416.9443352794741</v>
      </c>
      <c r="J188" s="56">
        <f>IFERROR(VLOOKUP(A188,'PV Sheep mail'!M$4:O$140000,3,0),0)</f>
        <v>0</v>
      </c>
      <c r="K188" s="58">
        <f t="shared" si="4"/>
        <v>0</v>
      </c>
      <c r="L188" s="55">
        <v>0.51724137931034486</v>
      </c>
      <c r="M188" s="57">
        <f>IFERROR(VLOOKUP(A188,'PV Sheep mail'!M$4:O$140000,2,0),0)</f>
        <v>0</v>
      </c>
      <c r="N188" s="58">
        <f t="shared" si="5"/>
        <v>0</v>
      </c>
    </row>
    <row r="189" spans="1:14" x14ac:dyDescent="0.45">
      <c r="A189" s="51" t="s">
        <v>4643</v>
      </c>
      <c r="B189" s="52" t="s">
        <v>4644</v>
      </c>
      <c r="C189" s="52" t="s">
        <v>4323</v>
      </c>
      <c r="D189" s="52" t="s">
        <v>4640</v>
      </c>
      <c r="E189" s="53" t="s">
        <v>109</v>
      </c>
      <c r="F189" s="54" t="s">
        <v>15</v>
      </c>
      <c r="G189" s="52" t="s">
        <v>42</v>
      </c>
      <c r="H189" s="53" t="s">
        <v>10</v>
      </c>
      <c r="I189" s="59">
        <v>416.9443352794741</v>
      </c>
      <c r="J189" s="56">
        <f>IFERROR(VLOOKUP(A189,'PV Sheep mail'!M$4:O$140000,3,0),0)</f>
        <v>0</v>
      </c>
      <c r="K189" s="58">
        <f t="shared" si="4"/>
        <v>0</v>
      </c>
      <c r="L189" s="55">
        <v>0.51724137931034486</v>
      </c>
      <c r="M189" s="57">
        <f>IFERROR(VLOOKUP(A189,'PV Sheep mail'!M$4:O$140000,2,0),0)</f>
        <v>0</v>
      </c>
      <c r="N189" s="58">
        <f t="shared" si="5"/>
        <v>0</v>
      </c>
    </row>
    <row r="190" spans="1:14" x14ac:dyDescent="0.45">
      <c r="A190" s="51" t="s">
        <v>4645</v>
      </c>
      <c r="B190" s="52" t="s">
        <v>4646</v>
      </c>
      <c r="C190" s="52" t="s">
        <v>4323</v>
      </c>
      <c r="D190" s="52" t="s">
        <v>4640</v>
      </c>
      <c r="E190" s="53" t="s">
        <v>109</v>
      </c>
      <c r="F190" s="54" t="s">
        <v>15</v>
      </c>
      <c r="G190" s="52" t="s">
        <v>42</v>
      </c>
      <c r="H190" s="53" t="s">
        <v>10</v>
      </c>
      <c r="I190" s="59">
        <v>416.9443352794741</v>
      </c>
      <c r="J190" s="56">
        <f>IFERROR(VLOOKUP(A190,'PV Sheep mail'!M$4:O$140000,3,0),0)</f>
        <v>0</v>
      </c>
      <c r="K190" s="58">
        <f t="shared" si="4"/>
        <v>0</v>
      </c>
      <c r="L190" s="55">
        <v>0.51724137931034486</v>
      </c>
      <c r="M190" s="57">
        <f>IFERROR(VLOOKUP(A190,'PV Sheep mail'!M$4:O$140000,2,0),0)</f>
        <v>0</v>
      </c>
      <c r="N190" s="58">
        <f t="shared" si="5"/>
        <v>0</v>
      </c>
    </row>
    <row r="191" spans="1:14" x14ac:dyDescent="0.45">
      <c r="A191" s="51" t="s">
        <v>4647</v>
      </c>
      <c r="B191" s="52" t="s">
        <v>4648</v>
      </c>
      <c r="C191" s="52" t="s">
        <v>4323</v>
      </c>
      <c r="D191" s="52" t="s">
        <v>4640</v>
      </c>
      <c r="E191" s="53" t="s">
        <v>109</v>
      </c>
      <c r="F191" s="54" t="s">
        <v>15</v>
      </c>
      <c r="G191" s="52" t="s">
        <v>42</v>
      </c>
      <c r="H191" s="53" t="s">
        <v>10</v>
      </c>
      <c r="I191" s="59">
        <v>416.9443352794741</v>
      </c>
      <c r="J191" s="56">
        <f>IFERROR(VLOOKUP(A191,'PV Sheep mail'!M$4:O$140000,3,0),0)</f>
        <v>0</v>
      </c>
      <c r="K191" s="58">
        <f t="shared" si="4"/>
        <v>0</v>
      </c>
      <c r="L191" s="55">
        <v>0.51724137931034486</v>
      </c>
      <c r="M191" s="57">
        <f>IFERROR(VLOOKUP(A191,'PV Sheep mail'!M$4:O$140000,2,0),0)</f>
        <v>0</v>
      </c>
      <c r="N191" s="58">
        <f t="shared" si="5"/>
        <v>0</v>
      </c>
    </row>
    <row r="192" spans="1:14" x14ac:dyDescent="0.45">
      <c r="A192" s="51" t="s">
        <v>4649</v>
      </c>
      <c r="B192" s="52" t="s">
        <v>4650</v>
      </c>
      <c r="C192" s="52" t="s">
        <v>4323</v>
      </c>
      <c r="D192" s="52" t="s">
        <v>4640</v>
      </c>
      <c r="E192" s="53" t="s">
        <v>109</v>
      </c>
      <c r="F192" s="54" t="s">
        <v>15</v>
      </c>
      <c r="G192" s="52" t="s">
        <v>42</v>
      </c>
      <c r="H192" s="53" t="s">
        <v>10</v>
      </c>
      <c r="I192" s="59">
        <v>416.9443352794741</v>
      </c>
      <c r="J192" s="56">
        <f>IFERROR(VLOOKUP(A192,'PV Sheep mail'!M$4:O$140000,3,0),0)</f>
        <v>0</v>
      </c>
      <c r="K192" s="58">
        <f t="shared" si="4"/>
        <v>0</v>
      </c>
      <c r="L192" s="55">
        <v>0.51724137931034486</v>
      </c>
      <c r="M192" s="57">
        <f>IFERROR(VLOOKUP(A192,'PV Sheep mail'!M$4:O$140000,2,0),0)</f>
        <v>0</v>
      </c>
      <c r="N192" s="58">
        <f t="shared" si="5"/>
        <v>0</v>
      </c>
    </row>
    <row r="193" spans="1:14" x14ac:dyDescent="0.45">
      <c r="A193" s="51" t="s">
        <v>4651</v>
      </c>
      <c r="B193" s="52" t="s">
        <v>4652</v>
      </c>
      <c r="C193" s="52" t="s">
        <v>4323</v>
      </c>
      <c r="D193" s="52" t="s">
        <v>4640</v>
      </c>
      <c r="E193" s="53" t="s">
        <v>109</v>
      </c>
      <c r="F193" s="54" t="s">
        <v>15</v>
      </c>
      <c r="G193" s="52" t="s">
        <v>42</v>
      </c>
      <c r="H193" s="53" t="s">
        <v>10</v>
      </c>
      <c r="I193" s="59">
        <v>416.9443352794741</v>
      </c>
      <c r="J193" s="56">
        <f>IFERROR(VLOOKUP(A193,'PV Sheep mail'!M$4:O$140000,3,0),0)</f>
        <v>0</v>
      </c>
      <c r="K193" s="58">
        <f t="shared" si="4"/>
        <v>0</v>
      </c>
      <c r="L193" s="55">
        <v>0.51724137931034486</v>
      </c>
      <c r="M193" s="57">
        <f>IFERROR(VLOOKUP(A193,'PV Sheep mail'!M$4:O$140000,2,0),0)</f>
        <v>0</v>
      </c>
      <c r="N193" s="58">
        <f t="shared" si="5"/>
        <v>0</v>
      </c>
    </row>
    <row r="194" spans="1:14" x14ac:dyDescent="0.45">
      <c r="A194" s="51" t="s">
        <v>399</v>
      </c>
      <c r="B194" s="52" t="s">
        <v>4653</v>
      </c>
      <c r="C194" s="52" t="s">
        <v>4340</v>
      </c>
      <c r="D194" s="52" t="s">
        <v>4640</v>
      </c>
      <c r="E194" s="53" t="s">
        <v>109</v>
      </c>
      <c r="F194" s="54" t="s">
        <v>15</v>
      </c>
      <c r="G194" s="52" t="s">
        <v>42</v>
      </c>
      <c r="H194" s="53" t="s">
        <v>10</v>
      </c>
      <c r="I194" s="59">
        <v>3335.5546822357928</v>
      </c>
      <c r="J194" s="56">
        <f>IFERROR(VLOOKUP(A194,'PV Sheep mail'!M$4:O$140000,3,0),0)</f>
        <v>4040</v>
      </c>
      <c r="K194" s="58">
        <f t="shared" si="4"/>
        <v>1.2111928554239813</v>
      </c>
      <c r="L194" s="55">
        <v>4.1379310344827589</v>
      </c>
      <c r="M194" s="57">
        <f>IFERROR(VLOOKUP(A194,'PV Sheep mail'!M$4:O$140000,2,0),0)</f>
        <v>6</v>
      </c>
      <c r="N194" s="58">
        <f t="shared" si="5"/>
        <v>1.45</v>
      </c>
    </row>
    <row r="195" spans="1:14" x14ac:dyDescent="0.45">
      <c r="A195" s="51" t="s">
        <v>4654</v>
      </c>
      <c r="B195" s="52" t="s">
        <v>4655</v>
      </c>
      <c r="C195" s="52" t="s">
        <v>4340</v>
      </c>
      <c r="D195" s="52" t="s">
        <v>4640</v>
      </c>
      <c r="E195" s="53" t="s">
        <v>109</v>
      </c>
      <c r="F195" s="54" t="s">
        <v>15</v>
      </c>
      <c r="G195" s="52" t="s">
        <v>42</v>
      </c>
      <c r="H195" s="53" t="s">
        <v>10</v>
      </c>
      <c r="I195" s="59">
        <v>3335.5546822357928</v>
      </c>
      <c r="J195" s="56">
        <f>IFERROR(VLOOKUP(A195,'PV Sheep mail'!M$4:O$140000,3,0),0)</f>
        <v>0</v>
      </c>
      <c r="K195" s="58">
        <f t="shared" ref="K195:K258" si="6">J195/I195</f>
        <v>0</v>
      </c>
      <c r="L195" s="55">
        <v>4.1379310344827589</v>
      </c>
      <c r="M195" s="57">
        <f>IFERROR(VLOOKUP(A195,'PV Sheep mail'!M$4:O$140000,2,0),0)</f>
        <v>0</v>
      </c>
      <c r="N195" s="58">
        <f t="shared" ref="N195:N258" si="7">M195/L195</f>
        <v>0</v>
      </c>
    </row>
    <row r="196" spans="1:14" x14ac:dyDescent="0.45">
      <c r="A196" s="51" t="s">
        <v>2340</v>
      </c>
      <c r="B196" s="52" t="s">
        <v>4656</v>
      </c>
      <c r="C196" s="52" t="s">
        <v>4340</v>
      </c>
      <c r="D196" s="52" t="s">
        <v>4640</v>
      </c>
      <c r="E196" s="53" t="s">
        <v>109</v>
      </c>
      <c r="F196" s="54" t="s">
        <v>15</v>
      </c>
      <c r="G196" s="52" t="s">
        <v>42</v>
      </c>
      <c r="H196" s="53" t="s">
        <v>10</v>
      </c>
      <c r="I196" s="59">
        <v>3335.5546822357928</v>
      </c>
      <c r="J196" s="56">
        <f>IFERROR(VLOOKUP(A196,'PV Sheep mail'!M$4:O$140000,3,0),0)</f>
        <v>690</v>
      </c>
      <c r="K196" s="58">
        <f t="shared" si="6"/>
        <v>0.20686214609964035</v>
      </c>
      <c r="L196" s="55">
        <v>4.1379310344827589</v>
      </c>
      <c r="M196" s="57">
        <f>IFERROR(VLOOKUP(A196,'PV Sheep mail'!M$4:O$140000,2,0),0)</f>
        <v>1</v>
      </c>
      <c r="N196" s="58">
        <f t="shared" si="7"/>
        <v>0.24166666666666664</v>
      </c>
    </row>
    <row r="197" spans="1:14" x14ac:dyDescent="0.45">
      <c r="A197" s="51" t="s">
        <v>2993</v>
      </c>
      <c r="B197" s="52" t="s">
        <v>4657</v>
      </c>
      <c r="C197" s="52" t="s">
        <v>4340</v>
      </c>
      <c r="D197" s="52" t="s">
        <v>4640</v>
      </c>
      <c r="E197" s="53" t="s">
        <v>109</v>
      </c>
      <c r="F197" s="54" t="s">
        <v>15</v>
      </c>
      <c r="G197" s="52" t="s">
        <v>42</v>
      </c>
      <c r="H197" s="53" t="s">
        <v>10</v>
      </c>
      <c r="I197" s="59">
        <v>3335.5546822357928</v>
      </c>
      <c r="J197" s="56">
        <f>IFERROR(VLOOKUP(A197,'PV Sheep mail'!M$4:O$140000,3,0),0)</f>
        <v>1480</v>
      </c>
      <c r="K197" s="58">
        <f t="shared" si="6"/>
        <v>0.44370431337314159</v>
      </c>
      <c r="L197" s="55">
        <v>4.1379310344827589</v>
      </c>
      <c r="M197" s="57">
        <f>IFERROR(VLOOKUP(A197,'PV Sheep mail'!M$4:O$140000,2,0),0)</f>
        <v>2</v>
      </c>
      <c r="N197" s="58">
        <f t="shared" si="7"/>
        <v>0.48333333333333328</v>
      </c>
    </row>
    <row r="198" spans="1:14" x14ac:dyDescent="0.45">
      <c r="A198" s="51" t="s">
        <v>4658</v>
      </c>
      <c r="B198" s="52" t="s">
        <v>4659</v>
      </c>
      <c r="C198" s="52" t="s">
        <v>4340</v>
      </c>
      <c r="D198" s="52" t="s">
        <v>4640</v>
      </c>
      <c r="E198" s="53" t="s">
        <v>109</v>
      </c>
      <c r="F198" s="54" t="s">
        <v>15</v>
      </c>
      <c r="G198" s="52" t="s">
        <v>42</v>
      </c>
      <c r="H198" s="53" t="s">
        <v>10</v>
      </c>
      <c r="I198" s="59">
        <v>3335.5546822357928</v>
      </c>
      <c r="J198" s="56">
        <f>IFERROR(VLOOKUP(A198,'PV Sheep mail'!M$4:O$140000,3,0),0)</f>
        <v>2482.0500000000002</v>
      </c>
      <c r="K198" s="58">
        <f t="shared" si="6"/>
        <v>0.744119115545815</v>
      </c>
      <c r="L198" s="55">
        <v>4.1379310344827589</v>
      </c>
      <c r="M198" s="57">
        <f>IFERROR(VLOOKUP(A198,'PV Sheep mail'!M$4:O$140000,2,0),0)</f>
        <v>4</v>
      </c>
      <c r="N198" s="58">
        <f t="shared" si="7"/>
        <v>0.96666666666666656</v>
      </c>
    </row>
    <row r="199" spans="1:14" x14ac:dyDescent="0.45">
      <c r="A199" s="51" t="s">
        <v>1045</v>
      </c>
      <c r="B199" s="52" t="s">
        <v>4660</v>
      </c>
      <c r="C199" s="52" t="s">
        <v>4342</v>
      </c>
      <c r="D199" s="52" t="s">
        <v>4640</v>
      </c>
      <c r="E199" s="53" t="s">
        <v>109</v>
      </c>
      <c r="F199" s="54" t="s">
        <v>15</v>
      </c>
      <c r="G199" s="52" t="s">
        <v>42</v>
      </c>
      <c r="H199" s="53" t="s">
        <v>10</v>
      </c>
      <c r="I199" s="59">
        <v>3335.5546822357928</v>
      </c>
      <c r="J199" s="56">
        <f>IFERROR(VLOOKUP(A199,'PV Sheep mail'!M$4:O$140000,3,0),0)</f>
        <v>1580</v>
      </c>
      <c r="K199" s="58">
        <f t="shared" si="6"/>
        <v>0.47368433454700254</v>
      </c>
      <c r="L199" s="55">
        <v>4.1379310344827589</v>
      </c>
      <c r="M199" s="57">
        <f>IFERROR(VLOOKUP(A199,'PV Sheep mail'!M$4:O$140000,2,0),0)</f>
        <v>2</v>
      </c>
      <c r="N199" s="58">
        <f t="shared" si="7"/>
        <v>0.48333333333333328</v>
      </c>
    </row>
    <row r="200" spans="1:14" x14ac:dyDescent="0.45">
      <c r="A200" s="51" t="s">
        <v>1720</v>
      </c>
      <c r="B200" s="52" t="s">
        <v>4661</v>
      </c>
      <c r="C200" s="52" t="s">
        <v>4340</v>
      </c>
      <c r="D200" s="52" t="s">
        <v>4640</v>
      </c>
      <c r="E200" s="53" t="s">
        <v>109</v>
      </c>
      <c r="F200" s="54" t="s">
        <v>15</v>
      </c>
      <c r="G200" s="52" t="s">
        <v>42</v>
      </c>
      <c r="H200" s="53" t="s">
        <v>10</v>
      </c>
      <c r="I200" s="59">
        <v>3335.5546822357928</v>
      </c>
      <c r="J200" s="56">
        <f>IFERROR(VLOOKUP(A200,'PV Sheep mail'!M$4:O$140000,3,0),0)</f>
        <v>690</v>
      </c>
      <c r="K200" s="58">
        <f t="shared" si="6"/>
        <v>0.20686214609964035</v>
      </c>
      <c r="L200" s="55">
        <v>4.1379310344827589</v>
      </c>
      <c r="M200" s="57">
        <f>IFERROR(VLOOKUP(A200,'PV Sheep mail'!M$4:O$140000,2,0),0)</f>
        <v>1</v>
      </c>
      <c r="N200" s="58">
        <f t="shared" si="7"/>
        <v>0.24166666666666664</v>
      </c>
    </row>
    <row r="201" spans="1:14" x14ac:dyDescent="0.45">
      <c r="A201" s="51" t="s">
        <v>4662</v>
      </c>
      <c r="B201" s="52" t="s">
        <v>4663</v>
      </c>
      <c r="C201" s="52" t="s">
        <v>4348</v>
      </c>
      <c r="D201" s="52" t="s">
        <v>4640</v>
      </c>
      <c r="E201" s="53" t="s">
        <v>109</v>
      </c>
      <c r="F201" s="54" t="s">
        <v>15</v>
      </c>
      <c r="G201" s="52" t="s">
        <v>42</v>
      </c>
      <c r="H201" s="53" t="s">
        <v>10</v>
      </c>
      <c r="I201" s="59">
        <v>1667.7773411178964</v>
      </c>
      <c r="J201" s="56">
        <f>IFERROR(VLOOKUP(A201,'PV Sheep mail'!M$4:O$140000,3,0),0)</f>
        <v>1188</v>
      </c>
      <c r="K201" s="58">
        <f t="shared" si="6"/>
        <v>0.71232530309093545</v>
      </c>
      <c r="L201" s="55">
        <v>2.0689655172413794</v>
      </c>
      <c r="M201" s="57">
        <f>IFERROR(VLOOKUP(A201,'PV Sheep mail'!M$4:O$140000,2,0),0)</f>
        <v>3</v>
      </c>
      <c r="N201" s="58">
        <f t="shared" si="7"/>
        <v>1.45</v>
      </c>
    </row>
    <row r="202" spans="1:14" x14ac:dyDescent="0.45">
      <c r="A202" s="51" t="s">
        <v>4664</v>
      </c>
      <c r="B202" s="52" t="s">
        <v>4665</v>
      </c>
      <c r="C202" s="52" t="s">
        <v>4348</v>
      </c>
      <c r="D202" s="52" t="s">
        <v>4640</v>
      </c>
      <c r="E202" s="53" t="s">
        <v>109</v>
      </c>
      <c r="F202" s="54" t="s">
        <v>15</v>
      </c>
      <c r="G202" s="52" t="s">
        <v>42</v>
      </c>
      <c r="H202" s="53" t="s">
        <v>10</v>
      </c>
      <c r="I202" s="59">
        <v>1667.7773411178964</v>
      </c>
      <c r="J202" s="56">
        <f>IFERROR(VLOOKUP(A202,'PV Sheep mail'!M$4:O$140000,3,0),0)</f>
        <v>0</v>
      </c>
      <c r="K202" s="58">
        <f t="shared" si="6"/>
        <v>0</v>
      </c>
      <c r="L202" s="55">
        <v>2.0689655172413794</v>
      </c>
      <c r="M202" s="57">
        <f>IFERROR(VLOOKUP(A202,'PV Sheep mail'!M$4:O$140000,2,0),0)</f>
        <v>0</v>
      </c>
      <c r="N202" s="58">
        <f t="shared" si="7"/>
        <v>0</v>
      </c>
    </row>
    <row r="203" spans="1:14" x14ac:dyDescent="0.45">
      <c r="A203" s="51" t="s">
        <v>4666</v>
      </c>
      <c r="B203" s="52" t="s">
        <v>4667</v>
      </c>
      <c r="C203" s="52" t="s">
        <v>4348</v>
      </c>
      <c r="D203" s="52" t="s">
        <v>4640</v>
      </c>
      <c r="E203" s="53" t="s">
        <v>109</v>
      </c>
      <c r="F203" s="54" t="s">
        <v>15</v>
      </c>
      <c r="G203" s="52" t="s">
        <v>42</v>
      </c>
      <c r="H203" s="53" t="s">
        <v>10</v>
      </c>
      <c r="I203" s="59">
        <v>1667.7773411178964</v>
      </c>
      <c r="J203" s="56">
        <f>IFERROR(VLOOKUP(A203,'PV Sheep mail'!M$4:O$140000,3,0),0)</f>
        <v>0</v>
      </c>
      <c r="K203" s="58">
        <f t="shared" si="6"/>
        <v>0</v>
      </c>
      <c r="L203" s="55">
        <v>2.0689655172413794</v>
      </c>
      <c r="M203" s="57">
        <f>IFERROR(VLOOKUP(A203,'PV Sheep mail'!M$4:O$140000,2,0),0)</f>
        <v>0</v>
      </c>
      <c r="N203" s="58">
        <f t="shared" si="7"/>
        <v>0</v>
      </c>
    </row>
    <row r="204" spans="1:14" x14ac:dyDescent="0.45">
      <c r="A204" s="51" t="s">
        <v>4668</v>
      </c>
      <c r="B204" s="52" t="s">
        <v>4669</v>
      </c>
      <c r="C204" s="52" t="s">
        <v>4348</v>
      </c>
      <c r="D204" s="52" t="s">
        <v>4640</v>
      </c>
      <c r="E204" s="53" t="s">
        <v>109</v>
      </c>
      <c r="F204" s="54" t="s">
        <v>15</v>
      </c>
      <c r="G204" s="52" t="s">
        <v>42</v>
      </c>
      <c r="H204" s="53" t="s">
        <v>10</v>
      </c>
      <c r="I204" s="59">
        <v>1667.7773411178964</v>
      </c>
      <c r="J204" s="56">
        <f>IFERROR(VLOOKUP(A204,'PV Sheep mail'!M$4:O$140000,3,0),0)</f>
        <v>0</v>
      </c>
      <c r="K204" s="58">
        <f t="shared" si="6"/>
        <v>0</v>
      </c>
      <c r="L204" s="55">
        <v>2.0689655172413794</v>
      </c>
      <c r="M204" s="57">
        <f>IFERROR(VLOOKUP(A204,'PV Sheep mail'!M$4:O$140000,2,0),0)</f>
        <v>0</v>
      </c>
      <c r="N204" s="58">
        <f t="shared" si="7"/>
        <v>0</v>
      </c>
    </row>
    <row r="205" spans="1:14" x14ac:dyDescent="0.45">
      <c r="A205" s="51" t="s">
        <v>3499</v>
      </c>
      <c r="B205" s="52" t="s">
        <v>4670</v>
      </c>
      <c r="C205" s="52" t="s">
        <v>4323</v>
      </c>
      <c r="D205" s="52" t="s">
        <v>4671</v>
      </c>
      <c r="E205" s="53" t="s">
        <v>103</v>
      </c>
      <c r="F205" s="54" t="s">
        <v>15</v>
      </c>
      <c r="G205" s="52" t="s">
        <v>42</v>
      </c>
      <c r="H205" s="53" t="s">
        <v>10</v>
      </c>
      <c r="I205" s="59">
        <v>471.64716981132074</v>
      </c>
      <c r="J205" s="56">
        <f>IFERROR(VLOOKUP(A205,'PV Sheep mail'!M$4:O$140000,3,0),0)</f>
        <v>590</v>
      </c>
      <c r="K205" s="58">
        <f t="shared" si="6"/>
        <v>1.2509351009909071</v>
      </c>
      <c r="L205" s="55">
        <v>0.62264150943396224</v>
      </c>
      <c r="M205" s="57">
        <f>IFERROR(VLOOKUP(A205,'PV Sheep mail'!M$4:O$140000,2,0),0)</f>
        <v>1</v>
      </c>
      <c r="N205" s="58">
        <f t="shared" si="7"/>
        <v>1.6060606060606062</v>
      </c>
    </row>
    <row r="206" spans="1:14" x14ac:dyDescent="0.45">
      <c r="A206" s="51" t="s">
        <v>3648</v>
      </c>
      <c r="B206" s="52" t="s">
        <v>4672</v>
      </c>
      <c r="C206" s="53" t="s">
        <v>4323</v>
      </c>
      <c r="D206" s="53" t="s">
        <v>4671</v>
      </c>
      <c r="E206" s="53" t="s">
        <v>103</v>
      </c>
      <c r="F206" s="54" t="s">
        <v>15</v>
      </c>
      <c r="G206" s="53" t="s">
        <v>42</v>
      </c>
      <c r="H206" s="53" t="s">
        <v>10</v>
      </c>
      <c r="I206" s="59">
        <v>471.64716981132074</v>
      </c>
      <c r="J206" s="56">
        <f>IFERROR(VLOOKUP(A206,'PV Sheep mail'!M$4:O$140000,3,0),0)</f>
        <v>349</v>
      </c>
      <c r="K206" s="58">
        <f t="shared" si="6"/>
        <v>0.73995991567089248</v>
      </c>
      <c r="L206" s="55">
        <v>0.62264150943396224</v>
      </c>
      <c r="M206" s="57">
        <f>IFERROR(VLOOKUP(A206,'PV Sheep mail'!M$4:O$140000,2,0),0)</f>
        <v>1</v>
      </c>
      <c r="N206" s="58">
        <f t="shared" si="7"/>
        <v>1.6060606060606062</v>
      </c>
    </row>
    <row r="207" spans="1:14" x14ac:dyDescent="0.45">
      <c r="A207" s="51" t="s">
        <v>4673</v>
      </c>
      <c r="B207" s="52" t="s">
        <v>4674</v>
      </c>
      <c r="C207" s="52" t="s">
        <v>4323</v>
      </c>
      <c r="D207" s="52" t="s">
        <v>4671</v>
      </c>
      <c r="E207" s="53" t="s">
        <v>103</v>
      </c>
      <c r="F207" s="54" t="s">
        <v>15</v>
      </c>
      <c r="G207" s="52" t="s">
        <v>42</v>
      </c>
      <c r="H207" s="53" t="s">
        <v>10</v>
      </c>
      <c r="I207" s="59">
        <v>471.64716981132074</v>
      </c>
      <c r="J207" s="56">
        <f>IFERROR(VLOOKUP(A207,'PV Sheep mail'!M$4:O$140000,3,0),0)</f>
        <v>0</v>
      </c>
      <c r="K207" s="58">
        <f t="shared" si="6"/>
        <v>0</v>
      </c>
      <c r="L207" s="55">
        <v>0.62264150943396224</v>
      </c>
      <c r="M207" s="57">
        <f>IFERROR(VLOOKUP(A207,'PV Sheep mail'!M$4:O$140000,2,0),0)</f>
        <v>0</v>
      </c>
      <c r="N207" s="58">
        <f t="shared" si="7"/>
        <v>0</v>
      </c>
    </row>
    <row r="208" spans="1:14" x14ac:dyDescent="0.45">
      <c r="A208" s="51" t="s">
        <v>645</v>
      </c>
      <c r="B208" s="52" t="s">
        <v>4675</v>
      </c>
      <c r="C208" s="52" t="s">
        <v>4348</v>
      </c>
      <c r="D208" s="52" t="s">
        <v>4671</v>
      </c>
      <c r="E208" s="53" t="s">
        <v>103</v>
      </c>
      <c r="F208" s="54" t="s">
        <v>15</v>
      </c>
      <c r="G208" s="52" t="s">
        <v>42</v>
      </c>
      <c r="H208" s="53" t="s">
        <v>10</v>
      </c>
      <c r="I208" s="59">
        <v>1886.5886792452829</v>
      </c>
      <c r="J208" s="56">
        <f>IFERROR(VLOOKUP(A208,'PV Sheep mail'!M$4:O$140000,3,0),0)</f>
        <v>2970</v>
      </c>
      <c r="K208" s="58">
        <f t="shared" si="6"/>
        <v>1.5742700211622855</v>
      </c>
      <c r="L208" s="55">
        <v>2.4905660377358489</v>
      </c>
      <c r="M208" s="57">
        <f>IFERROR(VLOOKUP(A208,'PV Sheep mail'!M$4:O$140000,2,0),0)</f>
        <v>3</v>
      </c>
      <c r="N208" s="58">
        <f t="shared" si="7"/>
        <v>1.2045454545454546</v>
      </c>
    </row>
    <row r="209" spans="1:14" x14ac:dyDescent="0.45">
      <c r="A209" s="51" t="s">
        <v>4676</v>
      </c>
      <c r="B209" s="52" t="s">
        <v>4677</v>
      </c>
      <c r="C209" s="52" t="s">
        <v>4323</v>
      </c>
      <c r="D209" s="52" t="s">
        <v>4671</v>
      </c>
      <c r="E209" s="53" t="s">
        <v>103</v>
      </c>
      <c r="F209" s="54" t="s">
        <v>15</v>
      </c>
      <c r="G209" s="52" t="s">
        <v>42</v>
      </c>
      <c r="H209" s="53" t="s">
        <v>10</v>
      </c>
      <c r="I209" s="59">
        <v>471.64716981132074</v>
      </c>
      <c r="J209" s="56">
        <f>IFERROR(VLOOKUP(A209,'PV Sheep mail'!M$4:O$140000,3,0),0)</f>
        <v>0</v>
      </c>
      <c r="K209" s="58">
        <f t="shared" si="6"/>
        <v>0</v>
      </c>
      <c r="L209" s="55">
        <v>0.62264150943396224</v>
      </c>
      <c r="M209" s="57">
        <f>IFERROR(VLOOKUP(A209,'PV Sheep mail'!M$4:O$140000,2,0),0)</f>
        <v>0</v>
      </c>
      <c r="N209" s="58">
        <f t="shared" si="7"/>
        <v>0</v>
      </c>
    </row>
    <row r="210" spans="1:14" x14ac:dyDescent="0.45">
      <c r="A210" s="51" t="s">
        <v>4678</v>
      </c>
      <c r="B210" s="52" t="s">
        <v>4679</v>
      </c>
      <c r="C210" s="52" t="s">
        <v>4323</v>
      </c>
      <c r="D210" s="52" t="s">
        <v>4671</v>
      </c>
      <c r="E210" s="53" t="s">
        <v>103</v>
      </c>
      <c r="F210" s="54" t="s">
        <v>15</v>
      </c>
      <c r="G210" s="52" t="s">
        <v>42</v>
      </c>
      <c r="H210" s="53" t="s">
        <v>10</v>
      </c>
      <c r="I210" s="59">
        <v>471.64716981132074</v>
      </c>
      <c r="J210" s="56">
        <f>IFERROR(VLOOKUP(A210,'PV Sheep mail'!M$4:O$140000,3,0),0)</f>
        <v>0</v>
      </c>
      <c r="K210" s="58">
        <f t="shared" si="6"/>
        <v>0</v>
      </c>
      <c r="L210" s="55">
        <v>0.62264150943396224</v>
      </c>
      <c r="M210" s="57">
        <f>IFERROR(VLOOKUP(A210,'PV Sheep mail'!M$4:O$140000,2,0),0)</f>
        <v>0</v>
      </c>
      <c r="N210" s="58">
        <f t="shared" si="7"/>
        <v>0</v>
      </c>
    </row>
    <row r="211" spans="1:14" x14ac:dyDescent="0.45">
      <c r="A211" s="51" t="s">
        <v>4680</v>
      </c>
      <c r="B211" s="52" t="s">
        <v>4681</v>
      </c>
      <c r="C211" s="52" t="s">
        <v>4323</v>
      </c>
      <c r="D211" s="52" t="s">
        <v>4671</v>
      </c>
      <c r="E211" s="53" t="s">
        <v>103</v>
      </c>
      <c r="F211" s="54" t="s">
        <v>15</v>
      </c>
      <c r="G211" s="52" t="s">
        <v>42</v>
      </c>
      <c r="H211" s="53" t="s">
        <v>10</v>
      </c>
      <c r="I211" s="59">
        <v>471.64716981132074</v>
      </c>
      <c r="J211" s="56">
        <f>IFERROR(VLOOKUP(A211,'PV Sheep mail'!M$4:O$140000,3,0),0)</f>
        <v>0</v>
      </c>
      <c r="K211" s="58">
        <f t="shared" si="6"/>
        <v>0</v>
      </c>
      <c r="L211" s="55">
        <v>0.62264150943396224</v>
      </c>
      <c r="M211" s="57">
        <f>IFERROR(VLOOKUP(A211,'PV Sheep mail'!M$4:O$140000,2,0),0)</f>
        <v>0</v>
      </c>
      <c r="N211" s="58">
        <f t="shared" si="7"/>
        <v>0</v>
      </c>
    </row>
    <row r="212" spans="1:14" x14ac:dyDescent="0.45">
      <c r="A212" s="51" t="s">
        <v>4682</v>
      </c>
      <c r="B212" s="52" t="s">
        <v>4683</v>
      </c>
      <c r="C212" s="52" t="s">
        <v>4323</v>
      </c>
      <c r="D212" s="52" t="s">
        <v>4671</v>
      </c>
      <c r="E212" s="53" t="s">
        <v>103</v>
      </c>
      <c r="F212" s="54" t="s">
        <v>15</v>
      </c>
      <c r="G212" s="52" t="s">
        <v>42</v>
      </c>
      <c r="H212" s="53" t="s">
        <v>10</v>
      </c>
      <c r="I212" s="59">
        <v>471.64716981132074</v>
      </c>
      <c r="J212" s="56">
        <f>IFERROR(VLOOKUP(A212,'PV Sheep mail'!M$4:O$140000,3,0),0)</f>
        <v>0</v>
      </c>
      <c r="K212" s="58">
        <f t="shared" si="6"/>
        <v>0</v>
      </c>
      <c r="L212" s="55">
        <v>0.62264150943396224</v>
      </c>
      <c r="M212" s="57">
        <f>IFERROR(VLOOKUP(A212,'PV Sheep mail'!M$4:O$140000,2,0),0)</f>
        <v>0</v>
      </c>
      <c r="N212" s="58">
        <f t="shared" si="7"/>
        <v>0</v>
      </c>
    </row>
    <row r="213" spans="1:14" x14ac:dyDescent="0.45">
      <c r="A213" s="51" t="s">
        <v>4684</v>
      </c>
      <c r="B213" s="52" t="s">
        <v>4685</v>
      </c>
      <c r="C213" s="52" t="s">
        <v>4323</v>
      </c>
      <c r="D213" s="52" t="s">
        <v>4671</v>
      </c>
      <c r="E213" s="53" t="s">
        <v>103</v>
      </c>
      <c r="F213" s="54" t="s">
        <v>15</v>
      </c>
      <c r="G213" s="52" t="s">
        <v>42</v>
      </c>
      <c r="H213" s="53" t="s">
        <v>10</v>
      </c>
      <c r="I213" s="59">
        <v>471.64716981132074</v>
      </c>
      <c r="J213" s="56">
        <f>IFERROR(VLOOKUP(A213,'PV Sheep mail'!M$4:O$140000,3,0),0)</f>
        <v>0</v>
      </c>
      <c r="K213" s="58">
        <f t="shared" si="6"/>
        <v>0</v>
      </c>
      <c r="L213" s="55">
        <v>0.62264150943396224</v>
      </c>
      <c r="M213" s="57">
        <f>IFERROR(VLOOKUP(A213,'PV Sheep mail'!M$4:O$140000,2,0),0)</f>
        <v>0</v>
      </c>
      <c r="N213" s="58">
        <f t="shared" si="7"/>
        <v>0</v>
      </c>
    </row>
    <row r="214" spans="1:14" x14ac:dyDescent="0.45">
      <c r="A214" s="51" t="s">
        <v>2470</v>
      </c>
      <c r="B214" s="52" t="s">
        <v>4686</v>
      </c>
      <c r="C214" s="52" t="s">
        <v>4323</v>
      </c>
      <c r="D214" s="52" t="s">
        <v>4671</v>
      </c>
      <c r="E214" s="53" t="s">
        <v>103</v>
      </c>
      <c r="F214" s="54" t="s">
        <v>15</v>
      </c>
      <c r="G214" s="52" t="s">
        <v>42</v>
      </c>
      <c r="H214" s="53" t="s">
        <v>10</v>
      </c>
      <c r="I214" s="59">
        <v>471.64716981132074</v>
      </c>
      <c r="J214" s="56">
        <f>IFERROR(VLOOKUP(A214,'PV Sheep mail'!M$4:O$140000,3,0),0)</f>
        <v>349</v>
      </c>
      <c r="K214" s="58">
        <f t="shared" si="6"/>
        <v>0.73995991567089248</v>
      </c>
      <c r="L214" s="55">
        <v>0.62264150943396224</v>
      </c>
      <c r="M214" s="57">
        <f>IFERROR(VLOOKUP(A214,'PV Sheep mail'!M$4:O$140000,2,0),0)</f>
        <v>1</v>
      </c>
      <c r="N214" s="58">
        <f t="shared" si="7"/>
        <v>1.6060606060606062</v>
      </c>
    </row>
    <row r="215" spans="1:14" x14ac:dyDescent="0.45">
      <c r="A215" s="51" t="s">
        <v>4687</v>
      </c>
      <c r="B215" s="52" t="s">
        <v>4688</v>
      </c>
      <c r="C215" s="52" t="s">
        <v>4340</v>
      </c>
      <c r="D215" s="52" t="s">
        <v>4671</v>
      </c>
      <c r="E215" s="53" t="s">
        <v>103</v>
      </c>
      <c r="F215" s="54" t="s">
        <v>15</v>
      </c>
      <c r="G215" s="52" t="s">
        <v>42</v>
      </c>
      <c r="H215" s="53" t="s">
        <v>10</v>
      </c>
      <c r="I215" s="59">
        <v>3773.1773584905659</v>
      </c>
      <c r="J215" s="56">
        <f>IFERROR(VLOOKUP(A215,'PV Sheep mail'!M$4:O$140000,3,0),0)</f>
        <v>0</v>
      </c>
      <c r="K215" s="58">
        <f t="shared" si="6"/>
        <v>0</v>
      </c>
      <c r="L215" s="55">
        <v>4.9811320754716979</v>
      </c>
      <c r="M215" s="57">
        <f>IFERROR(VLOOKUP(A215,'PV Sheep mail'!M$4:O$140000,2,0),0)</f>
        <v>0</v>
      </c>
      <c r="N215" s="58">
        <f t="shared" si="7"/>
        <v>0</v>
      </c>
    </row>
    <row r="216" spans="1:14" x14ac:dyDescent="0.45">
      <c r="A216" s="51" t="s">
        <v>890</v>
      </c>
      <c r="B216" s="52" t="s">
        <v>4689</v>
      </c>
      <c r="C216" s="52" t="s">
        <v>4340</v>
      </c>
      <c r="D216" s="52" t="s">
        <v>4671</v>
      </c>
      <c r="E216" s="53" t="s">
        <v>103</v>
      </c>
      <c r="F216" s="54" t="s">
        <v>15</v>
      </c>
      <c r="G216" s="52" t="s">
        <v>42</v>
      </c>
      <c r="H216" s="53" t="s">
        <v>10</v>
      </c>
      <c r="I216" s="59">
        <v>3773.1773584905659</v>
      </c>
      <c r="J216" s="56">
        <f>IFERROR(VLOOKUP(A216,'PV Sheep mail'!M$4:O$140000,3,0),0)</f>
        <v>1780</v>
      </c>
      <c r="K216" s="58">
        <f t="shared" si="6"/>
        <v>0.47175094910250309</v>
      </c>
      <c r="L216" s="55">
        <v>4.9811320754716979</v>
      </c>
      <c r="M216" s="57">
        <f>IFERROR(VLOOKUP(A216,'PV Sheep mail'!M$4:O$140000,2,0),0)</f>
        <v>2</v>
      </c>
      <c r="N216" s="58">
        <f t="shared" si="7"/>
        <v>0.40151515151515155</v>
      </c>
    </row>
    <row r="217" spans="1:14" x14ac:dyDescent="0.45">
      <c r="A217" s="51" t="s">
        <v>4168</v>
      </c>
      <c r="B217" s="52" t="s">
        <v>4690</v>
      </c>
      <c r="C217" s="52" t="s">
        <v>4443</v>
      </c>
      <c r="D217" s="52" t="s">
        <v>4671</v>
      </c>
      <c r="E217" s="53" t="s">
        <v>103</v>
      </c>
      <c r="F217" s="54" t="s">
        <v>15</v>
      </c>
      <c r="G217" s="52" t="s">
        <v>42</v>
      </c>
      <c r="H217" s="53" t="s">
        <v>10</v>
      </c>
      <c r="I217" s="59">
        <v>3773.1773584905659</v>
      </c>
      <c r="J217" s="56">
        <f>IFERROR(VLOOKUP(A217,'PV Sheep mail'!M$4:O$140000,3,0),0)</f>
        <v>1780</v>
      </c>
      <c r="K217" s="58">
        <f t="shared" si="6"/>
        <v>0.47175094910250309</v>
      </c>
      <c r="L217" s="55">
        <v>4.9811320754716979</v>
      </c>
      <c r="M217" s="57">
        <f>IFERROR(VLOOKUP(A217,'PV Sheep mail'!M$4:O$140000,2,0),0)</f>
        <v>2</v>
      </c>
      <c r="N217" s="58">
        <f t="shared" si="7"/>
        <v>0.40151515151515155</v>
      </c>
    </row>
    <row r="218" spans="1:14" x14ac:dyDescent="0.45">
      <c r="A218" s="51" t="s">
        <v>4691</v>
      </c>
      <c r="B218" s="52" t="s">
        <v>4692</v>
      </c>
      <c r="C218" s="52" t="s">
        <v>4342</v>
      </c>
      <c r="D218" s="52" t="s">
        <v>4671</v>
      </c>
      <c r="E218" s="53" t="s">
        <v>103</v>
      </c>
      <c r="F218" s="54" t="s">
        <v>15</v>
      </c>
      <c r="G218" s="52" t="s">
        <v>42</v>
      </c>
      <c r="H218" s="53" t="s">
        <v>10</v>
      </c>
      <c r="I218" s="59">
        <v>3773.1773584905659</v>
      </c>
      <c r="J218" s="56">
        <f>IFERROR(VLOOKUP(A218,'PV Sheep mail'!M$4:O$140000,3,0),0)</f>
        <v>0</v>
      </c>
      <c r="K218" s="58">
        <f t="shared" si="6"/>
        <v>0</v>
      </c>
      <c r="L218" s="55">
        <v>4.9811320754716979</v>
      </c>
      <c r="M218" s="57">
        <f>IFERROR(VLOOKUP(A218,'PV Sheep mail'!M$4:O$140000,2,0),0)</f>
        <v>0</v>
      </c>
      <c r="N218" s="58">
        <f t="shared" si="7"/>
        <v>0</v>
      </c>
    </row>
    <row r="219" spans="1:14" x14ac:dyDescent="0.45">
      <c r="A219" s="51" t="s">
        <v>3712</v>
      </c>
      <c r="B219" s="52" t="s">
        <v>4693</v>
      </c>
      <c r="C219" s="52" t="s">
        <v>4340</v>
      </c>
      <c r="D219" s="52" t="s">
        <v>4671</v>
      </c>
      <c r="E219" s="53" t="s">
        <v>103</v>
      </c>
      <c r="F219" s="54" t="s">
        <v>15</v>
      </c>
      <c r="G219" s="52" t="s">
        <v>42</v>
      </c>
      <c r="H219" s="53" t="s">
        <v>10</v>
      </c>
      <c r="I219" s="59">
        <v>3773.1773584905659</v>
      </c>
      <c r="J219" s="56">
        <f>IFERROR(VLOOKUP(A219,'PV Sheep mail'!M$4:O$140000,3,0),0)</f>
        <v>890</v>
      </c>
      <c r="K219" s="58">
        <f t="shared" si="6"/>
        <v>0.23587547455125155</v>
      </c>
      <c r="L219" s="55">
        <v>4.9811320754716979</v>
      </c>
      <c r="M219" s="57">
        <f>IFERROR(VLOOKUP(A219,'PV Sheep mail'!M$4:O$140000,2,0),0)</f>
        <v>1</v>
      </c>
      <c r="N219" s="58">
        <f t="shared" si="7"/>
        <v>0.20075757575757577</v>
      </c>
    </row>
    <row r="220" spans="1:14" x14ac:dyDescent="0.45">
      <c r="A220" s="51" t="s">
        <v>4694</v>
      </c>
      <c r="B220" s="52" t="s">
        <v>4695</v>
      </c>
      <c r="C220" s="52" t="s">
        <v>4342</v>
      </c>
      <c r="D220" s="52" t="s">
        <v>4671</v>
      </c>
      <c r="E220" s="53" t="s">
        <v>103</v>
      </c>
      <c r="F220" s="54" t="s">
        <v>15</v>
      </c>
      <c r="G220" s="52" t="s">
        <v>42</v>
      </c>
      <c r="H220" s="53" t="s">
        <v>10</v>
      </c>
      <c r="I220" s="59">
        <v>3773.1773584905659</v>
      </c>
      <c r="J220" s="56">
        <f>IFERROR(VLOOKUP(A220,'PV Sheep mail'!M$4:O$140000,3,0),0)</f>
        <v>0</v>
      </c>
      <c r="K220" s="58">
        <f t="shared" si="6"/>
        <v>0</v>
      </c>
      <c r="L220" s="55">
        <v>4.9811320754716979</v>
      </c>
      <c r="M220" s="57">
        <f>IFERROR(VLOOKUP(A220,'PV Sheep mail'!M$4:O$140000,2,0),0)</f>
        <v>0</v>
      </c>
      <c r="N220" s="58">
        <f t="shared" si="7"/>
        <v>0</v>
      </c>
    </row>
    <row r="221" spans="1:14" x14ac:dyDescent="0.45">
      <c r="A221" s="51" t="s">
        <v>4696</v>
      </c>
      <c r="B221" s="52" t="s">
        <v>4697</v>
      </c>
      <c r="C221" s="52" t="s">
        <v>4340</v>
      </c>
      <c r="D221" s="52" t="s">
        <v>4671</v>
      </c>
      <c r="E221" s="53" t="s">
        <v>103</v>
      </c>
      <c r="F221" s="54" t="s">
        <v>15</v>
      </c>
      <c r="G221" s="52" t="s">
        <v>42</v>
      </c>
      <c r="H221" s="53" t="s">
        <v>10</v>
      </c>
      <c r="I221" s="59">
        <v>3773.1773584905659</v>
      </c>
      <c r="J221" s="56">
        <f>IFERROR(VLOOKUP(A221,'PV Sheep mail'!M$4:O$140000,3,0),0)</f>
        <v>0</v>
      </c>
      <c r="K221" s="58">
        <f t="shared" si="6"/>
        <v>0</v>
      </c>
      <c r="L221" s="55">
        <v>4.9811320754716979</v>
      </c>
      <c r="M221" s="57">
        <f>IFERROR(VLOOKUP(A221,'PV Sheep mail'!M$4:O$140000,2,0),0)</f>
        <v>0</v>
      </c>
      <c r="N221" s="58">
        <f t="shared" si="7"/>
        <v>0</v>
      </c>
    </row>
    <row r="222" spans="1:14" x14ac:dyDescent="0.45">
      <c r="A222" s="51" t="s">
        <v>703</v>
      </c>
      <c r="B222" s="52" t="s">
        <v>4698</v>
      </c>
      <c r="C222" s="52" t="s">
        <v>4348</v>
      </c>
      <c r="D222" s="52" t="s">
        <v>4671</v>
      </c>
      <c r="E222" s="53" t="s">
        <v>103</v>
      </c>
      <c r="F222" s="54" t="s">
        <v>15</v>
      </c>
      <c r="G222" s="52" t="s">
        <v>42</v>
      </c>
      <c r="H222" s="53" t="s">
        <v>10</v>
      </c>
      <c r="I222" s="59">
        <v>1886.5886792452829</v>
      </c>
      <c r="J222" s="56">
        <f>IFERROR(VLOOKUP(A222,'PV Sheep mail'!M$4:O$140000,3,0),0)</f>
        <v>890</v>
      </c>
      <c r="K222" s="58">
        <f t="shared" si="6"/>
        <v>0.47175094910250309</v>
      </c>
      <c r="L222" s="55">
        <v>2.4905660377358489</v>
      </c>
      <c r="M222" s="57">
        <f>IFERROR(VLOOKUP(A222,'PV Sheep mail'!M$4:O$140000,2,0),0)</f>
        <v>1</v>
      </c>
      <c r="N222" s="58">
        <f t="shared" si="7"/>
        <v>0.40151515151515155</v>
      </c>
    </row>
    <row r="223" spans="1:14" x14ac:dyDescent="0.45">
      <c r="A223" s="51" t="s">
        <v>4699</v>
      </c>
      <c r="B223" s="52" t="s">
        <v>4700</v>
      </c>
      <c r="C223" s="52" t="s">
        <v>4348</v>
      </c>
      <c r="D223" s="52" t="s">
        <v>4671</v>
      </c>
      <c r="E223" s="53" t="s">
        <v>103</v>
      </c>
      <c r="F223" s="54" t="s">
        <v>15</v>
      </c>
      <c r="G223" s="52" t="s">
        <v>42</v>
      </c>
      <c r="H223" s="53" t="s">
        <v>10</v>
      </c>
      <c r="I223" s="59">
        <v>1886.5886792452829</v>
      </c>
      <c r="J223" s="56">
        <f>IFERROR(VLOOKUP(A223,'PV Sheep mail'!M$4:O$140000,3,0),0)</f>
        <v>0</v>
      </c>
      <c r="K223" s="58">
        <f t="shared" si="6"/>
        <v>0</v>
      </c>
      <c r="L223" s="55">
        <v>2.4905660377358489</v>
      </c>
      <c r="M223" s="57">
        <f>IFERROR(VLOOKUP(A223,'PV Sheep mail'!M$4:O$140000,2,0),0)</f>
        <v>0</v>
      </c>
      <c r="N223" s="58">
        <f t="shared" si="7"/>
        <v>0</v>
      </c>
    </row>
    <row r="224" spans="1:14" x14ac:dyDescent="0.45">
      <c r="A224" s="51" t="s">
        <v>1327</v>
      </c>
      <c r="B224" s="52" t="s">
        <v>4701</v>
      </c>
      <c r="C224" s="52" t="s">
        <v>4348</v>
      </c>
      <c r="D224" s="52" t="s">
        <v>4671</v>
      </c>
      <c r="E224" s="53" t="s">
        <v>103</v>
      </c>
      <c r="F224" s="54" t="s">
        <v>15</v>
      </c>
      <c r="G224" s="52" t="s">
        <v>42</v>
      </c>
      <c r="H224" s="53" t="s">
        <v>10</v>
      </c>
      <c r="I224" s="59">
        <v>1886.5886792452829</v>
      </c>
      <c r="J224" s="56">
        <f>IFERROR(VLOOKUP(A224,'PV Sheep mail'!M$4:O$140000,3,0),0)</f>
        <v>590</v>
      </c>
      <c r="K224" s="58">
        <f t="shared" si="6"/>
        <v>0.31273377524772678</v>
      </c>
      <c r="L224" s="55">
        <v>2.4905660377358489</v>
      </c>
      <c r="M224" s="57">
        <f>IFERROR(VLOOKUP(A224,'PV Sheep mail'!M$4:O$140000,2,0),0)</f>
        <v>1</v>
      </c>
      <c r="N224" s="58">
        <f t="shared" si="7"/>
        <v>0.40151515151515155</v>
      </c>
    </row>
    <row r="225" spans="1:14" x14ac:dyDescent="0.45">
      <c r="A225" s="51" t="s">
        <v>4702</v>
      </c>
      <c r="B225" s="52" t="s">
        <v>4703</v>
      </c>
      <c r="C225" s="52" t="s">
        <v>4348</v>
      </c>
      <c r="D225" s="52" t="s">
        <v>4671</v>
      </c>
      <c r="E225" s="53" t="s">
        <v>103</v>
      </c>
      <c r="F225" s="54" t="s">
        <v>15</v>
      </c>
      <c r="G225" s="52" t="s">
        <v>42</v>
      </c>
      <c r="H225" s="53" t="s">
        <v>10</v>
      </c>
      <c r="I225" s="56">
        <v>1886.5886792452829</v>
      </c>
      <c r="J225" s="56">
        <f>IFERROR(VLOOKUP(A225,'PV Sheep mail'!M$4:O$140000,3,0),0)</f>
        <v>0</v>
      </c>
      <c r="K225" s="58">
        <f t="shared" si="6"/>
        <v>0</v>
      </c>
      <c r="L225" s="55">
        <v>2.4905660377358489</v>
      </c>
      <c r="M225" s="57">
        <f>IFERROR(VLOOKUP(A225,'PV Sheep mail'!M$4:O$140000,2,0),0)</f>
        <v>0</v>
      </c>
      <c r="N225" s="58">
        <f t="shared" si="7"/>
        <v>0</v>
      </c>
    </row>
    <row r="226" spans="1:14" x14ac:dyDescent="0.45">
      <c r="A226" s="51" t="s">
        <v>4704</v>
      </c>
      <c r="B226" s="52" t="s">
        <v>4705</v>
      </c>
      <c r="C226" s="52" t="s">
        <v>4348</v>
      </c>
      <c r="D226" s="52" t="s">
        <v>4671</v>
      </c>
      <c r="E226" s="53" t="s">
        <v>103</v>
      </c>
      <c r="F226" s="54" t="s">
        <v>15</v>
      </c>
      <c r="G226" s="52" t="s">
        <v>42</v>
      </c>
      <c r="H226" s="53" t="s">
        <v>10</v>
      </c>
      <c r="I226" s="59">
        <v>1886.5886792452829</v>
      </c>
      <c r="J226" s="56">
        <f>IFERROR(VLOOKUP(A226,'PV Sheep mail'!M$4:O$140000,3,0),0)</f>
        <v>0</v>
      </c>
      <c r="K226" s="58">
        <f t="shared" si="6"/>
        <v>0</v>
      </c>
      <c r="L226" s="55">
        <v>2.4905660377358489</v>
      </c>
      <c r="M226" s="57">
        <f>IFERROR(VLOOKUP(A226,'PV Sheep mail'!M$4:O$140000,2,0),0)</f>
        <v>0</v>
      </c>
      <c r="N226" s="58">
        <f t="shared" si="7"/>
        <v>0</v>
      </c>
    </row>
    <row r="227" spans="1:14" x14ac:dyDescent="0.45">
      <c r="A227" s="51" t="s">
        <v>2184</v>
      </c>
      <c r="B227" s="52" t="s">
        <v>4706</v>
      </c>
      <c r="C227" s="52" t="s">
        <v>4348</v>
      </c>
      <c r="D227" s="52" t="s">
        <v>4671</v>
      </c>
      <c r="E227" s="53" t="s">
        <v>103</v>
      </c>
      <c r="F227" s="54" t="s">
        <v>15</v>
      </c>
      <c r="G227" s="52" t="s">
        <v>42</v>
      </c>
      <c r="H227" s="53" t="s">
        <v>10</v>
      </c>
      <c r="I227" s="59">
        <v>1886.5886792452829</v>
      </c>
      <c r="J227" s="56">
        <f>IFERROR(VLOOKUP(A227,'PV Sheep mail'!M$4:O$140000,3,0),0)</f>
        <v>590</v>
      </c>
      <c r="K227" s="58">
        <f t="shared" si="6"/>
        <v>0.31273377524772678</v>
      </c>
      <c r="L227" s="55">
        <v>2.4905660377358489</v>
      </c>
      <c r="M227" s="57">
        <f>IFERROR(VLOOKUP(A227,'PV Sheep mail'!M$4:O$140000,2,0),0)</f>
        <v>1</v>
      </c>
      <c r="N227" s="58">
        <f t="shared" si="7"/>
        <v>0.40151515151515155</v>
      </c>
    </row>
    <row r="228" spans="1:14" x14ac:dyDescent="0.45">
      <c r="A228" s="51" t="s">
        <v>2153</v>
      </c>
      <c r="B228" s="52" t="s">
        <v>4707</v>
      </c>
      <c r="C228" s="52" t="s">
        <v>4348</v>
      </c>
      <c r="D228" s="52" t="s">
        <v>4671</v>
      </c>
      <c r="E228" s="53" t="s">
        <v>103</v>
      </c>
      <c r="F228" s="54" t="s">
        <v>15</v>
      </c>
      <c r="G228" s="52" t="s">
        <v>42</v>
      </c>
      <c r="H228" s="53" t="s">
        <v>10</v>
      </c>
      <c r="I228" s="59">
        <v>1886.5886792452829</v>
      </c>
      <c r="J228" s="56">
        <f>IFERROR(VLOOKUP(A228,'PV Sheep mail'!M$4:O$140000,3,0),0)</f>
        <v>2070</v>
      </c>
      <c r="K228" s="58">
        <f t="shared" si="6"/>
        <v>1.0972184995979566</v>
      </c>
      <c r="L228" s="55">
        <v>2.4905660377358489</v>
      </c>
      <c r="M228" s="57">
        <f>IFERROR(VLOOKUP(A228,'PV Sheep mail'!M$4:O$140000,2,0),0)</f>
        <v>3</v>
      </c>
      <c r="N228" s="58">
        <f t="shared" si="7"/>
        <v>1.2045454545454546</v>
      </c>
    </row>
    <row r="229" spans="1:14" x14ac:dyDescent="0.45">
      <c r="A229" s="51" t="s">
        <v>4708</v>
      </c>
      <c r="B229" s="52" t="s">
        <v>4709</v>
      </c>
      <c r="C229" s="52" t="s">
        <v>4348</v>
      </c>
      <c r="D229" s="52" t="s">
        <v>4671</v>
      </c>
      <c r="E229" s="53" t="s">
        <v>103</v>
      </c>
      <c r="F229" s="54" t="s">
        <v>15</v>
      </c>
      <c r="G229" s="52" t="s">
        <v>42</v>
      </c>
      <c r="H229" s="53" t="s">
        <v>10</v>
      </c>
      <c r="I229" s="59">
        <v>1886.5886792452829</v>
      </c>
      <c r="J229" s="56">
        <f>IFERROR(VLOOKUP(A229,'PV Sheep mail'!M$4:O$140000,3,0),0)</f>
        <v>0</v>
      </c>
      <c r="K229" s="58">
        <f t="shared" si="6"/>
        <v>0</v>
      </c>
      <c r="L229" s="55">
        <v>2.4905660377358489</v>
      </c>
      <c r="M229" s="57">
        <f>IFERROR(VLOOKUP(A229,'PV Sheep mail'!M$4:O$140000,2,0),0)</f>
        <v>0</v>
      </c>
      <c r="N229" s="58">
        <f t="shared" si="7"/>
        <v>0</v>
      </c>
    </row>
    <row r="230" spans="1:14" x14ac:dyDescent="0.45">
      <c r="A230" s="51" t="s">
        <v>4710</v>
      </c>
      <c r="B230" s="52" t="s">
        <v>4711</v>
      </c>
      <c r="C230" s="52" t="s">
        <v>4323</v>
      </c>
      <c r="D230" s="52" t="s">
        <v>4671</v>
      </c>
      <c r="E230" s="53" t="s">
        <v>103</v>
      </c>
      <c r="F230" s="54" t="s">
        <v>15</v>
      </c>
      <c r="G230" s="52" t="s">
        <v>42</v>
      </c>
      <c r="H230" s="53" t="s">
        <v>10</v>
      </c>
      <c r="I230" s="59">
        <v>471.64716981132074</v>
      </c>
      <c r="J230" s="56">
        <f>IFERROR(VLOOKUP(A230,'PV Sheep mail'!M$4:O$140000,3,0),0)</f>
        <v>0</v>
      </c>
      <c r="K230" s="58">
        <f t="shared" si="6"/>
        <v>0</v>
      </c>
      <c r="L230" s="55">
        <v>0.62264150943396224</v>
      </c>
      <c r="M230" s="57">
        <f>IFERROR(VLOOKUP(A230,'PV Sheep mail'!M$4:O$140000,2,0),0)</f>
        <v>0</v>
      </c>
      <c r="N230" s="58">
        <f t="shared" si="7"/>
        <v>0</v>
      </c>
    </row>
    <row r="231" spans="1:14" x14ac:dyDescent="0.45">
      <c r="A231" s="51" t="s">
        <v>4712</v>
      </c>
      <c r="B231" s="52" t="s">
        <v>4713</v>
      </c>
      <c r="C231" s="52" t="s">
        <v>4323</v>
      </c>
      <c r="D231" s="52" t="s">
        <v>4714</v>
      </c>
      <c r="E231" s="53" t="s">
        <v>102</v>
      </c>
      <c r="F231" s="54" t="s">
        <v>15</v>
      </c>
      <c r="G231" s="52" t="s">
        <v>42</v>
      </c>
      <c r="H231" s="53" t="s">
        <v>10</v>
      </c>
      <c r="I231" s="59">
        <v>918.90155425113414</v>
      </c>
      <c r="J231" s="56">
        <f>IFERROR(VLOOKUP(A231,'PV Sheep mail'!M$4:O$140000,3,0),0)</f>
        <v>0</v>
      </c>
      <c r="K231" s="58">
        <f t="shared" si="6"/>
        <v>0</v>
      </c>
      <c r="L231" s="55">
        <v>1.2682926829268293</v>
      </c>
      <c r="M231" s="57">
        <f>IFERROR(VLOOKUP(A231,'PV Sheep mail'!M$4:O$140000,2,0),0)</f>
        <v>0</v>
      </c>
      <c r="N231" s="58">
        <f t="shared" si="7"/>
        <v>0</v>
      </c>
    </row>
    <row r="232" spans="1:14" x14ac:dyDescent="0.45">
      <c r="A232" s="51" t="s">
        <v>4715</v>
      </c>
      <c r="B232" s="52" t="s">
        <v>4716</v>
      </c>
      <c r="C232" s="52" t="s">
        <v>4323</v>
      </c>
      <c r="D232" s="52" t="s">
        <v>4714</v>
      </c>
      <c r="E232" s="53" t="s">
        <v>102</v>
      </c>
      <c r="F232" s="54" t="s">
        <v>15</v>
      </c>
      <c r="G232" s="52" t="s">
        <v>42</v>
      </c>
      <c r="H232" s="53" t="s">
        <v>10</v>
      </c>
      <c r="I232" s="56">
        <v>918.90155425113414</v>
      </c>
      <c r="J232" s="56">
        <f>IFERROR(VLOOKUP(A232,'PV Sheep mail'!M$4:O$140000,3,0),0)</f>
        <v>0</v>
      </c>
      <c r="K232" s="58">
        <f t="shared" si="6"/>
        <v>0</v>
      </c>
      <c r="L232" s="55">
        <v>1.2682926829268293</v>
      </c>
      <c r="M232" s="57">
        <f>IFERROR(VLOOKUP(A232,'PV Sheep mail'!M$4:O$140000,2,0),0)</f>
        <v>0</v>
      </c>
      <c r="N232" s="58">
        <f t="shared" si="7"/>
        <v>0</v>
      </c>
    </row>
    <row r="233" spans="1:14" x14ac:dyDescent="0.45">
      <c r="A233" s="51" t="s">
        <v>4717</v>
      </c>
      <c r="B233" s="52" t="s">
        <v>4718</v>
      </c>
      <c r="C233" s="52" t="s">
        <v>4323</v>
      </c>
      <c r="D233" s="52" t="s">
        <v>4714</v>
      </c>
      <c r="E233" s="53" t="s">
        <v>102</v>
      </c>
      <c r="F233" s="54" t="s">
        <v>15</v>
      </c>
      <c r="G233" s="52" t="s">
        <v>42</v>
      </c>
      <c r="H233" s="53" t="s">
        <v>10</v>
      </c>
      <c r="I233" s="59">
        <v>918.90155425113414</v>
      </c>
      <c r="J233" s="56">
        <f>IFERROR(VLOOKUP(A233,'PV Sheep mail'!M$4:O$140000,3,0),0)</f>
        <v>0</v>
      </c>
      <c r="K233" s="58">
        <f t="shared" si="6"/>
        <v>0</v>
      </c>
      <c r="L233" s="55">
        <v>1.2682926829268293</v>
      </c>
      <c r="M233" s="57">
        <f>IFERROR(VLOOKUP(A233,'PV Sheep mail'!M$4:O$140000,2,0),0)</f>
        <v>0</v>
      </c>
      <c r="N233" s="58">
        <f t="shared" si="7"/>
        <v>0</v>
      </c>
    </row>
    <row r="234" spans="1:14" x14ac:dyDescent="0.45">
      <c r="A234" s="51" t="s">
        <v>4719</v>
      </c>
      <c r="B234" s="52" t="s">
        <v>4720</v>
      </c>
      <c r="C234" s="52" t="s">
        <v>4323</v>
      </c>
      <c r="D234" s="52" t="s">
        <v>4714</v>
      </c>
      <c r="E234" s="53" t="s">
        <v>102</v>
      </c>
      <c r="F234" s="54" t="s">
        <v>15</v>
      </c>
      <c r="G234" s="52" t="s">
        <v>42</v>
      </c>
      <c r="H234" s="53" t="s">
        <v>10</v>
      </c>
      <c r="I234" s="59">
        <v>918.90155425113414</v>
      </c>
      <c r="J234" s="56">
        <f>IFERROR(VLOOKUP(A234,'PV Sheep mail'!M$4:O$140000,3,0),0)</f>
        <v>0</v>
      </c>
      <c r="K234" s="58">
        <f t="shared" si="6"/>
        <v>0</v>
      </c>
      <c r="L234" s="55">
        <v>1.2682926829268293</v>
      </c>
      <c r="M234" s="57">
        <f>IFERROR(VLOOKUP(A234,'PV Sheep mail'!M$4:O$140000,2,0),0)</f>
        <v>0</v>
      </c>
      <c r="N234" s="58">
        <f t="shared" si="7"/>
        <v>0</v>
      </c>
    </row>
    <row r="235" spans="1:14" x14ac:dyDescent="0.45">
      <c r="A235" s="51" t="s">
        <v>4721</v>
      </c>
      <c r="B235" s="52" t="s">
        <v>4722</v>
      </c>
      <c r="C235" s="52" t="s">
        <v>4323</v>
      </c>
      <c r="D235" s="52" t="s">
        <v>4714</v>
      </c>
      <c r="E235" s="53" t="s">
        <v>102</v>
      </c>
      <c r="F235" s="54" t="s">
        <v>15</v>
      </c>
      <c r="G235" s="52" t="s">
        <v>42</v>
      </c>
      <c r="H235" s="53" t="s">
        <v>10</v>
      </c>
      <c r="I235" s="59">
        <v>918.90155425113414</v>
      </c>
      <c r="J235" s="56">
        <f>IFERROR(VLOOKUP(A235,'PV Sheep mail'!M$4:O$140000,3,0),0)</f>
        <v>0</v>
      </c>
      <c r="K235" s="58">
        <f t="shared" si="6"/>
        <v>0</v>
      </c>
      <c r="L235" s="55">
        <v>1.2682926829268293</v>
      </c>
      <c r="M235" s="57">
        <f>IFERROR(VLOOKUP(A235,'PV Sheep mail'!M$4:O$140000,2,0),0)</f>
        <v>0</v>
      </c>
      <c r="N235" s="58">
        <f t="shared" si="7"/>
        <v>0</v>
      </c>
    </row>
    <row r="236" spans="1:14" x14ac:dyDescent="0.45">
      <c r="A236" s="51" t="s">
        <v>660</v>
      </c>
      <c r="B236" s="52" t="s">
        <v>4723</v>
      </c>
      <c r="C236" s="52" t="s">
        <v>4340</v>
      </c>
      <c r="D236" s="52" t="s">
        <v>4714</v>
      </c>
      <c r="E236" s="53" t="s">
        <v>102</v>
      </c>
      <c r="F236" s="54" t="s">
        <v>15</v>
      </c>
      <c r="G236" s="52" t="s">
        <v>42</v>
      </c>
      <c r="H236" s="53" t="s">
        <v>10</v>
      </c>
      <c r="I236" s="59">
        <v>7351.2124340090731</v>
      </c>
      <c r="J236" s="56">
        <f>IFERROR(VLOOKUP(A236,'PV Sheep mail'!M$4:O$140000,3,0),0)</f>
        <v>6169</v>
      </c>
      <c r="K236" s="58">
        <f t="shared" si="6"/>
        <v>0.83918129905486361</v>
      </c>
      <c r="L236" s="55">
        <v>10.146341463414634</v>
      </c>
      <c r="M236" s="57">
        <f>IFERROR(VLOOKUP(A236,'PV Sheep mail'!M$4:O$140000,2,0),0)</f>
        <v>9</v>
      </c>
      <c r="N236" s="58">
        <f t="shared" si="7"/>
        <v>0.88701923076923073</v>
      </c>
    </row>
    <row r="237" spans="1:14" x14ac:dyDescent="0.45">
      <c r="A237" s="51" t="s">
        <v>4145</v>
      </c>
      <c r="B237" s="52" t="s">
        <v>4724</v>
      </c>
      <c r="C237" s="52" t="s">
        <v>4340</v>
      </c>
      <c r="D237" s="52" t="s">
        <v>4714</v>
      </c>
      <c r="E237" s="53" t="s">
        <v>102</v>
      </c>
      <c r="F237" s="54" t="s">
        <v>15</v>
      </c>
      <c r="G237" s="52" t="s">
        <v>42</v>
      </c>
      <c r="H237" s="53" t="s">
        <v>10</v>
      </c>
      <c r="I237" s="59">
        <v>7351.2124340090731</v>
      </c>
      <c r="J237" s="56">
        <f>IFERROR(VLOOKUP(A237,'PV Sheep mail'!M$4:O$140000,3,0),0)</f>
        <v>2129</v>
      </c>
      <c r="K237" s="58">
        <f t="shared" si="6"/>
        <v>0.2896120904016542</v>
      </c>
      <c r="L237" s="55">
        <v>10.146341463414634</v>
      </c>
      <c r="M237" s="57">
        <f>IFERROR(VLOOKUP(A237,'PV Sheep mail'!M$4:O$140000,2,0),0)</f>
        <v>3</v>
      </c>
      <c r="N237" s="58">
        <f t="shared" si="7"/>
        <v>0.29567307692307693</v>
      </c>
    </row>
    <row r="238" spans="1:14" x14ac:dyDescent="0.45">
      <c r="A238" s="51" t="s">
        <v>4725</v>
      </c>
      <c r="B238" s="52" t="s">
        <v>4726</v>
      </c>
      <c r="C238" s="52" t="s">
        <v>4348</v>
      </c>
      <c r="D238" s="52" t="s">
        <v>4714</v>
      </c>
      <c r="E238" s="53" t="s">
        <v>102</v>
      </c>
      <c r="F238" s="54" t="s">
        <v>15</v>
      </c>
      <c r="G238" s="52" t="s">
        <v>42</v>
      </c>
      <c r="H238" s="53" t="s">
        <v>10</v>
      </c>
      <c r="I238" s="59">
        <v>3675.6062170045366</v>
      </c>
      <c r="J238" s="56">
        <f>IFERROR(VLOOKUP(A238,'PV Sheep mail'!M$4:O$140000,3,0),0)</f>
        <v>0</v>
      </c>
      <c r="K238" s="58">
        <f t="shared" si="6"/>
        <v>0</v>
      </c>
      <c r="L238" s="55">
        <v>5.0731707317073171</v>
      </c>
      <c r="M238" s="57">
        <f>IFERROR(VLOOKUP(A238,'PV Sheep mail'!M$4:O$140000,2,0),0)</f>
        <v>0</v>
      </c>
      <c r="N238" s="58">
        <f t="shared" si="7"/>
        <v>0</v>
      </c>
    </row>
    <row r="239" spans="1:14" x14ac:dyDescent="0.45">
      <c r="A239" s="51" t="s">
        <v>962</v>
      </c>
      <c r="B239" s="52" t="s">
        <v>4727</v>
      </c>
      <c r="C239" s="52" t="s">
        <v>4348</v>
      </c>
      <c r="D239" s="52" t="s">
        <v>4714</v>
      </c>
      <c r="E239" s="53" t="s">
        <v>102</v>
      </c>
      <c r="F239" s="54" t="s">
        <v>15</v>
      </c>
      <c r="G239" s="52" t="s">
        <v>42</v>
      </c>
      <c r="H239" s="53" t="s">
        <v>10</v>
      </c>
      <c r="I239" s="59">
        <v>3675.6062170045366</v>
      </c>
      <c r="J239" s="56">
        <f>IFERROR(VLOOKUP(A239,'PV Sheep mail'!M$4:O$140000,3,0),0)</f>
        <v>1180</v>
      </c>
      <c r="K239" s="58">
        <f t="shared" si="6"/>
        <v>0.32103547832217183</v>
      </c>
      <c r="L239" s="55">
        <v>5.0731707317073171</v>
      </c>
      <c r="M239" s="57">
        <f>IFERROR(VLOOKUP(A239,'PV Sheep mail'!M$4:O$140000,2,0),0)</f>
        <v>2</v>
      </c>
      <c r="N239" s="58">
        <f t="shared" si="7"/>
        <v>0.39423076923076922</v>
      </c>
    </row>
    <row r="240" spans="1:14" x14ac:dyDescent="0.45">
      <c r="A240" s="51" t="s">
        <v>1498</v>
      </c>
      <c r="B240" s="52" t="s">
        <v>4728</v>
      </c>
      <c r="C240" s="52" t="s">
        <v>4348</v>
      </c>
      <c r="D240" s="52" t="s">
        <v>4714</v>
      </c>
      <c r="E240" s="53" t="s">
        <v>102</v>
      </c>
      <c r="F240" s="54" t="s">
        <v>15</v>
      </c>
      <c r="G240" s="52" t="s">
        <v>42</v>
      </c>
      <c r="H240" s="53" t="s">
        <v>10</v>
      </c>
      <c r="I240" s="59">
        <v>3675.6062170045366</v>
      </c>
      <c r="J240" s="56">
        <f>IFERROR(VLOOKUP(A240,'PV Sheep mail'!M$4:O$140000,3,0),0)</f>
        <v>1880</v>
      </c>
      <c r="K240" s="58">
        <f t="shared" si="6"/>
        <v>0.51148025359803651</v>
      </c>
      <c r="L240" s="55">
        <v>5.0731707317073171</v>
      </c>
      <c r="M240" s="57">
        <f>IFERROR(VLOOKUP(A240,'PV Sheep mail'!M$4:O$140000,2,0),0)</f>
        <v>2</v>
      </c>
      <c r="N240" s="58">
        <f t="shared" si="7"/>
        <v>0.39423076923076922</v>
      </c>
    </row>
    <row r="241" spans="1:14" x14ac:dyDescent="0.45">
      <c r="A241" s="51" t="s">
        <v>1074</v>
      </c>
      <c r="B241" s="52" t="s">
        <v>4729</v>
      </c>
      <c r="C241" s="52" t="s">
        <v>4348</v>
      </c>
      <c r="D241" s="52" t="s">
        <v>4714</v>
      </c>
      <c r="E241" s="53" t="s">
        <v>102</v>
      </c>
      <c r="F241" s="54" t="s">
        <v>15</v>
      </c>
      <c r="G241" s="52" t="s">
        <v>42</v>
      </c>
      <c r="H241" s="53" t="s">
        <v>10</v>
      </c>
      <c r="I241" s="59">
        <v>3675.6062170045366</v>
      </c>
      <c r="J241" s="56">
        <f>IFERROR(VLOOKUP(A241,'PV Sheep mail'!M$4:O$140000,3,0),0)</f>
        <v>2370</v>
      </c>
      <c r="K241" s="58">
        <f t="shared" si="6"/>
        <v>0.6447915962911418</v>
      </c>
      <c r="L241" s="55">
        <v>5.0731707317073171</v>
      </c>
      <c r="M241" s="57">
        <f>IFERROR(VLOOKUP(A241,'PV Sheep mail'!M$4:O$140000,2,0),0)</f>
        <v>3</v>
      </c>
      <c r="N241" s="58">
        <f t="shared" si="7"/>
        <v>0.59134615384615385</v>
      </c>
    </row>
    <row r="242" spans="1:14" x14ac:dyDescent="0.45">
      <c r="A242" s="51" t="s">
        <v>4730</v>
      </c>
      <c r="B242" s="52" t="s">
        <v>4731</v>
      </c>
      <c r="C242" s="52" t="s">
        <v>4348</v>
      </c>
      <c r="D242" s="52" t="s">
        <v>4714</v>
      </c>
      <c r="E242" s="53" t="s">
        <v>102</v>
      </c>
      <c r="F242" s="54" t="s">
        <v>15</v>
      </c>
      <c r="G242" s="52" t="s">
        <v>42</v>
      </c>
      <c r="H242" s="53" t="s">
        <v>10</v>
      </c>
      <c r="I242" s="59">
        <v>3675.6062170045366</v>
      </c>
      <c r="J242" s="56">
        <f>IFERROR(VLOOKUP(A242,'PV Sheep mail'!M$4:O$140000,3,0),0)</f>
        <v>0</v>
      </c>
      <c r="K242" s="58">
        <f t="shared" si="6"/>
        <v>0</v>
      </c>
      <c r="L242" s="55">
        <v>5.0731707317073171</v>
      </c>
      <c r="M242" s="57">
        <f>IFERROR(VLOOKUP(A242,'PV Sheep mail'!M$4:O$140000,2,0),0)</f>
        <v>0</v>
      </c>
      <c r="N242" s="58">
        <f t="shared" si="7"/>
        <v>0</v>
      </c>
    </row>
    <row r="243" spans="1:14" x14ac:dyDescent="0.45">
      <c r="A243" s="51" t="s">
        <v>4732</v>
      </c>
      <c r="B243" s="52" t="s">
        <v>4733</v>
      </c>
      <c r="C243" s="52" t="s">
        <v>4348</v>
      </c>
      <c r="D243" s="52" t="s">
        <v>4584</v>
      </c>
      <c r="E243" s="53" t="s">
        <v>122</v>
      </c>
      <c r="F243" s="54" t="s">
        <v>15</v>
      </c>
      <c r="G243" s="52" t="s">
        <v>42</v>
      </c>
      <c r="H243" s="53" t="s">
        <v>10</v>
      </c>
      <c r="I243" s="59">
        <v>3493.5102439024386</v>
      </c>
      <c r="J243" s="56">
        <f>IFERROR(VLOOKUP(A243,'PV Sheep mail'!M$4:O$140000,3,0),0)</f>
        <v>0</v>
      </c>
      <c r="K243" s="58">
        <f t="shared" si="6"/>
        <v>0</v>
      </c>
      <c r="L243" s="55">
        <v>4</v>
      </c>
      <c r="M243" s="57">
        <f>IFERROR(VLOOKUP(A243,'PV Sheep mail'!M$4:O$140000,2,0),0)</f>
        <v>0</v>
      </c>
      <c r="N243" s="58">
        <f t="shared" si="7"/>
        <v>0</v>
      </c>
    </row>
    <row r="244" spans="1:14" x14ac:dyDescent="0.45">
      <c r="A244" s="51" t="s">
        <v>4734</v>
      </c>
      <c r="B244" s="52" t="s">
        <v>4735</v>
      </c>
      <c r="C244" s="52" t="s">
        <v>4323</v>
      </c>
      <c r="D244" s="52" t="s">
        <v>4640</v>
      </c>
      <c r="E244" s="53" t="s">
        <v>109</v>
      </c>
      <c r="F244" s="54" t="s">
        <v>15</v>
      </c>
      <c r="G244" s="52" t="s">
        <v>42</v>
      </c>
      <c r="H244" s="53" t="s">
        <v>10</v>
      </c>
      <c r="I244" s="59">
        <v>416.9443352794741</v>
      </c>
      <c r="J244" s="56">
        <f>IFERROR(VLOOKUP(A244,'PV Sheep mail'!M$4:O$140000,3,0),0)</f>
        <v>0</v>
      </c>
      <c r="K244" s="58">
        <f t="shared" si="6"/>
        <v>0</v>
      </c>
      <c r="L244" s="55">
        <v>0.51724137931034486</v>
      </c>
      <c r="M244" s="57">
        <f>IFERROR(VLOOKUP(A244,'PV Sheep mail'!M$4:O$140000,2,0),0)</f>
        <v>0</v>
      </c>
      <c r="N244" s="58">
        <f t="shared" si="7"/>
        <v>0</v>
      </c>
    </row>
    <row r="245" spans="1:14" x14ac:dyDescent="0.45">
      <c r="A245" s="51" t="s">
        <v>1951</v>
      </c>
      <c r="B245" s="52" t="s">
        <v>4736</v>
      </c>
      <c r="C245" s="52" t="s">
        <v>4340</v>
      </c>
      <c r="D245" s="52" t="s">
        <v>4640</v>
      </c>
      <c r="E245" s="53" t="s">
        <v>109</v>
      </c>
      <c r="F245" s="54" t="s">
        <v>15</v>
      </c>
      <c r="G245" s="52" t="s">
        <v>42</v>
      </c>
      <c r="H245" s="53" t="s">
        <v>10</v>
      </c>
      <c r="I245" s="59">
        <v>3335.5546822357928</v>
      </c>
      <c r="J245" s="56">
        <f>IFERROR(VLOOKUP(A245,'PV Sheep mail'!M$4:O$140000,3,0),0)</f>
        <v>1780</v>
      </c>
      <c r="K245" s="58">
        <f t="shared" si="6"/>
        <v>0.53364437689472433</v>
      </c>
      <c r="L245" s="55">
        <v>4.1379310344827589</v>
      </c>
      <c r="M245" s="57">
        <f>IFERROR(VLOOKUP(A245,'PV Sheep mail'!M$4:O$140000,2,0),0)</f>
        <v>2</v>
      </c>
      <c r="N245" s="58">
        <f t="shared" si="7"/>
        <v>0.48333333333333328</v>
      </c>
    </row>
    <row r="246" spans="1:14" x14ac:dyDescent="0.45">
      <c r="A246" s="51" t="s">
        <v>3171</v>
      </c>
      <c r="B246" s="52" t="s">
        <v>4737</v>
      </c>
      <c r="C246" s="52" t="s">
        <v>4348</v>
      </c>
      <c r="D246" s="52" t="s">
        <v>4640</v>
      </c>
      <c r="E246" s="53" t="s">
        <v>109</v>
      </c>
      <c r="F246" s="54" t="s">
        <v>15</v>
      </c>
      <c r="G246" s="52" t="s">
        <v>42</v>
      </c>
      <c r="H246" s="53" t="s">
        <v>10</v>
      </c>
      <c r="I246" s="59">
        <v>1667.7773411178964</v>
      </c>
      <c r="J246" s="56">
        <f>IFERROR(VLOOKUP(A246,'PV Sheep mail'!M$4:O$140000,3,0),0)</f>
        <v>2229</v>
      </c>
      <c r="K246" s="58">
        <f t="shared" si="6"/>
        <v>1.3365093439307199</v>
      </c>
      <c r="L246" s="55">
        <v>2.0689655172413794</v>
      </c>
      <c r="M246" s="57">
        <f>IFERROR(VLOOKUP(A246,'PV Sheep mail'!M$4:O$140000,2,0),0)</f>
        <v>3</v>
      </c>
      <c r="N246" s="58">
        <f t="shared" si="7"/>
        <v>1.45</v>
      </c>
    </row>
    <row r="247" spans="1:14" x14ac:dyDescent="0.45">
      <c r="A247" s="51" t="s">
        <v>4738</v>
      </c>
      <c r="B247" s="52" t="s">
        <v>4739</v>
      </c>
      <c r="C247" s="52" t="s">
        <v>4348</v>
      </c>
      <c r="D247" s="52" t="s">
        <v>4640</v>
      </c>
      <c r="E247" s="53" t="s">
        <v>109</v>
      </c>
      <c r="F247" s="54" t="s">
        <v>15</v>
      </c>
      <c r="G247" s="52" t="s">
        <v>42</v>
      </c>
      <c r="H247" s="53" t="s">
        <v>10</v>
      </c>
      <c r="I247" s="59">
        <v>1667.7773411178964</v>
      </c>
      <c r="J247" s="56">
        <f>IFERROR(VLOOKUP(A247,'PV Sheep mail'!M$4:O$140000,3,0),0)</f>
        <v>890</v>
      </c>
      <c r="K247" s="58">
        <f t="shared" si="6"/>
        <v>0.53364437689472433</v>
      </c>
      <c r="L247" s="55">
        <v>2.0689655172413794</v>
      </c>
      <c r="M247" s="57">
        <f>IFERROR(VLOOKUP(A247,'PV Sheep mail'!M$4:O$140000,2,0),0)</f>
        <v>1</v>
      </c>
      <c r="N247" s="58">
        <f t="shared" si="7"/>
        <v>0.48333333333333328</v>
      </c>
    </row>
    <row r="248" spans="1:14" x14ac:dyDescent="0.45">
      <c r="A248" s="51" t="s">
        <v>4740</v>
      </c>
      <c r="B248" s="52" t="s">
        <v>4741</v>
      </c>
      <c r="C248" s="52" t="s">
        <v>4348</v>
      </c>
      <c r="D248" s="52" t="s">
        <v>4640</v>
      </c>
      <c r="E248" s="53" t="s">
        <v>109</v>
      </c>
      <c r="F248" s="54" t="s">
        <v>15</v>
      </c>
      <c r="G248" s="52" t="s">
        <v>42</v>
      </c>
      <c r="H248" s="53" t="s">
        <v>10</v>
      </c>
      <c r="I248" s="59">
        <v>1667.7773411178964</v>
      </c>
      <c r="J248" s="56">
        <f>IFERROR(VLOOKUP(A248,'PV Sheep mail'!M$4:O$140000,3,0),0)</f>
        <v>990</v>
      </c>
      <c r="K248" s="58">
        <f t="shared" si="6"/>
        <v>0.59360441924244622</v>
      </c>
      <c r="L248" s="55">
        <v>2.0689655172413794</v>
      </c>
      <c r="M248" s="57">
        <f>IFERROR(VLOOKUP(A248,'PV Sheep mail'!M$4:O$140000,2,0),0)</f>
        <v>1</v>
      </c>
      <c r="N248" s="58">
        <f t="shared" si="7"/>
        <v>0.48333333333333328</v>
      </c>
    </row>
    <row r="249" spans="1:14" x14ac:dyDescent="0.45">
      <c r="A249" s="51" t="s">
        <v>4742</v>
      </c>
      <c r="B249" s="52" t="s">
        <v>4743</v>
      </c>
      <c r="C249" s="52" t="s">
        <v>4348</v>
      </c>
      <c r="D249" s="52" t="s">
        <v>4602</v>
      </c>
      <c r="E249" s="53" t="s">
        <v>98</v>
      </c>
      <c r="F249" s="54" t="s">
        <v>15</v>
      </c>
      <c r="G249" s="52" t="s">
        <v>42</v>
      </c>
      <c r="H249" s="53" t="s">
        <v>10</v>
      </c>
      <c r="I249" s="59">
        <v>2163.4583762376237</v>
      </c>
      <c r="J249" s="56">
        <f>IFERROR(VLOOKUP(A249,'PV Sheep mail'!M$4:O$140000,3,0),0)</f>
        <v>0</v>
      </c>
      <c r="K249" s="58">
        <f t="shared" si="6"/>
        <v>0</v>
      </c>
      <c r="L249" s="55">
        <v>2.7722772277227725</v>
      </c>
      <c r="M249" s="57">
        <f>IFERROR(VLOOKUP(A249,'PV Sheep mail'!M$4:O$140000,2,0),0)</f>
        <v>0</v>
      </c>
      <c r="N249" s="58">
        <f t="shared" si="7"/>
        <v>0</v>
      </c>
    </row>
    <row r="250" spans="1:14" x14ac:dyDescent="0.45">
      <c r="A250" s="51" t="s">
        <v>1000</v>
      </c>
      <c r="B250" s="52" t="s">
        <v>4744</v>
      </c>
      <c r="C250" s="52" t="s">
        <v>4348</v>
      </c>
      <c r="D250" s="52" t="s">
        <v>4640</v>
      </c>
      <c r="E250" s="53" t="s">
        <v>109</v>
      </c>
      <c r="F250" s="54" t="s">
        <v>15</v>
      </c>
      <c r="G250" s="52" t="s">
        <v>42</v>
      </c>
      <c r="H250" s="53" t="s">
        <v>10</v>
      </c>
      <c r="I250" s="59">
        <v>1667.7773411178964</v>
      </c>
      <c r="J250" s="56">
        <f>IFERROR(VLOOKUP(A250,'PV Sheep mail'!M$4:O$140000,3,0),0)</f>
        <v>2270</v>
      </c>
      <c r="K250" s="58">
        <f t="shared" si="6"/>
        <v>1.3610929612932858</v>
      </c>
      <c r="L250" s="55">
        <v>2.0689655172413794</v>
      </c>
      <c r="M250" s="57">
        <f>IFERROR(VLOOKUP(A250,'PV Sheep mail'!M$4:O$140000,2,0),0)</f>
        <v>3</v>
      </c>
      <c r="N250" s="58">
        <f t="shared" si="7"/>
        <v>1.45</v>
      </c>
    </row>
    <row r="251" spans="1:14" x14ac:dyDescent="0.45">
      <c r="A251" s="51" t="s">
        <v>4745</v>
      </c>
      <c r="B251" s="52" t="s">
        <v>4746</v>
      </c>
      <c r="C251" s="52" t="s">
        <v>4348</v>
      </c>
      <c r="D251" s="52" t="s">
        <v>4640</v>
      </c>
      <c r="E251" s="53" t="s">
        <v>109</v>
      </c>
      <c r="F251" s="54" t="s">
        <v>15</v>
      </c>
      <c r="G251" s="52" t="s">
        <v>42</v>
      </c>
      <c r="H251" s="53" t="s">
        <v>10</v>
      </c>
      <c r="I251" s="59">
        <v>1667.7773411178964</v>
      </c>
      <c r="J251" s="56">
        <f>IFERROR(VLOOKUP(A251,'PV Sheep mail'!M$4:O$140000,3,0),0)</f>
        <v>0</v>
      </c>
      <c r="K251" s="58">
        <f t="shared" si="6"/>
        <v>0</v>
      </c>
      <c r="L251" s="55">
        <v>2.0689655172413794</v>
      </c>
      <c r="M251" s="57">
        <f>IFERROR(VLOOKUP(A251,'PV Sheep mail'!M$4:O$140000,2,0),0)</f>
        <v>0</v>
      </c>
      <c r="N251" s="58">
        <f t="shared" si="7"/>
        <v>0</v>
      </c>
    </row>
    <row r="252" spans="1:14" x14ac:dyDescent="0.45">
      <c r="A252" s="51" t="s">
        <v>4747</v>
      </c>
      <c r="B252" s="52" t="s">
        <v>4748</v>
      </c>
      <c r="C252" s="52" t="s">
        <v>4348</v>
      </c>
      <c r="D252" s="52" t="s">
        <v>4640</v>
      </c>
      <c r="E252" s="53" t="s">
        <v>109</v>
      </c>
      <c r="F252" s="54" t="s">
        <v>15</v>
      </c>
      <c r="G252" s="52" t="s">
        <v>42</v>
      </c>
      <c r="H252" s="53" t="s">
        <v>10</v>
      </c>
      <c r="I252" s="59">
        <v>1667.7773411178964</v>
      </c>
      <c r="J252" s="56">
        <f>IFERROR(VLOOKUP(A252,'PV Sheep mail'!M$4:O$140000,3,0),0)</f>
        <v>690</v>
      </c>
      <c r="K252" s="58">
        <f t="shared" si="6"/>
        <v>0.4137242921992807</v>
      </c>
      <c r="L252" s="55">
        <v>2.0689655172413794</v>
      </c>
      <c r="M252" s="57">
        <f>IFERROR(VLOOKUP(A252,'PV Sheep mail'!M$4:O$140000,2,0),0)</f>
        <v>1</v>
      </c>
      <c r="N252" s="58">
        <f t="shared" si="7"/>
        <v>0.48333333333333328</v>
      </c>
    </row>
    <row r="253" spans="1:14" x14ac:dyDescent="0.45">
      <c r="A253" s="51" t="s">
        <v>4749</v>
      </c>
      <c r="B253" s="52" t="s">
        <v>4750</v>
      </c>
      <c r="C253" s="52" t="s">
        <v>4348</v>
      </c>
      <c r="D253" s="52" t="s">
        <v>4671</v>
      </c>
      <c r="E253" s="53" t="s">
        <v>103</v>
      </c>
      <c r="F253" s="54" t="s">
        <v>15</v>
      </c>
      <c r="G253" s="52" t="s">
        <v>42</v>
      </c>
      <c r="H253" s="53" t="s">
        <v>10</v>
      </c>
      <c r="I253" s="59">
        <v>1886.5886792452829</v>
      </c>
      <c r="J253" s="56">
        <f>IFERROR(VLOOKUP(A253,'PV Sheep mail'!M$4:O$140000,3,0),0)</f>
        <v>0</v>
      </c>
      <c r="K253" s="58">
        <f t="shared" si="6"/>
        <v>0</v>
      </c>
      <c r="L253" s="55">
        <v>2.4905660377358489</v>
      </c>
      <c r="M253" s="57">
        <f>IFERROR(VLOOKUP(A253,'PV Sheep mail'!M$4:O$140000,2,0),0)</f>
        <v>0</v>
      </c>
      <c r="N253" s="58">
        <f t="shared" si="7"/>
        <v>0</v>
      </c>
    </row>
    <row r="254" spans="1:14" x14ac:dyDescent="0.45">
      <c r="A254" s="51" t="s">
        <v>4751</v>
      </c>
      <c r="B254" s="52" t="s">
        <v>4752</v>
      </c>
      <c r="C254" s="52" t="s">
        <v>4348</v>
      </c>
      <c r="D254" s="52" t="s">
        <v>4584</v>
      </c>
      <c r="E254" s="53" t="s">
        <v>122</v>
      </c>
      <c r="F254" s="54" t="s">
        <v>15</v>
      </c>
      <c r="G254" s="52" t="s">
        <v>42</v>
      </c>
      <c r="H254" s="53" t="s">
        <v>10</v>
      </c>
      <c r="I254" s="59">
        <v>3493.5102439024386</v>
      </c>
      <c r="J254" s="56">
        <f>IFERROR(VLOOKUP(A254,'PV Sheep mail'!M$4:O$140000,3,0),0)</f>
        <v>0</v>
      </c>
      <c r="K254" s="58">
        <f t="shared" si="6"/>
        <v>0</v>
      </c>
      <c r="L254" s="55">
        <v>4</v>
      </c>
      <c r="M254" s="57">
        <f>IFERROR(VLOOKUP(A254,'PV Sheep mail'!M$4:O$140000,2,0),0)</f>
        <v>0</v>
      </c>
      <c r="N254" s="58">
        <f t="shared" si="7"/>
        <v>0</v>
      </c>
    </row>
    <row r="255" spans="1:14" x14ac:dyDescent="0.45">
      <c r="A255" s="51" t="s">
        <v>3979</v>
      </c>
      <c r="B255" s="52" t="s">
        <v>4753</v>
      </c>
      <c r="C255" s="52" t="s">
        <v>4323</v>
      </c>
      <c r="D255" s="52" t="s">
        <v>4602</v>
      </c>
      <c r="E255" s="53" t="s">
        <v>98</v>
      </c>
      <c r="F255" s="54" t="s">
        <v>15</v>
      </c>
      <c r="G255" s="52" t="s">
        <v>42</v>
      </c>
      <c r="H255" s="53" t="s">
        <v>10</v>
      </c>
      <c r="I255" s="59">
        <v>540.86459405940593</v>
      </c>
      <c r="J255" s="56">
        <f>IFERROR(VLOOKUP(A255,'PV Sheep mail'!M$4:O$140000,3,0),0)</f>
        <v>890</v>
      </c>
      <c r="K255" s="58">
        <f t="shared" si="6"/>
        <v>1.6455135162762138</v>
      </c>
      <c r="L255" s="55">
        <v>0.69306930693069313</v>
      </c>
      <c r="M255" s="57">
        <f>IFERROR(VLOOKUP(A255,'PV Sheep mail'!M$4:O$140000,2,0),0)</f>
        <v>1</v>
      </c>
      <c r="N255" s="58">
        <f t="shared" si="7"/>
        <v>1.4428571428571428</v>
      </c>
    </row>
    <row r="256" spans="1:14" x14ac:dyDescent="0.45">
      <c r="A256" s="51" t="s">
        <v>4754</v>
      </c>
      <c r="B256" s="52" t="s">
        <v>4755</v>
      </c>
      <c r="C256" s="52" t="s">
        <v>4348</v>
      </c>
      <c r="D256" s="52" t="s">
        <v>4640</v>
      </c>
      <c r="E256" s="53" t="s">
        <v>109</v>
      </c>
      <c r="F256" s="54" t="s">
        <v>15</v>
      </c>
      <c r="G256" s="52" t="s">
        <v>42</v>
      </c>
      <c r="H256" s="53" t="s">
        <v>10</v>
      </c>
      <c r="I256" s="59">
        <v>1667.7773411178964</v>
      </c>
      <c r="J256" s="56">
        <f>IFERROR(VLOOKUP(A256,'PV Sheep mail'!M$4:O$140000,3,0),0)</f>
        <v>0</v>
      </c>
      <c r="K256" s="58">
        <f t="shared" si="6"/>
        <v>0</v>
      </c>
      <c r="L256" s="55">
        <v>2.0689655172413794</v>
      </c>
      <c r="M256" s="57">
        <f>IFERROR(VLOOKUP(A256,'PV Sheep mail'!M$4:O$140000,2,0),0)</f>
        <v>0</v>
      </c>
      <c r="N256" s="58">
        <f t="shared" si="7"/>
        <v>0</v>
      </c>
    </row>
    <row r="257" spans="1:14" x14ac:dyDescent="0.45">
      <c r="A257" s="51" t="s">
        <v>4756</v>
      </c>
      <c r="B257" s="52" t="s">
        <v>4757</v>
      </c>
      <c r="C257" s="52" t="s">
        <v>4323</v>
      </c>
      <c r="D257" s="52" t="s">
        <v>4758</v>
      </c>
      <c r="E257" s="53" t="s">
        <v>47</v>
      </c>
      <c r="F257" s="54" t="s">
        <v>16</v>
      </c>
      <c r="G257" s="52" t="s">
        <v>42</v>
      </c>
      <c r="H257" s="53" t="s">
        <v>10</v>
      </c>
      <c r="I257" s="59">
        <v>277.77777777777777</v>
      </c>
      <c r="J257" s="56">
        <f>IFERROR(VLOOKUP(A257,'PV Sheep mail'!M$4:O$140000,3,0),0)</f>
        <v>0</v>
      </c>
      <c r="K257" s="58">
        <f t="shared" si="6"/>
        <v>0</v>
      </c>
      <c r="L257" s="55">
        <v>0.3968253968253968</v>
      </c>
      <c r="M257" s="57">
        <f>IFERROR(VLOOKUP(A257,'PV Sheep mail'!M$4:O$140000,2,0),0)</f>
        <v>0</v>
      </c>
      <c r="N257" s="58">
        <f t="shared" si="7"/>
        <v>0</v>
      </c>
    </row>
    <row r="258" spans="1:14" x14ac:dyDescent="0.45">
      <c r="A258" s="51" t="s">
        <v>4759</v>
      </c>
      <c r="B258" s="52" t="s">
        <v>4760</v>
      </c>
      <c r="C258" s="52" t="s">
        <v>4323</v>
      </c>
      <c r="D258" s="52" t="s">
        <v>4758</v>
      </c>
      <c r="E258" s="53" t="s">
        <v>47</v>
      </c>
      <c r="F258" s="54" t="s">
        <v>16</v>
      </c>
      <c r="G258" s="52" t="s">
        <v>42</v>
      </c>
      <c r="H258" s="53" t="s">
        <v>10</v>
      </c>
      <c r="I258" s="59">
        <v>277.77777777777777</v>
      </c>
      <c r="J258" s="56">
        <f>IFERROR(VLOOKUP(A258,'PV Sheep mail'!M$4:O$140000,3,0),0)</f>
        <v>0</v>
      </c>
      <c r="K258" s="58">
        <f t="shared" si="6"/>
        <v>0</v>
      </c>
      <c r="L258" s="55">
        <v>0.3968253968253968</v>
      </c>
      <c r="M258" s="57">
        <f>IFERROR(VLOOKUP(A258,'PV Sheep mail'!M$4:O$140000,2,0),0)</f>
        <v>0</v>
      </c>
      <c r="N258" s="58">
        <f t="shared" si="7"/>
        <v>0</v>
      </c>
    </row>
    <row r="259" spans="1:14" x14ac:dyDescent="0.45">
      <c r="A259" s="51" t="s">
        <v>4761</v>
      </c>
      <c r="B259" s="52" t="s">
        <v>4762</v>
      </c>
      <c r="C259" s="52" t="s">
        <v>4323</v>
      </c>
      <c r="D259" s="52" t="s">
        <v>4758</v>
      </c>
      <c r="E259" s="53" t="s">
        <v>47</v>
      </c>
      <c r="F259" s="54" t="s">
        <v>16</v>
      </c>
      <c r="G259" s="52" t="s">
        <v>42</v>
      </c>
      <c r="H259" s="53" t="s">
        <v>10</v>
      </c>
      <c r="I259" s="59">
        <v>277.77777777777777</v>
      </c>
      <c r="J259" s="56">
        <f>IFERROR(VLOOKUP(A259,'PV Sheep mail'!M$4:O$140000,3,0),0)</f>
        <v>0</v>
      </c>
      <c r="K259" s="58">
        <f t="shared" ref="K259:K322" si="8">J259/I259</f>
        <v>0</v>
      </c>
      <c r="L259" s="55">
        <v>0.3968253968253968</v>
      </c>
      <c r="M259" s="57">
        <f>IFERROR(VLOOKUP(A259,'PV Sheep mail'!M$4:O$140000,2,0),0)</f>
        <v>0</v>
      </c>
      <c r="N259" s="58">
        <f t="shared" ref="N259:N322" si="9">M259/L259</f>
        <v>0</v>
      </c>
    </row>
    <row r="260" spans="1:14" x14ac:dyDescent="0.45">
      <c r="A260" s="51" t="s">
        <v>4763</v>
      </c>
      <c r="B260" s="52" t="s">
        <v>4764</v>
      </c>
      <c r="C260" s="52" t="s">
        <v>4323</v>
      </c>
      <c r="D260" s="52" t="s">
        <v>4758</v>
      </c>
      <c r="E260" s="53" t="s">
        <v>47</v>
      </c>
      <c r="F260" s="54" t="s">
        <v>16</v>
      </c>
      <c r="G260" s="52" t="s">
        <v>42</v>
      </c>
      <c r="H260" s="53" t="s">
        <v>10</v>
      </c>
      <c r="I260" s="59">
        <v>277.77777777777777</v>
      </c>
      <c r="J260" s="56">
        <f>IFERROR(VLOOKUP(A260,'PV Sheep mail'!M$4:O$140000,3,0),0)</f>
        <v>0</v>
      </c>
      <c r="K260" s="58">
        <f t="shared" si="8"/>
        <v>0</v>
      </c>
      <c r="L260" s="55">
        <v>0.3968253968253968</v>
      </c>
      <c r="M260" s="57">
        <f>IFERROR(VLOOKUP(A260,'PV Sheep mail'!M$4:O$140000,2,0),0)</f>
        <v>0</v>
      </c>
      <c r="N260" s="58">
        <f t="shared" si="9"/>
        <v>0</v>
      </c>
    </row>
    <row r="261" spans="1:14" x14ac:dyDescent="0.45">
      <c r="A261" s="51" t="s">
        <v>4765</v>
      </c>
      <c r="B261" s="52" t="s">
        <v>4766</v>
      </c>
      <c r="C261" s="52" t="s">
        <v>4323</v>
      </c>
      <c r="D261" s="52" t="s">
        <v>4758</v>
      </c>
      <c r="E261" s="53" t="s">
        <v>47</v>
      </c>
      <c r="F261" s="54" t="s">
        <v>16</v>
      </c>
      <c r="G261" s="52" t="s">
        <v>42</v>
      </c>
      <c r="H261" s="53" t="s">
        <v>10</v>
      </c>
      <c r="I261" s="56">
        <v>277.77777777777777</v>
      </c>
      <c r="J261" s="56">
        <f>IFERROR(VLOOKUP(A261,'PV Sheep mail'!M$4:O$140000,3,0),0)</f>
        <v>0</v>
      </c>
      <c r="K261" s="58">
        <f t="shared" si="8"/>
        <v>0</v>
      </c>
      <c r="L261" s="55">
        <v>0.3968253968253968</v>
      </c>
      <c r="M261" s="57">
        <f>IFERROR(VLOOKUP(A261,'PV Sheep mail'!M$4:O$140000,2,0),0)</f>
        <v>0</v>
      </c>
      <c r="N261" s="58">
        <f t="shared" si="9"/>
        <v>0</v>
      </c>
    </row>
    <row r="262" spans="1:14" x14ac:dyDescent="0.45">
      <c r="A262" s="51" t="s">
        <v>4767</v>
      </c>
      <c r="B262" s="52" t="s">
        <v>4768</v>
      </c>
      <c r="C262" s="52" t="s">
        <v>4323</v>
      </c>
      <c r="D262" s="52" t="s">
        <v>4758</v>
      </c>
      <c r="E262" s="53" t="s">
        <v>47</v>
      </c>
      <c r="F262" s="54" t="s">
        <v>16</v>
      </c>
      <c r="G262" s="52" t="s">
        <v>42</v>
      </c>
      <c r="H262" s="53" t="s">
        <v>10</v>
      </c>
      <c r="I262" s="59">
        <v>277.77777777777777</v>
      </c>
      <c r="J262" s="56">
        <f>IFERROR(VLOOKUP(A262,'PV Sheep mail'!M$4:O$140000,3,0),0)</f>
        <v>0</v>
      </c>
      <c r="K262" s="58">
        <f t="shared" si="8"/>
        <v>0</v>
      </c>
      <c r="L262" s="55">
        <v>0.3968253968253968</v>
      </c>
      <c r="M262" s="57">
        <f>IFERROR(VLOOKUP(A262,'PV Sheep mail'!M$4:O$140000,2,0),0)</f>
        <v>0</v>
      </c>
      <c r="N262" s="58">
        <f t="shared" si="9"/>
        <v>0</v>
      </c>
    </row>
    <row r="263" spans="1:14" x14ac:dyDescent="0.45">
      <c r="A263" s="51" t="s">
        <v>4769</v>
      </c>
      <c r="B263" s="52" t="s">
        <v>4770</v>
      </c>
      <c r="C263" s="52" t="s">
        <v>4323</v>
      </c>
      <c r="D263" s="52" t="s">
        <v>4758</v>
      </c>
      <c r="E263" s="53" t="s">
        <v>47</v>
      </c>
      <c r="F263" s="54" t="s">
        <v>16</v>
      </c>
      <c r="G263" s="52" t="s">
        <v>42</v>
      </c>
      <c r="H263" s="53" t="s">
        <v>10</v>
      </c>
      <c r="I263" s="59">
        <v>277.77777777777777</v>
      </c>
      <c r="J263" s="56">
        <f>IFERROR(VLOOKUP(A263,'PV Sheep mail'!M$4:O$140000,3,0),0)</f>
        <v>0</v>
      </c>
      <c r="K263" s="58">
        <f t="shared" si="8"/>
        <v>0</v>
      </c>
      <c r="L263" s="55">
        <v>0.3968253968253968</v>
      </c>
      <c r="M263" s="57">
        <f>IFERROR(VLOOKUP(A263,'PV Sheep mail'!M$4:O$140000,2,0),0)</f>
        <v>0</v>
      </c>
      <c r="N263" s="58">
        <f t="shared" si="9"/>
        <v>0</v>
      </c>
    </row>
    <row r="264" spans="1:14" x14ac:dyDescent="0.45">
      <c r="A264" s="51" t="s">
        <v>4165</v>
      </c>
      <c r="B264" s="52" t="s">
        <v>4771</v>
      </c>
      <c r="C264" s="52" t="s">
        <v>4443</v>
      </c>
      <c r="D264" s="52" t="s">
        <v>4758</v>
      </c>
      <c r="E264" s="53" t="s">
        <v>47</v>
      </c>
      <c r="F264" s="54" t="s">
        <v>16</v>
      </c>
      <c r="G264" s="52" t="s">
        <v>42</v>
      </c>
      <c r="H264" s="53" t="s">
        <v>10</v>
      </c>
      <c r="I264" s="59">
        <v>2222.2222222222222</v>
      </c>
      <c r="J264" s="56">
        <f>IFERROR(VLOOKUP(A264,'PV Sheep mail'!M$4:O$140000,3,0),0)</f>
        <v>1190</v>
      </c>
      <c r="K264" s="58">
        <f t="shared" si="8"/>
        <v>0.53549999999999998</v>
      </c>
      <c r="L264" s="55">
        <v>3.1746031746031744</v>
      </c>
      <c r="M264" s="57">
        <f>IFERROR(VLOOKUP(A264,'PV Sheep mail'!M$4:O$140000,2,0),0)</f>
        <v>2</v>
      </c>
      <c r="N264" s="58">
        <f t="shared" si="9"/>
        <v>0.63</v>
      </c>
    </row>
    <row r="265" spans="1:14" x14ac:dyDescent="0.45">
      <c r="A265" s="51" t="s">
        <v>4772</v>
      </c>
      <c r="B265" s="52" t="s">
        <v>4773</v>
      </c>
      <c r="C265" s="52" t="s">
        <v>4342</v>
      </c>
      <c r="D265" s="52" t="s">
        <v>4758</v>
      </c>
      <c r="E265" s="53" t="s">
        <v>47</v>
      </c>
      <c r="F265" s="54" t="s">
        <v>16</v>
      </c>
      <c r="G265" s="52" t="s">
        <v>42</v>
      </c>
      <c r="H265" s="53" t="s">
        <v>10</v>
      </c>
      <c r="I265" s="59">
        <v>2222.2222222222222</v>
      </c>
      <c r="J265" s="56">
        <f>IFERROR(VLOOKUP(A265,'PV Sheep mail'!M$4:O$140000,3,0),0)</f>
        <v>0</v>
      </c>
      <c r="K265" s="58">
        <f t="shared" si="8"/>
        <v>0</v>
      </c>
      <c r="L265" s="55">
        <v>3.1746031746031744</v>
      </c>
      <c r="M265" s="57">
        <f>IFERROR(VLOOKUP(A265,'PV Sheep mail'!M$4:O$140000,2,0),0)</f>
        <v>0</v>
      </c>
      <c r="N265" s="58">
        <f t="shared" si="9"/>
        <v>0</v>
      </c>
    </row>
    <row r="266" spans="1:14" x14ac:dyDescent="0.45">
      <c r="A266" s="51" t="s">
        <v>4188</v>
      </c>
      <c r="B266" s="52" t="s">
        <v>4774</v>
      </c>
      <c r="C266" s="52" t="s">
        <v>4342</v>
      </c>
      <c r="D266" s="52" t="s">
        <v>4758</v>
      </c>
      <c r="E266" s="53" t="s">
        <v>47</v>
      </c>
      <c r="F266" s="54" t="s">
        <v>16</v>
      </c>
      <c r="G266" s="52" t="s">
        <v>42</v>
      </c>
      <c r="H266" s="53" t="s">
        <v>10</v>
      </c>
      <c r="I266" s="59">
        <v>2222.2222222222222</v>
      </c>
      <c r="J266" s="56">
        <f>IFERROR(VLOOKUP(A266,'PV Sheep mail'!M$4:O$140000,3,0),0)</f>
        <v>1480</v>
      </c>
      <c r="K266" s="58">
        <f t="shared" si="8"/>
        <v>0.66600000000000004</v>
      </c>
      <c r="L266" s="55">
        <v>3.1746031746031744</v>
      </c>
      <c r="M266" s="57">
        <f>IFERROR(VLOOKUP(A266,'PV Sheep mail'!M$4:O$140000,2,0),0)</f>
        <v>2</v>
      </c>
      <c r="N266" s="58">
        <f t="shared" si="9"/>
        <v>0.63</v>
      </c>
    </row>
    <row r="267" spans="1:14" x14ac:dyDescent="0.45">
      <c r="A267" s="51" t="s">
        <v>4775</v>
      </c>
      <c r="B267" s="52" t="s">
        <v>4776</v>
      </c>
      <c r="C267" s="52" t="s">
        <v>4340</v>
      </c>
      <c r="D267" s="52" t="s">
        <v>4758</v>
      </c>
      <c r="E267" s="53" t="s">
        <v>47</v>
      </c>
      <c r="F267" s="54" t="s">
        <v>16</v>
      </c>
      <c r="G267" s="52" t="s">
        <v>42</v>
      </c>
      <c r="H267" s="53" t="s">
        <v>10</v>
      </c>
      <c r="I267" s="59">
        <v>2222.2222222222222</v>
      </c>
      <c r="J267" s="56">
        <f>IFERROR(VLOOKUP(A267,'PV Sheep mail'!M$4:O$140000,3,0),0)</f>
        <v>890</v>
      </c>
      <c r="K267" s="58">
        <f t="shared" si="8"/>
        <v>0.40050000000000002</v>
      </c>
      <c r="L267" s="55">
        <v>3.1746031746031744</v>
      </c>
      <c r="M267" s="57">
        <f>IFERROR(VLOOKUP(A267,'PV Sheep mail'!M$4:O$140000,2,0),0)</f>
        <v>2</v>
      </c>
      <c r="N267" s="58">
        <f t="shared" si="9"/>
        <v>0.63</v>
      </c>
    </row>
    <row r="268" spans="1:14" x14ac:dyDescent="0.45">
      <c r="A268" s="51" t="s">
        <v>2830</v>
      </c>
      <c r="B268" s="52" t="s">
        <v>4777</v>
      </c>
      <c r="C268" s="52" t="s">
        <v>4340</v>
      </c>
      <c r="D268" s="52" t="s">
        <v>4758</v>
      </c>
      <c r="E268" s="53" t="s">
        <v>47</v>
      </c>
      <c r="F268" s="54" t="s">
        <v>16</v>
      </c>
      <c r="G268" s="52" t="s">
        <v>42</v>
      </c>
      <c r="H268" s="53" t="s">
        <v>10</v>
      </c>
      <c r="I268" s="59">
        <v>2222.2222222222222</v>
      </c>
      <c r="J268" s="56">
        <f>IFERROR(VLOOKUP(A268,'PV Sheep mail'!M$4:O$140000,3,0),0)</f>
        <v>590</v>
      </c>
      <c r="K268" s="58">
        <f t="shared" si="8"/>
        <v>0.26550000000000001</v>
      </c>
      <c r="L268" s="55">
        <v>3.1746031746031744</v>
      </c>
      <c r="M268" s="57">
        <f>IFERROR(VLOOKUP(A268,'PV Sheep mail'!M$4:O$140000,2,0),0)</f>
        <v>2</v>
      </c>
      <c r="N268" s="58">
        <f t="shared" si="9"/>
        <v>0.63</v>
      </c>
    </row>
    <row r="269" spans="1:14" x14ac:dyDescent="0.45">
      <c r="A269" s="51" t="s">
        <v>4314</v>
      </c>
      <c r="B269" s="52" t="s">
        <v>4778</v>
      </c>
      <c r="C269" s="52" t="s">
        <v>4340</v>
      </c>
      <c r="D269" s="52" t="s">
        <v>4758</v>
      </c>
      <c r="E269" s="53" t="s">
        <v>47</v>
      </c>
      <c r="F269" s="54" t="s">
        <v>16</v>
      </c>
      <c r="G269" s="52" t="s">
        <v>42</v>
      </c>
      <c r="H269" s="53" t="s">
        <v>10</v>
      </c>
      <c r="I269" s="59">
        <v>2222.2222222222222</v>
      </c>
      <c r="J269" s="56">
        <f>IFERROR(VLOOKUP(A269,'PV Sheep mail'!M$4:O$140000,3,0),0)</f>
        <v>590</v>
      </c>
      <c r="K269" s="58">
        <f t="shared" si="8"/>
        <v>0.26550000000000001</v>
      </c>
      <c r="L269" s="55">
        <v>3.1746031746031744</v>
      </c>
      <c r="M269" s="57">
        <f>IFERROR(VLOOKUP(A269,'PV Sheep mail'!M$4:O$140000,2,0),0)</f>
        <v>1</v>
      </c>
      <c r="N269" s="58">
        <f t="shared" si="9"/>
        <v>0.315</v>
      </c>
    </row>
    <row r="270" spans="1:14" x14ac:dyDescent="0.45">
      <c r="A270" s="51" t="s">
        <v>4779</v>
      </c>
      <c r="B270" s="52" t="s">
        <v>4780</v>
      </c>
      <c r="C270" s="52" t="s">
        <v>4348</v>
      </c>
      <c r="D270" s="52" t="s">
        <v>4758</v>
      </c>
      <c r="E270" s="53" t="s">
        <v>47</v>
      </c>
      <c r="F270" s="54" t="s">
        <v>16</v>
      </c>
      <c r="G270" s="52" t="s">
        <v>42</v>
      </c>
      <c r="H270" s="53" t="s">
        <v>10</v>
      </c>
      <c r="I270" s="59">
        <v>1111.1111111111111</v>
      </c>
      <c r="J270" s="56">
        <f>IFERROR(VLOOKUP(A270,'PV Sheep mail'!M$4:O$140000,3,0),0)</f>
        <v>0</v>
      </c>
      <c r="K270" s="58">
        <f t="shared" si="8"/>
        <v>0</v>
      </c>
      <c r="L270" s="55">
        <v>1.5873015873015872</v>
      </c>
      <c r="M270" s="57">
        <f>IFERROR(VLOOKUP(A270,'PV Sheep mail'!M$4:O$140000,2,0),0)</f>
        <v>0</v>
      </c>
      <c r="N270" s="58">
        <f t="shared" si="9"/>
        <v>0</v>
      </c>
    </row>
    <row r="271" spans="1:14" x14ac:dyDescent="0.45">
      <c r="A271" s="51" t="s">
        <v>4781</v>
      </c>
      <c r="B271" s="52" t="s">
        <v>4782</v>
      </c>
      <c r="C271" s="52" t="s">
        <v>4348</v>
      </c>
      <c r="D271" s="52" t="s">
        <v>4758</v>
      </c>
      <c r="E271" s="53" t="s">
        <v>47</v>
      </c>
      <c r="F271" s="54" t="s">
        <v>16</v>
      </c>
      <c r="G271" s="52" t="s">
        <v>42</v>
      </c>
      <c r="H271" s="53" t="s">
        <v>10</v>
      </c>
      <c r="I271" s="59">
        <v>1111.1111111111111</v>
      </c>
      <c r="J271" s="56">
        <f>IFERROR(VLOOKUP(A271,'PV Sheep mail'!M$4:O$140000,3,0),0)</f>
        <v>349</v>
      </c>
      <c r="K271" s="58">
        <f t="shared" si="8"/>
        <v>0.31409999999999999</v>
      </c>
      <c r="L271" s="55">
        <v>1.5873015873015872</v>
      </c>
      <c r="M271" s="57">
        <f>IFERROR(VLOOKUP(A271,'PV Sheep mail'!M$4:O$140000,2,0),0)</f>
        <v>1</v>
      </c>
      <c r="N271" s="58">
        <f t="shared" si="9"/>
        <v>0.63</v>
      </c>
    </row>
    <row r="272" spans="1:14" x14ac:dyDescent="0.45">
      <c r="A272" s="51" t="s">
        <v>4783</v>
      </c>
      <c r="B272" s="52" t="s">
        <v>4784</v>
      </c>
      <c r="C272" s="52" t="s">
        <v>4348</v>
      </c>
      <c r="D272" s="52" t="s">
        <v>4758</v>
      </c>
      <c r="E272" s="53" t="s">
        <v>47</v>
      </c>
      <c r="F272" s="54" t="s">
        <v>16</v>
      </c>
      <c r="G272" s="52" t="s">
        <v>42</v>
      </c>
      <c r="H272" s="53" t="s">
        <v>10</v>
      </c>
      <c r="I272" s="59">
        <v>1111.1111111111111</v>
      </c>
      <c r="J272" s="56">
        <f>IFERROR(VLOOKUP(A272,'PV Sheep mail'!M$4:O$140000,3,0),0)</f>
        <v>0</v>
      </c>
      <c r="K272" s="58">
        <f t="shared" si="8"/>
        <v>0</v>
      </c>
      <c r="L272" s="55">
        <v>1.5873015873015872</v>
      </c>
      <c r="M272" s="57">
        <f>IFERROR(VLOOKUP(A272,'PV Sheep mail'!M$4:O$140000,2,0),0)</f>
        <v>0</v>
      </c>
      <c r="N272" s="58">
        <f t="shared" si="9"/>
        <v>0</v>
      </c>
    </row>
    <row r="273" spans="1:14" x14ac:dyDescent="0.45">
      <c r="A273" s="51" t="s">
        <v>4785</v>
      </c>
      <c r="B273" s="52" t="s">
        <v>4786</v>
      </c>
      <c r="C273" s="52" t="s">
        <v>4348</v>
      </c>
      <c r="D273" s="52" t="s">
        <v>4758</v>
      </c>
      <c r="E273" s="53" t="s">
        <v>47</v>
      </c>
      <c r="F273" s="54" t="s">
        <v>16</v>
      </c>
      <c r="G273" s="52" t="s">
        <v>42</v>
      </c>
      <c r="H273" s="53" t="s">
        <v>10</v>
      </c>
      <c r="I273" s="59">
        <v>1111.1111111111111</v>
      </c>
      <c r="J273" s="56">
        <f>IFERROR(VLOOKUP(A273,'PV Sheep mail'!M$4:O$140000,3,0),0)</f>
        <v>0</v>
      </c>
      <c r="K273" s="58">
        <f t="shared" si="8"/>
        <v>0</v>
      </c>
      <c r="L273" s="55">
        <v>1.5873015873015872</v>
      </c>
      <c r="M273" s="57">
        <f>IFERROR(VLOOKUP(A273,'PV Sheep mail'!M$4:O$140000,2,0),0)</f>
        <v>0</v>
      </c>
      <c r="N273" s="58">
        <f t="shared" si="9"/>
        <v>0</v>
      </c>
    </row>
    <row r="274" spans="1:14" x14ac:dyDescent="0.45">
      <c r="A274" s="51" t="s">
        <v>4787</v>
      </c>
      <c r="B274" s="52" t="s">
        <v>4788</v>
      </c>
      <c r="C274" s="52" t="s">
        <v>4323</v>
      </c>
      <c r="D274" s="52" t="s">
        <v>4758</v>
      </c>
      <c r="E274" s="53" t="s">
        <v>47</v>
      </c>
      <c r="F274" s="54" t="s">
        <v>16</v>
      </c>
      <c r="G274" s="52" t="s">
        <v>42</v>
      </c>
      <c r="H274" s="53" t="s">
        <v>10</v>
      </c>
      <c r="I274" s="59">
        <v>277.77777777777777</v>
      </c>
      <c r="J274" s="56">
        <f>IFERROR(VLOOKUP(A274,'PV Sheep mail'!M$4:O$140000,3,0),0)</f>
        <v>0</v>
      </c>
      <c r="K274" s="58">
        <f t="shared" si="8"/>
        <v>0</v>
      </c>
      <c r="L274" s="55">
        <v>0.3968253968253968</v>
      </c>
      <c r="M274" s="57">
        <f>IFERROR(VLOOKUP(A274,'PV Sheep mail'!M$4:O$140000,2,0),0)</f>
        <v>0</v>
      </c>
      <c r="N274" s="58">
        <f t="shared" si="9"/>
        <v>0</v>
      </c>
    </row>
    <row r="275" spans="1:14" x14ac:dyDescent="0.45">
      <c r="A275" s="51" t="s">
        <v>1409</v>
      </c>
      <c r="B275" s="52" t="s">
        <v>4789</v>
      </c>
      <c r="C275" s="52" t="s">
        <v>4348</v>
      </c>
      <c r="D275" s="52" t="s">
        <v>4758</v>
      </c>
      <c r="E275" s="53" t="s">
        <v>47</v>
      </c>
      <c r="F275" s="54" t="s">
        <v>16</v>
      </c>
      <c r="G275" s="52" t="s">
        <v>42</v>
      </c>
      <c r="H275" s="53" t="s">
        <v>10</v>
      </c>
      <c r="I275" s="59">
        <v>1111.1111111111111</v>
      </c>
      <c r="J275" s="56">
        <f>IFERROR(VLOOKUP(A275,'PV Sheep mail'!M$4:O$140000,3,0),0)</f>
        <v>1089</v>
      </c>
      <c r="K275" s="58">
        <f t="shared" si="8"/>
        <v>0.98009999999999997</v>
      </c>
      <c r="L275" s="55">
        <v>1.5873015873015872</v>
      </c>
      <c r="M275" s="57">
        <f>IFERROR(VLOOKUP(A275,'PV Sheep mail'!M$4:O$140000,2,0),0)</f>
        <v>2</v>
      </c>
      <c r="N275" s="58">
        <f t="shared" si="9"/>
        <v>1.26</v>
      </c>
    </row>
    <row r="276" spans="1:14" x14ac:dyDescent="0.45">
      <c r="A276" s="51" t="s">
        <v>4790</v>
      </c>
      <c r="B276" s="52" t="s">
        <v>4791</v>
      </c>
      <c r="C276" s="52" t="s">
        <v>4348</v>
      </c>
      <c r="D276" s="52" t="s">
        <v>4758</v>
      </c>
      <c r="E276" s="53" t="s">
        <v>47</v>
      </c>
      <c r="F276" s="54" t="s">
        <v>16</v>
      </c>
      <c r="G276" s="52" t="s">
        <v>42</v>
      </c>
      <c r="H276" s="53" t="s">
        <v>10</v>
      </c>
      <c r="I276" s="59">
        <v>1111.1111111111111</v>
      </c>
      <c r="J276" s="56">
        <f>IFERROR(VLOOKUP(A276,'PV Sheep mail'!M$4:O$140000,3,0),0)</f>
        <v>0</v>
      </c>
      <c r="K276" s="58">
        <f t="shared" si="8"/>
        <v>0</v>
      </c>
      <c r="L276" s="55">
        <v>1.5873015873015872</v>
      </c>
      <c r="M276" s="57">
        <f>IFERROR(VLOOKUP(A276,'PV Sheep mail'!M$4:O$140000,2,0),0)</f>
        <v>0</v>
      </c>
      <c r="N276" s="58">
        <f t="shared" si="9"/>
        <v>0</v>
      </c>
    </row>
    <row r="277" spans="1:14" x14ac:dyDescent="0.45">
      <c r="A277" s="51" t="s">
        <v>4792</v>
      </c>
      <c r="B277" s="52" t="s">
        <v>4793</v>
      </c>
      <c r="C277" s="52" t="s">
        <v>4348</v>
      </c>
      <c r="D277" s="52" t="s">
        <v>4758</v>
      </c>
      <c r="E277" s="53" t="s">
        <v>47</v>
      </c>
      <c r="F277" s="54" t="s">
        <v>16</v>
      </c>
      <c r="G277" s="52" t="s">
        <v>42</v>
      </c>
      <c r="H277" s="53" t="s">
        <v>10</v>
      </c>
      <c r="I277" s="59">
        <v>1111.1111111111111</v>
      </c>
      <c r="J277" s="56">
        <f>IFERROR(VLOOKUP(A277,'PV Sheep mail'!M$4:O$140000,3,0),0)</f>
        <v>0</v>
      </c>
      <c r="K277" s="58">
        <f t="shared" si="8"/>
        <v>0</v>
      </c>
      <c r="L277" s="55">
        <v>1.5873015873015872</v>
      </c>
      <c r="M277" s="57">
        <f>IFERROR(VLOOKUP(A277,'PV Sheep mail'!M$4:O$140000,2,0),0)</f>
        <v>0</v>
      </c>
      <c r="N277" s="58">
        <f t="shared" si="9"/>
        <v>0</v>
      </c>
    </row>
    <row r="278" spans="1:14" x14ac:dyDescent="0.45">
      <c r="A278" s="51" t="s">
        <v>4794</v>
      </c>
      <c r="B278" s="52" t="s">
        <v>4795</v>
      </c>
      <c r="C278" s="52" t="s">
        <v>4348</v>
      </c>
      <c r="D278" s="52" t="s">
        <v>4758</v>
      </c>
      <c r="E278" s="53" t="s">
        <v>47</v>
      </c>
      <c r="F278" s="54" t="s">
        <v>16</v>
      </c>
      <c r="G278" s="52" t="s">
        <v>42</v>
      </c>
      <c r="H278" s="53" t="s">
        <v>10</v>
      </c>
      <c r="I278" s="59">
        <v>1111.1111111111111</v>
      </c>
      <c r="J278" s="56">
        <f>IFERROR(VLOOKUP(A278,'PV Sheep mail'!M$4:O$140000,3,0),0)</f>
        <v>0</v>
      </c>
      <c r="K278" s="58">
        <f t="shared" si="8"/>
        <v>0</v>
      </c>
      <c r="L278" s="55">
        <v>1.5873015873015872</v>
      </c>
      <c r="M278" s="57">
        <f>IFERROR(VLOOKUP(A278,'PV Sheep mail'!M$4:O$140000,2,0),0)</f>
        <v>0</v>
      </c>
      <c r="N278" s="58">
        <f t="shared" si="9"/>
        <v>0</v>
      </c>
    </row>
    <row r="279" spans="1:14" x14ac:dyDescent="0.45">
      <c r="A279" s="51" t="s">
        <v>4796</v>
      </c>
      <c r="B279" s="52" t="s">
        <v>4797</v>
      </c>
      <c r="C279" s="52" t="s">
        <v>4348</v>
      </c>
      <c r="D279" s="52" t="s">
        <v>4758</v>
      </c>
      <c r="E279" s="53" t="s">
        <v>47</v>
      </c>
      <c r="F279" s="54" t="s">
        <v>16</v>
      </c>
      <c r="G279" s="52" t="s">
        <v>42</v>
      </c>
      <c r="H279" s="53" t="s">
        <v>10</v>
      </c>
      <c r="I279" s="59">
        <v>1111.1111111111111</v>
      </c>
      <c r="J279" s="56">
        <f>IFERROR(VLOOKUP(A279,'PV Sheep mail'!M$4:O$140000,3,0),0)</f>
        <v>0</v>
      </c>
      <c r="K279" s="58">
        <f t="shared" si="8"/>
        <v>0</v>
      </c>
      <c r="L279" s="55">
        <v>1.5873015873015872</v>
      </c>
      <c r="M279" s="57">
        <f>IFERROR(VLOOKUP(A279,'PV Sheep mail'!M$4:O$140000,2,0),0)</f>
        <v>0</v>
      </c>
      <c r="N279" s="58">
        <f t="shared" si="9"/>
        <v>0</v>
      </c>
    </row>
    <row r="280" spans="1:14" x14ac:dyDescent="0.45">
      <c r="A280" s="51" t="s">
        <v>4798</v>
      </c>
      <c r="B280" s="52" t="s">
        <v>4799</v>
      </c>
      <c r="C280" s="52" t="s">
        <v>4348</v>
      </c>
      <c r="D280" s="52" t="s">
        <v>4758</v>
      </c>
      <c r="E280" s="53" t="s">
        <v>47</v>
      </c>
      <c r="F280" s="54" t="s">
        <v>16</v>
      </c>
      <c r="G280" s="52" t="s">
        <v>42</v>
      </c>
      <c r="H280" s="53" t="s">
        <v>10</v>
      </c>
      <c r="I280" s="59">
        <v>1111.1111111111111</v>
      </c>
      <c r="J280" s="56">
        <f>IFERROR(VLOOKUP(A280,'PV Sheep mail'!M$4:O$140000,3,0),0)</f>
        <v>0</v>
      </c>
      <c r="K280" s="58">
        <f t="shared" si="8"/>
        <v>0</v>
      </c>
      <c r="L280" s="55">
        <v>1.5873015873015872</v>
      </c>
      <c r="M280" s="57">
        <f>IFERROR(VLOOKUP(A280,'PV Sheep mail'!M$4:O$140000,2,0),0)</f>
        <v>0</v>
      </c>
      <c r="N280" s="58">
        <f t="shared" si="9"/>
        <v>0</v>
      </c>
    </row>
    <row r="281" spans="1:14" x14ac:dyDescent="0.45">
      <c r="A281" s="51" t="s">
        <v>4800</v>
      </c>
      <c r="B281" s="52" t="s">
        <v>4801</v>
      </c>
      <c r="C281" s="52" t="s">
        <v>4348</v>
      </c>
      <c r="D281" s="52" t="s">
        <v>4758</v>
      </c>
      <c r="E281" s="53" t="s">
        <v>47</v>
      </c>
      <c r="F281" s="54" t="s">
        <v>16</v>
      </c>
      <c r="G281" s="52" t="s">
        <v>42</v>
      </c>
      <c r="H281" s="53" t="s">
        <v>10</v>
      </c>
      <c r="I281" s="59">
        <v>1111.1111111111111</v>
      </c>
      <c r="J281" s="56">
        <f>IFERROR(VLOOKUP(A281,'PV Sheep mail'!M$4:O$140000,3,0),0)</f>
        <v>0</v>
      </c>
      <c r="K281" s="58">
        <f t="shared" si="8"/>
        <v>0</v>
      </c>
      <c r="L281" s="55">
        <v>1.5873015873015872</v>
      </c>
      <c r="M281" s="57">
        <f>IFERROR(VLOOKUP(A281,'PV Sheep mail'!M$4:O$140000,2,0),0)</f>
        <v>0</v>
      </c>
      <c r="N281" s="58">
        <f t="shared" si="9"/>
        <v>0</v>
      </c>
    </row>
    <row r="282" spans="1:14" x14ac:dyDescent="0.45">
      <c r="A282" s="51" t="s">
        <v>4802</v>
      </c>
      <c r="B282" s="52" t="s">
        <v>4803</v>
      </c>
      <c r="C282" s="52" t="s">
        <v>4348</v>
      </c>
      <c r="D282" s="52" t="s">
        <v>4758</v>
      </c>
      <c r="E282" s="53" t="s">
        <v>47</v>
      </c>
      <c r="F282" s="54" t="s">
        <v>16</v>
      </c>
      <c r="G282" s="52" t="s">
        <v>42</v>
      </c>
      <c r="H282" s="53" t="s">
        <v>10</v>
      </c>
      <c r="I282" s="59">
        <v>1111.1111111111111</v>
      </c>
      <c r="J282" s="56">
        <f>IFERROR(VLOOKUP(A282,'PV Sheep mail'!M$4:O$140000,3,0),0)</f>
        <v>0</v>
      </c>
      <c r="K282" s="58">
        <f t="shared" si="8"/>
        <v>0</v>
      </c>
      <c r="L282" s="55">
        <v>1.5873015873015872</v>
      </c>
      <c r="M282" s="57">
        <f>IFERROR(VLOOKUP(A282,'PV Sheep mail'!M$4:O$140000,2,0),0)</f>
        <v>0</v>
      </c>
      <c r="N282" s="58">
        <f t="shared" si="9"/>
        <v>0</v>
      </c>
    </row>
    <row r="283" spans="1:14" x14ac:dyDescent="0.45">
      <c r="A283" s="51" t="s">
        <v>4804</v>
      </c>
      <c r="B283" s="52" t="s">
        <v>4805</v>
      </c>
      <c r="C283" s="52" t="s">
        <v>4323</v>
      </c>
      <c r="D283" s="52" t="s">
        <v>4806</v>
      </c>
      <c r="E283" s="53" t="s">
        <v>4807</v>
      </c>
      <c r="F283" s="54" t="s">
        <v>16</v>
      </c>
      <c r="G283" s="52" t="s">
        <v>42</v>
      </c>
      <c r="H283" s="53" t="s">
        <v>10</v>
      </c>
      <c r="I283" s="59">
        <v>387.15038759689918</v>
      </c>
      <c r="J283" s="56">
        <f>IFERROR(VLOOKUP(A283,'PV Sheep mail'!M$4:O$140000,3,0),0)</f>
        <v>0</v>
      </c>
      <c r="K283" s="58">
        <f t="shared" si="8"/>
        <v>0</v>
      </c>
      <c r="L283" s="55">
        <v>0.44961240310077522</v>
      </c>
      <c r="M283" s="57">
        <f>IFERROR(VLOOKUP(A283,'PV Sheep mail'!M$4:O$140000,2,0),0)</f>
        <v>0</v>
      </c>
      <c r="N283" s="58">
        <f t="shared" si="9"/>
        <v>0</v>
      </c>
    </row>
    <row r="284" spans="1:14" x14ac:dyDescent="0.45">
      <c r="A284" s="51" t="s">
        <v>4808</v>
      </c>
      <c r="B284" s="52" t="s">
        <v>4809</v>
      </c>
      <c r="C284" s="52" t="s">
        <v>4323</v>
      </c>
      <c r="D284" s="52" t="s">
        <v>4806</v>
      </c>
      <c r="E284" s="53" t="s">
        <v>4807</v>
      </c>
      <c r="F284" s="54" t="s">
        <v>16</v>
      </c>
      <c r="G284" s="52" t="s">
        <v>42</v>
      </c>
      <c r="H284" s="53" t="s">
        <v>10</v>
      </c>
      <c r="I284" s="59">
        <v>387.15038759689918</v>
      </c>
      <c r="J284" s="56">
        <f>IFERROR(VLOOKUP(A284,'PV Sheep mail'!M$4:O$140000,3,0),0)</f>
        <v>490</v>
      </c>
      <c r="K284" s="58">
        <f t="shared" si="8"/>
        <v>1.265658038059845</v>
      </c>
      <c r="L284" s="55">
        <v>0.44961240310077522</v>
      </c>
      <c r="M284" s="57">
        <f>IFERROR(VLOOKUP(A284,'PV Sheep mail'!M$4:O$140000,2,0),0)</f>
        <v>1</v>
      </c>
      <c r="N284" s="58">
        <f t="shared" si="9"/>
        <v>2.2241379310344827</v>
      </c>
    </row>
    <row r="285" spans="1:14" x14ac:dyDescent="0.45">
      <c r="A285" s="51" t="s">
        <v>4810</v>
      </c>
      <c r="B285" s="52" t="s">
        <v>4811</v>
      </c>
      <c r="C285" s="53" t="s">
        <v>4323</v>
      </c>
      <c r="D285" s="53" t="s">
        <v>4806</v>
      </c>
      <c r="E285" s="53" t="s">
        <v>4807</v>
      </c>
      <c r="F285" s="54" t="s">
        <v>16</v>
      </c>
      <c r="G285" s="53" t="s">
        <v>42</v>
      </c>
      <c r="H285" s="53" t="s">
        <v>10</v>
      </c>
      <c r="I285" s="59">
        <v>387.15038759689918</v>
      </c>
      <c r="J285" s="56">
        <f>IFERROR(VLOOKUP(A285,'PV Sheep mail'!M$4:O$140000,3,0),0)</f>
        <v>0</v>
      </c>
      <c r="K285" s="58">
        <f t="shared" si="8"/>
        <v>0</v>
      </c>
      <c r="L285" s="55">
        <v>0.44961240310077522</v>
      </c>
      <c r="M285" s="57">
        <f>IFERROR(VLOOKUP(A285,'PV Sheep mail'!M$4:O$140000,2,0),0)</f>
        <v>0</v>
      </c>
      <c r="N285" s="58">
        <f t="shared" si="9"/>
        <v>0</v>
      </c>
    </row>
    <row r="286" spans="1:14" x14ac:dyDescent="0.45">
      <c r="A286" s="51" t="s">
        <v>4812</v>
      </c>
      <c r="B286" s="52" t="s">
        <v>4813</v>
      </c>
      <c r="C286" s="52" t="s">
        <v>4323</v>
      </c>
      <c r="D286" s="52" t="s">
        <v>4806</v>
      </c>
      <c r="E286" s="53" t="s">
        <v>4807</v>
      </c>
      <c r="F286" s="54" t="s">
        <v>16</v>
      </c>
      <c r="G286" s="52" t="s">
        <v>42</v>
      </c>
      <c r="H286" s="53" t="s">
        <v>10</v>
      </c>
      <c r="I286" s="59">
        <v>387.15038759689918</v>
      </c>
      <c r="J286" s="56">
        <f>IFERROR(VLOOKUP(A286,'PV Sheep mail'!M$4:O$140000,3,0),0)</f>
        <v>0</v>
      </c>
      <c r="K286" s="58">
        <f t="shared" si="8"/>
        <v>0</v>
      </c>
      <c r="L286" s="55">
        <v>0.44961240310077522</v>
      </c>
      <c r="M286" s="57">
        <f>IFERROR(VLOOKUP(A286,'PV Sheep mail'!M$4:O$140000,2,0),0)</f>
        <v>0</v>
      </c>
      <c r="N286" s="58">
        <f t="shared" si="9"/>
        <v>0</v>
      </c>
    </row>
    <row r="287" spans="1:14" x14ac:dyDescent="0.45">
      <c r="A287" s="51" t="s">
        <v>186</v>
      </c>
      <c r="B287" s="52" t="s">
        <v>4814</v>
      </c>
      <c r="C287" s="52" t="s">
        <v>4323</v>
      </c>
      <c r="D287" s="52" t="s">
        <v>4806</v>
      </c>
      <c r="E287" s="53" t="s">
        <v>4807</v>
      </c>
      <c r="F287" s="54" t="s">
        <v>16</v>
      </c>
      <c r="G287" s="52" t="s">
        <v>42</v>
      </c>
      <c r="H287" s="53" t="s">
        <v>10</v>
      </c>
      <c r="I287" s="59">
        <v>387.15038759689918</v>
      </c>
      <c r="J287" s="56">
        <f>IFERROR(VLOOKUP(A287,'PV Sheep mail'!M$4:O$140000,3,0),0)</f>
        <v>1580</v>
      </c>
      <c r="K287" s="58">
        <f t="shared" si="8"/>
        <v>4.081101428846031</v>
      </c>
      <c r="L287" s="55">
        <v>0.44961240310077522</v>
      </c>
      <c r="M287" s="57">
        <f>IFERROR(VLOOKUP(A287,'PV Sheep mail'!M$4:O$140000,2,0),0)</f>
        <v>2</v>
      </c>
      <c r="N287" s="58">
        <f t="shared" si="9"/>
        <v>4.4482758620689653</v>
      </c>
    </row>
    <row r="288" spans="1:14" x14ac:dyDescent="0.45">
      <c r="A288" s="51" t="s">
        <v>4815</v>
      </c>
      <c r="B288" s="52" t="s">
        <v>4816</v>
      </c>
      <c r="C288" s="52" t="s">
        <v>4323</v>
      </c>
      <c r="D288" s="52" t="s">
        <v>4806</v>
      </c>
      <c r="E288" s="53" t="s">
        <v>4807</v>
      </c>
      <c r="F288" s="54" t="s">
        <v>16</v>
      </c>
      <c r="G288" s="52" t="s">
        <v>42</v>
      </c>
      <c r="H288" s="53" t="s">
        <v>10</v>
      </c>
      <c r="I288" s="59">
        <v>387.15038759689918</v>
      </c>
      <c r="J288" s="56">
        <f>IFERROR(VLOOKUP(A288,'PV Sheep mail'!M$4:O$140000,3,0),0)</f>
        <v>0</v>
      </c>
      <c r="K288" s="58">
        <f t="shared" si="8"/>
        <v>0</v>
      </c>
      <c r="L288" s="55">
        <v>0.44961240310077522</v>
      </c>
      <c r="M288" s="57">
        <f>IFERROR(VLOOKUP(A288,'PV Sheep mail'!M$4:O$140000,2,0),0)</f>
        <v>0</v>
      </c>
      <c r="N288" s="58">
        <f t="shared" si="9"/>
        <v>0</v>
      </c>
    </row>
    <row r="289" spans="1:14" x14ac:dyDescent="0.45">
      <c r="A289" s="51" t="s">
        <v>1823</v>
      </c>
      <c r="B289" s="52" t="s">
        <v>4817</v>
      </c>
      <c r="C289" s="52" t="s">
        <v>4323</v>
      </c>
      <c r="D289" s="52" t="s">
        <v>4806</v>
      </c>
      <c r="E289" s="53" t="s">
        <v>4807</v>
      </c>
      <c r="F289" s="54" t="s">
        <v>16</v>
      </c>
      <c r="G289" s="52" t="s">
        <v>42</v>
      </c>
      <c r="H289" s="53" t="s">
        <v>10</v>
      </c>
      <c r="I289" s="56">
        <v>387.15038759689918</v>
      </c>
      <c r="J289" s="56">
        <f>IFERROR(VLOOKUP(A289,'PV Sheep mail'!M$4:O$140000,3,0),0)</f>
        <v>1579</v>
      </c>
      <c r="K289" s="58">
        <f t="shared" si="8"/>
        <v>4.0785184532581535</v>
      </c>
      <c r="L289" s="55">
        <v>0.44961240310077522</v>
      </c>
      <c r="M289" s="57">
        <f>IFERROR(VLOOKUP(A289,'PV Sheep mail'!M$4:O$140000,2,0),0)</f>
        <v>3</v>
      </c>
      <c r="N289" s="58">
        <f t="shared" si="9"/>
        <v>6.6724137931034484</v>
      </c>
    </row>
    <row r="290" spans="1:14" x14ac:dyDescent="0.45">
      <c r="A290" s="51" t="s">
        <v>4818</v>
      </c>
      <c r="B290" s="52" t="s">
        <v>4819</v>
      </c>
      <c r="C290" s="52" t="s">
        <v>4323</v>
      </c>
      <c r="D290" s="52" t="s">
        <v>4806</v>
      </c>
      <c r="E290" s="53" t="s">
        <v>4807</v>
      </c>
      <c r="F290" s="54" t="s">
        <v>16</v>
      </c>
      <c r="G290" s="52" t="s">
        <v>42</v>
      </c>
      <c r="H290" s="53" t="s">
        <v>10</v>
      </c>
      <c r="I290" s="59">
        <v>387.15038759689918</v>
      </c>
      <c r="J290" s="56">
        <f>IFERROR(VLOOKUP(A290,'PV Sheep mail'!M$4:O$140000,3,0),0)</f>
        <v>0</v>
      </c>
      <c r="K290" s="58">
        <f t="shared" si="8"/>
        <v>0</v>
      </c>
      <c r="L290" s="55">
        <v>0.44961240310077522</v>
      </c>
      <c r="M290" s="57">
        <f>IFERROR(VLOOKUP(A290,'PV Sheep mail'!M$4:O$140000,2,0),0)</f>
        <v>0</v>
      </c>
      <c r="N290" s="58">
        <f t="shared" si="9"/>
        <v>0</v>
      </c>
    </row>
    <row r="291" spans="1:14" x14ac:dyDescent="0.45">
      <c r="A291" s="51" t="s">
        <v>965</v>
      </c>
      <c r="B291" s="52" t="s">
        <v>4820</v>
      </c>
      <c r="C291" s="52" t="s">
        <v>4342</v>
      </c>
      <c r="D291" s="52" t="s">
        <v>4806</v>
      </c>
      <c r="E291" s="53" t="s">
        <v>4807</v>
      </c>
      <c r="F291" s="54" t="s">
        <v>16</v>
      </c>
      <c r="G291" s="52" t="s">
        <v>42</v>
      </c>
      <c r="H291" s="53" t="s">
        <v>10</v>
      </c>
      <c r="I291" s="59">
        <v>3097.2031007751934</v>
      </c>
      <c r="J291" s="56">
        <f>IFERROR(VLOOKUP(A291,'PV Sheep mail'!M$4:O$140000,3,0),0)</f>
        <v>7150</v>
      </c>
      <c r="K291" s="58">
        <f t="shared" si="8"/>
        <v>2.3085344316652785</v>
      </c>
      <c r="L291" s="55">
        <v>3.5968992248062017</v>
      </c>
      <c r="M291" s="57">
        <f>IFERROR(VLOOKUP(A291,'PV Sheep mail'!M$4:O$140000,2,0),0)</f>
        <v>15</v>
      </c>
      <c r="N291" s="58">
        <f t="shared" si="9"/>
        <v>4.1702586206896548</v>
      </c>
    </row>
    <row r="292" spans="1:14" x14ac:dyDescent="0.45">
      <c r="A292" s="51" t="s">
        <v>4821</v>
      </c>
      <c r="B292" s="52" t="s">
        <v>4822</v>
      </c>
      <c r="C292" s="52" t="s">
        <v>4340</v>
      </c>
      <c r="D292" s="52" t="s">
        <v>4806</v>
      </c>
      <c r="E292" s="53" t="s">
        <v>4807</v>
      </c>
      <c r="F292" s="54" t="s">
        <v>16</v>
      </c>
      <c r="G292" s="52" t="s">
        <v>42</v>
      </c>
      <c r="H292" s="53" t="s">
        <v>10</v>
      </c>
      <c r="I292" s="59">
        <v>3097.2031007751934</v>
      </c>
      <c r="J292" s="56">
        <f>IFERROR(VLOOKUP(A292,'PV Sheep mail'!M$4:O$140000,3,0),0)</f>
        <v>590</v>
      </c>
      <c r="K292" s="58">
        <f t="shared" si="8"/>
        <v>0.19049444960594608</v>
      </c>
      <c r="L292" s="55">
        <v>3.5968992248062017</v>
      </c>
      <c r="M292" s="57">
        <f>IFERROR(VLOOKUP(A292,'PV Sheep mail'!M$4:O$140000,2,0),0)</f>
        <v>1</v>
      </c>
      <c r="N292" s="58">
        <f t="shared" si="9"/>
        <v>0.27801724137931033</v>
      </c>
    </row>
    <row r="293" spans="1:14" x14ac:dyDescent="0.45">
      <c r="A293" s="51" t="s">
        <v>1847</v>
      </c>
      <c r="B293" s="52" t="s">
        <v>4823</v>
      </c>
      <c r="C293" s="52" t="s">
        <v>4340</v>
      </c>
      <c r="D293" s="52" t="s">
        <v>4806</v>
      </c>
      <c r="E293" s="53" t="s">
        <v>4807</v>
      </c>
      <c r="F293" s="54" t="s">
        <v>16</v>
      </c>
      <c r="G293" s="52" t="s">
        <v>42</v>
      </c>
      <c r="H293" s="53" t="s">
        <v>10</v>
      </c>
      <c r="I293" s="59">
        <v>3097.2031007751934</v>
      </c>
      <c r="J293" s="56">
        <f>IFERROR(VLOOKUP(A293,'PV Sheep mail'!M$4:O$140000,3,0),0)</f>
        <v>590</v>
      </c>
      <c r="K293" s="58">
        <f t="shared" si="8"/>
        <v>0.19049444960594608</v>
      </c>
      <c r="L293" s="55">
        <v>3.5968992248062017</v>
      </c>
      <c r="M293" s="57">
        <f>IFERROR(VLOOKUP(A293,'PV Sheep mail'!M$4:O$140000,2,0),0)</f>
        <v>1</v>
      </c>
      <c r="N293" s="58">
        <f t="shared" si="9"/>
        <v>0.27801724137931033</v>
      </c>
    </row>
    <row r="294" spans="1:14" x14ac:dyDescent="0.45">
      <c r="A294" s="51" t="s">
        <v>1835</v>
      </c>
      <c r="B294" s="52" t="s">
        <v>4824</v>
      </c>
      <c r="C294" s="52" t="s">
        <v>4340</v>
      </c>
      <c r="D294" s="52" t="s">
        <v>4806</v>
      </c>
      <c r="E294" s="53" t="s">
        <v>4807</v>
      </c>
      <c r="F294" s="54" t="s">
        <v>16</v>
      </c>
      <c r="G294" s="52" t="s">
        <v>42</v>
      </c>
      <c r="H294" s="53" t="s">
        <v>10</v>
      </c>
      <c r="I294" s="59">
        <v>3097.2031007751934</v>
      </c>
      <c r="J294" s="56">
        <f>IFERROR(VLOOKUP(A294,'PV Sheep mail'!M$4:O$140000,3,0),0)</f>
        <v>890</v>
      </c>
      <c r="K294" s="58">
        <f t="shared" si="8"/>
        <v>0.28735603415134237</v>
      </c>
      <c r="L294" s="55">
        <v>3.5968992248062017</v>
      </c>
      <c r="M294" s="57">
        <f>IFERROR(VLOOKUP(A294,'PV Sheep mail'!M$4:O$140000,2,0),0)</f>
        <v>1</v>
      </c>
      <c r="N294" s="58">
        <f t="shared" si="9"/>
        <v>0.27801724137931033</v>
      </c>
    </row>
    <row r="295" spans="1:14" x14ac:dyDescent="0.45">
      <c r="A295" s="51" t="s">
        <v>773</v>
      </c>
      <c r="B295" s="52" t="s">
        <v>4825</v>
      </c>
      <c r="C295" s="52" t="s">
        <v>4340</v>
      </c>
      <c r="D295" s="52" t="s">
        <v>4806</v>
      </c>
      <c r="E295" s="53" t="s">
        <v>4807</v>
      </c>
      <c r="F295" s="54" t="s">
        <v>16</v>
      </c>
      <c r="G295" s="52" t="s">
        <v>42</v>
      </c>
      <c r="H295" s="53" t="s">
        <v>10</v>
      </c>
      <c r="I295" s="59">
        <v>3097.2031007751934</v>
      </c>
      <c r="J295" s="56">
        <f>IFERROR(VLOOKUP(A295,'PV Sheep mail'!M$4:O$140000,3,0),0)</f>
        <v>1080</v>
      </c>
      <c r="K295" s="58">
        <f t="shared" si="8"/>
        <v>0.34870170436342673</v>
      </c>
      <c r="L295" s="55">
        <v>3.5968992248062017</v>
      </c>
      <c r="M295" s="57">
        <f>IFERROR(VLOOKUP(A295,'PV Sheep mail'!M$4:O$140000,2,0),0)</f>
        <v>2</v>
      </c>
      <c r="N295" s="58">
        <f t="shared" si="9"/>
        <v>0.55603448275862066</v>
      </c>
    </row>
    <row r="296" spans="1:14" x14ac:dyDescent="0.45">
      <c r="A296" s="51" t="s">
        <v>776</v>
      </c>
      <c r="B296" s="52" t="s">
        <v>4826</v>
      </c>
      <c r="C296" s="52" t="s">
        <v>4342</v>
      </c>
      <c r="D296" s="52" t="s">
        <v>4806</v>
      </c>
      <c r="E296" s="53" t="s">
        <v>4807</v>
      </c>
      <c r="F296" s="54" t="s">
        <v>16</v>
      </c>
      <c r="G296" s="52" t="s">
        <v>42</v>
      </c>
      <c r="H296" s="53" t="s">
        <v>10</v>
      </c>
      <c r="I296" s="59">
        <v>3097.2031007751934</v>
      </c>
      <c r="J296" s="56">
        <f>IFERROR(VLOOKUP(A296,'PV Sheep mail'!M$4:O$140000,3,0),0)</f>
        <v>490</v>
      </c>
      <c r="K296" s="58">
        <f t="shared" si="8"/>
        <v>0.15820725475748063</v>
      </c>
      <c r="L296" s="55">
        <v>3.5968992248062017</v>
      </c>
      <c r="M296" s="57">
        <f>IFERROR(VLOOKUP(A296,'PV Sheep mail'!M$4:O$140000,2,0),0)</f>
        <v>1</v>
      </c>
      <c r="N296" s="58">
        <f t="shared" si="9"/>
        <v>0.27801724137931033</v>
      </c>
    </row>
    <row r="297" spans="1:14" x14ac:dyDescent="0.45">
      <c r="A297" s="51" t="s">
        <v>2069</v>
      </c>
      <c r="B297" s="52" t="s">
        <v>4827</v>
      </c>
      <c r="C297" s="52" t="s">
        <v>4443</v>
      </c>
      <c r="D297" s="52" t="s">
        <v>4806</v>
      </c>
      <c r="E297" s="53" t="s">
        <v>4807</v>
      </c>
      <c r="F297" s="54" t="s">
        <v>16</v>
      </c>
      <c r="G297" s="52" t="s">
        <v>42</v>
      </c>
      <c r="H297" s="53" t="s">
        <v>10</v>
      </c>
      <c r="I297" s="59">
        <v>3097.2031007751934</v>
      </c>
      <c r="J297" s="56">
        <f>IFERROR(VLOOKUP(A297,'PV Sheep mail'!M$4:O$140000,3,0),0)</f>
        <v>2370</v>
      </c>
      <c r="K297" s="58">
        <f t="shared" si="8"/>
        <v>0.76520651790863081</v>
      </c>
      <c r="L297" s="55">
        <v>3.5968992248062017</v>
      </c>
      <c r="M297" s="57">
        <f>IFERROR(VLOOKUP(A297,'PV Sheep mail'!M$4:O$140000,2,0),0)</f>
        <v>3</v>
      </c>
      <c r="N297" s="58">
        <f t="shared" si="9"/>
        <v>0.83405172413793105</v>
      </c>
    </row>
    <row r="298" spans="1:14" x14ac:dyDescent="0.45">
      <c r="A298" s="51" t="s">
        <v>4828</v>
      </c>
      <c r="B298" s="52" t="s">
        <v>4829</v>
      </c>
      <c r="C298" s="52" t="s">
        <v>4348</v>
      </c>
      <c r="D298" s="52" t="s">
        <v>4806</v>
      </c>
      <c r="E298" s="53" t="s">
        <v>4807</v>
      </c>
      <c r="F298" s="54" t="s">
        <v>16</v>
      </c>
      <c r="G298" s="52" t="s">
        <v>42</v>
      </c>
      <c r="H298" s="53" t="s">
        <v>10</v>
      </c>
      <c r="I298" s="59">
        <v>1548.6015503875967</v>
      </c>
      <c r="J298" s="56">
        <f>IFERROR(VLOOKUP(A298,'PV Sheep mail'!M$4:O$140000,3,0),0)</f>
        <v>1031</v>
      </c>
      <c r="K298" s="58">
        <f t="shared" si="8"/>
        <v>0.66576195777535729</v>
      </c>
      <c r="L298" s="55">
        <v>1.7984496124031009</v>
      </c>
      <c r="M298" s="57">
        <f>IFERROR(VLOOKUP(A298,'PV Sheep mail'!M$4:O$140000,2,0),0)</f>
        <v>3</v>
      </c>
      <c r="N298" s="58">
        <f t="shared" si="9"/>
        <v>1.6681034482758621</v>
      </c>
    </row>
    <row r="299" spans="1:14" x14ac:dyDescent="0.45">
      <c r="A299" s="51" t="s">
        <v>4830</v>
      </c>
      <c r="B299" s="52" t="s">
        <v>4831</v>
      </c>
      <c r="C299" s="52" t="s">
        <v>4348</v>
      </c>
      <c r="D299" s="52" t="s">
        <v>4806</v>
      </c>
      <c r="E299" s="53" t="s">
        <v>4807</v>
      </c>
      <c r="F299" s="54" t="s">
        <v>16</v>
      </c>
      <c r="G299" s="52" t="s">
        <v>42</v>
      </c>
      <c r="H299" s="53" t="s">
        <v>10</v>
      </c>
      <c r="I299" s="59">
        <v>1548.6015503875967</v>
      </c>
      <c r="J299" s="56">
        <f>IFERROR(VLOOKUP(A299,'PV Sheep mail'!M$4:O$140000,3,0),0)</f>
        <v>0</v>
      </c>
      <c r="K299" s="58">
        <f t="shared" si="8"/>
        <v>0</v>
      </c>
      <c r="L299" s="55">
        <v>1.7984496124031009</v>
      </c>
      <c r="M299" s="57">
        <f>IFERROR(VLOOKUP(A299,'PV Sheep mail'!M$4:O$140000,2,0),0)</f>
        <v>0</v>
      </c>
      <c r="N299" s="58">
        <f t="shared" si="9"/>
        <v>0</v>
      </c>
    </row>
    <row r="300" spans="1:14" x14ac:dyDescent="0.45">
      <c r="A300" s="51" t="s">
        <v>2262</v>
      </c>
      <c r="B300" s="52" t="s">
        <v>4832</v>
      </c>
      <c r="C300" s="52" t="s">
        <v>4348</v>
      </c>
      <c r="D300" s="52" t="s">
        <v>4806</v>
      </c>
      <c r="E300" s="53" t="s">
        <v>4807</v>
      </c>
      <c r="F300" s="54" t="s">
        <v>16</v>
      </c>
      <c r="G300" s="52" t="s">
        <v>42</v>
      </c>
      <c r="H300" s="53" t="s">
        <v>10</v>
      </c>
      <c r="I300" s="59">
        <v>1548.6015503875967</v>
      </c>
      <c r="J300" s="56">
        <f>IFERROR(VLOOKUP(A300,'PV Sheep mail'!M$4:O$140000,3,0),0)</f>
        <v>1080</v>
      </c>
      <c r="K300" s="58">
        <f t="shared" si="8"/>
        <v>0.69740340872685347</v>
      </c>
      <c r="L300" s="55">
        <v>1.7984496124031009</v>
      </c>
      <c r="M300" s="57">
        <f>IFERROR(VLOOKUP(A300,'PV Sheep mail'!M$4:O$140000,2,0),0)</f>
        <v>2</v>
      </c>
      <c r="N300" s="58">
        <f t="shared" si="9"/>
        <v>1.1120689655172413</v>
      </c>
    </row>
    <row r="301" spans="1:14" x14ac:dyDescent="0.45">
      <c r="A301" s="51" t="s">
        <v>4833</v>
      </c>
      <c r="B301" s="52" t="s">
        <v>4834</v>
      </c>
      <c r="C301" s="52" t="s">
        <v>4348</v>
      </c>
      <c r="D301" s="52" t="s">
        <v>4806</v>
      </c>
      <c r="E301" s="53" t="s">
        <v>4807</v>
      </c>
      <c r="F301" s="54" t="s">
        <v>16</v>
      </c>
      <c r="G301" s="52" t="s">
        <v>42</v>
      </c>
      <c r="H301" s="53" t="s">
        <v>10</v>
      </c>
      <c r="I301" s="59">
        <v>1548.6015503875967</v>
      </c>
      <c r="J301" s="56">
        <f>IFERROR(VLOOKUP(A301,'PV Sheep mail'!M$4:O$140000,3,0),0)</f>
        <v>0</v>
      </c>
      <c r="K301" s="58">
        <f t="shared" si="8"/>
        <v>0</v>
      </c>
      <c r="L301" s="55">
        <v>1.7984496124031009</v>
      </c>
      <c r="M301" s="57">
        <f>IFERROR(VLOOKUP(A301,'PV Sheep mail'!M$4:O$140000,2,0),0)</f>
        <v>0</v>
      </c>
      <c r="N301" s="58">
        <f t="shared" si="9"/>
        <v>0</v>
      </c>
    </row>
    <row r="302" spans="1:14" x14ac:dyDescent="0.45">
      <c r="A302" s="51" t="s">
        <v>4835</v>
      </c>
      <c r="B302" s="52" t="s">
        <v>4836</v>
      </c>
      <c r="C302" s="52" t="s">
        <v>4348</v>
      </c>
      <c r="D302" s="52" t="s">
        <v>4806</v>
      </c>
      <c r="E302" s="53" t="s">
        <v>4807</v>
      </c>
      <c r="F302" s="54" t="s">
        <v>16</v>
      </c>
      <c r="G302" s="52" t="s">
        <v>42</v>
      </c>
      <c r="H302" s="53" t="s">
        <v>10</v>
      </c>
      <c r="I302" s="59">
        <v>1548.6015503875967</v>
      </c>
      <c r="J302" s="56">
        <f>IFERROR(VLOOKUP(A302,'PV Sheep mail'!M$4:O$140000,3,0),0)</f>
        <v>0</v>
      </c>
      <c r="K302" s="58">
        <f t="shared" si="8"/>
        <v>0</v>
      </c>
      <c r="L302" s="55">
        <v>1.7984496124031009</v>
      </c>
      <c r="M302" s="57">
        <f>IFERROR(VLOOKUP(A302,'PV Sheep mail'!M$4:O$140000,2,0),0)</f>
        <v>0</v>
      </c>
      <c r="N302" s="58">
        <f t="shared" si="9"/>
        <v>0</v>
      </c>
    </row>
    <row r="303" spans="1:14" x14ac:dyDescent="0.45">
      <c r="A303" s="51" t="s">
        <v>4837</v>
      </c>
      <c r="B303" s="52" t="s">
        <v>4838</v>
      </c>
      <c r="C303" s="52" t="s">
        <v>4348</v>
      </c>
      <c r="D303" s="52" t="s">
        <v>4806</v>
      </c>
      <c r="E303" s="53" t="s">
        <v>4807</v>
      </c>
      <c r="F303" s="54" t="s">
        <v>16</v>
      </c>
      <c r="G303" s="52" t="s">
        <v>42</v>
      </c>
      <c r="H303" s="53" t="s">
        <v>10</v>
      </c>
      <c r="I303" s="59">
        <v>1548.6015503875967</v>
      </c>
      <c r="J303" s="56">
        <f>IFERROR(VLOOKUP(A303,'PV Sheep mail'!M$4:O$140000,3,0),0)</f>
        <v>0</v>
      </c>
      <c r="K303" s="58">
        <f t="shared" si="8"/>
        <v>0</v>
      </c>
      <c r="L303" s="55">
        <v>1.7984496124031009</v>
      </c>
      <c r="M303" s="57">
        <f>IFERROR(VLOOKUP(A303,'PV Sheep mail'!M$4:O$140000,2,0),0)</f>
        <v>0</v>
      </c>
      <c r="N303" s="58">
        <f t="shared" si="9"/>
        <v>0</v>
      </c>
    </row>
    <row r="304" spans="1:14" x14ac:dyDescent="0.45">
      <c r="A304" s="51" t="s">
        <v>4839</v>
      </c>
      <c r="B304" s="52" t="s">
        <v>4840</v>
      </c>
      <c r="C304" s="52" t="s">
        <v>4348</v>
      </c>
      <c r="D304" s="52" t="s">
        <v>4806</v>
      </c>
      <c r="E304" s="53" t="s">
        <v>4807</v>
      </c>
      <c r="F304" s="54" t="s">
        <v>16</v>
      </c>
      <c r="G304" s="52" t="s">
        <v>42</v>
      </c>
      <c r="H304" s="53" t="s">
        <v>10</v>
      </c>
      <c r="I304" s="59">
        <v>1548.6015503875967</v>
      </c>
      <c r="J304" s="56">
        <f>IFERROR(VLOOKUP(A304,'PV Sheep mail'!M$4:O$140000,3,0),0)</f>
        <v>780</v>
      </c>
      <c r="K304" s="58">
        <f t="shared" si="8"/>
        <v>0.50368023963606079</v>
      </c>
      <c r="L304" s="55">
        <v>1.7984496124031009</v>
      </c>
      <c r="M304" s="57">
        <f>IFERROR(VLOOKUP(A304,'PV Sheep mail'!M$4:O$140000,2,0),0)</f>
        <v>2</v>
      </c>
      <c r="N304" s="58">
        <f t="shared" si="9"/>
        <v>1.1120689655172413</v>
      </c>
    </row>
    <row r="305" spans="1:14" x14ac:dyDescent="0.45">
      <c r="A305" s="51" t="s">
        <v>3769</v>
      </c>
      <c r="B305" s="52" t="s">
        <v>4841</v>
      </c>
      <c r="C305" s="52" t="s">
        <v>4348</v>
      </c>
      <c r="D305" s="52" t="s">
        <v>4806</v>
      </c>
      <c r="E305" s="53" t="s">
        <v>4807</v>
      </c>
      <c r="F305" s="54" t="s">
        <v>16</v>
      </c>
      <c r="G305" s="52" t="s">
        <v>42</v>
      </c>
      <c r="H305" s="53" t="s">
        <v>10</v>
      </c>
      <c r="I305" s="59">
        <v>1548.6015503875967</v>
      </c>
      <c r="J305" s="56">
        <f>IFERROR(VLOOKUP(A305,'PV Sheep mail'!M$4:O$140000,3,0),0)</f>
        <v>890</v>
      </c>
      <c r="K305" s="58">
        <f t="shared" si="8"/>
        <v>0.57471206830268473</v>
      </c>
      <c r="L305" s="55">
        <v>1.7984496124031009</v>
      </c>
      <c r="M305" s="57">
        <f>IFERROR(VLOOKUP(A305,'PV Sheep mail'!M$4:O$140000,2,0),0)</f>
        <v>1</v>
      </c>
      <c r="N305" s="58">
        <f t="shared" si="9"/>
        <v>0.55603448275862066</v>
      </c>
    </row>
    <row r="306" spans="1:14" x14ac:dyDescent="0.45">
      <c r="A306" s="51" t="s">
        <v>4842</v>
      </c>
      <c r="B306" s="52" t="s">
        <v>4843</v>
      </c>
      <c r="C306" s="52" t="s">
        <v>4323</v>
      </c>
      <c r="D306" s="52" t="s">
        <v>4844</v>
      </c>
      <c r="E306" s="53" t="s">
        <v>4845</v>
      </c>
      <c r="F306" s="54" t="s">
        <v>16</v>
      </c>
      <c r="G306" s="52" t="s">
        <v>42</v>
      </c>
      <c r="H306" s="53" t="s">
        <v>10</v>
      </c>
      <c r="I306" s="59">
        <v>1093.75</v>
      </c>
      <c r="J306" s="56">
        <f>IFERROR(VLOOKUP(A306,'PV Sheep mail'!M$4:O$140000,3,0),0)</f>
        <v>0</v>
      </c>
      <c r="K306" s="58">
        <f t="shared" si="8"/>
        <v>0</v>
      </c>
      <c r="L306" s="55">
        <v>1.5</v>
      </c>
      <c r="M306" s="57">
        <f>IFERROR(VLOOKUP(A306,'PV Sheep mail'!M$4:O$140000,2,0),0)</f>
        <v>0</v>
      </c>
      <c r="N306" s="58">
        <f t="shared" si="9"/>
        <v>0</v>
      </c>
    </row>
    <row r="307" spans="1:14" x14ac:dyDescent="0.45">
      <c r="A307" s="51" t="s">
        <v>4846</v>
      </c>
      <c r="B307" s="52" t="s">
        <v>4847</v>
      </c>
      <c r="C307" s="52" t="s">
        <v>4323</v>
      </c>
      <c r="D307" s="52" t="s">
        <v>4844</v>
      </c>
      <c r="E307" s="53" t="s">
        <v>4845</v>
      </c>
      <c r="F307" s="54" t="s">
        <v>16</v>
      </c>
      <c r="G307" s="52" t="s">
        <v>42</v>
      </c>
      <c r="H307" s="53" t="s">
        <v>10</v>
      </c>
      <c r="I307" s="59">
        <v>1093.75</v>
      </c>
      <c r="J307" s="56">
        <f>IFERROR(VLOOKUP(A307,'PV Sheep mail'!M$4:O$140000,3,0),0)</f>
        <v>0</v>
      </c>
      <c r="K307" s="58">
        <f t="shared" si="8"/>
        <v>0</v>
      </c>
      <c r="L307" s="55">
        <v>1.5</v>
      </c>
      <c r="M307" s="57">
        <f>IFERROR(VLOOKUP(A307,'PV Sheep mail'!M$4:O$140000,2,0),0)</f>
        <v>0</v>
      </c>
      <c r="N307" s="58">
        <f t="shared" si="9"/>
        <v>0</v>
      </c>
    </row>
    <row r="308" spans="1:14" x14ac:dyDescent="0.45">
      <c r="A308" s="51" t="s">
        <v>4064</v>
      </c>
      <c r="B308" s="52" t="s">
        <v>4848</v>
      </c>
      <c r="C308" s="52" t="s">
        <v>4323</v>
      </c>
      <c r="D308" s="52" t="s">
        <v>4844</v>
      </c>
      <c r="E308" s="53" t="s">
        <v>4845</v>
      </c>
      <c r="F308" s="54" t="s">
        <v>16</v>
      </c>
      <c r="G308" s="52" t="s">
        <v>42</v>
      </c>
      <c r="H308" s="53" t="s">
        <v>10</v>
      </c>
      <c r="I308" s="59">
        <v>1093.75</v>
      </c>
      <c r="J308" s="56">
        <f>IFERROR(VLOOKUP(A308,'PV Sheep mail'!M$4:O$140000,3,0),0)</f>
        <v>159</v>
      </c>
      <c r="K308" s="58">
        <f t="shared" si="8"/>
        <v>0.14537142857142857</v>
      </c>
      <c r="L308" s="55">
        <v>1.5</v>
      </c>
      <c r="M308" s="57">
        <f>IFERROR(VLOOKUP(A308,'PV Sheep mail'!M$4:O$140000,2,0),0)</f>
        <v>1</v>
      </c>
      <c r="N308" s="58">
        <f t="shared" si="9"/>
        <v>0.66666666666666663</v>
      </c>
    </row>
    <row r="309" spans="1:14" x14ac:dyDescent="0.45">
      <c r="A309" s="51" t="s">
        <v>4849</v>
      </c>
      <c r="B309" s="52" t="s">
        <v>4850</v>
      </c>
      <c r="C309" s="52" t="s">
        <v>4323</v>
      </c>
      <c r="D309" s="52" t="s">
        <v>4844</v>
      </c>
      <c r="E309" s="53" t="s">
        <v>4845</v>
      </c>
      <c r="F309" s="54" t="s">
        <v>16</v>
      </c>
      <c r="G309" s="52" t="s">
        <v>42</v>
      </c>
      <c r="H309" s="53" t="s">
        <v>10</v>
      </c>
      <c r="I309" s="59">
        <v>1093.75</v>
      </c>
      <c r="J309" s="56">
        <f>IFERROR(VLOOKUP(A309,'PV Sheep mail'!M$4:O$140000,3,0),0)</f>
        <v>0</v>
      </c>
      <c r="K309" s="58">
        <f t="shared" si="8"/>
        <v>0</v>
      </c>
      <c r="L309" s="55">
        <v>1.5</v>
      </c>
      <c r="M309" s="57">
        <f>IFERROR(VLOOKUP(A309,'PV Sheep mail'!M$4:O$140000,2,0),0)</f>
        <v>0</v>
      </c>
      <c r="N309" s="58">
        <f t="shared" si="9"/>
        <v>0</v>
      </c>
    </row>
    <row r="310" spans="1:14" x14ac:dyDescent="0.45">
      <c r="A310" s="51" t="s">
        <v>3548</v>
      </c>
      <c r="B310" s="52" t="s">
        <v>4851</v>
      </c>
      <c r="C310" s="52" t="s">
        <v>4340</v>
      </c>
      <c r="D310" s="52" t="s">
        <v>4844</v>
      </c>
      <c r="E310" s="53" t="s">
        <v>4845</v>
      </c>
      <c r="F310" s="54" t="s">
        <v>16</v>
      </c>
      <c r="G310" s="52" t="s">
        <v>42</v>
      </c>
      <c r="H310" s="53" t="s">
        <v>10</v>
      </c>
      <c r="I310" s="59">
        <v>8750</v>
      </c>
      <c r="J310" s="56">
        <f>IFERROR(VLOOKUP(A310,'PV Sheep mail'!M$4:O$140000,3,0),0)</f>
        <v>590</v>
      </c>
      <c r="K310" s="58">
        <f t="shared" si="8"/>
        <v>6.7428571428571435E-2</v>
      </c>
      <c r="L310" s="55">
        <v>12</v>
      </c>
      <c r="M310" s="57">
        <f>IFERROR(VLOOKUP(A310,'PV Sheep mail'!M$4:O$140000,2,0),0)</f>
        <v>1</v>
      </c>
      <c r="N310" s="58">
        <f t="shared" si="9"/>
        <v>8.3333333333333329E-2</v>
      </c>
    </row>
    <row r="311" spans="1:14" x14ac:dyDescent="0.45">
      <c r="A311" s="51" t="s">
        <v>2711</v>
      </c>
      <c r="B311" s="52" t="s">
        <v>4852</v>
      </c>
      <c r="C311" s="52" t="s">
        <v>4348</v>
      </c>
      <c r="D311" s="52" t="s">
        <v>4844</v>
      </c>
      <c r="E311" s="53" t="s">
        <v>4845</v>
      </c>
      <c r="F311" s="54" t="s">
        <v>16</v>
      </c>
      <c r="G311" s="52" t="s">
        <v>42</v>
      </c>
      <c r="H311" s="53" t="s">
        <v>10</v>
      </c>
      <c r="I311" s="59">
        <v>4375</v>
      </c>
      <c r="J311" s="56">
        <f>IFERROR(VLOOKUP(A311,'PV Sheep mail'!M$4:O$140000,3,0),0)</f>
        <v>3260</v>
      </c>
      <c r="K311" s="58">
        <f t="shared" si="8"/>
        <v>0.74514285714285711</v>
      </c>
      <c r="L311" s="55">
        <v>6</v>
      </c>
      <c r="M311" s="57">
        <f>IFERROR(VLOOKUP(A311,'PV Sheep mail'!M$4:O$140000,2,0),0)</f>
        <v>4</v>
      </c>
      <c r="N311" s="58">
        <f t="shared" si="9"/>
        <v>0.66666666666666663</v>
      </c>
    </row>
    <row r="312" spans="1:14" x14ac:dyDescent="0.45">
      <c r="A312" s="51" t="s">
        <v>4119</v>
      </c>
      <c r="B312" s="52" t="s">
        <v>4853</v>
      </c>
      <c r="C312" s="52" t="s">
        <v>4348</v>
      </c>
      <c r="D312" s="52" t="s">
        <v>4844</v>
      </c>
      <c r="E312" s="53" t="s">
        <v>4845</v>
      </c>
      <c r="F312" s="54" t="s">
        <v>16</v>
      </c>
      <c r="G312" s="52" t="s">
        <v>42</v>
      </c>
      <c r="H312" s="53" t="s">
        <v>10</v>
      </c>
      <c r="I312" s="59">
        <v>4375</v>
      </c>
      <c r="J312" s="56">
        <f>IFERROR(VLOOKUP(A312,'PV Sheep mail'!M$4:O$140000,3,0),0)</f>
        <v>590</v>
      </c>
      <c r="K312" s="58">
        <f t="shared" si="8"/>
        <v>0.13485714285714287</v>
      </c>
      <c r="L312" s="55">
        <v>6</v>
      </c>
      <c r="M312" s="57">
        <f>IFERROR(VLOOKUP(A312,'PV Sheep mail'!M$4:O$140000,2,0),0)</f>
        <v>1</v>
      </c>
      <c r="N312" s="58">
        <f t="shared" si="9"/>
        <v>0.16666666666666666</v>
      </c>
    </row>
    <row r="313" spans="1:14" x14ac:dyDescent="0.45">
      <c r="A313" s="51" t="s">
        <v>903</v>
      </c>
      <c r="B313" s="52" t="s">
        <v>4854</v>
      </c>
      <c r="C313" s="52" t="s">
        <v>4348</v>
      </c>
      <c r="D313" s="52" t="s">
        <v>4844</v>
      </c>
      <c r="E313" s="53" t="s">
        <v>4845</v>
      </c>
      <c r="F313" s="54" t="s">
        <v>16</v>
      </c>
      <c r="G313" s="52" t="s">
        <v>42</v>
      </c>
      <c r="H313" s="53" t="s">
        <v>10</v>
      </c>
      <c r="I313" s="59">
        <v>4375</v>
      </c>
      <c r="J313" s="56">
        <f>IFERROR(VLOOKUP(A313,'PV Sheep mail'!M$4:O$140000,3,0),0)</f>
        <v>2978</v>
      </c>
      <c r="K313" s="58">
        <f t="shared" si="8"/>
        <v>0.68068571428571434</v>
      </c>
      <c r="L313" s="55">
        <v>6</v>
      </c>
      <c r="M313" s="57">
        <f>IFERROR(VLOOKUP(A313,'PV Sheep mail'!M$4:O$140000,2,0),0)</f>
        <v>6</v>
      </c>
      <c r="N313" s="58">
        <f t="shared" si="9"/>
        <v>1</v>
      </c>
    </row>
    <row r="314" spans="1:14" x14ac:dyDescent="0.45">
      <c r="A314" s="51" t="s">
        <v>4855</v>
      </c>
      <c r="B314" s="52" t="s">
        <v>4856</v>
      </c>
      <c r="C314" s="52" t="s">
        <v>4348</v>
      </c>
      <c r="D314" s="52" t="s">
        <v>4806</v>
      </c>
      <c r="E314" s="53" t="s">
        <v>4807</v>
      </c>
      <c r="F314" s="54" t="s">
        <v>16</v>
      </c>
      <c r="G314" s="52" t="s">
        <v>42</v>
      </c>
      <c r="H314" s="53" t="s">
        <v>10</v>
      </c>
      <c r="I314" s="59">
        <v>1548.6015503875967</v>
      </c>
      <c r="J314" s="56">
        <f>IFERROR(VLOOKUP(A314,'PV Sheep mail'!M$4:O$140000,3,0),0)</f>
        <v>0</v>
      </c>
      <c r="K314" s="58">
        <f t="shared" si="8"/>
        <v>0</v>
      </c>
      <c r="L314" s="55">
        <v>1.7984496124031009</v>
      </c>
      <c r="M314" s="57">
        <f>IFERROR(VLOOKUP(A314,'PV Sheep mail'!M$4:O$140000,2,0),0)</f>
        <v>0</v>
      </c>
      <c r="N314" s="58">
        <f t="shared" si="9"/>
        <v>0</v>
      </c>
    </row>
    <row r="315" spans="1:14" x14ac:dyDescent="0.45">
      <c r="A315" s="51" t="s">
        <v>4857</v>
      </c>
      <c r="B315" s="52" t="s">
        <v>4858</v>
      </c>
      <c r="C315" s="52" t="s">
        <v>4323</v>
      </c>
      <c r="D315" s="52" t="s">
        <v>4758</v>
      </c>
      <c r="E315" s="53" t="s">
        <v>47</v>
      </c>
      <c r="F315" s="54" t="s">
        <v>16</v>
      </c>
      <c r="G315" s="52" t="s">
        <v>42</v>
      </c>
      <c r="H315" s="53" t="s">
        <v>10</v>
      </c>
      <c r="I315" s="59">
        <v>277.77777777777777</v>
      </c>
      <c r="J315" s="56">
        <f>IFERROR(VLOOKUP(A315,'PV Sheep mail'!M$4:O$140000,3,0),0)</f>
        <v>0</v>
      </c>
      <c r="K315" s="58">
        <f t="shared" si="8"/>
        <v>0</v>
      </c>
      <c r="L315" s="55">
        <v>0.3968253968253968</v>
      </c>
      <c r="M315" s="57">
        <f>IFERROR(VLOOKUP(A315,'PV Sheep mail'!M$4:O$140000,2,0),0)</f>
        <v>0</v>
      </c>
      <c r="N315" s="58">
        <f t="shared" si="9"/>
        <v>0</v>
      </c>
    </row>
    <row r="316" spans="1:14" x14ac:dyDescent="0.45">
      <c r="A316" s="51" t="s">
        <v>1897</v>
      </c>
      <c r="B316" s="52" t="s">
        <v>4859</v>
      </c>
      <c r="C316" s="52" t="s">
        <v>4323</v>
      </c>
      <c r="D316" s="52" t="s">
        <v>4806</v>
      </c>
      <c r="E316" s="53" t="s">
        <v>4807</v>
      </c>
      <c r="F316" s="54" t="s">
        <v>16</v>
      </c>
      <c r="G316" s="52" t="s">
        <v>42</v>
      </c>
      <c r="H316" s="53" t="s">
        <v>10</v>
      </c>
      <c r="I316" s="59">
        <v>387.15038759689918</v>
      </c>
      <c r="J316" s="56">
        <f>IFERROR(VLOOKUP(A316,'PV Sheep mail'!M$4:O$140000,3,0),0)</f>
        <v>490</v>
      </c>
      <c r="K316" s="58">
        <f t="shared" si="8"/>
        <v>1.265658038059845</v>
      </c>
      <c r="L316" s="55">
        <v>0.44961240310077522</v>
      </c>
      <c r="M316" s="57">
        <f>IFERROR(VLOOKUP(A316,'PV Sheep mail'!M$4:O$140000,2,0),0)</f>
        <v>1</v>
      </c>
      <c r="N316" s="58">
        <f t="shared" si="9"/>
        <v>2.2241379310344827</v>
      </c>
    </row>
    <row r="317" spans="1:14" x14ac:dyDescent="0.45">
      <c r="A317" s="51" t="s">
        <v>1756</v>
      </c>
      <c r="B317" s="52" t="s">
        <v>4860</v>
      </c>
      <c r="C317" s="52" t="s">
        <v>4348</v>
      </c>
      <c r="D317" s="52" t="s">
        <v>4806</v>
      </c>
      <c r="E317" s="53" t="s">
        <v>4807</v>
      </c>
      <c r="F317" s="54" t="s">
        <v>16</v>
      </c>
      <c r="G317" s="52" t="s">
        <v>42</v>
      </c>
      <c r="H317" s="53" t="s">
        <v>10</v>
      </c>
      <c r="I317" s="59">
        <v>1548.6015503875967</v>
      </c>
      <c r="J317" s="56">
        <f>IFERROR(VLOOKUP(A317,'PV Sheep mail'!M$4:O$140000,3,0),0)</f>
        <v>1670</v>
      </c>
      <c r="K317" s="58">
        <f t="shared" si="8"/>
        <v>1.0783923079387456</v>
      </c>
      <c r="L317" s="55">
        <v>1.7984496124031009</v>
      </c>
      <c r="M317" s="57">
        <f>IFERROR(VLOOKUP(A317,'PV Sheep mail'!M$4:O$140000,2,0),0)</f>
        <v>3</v>
      </c>
      <c r="N317" s="58">
        <f t="shared" si="9"/>
        <v>1.6681034482758621</v>
      </c>
    </row>
    <row r="318" spans="1:14" x14ac:dyDescent="0.45">
      <c r="A318" s="51" t="s">
        <v>4861</v>
      </c>
      <c r="B318" s="52" t="s">
        <v>4862</v>
      </c>
      <c r="C318" s="52" t="s">
        <v>4348</v>
      </c>
      <c r="D318" s="52" t="s">
        <v>4806</v>
      </c>
      <c r="E318" s="53" t="s">
        <v>4807</v>
      </c>
      <c r="F318" s="54" t="s">
        <v>16</v>
      </c>
      <c r="G318" s="52" t="s">
        <v>42</v>
      </c>
      <c r="H318" s="53" t="s">
        <v>10</v>
      </c>
      <c r="I318" s="59">
        <v>1548.6015503875967</v>
      </c>
      <c r="J318" s="56">
        <f>IFERROR(VLOOKUP(A318,'PV Sheep mail'!M$4:O$140000,3,0),0)</f>
        <v>0</v>
      </c>
      <c r="K318" s="58">
        <f t="shared" si="8"/>
        <v>0</v>
      </c>
      <c r="L318" s="55">
        <v>1.7984496124031009</v>
      </c>
      <c r="M318" s="57">
        <f>IFERROR(VLOOKUP(A318,'PV Sheep mail'!M$4:O$140000,2,0),0)</f>
        <v>0</v>
      </c>
      <c r="N318" s="58">
        <f t="shared" si="9"/>
        <v>0</v>
      </c>
    </row>
    <row r="319" spans="1:14" x14ac:dyDescent="0.45">
      <c r="A319" s="51" t="s">
        <v>2255</v>
      </c>
      <c r="B319" s="52" t="s">
        <v>4863</v>
      </c>
      <c r="C319" s="52" t="s">
        <v>4348</v>
      </c>
      <c r="D319" s="52" t="s">
        <v>4806</v>
      </c>
      <c r="E319" s="53" t="s">
        <v>4807</v>
      </c>
      <c r="F319" s="54" t="s">
        <v>16</v>
      </c>
      <c r="G319" s="52" t="s">
        <v>42</v>
      </c>
      <c r="H319" s="53" t="s">
        <v>10</v>
      </c>
      <c r="I319" s="59">
        <v>1548.6015503875967</v>
      </c>
      <c r="J319" s="56">
        <f>IFERROR(VLOOKUP(A319,'PV Sheep mail'!M$4:O$140000,3,0),0)</f>
        <v>1870</v>
      </c>
      <c r="K319" s="58">
        <f t="shared" si="8"/>
        <v>1.2075410873326073</v>
      </c>
      <c r="L319" s="55">
        <v>1.7984496124031009</v>
      </c>
      <c r="M319" s="57">
        <f>IFERROR(VLOOKUP(A319,'PV Sheep mail'!M$4:O$140000,2,0),0)</f>
        <v>3</v>
      </c>
      <c r="N319" s="58">
        <f t="shared" si="9"/>
        <v>1.6681034482758621</v>
      </c>
    </row>
    <row r="320" spans="1:14" x14ac:dyDescent="0.45">
      <c r="A320" s="51" t="s">
        <v>208</v>
      </c>
      <c r="B320" s="52" t="s">
        <v>4864</v>
      </c>
      <c r="C320" s="52" t="s">
        <v>4348</v>
      </c>
      <c r="D320" s="52" t="s">
        <v>4806</v>
      </c>
      <c r="E320" s="53" t="s">
        <v>4807</v>
      </c>
      <c r="F320" s="54" t="s">
        <v>16</v>
      </c>
      <c r="G320" s="52" t="s">
        <v>42</v>
      </c>
      <c r="H320" s="53" t="s">
        <v>10</v>
      </c>
      <c r="I320" s="59">
        <v>1548.6015503875967</v>
      </c>
      <c r="J320" s="56">
        <f>IFERROR(VLOOKUP(A320,'PV Sheep mail'!M$4:O$140000,3,0),0)</f>
        <v>2689</v>
      </c>
      <c r="K320" s="58">
        <f t="shared" si="8"/>
        <v>1.7364053389504712</v>
      </c>
      <c r="L320" s="55">
        <v>1.7984496124031009</v>
      </c>
      <c r="M320" s="57">
        <f>IFERROR(VLOOKUP(A320,'PV Sheep mail'!M$4:O$140000,2,0),0)</f>
        <v>7</v>
      </c>
      <c r="N320" s="58">
        <f t="shared" si="9"/>
        <v>3.8922413793103448</v>
      </c>
    </row>
    <row r="321" spans="1:14" x14ac:dyDescent="0.45">
      <c r="A321" s="51" t="s">
        <v>4865</v>
      </c>
      <c r="B321" s="52" t="s">
        <v>4866</v>
      </c>
      <c r="C321" s="52" t="s">
        <v>4323</v>
      </c>
      <c r="D321" s="52" t="s">
        <v>4867</v>
      </c>
      <c r="E321" s="53" t="s">
        <v>4868</v>
      </c>
      <c r="F321" s="54" t="s">
        <v>16</v>
      </c>
      <c r="G321" s="52" t="s">
        <v>4525</v>
      </c>
      <c r="H321" s="53" t="s">
        <v>10</v>
      </c>
      <c r="I321" s="59">
        <v>161.29032258064515</v>
      </c>
      <c r="J321" s="56">
        <f>IFERROR(VLOOKUP(A321,'PV Sheep mail'!M$4:O$140000,3,0),0)</f>
        <v>0</v>
      </c>
      <c r="K321" s="58">
        <f t="shared" si="8"/>
        <v>0</v>
      </c>
      <c r="L321" s="55">
        <v>0.24193548387096775</v>
      </c>
      <c r="M321" s="57">
        <f>IFERROR(VLOOKUP(A321,'PV Sheep mail'!M$4:O$140000,2,0),0)</f>
        <v>0</v>
      </c>
      <c r="N321" s="58">
        <f t="shared" si="9"/>
        <v>0</v>
      </c>
    </row>
    <row r="322" spans="1:14" x14ac:dyDescent="0.45">
      <c r="A322" s="51" t="s">
        <v>927</v>
      </c>
      <c r="B322" s="52" t="s">
        <v>4869</v>
      </c>
      <c r="C322" s="52" t="s">
        <v>4340</v>
      </c>
      <c r="D322" s="52" t="s">
        <v>4867</v>
      </c>
      <c r="E322" s="53" t="s">
        <v>4868</v>
      </c>
      <c r="F322" s="54" t="s">
        <v>16</v>
      </c>
      <c r="G322" s="52" t="s">
        <v>4525</v>
      </c>
      <c r="H322" s="53" t="s">
        <v>10</v>
      </c>
      <c r="I322" s="59">
        <v>1290.3225806451612</v>
      </c>
      <c r="J322" s="56">
        <f>IFERROR(VLOOKUP(A322,'PV Sheep mail'!M$4:O$140000,3,0),0)</f>
        <v>4940</v>
      </c>
      <c r="K322" s="58">
        <f t="shared" si="8"/>
        <v>3.8285</v>
      </c>
      <c r="L322" s="55">
        <v>1.935483870967742</v>
      </c>
      <c r="M322" s="57">
        <f>IFERROR(VLOOKUP(A322,'PV Sheep mail'!M$4:O$140000,2,0),0)</f>
        <v>7</v>
      </c>
      <c r="N322" s="58">
        <f t="shared" si="9"/>
        <v>3.6166666666666667</v>
      </c>
    </row>
    <row r="323" spans="1:14" x14ac:dyDescent="0.45">
      <c r="A323" s="51" t="s">
        <v>4870</v>
      </c>
      <c r="B323" s="52" t="s">
        <v>4871</v>
      </c>
      <c r="C323" s="52" t="s">
        <v>4348</v>
      </c>
      <c r="D323" s="52" t="s">
        <v>4867</v>
      </c>
      <c r="E323" s="53" t="s">
        <v>4868</v>
      </c>
      <c r="F323" s="54" t="s">
        <v>16</v>
      </c>
      <c r="G323" s="52" t="s">
        <v>4525</v>
      </c>
      <c r="H323" s="53" t="s">
        <v>10</v>
      </c>
      <c r="I323" s="59">
        <v>645.16129032258061</v>
      </c>
      <c r="J323" s="56">
        <f>IFERROR(VLOOKUP(A323,'PV Sheep mail'!M$4:O$140000,3,0),0)</f>
        <v>690</v>
      </c>
      <c r="K323" s="58">
        <f t="shared" ref="K323:K386" si="10">J323/I323</f>
        <v>1.0695000000000001</v>
      </c>
      <c r="L323" s="55">
        <v>0.967741935483871</v>
      </c>
      <c r="M323" s="57">
        <f>IFERROR(VLOOKUP(A323,'PV Sheep mail'!M$4:O$140000,2,0),0)</f>
        <v>2</v>
      </c>
      <c r="N323" s="58">
        <f t="shared" ref="N323:N386" si="11">M323/L323</f>
        <v>2.0666666666666664</v>
      </c>
    </row>
    <row r="324" spans="1:14" x14ac:dyDescent="0.45">
      <c r="A324" s="51" t="s">
        <v>4872</v>
      </c>
      <c r="B324" s="52" t="s">
        <v>4873</v>
      </c>
      <c r="C324" s="52" t="s">
        <v>4348</v>
      </c>
      <c r="D324" s="52" t="s">
        <v>4867</v>
      </c>
      <c r="E324" s="53" t="s">
        <v>4868</v>
      </c>
      <c r="F324" s="54" t="s">
        <v>16</v>
      </c>
      <c r="G324" s="52" t="s">
        <v>4525</v>
      </c>
      <c r="H324" s="53" t="s">
        <v>10</v>
      </c>
      <c r="I324" s="59">
        <v>645.16129032258061</v>
      </c>
      <c r="J324" s="56">
        <f>IFERROR(VLOOKUP(A324,'PV Sheep mail'!M$4:O$140000,3,0),0)</f>
        <v>590</v>
      </c>
      <c r="K324" s="58">
        <f t="shared" si="10"/>
        <v>0.91450000000000009</v>
      </c>
      <c r="L324" s="55">
        <v>0.967741935483871</v>
      </c>
      <c r="M324" s="57">
        <f>IFERROR(VLOOKUP(A324,'PV Sheep mail'!M$4:O$140000,2,0),0)</f>
        <v>1</v>
      </c>
      <c r="N324" s="58">
        <f t="shared" si="11"/>
        <v>1.0333333333333332</v>
      </c>
    </row>
    <row r="325" spans="1:14" x14ac:dyDescent="0.45">
      <c r="A325" s="51" t="s">
        <v>1832</v>
      </c>
      <c r="B325" s="52" t="s">
        <v>4874</v>
      </c>
      <c r="C325" s="52" t="s">
        <v>4348</v>
      </c>
      <c r="D325" s="52" t="s">
        <v>4867</v>
      </c>
      <c r="E325" s="53" t="s">
        <v>4868</v>
      </c>
      <c r="F325" s="54" t="s">
        <v>16</v>
      </c>
      <c r="G325" s="52" t="s">
        <v>4525</v>
      </c>
      <c r="H325" s="53" t="s">
        <v>10</v>
      </c>
      <c r="I325" s="59">
        <v>645.16129032258061</v>
      </c>
      <c r="J325" s="56">
        <f>IFERROR(VLOOKUP(A325,'PV Sheep mail'!M$4:O$140000,3,0),0)</f>
        <v>1480</v>
      </c>
      <c r="K325" s="58">
        <f t="shared" si="10"/>
        <v>2.294</v>
      </c>
      <c r="L325" s="55">
        <v>0.967741935483871</v>
      </c>
      <c r="M325" s="57">
        <f>IFERROR(VLOOKUP(A325,'PV Sheep mail'!M$4:O$140000,2,0),0)</f>
        <v>2</v>
      </c>
      <c r="N325" s="58">
        <f t="shared" si="11"/>
        <v>2.0666666666666664</v>
      </c>
    </row>
    <row r="326" spans="1:14" x14ac:dyDescent="0.45">
      <c r="A326" s="51" t="s">
        <v>749</v>
      </c>
      <c r="B326" s="52" t="s">
        <v>4875</v>
      </c>
      <c r="C326" s="52" t="s">
        <v>4348</v>
      </c>
      <c r="D326" s="52" t="s">
        <v>4867</v>
      </c>
      <c r="E326" s="53" t="s">
        <v>4868</v>
      </c>
      <c r="F326" s="54" t="s">
        <v>16</v>
      </c>
      <c r="G326" s="52" t="s">
        <v>4525</v>
      </c>
      <c r="H326" s="53" t="s">
        <v>10</v>
      </c>
      <c r="I326" s="59">
        <v>645.16129032258061</v>
      </c>
      <c r="J326" s="56">
        <f>IFERROR(VLOOKUP(A326,'PV Sheep mail'!M$4:O$140000,3,0),0)</f>
        <v>680</v>
      </c>
      <c r="K326" s="58">
        <f t="shared" si="10"/>
        <v>1.054</v>
      </c>
      <c r="L326" s="55">
        <v>0.967741935483871</v>
      </c>
      <c r="M326" s="57">
        <f>IFERROR(VLOOKUP(A326,'PV Sheep mail'!M$4:O$140000,2,0),0)</f>
        <v>2</v>
      </c>
      <c r="N326" s="58">
        <f t="shared" si="11"/>
        <v>2.0666666666666664</v>
      </c>
    </row>
    <row r="327" spans="1:14" x14ac:dyDescent="0.45">
      <c r="A327" s="51" t="s">
        <v>2505</v>
      </c>
      <c r="B327" s="52" t="s">
        <v>4876</v>
      </c>
      <c r="C327" s="52" t="s">
        <v>4348</v>
      </c>
      <c r="D327" s="52" t="s">
        <v>4867</v>
      </c>
      <c r="E327" s="53" t="s">
        <v>4868</v>
      </c>
      <c r="F327" s="54" t="s">
        <v>16</v>
      </c>
      <c r="G327" s="52" t="s">
        <v>4525</v>
      </c>
      <c r="H327" s="53" t="s">
        <v>10</v>
      </c>
      <c r="I327" s="59">
        <v>645.16129032258061</v>
      </c>
      <c r="J327" s="56">
        <f>IFERROR(VLOOKUP(A327,'PV Sheep mail'!M$4:O$140000,3,0),0)</f>
        <v>1480</v>
      </c>
      <c r="K327" s="58">
        <f t="shared" si="10"/>
        <v>2.294</v>
      </c>
      <c r="L327" s="55">
        <v>0.967741935483871</v>
      </c>
      <c r="M327" s="57">
        <f>IFERROR(VLOOKUP(A327,'PV Sheep mail'!M$4:O$140000,2,0),0)</f>
        <v>2</v>
      </c>
      <c r="N327" s="58">
        <f t="shared" si="11"/>
        <v>2.0666666666666664</v>
      </c>
    </row>
    <row r="328" spans="1:14" x14ac:dyDescent="0.45">
      <c r="A328" s="51" t="s">
        <v>4877</v>
      </c>
      <c r="B328" s="52" t="s">
        <v>4878</v>
      </c>
      <c r="C328" s="52" t="s">
        <v>4348</v>
      </c>
      <c r="D328" s="52" t="s">
        <v>4867</v>
      </c>
      <c r="E328" s="53" t="s">
        <v>4868</v>
      </c>
      <c r="F328" s="54" t="s">
        <v>16</v>
      </c>
      <c r="G328" s="52" t="s">
        <v>4525</v>
      </c>
      <c r="H328" s="53" t="s">
        <v>10</v>
      </c>
      <c r="I328" s="59">
        <v>645.16129032258061</v>
      </c>
      <c r="J328" s="56">
        <f>IFERROR(VLOOKUP(A328,'PV Sheep mail'!M$4:O$140000,3,0),0)</f>
        <v>0</v>
      </c>
      <c r="K328" s="58">
        <f t="shared" si="10"/>
        <v>0</v>
      </c>
      <c r="L328" s="55">
        <v>0.967741935483871</v>
      </c>
      <c r="M328" s="57">
        <f>IFERROR(VLOOKUP(A328,'PV Sheep mail'!M$4:O$140000,2,0),0)</f>
        <v>0</v>
      </c>
      <c r="N328" s="58">
        <f t="shared" si="11"/>
        <v>0</v>
      </c>
    </row>
    <row r="329" spans="1:14" x14ac:dyDescent="0.45">
      <c r="A329" s="51" t="s">
        <v>4879</v>
      </c>
      <c r="B329" s="52" t="s">
        <v>4880</v>
      </c>
      <c r="C329" s="52" t="s">
        <v>4348</v>
      </c>
      <c r="D329" s="52" t="s">
        <v>4867</v>
      </c>
      <c r="E329" s="53" t="s">
        <v>4868</v>
      </c>
      <c r="F329" s="54" t="s">
        <v>16</v>
      </c>
      <c r="G329" s="52" t="s">
        <v>4525</v>
      </c>
      <c r="H329" s="53" t="s">
        <v>10</v>
      </c>
      <c r="I329" s="59">
        <v>645.16129032258061</v>
      </c>
      <c r="J329" s="56">
        <f>IFERROR(VLOOKUP(A329,'PV Sheep mail'!M$4:O$140000,3,0),0)</f>
        <v>0</v>
      </c>
      <c r="K329" s="58">
        <f t="shared" si="10"/>
        <v>0</v>
      </c>
      <c r="L329" s="55">
        <v>0.967741935483871</v>
      </c>
      <c r="M329" s="57">
        <f>IFERROR(VLOOKUP(A329,'PV Sheep mail'!M$4:O$140000,2,0),0)</f>
        <v>0</v>
      </c>
      <c r="N329" s="58">
        <f t="shared" si="11"/>
        <v>0</v>
      </c>
    </row>
    <row r="330" spans="1:14" x14ac:dyDescent="0.45">
      <c r="A330" s="51" t="s">
        <v>1794</v>
      </c>
      <c r="B330" s="52" t="s">
        <v>4881</v>
      </c>
      <c r="C330" s="52" t="s">
        <v>4348</v>
      </c>
      <c r="D330" s="52" t="s">
        <v>4867</v>
      </c>
      <c r="E330" s="53" t="s">
        <v>4868</v>
      </c>
      <c r="F330" s="54" t="s">
        <v>16</v>
      </c>
      <c r="G330" s="52" t="s">
        <v>4525</v>
      </c>
      <c r="H330" s="53" t="s">
        <v>10</v>
      </c>
      <c r="I330" s="59">
        <v>645.16129032258061</v>
      </c>
      <c r="J330" s="56">
        <f>IFERROR(VLOOKUP(A330,'PV Sheep mail'!M$4:O$140000,3,0),0)</f>
        <v>1180</v>
      </c>
      <c r="K330" s="58">
        <f t="shared" si="10"/>
        <v>1.8290000000000002</v>
      </c>
      <c r="L330" s="55">
        <v>0.967741935483871</v>
      </c>
      <c r="M330" s="57">
        <f>IFERROR(VLOOKUP(A330,'PV Sheep mail'!M$4:O$140000,2,0),0)</f>
        <v>2</v>
      </c>
      <c r="N330" s="58">
        <f t="shared" si="11"/>
        <v>2.0666666666666664</v>
      </c>
    </row>
    <row r="331" spans="1:14" x14ac:dyDescent="0.45">
      <c r="A331" s="51" t="s">
        <v>1149</v>
      </c>
      <c r="B331" s="52" t="s">
        <v>4882</v>
      </c>
      <c r="C331" s="52" t="s">
        <v>4348</v>
      </c>
      <c r="D331" s="52" t="s">
        <v>4867</v>
      </c>
      <c r="E331" s="53" t="s">
        <v>4868</v>
      </c>
      <c r="F331" s="54" t="s">
        <v>16</v>
      </c>
      <c r="G331" s="52" t="s">
        <v>4525</v>
      </c>
      <c r="H331" s="53" t="s">
        <v>10</v>
      </c>
      <c r="I331" s="59">
        <v>645.16129032258061</v>
      </c>
      <c r="J331" s="56">
        <f>IFERROR(VLOOKUP(A331,'PV Sheep mail'!M$4:O$140000,3,0),0)</f>
        <v>980</v>
      </c>
      <c r="K331" s="58">
        <f t="shared" si="10"/>
        <v>1.5190000000000001</v>
      </c>
      <c r="L331" s="55">
        <v>0.967741935483871</v>
      </c>
      <c r="M331" s="57">
        <f>IFERROR(VLOOKUP(A331,'PV Sheep mail'!M$4:O$140000,2,0),0)</f>
        <v>2</v>
      </c>
      <c r="N331" s="58">
        <f t="shared" si="11"/>
        <v>2.0666666666666664</v>
      </c>
    </row>
    <row r="332" spans="1:14" x14ac:dyDescent="0.45">
      <c r="A332" s="51" t="s">
        <v>4201</v>
      </c>
      <c r="B332" s="52" t="s">
        <v>4883</v>
      </c>
      <c r="C332" s="52" t="s">
        <v>4348</v>
      </c>
      <c r="D332" s="52" t="s">
        <v>4867</v>
      </c>
      <c r="E332" s="53" t="s">
        <v>4868</v>
      </c>
      <c r="F332" s="54" t="s">
        <v>16</v>
      </c>
      <c r="G332" s="52" t="s">
        <v>4525</v>
      </c>
      <c r="H332" s="53" t="s">
        <v>10</v>
      </c>
      <c r="I332" s="59">
        <v>645.16129032258061</v>
      </c>
      <c r="J332" s="56">
        <f>IFERROR(VLOOKUP(A332,'PV Sheep mail'!M$4:O$140000,3,0),0)</f>
        <v>2070</v>
      </c>
      <c r="K332" s="58">
        <f t="shared" si="10"/>
        <v>3.2085000000000004</v>
      </c>
      <c r="L332" s="55">
        <v>0.967741935483871</v>
      </c>
      <c r="M332" s="57">
        <f>IFERROR(VLOOKUP(A332,'PV Sheep mail'!M$4:O$140000,2,0),0)</f>
        <v>3</v>
      </c>
      <c r="N332" s="58">
        <f t="shared" si="11"/>
        <v>3.1</v>
      </c>
    </row>
    <row r="333" spans="1:14" x14ac:dyDescent="0.45">
      <c r="A333" s="51" t="s">
        <v>4884</v>
      </c>
      <c r="B333" s="52" t="s">
        <v>4885</v>
      </c>
      <c r="C333" s="52" t="s">
        <v>4323</v>
      </c>
      <c r="D333" s="52" t="s">
        <v>4886</v>
      </c>
      <c r="E333" s="53" t="s">
        <v>4887</v>
      </c>
      <c r="F333" s="54" t="s">
        <v>16</v>
      </c>
      <c r="G333" s="52" t="s">
        <v>4525</v>
      </c>
      <c r="H333" s="53" t="s">
        <v>10</v>
      </c>
      <c r="I333" s="59">
        <v>222.22222222222223</v>
      </c>
      <c r="J333" s="56">
        <f>IFERROR(VLOOKUP(A333,'PV Sheep mail'!M$4:O$140000,3,0),0)</f>
        <v>0</v>
      </c>
      <c r="K333" s="58">
        <f t="shared" si="10"/>
        <v>0</v>
      </c>
      <c r="L333" s="55">
        <v>0.33333333333333337</v>
      </c>
      <c r="M333" s="57">
        <f>IFERROR(VLOOKUP(A333,'PV Sheep mail'!M$4:O$140000,2,0),0)</f>
        <v>0</v>
      </c>
      <c r="N333" s="58">
        <f t="shared" si="11"/>
        <v>0</v>
      </c>
    </row>
    <row r="334" spans="1:14" x14ac:dyDescent="0.45">
      <c r="A334" s="51" t="s">
        <v>234</v>
      </c>
      <c r="B334" s="52" t="s">
        <v>4888</v>
      </c>
      <c r="C334" s="52" t="s">
        <v>4340</v>
      </c>
      <c r="D334" s="52" t="s">
        <v>4886</v>
      </c>
      <c r="E334" s="53" t="s">
        <v>4887</v>
      </c>
      <c r="F334" s="54" t="s">
        <v>16</v>
      </c>
      <c r="G334" s="52" t="s">
        <v>4525</v>
      </c>
      <c r="H334" s="53" t="s">
        <v>10</v>
      </c>
      <c r="I334" s="59">
        <v>1777.7777777777778</v>
      </c>
      <c r="J334" s="56">
        <f>IFERROR(VLOOKUP(A334,'PV Sheep mail'!M$4:O$140000,3,0),0)</f>
        <v>1780</v>
      </c>
      <c r="K334" s="58">
        <f t="shared" si="10"/>
        <v>1.00125</v>
      </c>
      <c r="L334" s="55">
        <v>2.666666666666667</v>
      </c>
      <c r="M334" s="57">
        <f>IFERROR(VLOOKUP(A334,'PV Sheep mail'!M$4:O$140000,2,0),0)</f>
        <v>2</v>
      </c>
      <c r="N334" s="58">
        <f t="shared" si="11"/>
        <v>0.74999999999999989</v>
      </c>
    </row>
    <row r="335" spans="1:14" x14ac:dyDescent="0.45">
      <c r="A335" s="51" t="s">
        <v>2399</v>
      </c>
      <c r="B335" s="52" t="s">
        <v>4889</v>
      </c>
      <c r="C335" s="52" t="s">
        <v>4348</v>
      </c>
      <c r="D335" s="52" t="s">
        <v>4886</v>
      </c>
      <c r="E335" s="53" t="s">
        <v>4887</v>
      </c>
      <c r="F335" s="54" t="s">
        <v>16</v>
      </c>
      <c r="G335" s="52" t="s">
        <v>4525</v>
      </c>
      <c r="H335" s="53" t="s">
        <v>10</v>
      </c>
      <c r="I335" s="59">
        <v>888.88888888888891</v>
      </c>
      <c r="J335" s="56">
        <f>IFERROR(VLOOKUP(A335,'PV Sheep mail'!M$4:O$140000,3,0),0)</f>
        <v>890</v>
      </c>
      <c r="K335" s="58">
        <f t="shared" si="10"/>
        <v>1.00125</v>
      </c>
      <c r="L335" s="55">
        <v>1.3333333333333335</v>
      </c>
      <c r="M335" s="57">
        <f>IFERROR(VLOOKUP(A335,'PV Sheep mail'!M$4:O$140000,2,0),0)</f>
        <v>1</v>
      </c>
      <c r="N335" s="58">
        <f t="shared" si="11"/>
        <v>0.74999999999999989</v>
      </c>
    </row>
    <row r="336" spans="1:14" x14ac:dyDescent="0.45">
      <c r="A336" s="51" t="s">
        <v>2368</v>
      </c>
      <c r="B336" s="52" t="s">
        <v>4890</v>
      </c>
      <c r="C336" s="52" t="s">
        <v>4348</v>
      </c>
      <c r="D336" s="52" t="s">
        <v>4886</v>
      </c>
      <c r="E336" s="53" t="s">
        <v>4887</v>
      </c>
      <c r="F336" s="54" t="s">
        <v>16</v>
      </c>
      <c r="G336" s="52" t="s">
        <v>4525</v>
      </c>
      <c r="H336" s="53" t="s">
        <v>10</v>
      </c>
      <c r="I336" s="59">
        <v>888.88888888888891</v>
      </c>
      <c r="J336" s="56">
        <f>IFERROR(VLOOKUP(A336,'PV Sheep mail'!M$4:O$140000,3,0),0)</f>
        <v>1780</v>
      </c>
      <c r="K336" s="58">
        <f t="shared" si="10"/>
        <v>2.0024999999999999</v>
      </c>
      <c r="L336" s="55">
        <v>1.3333333333333335</v>
      </c>
      <c r="M336" s="57">
        <f>IFERROR(VLOOKUP(A336,'PV Sheep mail'!M$4:O$140000,2,0),0)</f>
        <v>2</v>
      </c>
      <c r="N336" s="58">
        <f t="shared" si="11"/>
        <v>1.4999999999999998</v>
      </c>
    </row>
    <row r="337" spans="1:14" x14ac:dyDescent="0.45">
      <c r="A337" s="51" t="s">
        <v>1361</v>
      </c>
      <c r="B337" s="52" t="s">
        <v>4891</v>
      </c>
      <c r="C337" s="52" t="s">
        <v>4348</v>
      </c>
      <c r="D337" s="52" t="s">
        <v>4886</v>
      </c>
      <c r="E337" s="53" t="s">
        <v>4887</v>
      </c>
      <c r="F337" s="54" t="s">
        <v>16</v>
      </c>
      <c r="G337" s="52" t="s">
        <v>4525</v>
      </c>
      <c r="H337" s="53" t="s">
        <v>10</v>
      </c>
      <c r="I337" s="59">
        <v>888.88888888888891</v>
      </c>
      <c r="J337" s="56">
        <f>IFERROR(VLOOKUP(A337,'PV Sheep mail'!M$4:O$140000,3,0),0)</f>
        <v>590</v>
      </c>
      <c r="K337" s="58">
        <f t="shared" si="10"/>
        <v>0.66374999999999995</v>
      </c>
      <c r="L337" s="55">
        <v>1.3333333333333335</v>
      </c>
      <c r="M337" s="57">
        <f>IFERROR(VLOOKUP(A337,'PV Sheep mail'!M$4:O$140000,2,0),0)</f>
        <v>1</v>
      </c>
      <c r="N337" s="58">
        <f t="shared" si="11"/>
        <v>0.74999999999999989</v>
      </c>
    </row>
    <row r="338" spans="1:14" x14ac:dyDescent="0.45">
      <c r="A338" s="51" t="s">
        <v>4892</v>
      </c>
      <c r="B338" s="52" t="s">
        <v>4893</v>
      </c>
      <c r="C338" s="52" t="s">
        <v>4348</v>
      </c>
      <c r="D338" s="52" t="s">
        <v>4886</v>
      </c>
      <c r="E338" s="53" t="s">
        <v>4887</v>
      </c>
      <c r="F338" s="54" t="s">
        <v>16</v>
      </c>
      <c r="G338" s="52" t="s">
        <v>4525</v>
      </c>
      <c r="H338" s="53" t="s">
        <v>10</v>
      </c>
      <c r="I338" s="59">
        <v>888.88888888888891</v>
      </c>
      <c r="J338" s="56">
        <f>IFERROR(VLOOKUP(A338,'PV Sheep mail'!M$4:O$140000,3,0),0)</f>
        <v>990</v>
      </c>
      <c r="K338" s="58">
        <f t="shared" si="10"/>
        <v>1.11375</v>
      </c>
      <c r="L338" s="55">
        <v>1.3333333333333335</v>
      </c>
      <c r="M338" s="57">
        <f>IFERROR(VLOOKUP(A338,'PV Sheep mail'!M$4:O$140000,2,0),0)</f>
        <v>1</v>
      </c>
      <c r="N338" s="58">
        <f t="shared" si="11"/>
        <v>0.74999999999999989</v>
      </c>
    </row>
    <row r="339" spans="1:14" x14ac:dyDescent="0.45">
      <c r="A339" s="51" t="s">
        <v>4894</v>
      </c>
      <c r="B339" s="52" t="s">
        <v>4895</v>
      </c>
      <c r="C339" s="52" t="s">
        <v>4348</v>
      </c>
      <c r="D339" s="52" t="s">
        <v>4896</v>
      </c>
      <c r="E339" s="53" t="s">
        <v>4897</v>
      </c>
      <c r="F339" s="54" t="s">
        <v>16</v>
      </c>
      <c r="G339" s="52" t="s">
        <v>4525</v>
      </c>
      <c r="H339" s="53" t="s">
        <v>10</v>
      </c>
      <c r="I339" s="59">
        <v>1666.6666666666665</v>
      </c>
      <c r="J339" s="56">
        <f>IFERROR(VLOOKUP(A339,'PV Sheep mail'!M$4:O$140000,3,0),0)</f>
        <v>0</v>
      </c>
      <c r="K339" s="58">
        <f t="shared" si="10"/>
        <v>0</v>
      </c>
      <c r="L339" s="55">
        <v>2.5</v>
      </c>
      <c r="M339" s="57">
        <f>IFERROR(VLOOKUP(A339,'PV Sheep mail'!M$4:O$140000,2,0),0)</f>
        <v>0</v>
      </c>
      <c r="N339" s="58">
        <f t="shared" si="11"/>
        <v>0</v>
      </c>
    </row>
    <row r="340" spans="1:14" x14ac:dyDescent="0.45">
      <c r="A340" s="51" t="s">
        <v>3045</v>
      </c>
      <c r="B340" s="52" t="s">
        <v>4898</v>
      </c>
      <c r="C340" s="52" t="s">
        <v>4348</v>
      </c>
      <c r="D340" s="52" t="s">
        <v>4896</v>
      </c>
      <c r="E340" s="53" t="s">
        <v>4897</v>
      </c>
      <c r="F340" s="54" t="s">
        <v>16</v>
      </c>
      <c r="G340" s="52" t="s">
        <v>4525</v>
      </c>
      <c r="H340" s="53" t="s">
        <v>10</v>
      </c>
      <c r="I340" s="59">
        <v>1666.6666666666665</v>
      </c>
      <c r="J340" s="56">
        <f>IFERROR(VLOOKUP(A340,'PV Sheep mail'!M$4:O$140000,3,0),0)</f>
        <v>2370</v>
      </c>
      <c r="K340" s="58">
        <f t="shared" si="10"/>
        <v>1.4220000000000002</v>
      </c>
      <c r="L340" s="55">
        <v>2.5</v>
      </c>
      <c r="M340" s="57">
        <f>IFERROR(VLOOKUP(A340,'PV Sheep mail'!M$4:O$140000,2,0),0)</f>
        <v>3</v>
      </c>
      <c r="N340" s="58">
        <f t="shared" si="11"/>
        <v>1.2</v>
      </c>
    </row>
    <row r="341" spans="1:14" x14ac:dyDescent="0.45">
      <c r="A341" s="51" t="s">
        <v>3737</v>
      </c>
      <c r="B341" s="52" t="s">
        <v>4899</v>
      </c>
      <c r="C341" s="52" t="s">
        <v>4348</v>
      </c>
      <c r="D341" s="52" t="s">
        <v>4896</v>
      </c>
      <c r="E341" s="53" t="s">
        <v>4897</v>
      </c>
      <c r="F341" s="54" t="s">
        <v>16</v>
      </c>
      <c r="G341" s="52" t="s">
        <v>4525</v>
      </c>
      <c r="H341" s="53" t="s">
        <v>10</v>
      </c>
      <c r="I341" s="59">
        <v>1666.6666666666665</v>
      </c>
      <c r="J341" s="56">
        <f>IFERROR(VLOOKUP(A341,'PV Sheep mail'!M$4:O$140000,3,0),0)</f>
        <v>1180</v>
      </c>
      <c r="K341" s="58">
        <f t="shared" si="10"/>
        <v>0.70800000000000007</v>
      </c>
      <c r="L341" s="55">
        <v>2.5</v>
      </c>
      <c r="M341" s="57">
        <f>IFERROR(VLOOKUP(A341,'PV Sheep mail'!M$4:O$140000,2,0),0)</f>
        <v>2</v>
      </c>
      <c r="N341" s="58">
        <f t="shared" si="11"/>
        <v>0.8</v>
      </c>
    </row>
    <row r="342" spans="1:14" x14ac:dyDescent="0.45">
      <c r="A342" s="51" t="s">
        <v>2134</v>
      </c>
      <c r="B342" s="52" t="s">
        <v>4900</v>
      </c>
      <c r="C342" s="52" t="s">
        <v>4348</v>
      </c>
      <c r="D342" s="52" t="s">
        <v>4896</v>
      </c>
      <c r="E342" s="53" t="s">
        <v>4897</v>
      </c>
      <c r="F342" s="54" t="s">
        <v>16</v>
      </c>
      <c r="G342" s="52" t="s">
        <v>4525</v>
      </c>
      <c r="H342" s="53" t="s">
        <v>10</v>
      </c>
      <c r="I342" s="59">
        <v>1666.6666666666665</v>
      </c>
      <c r="J342" s="56">
        <f>IFERROR(VLOOKUP(A342,'PV Sheep mail'!M$4:O$140000,3,0),0)</f>
        <v>2670</v>
      </c>
      <c r="K342" s="58">
        <f t="shared" si="10"/>
        <v>1.6020000000000001</v>
      </c>
      <c r="L342" s="55">
        <v>2.5</v>
      </c>
      <c r="M342" s="57">
        <f>IFERROR(VLOOKUP(A342,'PV Sheep mail'!M$4:O$140000,2,0),0)</f>
        <v>3</v>
      </c>
      <c r="N342" s="58">
        <f t="shared" si="11"/>
        <v>1.2</v>
      </c>
    </row>
    <row r="343" spans="1:14" x14ac:dyDescent="0.45">
      <c r="A343" s="51" t="s">
        <v>4901</v>
      </c>
      <c r="B343" s="52" t="s">
        <v>4902</v>
      </c>
      <c r="C343" s="52" t="s">
        <v>4348</v>
      </c>
      <c r="D343" s="52" t="s">
        <v>4758</v>
      </c>
      <c r="E343" s="53" t="s">
        <v>47</v>
      </c>
      <c r="F343" s="54" t="s">
        <v>16</v>
      </c>
      <c r="G343" s="52" t="s">
        <v>42</v>
      </c>
      <c r="H343" s="53" t="s">
        <v>10</v>
      </c>
      <c r="I343" s="59">
        <v>1111.1111111111111</v>
      </c>
      <c r="J343" s="56">
        <f>IFERROR(VLOOKUP(A343,'PV Sheep mail'!M$4:O$140000,3,0),0)</f>
        <v>0</v>
      </c>
      <c r="K343" s="58">
        <f t="shared" si="10"/>
        <v>0</v>
      </c>
      <c r="L343" s="55">
        <v>1.5873015873015872</v>
      </c>
      <c r="M343" s="57">
        <f>IFERROR(VLOOKUP(A343,'PV Sheep mail'!M$4:O$140000,2,0),0)</f>
        <v>0</v>
      </c>
      <c r="N343" s="58">
        <f t="shared" si="11"/>
        <v>0</v>
      </c>
    </row>
    <row r="344" spans="1:14" x14ac:dyDescent="0.45">
      <c r="A344" s="51" t="s">
        <v>4903</v>
      </c>
      <c r="B344" s="52" t="s">
        <v>4904</v>
      </c>
      <c r="C344" s="53" t="s">
        <v>4348</v>
      </c>
      <c r="D344" s="53" t="s">
        <v>4758</v>
      </c>
      <c r="E344" s="53" t="s">
        <v>47</v>
      </c>
      <c r="F344" s="54" t="s">
        <v>16</v>
      </c>
      <c r="G344" s="53" t="s">
        <v>42</v>
      </c>
      <c r="H344" s="53" t="s">
        <v>10</v>
      </c>
      <c r="I344" s="59">
        <v>1111.1111111111111</v>
      </c>
      <c r="J344" s="56">
        <f>IFERROR(VLOOKUP(A344,'PV Sheep mail'!M$4:O$140000,3,0),0)</f>
        <v>0</v>
      </c>
      <c r="K344" s="58">
        <f t="shared" si="10"/>
        <v>0</v>
      </c>
      <c r="L344" s="55">
        <v>1.5873015873015872</v>
      </c>
      <c r="M344" s="57">
        <f>IFERROR(VLOOKUP(A344,'PV Sheep mail'!M$4:O$140000,2,0),0)</f>
        <v>0</v>
      </c>
      <c r="N344" s="58">
        <f t="shared" si="11"/>
        <v>0</v>
      </c>
    </row>
    <row r="345" spans="1:14" x14ac:dyDescent="0.45">
      <c r="A345" s="51" t="s">
        <v>4905</v>
      </c>
      <c r="B345" s="52" t="s">
        <v>4906</v>
      </c>
      <c r="C345" s="52" t="s">
        <v>4348</v>
      </c>
      <c r="D345" s="52" t="s">
        <v>4844</v>
      </c>
      <c r="E345" s="53" t="s">
        <v>4845</v>
      </c>
      <c r="F345" s="54" t="s">
        <v>16</v>
      </c>
      <c r="G345" s="52" t="s">
        <v>42</v>
      </c>
      <c r="H345" s="53" t="s">
        <v>10</v>
      </c>
      <c r="I345" s="59">
        <v>4375</v>
      </c>
      <c r="J345" s="56">
        <f>IFERROR(VLOOKUP(A345,'PV Sheep mail'!M$4:O$140000,3,0),0)</f>
        <v>0</v>
      </c>
      <c r="K345" s="58">
        <f t="shared" si="10"/>
        <v>0</v>
      </c>
      <c r="L345" s="55">
        <v>6</v>
      </c>
      <c r="M345" s="57">
        <f>IFERROR(VLOOKUP(A345,'PV Sheep mail'!M$4:O$140000,2,0),0)</f>
        <v>0</v>
      </c>
      <c r="N345" s="58">
        <f t="shared" si="11"/>
        <v>0</v>
      </c>
    </row>
    <row r="346" spans="1:14" x14ac:dyDescent="0.45">
      <c r="A346" s="51" t="s">
        <v>4258</v>
      </c>
      <c r="B346" s="52" t="s">
        <v>4907</v>
      </c>
      <c r="C346" s="52" t="s">
        <v>4348</v>
      </c>
      <c r="D346" s="52" t="s">
        <v>4896</v>
      </c>
      <c r="E346" s="53" t="s">
        <v>4897</v>
      </c>
      <c r="F346" s="54" t="s">
        <v>16</v>
      </c>
      <c r="G346" s="52" t="s">
        <v>4525</v>
      </c>
      <c r="H346" s="53" t="s">
        <v>10</v>
      </c>
      <c r="I346" s="59">
        <v>1666.6666666666665</v>
      </c>
      <c r="J346" s="56">
        <f>IFERROR(VLOOKUP(A346,'PV Sheep mail'!M$4:O$140000,3,0),0)</f>
        <v>590</v>
      </c>
      <c r="K346" s="58">
        <f t="shared" si="10"/>
        <v>0.35400000000000004</v>
      </c>
      <c r="L346" s="55">
        <v>2.5</v>
      </c>
      <c r="M346" s="57">
        <f>IFERROR(VLOOKUP(A346,'PV Sheep mail'!M$4:O$140000,2,0),0)</f>
        <v>1</v>
      </c>
      <c r="N346" s="58">
        <f t="shared" si="11"/>
        <v>0.4</v>
      </c>
    </row>
    <row r="347" spans="1:14" x14ac:dyDescent="0.45">
      <c r="A347" s="51" t="s">
        <v>4908</v>
      </c>
      <c r="B347" s="52" t="s">
        <v>4909</v>
      </c>
      <c r="C347" s="52" t="s">
        <v>4348</v>
      </c>
      <c r="D347" s="52" t="s">
        <v>4844</v>
      </c>
      <c r="E347" s="53" t="s">
        <v>4845</v>
      </c>
      <c r="F347" s="54" t="s">
        <v>16</v>
      </c>
      <c r="G347" s="52" t="s">
        <v>42</v>
      </c>
      <c r="H347" s="53" t="s">
        <v>10</v>
      </c>
      <c r="I347" s="59">
        <v>4375</v>
      </c>
      <c r="J347" s="56">
        <f>IFERROR(VLOOKUP(A347,'PV Sheep mail'!M$4:O$140000,3,0),0)</f>
        <v>0</v>
      </c>
      <c r="K347" s="58">
        <f t="shared" si="10"/>
        <v>0</v>
      </c>
      <c r="L347" s="55">
        <v>6</v>
      </c>
      <c r="M347" s="57">
        <f>IFERROR(VLOOKUP(A347,'PV Sheep mail'!M$4:O$140000,2,0),0)</f>
        <v>0</v>
      </c>
      <c r="N347" s="58">
        <f t="shared" si="11"/>
        <v>0</v>
      </c>
    </row>
    <row r="348" spans="1:14" x14ac:dyDescent="0.45">
      <c r="A348" s="51" t="s">
        <v>4910</v>
      </c>
      <c r="B348" s="52" t="s">
        <v>4911</v>
      </c>
      <c r="C348" s="52" t="s">
        <v>4348</v>
      </c>
      <c r="D348" s="52" t="s">
        <v>4806</v>
      </c>
      <c r="E348" s="53" t="s">
        <v>4807</v>
      </c>
      <c r="F348" s="54" t="s">
        <v>16</v>
      </c>
      <c r="G348" s="52" t="s">
        <v>42</v>
      </c>
      <c r="H348" s="53" t="s">
        <v>10</v>
      </c>
      <c r="I348" s="59">
        <v>1548.6015503875967</v>
      </c>
      <c r="J348" s="56">
        <f>IFERROR(VLOOKUP(A348,'PV Sheep mail'!M$4:O$140000,3,0),0)</f>
        <v>890</v>
      </c>
      <c r="K348" s="58">
        <f t="shared" si="10"/>
        <v>0.57471206830268473</v>
      </c>
      <c r="L348" s="55">
        <v>1.7984496124031009</v>
      </c>
      <c r="M348" s="57">
        <f>IFERROR(VLOOKUP(A348,'PV Sheep mail'!M$4:O$140000,2,0),0)</f>
        <v>1</v>
      </c>
      <c r="N348" s="58">
        <f t="shared" si="11"/>
        <v>0.55603448275862066</v>
      </c>
    </row>
    <row r="349" spans="1:14" x14ac:dyDescent="0.45">
      <c r="A349" s="51" t="s">
        <v>4912</v>
      </c>
      <c r="B349" s="52" t="s">
        <v>4913</v>
      </c>
      <c r="C349" s="52" t="s">
        <v>4348</v>
      </c>
      <c r="D349" s="52" t="s">
        <v>4886</v>
      </c>
      <c r="E349" s="53" t="s">
        <v>4887</v>
      </c>
      <c r="F349" s="54" t="s">
        <v>16</v>
      </c>
      <c r="G349" s="52" t="s">
        <v>4525</v>
      </c>
      <c r="H349" s="53" t="s">
        <v>10</v>
      </c>
      <c r="I349" s="59">
        <v>888.88888888888891</v>
      </c>
      <c r="J349" s="56">
        <f>IFERROR(VLOOKUP(A349,'PV Sheep mail'!M$4:O$140000,3,0),0)</f>
        <v>0</v>
      </c>
      <c r="K349" s="58">
        <f t="shared" si="10"/>
        <v>0</v>
      </c>
      <c r="L349" s="55">
        <v>1.3333333333333335</v>
      </c>
      <c r="M349" s="57">
        <f>IFERROR(VLOOKUP(A349,'PV Sheep mail'!M$4:O$140000,2,0),0)</f>
        <v>0</v>
      </c>
      <c r="N349" s="58">
        <f t="shared" si="11"/>
        <v>0</v>
      </c>
    </row>
    <row r="350" spans="1:14" x14ac:dyDescent="0.45">
      <c r="A350" s="51" t="s">
        <v>4914</v>
      </c>
      <c r="B350" s="52" t="s">
        <v>4915</v>
      </c>
      <c r="C350" s="53" t="s">
        <v>4348</v>
      </c>
      <c r="D350" s="53" t="s">
        <v>4886</v>
      </c>
      <c r="E350" s="53" t="s">
        <v>4887</v>
      </c>
      <c r="F350" s="54" t="s">
        <v>16</v>
      </c>
      <c r="G350" s="53" t="s">
        <v>4525</v>
      </c>
      <c r="H350" s="53" t="s">
        <v>10</v>
      </c>
      <c r="I350" s="59">
        <v>888.88888888888891</v>
      </c>
      <c r="J350" s="56">
        <f>IFERROR(VLOOKUP(A350,'PV Sheep mail'!M$4:O$140000,3,0),0)</f>
        <v>0</v>
      </c>
      <c r="K350" s="58">
        <f t="shared" si="10"/>
        <v>0</v>
      </c>
      <c r="L350" s="55">
        <v>1.3333333333333335</v>
      </c>
      <c r="M350" s="57">
        <f>IFERROR(VLOOKUP(A350,'PV Sheep mail'!M$4:O$140000,2,0),0)</f>
        <v>0</v>
      </c>
      <c r="N350" s="58">
        <f t="shared" si="11"/>
        <v>0</v>
      </c>
    </row>
    <row r="351" spans="1:14" x14ac:dyDescent="0.45">
      <c r="A351" s="51" t="s">
        <v>4916</v>
      </c>
      <c r="B351" s="52" t="s">
        <v>4917</v>
      </c>
      <c r="C351" s="52" t="s">
        <v>4323</v>
      </c>
      <c r="D351" s="52" t="s">
        <v>4758</v>
      </c>
      <c r="E351" s="53" t="s">
        <v>47</v>
      </c>
      <c r="F351" s="54" t="s">
        <v>16</v>
      </c>
      <c r="G351" s="52" t="s">
        <v>42</v>
      </c>
      <c r="H351" s="53" t="s">
        <v>10</v>
      </c>
      <c r="I351" s="59">
        <v>277.77777777777777</v>
      </c>
      <c r="J351" s="56">
        <f>IFERROR(VLOOKUP(A351,'PV Sheep mail'!M$4:O$140000,3,0),0)</f>
        <v>0</v>
      </c>
      <c r="K351" s="58">
        <f t="shared" si="10"/>
        <v>0</v>
      </c>
      <c r="L351" s="55">
        <v>0.3968253968253968</v>
      </c>
      <c r="M351" s="57">
        <f>IFERROR(VLOOKUP(A351,'PV Sheep mail'!M$4:O$140000,2,0),0)</f>
        <v>0</v>
      </c>
      <c r="N351" s="58">
        <f t="shared" si="11"/>
        <v>0</v>
      </c>
    </row>
    <row r="352" spans="1:14" x14ac:dyDescent="0.45">
      <c r="A352" s="51" t="s">
        <v>2077</v>
      </c>
      <c r="B352" s="52" t="s">
        <v>4918</v>
      </c>
      <c r="C352" s="52" t="s">
        <v>4340</v>
      </c>
      <c r="D352" s="52" t="s">
        <v>4758</v>
      </c>
      <c r="E352" s="53" t="s">
        <v>47</v>
      </c>
      <c r="F352" s="54" t="s">
        <v>16</v>
      </c>
      <c r="G352" s="52" t="s">
        <v>42</v>
      </c>
      <c r="H352" s="53" t="s">
        <v>10</v>
      </c>
      <c r="I352" s="59">
        <v>2222.2222222222222</v>
      </c>
      <c r="J352" s="56">
        <f>IFERROR(VLOOKUP(A352,'PV Sheep mail'!M$4:O$140000,3,0),0)</f>
        <v>1780</v>
      </c>
      <c r="K352" s="58">
        <f t="shared" si="10"/>
        <v>0.80100000000000005</v>
      </c>
      <c r="L352" s="55">
        <v>3.1746031746031744</v>
      </c>
      <c r="M352" s="57">
        <f>IFERROR(VLOOKUP(A352,'PV Sheep mail'!M$4:O$140000,2,0),0)</f>
        <v>4</v>
      </c>
      <c r="N352" s="58">
        <f t="shared" si="11"/>
        <v>1.26</v>
      </c>
    </row>
    <row r="353" spans="1:14" x14ac:dyDescent="0.45">
      <c r="A353" s="51" t="s">
        <v>4919</v>
      </c>
      <c r="B353" s="52" t="s">
        <v>4920</v>
      </c>
      <c r="C353" s="52" t="s">
        <v>4348</v>
      </c>
      <c r="D353" s="52" t="s">
        <v>4758</v>
      </c>
      <c r="E353" s="53" t="s">
        <v>47</v>
      </c>
      <c r="F353" s="54" t="s">
        <v>16</v>
      </c>
      <c r="G353" s="52" t="s">
        <v>42</v>
      </c>
      <c r="H353" s="53" t="s">
        <v>10</v>
      </c>
      <c r="I353" s="59">
        <v>1111.1111111111111</v>
      </c>
      <c r="J353" s="56">
        <f>IFERROR(VLOOKUP(A353,'PV Sheep mail'!M$4:O$140000,3,0),0)</f>
        <v>0</v>
      </c>
      <c r="K353" s="58">
        <f t="shared" si="10"/>
        <v>0</v>
      </c>
      <c r="L353" s="55">
        <v>1.5873015873015872</v>
      </c>
      <c r="M353" s="57">
        <f>IFERROR(VLOOKUP(A353,'PV Sheep mail'!M$4:O$140000,2,0),0)</f>
        <v>0</v>
      </c>
      <c r="N353" s="58">
        <f t="shared" si="11"/>
        <v>0</v>
      </c>
    </row>
    <row r="354" spans="1:14" x14ac:dyDescent="0.45">
      <c r="A354" s="51" t="s">
        <v>4921</v>
      </c>
      <c r="B354" s="52" t="s">
        <v>4922</v>
      </c>
      <c r="C354" s="52" t="s">
        <v>4348</v>
      </c>
      <c r="D354" s="52" t="s">
        <v>4806</v>
      </c>
      <c r="E354" s="53" t="s">
        <v>4807</v>
      </c>
      <c r="F354" s="54" t="s">
        <v>16</v>
      </c>
      <c r="G354" s="52" t="s">
        <v>42</v>
      </c>
      <c r="H354" s="53" t="s">
        <v>10</v>
      </c>
      <c r="I354" s="59">
        <v>1548.6015503875967</v>
      </c>
      <c r="J354" s="56">
        <f>IFERROR(VLOOKUP(A354,'PV Sheep mail'!M$4:O$140000,3,0),0)</f>
        <v>0</v>
      </c>
      <c r="K354" s="58">
        <f t="shared" si="10"/>
        <v>0</v>
      </c>
      <c r="L354" s="55">
        <v>1.7984496124031009</v>
      </c>
      <c r="M354" s="57">
        <f>IFERROR(VLOOKUP(A354,'PV Sheep mail'!M$4:O$140000,2,0),0)</f>
        <v>0</v>
      </c>
      <c r="N354" s="58">
        <f t="shared" si="11"/>
        <v>0</v>
      </c>
    </row>
    <row r="355" spans="1:14" x14ac:dyDescent="0.45">
      <c r="A355" s="51" t="s">
        <v>4923</v>
      </c>
      <c r="B355" s="52" t="s">
        <v>4924</v>
      </c>
      <c r="C355" s="52" t="s">
        <v>4323</v>
      </c>
      <c r="D355" s="52" t="s">
        <v>4867</v>
      </c>
      <c r="E355" s="53" t="s">
        <v>4868</v>
      </c>
      <c r="F355" s="54" t="s">
        <v>16</v>
      </c>
      <c r="G355" s="52" t="s">
        <v>4525</v>
      </c>
      <c r="H355" s="53" t="s">
        <v>10</v>
      </c>
      <c r="I355" s="59">
        <v>161.29032258064515</v>
      </c>
      <c r="J355" s="56">
        <f>IFERROR(VLOOKUP(A355,'PV Sheep mail'!M$4:O$140000,3,0),0)</f>
        <v>0</v>
      </c>
      <c r="K355" s="58">
        <f t="shared" si="10"/>
        <v>0</v>
      </c>
      <c r="L355" s="55">
        <v>0.24193548387096775</v>
      </c>
      <c r="M355" s="57">
        <f>IFERROR(VLOOKUP(A355,'PV Sheep mail'!M$4:O$140000,2,0),0)</f>
        <v>0</v>
      </c>
      <c r="N355" s="58">
        <f t="shared" si="11"/>
        <v>0</v>
      </c>
    </row>
    <row r="356" spans="1:14" x14ac:dyDescent="0.45">
      <c r="A356" s="51" t="s">
        <v>1899</v>
      </c>
      <c r="B356" s="52" t="s">
        <v>4925</v>
      </c>
      <c r="C356" s="52" t="s">
        <v>4340</v>
      </c>
      <c r="D356" s="52" t="s">
        <v>4867</v>
      </c>
      <c r="E356" s="53" t="s">
        <v>4868</v>
      </c>
      <c r="F356" s="54" t="s">
        <v>16</v>
      </c>
      <c r="G356" s="52" t="s">
        <v>4525</v>
      </c>
      <c r="H356" s="53" t="s">
        <v>10</v>
      </c>
      <c r="I356" s="59">
        <v>1290.3225806451612</v>
      </c>
      <c r="J356" s="56">
        <f>IFERROR(VLOOKUP(A356,'PV Sheep mail'!M$4:O$140000,3,0),0)</f>
        <v>3240</v>
      </c>
      <c r="K356" s="58">
        <f t="shared" si="10"/>
        <v>2.5110000000000001</v>
      </c>
      <c r="L356" s="55">
        <v>1.935483870967742</v>
      </c>
      <c r="M356" s="57">
        <f>IFERROR(VLOOKUP(A356,'PV Sheep mail'!M$4:O$140000,2,0),0)</f>
        <v>6</v>
      </c>
      <c r="N356" s="58">
        <f t="shared" si="11"/>
        <v>3.1</v>
      </c>
    </row>
    <row r="357" spans="1:14" x14ac:dyDescent="0.45">
      <c r="A357" s="51" t="s">
        <v>4926</v>
      </c>
      <c r="B357" s="52" t="s">
        <v>4927</v>
      </c>
      <c r="C357" s="52" t="s">
        <v>4348</v>
      </c>
      <c r="D357" s="52" t="s">
        <v>4867</v>
      </c>
      <c r="E357" s="53" t="s">
        <v>4868</v>
      </c>
      <c r="F357" s="54" t="s">
        <v>16</v>
      </c>
      <c r="G357" s="52" t="s">
        <v>4525</v>
      </c>
      <c r="H357" s="53" t="s">
        <v>10</v>
      </c>
      <c r="I357" s="59">
        <v>645.16129032258061</v>
      </c>
      <c r="J357" s="56">
        <f>IFERROR(VLOOKUP(A357,'PV Sheep mail'!M$4:O$140000,3,0),0)</f>
        <v>0</v>
      </c>
      <c r="K357" s="58">
        <f t="shared" si="10"/>
        <v>0</v>
      </c>
      <c r="L357" s="55">
        <v>0.967741935483871</v>
      </c>
      <c r="M357" s="57">
        <f>IFERROR(VLOOKUP(A357,'PV Sheep mail'!M$4:O$140000,2,0),0)</f>
        <v>0</v>
      </c>
      <c r="N357" s="58">
        <f t="shared" si="11"/>
        <v>0</v>
      </c>
    </row>
    <row r="358" spans="1:14" x14ac:dyDescent="0.45">
      <c r="A358" s="51" t="s">
        <v>1141</v>
      </c>
      <c r="B358" s="52" t="s">
        <v>4928</v>
      </c>
      <c r="C358" s="52" t="s">
        <v>4348</v>
      </c>
      <c r="D358" s="52" t="s">
        <v>4886</v>
      </c>
      <c r="E358" s="53" t="s">
        <v>4887</v>
      </c>
      <c r="F358" s="54" t="s">
        <v>16</v>
      </c>
      <c r="G358" s="52" t="s">
        <v>4525</v>
      </c>
      <c r="H358" s="53" t="s">
        <v>10</v>
      </c>
      <c r="I358" s="59">
        <v>888.88888888888891</v>
      </c>
      <c r="J358" s="56">
        <f>IFERROR(VLOOKUP(A358,'PV Sheep mail'!M$4:O$140000,3,0),0)</f>
        <v>1670</v>
      </c>
      <c r="K358" s="58">
        <f t="shared" si="10"/>
        <v>1.8787499999999999</v>
      </c>
      <c r="L358" s="55">
        <v>1.3333333333333335</v>
      </c>
      <c r="M358" s="57">
        <f>IFERROR(VLOOKUP(A358,'PV Sheep mail'!M$4:O$140000,2,0),0)</f>
        <v>3</v>
      </c>
      <c r="N358" s="58">
        <f t="shared" si="11"/>
        <v>2.2499999999999996</v>
      </c>
    </row>
    <row r="359" spans="1:14" x14ac:dyDescent="0.45">
      <c r="A359" s="51" t="s">
        <v>4929</v>
      </c>
      <c r="B359" s="52" t="s">
        <v>4930</v>
      </c>
      <c r="C359" s="52" t="s">
        <v>4348</v>
      </c>
      <c r="D359" s="52" t="s">
        <v>4886</v>
      </c>
      <c r="E359" s="53" t="s">
        <v>4887</v>
      </c>
      <c r="F359" s="54" t="s">
        <v>16</v>
      </c>
      <c r="G359" s="52" t="s">
        <v>4525</v>
      </c>
      <c r="H359" s="53" t="s">
        <v>10</v>
      </c>
      <c r="I359" s="59">
        <v>888.88888888888891</v>
      </c>
      <c r="J359" s="56">
        <f>IFERROR(VLOOKUP(A359,'PV Sheep mail'!M$4:O$140000,3,0),0)</f>
        <v>0</v>
      </c>
      <c r="K359" s="58">
        <f t="shared" si="10"/>
        <v>0</v>
      </c>
      <c r="L359" s="55">
        <v>1.3333333333333335</v>
      </c>
      <c r="M359" s="57">
        <f>IFERROR(VLOOKUP(A359,'PV Sheep mail'!M$4:O$140000,2,0),0)</f>
        <v>0</v>
      </c>
      <c r="N359" s="58">
        <f t="shared" si="11"/>
        <v>0</v>
      </c>
    </row>
    <row r="360" spans="1:14" x14ac:dyDescent="0.45">
      <c r="A360" s="51" t="s">
        <v>4931</v>
      </c>
      <c r="B360" s="52" t="s">
        <v>4932</v>
      </c>
      <c r="C360" s="53" t="s">
        <v>4348</v>
      </c>
      <c r="D360" s="53" t="s">
        <v>4896</v>
      </c>
      <c r="E360" s="53" t="s">
        <v>4897</v>
      </c>
      <c r="F360" s="54" t="s">
        <v>16</v>
      </c>
      <c r="G360" s="53" t="s">
        <v>4525</v>
      </c>
      <c r="H360" s="53" t="s">
        <v>10</v>
      </c>
      <c r="I360" s="59">
        <v>1666.6666666666665</v>
      </c>
      <c r="J360" s="56">
        <f>IFERROR(VLOOKUP(A360,'PV Sheep mail'!M$4:O$140000,3,0),0)</f>
        <v>890</v>
      </c>
      <c r="K360" s="58">
        <f t="shared" si="10"/>
        <v>0.53400000000000003</v>
      </c>
      <c r="L360" s="55">
        <v>2.5</v>
      </c>
      <c r="M360" s="57">
        <f>IFERROR(VLOOKUP(A360,'PV Sheep mail'!M$4:O$140000,2,0),0)</f>
        <v>1</v>
      </c>
      <c r="N360" s="58">
        <f t="shared" si="11"/>
        <v>0.4</v>
      </c>
    </row>
    <row r="361" spans="1:14" x14ac:dyDescent="0.45">
      <c r="A361" s="51" t="s">
        <v>4933</v>
      </c>
      <c r="B361" s="52" t="s">
        <v>4934</v>
      </c>
      <c r="C361" s="52" t="s">
        <v>4348</v>
      </c>
      <c r="D361" s="52" t="s">
        <v>4886</v>
      </c>
      <c r="E361" s="53" t="s">
        <v>4887</v>
      </c>
      <c r="F361" s="54" t="s">
        <v>16</v>
      </c>
      <c r="G361" s="52" t="s">
        <v>4525</v>
      </c>
      <c r="H361" s="53" t="s">
        <v>10</v>
      </c>
      <c r="I361" s="59">
        <v>888.88888888888891</v>
      </c>
      <c r="J361" s="56">
        <f>IFERROR(VLOOKUP(A361,'PV Sheep mail'!M$4:O$140000,3,0),0)</f>
        <v>0</v>
      </c>
      <c r="K361" s="58">
        <f t="shared" si="10"/>
        <v>0</v>
      </c>
      <c r="L361" s="55">
        <v>1.3333333333333335</v>
      </c>
      <c r="M361" s="57">
        <f>IFERROR(VLOOKUP(A361,'PV Sheep mail'!M$4:O$140000,2,0),0)</f>
        <v>0</v>
      </c>
      <c r="N361" s="58">
        <f t="shared" si="11"/>
        <v>0</v>
      </c>
    </row>
    <row r="362" spans="1:14" x14ac:dyDescent="0.45">
      <c r="A362" s="51" t="s">
        <v>4935</v>
      </c>
      <c r="B362" s="52" t="s">
        <v>4936</v>
      </c>
      <c r="C362" s="52" t="s">
        <v>4348</v>
      </c>
      <c r="D362" s="52" t="s">
        <v>4806</v>
      </c>
      <c r="E362" s="53" t="s">
        <v>4807</v>
      </c>
      <c r="F362" s="54" t="s">
        <v>16</v>
      </c>
      <c r="G362" s="52" t="s">
        <v>42</v>
      </c>
      <c r="H362" s="53" t="s">
        <v>10</v>
      </c>
      <c r="I362" s="59">
        <v>1548.6015503875967</v>
      </c>
      <c r="J362" s="56">
        <f>IFERROR(VLOOKUP(A362,'PV Sheep mail'!M$4:O$140000,3,0),0)</f>
        <v>0</v>
      </c>
      <c r="K362" s="58">
        <f t="shared" si="10"/>
        <v>0</v>
      </c>
      <c r="L362" s="55">
        <v>1.7984496124031009</v>
      </c>
      <c r="M362" s="57">
        <f>IFERROR(VLOOKUP(A362,'PV Sheep mail'!M$4:O$140000,2,0),0)</f>
        <v>0</v>
      </c>
      <c r="N362" s="58">
        <f t="shared" si="11"/>
        <v>0</v>
      </c>
    </row>
    <row r="363" spans="1:14" x14ac:dyDescent="0.45">
      <c r="A363" s="51" t="s">
        <v>4937</v>
      </c>
      <c r="B363" s="52" t="s">
        <v>4938</v>
      </c>
      <c r="C363" s="52" t="s">
        <v>4323</v>
      </c>
      <c r="D363" s="52" t="s">
        <v>4939</v>
      </c>
      <c r="E363" s="53" t="s">
        <v>108</v>
      </c>
      <c r="F363" s="54" t="s">
        <v>17</v>
      </c>
      <c r="G363" s="52" t="s">
        <v>42</v>
      </c>
      <c r="H363" s="53" t="s">
        <v>10</v>
      </c>
      <c r="I363" s="59">
        <v>419.54285714285709</v>
      </c>
      <c r="J363" s="56">
        <f>IFERROR(VLOOKUP(A363,'PV Sheep mail'!M$4:O$140000,3,0),0)</f>
        <v>0</v>
      </c>
      <c r="K363" s="58">
        <f t="shared" si="10"/>
        <v>0</v>
      </c>
      <c r="L363" s="55">
        <v>0.56390977443609014</v>
      </c>
      <c r="M363" s="57">
        <f>IFERROR(VLOOKUP(A363,'PV Sheep mail'!M$4:O$140000,2,0),0)</f>
        <v>0</v>
      </c>
      <c r="N363" s="58">
        <f t="shared" si="11"/>
        <v>0</v>
      </c>
    </row>
    <row r="364" spans="1:14" x14ac:dyDescent="0.45">
      <c r="A364" s="51" t="s">
        <v>4940</v>
      </c>
      <c r="B364" s="52" t="s">
        <v>4941</v>
      </c>
      <c r="C364" s="52" t="s">
        <v>4323</v>
      </c>
      <c r="D364" s="52" t="s">
        <v>4939</v>
      </c>
      <c r="E364" s="53" t="s">
        <v>108</v>
      </c>
      <c r="F364" s="54" t="s">
        <v>17</v>
      </c>
      <c r="G364" s="52" t="s">
        <v>42</v>
      </c>
      <c r="H364" s="53" t="s">
        <v>10</v>
      </c>
      <c r="I364" s="59">
        <v>419.54285714285709</v>
      </c>
      <c r="J364" s="56">
        <f>IFERROR(VLOOKUP(A364,'PV Sheep mail'!M$4:O$140000,3,0),0)</f>
        <v>0</v>
      </c>
      <c r="K364" s="58">
        <f t="shared" si="10"/>
        <v>0</v>
      </c>
      <c r="L364" s="55">
        <v>0.56390977443609014</v>
      </c>
      <c r="M364" s="57">
        <f>IFERROR(VLOOKUP(A364,'PV Sheep mail'!M$4:O$140000,2,0),0)</f>
        <v>0</v>
      </c>
      <c r="N364" s="58">
        <f t="shared" si="11"/>
        <v>0</v>
      </c>
    </row>
    <row r="365" spans="1:14" x14ac:dyDescent="0.45">
      <c r="A365" s="51" t="s">
        <v>4942</v>
      </c>
      <c r="B365" s="52" t="s">
        <v>4943</v>
      </c>
      <c r="C365" s="52" t="s">
        <v>4323</v>
      </c>
      <c r="D365" s="52" t="s">
        <v>4939</v>
      </c>
      <c r="E365" s="53" t="s">
        <v>108</v>
      </c>
      <c r="F365" s="54" t="s">
        <v>17</v>
      </c>
      <c r="G365" s="52" t="s">
        <v>42</v>
      </c>
      <c r="H365" s="53" t="s">
        <v>10</v>
      </c>
      <c r="I365" s="59">
        <v>419.54285714285709</v>
      </c>
      <c r="J365" s="56">
        <f>IFERROR(VLOOKUP(A365,'PV Sheep mail'!M$4:O$140000,3,0),0)</f>
        <v>0</v>
      </c>
      <c r="K365" s="58">
        <f t="shared" si="10"/>
        <v>0</v>
      </c>
      <c r="L365" s="55">
        <v>0.56390977443609014</v>
      </c>
      <c r="M365" s="57">
        <f>IFERROR(VLOOKUP(A365,'PV Sheep mail'!M$4:O$140000,2,0),0)</f>
        <v>0</v>
      </c>
      <c r="N365" s="58">
        <f t="shared" si="11"/>
        <v>0</v>
      </c>
    </row>
    <row r="366" spans="1:14" x14ac:dyDescent="0.45">
      <c r="A366" s="51" t="s">
        <v>4944</v>
      </c>
      <c r="B366" s="52" t="s">
        <v>4945</v>
      </c>
      <c r="C366" s="52" t="s">
        <v>4323</v>
      </c>
      <c r="D366" s="52" t="s">
        <v>4939</v>
      </c>
      <c r="E366" s="53" t="s">
        <v>108</v>
      </c>
      <c r="F366" s="54" t="s">
        <v>17</v>
      </c>
      <c r="G366" s="52" t="s">
        <v>42</v>
      </c>
      <c r="H366" s="53" t="s">
        <v>10</v>
      </c>
      <c r="I366" s="59">
        <v>419.54285714285709</v>
      </c>
      <c r="J366" s="56">
        <f>IFERROR(VLOOKUP(A366,'PV Sheep mail'!M$4:O$140000,3,0),0)</f>
        <v>0</v>
      </c>
      <c r="K366" s="58">
        <f t="shared" si="10"/>
        <v>0</v>
      </c>
      <c r="L366" s="55">
        <v>0.56390977443609014</v>
      </c>
      <c r="M366" s="57">
        <f>IFERROR(VLOOKUP(A366,'PV Sheep mail'!M$4:O$140000,2,0),0)</f>
        <v>0</v>
      </c>
      <c r="N366" s="58">
        <f t="shared" si="11"/>
        <v>0</v>
      </c>
    </row>
    <row r="367" spans="1:14" x14ac:dyDescent="0.45">
      <c r="A367" s="51" t="s">
        <v>4946</v>
      </c>
      <c r="B367" s="52" t="s">
        <v>4947</v>
      </c>
      <c r="C367" s="52" t="s">
        <v>4323</v>
      </c>
      <c r="D367" s="52" t="s">
        <v>4939</v>
      </c>
      <c r="E367" s="53" t="s">
        <v>108</v>
      </c>
      <c r="F367" s="54" t="s">
        <v>17</v>
      </c>
      <c r="G367" s="52" t="s">
        <v>42</v>
      </c>
      <c r="H367" s="53" t="s">
        <v>10</v>
      </c>
      <c r="I367" s="59">
        <v>419.54285714285709</v>
      </c>
      <c r="J367" s="56">
        <f>IFERROR(VLOOKUP(A367,'PV Sheep mail'!M$4:O$140000,3,0),0)</f>
        <v>0</v>
      </c>
      <c r="K367" s="58">
        <f t="shared" si="10"/>
        <v>0</v>
      </c>
      <c r="L367" s="55">
        <v>0.56390977443609014</v>
      </c>
      <c r="M367" s="57">
        <f>IFERROR(VLOOKUP(A367,'PV Sheep mail'!M$4:O$140000,2,0),0)</f>
        <v>0</v>
      </c>
      <c r="N367" s="58">
        <f t="shared" si="11"/>
        <v>0</v>
      </c>
    </row>
    <row r="368" spans="1:14" x14ac:dyDescent="0.45">
      <c r="A368" s="51" t="s">
        <v>4948</v>
      </c>
      <c r="B368" s="52" t="s">
        <v>4949</v>
      </c>
      <c r="C368" s="52" t="s">
        <v>4323</v>
      </c>
      <c r="D368" s="52" t="s">
        <v>4939</v>
      </c>
      <c r="E368" s="53" t="s">
        <v>108</v>
      </c>
      <c r="F368" s="54" t="s">
        <v>17</v>
      </c>
      <c r="G368" s="52" t="s">
        <v>42</v>
      </c>
      <c r="H368" s="53" t="s">
        <v>10</v>
      </c>
      <c r="I368" s="59">
        <v>419.54285714285709</v>
      </c>
      <c r="J368" s="56">
        <f>IFERROR(VLOOKUP(A368,'PV Sheep mail'!M$4:O$140000,3,0),0)</f>
        <v>0</v>
      </c>
      <c r="K368" s="58">
        <f t="shared" si="10"/>
        <v>0</v>
      </c>
      <c r="L368" s="55">
        <v>0.56390977443609014</v>
      </c>
      <c r="M368" s="57">
        <f>IFERROR(VLOOKUP(A368,'PV Sheep mail'!M$4:O$140000,2,0),0)</f>
        <v>0</v>
      </c>
      <c r="N368" s="58">
        <f t="shared" si="11"/>
        <v>0</v>
      </c>
    </row>
    <row r="369" spans="1:14" x14ac:dyDescent="0.45">
      <c r="A369" s="51" t="s">
        <v>4950</v>
      </c>
      <c r="B369" s="52" t="s">
        <v>4951</v>
      </c>
      <c r="C369" s="52" t="s">
        <v>4323</v>
      </c>
      <c r="D369" s="52" t="s">
        <v>4939</v>
      </c>
      <c r="E369" s="53" t="s">
        <v>108</v>
      </c>
      <c r="F369" s="54" t="s">
        <v>17</v>
      </c>
      <c r="G369" s="52" t="s">
        <v>42</v>
      </c>
      <c r="H369" s="53" t="s">
        <v>10</v>
      </c>
      <c r="I369" s="59">
        <v>419.54285714285709</v>
      </c>
      <c r="J369" s="56">
        <f>IFERROR(VLOOKUP(A369,'PV Sheep mail'!M$4:O$140000,3,0),0)</f>
        <v>0</v>
      </c>
      <c r="K369" s="58">
        <f t="shared" si="10"/>
        <v>0</v>
      </c>
      <c r="L369" s="55">
        <v>0.56390977443609014</v>
      </c>
      <c r="M369" s="57">
        <f>IFERROR(VLOOKUP(A369,'PV Sheep mail'!M$4:O$140000,2,0),0)</f>
        <v>0</v>
      </c>
      <c r="N369" s="58">
        <f t="shared" si="11"/>
        <v>0</v>
      </c>
    </row>
    <row r="370" spans="1:14" x14ac:dyDescent="0.45">
      <c r="A370" s="51" t="s">
        <v>4952</v>
      </c>
      <c r="B370" s="52" t="s">
        <v>4953</v>
      </c>
      <c r="C370" s="52" t="s">
        <v>4323</v>
      </c>
      <c r="D370" s="52" t="s">
        <v>4939</v>
      </c>
      <c r="E370" s="53" t="s">
        <v>108</v>
      </c>
      <c r="F370" s="54" t="s">
        <v>17</v>
      </c>
      <c r="G370" s="52" t="s">
        <v>42</v>
      </c>
      <c r="H370" s="53" t="s">
        <v>10</v>
      </c>
      <c r="I370" s="59">
        <v>419.54285714285709</v>
      </c>
      <c r="J370" s="56">
        <f>IFERROR(VLOOKUP(A370,'PV Sheep mail'!M$4:O$140000,3,0),0)</f>
        <v>0</v>
      </c>
      <c r="K370" s="58">
        <f t="shared" si="10"/>
        <v>0</v>
      </c>
      <c r="L370" s="55">
        <v>0.56390977443609014</v>
      </c>
      <c r="M370" s="57">
        <f>IFERROR(VLOOKUP(A370,'PV Sheep mail'!M$4:O$140000,2,0),0)</f>
        <v>0</v>
      </c>
      <c r="N370" s="58">
        <f t="shared" si="11"/>
        <v>0</v>
      </c>
    </row>
    <row r="371" spans="1:14" x14ac:dyDescent="0.45">
      <c r="A371" s="51" t="s">
        <v>4954</v>
      </c>
      <c r="B371" s="52" t="s">
        <v>4955</v>
      </c>
      <c r="C371" s="52" t="s">
        <v>4323</v>
      </c>
      <c r="D371" s="52" t="s">
        <v>4939</v>
      </c>
      <c r="E371" s="53" t="s">
        <v>108</v>
      </c>
      <c r="F371" s="54" t="s">
        <v>17</v>
      </c>
      <c r="G371" s="52" t="s">
        <v>42</v>
      </c>
      <c r="H371" s="53" t="s">
        <v>10</v>
      </c>
      <c r="I371" s="56">
        <v>419.54285714285709</v>
      </c>
      <c r="J371" s="56">
        <f>IFERROR(VLOOKUP(A371,'PV Sheep mail'!M$4:O$140000,3,0),0)</f>
        <v>0</v>
      </c>
      <c r="K371" s="58">
        <f t="shared" si="10"/>
        <v>0</v>
      </c>
      <c r="L371" s="55">
        <v>0.56390977443609014</v>
      </c>
      <c r="M371" s="57">
        <f>IFERROR(VLOOKUP(A371,'PV Sheep mail'!M$4:O$140000,2,0),0)</f>
        <v>0</v>
      </c>
      <c r="N371" s="58">
        <f t="shared" si="11"/>
        <v>0</v>
      </c>
    </row>
    <row r="372" spans="1:14" x14ac:dyDescent="0.45">
      <c r="A372" s="51" t="s">
        <v>4956</v>
      </c>
      <c r="B372" s="52" t="s">
        <v>4957</v>
      </c>
      <c r="C372" s="52" t="s">
        <v>4340</v>
      </c>
      <c r="D372" s="52" t="s">
        <v>4939</v>
      </c>
      <c r="E372" s="53" t="s">
        <v>108</v>
      </c>
      <c r="F372" s="54" t="s">
        <v>17</v>
      </c>
      <c r="G372" s="52" t="s">
        <v>42</v>
      </c>
      <c r="H372" s="53" t="s">
        <v>10</v>
      </c>
      <c r="I372" s="59">
        <v>3356.3428571428567</v>
      </c>
      <c r="J372" s="56">
        <f>IFERROR(VLOOKUP(A372,'PV Sheep mail'!M$4:O$140000,3,0),0)</f>
        <v>1080</v>
      </c>
      <c r="K372" s="58">
        <f t="shared" si="10"/>
        <v>0.32177880686461457</v>
      </c>
      <c r="L372" s="55">
        <v>4.5112781954887211</v>
      </c>
      <c r="M372" s="57">
        <f>IFERROR(VLOOKUP(A372,'PV Sheep mail'!M$4:O$140000,2,0),0)</f>
        <v>2</v>
      </c>
      <c r="N372" s="58">
        <f t="shared" si="11"/>
        <v>0.44333333333333341</v>
      </c>
    </row>
    <row r="373" spans="1:14" x14ac:dyDescent="0.45">
      <c r="A373" s="51" t="s">
        <v>4958</v>
      </c>
      <c r="B373" s="52" t="s">
        <v>4959</v>
      </c>
      <c r="C373" s="52" t="s">
        <v>4340</v>
      </c>
      <c r="D373" s="52" t="s">
        <v>4939</v>
      </c>
      <c r="E373" s="53" t="s">
        <v>108</v>
      </c>
      <c r="F373" s="54" t="s">
        <v>17</v>
      </c>
      <c r="G373" s="52" t="s">
        <v>42</v>
      </c>
      <c r="H373" s="53" t="s">
        <v>10</v>
      </c>
      <c r="I373" s="59">
        <v>3356.3428571428567</v>
      </c>
      <c r="J373" s="56">
        <f>IFERROR(VLOOKUP(A373,'PV Sheep mail'!M$4:O$140000,3,0),0)</f>
        <v>0</v>
      </c>
      <c r="K373" s="58">
        <f t="shared" si="10"/>
        <v>0</v>
      </c>
      <c r="L373" s="55">
        <v>4.5112781954887211</v>
      </c>
      <c r="M373" s="57">
        <f>IFERROR(VLOOKUP(A373,'PV Sheep mail'!M$4:O$140000,2,0),0)</f>
        <v>0</v>
      </c>
      <c r="N373" s="58">
        <f t="shared" si="11"/>
        <v>0</v>
      </c>
    </row>
    <row r="374" spans="1:14" x14ac:dyDescent="0.45">
      <c r="A374" s="51" t="s">
        <v>593</v>
      </c>
      <c r="B374" s="52" t="s">
        <v>4960</v>
      </c>
      <c r="C374" s="52" t="s">
        <v>4342</v>
      </c>
      <c r="D374" s="52" t="s">
        <v>4939</v>
      </c>
      <c r="E374" s="53" t="s">
        <v>108</v>
      </c>
      <c r="F374" s="54" t="s">
        <v>17</v>
      </c>
      <c r="G374" s="52" t="s">
        <v>42</v>
      </c>
      <c r="H374" s="53" t="s">
        <v>10</v>
      </c>
      <c r="I374" s="59">
        <v>3356.3428571428567</v>
      </c>
      <c r="J374" s="56">
        <f>IFERROR(VLOOKUP(A374,'PV Sheep mail'!M$4:O$140000,3,0),0)</f>
        <v>1380</v>
      </c>
      <c r="K374" s="58">
        <f t="shared" si="10"/>
        <v>0.41116180877145198</v>
      </c>
      <c r="L374" s="55">
        <v>4.5112781954887211</v>
      </c>
      <c r="M374" s="57">
        <f>IFERROR(VLOOKUP(A374,'PV Sheep mail'!M$4:O$140000,2,0),0)</f>
        <v>2</v>
      </c>
      <c r="N374" s="58">
        <f t="shared" si="11"/>
        <v>0.44333333333333341</v>
      </c>
    </row>
    <row r="375" spans="1:14" x14ac:dyDescent="0.45">
      <c r="A375" s="51" t="s">
        <v>4961</v>
      </c>
      <c r="B375" s="52" t="s">
        <v>4962</v>
      </c>
      <c r="C375" s="52" t="s">
        <v>4340</v>
      </c>
      <c r="D375" s="52" t="s">
        <v>4939</v>
      </c>
      <c r="E375" s="53" t="s">
        <v>108</v>
      </c>
      <c r="F375" s="54" t="s">
        <v>17</v>
      </c>
      <c r="G375" s="52" t="s">
        <v>42</v>
      </c>
      <c r="H375" s="53" t="s">
        <v>10</v>
      </c>
      <c r="I375" s="59">
        <v>3356.3428571428567</v>
      </c>
      <c r="J375" s="56">
        <f>IFERROR(VLOOKUP(A375,'PV Sheep mail'!M$4:O$140000,3,0),0)</f>
        <v>0</v>
      </c>
      <c r="K375" s="58">
        <f t="shared" si="10"/>
        <v>0</v>
      </c>
      <c r="L375" s="55">
        <v>4.5112781954887211</v>
      </c>
      <c r="M375" s="57">
        <f>IFERROR(VLOOKUP(A375,'PV Sheep mail'!M$4:O$140000,2,0),0)</f>
        <v>0</v>
      </c>
      <c r="N375" s="58">
        <f t="shared" si="11"/>
        <v>0</v>
      </c>
    </row>
    <row r="376" spans="1:14" x14ac:dyDescent="0.45">
      <c r="A376" s="51" t="s">
        <v>4963</v>
      </c>
      <c r="B376" s="52" t="s">
        <v>4964</v>
      </c>
      <c r="C376" s="52" t="s">
        <v>4340</v>
      </c>
      <c r="D376" s="52" t="s">
        <v>4939</v>
      </c>
      <c r="E376" s="53" t="s">
        <v>108</v>
      </c>
      <c r="F376" s="54" t="s">
        <v>17</v>
      </c>
      <c r="G376" s="52" t="s">
        <v>42</v>
      </c>
      <c r="H376" s="53" t="s">
        <v>10</v>
      </c>
      <c r="I376" s="59">
        <v>3356.3428571428567</v>
      </c>
      <c r="J376" s="56">
        <f>IFERROR(VLOOKUP(A376,'PV Sheep mail'!M$4:O$140000,3,0),0)</f>
        <v>690</v>
      </c>
      <c r="K376" s="58">
        <f t="shared" si="10"/>
        <v>0.20558090438572599</v>
      </c>
      <c r="L376" s="55">
        <v>4.5112781954887211</v>
      </c>
      <c r="M376" s="57">
        <f>IFERROR(VLOOKUP(A376,'PV Sheep mail'!M$4:O$140000,2,0),0)</f>
        <v>1</v>
      </c>
      <c r="N376" s="58">
        <f t="shared" si="11"/>
        <v>0.22166666666666671</v>
      </c>
    </row>
    <row r="377" spans="1:14" x14ac:dyDescent="0.45">
      <c r="A377" s="51" t="s">
        <v>825</v>
      </c>
      <c r="B377" s="52" t="s">
        <v>4965</v>
      </c>
      <c r="C377" s="52" t="s">
        <v>4342</v>
      </c>
      <c r="D377" s="52" t="s">
        <v>4939</v>
      </c>
      <c r="E377" s="53" t="s">
        <v>108</v>
      </c>
      <c r="F377" s="54" t="s">
        <v>17</v>
      </c>
      <c r="G377" s="52" t="s">
        <v>42</v>
      </c>
      <c r="H377" s="53" t="s">
        <v>10</v>
      </c>
      <c r="I377" s="59">
        <v>3356.3428571428567</v>
      </c>
      <c r="J377" s="56">
        <f>IFERROR(VLOOKUP(A377,'PV Sheep mail'!M$4:O$140000,3,0),0)</f>
        <v>3720</v>
      </c>
      <c r="K377" s="58">
        <f t="shared" si="10"/>
        <v>1.1083492236447836</v>
      </c>
      <c r="L377" s="55">
        <v>4.5112781954887211</v>
      </c>
      <c r="M377" s="57">
        <f>IFERROR(VLOOKUP(A377,'PV Sheep mail'!M$4:O$140000,2,0),0)</f>
        <v>8</v>
      </c>
      <c r="N377" s="58">
        <f t="shared" si="11"/>
        <v>1.7733333333333337</v>
      </c>
    </row>
    <row r="378" spans="1:14" x14ac:dyDescent="0.45">
      <c r="A378" s="51" t="s">
        <v>930</v>
      </c>
      <c r="B378" s="52" t="s">
        <v>4966</v>
      </c>
      <c r="C378" s="52" t="s">
        <v>4340</v>
      </c>
      <c r="D378" s="52" t="s">
        <v>4939</v>
      </c>
      <c r="E378" s="53" t="s">
        <v>108</v>
      </c>
      <c r="F378" s="54" t="s">
        <v>17</v>
      </c>
      <c r="G378" s="52" t="s">
        <v>42</v>
      </c>
      <c r="H378" s="53" t="s">
        <v>10</v>
      </c>
      <c r="I378" s="59">
        <v>3356.3428571428567</v>
      </c>
      <c r="J378" s="56">
        <f>IFERROR(VLOOKUP(A378,'PV Sheep mail'!M$4:O$140000,3,0),0)</f>
        <v>3250</v>
      </c>
      <c r="K378" s="58">
        <f t="shared" si="10"/>
        <v>0.96831585399073838</v>
      </c>
      <c r="L378" s="55">
        <v>4.5112781954887211</v>
      </c>
      <c r="M378" s="57">
        <f>IFERROR(VLOOKUP(A378,'PV Sheep mail'!M$4:O$140000,2,0),0)</f>
        <v>5</v>
      </c>
      <c r="N378" s="58">
        <f t="shared" si="11"/>
        <v>1.1083333333333336</v>
      </c>
    </row>
    <row r="379" spans="1:14" x14ac:dyDescent="0.45">
      <c r="A379" s="51" t="s">
        <v>4967</v>
      </c>
      <c r="B379" s="52" t="s">
        <v>4968</v>
      </c>
      <c r="C379" s="52" t="s">
        <v>4340</v>
      </c>
      <c r="D379" s="52" t="s">
        <v>4939</v>
      </c>
      <c r="E379" s="53" t="s">
        <v>108</v>
      </c>
      <c r="F379" s="54" t="s">
        <v>17</v>
      </c>
      <c r="G379" s="52" t="s">
        <v>42</v>
      </c>
      <c r="H379" s="53" t="s">
        <v>10</v>
      </c>
      <c r="I379" s="59">
        <v>3356.3428571428567</v>
      </c>
      <c r="J379" s="56">
        <f>IFERROR(VLOOKUP(A379,'PV Sheep mail'!M$4:O$140000,3,0),0)</f>
        <v>0</v>
      </c>
      <c r="K379" s="58">
        <f t="shared" si="10"/>
        <v>0</v>
      </c>
      <c r="L379" s="55">
        <v>4.5112781954887211</v>
      </c>
      <c r="M379" s="57">
        <f>IFERROR(VLOOKUP(A379,'PV Sheep mail'!M$4:O$140000,2,0),0)</f>
        <v>0</v>
      </c>
      <c r="N379" s="58">
        <f t="shared" si="11"/>
        <v>0</v>
      </c>
    </row>
    <row r="380" spans="1:14" x14ac:dyDescent="0.45">
      <c r="A380" s="51" t="s">
        <v>4969</v>
      </c>
      <c r="B380" s="52" t="s">
        <v>4970</v>
      </c>
      <c r="C380" s="52" t="s">
        <v>4340</v>
      </c>
      <c r="D380" s="52" t="s">
        <v>4939</v>
      </c>
      <c r="E380" s="53" t="s">
        <v>108</v>
      </c>
      <c r="F380" s="54" t="s">
        <v>17</v>
      </c>
      <c r="G380" s="52" t="s">
        <v>42</v>
      </c>
      <c r="H380" s="53" t="s">
        <v>10</v>
      </c>
      <c r="I380" s="59">
        <v>3356.3428571428567</v>
      </c>
      <c r="J380" s="56">
        <f>IFERROR(VLOOKUP(A380,'PV Sheep mail'!M$4:O$140000,3,0),0)</f>
        <v>0</v>
      </c>
      <c r="K380" s="58">
        <f t="shared" si="10"/>
        <v>0</v>
      </c>
      <c r="L380" s="55">
        <v>4.5112781954887211</v>
      </c>
      <c r="M380" s="57">
        <f>IFERROR(VLOOKUP(A380,'PV Sheep mail'!M$4:O$140000,2,0),0)</f>
        <v>0</v>
      </c>
      <c r="N380" s="58">
        <f t="shared" si="11"/>
        <v>0</v>
      </c>
    </row>
    <row r="381" spans="1:14" x14ac:dyDescent="0.45">
      <c r="A381" s="51" t="s">
        <v>4971</v>
      </c>
      <c r="B381" s="52" t="s">
        <v>4972</v>
      </c>
      <c r="C381" s="52" t="s">
        <v>4348</v>
      </c>
      <c r="D381" s="52" t="s">
        <v>4939</v>
      </c>
      <c r="E381" s="53" t="s">
        <v>108</v>
      </c>
      <c r="F381" s="54" t="s">
        <v>17</v>
      </c>
      <c r="G381" s="52" t="s">
        <v>42</v>
      </c>
      <c r="H381" s="53" t="s">
        <v>10</v>
      </c>
      <c r="I381" s="59">
        <v>1678.1714285714284</v>
      </c>
      <c r="J381" s="56">
        <f>IFERROR(VLOOKUP(A381,'PV Sheep mail'!M$4:O$140000,3,0),0)</f>
        <v>0</v>
      </c>
      <c r="K381" s="58">
        <f t="shared" si="10"/>
        <v>0</v>
      </c>
      <c r="L381" s="55">
        <v>2.2556390977443606</v>
      </c>
      <c r="M381" s="57">
        <f>IFERROR(VLOOKUP(A381,'PV Sheep mail'!M$4:O$140000,2,0),0)</f>
        <v>0</v>
      </c>
      <c r="N381" s="58">
        <f t="shared" si="11"/>
        <v>0</v>
      </c>
    </row>
    <row r="382" spans="1:14" x14ac:dyDescent="0.45">
      <c r="A382" s="51" t="s">
        <v>4973</v>
      </c>
      <c r="B382" s="52" t="s">
        <v>4974</v>
      </c>
      <c r="C382" s="52" t="s">
        <v>4348</v>
      </c>
      <c r="D382" s="52" t="s">
        <v>4939</v>
      </c>
      <c r="E382" s="53" t="s">
        <v>108</v>
      </c>
      <c r="F382" s="54" t="s">
        <v>17</v>
      </c>
      <c r="G382" s="52" t="s">
        <v>42</v>
      </c>
      <c r="H382" s="53" t="s">
        <v>10</v>
      </c>
      <c r="I382" s="59">
        <v>1678.1714285714284</v>
      </c>
      <c r="J382" s="56">
        <f>IFERROR(VLOOKUP(A382,'PV Sheep mail'!M$4:O$140000,3,0),0)</f>
        <v>0</v>
      </c>
      <c r="K382" s="58">
        <f t="shared" si="10"/>
        <v>0</v>
      </c>
      <c r="L382" s="55">
        <v>2.2556390977443606</v>
      </c>
      <c r="M382" s="57">
        <f>IFERROR(VLOOKUP(A382,'PV Sheep mail'!M$4:O$140000,2,0),0)</f>
        <v>0</v>
      </c>
      <c r="N382" s="58">
        <f t="shared" si="11"/>
        <v>0</v>
      </c>
    </row>
    <row r="383" spans="1:14" x14ac:dyDescent="0.45">
      <c r="A383" s="51" t="s">
        <v>2211</v>
      </c>
      <c r="B383" s="52" t="s">
        <v>4975</v>
      </c>
      <c r="C383" s="52" t="s">
        <v>4348</v>
      </c>
      <c r="D383" s="52" t="s">
        <v>4939</v>
      </c>
      <c r="E383" s="53" t="s">
        <v>108</v>
      </c>
      <c r="F383" s="54" t="s">
        <v>17</v>
      </c>
      <c r="G383" s="52" t="s">
        <v>42</v>
      </c>
      <c r="H383" s="53" t="s">
        <v>10</v>
      </c>
      <c r="I383" s="59">
        <v>1678.1714285714284</v>
      </c>
      <c r="J383" s="56">
        <f>IFERROR(VLOOKUP(A383,'PV Sheep mail'!M$4:O$140000,3,0),0)</f>
        <v>890</v>
      </c>
      <c r="K383" s="58">
        <f t="shared" si="10"/>
        <v>0.53033914464723519</v>
      </c>
      <c r="L383" s="55">
        <v>2.2556390977443606</v>
      </c>
      <c r="M383" s="57">
        <f>IFERROR(VLOOKUP(A383,'PV Sheep mail'!M$4:O$140000,2,0),0)</f>
        <v>1</v>
      </c>
      <c r="N383" s="58">
        <f t="shared" si="11"/>
        <v>0.44333333333333341</v>
      </c>
    </row>
    <row r="384" spans="1:14" x14ac:dyDescent="0.45">
      <c r="A384" s="51" t="s">
        <v>4976</v>
      </c>
      <c r="B384" s="52" t="s">
        <v>4977</v>
      </c>
      <c r="C384" s="52" t="s">
        <v>4348</v>
      </c>
      <c r="D384" s="52" t="s">
        <v>4939</v>
      </c>
      <c r="E384" s="53" t="s">
        <v>108</v>
      </c>
      <c r="F384" s="54" t="s">
        <v>17</v>
      </c>
      <c r="G384" s="52" t="s">
        <v>42</v>
      </c>
      <c r="H384" s="53" t="s">
        <v>10</v>
      </c>
      <c r="I384" s="59">
        <v>1678.1714285714284</v>
      </c>
      <c r="J384" s="56">
        <f>IFERROR(VLOOKUP(A384,'PV Sheep mail'!M$4:O$140000,3,0),0)</f>
        <v>0</v>
      </c>
      <c r="K384" s="58">
        <f t="shared" si="10"/>
        <v>0</v>
      </c>
      <c r="L384" s="55">
        <v>2.2556390977443606</v>
      </c>
      <c r="M384" s="57">
        <f>IFERROR(VLOOKUP(A384,'PV Sheep mail'!M$4:O$140000,2,0),0)</f>
        <v>0</v>
      </c>
      <c r="N384" s="58">
        <f t="shared" si="11"/>
        <v>0</v>
      </c>
    </row>
    <row r="385" spans="1:14" x14ac:dyDescent="0.45">
      <c r="A385" s="51" t="s">
        <v>4978</v>
      </c>
      <c r="B385" s="52" t="s">
        <v>4979</v>
      </c>
      <c r="C385" s="52" t="s">
        <v>4348</v>
      </c>
      <c r="D385" s="52" t="s">
        <v>4939</v>
      </c>
      <c r="E385" s="53" t="s">
        <v>108</v>
      </c>
      <c r="F385" s="54" t="s">
        <v>17</v>
      </c>
      <c r="G385" s="52" t="s">
        <v>42</v>
      </c>
      <c r="H385" s="53" t="s">
        <v>10</v>
      </c>
      <c r="I385" s="56">
        <v>1678.1714285714284</v>
      </c>
      <c r="J385" s="56">
        <f>IFERROR(VLOOKUP(A385,'PV Sheep mail'!M$4:O$140000,3,0),0)</f>
        <v>0</v>
      </c>
      <c r="K385" s="58">
        <f t="shared" si="10"/>
        <v>0</v>
      </c>
      <c r="L385" s="55">
        <v>2.2556390977443606</v>
      </c>
      <c r="M385" s="57">
        <f>IFERROR(VLOOKUP(A385,'PV Sheep mail'!M$4:O$140000,2,0),0)</f>
        <v>0</v>
      </c>
      <c r="N385" s="58">
        <f t="shared" si="11"/>
        <v>0</v>
      </c>
    </row>
    <row r="386" spans="1:14" x14ac:dyDescent="0.45">
      <c r="A386" s="51" t="s">
        <v>2695</v>
      </c>
      <c r="B386" s="52" t="s">
        <v>4980</v>
      </c>
      <c r="C386" s="52" t="s">
        <v>4348</v>
      </c>
      <c r="D386" s="52" t="s">
        <v>4939</v>
      </c>
      <c r="E386" s="53" t="s">
        <v>108</v>
      </c>
      <c r="F386" s="54" t="s">
        <v>17</v>
      </c>
      <c r="G386" s="52" t="s">
        <v>42</v>
      </c>
      <c r="H386" s="53" t="s">
        <v>10</v>
      </c>
      <c r="I386" s="56">
        <v>1678.1714285714284</v>
      </c>
      <c r="J386" s="56">
        <f>IFERROR(VLOOKUP(A386,'PV Sheep mail'!M$4:O$140000,3,0),0)</f>
        <v>2160</v>
      </c>
      <c r="K386" s="58">
        <f t="shared" si="10"/>
        <v>1.2871152274584583</v>
      </c>
      <c r="L386" s="55">
        <v>2.2556390977443606</v>
      </c>
      <c r="M386" s="57">
        <f>IFERROR(VLOOKUP(A386,'PV Sheep mail'!M$4:O$140000,2,0),0)</f>
        <v>4</v>
      </c>
      <c r="N386" s="58">
        <f t="shared" si="11"/>
        <v>1.7733333333333337</v>
      </c>
    </row>
    <row r="387" spans="1:14" x14ac:dyDescent="0.45">
      <c r="A387" s="51" t="s">
        <v>1808</v>
      </c>
      <c r="B387" s="52" t="s">
        <v>4981</v>
      </c>
      <c r="C387" s="52" t="s">
        <v>4348</v>
      </c>
      <c r="D387" s="52" t="s">
        <v>4939</v>
      </c>
      <c r="E387" s="53" t="s">
        <v>108</v>
      </c>
      <c r="F387" s="54" t="s">
        <v>17</v>
      </c>
      <c r="G387" s="52" t="s">
        <v>42</v>
      </c>
      <c r="H387" s="53" t="s">
        <v>10</v>
      </c>
      <c r="I387" s="59">
        <v>1678.1714285714284</v>
      </c>
      <c r="J387" s="56">
        <f>IFERROR(VLOOKUP(A387,'PV Sheep mail'!M$4:O$140000,3,0),0)</f>
        <v>2270</v>
      </c>
      <c r="K387" s="58">
        <f t="shared" ref="K387:K450" si="12">J387/I387</f>
        <v>1.352662762190139</v>
      </c>
      <c r="L387" s="55">
        <v>2.2556390977443606</v>
      </c>
      <c r="M387" s="57">
        <f>IFERROR(VLOOKUP(A387,'PV Sheep mail'!M$4:O$140000,2,0),0)</f>
        <v>3</v>
      </c>
      <c r="N387" s="58">
        <f t="shared" ref="N387:N450" si="13">M387/L387</f>
        <v>1.3300000000000003</v>
      </c>
    </row>
    <row r="388" spans="1:14" x14ac:dyDescent="0.45">
      <c r="A388" s="51" t="s">
        <v>4982</v>
      </c>
      <c r="B388" s="52" t="s">
        <v>4983</v>
      </c>
      <c r="C388" s="52" t="s">
        <v>4348</v>
      </c>
      <c r="D388" s="52" t="s">
        <v>4939</v>
      </c>
      <c r="E388" s="53" t="s">
        <v>108</v>
      </c>
      <c r="F388" s="54" t="s">
        <v>17</v>
      </c>
      <c r="G388" s="52" t="s">
        <v>42</v>
      </c>
      <c r="H388" s="53" t="s">
        <v>10</v>
      </c>
      <c r="I388" s="59">
        <v>1678.1714285714284</v>
      </c>
      <c r="J388" s="56">
        <f>IFERROR(VLOOKUP(A388,'PV Sheep mail'!M$4:O$140000,3,0),0)</f>
        <v>0</v>
      </c>
      <c r="K388" s="58">
        <f t="shared" si="12"/>
        <v>0</v>
      </c>
      <c r="L388" s="55">
        <v>2.2556390977443606</v>
      </c>
      <c r="M388" s="57">
        <f>IFERROR(VLOOKUP(A388,'PV Sheep mail'!M$4:O$140000,2,0),0)</f>
        <v>0</v>
      </c>
      <c r="N388" s="58">
        <f t="shared" si="13"/>
        <v>0</v>
      </c>
    </row>
    <row r="389" spans="1:14" x14ac:dyDescent="0.45">
      <c r="A389" s="51" t="s">
        <v>4984</v>
      </c>
      <c r="B389" s="52" t="s">
        <v>4985</v>
      </c>
      <c r="C389" s="52" t="s">
        <v>4348</v>
      </c>
      <c r="D389" s="52" t="s">
        <v>4939</v>
      </c>
      <c r="E389" s="53" t="s">
        <v>108</v>
      </c>
      <c r="F389" s="54" t="s">
        <v>17</v>
      </c>
      <c r="G389" s="52" t="s">
        <v>42</v>
      </c>
      <c r="H389" s="53" t="s">
        <v>10</v>
      </c>
      <c r="I389" s="59">
        <v>1678.1714285714284</v>
      </c>
      <c r="J389" s="56">
        <f>IFERROR(VLOOKUP(A389,'PV Sheep mail'!M$4:O$140000,3,0),0)</f>
        <v>0</v>
      </c>
      <c r="K389" s="58">
        <f t="shared" si="12"/>
        <v>0</v>
      </c>
      <c r="L389" s="55">
        <v>2.2556390977443606</v>
      </c>
      <c r="M389" s="57">
        <f>IFERROR(VLOOKUP(A389,'PV Sheep mail'!M$4:O$140000,2,0),0)</f>
        <v>0</v>
      </c>
      <c r="N389" s="58">
        <f t="shared" si="13"/>
        <v>0</v>
      </c>
    </row>
    <row r="390" spans="1:14" x14ac:dyDescent="0.45">
      <c r="A390" s="51" t="s">
        <v>4986</v>
      </c>
      <c r="B390" s="52" t="s">
        <v>4987</v>
      </c>
      <c r="C390" s="52" t="s">
        <v>4348</v>
      </c>
      <c r="D390" s="52" t="s">
        <v>4939</v>
      </c>
      <c r="E390" s="53" t="s">
        <v>108</v>
      </c>
      <c r="F390" s="54" t="s">
        <v>17</v>
      </c>
      <c r="G390" s="52" t="s">
        <v>42</v>
      </c>
      <c r="H390" s="53" t="s">
        <v>10</v>
      </c>
      <c r="I390" s="59">
        <v>1678.1714285714284</v>
      </c>
      <c r="J390" s="56">
        <f>IFERROR(VLOOKUP(A390,'PV Sheep mail'!M$4:O$140000,3,0),0)</f>
        <v>0</v>
      </c>
      <c r="K390" s="58">
        <f t="shared" si="12"/>
        <v>0</v>
      </c>
      <c r="L390" s="55">
        <v>2.2556390977443606</v>
      </c>
      <c r="M390" s="57">
        <f>IFERROR(VLOOKUP(A390,'PV Sheep mail'!M$4:O$140000,2,0),0)</f>
        <v>0</v>
      </c>
      <c r="N390" s="58">
        <f t="shared" si="13"/>
        <v>0</v>
      </c>
    </row>
    <row r="391" spans="1:14" x14ac:dyDescent="0.45">
      <c r="A391" s="51" t="s">
        <v>4988</v>
      </c>
      <c r="B391" s="52" t="s">
        <v>4989</v>
      </c>
      <c r="C391" s="52" t="s">
        <v>4348</v>
      </c>
      <c r="D391" s="52" t="s">
        <v>4939</v>
      </c>
      <c r="E391" s="53" t="s">
        <v>108</v>
      </c>
      <c r="F391" s="54" t="s">
        <v>17</v>
      </c>
      <c r="G391" s="52" t="s">
        <v>42</v>
      </c>
      <c r="H391" s="53" t="s">
        <v>10</v>
      </c>
      <c r="I391" s="59">
        <v>1678.1714285714284</v>
      </c>
      <c r="J391" s="56">
        <f>IFERROR(VLOOKUP(A391,'PV Sheep mail'!M$4:O$140000,3,0),0)</f>
        <v>0</v>
      </c>
      <c r="K391" s="58">
        <f t="shared" si="12"/>
        <v>0</v>
      </c>
      <c r="L391" s="55">
        <v>2.2556390977443606</v>
      </c>
      <c r="M391" s="57">
        <f>IFERROR(VLOOKUP(A391,'PV Sheep mail'!M$4:O$140000,2,0),0)</f>
        <v>0</v>
      </c>
      <c r="N391" s="58">
        <f t="shared" si="13"/>
        <v>0</v>
      </c>
    </row>
    <row r="392" spans="1:14" x14ac:dyDescent="0.45">
      <c r="A392" s="51" t="s">
        <v>1436</v>
      </c>
      <c r="B392" s="52" t="s">
        <v>4990</v>
      </c>
      <c r="C392" s="52" t="s">
        <v>4323</v>
      </c>
      <c r="D392" s="52" t="s">
        <v>4991</v>
      </c>
      <c r="E392" s="53" t="s">
        <v>56</v>
      </c>
      <c r="F392" s="54" t="s">
        <v>17</v>
      </c>
      <c r="G392" s="52" t="s">
        <v>42</v>
      </c>
      <c r="H392" s="53" t="s">
        <v>10</v>
      </c>
      <c r="I392" s="59">
        <v>538.10521111111109</v>
      </c>
      <c r="J392" s="56">
        <f>IFERROR(VLOOKUP(A392,'PV Sheep mail'!M$4:O$140000,3,0),0)</f>
        <v>890</v>
      </c>
      <c r="K392" s="58">
        <f t="shared" si="12"/>
        <v>1.6539516466719881</v>
      </c>
      <c r="L392" s="55">
        <v>0.72222222222222221</v>
      </c>
      <c r="M392" s="57">
        <f>IFERROR(VLOOKUP(A392,'PV Sheep mail'!M$4:O$140000,2,0),0)</f>
        <v>1</v>
      </c>
      <c r="N392" s="58">
        <f t="shared" si="13"/>
        <v>1.3846153846153846</v>
      </c>
    </row>
    <row r="393" spans="1:14" x14ac:dyDescent="0.45">
      <c r="A393" s="51" t="s">
        <v>4992</v>
      </c>
      <c r="B393" s="52" t="s">
        <v>4993</v>
      </c>
      <c r="C393" s="52" t="s">
        <v>4323</v>
      </c>
      <c r="D393" s="52" t="s">
        <v>4991</v>
      </c>
      <c r="E393" s="53" t="s">
        <v>56</v>
      </c>
      <c r="F393" s="54" t="s">
        <v>17</v>
      </c>
      <c r="G393" s="52" t="s">
        <v>42</v>
      </c>
      <c r="H393" s="53" t="s">
        <v>10</v>
      </c>
      <c r="I393" s="59">
        <v>538.10521111111109</v>
      </c>
      <c r="J393" s="56">
        <f>IFERROR(VLOOKUP(A393,'PV Sheep mail'!M$4:O$140000,3,0),0)</f>
        <v>0</v>
      </c>
      <c r="K393" s="58">
        <f t="shared" si="12"/>
        <v>0</v>
      </c>
      <c r="L393" s="55">
        <v>0.72222222222222221</v>
      </c>
      <c r="M393" s="57">
        <f>IFERROR(VLOOKUP(A393,'PV Sheep mail'!M$4:O$140000,2,0),0)</f>
        <v>0</v>
      </c>
      <c r="N393" s="58">
        <f t="shared" si="13"/>
        <v>0</v>
      </c>
    </row>
    <row r="394" spans="1:14" x14ac:dyDescent="0.45">
      <c r="A394" s="51" t="s">
        <v>4994</v>
      </c>
      <c r="B394" s="52" t="s">
        <v>4995</v>
      </c>
      <c r="C394" s="52" t="s">
        <v>4323</v>
      </c>
      <c r="D394" s="52" t="s">
        <v>4991</v>
      </c>
      <c r="E394" s="53" t="s">
        <v>56</v>
      </c>
      <c r="F394" s="54" t="s">
        <v>17</v>
      </c>
      <c r="G394" s="52" t="s">
        <v>42</v>
      </c>
      <c r="H394" s="53" t="s">
        <v>10</v>
      </c>
      <c r="I394" s="59">
        <v>538.10521111111109</v>
      </c>
      <c r="J394" s="56">
        <f>IFERROR(VLOOKUP(A394,'PV Sheep mail'!M$4:O$140000,3,0),0)</f>
        <v>0</v>
      </c>
      <c r="K394" s="58">
        <f t="shared" si="12"/>
        <v>0</v>
      </c>
      <c r="L394" s="55">
        <v>0.72222222222222221</v>
      </c>
      <c r="M394" s="57">
        <f>IFERROR(VLOOKUP(A394,'PV Sheep mail'!M$4:O$140000,2,0),0)</f>
        <v>0</v>
      </c>
      <c r="N394" s="58">
        <f t="shared" si="13"/>
        <v>0</v>
      </c>
    </row>
    <row r="395" spans="1:14" x14ac:dyDescent="0.45">
      <c r="A395" s="51" t="s">
        <v>4996</v>
      </c>
      <c r="B395" s="52" t="s">
        <v>4997</v>
      </c>
      <c r="C395" s="52" t="s">
        <v>4323</v>
      </c>
      <c r="D395" s="52" t="s">
        <v>4991</v>
      </c>
      <c r="E395" s="53" t="s">
        <v>56</v>
      </c>
      <c r="F395" s="54" t="s">
        <v>17</v>
      </c>
      <c r="G395" s="52" t="s">
        <v>42</v>
      </c>
      <c r="H395" s="53" t="s">
        <v>10</v>
      </c>
      <c r="I395" s="59">
        <v>538.10521111111109</v>
      </c>
      <c r="J395" s="56">
        <f>IFERROR(VLOOKUP(A395,'PV Sheep mail'!M$4:O$140000,3,0),0)</f>
        <v>0</v>
      </c>
      <c r="K395" s="58">
        <f t="shared" si="12"/>
        <v>0</v>
      </c>
      <c r="L395" s="55">
        <v>0.72222222222222221</v>
      </c>
      <c r="M395" s="57">
        <f>IFERROR(VLOOKUP(A395,'PV Sheep mail'!M$4:O$140000,2,0),0)</f>
        <v>0</v>
      </c>
      <c r="N395" s="58">
        <f t="shared" si="13"/>
        <v>0</v>
      </c>
    </row>
    <row r="396" spans="1:14" x14ac:dyDescent="0.45">
      <c r="A396" s="51" t="s">
        <v>4998</v>
      </c>
      <c r="B396" s="52" t="s">
        <v>4999</v>
      </c>
      <c r="C396" s="52" t="s">
        <v>4323</v>
      </c>
      <c r="D396" s="52" t="s">
        <v>4991</v>
      </c>
      <c r="E396" s="53" t="s">
        <v>56</v>
      </c>
      <c r="F396" s="54" t="s">
        <v>17</v>
      </c>
      <c r="G396" s="52" t="s">
        <v>42</v>
      </c>
      <c r="H396" s="53" t="s">
        <v>10</v>
      </c>
      <c r="I396" s="59">
        <v>538.10521111111109</v>
      </c>
      <c r="J396" s="56">
        <f>IFERROR(VLOOKUP(A396,'PV Sheep mail'!M$4:O$140000,3,0),0)</f>
        <v>0</v>
      </c>
      <c r="K396" s="58">
        <f t="shared" si="12"/>
        <v>0</v>
      </c>
      <c r="L396" s="55">
        <v>0.72222222222222221</v>
      </c>
      <c r="M396" s="57">
        <f>IFERROR(VLOOKUP(A396,'PV Sheep mail'!M$4:O$140000,2,0),0)</f>
        <v>0</v>
      </c>
      <c r="N396" s="58">
        <f t="shared" si="13"/>
        <v>0</v>
      </c>
    </row>
    <row r="397" spans="1:14" x14ac:dyDescent="0.45">
      <c r="A397" s="51" t="s">
        <v>5000</v>
      </c>
      <c r="B397" s="52" t="s">
        <v>5001</v>
      </c>
      <c r="C397" s="52" t="s">
        <v>4323</v>
      </c>
      <c r="D397" s="52" t="s">
        <v>4991</v>
      </c>
      <c r="E397" s="53" t="s">
        <v>56</v>
      </c>
      <c r="F397" s="54" t="s">
        <v>17</v>
      </c>
      <c r="G397" s="52" t="s">
        <v>42</v>
      </c>
      <c r="H397" s="53" t="s">
        <v>10</v>
      </c>
      <c r="I397" s="59">
        <v>538.10521111111109</v>
      </c>
      <c r="J397" s="56">
        <f>IFERROR(VLOOKUP(A397,'PV Sheep mail'!M$4:O$140000,3,0),0)</f>
        <v>0</v>
      </c>
      <c r="K397" s="58">
        <f t="shared" si="12"/>
        <v>0</v>
      </c>
      <c r="L397" s="55">
        <v>0.72222222222222221</v>
      </c>
      <c r="M397" s="57">
        <f>IFERROR(VLOOKUP(A397,'PV Sheep mail'!M$4:O$140000,2,0),0)</f>
        <v>0</v>
      </c>
      <c r="N397" s="58">
        <f t="shared" si="13"/>
        <v>0</v>
      </c>
    </row>
    <row r="398" spans="1:14" x14ac:dyDescent="0.45">
      <c r="A398" s="51" t="s">
        <v>5002</v>
      </c>
      <c r="B398" s="52" t="s">
        <v>5003</v>
      </c>
      <c r="C398" s="52" t="s">
        <v>4323</v>
      </c>
      <c r="D398" s="52" t="s">
        <v>4991</v>
      </c>
      <c r="E398" s="53" t="s">
        <v>56</v>
      </c>
      <c r="F398" s="54" t="s">
        <v>17</v>
      </c>
      <c r="G398" s="52" t="s">
        <v>42</v>
      </c>
      <c r="H398" s="53" t="s">
        <v>10</v>
      </c>
      <c r="I398" s="59">
        <v>538.10521111111109</v>
      </c>
      <c r="J398" s="56">
        <f>IFERROR(VLOOKUP(A398,'PV Sheep mail'!M$4:O$140000,3,0),0)</f>
        <v>0</v>
      </c>
      <c r="K398" s="58">
        <f t="shared" si="12"/>
        <v>0</v>
      </c>
      <c r="L398" s="55">
        <v>0.72222222222222221</v>
      </c>
      <c r="M398" s="57">
        <f>IFERROR(VLOOKUP(A398,'PV Sheep mail'!M$4:O$140000,2,0),0)</f>
        <v>0</v>
      </c>
      <c r="N398" s="58">
        <f t="shared" si="13"/>
        <v>0</v>
      </c>
    </row>
    <row r="399" spans="1:14" x14ac:dyDescent="0.45">
      <c r="A399" s="51" t="s">
        <v>5004</v>
      </c>
      <c r="B399" s="52" t="s">
        <v>5005</v>
      </c>
      <c r="C399" s="52" t="s">
        <v>4323</v>
      </c>
      <c r="D399" s="52" t="s">
        <v>4991</v>
      </c>
      <c r="E399" s="53" t="s">
        <v>56</v>
      </c>
      <c r="F399" s="54" t="s">
        <v>17</v>
      </c>
      <c r="G399" s="52" t="s">
        <v>42</v>
      </c>
      <c r="H399" s="53" t="s">
        <v>10</v>
      </c>
      <c r="I399" s="59">
        <v>538.10521111111109</v>
      </c>
      <c r="J399" s="56">
        <f>IFERROR(VLOOKUP(A399,'PV Sheep mail'!M$4:O$140000,3,0),0)</f>
        <v>0</v>
      </c>
      <c r="K399" s="58">
        <f t="shared" si="12"/>
        <v>0</v>
      </c>
      <c r="L399" s="55">
        <v>0.72222222222222221</v>
      </c>
      <c r="M399" s="57">
        <f>IFERROR(VLOOKUP(A399,'PV Sheep mail'!M$4:O$140000,2,0),0)</f>
        <v>0</v>
      </c>
      <c r="N399" s="58">
        <f t="shared" si="13"/>
        <v>0</v>
      </c>
    </row>
    <row r="400" spans="1:14" x14ac:dyDescent="0.45">
      <c r="A400" s="51" t="s">
        <v>5006</v>
      </c>
      <c r="B400" s="52" t="s">
        <v>5007</v>
      </c>
      <c r="C400" s="52" t="s">
        <v>4323</v>
      </c>
      <c r="D400" s="52" t="s">
        <v>4991</v>
      </c>
      <c r="E400" s="53" t="s">
        <v>56</v>
      </c>
      <c r="F400" s="54" t="s">
        <v>17</v>
      </c>
      <c r="G400" s="52" t="s">
        <v>42</v>
      </c>
      <c r="H400" s="53" t="s">
        <v>10</v>
      </c>
      <c r="I400" s="59">
        <v>538.10521111111109</v>
      </c>
      <c r="J400" s="56">
        <f>IFERROR(VLOOKUP(A400,'PV Sheep mail'!M$4:O$140000,3,0),0)</f>
        <v>0</v>
      </c>
      <c r="K400" s="58">
        <f t="shared" si="12"/>
        <v>0</v>
      </c>
      <c r="L400" s="55">
        <v>0.72222222222222221</v>
      </c>
      <c r="M400" s="57">
        <f>IFERROR(VLOOKUP(A400,'PV Sheep mail'!M$4:O$140000,2,0),0)</f>
        <v>0</v>
      </c>
      <c r="N400" s="58">
        <f t="shared" si="13"/>
        <v>0</v>
      </c>
    </row>
    <row r="401" spans="1:14" x14ac:dyDescent="0.45">
      <c r="A401" s="51" t="s">
        <v>5008</v>
      </c>
      <c r="B401" s="52" t="s">
        <v>5009</v>
      </c>
      <c r="C401" s="52" t="s">
        <v>4323</v>
      </c>
      <c r="D401" s="52" t="s">
        <v>4991</v>
      </c>
      <c r="E401" s="53" t="s">
        <v>56</v>
      </c>
      <c r="F401" s="54" t="s">
        <v>17</v>
      </c>
      <c r="G401" s="52" t="s">
        <v>42</v>
      </c>
      <c r="H401" s="53" t="s">
        <v>10</v>
      </c>
      <c r="I401" s="59">
        <v>538.10521111111109</v>
      </c>
      <c r="J401" s="56">
        <f>IFERROR(VLOOKUP(A401,'PV Sheep mail'!M$4:O$140000,3,0),0)</f>
        <v>590</v>
      </c>
      <c r="K401" s="58">
        <f t="shared" si="12"/>
        <v>1.0964398556589585</v>
      </c>
      <c r="L401" s="55">
        <v>0.72222222222222221</v>
      </c>
      <c r="M401" s="57">
        <f>IFERROR(VLOOKUP(A401,'PV Sheep mail'!M$4:O$140000,2,0),0)</f>
        <v>1</v>
      </c>
      <c r="N401" s="58">
        <f t="shared" si="13"/>
        <v>1.3846153846153846</v>
      </c>
    </row>
    <row r="402" spans="1:14" x14ac:dyDescent="0.45">
      <c r="A402" s="51" t="s">
        <v>5010</v>
      </c>
      <c r="B402" s="52" t="s">
        <v>5011</v>
      </c>
      <c r="C402" s="52" t="s">
        <v>4323</v>
      </c>
      <c r="D402" s="52" t="s">
        <v>4991</v>
      </c>
      <c r="E402" s="53" t="s">
        <v>56</v>
      </c>
      <c r="F402" s="54" t="s">
        <v>17</v>
      </c>
      <c r="G402" s="52" t="s">
        <v>42</v>
      </c>
      <c r="H402" s="53" t="s">
        <v>10</v>
      </c>
      <c r="I402" s="59">
        <v>538.10521111111109</v>
      </c>
      <c r="J402" s="56">
        <f>IFERROR(VLOOKUP(A402,'PV Sheep mail'!M$4:O$140000,3,0),0)</f>
        <v>0</v>
      </c>
      <c r="K402" s="58">
        <f t="shared" si="12"/>
        <v>0</v>
      </c>
      <c r="L402" s="55">
        <v>0.72222222222222221</v>
      </c>
      <c r="M402" s="57">
        <f>IFERROR(VLOOKUP(A402,'PV Sheep mail'!M$4:O$140000,2,0),0)</f>
        <v>0</v>
      </c>
      <c r="N402" s="58">
        <f t="shared" si="13"/>
        <v>0</v>
      </c>
    </row>
    <row r="403" spans="1:14" x14ac:dyDescent="0.45">
      <c r="A403" s="51" t="s">
        <v>2066</v>
      </c>
      <c r="B403" s="52" t="s">
        <v>5012</v>
      </c>
      <c r="C403" s="52" t="s">
        <v>4340</v>
      </c>
      <c r="D403" s="52" t="s">
        <v>4991</v>
      </c>
      <c r="E403" s="53" t="s">
        <v>56</v>
      </c>
      <c r="F403" s="54" t="s">
        <v>17</v>
      </c>
      <c r="G403" s="52" t="s">
        <v>42</v>
      </c>
      <c r="H403" s="53" t="s">
        <v>10</v>
      </c>
      <c r="I403" s="59">
        <v>4304.8416888888887</v>
      </c>
      <c r="J403" s="56">
        <f>IFERROR(VLOOKUP(A403,'PV Sheep mail'!M$4:O$140000,3,0),0)</f>
        <v>2750</v>
      </c>
      <c r="K403" s="58">
        <f t="shared" si="12"/>
        <v>0.63881559386909659</v>
      </c>
      <c r="L403" s="55">
        <v>5.7777777777777777</v>
      </c>
      <c r="M403" s="57">
        <f>IFERROR(VLOOKUP(A403,'PV Sheep mail'!M$4:O$140000,2,0),0)</f>
        <v>5</v>
      </c>
      <c r="N403" s="58">
        <f t="shared" si="13"/>
        <v>0.86538461538461542</v>
      </c>
    </row>
    <row r="404" spans="1:14" x14ac:dyDescent="0.45">
      <c r="A404" s="51" t="s">
        <v>2042</v>
      </c>
      <c r="B404" s="52" t="s">
        <v>5013</v>
      </c>
      <c r="C404" s="52" t="s">
        <v>4443</v>
      </c>
      <c r="D404" s="52" t="s">
        <v>4991</v>
      </c>
      <c r="E404" s="53" t="s">
        <v>56</v>
      </c>
      <c r="F404" s="54" t="s">
        <v>17</v>
      </c>
      <c r="G404" s="52" t="s">
        <v>42</v>
      </c>
      <c r="H404" s="53" t="s">
        <v>10</v>
      </c>
      <c r="I404" s="59">
        <v>4304.8416888888887</v>
      </c>
      <c r="J404" s="56">
        <f>IFERROR(VLOOKUP(A404,'PV Sheep mail'!M$4:O$140000,3,0),0)</f>
        <v>2660</v>
      </c>
      <c r="K404" s="58">
        <f t="shared" si="12"/>
        <v>0.6179089017061079</v>
      </c>
      <c r="L404" s="55">
        <v>5.7777777777777777</v>
      </c>
      <c r="M404" s="57">
        <f>IFERROR(VLOOKUP(A404,'PV Sheep mail'!M$4:O$140000,2,0),0)</f>
        <v>4</v>
      </c>
      <c r="N404" s="58">
        <f t="shared" si="13"/>
        <v>0.69230769230769229</v>
      </c>
    </row>
    <row r="405" spans="1:14" x14ac:dyDescent="0.45">
      <c r="A405" s="51" t="s">
        <v>1124</v>
      </c>
      <c r="B405" s="52" t="s">
        <v>5014</v>
      </c>
      <c r="C405" s="52" t="s">
        <v>4342</v>
      </c>
      <c r="D405" s="52" t="s">
        <v>4991</v>
      </c>
      <c r="E405" s="53" t="s">
        <v>56</v>
      </c>
      <c r="F405" s="54" t="s">
        <v>17</v>
      </c>
      <c r="G405" s="52" t="s">
        <v>42</v>
      </c>
      <c r="H405" s="53" t="s">
        <v>10</v>
      </c>
      <c r="I405" s="59">
        <v>4304.8416888888887</v>
      </c>
      <c r="J405" s="56">
        <f>IFERROR(VLOOKUP(A405,'PV Sheep mail'!M$4:O$140000,3,0),0)</f>
        <v>4540</v>
      </c>
      <c r="K405" s="58">
        <f t="shared" si="12"/>
        <v>1.0546264713329812</v>
      </c>
      <c r="L405" s="55">
        <v>5.7777777777777777</v>
      </c>
      <c r="M405" s="57">
        <f>IFERROR(VLOOKUP(A405,'PV Sheep mail'!M$4:O$140000,2,0),0)</f>
        <v>6</v>
      </c>
      <c r="N405" s="58">
        <f t="shared" si="13"/>
        <v>1.0384615384615385</v>
      </c>
    </row>
    <row r="406" spans="1:14" x14ac:dyDescent="0.45">
      <c r="A406" s="51" t="s">
        <v>329</v>
      </c>
      <c r="B406" s="52" t="s">
        <v>5015</v>
      </c>
      <c r="C406" s="52" t="s">
        <v>4342</v>
      </c>
      <c r="D406" s="52" t="s">
        <v>4991</v>
      </c>
      <c r="E406" s="53" t="s">
        <v>56</v>
      </c>
      <c r="F406" s="54" t="s">
        <v>17</v>
      </c>
      <c r="G406" s="52" t="s">
        <v>42</v>
      </c>
      <c r="H406" s="53" t="s">
        <v>10</v>
      </c>
      <c r="I406" s="59">
        <v>4304.8416888888887</v>
      </c>
      <c r="J406" s="56">
        <f>IFERROR(VLOOKUP(A406,'PV Sheep mail'!M$4:O$140000,3,0),0)</f>
        <v>12010</v>
      </c>
      <c r="K406" s="58">
        <f t="shared" si="12"/>
        <v>2.7898819208610361</v>
      </c>
      <c r="L406" s="55">
        <v>5.7777777777777777</v>
      </c>
      <c r="M406" s="57">
        <f>IFERROR(VLOOKUP(A406,'PV Sheep mail'!M$4:O$140000,2,0),0)</f>
        <v>19</v>
      </c>
      <c r="N406" s="58">
        <f t="shared" si="13"/>
        <v>3.2884615384615383</v>
      </c>
    </row>
    <row r="407" spans="1:14" x14ac:dyDescent="0.45">
      <c r="A407" s="51" t="s">
        <v>4013</v>
      </c>
      <c r="B407" s="52" t="s">
        <v>5016</v>
      </c>
      <c r="C407" s="52" t="s">
        <v>4340</v>
      </c>
      <c r="D407" s="52" t="s">
        <v>4991</v>
      </c>
      <c r="E407" s="53" t="s">
        <v>56</v>
      </c>
      <c r="F407" s="54" t="s">
        <v>17</v>
      </c>
      <c r="G407" s="52" t="s">
        <v>42</v>
      </c>
      <c r="H407" s="53" t="s">
        <v>10</v>
      </c>
      <c r="I407" s="59">
        <v>4304.8416888888887</v>
      </c>
      <c r="J407" s="56">
        <f>IFERROR(VLOOKUP(A407,'PV Sheep mail'!M$4:O$140000,3,0),0)</f>
        <v>2460</v>
      </c>
      <c r="K407" s="58">
        <f t="shared" si="12"/>
        <v>0.57144958578835547</v>
      </c>
      <c r="L407" s="55">
        <v>5.7777777777777777</v>
      </c>
      <c r="M407" s="57">
        <f>IFERROR(VLOOKUP(A407,'PV Sheep mail'!M$4:O$140000,2,0),0)</f>
        <v>4</v>
      </c>
      <c r="N407" s="58">
        <f t="shared" si="13"/>
        <v>0.69230769230769229</v>
      </c>
    </row>
    <row r="408" spans="1:14" x14ac:dyDescent="0.45">
      <c r="A408" s="51" t="s">
        <v>766</v>
      </c>
      <c r="B408" s="52" t="s">
        <v>5017</v>
      </c>
      <c r="C408" s="52" t="s">
        <v>4340</v>
      </c>
      <c r="D408" s="52" t="s">
        <v>4991</v>
      </c>
      <c r="E408" s="53" t="s">
        <v>56</v>
      </c>
      <c r="F408" s="54" t="s">
        <v>17</v>
      </c>
      <c r="G408" s="52" t="s">
        <v>42</v>
      </c>
      <c r="H408" s="53" t="s">
        <v>10</v>
      </c>
      <c r="I408" s="59">
        <v>4304.8416888888887</v>
      </c>
      <c r="J408" s="56">
        <f>IFERROR(VLOOKUP(A408,'PV Sheep mail'!M$4:O$140000,3,0),0)</f>
        <v>3360</v>
      </c>
      <c r="K408" s="58">
        <f t="shared" si="12"/>
        <v>0.78051650741824163</v>
      </c>
      <c r="L408" s="55">
        <v>5.7777777777777777</v>
      </c>
      <c r="M408" s="57">
        <f>IFERROR(VLOOKUP(A408,'PV Sheep mail'!M$4:O$140000,2,0),0)</f>
        <v>4</v>
      </c>
      <c r="N408" s="58">
        <f t="shared" si="13"/>
        <v>0.69230769230769229</v>
      </c>
    </row>
    <row r="409" spans="1:14" x14ac:dyDescent="0.45">
      <c r="A409" s="51" t="s">
        <v>4087</v>
      </c>
      <c r="B409" s="52" t="s">
        <v>5018</v>
      </c>
      <c r="C409" s="52" t="s">
        <v>4340</v>
      </c>
      <c r="D409" s="52" t="s">
        <v>4991</v>
      </c>
      <c r="E409" s="53" t="s">
        <v>56</v>
      </c>
      <c r="F409" s="54" t="s">
        <v>17</v>
      </c>
      <c r="G409" s="52" t="s">
        <v>42</v>
      </c>
      <c r="H409" s="53" t="s">
        <v>10</v>
      </c>
      <c r="I409" s="59">
        <v>4304.8416888888887</v>
      </c>
      <c r="J409" s="56">
        <f>IFERROR(VLOOKUP(A409,'PV Sheep mail'!M$4:O$140000,3,0),0)</f>
        <v>890</v>
      </c>
      <c r="K409" s="58">
        <f t="shared" si="12"/>
        <v>0.20674395583399852</v>
      </c>
      <c r="L409" s="55">
        <v>5.7777777777777777</v>
      </c>
      <c r="M409" s="57">
        <f>IFERROR(VLOOKUP(A409,'PV Sheep mail'!M$4:O$140000,2,0),0)</f>
        <v>1</v>
      </c>
      <c r="N409" s="58">
        <f t="shared" si="13"/>
        <v>0.17307692307692307</v>
      </c>
    </row>
    <row r="410" spans="1:14" x14ac:dyDescent="0.45">
      <c r="A410" s="51" t="s">
        <v>5019</v>
      </c>
      <c r="B410" s="52" t="s">
        <v>5020</v>
      </c>
      <c r="C410" s="52" t="s">
        <v>4348</v>
      </c>
      <c r="D410" s="52" t="s">
        <v>4991</v>
      </c>
      <c r="E410" s="53" t="s">
        <v>56</v>
      </c>
      <c r="F410" s="54" t="s">
        <v>17</v>
      </c>
      <c r="G410" s="52" t="s">
        <v>42</v>
      </c>
      <c r="H410" s="53" t="s">
        <v>10</v>
      </c>
      <c r="I410" s="59">
        <v>2152.4208444444444</v>
      </c>
      <c r="J410" s="56">
        <f>IFERROR(VLOOKUP(A410,'PV Sheep mail'!M$4:O$140000,3,0),0)</f>
        <v>0</v>
      </c>
      <c r="K410" s="58">
        <f t="shared" si="12"/>
        <v>0</v>
      </c>
      <c r="L410" s="55">
        <v>2.8888888888888888</v>
      </c>
      <c r="M410" s="57">
        <f>IFERROR(VLOOKUP(A410,'PV Sheep mail'!M$4:O$140000,2,0),0)</f>
        <v>0</v>
      </c>
      <c r="N410" s="58">
        <f t="shared" si="13"/>
        <v>0</v>
      </c>
    </row>
    <row r="411" spans="1:14" x14ac:dyDescent="0.45">
      <c r="A411" s="51" t="s">
        <v>3025</v>
      </c>
      <c r="B411" s="52" t="s">
        <v>5021</v>
      </c>
      <c r="C411" s="52" t="s">
        <v>4348</v>
      </c>
      <c r="D411" s="52" t="s">
        <v>4991</v>
      </c>
      <c r="E411" s="53" t="s">
        <v>56</v>
      </c>
      <c r="F411" s="54" t="s">
        <v>17</v>
      </c>
      <c r="G411" s="52" t="s">
        <v>42</v>
      </c>
      <c r="H411" s="53" t="s">
        <v>10</v>
      </c>
      <c r="I411" s="59">
        <v>2152.4208444444444</v>
      </c>
      <c r="J411" s="56">
        <f>IFERROR(VLOOKUP(A411,'PV Sheep mail'!M$4:O$140000,3,0),0)</f>
        <v>590</v>
      </c>
      <c r="K411" s="58">
        <f t="shared" si="12"/>
        <v>0.27410996391473963</v>
      </c>
      <c r="L411" s="55">
        <v>2.8888888888888888</v>
      </c>
      <c r="M411" s="57">
        <f>IFERROR(VLOOKUP(A411,'PV Sheep mail'!M$4:O$140000,2,0),0)</f>
        <v>1</v>
      </c>
      <c r="N411" s="58">
        <f t="shared" si="13"/>
        <v>0.34615384615384615</v>
      </c>
    </row>
    <row r="412" spans="1:14" x14ac:dyDescent="0.45">
      <c r="A412" s="51" t="s">
        <v>5022</v>
      </c>
      <c r="B412" s="52" t="s">
        <v>5023</v>
      </c>
      <c r="C412" s="52" t="s">
        <v>4348</v>
      </c>
      <c r="D412" s="52" t="s">
        <v>4991</v>
      </c>
      <c r="E412" s="53" t="s">
        <v>56</v>
      </c>
      <c r="F412" s="54" t="s">
        <v>17</v>
      </c>
      <c r="G412" s="52" t="s">
        <v>42</v>
      </c>
      <c r="H412" s="53" t="s">
        <v>10</v>
      </c>
      <c r="I412" s="59">
        <v>2152.4208444444444</v>
      </c>
      <c r="J412" s="56">
        <f>IFERROR(VLOOKUP(A412,'PV Sheep mail'!M$4:O$140000,3,0),0)</f>
        <v>0</v>
      </c>
      <c r="K412" s="58">
        <f t="shared" si="12"/>
        <v>0</v>
      </c>
      <c r="L412" s="55">
        <v>2.8888888888888888</v>
      </c>
      <c r="M412" s="57">
        <f>IFERROR(VLOOKUP(A412,'PV Sheep mail'!M$4:O$140000,2,0),0)</f>
        <v>0</v>
      </c>
      <c r="N412" s="58">
        <f t="shared" si="13"/>
        <v>0</v>
      </c>
    </row>
    <row r="413" spans="1:14" x14ac:dyDescent="0.45">
      <c r="A413" s="51" t="s">
        <v>2396</v>
      </c>
      <c r="B413" s="52" t="s">
        <v>5024</v>
      </c>
      <c r="C413" s="52" t="s">
        <v>4348</v>
      </c>
      <c r="D413" s="52" t="s">
        <v>4991</v>
      </c>
      <c r="E413" s="53" t="s">
        <v>56</v>
      </c>
      <c r="F413" s="54" t="s">
        <v>17</v>
      </c>
      <c r="G413" s="52" t="s">
        <v>42</v>
      </c>
      <c r="H413" s="53" t="s">
        <v>10</v>
      </c>
      <c r="I413" s="59">
        <v>2152.4208444444444</v>
      </c>
      <c r="J413" s="56">
        <f>IFERROR(VLOOKUP(A413,'PV Sheep mail'!M$4:O$140000,3,0),0)</f>
        <v>590</v>
      </c>
      <c r="K413" s="58">
        <f t="shared" si="12"/>
        <v>0.27410996391473963</v>
      </c>
      <c r="L413" s="55">
        <v>2.8888888888888888</v>
      </c>
      <c r="M413" s="57">
        <f>IFERROR(VLOOKUP(A413,'PV Sheep mail'!M$4:O$140000,2,0),0)</f>
        <v>1</v>
      </c>
      <c r="N413" s="58">
        <f t="shared" si="13"/>
        <v>0.34615384615384615</v>
      </c>
    </row>
    <row r="414" spans="1:14" x14ac:dyDescent="0.45">
      <c r="A414" s="51" t="s">
        <v>5025</v>
      </c>
      <c r="B414" s="52" t="s">
        <v>5026</v>
      </c>
      <c r="C414" s="52" t="s">
        <v>4348</v>
      </c>
      <c r="D414" s="52" t="s">
        <v>4991</v>
      </c>
      <c r="E414" s="53" t="s">
        <v>56</v>
      </c>
      <c r="F414" s="54" t="s">
        <v>17</v>
      </c>
      <c r="G414" s="52" t="s">
        <v>42</v>
      </c>
      <c r="H414" s="53" t="s">
        <v>10</v>
      </c>
      <c r="I414" s="59">
        <v>2152.4208444444444</v>
      </c>
      <c r="J414" s="56">
        <f>IFERROR(VLOOKUP(A414,'PV Sheep mail'!M$4:O$140000,3,0),0)</f>
        <v>0</v>
      </c>
      <c r="K414" s="58">
        <f t="shared" si="12"/>
        <v>0</v>
      </c>
      <c r="L414" s="55">
        <v>2.8888888888888888</v>
      </c>
      <c r="M414" s="57">
        <f>IFERROR(VLOOKUP(A414,'PV Sheep mail'!M$4:O$140000,2,0),0)</f>
        <v>0</v>
      </c>
      <c r="N414" s="58">
        <f t="shared" si="13"/>
        <v>0</v>
      </c>
    </row>
    <row r="415" spans="1:14" x14ac:dyDescent="0.45">
      <c r="A415" s="51" t="s">
        <v>1155</v>
      </c>
      <c r="B415" s="52" t="s">
        <v>5027</v>
      </c>
      <c r="C415" s="52" t="s">
        <v>4348</v>
      </c>
      <c r="D415" s="52" t="s">
        <v>4991</v>
      </c>
      <c r="E415" s="53" t="s">
        <v>56</v>
      </c>
      <c r="F415" s="54" t="s">
        <v>17</v>
      </c>
      <c r="G415" s="52" t="s">
        <v>42</v>
      </c>
      <c r="H415" s="53" t="s">
        <v>10</v>
      </c>
      <c r="I415" s="59">
        <v>2152.4208444444444</v>
      </c>
      <c r="J415" s="56">
        <f>IFERROR(VLOOKUP(A415,'PV Sheep mail'!M$4:O$140000,3,0),0)</f>
        <v>990</v>
      </c>
      <c r="K415" s="58">
        <f t="shared" si="12"/>
        <v>0.45994722758574952</v>
      </c>
      <c r="L415" s="55">
        <v>2.8888888888888888</v>
      </c>
      <c r="M415" s="57">
        <f>IFERROR(VLOOKUP(A415,'PV Sheep mail'!M$4:O$140000,2,0),0)</f>
        <v>1</v>
      </c>
      <c r="N415" s="58">
        <f t="shared" si="13"/>
        <v>0.34615384615384615</v>
      </c>
    </row>
    <row r="416" spans="1:14" x14ac:dyDescent="0.45">
      <c r="A416" s="51" t="s">
        <v>1732</v>
      </c>
      <c r="B416" s="52" t="s">
        <v>5028</v>
      </c>
      <c r="C416" s="52" t="s">
        <v>4348</v>
      </c>
      <c r="D416" s="52" t="s">
        <v>4991</v>
      </c>
      <c r="E416" s="53" t="s">
        <v>56</v>
      </c>
      <c r="F416" s="54" t="s">
        <v>17</v>
      </c>
      <c r="G416" s="52" t="s">
        <v>42</v>
      </c>
      <c r="H416" s="53" t="s">
        <v>10</v>
      </c>
      <c r="I416" s="59">
        <v>2152.4208444444444</v>
      </c>
      <c r="J416" s="56">
        <f>IFERROR(VLOOKUP(A416,'PV Sheep mail'!M$4:O$140000,3,0),0)</f>
        <v>2760</v>
      </c>
      <c r="K416" s="58">
        <f t="shared" si="12"/>
        <v>1.2822771193299682</v>
      </c>
      <c r="L416" s="55">
        <v>2.8888888888888888</v>
      </c>
      <c r="M416" s="57">
        <f>IFERROR(VLOOKUP(A416,'PV Sheep mail'!M$4:O$140000,2,0),0)</f>
        <v>4</v>
      </c>
      <c r="N416" s="58">
        <f t="shared" si="13"/>
        <v>1.3846153846153846</v>
      </c>
    </row>
    <row r="417" spans="1:14" x14ac:dyDescent="0.45">
      <c r="A417" s="51" t="s">
        <v>5029</v>
      </c>
      <c r="B417" s="52" t="s">
        <v>5030</v>
      </c>
      <c r="C417" s="52" t="s">
        <v>4348</v>
      </c>
      <c r="D417" s="52" t="s">
        <v>4991</v>
      </c>
      <c r="E417" s="53" t="s">
        <v>56</v>
      </c>
      <c r="F417" s="54" t="s">
        <v>17</v>
      </c>
      <c r="G417" s="52" t="s">
        <v>42</v>
      </c>
      <c r="H417" s="53" t="s">
        <v>10</v>
      </c>
      <c r="I417" s="59">
        <v>2152.4208444444444</v>
      </c>
      <c r="J417" s="56">
        <f>IFERROR(VLOOKUP(A417,'PV Sheep mail'!M$4:O$140000,3,0),0)</f>
        <v>0</v>
      </c>
      <c r="K417" s="58">
        <f t="shared" si="12"/>
        <v>0</v>
      </c>
      <c r="L417" s="55">
        <v>2.8888888888888888</v>
      </c>
      <c r="M417" s="57">
        <f>IFERROR(VLOOKUP(A417,'PV Sheep mail'!M$4:O$140000,2,0),0)</f>
        <v>0</v>
      </c>
      <c r="N417" s="58">
        <f t="shared" si="13"/>
        <v>0</v>
      </c>
    </row>
    <row r="418" spans="1:14" x14ac:dyDescent="0.45">
      <c r="A418" s="51" t="s">
        <v>5031</v>
      </c>
      <c r="B418" s="52" t="s">
        <v>5032</v>
      </c>
      <c r="C418" s="52" t="s">
        <v>4348</v>
      </c>
      <c r="D418" s="52" t="s">
        <v>4991</v>
      </c>
      <c r="E418" s="53" t="s">
        <v>56</v>
      </c>
      <c r="F418" s="54" t="s">
        <v>17</v>
      </c>
      <c r="G418" s="52" t="s">
        <v>42</v>
      </c>
      <c r="H418" s="53" t="s">
        <v>10</v>
      </c>
      <c r="I418" s="59">
        <v>2152.4208444444444</v>
      </c>
      <c r="J418" s="56">
        <f>IFERROR(VLOOKUP(A418,'PV Sheep mail'!M$4:O$140000,3,0),0)</f>
        <v>0</v>
      </c>
      <c r="K418" s="58">
        <f t="shared" si="12"/>
        <v>0</v>
      </c>
      <c r="L418" s="55">
        <v>2.8888888888888888</v>
      </c>
      <c r="M418" s="57">
        <f>IFERROR(VLOOKUP(A418,'PV Sheep mail'!M$4:O$140000,2,0),0)</f>
        <v>0</v>
      </c>
      <c r="N418" s="58">
        <f t="shared" si="13"/>
        <v>0</v>
      </c>
    </row>
    <row r="419" spans="1:14" x14ac:dyDescent="0.45">
      <c r="A419" s="51" t="s">
        <v>5033</v>
      </c>
      <c r="B419" s="52" t="s">
        <v>5034</v>
      </c>
      <c r="C419" s="52" t="s">
        <v>4323</v>
      </c>
      <c r="D419" s="52" t="s">
        <v>5035</v>
      </c>
      <c r="E419" s="53" t="s">
        <v>76</v>
      </c>
      <c r="F419" s="54" t="s">
        <v>17</v>
      </c>
      <c r="G419" s="52" t="s">
        <v>42</v>
      </c>
      <c r="H419" s="53" t="s">
        <v>10</v>
      </c>
      <c r="I419" s="59">
        <v>662.36377687767526</v>
      </c>
      <c r="J419" s="56">
        <f>IFERROR(VLOOKUP(A419,'PV Sheep mail'!M$4:O$140000,3,0),0)</f>
        <v>0</v>
      </c>
      <c r="K419" s="58">
        <f t="shared" si="12"/>
        <v>0</v>
      </c>
      <c r="L419" s="55">
        <v>0.87654320987654311</v>
      </c>
      <c r="M419" s="57">
        <f>IFERROR(VLOOKUP(A419,'PV Sheep mail'!M$4:O$140000,2,0),0)</f>
        <v>0</v>
      </c>
      <c r="N419" s="58">
        <f t="shared" si="13"/>
        <v>0</v>
      </c>
    </row>
    <row r="420" spans="1:14" x14ac:dyDescent="0.45">
      <c r="A420" s="51" t="s">
        <v>5036</v>
      </c>
      <c r="B420" s="52" t="s">
        <v>5037</v>
      </c>
      <c r="C420" s="52" t="s">
        <v>4323</v>
      </c>
      <c r="D420" s="52" t="s">
        <v>5035</v>
      </c>
      <c r="E420" s="53" t="s">
        <v>76</v>
      </c>
      <c r="F420" s="54" t="s">
        <v>17</v>
      </c>
      <c r="G420" s="52" t="s">
        <v>42</v>
      </c>
      <c r="H420" s="53" t="s">
        <v>10</v>
      </c>
      <c r="I420" s="59">
        <v>662.36377687767526</v>
      </c>
      <c r="J420" s="56">
        <f>IFERROR(VLOOKUP(A420,'PV Sheep mail'!M$4:O$140000,3,0),0)</f>
        <v>0</v>
      </c>
      <c r="K420" s="58">
        <f t="shared" si="12"/>
        <v>0</v>
      </c>
      <c r="L420" s="55">
        <v>0.87654320987654311</v>
      </c>
      <c r="M420" s="57">
        <f>IFERROR(VLOOKUP(A420,'PV Sheep mail'!M$4:O$140000,2,0),0)</f>
        <v>0</v>
      </c>
      <c r="N420" s="58">
        <f t="shared" si="13"/>
        <v>0</v>
      </c>
    </row>
    <row r="421" spans="1:14" x14ac:dyDescent="0.45">
      <c r="A421" s="51" t="s">
        <v>5038</v>
      </c>
      <c r="B421" s="52" t="s">
        <v>5039</v>
      </c>
      <c r="C421" s="52" t="s">
        <v>4323</v>
      </c>
      <c r="D421" s="52" t="s">
        <v>5035</v>
      </c>
      <c r="E421" s="53" t="s">
        <v>76</v>
      </c>
      <c r="F421" s="54" t="s">
        <v>17</v>
      </c>
      <c r="G421" s="52" t="s">
        <v>42</v>
      </c>
      <c r="H421" s="53" t="s">
        <v>10</v>
      </c>
      <c r="I421" s="59">
        <v>662.36377687767526</v>
      </c>
      <c r="J421" s="56">
        <f>IFERROR(VLOOKUP(A421,'PV Sheep mail'!M$4:O$140000,3,0),0)</f>
        <v>0</v>
      </c>
      <c r="K421" s="58">
        <f t="shared" si="12"/>
        <v>0</v>
      </c>
      <c r="L421" s="55">
        <v>0.87654320987654311</v>
      </c>
      <c r="M421" s="57">
        <f>IFERROR(VLOOKUP(A421,'PV Sheep mail'!M$4:O$140000,2,0),0)</f>
        <v>0</v>
      </c>
      <c r="N421" s="58">
        <f t="shared" si="13"/>
        <v>0</v>
      </c>
    </row>
    <row r="422" spans="1:14" x14ac:dyDescent="0.45">
      <c r="A422" s="51" t="s">
        <v>5040</v>
      </c>
      <c r="B422" s="52" t="s">
        <v>5041</v>
      </c>
      <c r="C422" s="52" t="s">
        <v>4323</v>
      </c>
      <c r="D422" s="52" t="s">
        <v>5035</v>
      </c>
      <c r="E422" s="53" t="s">
        <v>76</v>
      </c>
      <c r="F422" s="54" t="s">
        <v>17</v>
      </c>
      <c r="G422" s="52" t="s">
        <v>42</v>
      </c>
      <c r="H422" s="53" t="s">
        <v>10</v>
      </c>
      <c r="I422" s="59">
        <v>662.36377687767526</v>
      </c>
      <c r="J422" s="56">
        <f>IFERROR(VLOOKUP(A422,'PV Sheep mail'!M$4:O$140000,3,0),0)</f>
        <v>0</v>
      </c>
      <c r="K422" s="58">
        <f t="shared" si="12"/>
        <v>0</v>
      </c>
      <c r="L422" s="55">
        <v>0.87654320987654311</v>
      </c>
      <c r="M422" s="57">
        <f>IFERROR(VLOOKUP(A422,'PV Sheep mail'!M$4:O$140000,2,0),0)</f>
        <v>0</v>
      </c>
      <c r="N422" s="58">
        <f t="shared" si="13"/>
        <v>0</v>
      </c>
    </row>
    <row r="423" spans="1:14" x14ac:dyDescent="0.45">
      <c r="A423" s="51" t="s">
        <v>5042</v>
      </c>
      <c r="B423" s="52" t="s">
        <v>5043</v>
      </c>
      <c r="C423" s="52" t="s">
        <v>4323</v>
      </c>
      <c r="D423" s="52" t="s">
        <v>5035</v>
      </c>
      <c r="E423" s="53" t="s">
        <v>76</v>
      </c>
      <c r="F423" s="54" t="s">
        <v>17</v>
      </c>
      <c r="G423" s="52" t="s">
        <v>42</v>
      </c>
      <c r="H423" s="53" t="s">
        <v>10</v>
      </c>
      <c r="I423" s="59">
        <v>662.36377687767526</v>
      </c>
      <c r="J423" s="56">
        <f>IFERROR(VLOOKUP(A423,'PV Sheep mail'!M$4:O$140000,3,0),0)</f>
        <v>0</v>
      </c>
      <c r="K423" s="58">
        <f t="shared" si="12"/>
        <v>0</v>
      </c>
      <c r="L423" s="55">
        <v>0.87654320987654311</v>
      </c>
      <c r="M423" s="57">
        <f>IFERROR(VLOOKUP(A423,'PV Sheep mail'!M$4:O$140000,2,0),0)</f>
        <v>0</v>
      </c>
      <c r="N423" s="58">
        <f t="shared" si="13"/>
        <v>0</v>
      </c>
    </row>
    <row r="424" spans="1:14" x14ac:dyDescent="0.45">
      <c r="A424" s="51" t="s">
        <v>5044</v>
      </c>
      <c r="B424" s="52" t="s">
        <v>5045</v>
      </c>
      <c r="C424" s="52" t="s">
        <v>4323</v>
      </c>
      <c r="D424" s="52" t="s">
        <v>5035</v>
      </c>
      <c r="E424" s="53" t="s">
        <v>76</v>
      </c>
      <c r="F424" s="54" t="s">
        <v>17</v>
      </c>
      <c r="G424" s="52" t="s">
        <v>42</v>
      </c>
      <c r="H424" s="53" t="s">
        <v>10</v>
      </c>
      <c r="I424" s="59">
        <v>662.36377687767526</v>
      </c>
      <c r="J424" s="56">
        <f>IFERROR(VLOOKUP(A424,'PV Sheep mail'!M$4:O$140000,3,0),0)</f>
        <v>0</v>
      </c>
      <c r="K424" s="58">
        <f t="shared" si="12"/>
        <v>0</v>
      </c>
      <c r="L424" s="55">
        <v>0.87654320987654311</v>
      </c>
      <c r="M424" s="57">
        <f>IFERROR(VLOOKUP(A424,'PV Sheep mail'!M$4:O$140000,2,0),0)</f>
        <v>0</v>
      </c>
      <c r="N424" s="58">
        <f t="shared" si="13"/>
        <v>0</v>
      </c>
    </row>
    <row r="425" spans="1:14" x14ac:dyDescent="0.45">
      <c r="A425" s="51" t="s">
        <v>5046</v>
      </c>
      <c r="B425" s="52" t="s">
        <v>5047</v>
      </c>
      <c r="C425" s="52" t="s">
        <v>4323</v>
      </c>
      <c r="D425" s="52" t="s">
        <v>5035</v>
      </c>
      <c r="E425" s="53" t="s">
        <v>76</v>
      </c>
      <c r="F425" s="54" t="s">
        <v>17</v>
      </c>
      <c r="G425" s="52" t="s">
        <v>42</v>
      </c>
      <c r="H425" s="53" t="s">
        <v>10</v>
      </c>
      <c r="I425" s="59">
        <v>662.36377687767526</v>
      </c>
      <c r="J425" s="56">
        <f>IFERROR(VLOOKUP(A425,'PV Sheep mail'!M$4:O$140000,3,0),0)</f>
        <v>0</v>
      </c>
      <c r="K425" s="58">
        <f t="shared" si="12"/>
        <v>0</v>
      </c>
      <c r="L425" s="55">
        <v>0.87654320987654311</v>
      </c>
      <c r="M425" s="57">
        <f>IFERROR(VLOOKUP(A425,'PV Sheep mail'!M$4:O$140000,2,0),0)</f>
        <v>0</v>
      </c>
      <c r="N425" s="58">
        <f t="shared" si="13"/>
        <v>0</v>
      </c>
    </row>
    <row r="426" spans="1:14" x14ac:dyDescent="0.45">
      <c r="A426" s="51" t="s">
        <v>5048</v>
      </c>
      <c r="B426" s="52" t="s">
        <v>5049</v>
      </c>
      <c r="C426" s="52" t="s">
        <v>4323</v>
      </c>
      <c r="D426" s="52" t="s">
        <v>5035</v>
      </c>
      <c r="E426" s="53" t="s">
        <v>76</v>
      </c>
      <c r="F426" s="54" t="s">
        <v>17</v>
      </c>
      <c r="G426" s="52" t="s">
        <v>42</v>
      </c>
      <c r="H426" s="53" t="s">
        <v>10</v>
      </c>
      <c r="I426" s="59">
        <v>662.36377687767526</v>
      </c>
      <c r="J426" s="56">
        <f>IFERROR(VLOOKUP(A426,'PV Sheep mail'!M$4:O$140000,3,0),0)</f>
        <v>0</v>
      </c>
      <c r="K426" s="58">
        <f t="shared" si="12"/>
        <v>0</v>
      </c>
      <c r="L426" s="55">
        <v>0.87654320987654311</v>
      </c>
      <c r="M426" s="57">
        <f>IFERROR(VLOOKUP(A426,'PV Sheep mail'!M$4:O$140000,2,0),0)</f>
        <v>0</v>
      </c>
      <c r="N426" s="58">
        <f t="shared" si="13"/>
        <v>0</v>
      </c>
    </row>
    <row r="427" spans="1:14" x14ac:dyDescent="0.45">
      <c r="A427" s="51" t="s">
        <v>5050</v>
      </c>
      <c r="B427" s="52" t="s">
        <v>5051</v>
      </c>
      <c r="C427" s="52" t="s">
        <v>4323</v>
      </c>
      <c r="D427" s="52" t="s">
        <v>5035</v>
      </c>
      <c r="E427" s="53" t="s">
        <v>76</v>
      </c>
      <c r="F427" s="54" t="s">
        <v>17</v>
      </c>
      <c r="G427" s="52" t="s">
        <v>42</v>
      </c>
      <c r="H427" s="53" t="s">
        <v>10</v>
      </c>
      <c r="I427" s="59">
        <v>662.36377687767526</v>
      </c>
      <c r="J427" s="56">
        <f>IFERROR(VLOOKUP(A427,'PV Sheep mail'!M$4:O$140000,3,0),0)</f>
        <v>0</v>
      </c>
      <c r="K427" s="58">
        <f t="shared" si="12"/>
        <v>0</v>
      </c>
      <c r="L427" s="55">
        <v>0.87654320987654311</v>
      </c>
      <c r="M427" s="57">
        <f>IFERROR(VLOOKUP(A427,'PV Sheep mail'!M$4:O$140000,2,0),0)</f>
        <v>0</v>
      </c>
      <c r="N427" s="58">
        <f t="shared" si="13"/>
        <v>0</v>
      </c>
    </row>
    <row r="428" spans="1:14" x14ac:dyDescent="0.45">
      <c r="A428" s="51" t="s">
        <v>1474</v>
      </c>
      <c r="B428" s="52" t="s">
        <v>5052</v>
      </c>
      <c r="C428" s="52" t="s">
        <v>4342</v>
      </c>
      <c r="D428" s="52" t="s">
        <v>5035</v>
      </c>
      <c r="E428" s="53" t="s">
        <v>76</v>
      </c>
      <c r="F428" s="54" t="s">
        <v>17</v>
      </c>
      <c r="G428" s="52" t="s">
        <v>42</v>
      </c>
      <c r="H428" s="53" t="s">
        <v>10</v>
      </c>
      <c r="I428" s="59">
        <v>5298.9102150214021</v>
      </c>
      <c r="J428" s="56">
        <f>IFERROR(VLOOKUP(A428,'PV Sheep mail'!M$4:O$140000,3,0),0)</f>
        <v>2719</v>
      </c>
      <c r="K428" s="58">
        <f t="shared" si="12"/>
        <v>0.51312437645992803</v>
      </c>
      <c r="L428" s="55">
        <v>7.0123456790123448</v>
      </c>
      <c r="M428" s="57">
        <f>IFERROR(VLOOKUP(A428,'PV Sheep mail'!M$4:O$140000,2,0),0)</f>
        <v>4</v>
      </c>
      <c r="N428" s="58">
        <f t="shared" si="13"/>
        <v>0.57042253521126762</v>
      </c>
    </row>
    <row r="429" spans="1:14" x14ac:dyDescent="0.45">
      <c r="A429" s="51" t="s">
        <v>2138</v>
      </c>
      <c r="B429" s="52" t="s">
        <v>5053</v>
      </c>
      <c r="C429" s="52" t="s">
        <v>4340</v>
      </c>
      <c r="D429" s="52" t="s">
        <v>5035</v>
      </c>
      <c r="E429" s="53" t="s">
        <v>76</v>
      </c>
      <c r="F429" s="54" t="s">
        <v>17</v>
      </c>
      <c r="G429" s="52" t="s">
        <v>42</v>
      </c>
      <c r="H429" s="53" t="s">
        <v>10</v>
      </c>
      <c r="I429" s="59">
        <v>5298.9102150214021</v>
      </c>
      <c r="J429" s="56">
        <f>IFERROR(VLOOKUP(A429,'PV Sheep mail'!M$4:O$140000,3,0),0)</f>
        <v>3052.05</v>
      </c>
      <c r="K429" s="58">
        <f t="shared" si="12"/>
        <v>0.57597692282990931</v>
      </c>
      <c r="L429" s="55">
        <v>7.0123456790123448</v>
      </c>
      <c r="M429" s="57">
        <f>IFERROR(VLOOKUP(A429,'PV Sheep mail'!M$4:O$140000,2,0),0)</f>
        <v>4</v>
      </c>
      <c r="N429" s="58">
        <f t="shared" si="13"/>
        <v>0.57042253521126762</v>
      </c>
    </row>
    <row r="430" spans="1:14" x14ac:dyDescent="0.45">
      <c r="A430" s="51" t="s">
        <v>2574</v>
      </c>
      <c r="B430" s="52" t="s">
        <v>5054</v>
      </c>
      <c r="C430" s="52" t="s">
        <v>4342</v>
      </c>
      <c r="D430" s="52" t="s">
        <v>5035</v>
      </c>
      <c r="E430" s="53" t="s">
        <v>76</v>
      </c>
      <c r="F430" s="54" t="s">
        <v>17</v>
      </c>
      <c r="G430" s="52" t="s">
        <v>42</v>
      </c>
      <c r="H430" s="53" t="s">
        <v>10</v>
      </c>
      <c r="I430" s="59">
        <v>5298.9102150214021</v>
      </c>
      <c r="J430" s="56">
        <f>IFERROR(VLOOKUP(A430,'PV Sheep mail'!M$4:O$140000,3,0),0)</f>
        <v>590</v>
      </c>
      <c r="K430" s="58">
        <f t="shared" si="12"/>
        <v>0.11134364917666698</v>
      </c>
      <c r="L430" s="55">
        <v>7.0123456790123448</v>
      </c>
      <c r="M430" s="57">
        <f>IFERROR(VLOOKUP(A430,'PV Sheep mail'!M$4:O$140000,2,0),0)</f>
        <v>1</v>
      </c>
      <c r="N430" s="58">
        <f t="shared" si="13"/>
        <v>0.14260563380281691</v>
      </c>
    </row>
    <row r="431" spans="1:14" x14ac:dyDescent="0.45">
      <c r="A431" s="51" t="s">
        <v>5055</v>
      </c>
      <c r="B431" s="52" t="s">
        <v>5056</v>
      </c>
      <c r="C431" s="52" t="s">
        <v>4340</v>
      </c>
      <c r="D431" s="52" t="s">
        <v>5035</v>
      </c>
      <c r="E431" s="53" t="s">
        <v>76</v>
      </c>
      <c r="F431" s="54" t="s">
        <v>17</v>
      </c>
      <c r="G431" s="52" t="s">
        <v>42</v>
      </c>
      <c r="H431" s="53" t="s">
        <v>10</v>
      </c>
      <c r="I431" s="59">
        <v>5298.9102150214021</v>
      </c>
      <c r="J431" s="56">
        <f>IFERROR(VLOOKUP(A431,'PV Sheep mail'!M$4:O$140000,3,0),0)</f>
        <v>590</v>
      </c>
      <c r="K431" s="58">
        <f t="shared" si="12"/>
        <v>0.11134364917666698</v>
      </c>
      <c r="L431" s="55">
        <v>7.0123456790123448</v>
      </c>
      <c r="M431" s="57">
        <f>IFERROR(VLOOKUP(A431,'PV Sheep mail'!M$4:O$140000,2,0),0)</f>
        <v>1</v>
      </c>
      <c r="N431" s="58">
        <f t="shared" si="13"/>
        <v>0.14260563380281691</v>
      </c>
    </row>
    <row r="432" spans="1:14" x14ac:dyDescent="0.45">
      <c r="A432" s="51" t="s">
        <v>880</v>
      </c>
      <c r="B432" s="52" t="s">
        <v>5057</v>
      </c>
      <c r="C432" s="52" t="s">
        <v>4340</v>
      </c>
      <c r="D432" s="52" t="s">
        <v>5035</v>
      </c>
      <c r="E432" s="53" t="s">
        <v>76</v>
      </c>
      <c r="F432" s="54" t="s">
        <v>17</v>
      </c>
      <c r="G432" s="52" t="s">
        <v>42</v>
      </c>
      <c r="H432" s="53" t="s">
        <v>10</v>
      </c>
      <c r="I432" s="59">
        <v>5298.9102150214021</v>
      </c>
      <c r="J432" s="56">
        <f>IFERROR(VLOOKUP(A432,'PV Sheep mail'!M$4:O$140000,3,0),0)</f>
        <v>6227.05</v>
      </c>
      <c r="K432" s="58">
        <f t="shared" si="12"/>
        <v>1.1751567298399392</v>
      </c>
      <c r="L432" s="55">
        <v>7.0123456790123448</v>
      </c>
      <c r="M432" s="57">
        <f>IFERROR(VLOOKUP(A432,'PV Sheep mail'!M$4:O$140000,2,0),0)</f>
        <v>8</v>
      </c>
      <c r="N432" s="58">
        <f t="shared" si="13"/>
        <v>1.1408450704225352</v>
      </c>
    </row>
    <row r="433" spans="1:14" x14ac:dyDescent="0.45">
      <c r="A433" s="51" t="s">
        <v>2251</v>
      </c>
      <c r="B433" s="52" t="s">
        <v>5058</v>
      </c>
      <c r="C433" s="52" t="s">
        <v>4348</v>
      </c>
      <c r="D433" s="52" t="s">
        <v>5035</v>
      </c>
      <c r="E433" s="53" t="s">
        <v>76</v>
      </c>
      <c r="F433" s="54" t="s">
        <v>17</v>
      </c>
      <c r="G433" s="52" t="s">
        <v>42</v>
      </c>
      <c r="H433" s="53" t="s">
        <v>10</v>
      </c>
      <c r="I433" s="59">
        <v>2649.4551075107011</v>
      </c>
      <c r="J433" s="56">
        <f>IFERROR(VLOOKUP(A433,'PV Sheep mail'!M$4:O$140000,3,0),0)</f>
        <v>2635</v>
      </c>
      <c r="K433" s="58">
        <f t="shared" si="12"/>
        <v>0.99454412061192377</v>
      </c>
      <c r="L433" s="55">
        <v>3.5061728395061724</v>
      </c>
      <c r="M433" s="57">
        <f>IFERROR(VLOOKUP(A433,'PV Sheep mail'!M$4:O$140000,2,0),0)</f>
        <v>4</v>
      </c>
      <c r="N433" s="58">
        <f t="shared" si="13"/>
        <v>1.1408450704225352</v>
      </c>
    </row>
    <row r="434" spans="1:14" x14ac:dyDescent="0.45">
      <c r="A434" s="51" t="s">
        <v>1873</v>
      </c>
      <c r="B434" s="52" t="s">
        <v>5059</v>
      </c>
      <c r="C434" s="52" t="s">
        <v>4348</v>
      </c>
      <c r="D434" s="52" t="s">
        <v>5035</v>
      </c>
      <c r="E434" s="53" t="s">
        <v>76</v>
      </c>
      <c r="F434" s="54" t="s">
        <v>17</v>
      </c>
      <c r="G434" s="52" t="s">
        <v>42</v>
      </c>
      <c r="H434" s="53" t="s">
        <v>10</v>
      </c>
      <c r="I434" s="59">
        <v>2649.4551075107011</v>
      </c>
      <c r="J434" s="56">
        <f>IFERROR(VLOOKUP(A434,'PV Sheep mail'!M$4:O$140000,3,0),0)</f>
        <v>3019</v>
      </c>
      <c r="K434" s="58">
        <f t="shared" si="12"/>
        <v>1.1394795825910429</v>
      </c>
      <c r="L434" s="55">
        <v>3.5061728395061724</v>
      </c>
      <c r="M434" s="57">
        <f>IFERROR(VLOOKUP(A434,'PV Sheep mail'!M$4:O$140000,2,0),0)</f>
        <v>4</v>
      </c>
      <c r="N434" s="58">
        <f t="shared" si="13"/>
        <v>1.1408450704225352</v>
      </c>
    </row>
    <row r="435" spans="1:14" x14ac:dyDescent="0.45">
      <c r="A435" s="51" t="s">
        <v>5060</v>
      </c>
      <c r="B435" s="52" t="s">
        <v>5061</v>
      </c>
      <c r="C435" s="52" t="s">
        <v>4348</v>
      </c>
      <c r="D435" s="52" t="s">
        <v>5035</v>
      </c>
      <c r="E435" s="53" t="s">
        <v>76</v>
      </c>
      <c r="F435" s="54" t="s">
        <v>17</v>
      </c>
      <c r="G435" s="52" t="s">
        <v>42</v>
      </c>
      <c r="H435" s="53" t="s">
        <v>10</v>
      </c>
      <c r="I435" s="59">
        <v>2649.4551075107011</v>
      </c>
      <c r="J435" s="56">
        <f>IFERROR(VLOOKUP(A435,'PV Sheep mail'!M$4:O$140000,3,0),0)</f>
        <v>0</v>
      </c>
      <c r="K435" s="58">
        <f t="shared" si="12"/>
        <v>0</v>
      </c>
      <c r="L435" s="55">
        <v>3.5061728395061724</v>
      </c>
      <c r="M435" s="57">
        <f>IFERROR(VLOOKUP(A435,'PV Sheep mail'!M$4:O$140000,2,0),0)</f>
        <v>0</v>
      </c>
      <c r="N435" s="58">
        <f t="shared" si="13"/>
        <v>0</v>
      </c>
    </row>
    <row r="436" spans="1:14" x14ac:dyDescent="0.45">
      <c r="A436" s="51" t="s">
        <v>3671</v>
      </c>
      <c r="B436" s="52" t="s">
        <v>5062</v>
      </c>
      <c r="C436" s="52" t="s">
        <v>4348</v>
      </c>
      <c r="D436" s="52" t="s">
        <v>5035</v>
      </c>
      <c r="E436" s="53" t="s">
        <v>76</v>
      </c>
      <c r="F436" s="54" t="s">
        <v>17</v>
      </c>
      <c r="G436" s="52" t="s">
        <v>42</v>
      </c>
      <c r="H436" s="53" t="s">
        <v>10</v>
      </c>
      <c r="I436" s="59">
        <v>2649.4551075107011</v>
      </c>
      <c r="J436" s="56">
        <f>IFERROR(VLOOKUP(A436,'PV Sheep mail'!M$4:O$140000,3,0),0)</f>
        <v>690</v>
      </c>
      <c r="K436" s="58">
        <f t="shared" si="12"/>
        <v>0.26043090824372955</v>
      </c>
      <c r="L436" s="55">
        <v>3.5061728395061724</v>
      </c>
      <c r="M436" s="57">
        <f>IFERROR(VLOOKUP(A436,'PV Sheep mail'!M$4:O$140000,2,0),0)</f>
        <v>1</v>
      </c>
      <c r="N436" s="58">
        <f t="shared" si="13"/>
        <v>0.28521126760563381</v>
      </c>
    </row>
    <row r="437" spans="1:14" x14ac:dyDescent="0.45">
      <c r="A437" s="51" t="s">
        <v>5063</v>
      </c>
      <c r="B437" s="52" t="s">
        <v>5064</v>
      </c>
      <c r="C437" s="52" t="s">
        <v>4348</v>
      </c>
      <c r="D437" s="52" t="s">
        <v>5035</v>
      </c>
      <c r="E437" s="53" t="s">
        <v>76</v>
      </c>
      <c r="F437" s="54" t="s">
        <v>17</v>
      </c>
      <c r="G437" s="52" t="s">
        <v>42</v>
      </c>
      <c r="H437" s="53" t="s">
        <v>10</v>
      </c>
      <c r="I437" s="59">
        <v>2649.4551075107011</v>
      </c>
      <c r="J437" s="56">
        <f>IFERROR(VLOOKUP(A437,'PV Sheep mail'!M$4:O$140000,3,0),0)</f>
        <v>0</v>
      </c>
      <c r="K437" s="58">
        <f t="shared" si="12"/>
        <v>0</v>
      </c>
      <c r="L437" s="55">
        <v>3.5061728395061724</v>
      </c>
      <c r="M437" s="57">
        <f>IFERROR(VLOOKUP(A437,'PV Sheep mail'!M$4:O$140000,2,0),0)</f>
        <v>0</v>
      </c>
      <c r="N437" s="58">
        <f t="shared" si="13"/>
        <v>0</v>
      </c>
    </row>
    <row r="438" spans="1:14" x14ac:dyDescent="0.45">
      <c r="A438" s="51" t="s">
        <v>2131</v>
      </c>
      <c r="B438" s="52" t="s">
        <v>5065</v>
      </c>
      <c r="C438" s="52" t="s">
        <v>4348</v>
      </c>
      <c r="D438" s="52" t="s">
        <v>5035</v>
      </c>
      <c r="E438" s="53" t="s">
        <v>76</v>
      </c>
      <c r="F438" s="54" t="s">
        <v>17</v>
      </c>
      <c r="G438" s="52" t="s">
        <v>42</v>
      </c>
      <c r="H438" s="53" t="s">
        <v>10</v>
      </c>
      <c r="I438" s="59">
        <v>2649.4551075107011</v>
      </c>
      <c r="J438" s="56">
        <f>IFERROR(VLOOKUP(A438,'PV Sheep mail'!M$4:O$140000,3,0),0)</f>
        <v>2570</v>
      </c>
      <c r="K438" s="58">
        <f t="shared" si="12"/>
        <v>0.97001077418316661</v>
      </c>
      <c r="L438" s="55">
        <v>3.5061728395061724</v>
      </c>
      <c r="M438" s="57">
        <f>IFERROR(VLOOKUP(A438,'PV Sheep mail'!M$4:O$140000,2,0),0)</f>
        <v>3</v>
      </c>
      <c r="N438" s="58">
        <f t="shared" si="13"/>
        <v>0.85563380281690149</v>
      </c>
    </row>
    <row r="439" spans="1:14" x14ac:dyDescent="0.45">
      <c r="A439" s="51" t="s">
        <v>5066</v>
      </c>
      <c r="B439" s="52" t="s">
        <v>5067</v>
      </c>
      <c r="C439" s="52" t="s">
        <v>4348</v>
      </c>
      <c r="D439" s="52" t="s">
        <v>5035</v>
      </c>
      <c r="E439" s="53" t="s">
        <v>76</v>
      </c>
      <c r="F439" s="54" t="s">
        <v>17</v>
      </c>
      <c r="G439" s="52" t="s">
        <v>42</v>
      </c>
      <c r="H439" s="53" t="s">
        <v>10</v>
      </c>
      <c r="I439" s="59">
        <v>2649.4551075107011</v>
      </c>
      <c r="J439" s="56">
        <f>IFERROR(VLOOKUP(A439,'PV Sheep mail'!M$4:O$140000,3,0),0)</f>
        <v>0</v>
      </c>
      <c r="K439" s="58">
        <f t="shared" si="12"/>
        <v>0</v>
      </c>
      <c r="L439" s="55">
        <v>3.5061728395061724</v>
      </c>
      <c r="M439" s="57">
        <f>IFERROR(VLOOKUP(A439,'PV Sheep mail'!M$4:O$140000,2,0),0)</f>
        <v>0</v>
      </c>
      <c r="N439" s="58">
        <f t="shared" si="13"/>
        <v>0</v>
      </c>
    </row>
    <row r="440" spans="1:14" x14ac:dyDescent="0.45">
      <c r="A440" s="51" t="s">
        <v>2592</v>
      </c>
      <c r="B440" s="52" t="s">
        <v>5068</v>
      </c>
      <c r="C440" s="52" t="s">
        <v>4348</v>
      </c>
      <c r="D440" s="52" t="s">
        <v>5035</v>
      </c>
      <c r="E440" s="53" t="s">
        <v>76</v>
      </c>
      <c r="F440" s="54" t="s">
        <v>17</v>
      </c>
      <c r="G440" s="52" t="s">
        <v>42</v>
      </c>
      <c r="H440" s="53" t="s">
        <v>10</v>
      </c>
      <c r="I440" s="59">
        <v>2649.4551075107011</v>
      </c>
      <c r="J440" s="56">
        <f>IFERROR(VLOOKUP(A440,'PV Sheep mail'!M$4:O$140000,3,0),0)</f>
        <v>1580</v>
      </c>
      <c r="K440" s="58">
        <f t="shared" si="12"/>
        <v>0.59634903626825031</v>
      </c>
      <c r="L440" s="55">
        <v>3.5061728395061724</v>
      </c>
      <c r="M440" s="57">
        <f>IFERROR(VLOOKUP(A440,'PV Sheep mail'!M$4:O$140000,2,0),0)</f>
        <v>2</v>
      </c>
      <c r="N440" s="58">
        <f t="shared" si="13"/>
        <v>0.57042253521126762</v>
      </c>
    </row>
    <row r="441" spans="1:14" x14ac:dyDescent="0.45">
      <c r="A441" s="51" t="s">
        <v>5069</v>
      </c>
      <c r="B441" s="52" t="s">
        <v>5070</v>
      </c>
      <c r="C441" s="52" t="s">
        <v>4323</v>
      </c>
      <c r="D441" s="52" t="s">
        <v>5071</v>
      </c>
      <c r="E441" s="53" t="s">
        <v>95</v>
      </c>
      <c r="F441" s="54" t="s">
        <v>17</v>
      </c>
      <c r="G441" s="52" t="s">
        <v>4398</v>
      </c>
      <c r="H441" s="53" t="s">
        <v>10</v>
      </c>
      <c r="I441" s="59">
        <v>853.39891975308637</v>
      </c>
      <c r="J441" s="56">
        <f>IFERROR(VLOOKUP(A441,'PV Sheep mail'!M$4:O$140000,3,0),0)</f>
        <v>0</v>
      </c>
      <c r="K441" s="58">
        <f t="shared" si="12"/>
        <v>0</v>
      </c>
      <c r="L441" s="55">
        <v>1.1666666666666665</v>
      </c>
      <c r="M441" s="57">
        <f>IFERROR(VLOOKUP(A441,'PV Sheep mail'!M$4:O$140000,2,0),0)</f>
        <v>0</v>
      </c>
      <c r="N441" s="58">
        <f t="shared" si="13"/>
        <v>0</v>
      </c>
    </row>
    <row r="442" spans="1:14" x14ac:dyDescent="0.45">
      <c r="A442" s="51" t="s">
        <v>5072</v>
      </c>
      <c r="B442" s="52" t="s">
        <v>5073</v>
      </c>
      <c r="C442" s="52" t="s">
        <v>4323</v>
      </c>
      <c r="D442" s="52" t="s">
        <v>5071</v>
      </c>
      <c r="E442" s="53" t="s">
        <v>95</v>
      </c>
      <c r="F442" s="54" t="s">
        <v>17</v>
      </c>
      <c r="G442" s="52" t="s">
        <v>4398</v>
      </c>
      <c r="H442" s="53" t="s">
        <v>10</v>
      </c>
      <c r="I442" s="59">
        <v>853.39891975308637</v>
      </c>
      <c r="J442" s="56">
        <f>IFERROR(VLOOKUP(A442,'PV Sheep mail'!M$4:O$140000,3,0),0)</f>
        <v>0</v>
      </c>
      <c r="K442" s="58">
        <f t="shared" si="12"/>
        <v>0</v>
      </c>
      <c r="L442" s="55">
        <v>1.1666666666666665</v>
      </c>
      <c r="M442" s="57">
        <f>IFERROR(VLOOKUP(A442,'PV Sheep mail'!M$4:O$140000,2,0),0)</f>
        <v>0</v>
      </c>
      <c r="N442" s="58">
        <f t="shared" si="13"/>
        <v>0</v>
      </c>
    </row>
    <row r="443" spans="1:14" x14ac:dyDescent="0.45">
      <c r="A443" s="51" t="s">
        <v>1996</v>
      </c>
      <c r="B443" s="52" t="s">
        <v>5074</v>
      </c>
      <c r="C443" s="52" t="s">
        <v>4348</v>
      </c>
      <c r="D443" s="52" t="s">
        <v>5071</v>
      </c>
      <c r="E443" s="53" t="s">
        <v>95</v>
      </c>
      <c r="F443" s="54" t="s">
        <v>17</v>
      </c>
      <c r="G443" s="52" t="s">
        <v>4398</v>
      </c>
      <c r="H443" s="53" t="s">
        <v>10</v>
      </c>
      <c r="I443" s="59">
        <v>3413.5956790123455</v>
      </c>
      <c r="J443" s="56">
        <f>IFERROR(VLOOKUP(A443,'PV Sheep mail'!M$4:O$140000,3,0),0)</f>
        <v>3250</v>
      </c>
      <c r="K443" s="58">
        <f t="shared" si="12"/>
        <v>0.95207526186590485</v>
      </c>
      <c r="L443" s="55">
        <v>4.6666666666666661</v>
      </c>
      <c r="M443" s="57">
        <f>IFERROR(VLOOKUP(A443,'PV Sheep mail'!M$4:O$140000,2,0),0)</f>
        <v>5</v>
      </c>
      <c r="N443" s="58">
        <f t="shared" si="13"/>
        <v>1.0714285714285716</v>
      </c>
    </row>
    <row r="444" spans="1:14" x14ac:dyDescent="0.45">
      <c r="A444" s="51" t="s">
        <v>3483</v>
      </c>
      <c r="B444" s="52" t="s">
        <v>5075</v>
      </c>
      <c r="C444" s="52" t="s">
        <v>4348</v>
      </c>
      <c r="D444" s="52" t="s">
        <v>5071</v>
      </c>
      <c r="E444" s="53" t="s">
        <v>95</v>
      </c>
      <c r="F444" s="54" t="s">
        <v>17</v>
      </c>
      <c r="G444" s="52" t="s">
        <v>4398</v>
      </c>
      <c r="H444" s="53" t="s">
        <v>10</v>
      </c>
      <c r="I444" s="59">
        <v>3413.5956790123455</v>
      </c>
      <c r="J444" s="56">
        <f>IFERROR(VLOOKUP(A444,'PV Sheep mail'!M$4:O$140000,3,0),0)</f>
        <v>1839</v>
      </c>
      <c r="K444" s="58">
        <f t="shared" si="12"/>
        <v>0.53872812509889201</v>
      </c>
      <c r="L444" s="55">
        <v>4.6666666666666661</v>
      </c>
      <c r="M444" s="57">
        <f>IFERROR(VLOOKUP(A444,'PV Sheep mail'!M$4:O$140000,2,0),0)</f>
        <v>3</v>
      </c>
      <c r="N444" s="58">
        <f t="shared" si="13"/>
        <v>0.6428571428571429</v>
      </c>
    </row>
    <row r="445" spans="1:14" x14ac:dyDescent="0.45">
      <c r="A445" s="51" t="s">
        <v>3234</v>
      </c>
      <c r="B445" s="52" t="s">
        <v>5076</v>
      </c>
      <c r="C445" s="52" t="s">
        <v>4348</v>
      </c>
      <c r="D445" s="52" t="s">
        <v>5071</v>
      </c>
      <c r="E445" s="53" t="s">
        <v>95</v>
      </c>
      <c r="F445" s="54" t="s">
        <v>17</v>
      </c>
      <c r="G445" s="52" t="s">
        <v>4398</v>
      </c>
      <c r="H445" s="53" t="s">
        <v>10</v>
      </c>
      <c r="I445" s="59">
        <v>3413.5956790123455</v>
      </c>
      <c r="J445" s="56">
        <f>IFERROR(VLOOKUP(A445,'PV Sheep mail'!M$4:O$140000,3,0),0)</f>
        <v>1339</v>
      </c>
      <c r="K445" s="58">
        <f t="shared" si="12"/>
        <v>0.39225500788875278</v>
      </c>
      <c r="L445" s="55">
        <v>4.6666666666666661</v>
      </c>
      <c r="M445" s="57">
        <f>IFERROR(VLOOKUP(A445,'PV Sheep mail'!M$4:O$140000,2,0),0)</f>
        <v>2</v>
      </c>
      <c r="N445" s="58">
        <f t="shared" si="13"/>
        <v>0.4285714285714286</v>
      </c>
    </row>
    <row r="446" spans="1:14" x14ac:dyDescent="0.45">
      <c r="A446" s="51" t="s">
        <v>5077</v>
      </c>
      <c r="B446" s="52" t="s">
        <v>5078</v>
      </c>
      <c r="C446" s="52" t="s">
        <v>4348</v>
      </c>
      <c r="D446" s="52" t="s">
        <v>5071</v>
      </c>
      <c r="E446" s="53" t="s">
        <v>95</v>
      </c>
      <c r="F446" s="54" t="s">
        <v>17</v>
      </c>
      <c r="G446" s="52" t="s">
        <v>4398</v>
      </c>
      <c r="H446" s="53" t="s">
        <v>10</v>
      </c>
      <c r="I446" s="59">
        <v>3413.5956790123455</v>
      </c>
      <c r="J446" s="56">
        <f>IFERROR(VLOOKUP(A446,'PV Sheep mail'!M$4:O$140000,3,0),0)</f>
        <v>0</v>
      </c>
      <c r="K446" s="58">
        <f t="shared" si="12"/>
        <v>0</v>
      </c>
      <c r="L446" s="55">
        <v>4.6666666666666661</v>
      </c>
      <c r="M446" s="57">
        <f>IFERROR(VLOOKUP(A446,'PV Sheep mail'!M$4:O$140000,2,0),0)</f>
        <v>0</v>
      </c>
      <c r="N446" s="58">
        <f t="shared" si="13"/>
        <v>0</v>
      </c>
    </row>
    <row r="447" spans="1:14" x14ac:dyDescent="0.45">
      <c r="A447" s="51" t="s">
        <v>5079</v>
      </c>
      <c r="B447" s="52" t="s">
        <v>5080</v>
      </c>
      <c r="C447" s="52" t="s">
        <v>4323</v>
      </c>
      <c r="D447" s="52" t="s">
        <v>5081</v>
      </c>
      <c r="E447" s="53" t="s">
        <v>92</v>
      </c>
      <c r="F447" s="54" t="s">
        <v>17</v>
      </c>
      <c r="G447" s="52" t="s">
        <v>4398</v>
      </c>
      <c r="H447" s="53" t="s">
        <v>10</v>
      </c>
      <c r="I447" s="59">
        <v>445.73875450402329</v>
      </c>
      <c r="J447" s="56">
        <f>IFERROR(VLOOKUP(A447,'PV Sheep mail'!M$4:O$140000,3,0),0)</f>
        <v>0</v>
      </c>
      <c r="K447" s="58">
        <f t="shared" si="12"/>
        <v>0</v>
      </c>
      <c r="L447" s="55">
        <v>0.64102564102564097</v>
      </c>
      <c r="M447" s="57">
        <f>IFERROR(VLOOKUP(A447,'PV Sheep mail'!M$4:O$140000,2,0),0)</f>
        <v>0</v>
      </c>
      <c r="N447" s="58">
        <f t="shared" si="13"/>
        <v>0</v>
      </c>
    </row>
    <row r="448" spans="1:14" x14ac:dyDescent="0.45">
      <c r="A448" s="51" t="s">
        <v>5082</v>
      </c>
      <c r="B448" s="52" t="s">
        <v>5083</v>
      </c>
      <c r="C448" s="52" t="s">
        <v>4323</v>
      </c>
      <c r="D448" s="52" t="s">
        <v>5081</v>
      </c>
      <c r="E448" s="53" t="s">
        <v>92</v>
      </c>
      <c r="F448" s="54" t="s">
        <v>17</v>
      </c>
      <c r="G448" s="52" t="s">
        <v>4398</v>
      </c>
      <c r="H448" s="53" t="s">
        <v>10</v>
      </c>
      <c r="I448" s="59">
        <v>445.73875450402329</v>
      </c>
      <c r="J448" s="56">
        <f>IFERROR(VLOOKUP(A448,'PV Sheep mail'!M$4:O$140000,3,0),0)</f>
        <v>0</v>
      </c>
      <c r="K448" s="58">
        <f t="shared" si="12"/>
        <v>0</v>
      </c>
      <c r="L448" s="55">
        <v>0.64102564102564097</v>
      </c>
      <c r="M448" s="57">
        <f>IFERROR(VLOOKUP(A448,'PV Sheep mail'!M$4:O$140000,2,0),0)</f>
        <v>0</v>
      </c>
      <c r="N448" s="58">
        <f t="shared" si="13"/>
        <v>0</v>
      </c>
    </row>
    <row r="449" spans="1:14" x14ac:dyDescent="0.45">
      <c r="A449" s="51" t="s">
        <v>5084</v>
      </c>
      <c r="B449" s="52" t="s">
        <v>5085</v>
      </c>
      <c r="C449" s="52" t="s">
        <v>4323</v>
      </c>
      <c r="D449" s="52" t="s">
        <v>5081</v>
      </c>
      <c r="E449" s="53" t="s">
        <v>92</v>
      </c>
      <c r="F449" s="54" t="s">
        <v>17</v>
      </c>
      <c r="G449" s="52" t="s">
        <v>4398</v>
      </c>
      <c r="H449" s="53" t="s">
        <v>10</v>
      </c>
      <c r="I449" s="59">
        <v>445.73875450402329</v>
      </c>
      <c r="J449" s="56">
        <f>IFERROR(VLOOKUP(A449,'PV Sheep mail'!M$4:O$140000,3,0),0)</f>
        <v>990</v>
      </c>
      <c r="K449" s="58">
        <f t="shared" si="12"/>
        <v>2.2210319161087533</v>
      </c>
      <c r="L449" s="55">
        <v>0.64102564102564097</v>
      </c>
      <c r="M449" s="57">
        <f>IFERROR(VLOOKUP(A449,'PV Sheep mail'!M$4:O$140000,2,0),0)</f>
        <v>1</v>
      </c>
      <c r="N449" s="58">
        <f t="shared" si="13"/>
        <v>1.56</v>
      </c>
    </row>
    <row r="450" spans="1:14" x14ac:dyDescent="0.45">
      <c r="A450" s="51" t="s">
        <v>323</v>
      </c>
      <c r="B450" s="52" t="s">
        <v>5086</v>
      </c>
      <c r="C450" s="52" t="s">
        <v>4340</v>
      </c>
      <c r="D450" s="52" t="s">
        <v>5081</v>
      </c>
      <c r="E450" s="53" t="s">
        <v>92</v>
      </c>
      <c r="F450" s="54" t="s">
        <v>17</v>
      </c>
      <c r="G450" s="52" t="s">
        <v>4398</v>
      </c>
      <c r="H450" s="53" t="s">
        <v>10</v>
      </c>
      <c r="I450" s="59">
        <v>3565.9100360321863</v>
      </c>
      <c r="J450" s="56">
        <f>IFERROR(VLOOKUP(A450,'PV Sheep mail'!M$4:O$140000,3,0),0)</f>
        <v>5949</v>
      </c>
      <c r="K450" s="58">
        <f t="shared" si="12"/>
        <v>1.668297836986234</v>
      </c>
      <c r="L450" s="55">
        <v>5.1282051282051277</v>
      </c>
      <c r="M450" s="57">
        <f>IFERROR(VLOOKUP(A450,'PV Sheep mail'!M$4:O$140000,2,0),0)</f>
        <v>11</v>
      </c>
      <c r="N450" s="58">
        <f t="shared" si="13"/>
        <v>2.145</v>
      </c>
    </row>
    <row r="451" spans="1:14" x14ac:dyDescent="0.45">
      <c r="A451" s="51" t="s">
        <v>3085</v>
      </c>
      <c r="B451" s="52" t="s">
        <v>5087</v>
      </c>
      <c r="C451" s="52" t="s">
        <v>4348</v>
      </c>
      <c r="D451" s="52" t="s">
        <v>5081</v>
      </c>
      <c r="E451" s="53" t="s">
        <v>92</v>
      </c>
      <c r="F451" s="54" t="s">
        <v>17</v>
      </c>
      <c r="G451" s="52" t="s">
        <v>4398</v>
      </c>
      <c r="H451" s="53" t="s">
        <v>10</v>
      </c>
      <c r="I451" s="59">
        <v>1782.9550180160932</v>
      </c>
      <c r="J451" s="56">
        <f>IFERROR(VLOOKUP(A451,'PV Sheep mail'!M$4:O$140000,3,0),0)</f>
        <v>290</v>
      </c>
      <c r="K451" s="58">
        <f t="shared" ref="K451:K514" si="14">J451/I451</f>
        <v>0.16265132718978242</v>
      </c>
      <c r="L451" s="55">
        <v>2.5641025641025639</v>
      </c>
      <c r="M451" s="57">
        <f>IFERROR(VLOOKUP(A451,'PV Sheep mail'!M$4:O$140000,2,0),0)</f>
        <v>1</v>
      </c>
      <c r="N451" s="58">
        <f t="shared" ref="N451:N514" si="15">M451/L451</f>
        <v>0.39</v>
      </c>
    </row>
    <row r="452" spans="1:14" x14ac:dyDescent="0.45">
      <c r="A452" s="51" t="s">
        <v>5088</v>
      </c>
      <c r="B452" s="52" t="s">
        <v>5089</v>
      </c>
      <c r="C452" s="52" t="s">
        <v>4348</v>
      </c>
      <c r="D452" s="52" t="s">
        <v>5081</v>
      </c>
      <c r="E452" s="53" t="s">
        <v>92</v>
      </c>
      <c r="F452" s="54" t="s">
        <v>17</v>
      </c>
      <c r="G452" s="52" t="s">
        <v>4398</v>
      </c>
      <c r="H452" s="53" t="s">
        <v>10</v>
      </c>
      <c r="I452" s="59">
        <v>1782.9550180160932</v>
      </c>
      <c r="J452" s="56">
        <f>IFERROR(VLOOKUP(A452,'PV Sheep mail'!M$4:O$140000,3,0),0)</f>
        <v>0</v>
      </c>
      <c r="K452" s="58">
        <f t="shared" si="14"/>
        <v>0</v>
      </c>
      <c r="L452" s="55">
        <v>2.5641025641025639</v>
      </c>
      <c r="M452" s="57">
        <f>IFERROR(VLOOKUP(A452,'PV Sheep mail'!M$4:O$140000,2,0),0)</f>
        <v>0</v>
      </c>
      <c r="N452" s="58">
        <f t="shared" si="15"/>
        <v>0</v>
      </c>
    </row>
    <row r="453" spans="1:14" x14ac:dyDescent="0.45">
      <c r="A453" s="51" t="s">
        <v>5090</v>
      </c>
      <c r="B453" s="52" t="s">
        <v>5091</v>
      </c>
      <c r="C453" s="52" t="s">
        <v>4348</v>
      </c>
      <c r="D453" s="52" t="s">
        <v>5081</v>
      </c>
      <c r="E453" s="53" t="s">
        <v>92</v>
      </c>
      <c r="F453" s="54" t="s">
        <v>17</v>
      </c>
      <c r="G453" s="52" t="s">
        <v>4398</v>
      </c>
      <c r="H453" s="53" t="s">
        <v>10</v>
      </c>
      <c r="I453" s="59">
        <v>1782.9550180160932</v>
      </c>
      <c r="J453" s="56">
        <f>IFERROR(VLOOKUP(A453,'PV Sheep mail'!M$4:O$140000,3,0),0)</f>
        <v>1580</v>
      </c>
      <c r="K453" s="58">
        <f t="shared" si="14"/>
        <v>0.88616929986157322</v>
      </c>
      <c r="L453" s="55">
        <v>2.5641025641025639</v>
      </c>
      <c r="M453" s="57">
        <f>IFERROR(VLOOKUP(A453,'PV Sheep mail'!M$4:O$140000,2,0),0)</f>
        <v>2</v>
      </c>
      <c r="N453" s="58">
        <f t="shared" si="15"/>
        <v>0.78</v>
      </c>
    </row>
    <row r="454" spans="1:14" x14ac:dyDescent="0.45">
      <c r="A454" s="51" t="s">
        <v>3616</v>
      </c>
      <c r="B454" s="52" t="s">
        <v>5092</v>
      </c>
      <c r="C454" s="52" t="s">
        <v>4348</v>
      </c>
      <c r="D454" s="52" t="s">
        <v>5081</v>
      </c>
      <c r="E454" s="53" t="s">
        <v>92</v>
      </c>
      <c r="F454" s="54" t="s">
        <v>17</v>
      </c>
      <c r="G454" s="52" t="s">
        <v>4398</v>
      </c>
      <c r="H454" s="53" t="s">
        <v>10</v>
      </c>
      <c r="I454" s="59">
        <v>1782.9550180160932</v>
      </c>
      <c r="J454" s="56">
        <f>IFERROR(VLOOKUP(A454,'PV Sheep mail'!M$4:O$140000,3,0),0)</f>
        <v>590</v>
      </c>
      <c r="K454" s="58">
        <f t="shared" si="14"/>
        <v>0.33091132083438496</v>
      </c>
      <c r="L454" s="55">
        <v>2.5641025641025639</v>
      </c>
      <c r="M454" s="57">
        <f>IFERROR(VLOOKUP(A454,'PV Sheep mail'!M$4:O$140000,2,0),0)</f>
        <v>1</v>
      </c>
      <c r="N454" s="58">
        <f t="shared" si="15"/>
        <v>0.39</v>
      </c>
    </row>
    <row r="455" spans="1:14" x14ac:dyDescent="0.45">
      <c r="A455" s="51" t="s">
        <v>5093</v>
      </c>
      <c r="B455" s="52" t="s">
        <v>5094</v>
      </c>
      <c r="C455" s="52" t="s">
        <v>4348</v>
      </c>
      <c r="D455" s="52" t="s">
        <v>5081</v>
      </c>
      <c r="E455" s="53" t="s">
        <v>92</v>
      </c>
      <c r="F455" s="54" t="s">
        <v>17</v>
      </c>
      <c r="G455" s="52" t="s">
        <v>4398</v>
      </c>
      <c r="H455" s="53" t="s">
        <v>10</v>
      </c>
      <c r="I455" s="59">
        <v>1782.9550180160932</v>
      </c>
      <c r="J455" s="56">
        <f>IFERROR(VLOOKUP(A455,'PV Sheep mail'!M$4:O$140000,3,0),0)</f>
        <v>0</v>
      </c>
      <c r="K455" s="58">
        <f t="shared" si="14"/>
        <v>0</v>
      </c>
      <c r="L455" s="55">
        <v>2.5641025641025639</v>
      </c>
      <c r="M455" s="57">
        <f>IFERROR(VLOOKUP(A455,'PV Sheep mail'!M$4:O$140000,2,0),0)</f>
        <v>0</v>
      </c>
      <c r="N455" s="58">
        <f t="shared" si="15"/>
        <v>0</v>
      </c>
    </row>
    <row r="456" spans="1:14" x14ac:dyDescent="0.45">
      <c r="A456" s="51" t="s">
        <v>3863</v>
      </c>
      <c r="B456" s="52" t="s">
        <v>5095</v>
      </c>
      <c r="C456" s="52" t="s">
        <v>4348</v>
      </c>
      <c r="D456" s="52" t="s">
        <v>5081</v>
      </c>
      <c r="E456" s="53" t="s">
        <v>92</v>
      </c>
      <c r="F456" s="54" t="s">
        <v>17</v>
      </c>
      <c r="G456" s="52" t="s">
        <v>4398</v>
      </c>
      <c r="H456" s="53" t="s">
        <v>10</v>
      </c>
      <c r="I456" s="59">
        <v>1782.9550180160932</v>
      </c>
      <c r="J456" s="56">
        <f>IFERROR(VLOOKUP(A456,'PV Sheep mail'!M$4:O$140000,3,0),0)</f>
        <v>490</v>
      </c>
      <c r="K456" s="58">
        <f t="shared" si="14"/>
        <v>0.27482465628618413</v>
      </c>
      <c r="L456" s="55">
        <v>2.5641025641025639</v>
      </c>
      <c r="M456" s="57">
        <f>IFERROR(VLOOKUP(A456,'PV Sheep mail'!M$4:O$140000,2,0),0)</f>
        <v>1</v>
      </c>
      <c r="N456" s="58">
        <f t="shared" si="15"/>
        <v>0.39</v>
      </c>
    </row>
    <row r="457" spans="1:14" x14ac:dyDescent="0.45">
      <c r="A457" s="51" t="s">
        <v>5096</v>
      </c>
      <c r="B457" s="52" t="s">
        <v>5097</v>
      </c>
      <c r="C457" s="52" t="s">
        <v>4348</v>
      </c>
      <c r="D457" s="52" t="s">
        <v>5081</v>
      </c>
      <c r="E457" s="53" t="s">
        <v>92</v>
      </c>
      <c r="F457" s="54" t="s">
        <v>17</v>
      </c>
      <c r="G457" s="52" t="s">
        <v>4398</v>
      </c>
      <c r="H457" s="53" t="s">
        <v>10</v>
      </c>
      <c r="I457" s="59">
        <v>1782.9550180160932</v>
      </c>
      <c r="J457" s="56">
        <f>IFERROR(VLOOKUP(A457,'PV Sheep mail'!M$4:O$140000,3,0),0)</f>
        <v>0</v>
      </c>
      <c r="K457" s="58">
        <f t="shared" si="14"/>
        <v>0</v>
      </c>
      <c r="L457" s="55">
        <v>2.5641025641025639</v>
      </c>
      <c r="M457" s="57">
        <f>IFERROR(VLOOKUP(A457,'PV Sheep mail'!M$4:O$140000,2,0),0)</f>
        <v>0</v>
      </c>
      <c r="N457" s="58">
        <f t="shared" si="15"/>
        <v>0</v>
      </c>
    </row>
    <row r="458" spans="1:14" x14ac:dyDescent="0.45">
      <c r="A458" s="51" t="s">
        <v>431</v>
      </c>
      <c r="B458" s="52" t="s">
        <v>5098</v>
      </c>
      <c r="C458" s="52" t="s">
        <v>4348</v>
      </c>
      <c r="D458" s="52" t="s">
        <v>5099</v>
      </c>
      <c r="E458" s="53" t="s">
        <v>41</v>
      </c>
      <c r="F458" s="54" t="s">
        <v>17</v>
      </c>
      <c r="G458" s="52" t="s">
        <v>4398</v>
      </c>
      <c r="H458" s="53" t="s">
        <v>10</v>
      </c>
      <c r="I458" s="59">
        <v>2992.62962962963</v>
      </c>
      <c r="J458" s="56">
        <f>IFERROR(VLOOKUP(A458,'PV Sheep mail'!M$4:O$140000,3,0),0)</f>
        <v>4049</v>
      </c>
      <c r="K458" s="58">
        <f t="shared" si="14"/>
        <v>1.3529906808084056</v>
      </c>
      <c r="L458" s="55">
        <v>4.2</v>
      </c>
      <c r="M458" s="57">
        <f>IFERROR(VLOOKUP(A458,'PV Sheep mail'!M$4:O$140000,2,0),0)</f>
        <v>6</v>
      </c>
      <c r="N458" s="58">
        <f t="shared" si="15"/>
        <v>1.4285714285714286</v>
      </c>
    </row>
    <row r="459" spans="1:14" x14ac:dyDescent="0.45">
      <c r="A459" s="51" t="s">
        <v>3541</v>
      </c>
      <c r="B459" s="52" t="s">
        <v>5100</v>
      </c>
      <c r="C459" s="53" t="s">
        <v>4348</v>
      </c>
      <c r="D459" s="53" t="s">
        <v>5099</v>
      </c>
      <c r="E459" s="53" t="s">
        <v>41</v>
      </c>
      <c r="F459" s="54" t="s">
        <v>17</v>
      </c>
      <c r="G459" s="53" t="s">
        <v>4398</v>
      </c>
      <c r="H459" s="53" t="s">
        <v>10</v>
      </c>
      <c r="I459" s="59">
        <v>2992.62962962963</v>
      </c>
      <c r="J459" s="56">
        <f>IFERROR(VLOOKUP(A459,'PV Sheep mail'!M$4:O$140000,3,0),0)</f>
        <v>1178</v>
      </c>
      <c r="K459" s="58">
        <f t="shared" si="14"/>
        <v>0.39363374215665642</v>
      </c>
      <c r="L459" s="55">
        <v>4.2</v>
      </c>
      <c r="M459" s="57">
        <f>IFERROR(VLOOKUP(A459,'PV Sheep mail'!M$4:O$140000,2,0),0)</f>
        <v>4</v>
      </c>
      <c r="N459" s="58">
        <f t="shared" si="15"/>
        <v>0.95238095238095233</v>
      </c>
    </row>
    <row r="460" spans="1:14" x14ac:dyDescent="0.45">
      <c r="A460" s="51" t="s">
        <v>2293</v>
      </c>
      <c r="B460" s="52" t="s">
        <v>5101</v>
      </c>
      <c r="C460" s="52" t="s">
        <v>4348</v>
      </c>
      <c r="D460" s="52" t="s">
        <v>5099</v>
      </c>
      <c r="E460" s="53" t="s">
        <v>41</v>
      </c>
      <c r="F460" s="54" t="s">
        <v>17</v>
      </c>
      <c r="G460" s="52" t="s">
        <v>4398</v>
      </c>
      <c r="H460" s="53" t="s">
        <v>10</v>
      </c>
      <c r="I460" s="59">
        <v>2992.62962962963</v>
      </c>
      <c r="J460" s="56">
        <f>IFERROR(VLOOKUP(A460,'PV Sheep mail'!M$4:O$140000,3,0),0)</f>
        <v>2576</v>
      </c>
      <c r="K460" s="58">
        <f t="shared" si="14"/>
        <v>0.86078142597245078</v>
      </c>
      <c r="L460" s="55">
        <v>4.2</v>
      </c>
      <c r="M460" s="57">
        <f>IFERROR(VLOOKUP(A460,'PV Sheep mail'!M$4:O$140000,2,0),0)</f>
        <v>6</v>
      </c>
      <c r="N460" s="58">
        <f t="shared" si="15"/>
        <v>1.4285714285714286</v>
      </c>
    </row>
    <row r="461" spans="1:14" x14ac:dyDescent="0.45">
      <c r="A461" s="51" t="s">
        <v>1681</v>
      </c>
      <c r="B461" s="52" t="s">
        <v>5102</v>
      </c>
      <c r="C461" s="52" t="s">
        <v>4348</v>
      </c>
      <c r="D461" s="52" t="s">
        <v>5099</v>
      </c>
      <c r="E461" s="53" t="s">
        <v>41</v>
      </c>
      <c r="F461" s="54" t="s">
        <v>17</v>
      </c>
      <c r="G461" s="52" t="s">
        <v>4398</v>
      </c>
      <c r="H461" s="53" t="s">
        <v>10</v>
      </c>
      <c r="I461" s="59">
        <v>2992.62962962963</v>
      </c>
      <c r="J461" s="56">
        <f>IFERROR(VLOOKUP(A461,'PV Sheep mail'!M$4:O$140000,3,0),0)</f>
        <v>6240</v>
      </c>
      <c r="K461" s="58">
        <f t="shared" si="14"/>
        <v>2.0851227088773649</v>
      </c>
      <c r="L461" s="55">
        <v>4.2</v>
      </c>
      <c r="M461" s="57">
        <f>IFERROR(VLOOKUP(A461,'PV Sheep mail'!M$4:O$140000,2,0),0)</f>
        <v>15</v>
      </c>
      <c r="N461" s="58">
        <f t="shared" si="15"/>
        <v>3.5714285714285712</v>
      </c>
    </row>
    <row r="462" spans="1:14" x14ac:dyDescent="0.45">
      <c r="A462" s="51" t="s">
        <v>846</v>
      </c>
      <c r="B462" s="52" t="s">
        <v>5103</v>
      </c>
      <c r="C462" s="52" t="s">
        <v>4348</v>
      </c>
      <c r="D462" s="52" t="s">
        <v>5099</v>
      </c>
      <c r="E462" s="53" t="s">
        <v>41</v>
      </c>
      <c r="F462" s="54" t="s">
        <v>17</v>
      </c>
      <c r="G462" s="52" t="s">
        <v>4398</v>
      </c>
      <c r="H462" s="53" t="s">
        <v>10</v>
      </c>
      <c r="I462" s="59">
        <v>2992.62962962963</v>
      </c>
      <c r="J462" s="56">
        <f>IFERROR(VLOOKUP(A462,'PV Sheep mail'!M$4:O$140000,3,0),0)</f>
        <v>980</v>
      </c>
      <c r="K462" s="58">
        <f t="shared" si="14"/>
        <v>0.32747119466343233</v>
      </c>
      <c r="L462" s="55">
        <v>4.2</v>
      </c>
      <c r="M462" s="57">
        <f>IFERROR(VLOOKUP(A462,'PV Sheep mail'!M$4:O$140000,2,0),0)</f>
        <v>2</v>
      </c>
      <c r="N462" s="58">
        <f t="shared" si="15"/>
        <v>0.47619047619047616</v>
      </c>
    </row>
    <row r="463" spans="1:14" x14ac:dyDescent="0.45">
      <c r="A463" s="51" t="s">
        <v>5104</v>
      </c>
      <c r="B463" s="52" t="s">
        <v>5105</v>
      </c>
      <c r="C463" s="52" t="s">
        <v>4348</v>
      </c>
      <c r="D463" s="52" t="s">
        <v>4939</v>
      </c>
      <c r="E463" s="53" t="s">
        <v>108</v>
      </c>
      <c r="F463" s="54" t="s">
        <v>17</v>
      </c>
      <c r="G463" s="52" t="s">
        <v>42</v>
      </c>
      <c r="H463" s="53" t="s">
        <v>10</v>
      </c>
      <c r="I463" s="59">
        <v>1678.1714285714284</v>
      </c>
      <c r="J463" s="56">
        <f>IFERROR(VLOOKUP(A463,'PV Sheep mail'!M$4:O$140000,3,0),0)</f>
        <v>0</v>
      </c>
      <c r="K463" s="58">
        <f t="shared" si="14"/>
        <v>0</v>
      </c>
      <c r="L463" s="55">
        <v>2.2556390977443606</v>
      </c>
      <c r="M463" s="57">
        <f>IFERROR(VLOOKUP(A463,'PV Sheep mail'!M$4:O$140000,2,0),0)</f>
        <v>0</v>
      </c>
      <c r="N463" s="58">
        <f t="shared" si="15"/>
        <v>0</v>
      </c>
    </row>
    <row r="464" spans="1:14" x14ac:dyDescent="0.45">
      <c r="A464" s="51" t="s">
        <v>3939</v>
      </c>
      <c r="B464" s="52" t="s">
        <v>5106</v>
      </c>
      <c r="C464" s="52" t="s">
        <v>4348</v>
      </c>
      <c r="D464" s="52" t="s">
        <v>4939</v>
      </c>
      <c r="E464" s="53" t="s">
        <v>108</v>
      </c>
      <c r="F464" s="54" t="s">
        <v>17</v>
      </c>
      <c r="G464" s="52" t="s">
        <v>42</v>
      </c>
      <c r="H464" s="53" t="s">
        <v>10</v>
      </c>
      <c r="I464" s="59">
        <v>1678.1714285714284</v>
      </c>
      <c r="J464" s="56">
        <f>IFERROR(VLOOKUP(A464,'PV Sheep mail'!M$4:O$140000,3,0),0)</f>
        <v>3850</v>
      </c>
      <c r="K464" s="58">
        <f t="shared" si="14"/>
        <v>2.2941637156088261</v>
      </c>
      <c r="L464" s="55">
        <v>2.2556390977443606</v>
      </c>
      <c r="M464" s="57">
        <f>IFERROR(VLOOKUP(A464,'PV Sheep mail'!M$4:O$140000,2,0),0)</f>
        <v>5</v>
      </c>
      <c r="N464" s="58">
        <f t="shared" si="15"/>
        <v>2.2166666666666672</v>
      </c>
    </row>
    <row r="465" spans="1:14" x14ac:dyDescent="0.45">
      <c r="A465" s="51" t="s">
        <v>5107</v>
      </c>
      <c r="B465" s="52" t="s">
        <v>5108</v>
      </c>
      <c r="C465" s="52" t="s">
        <v>4323</v>
      </c>
      <c r="D465" s="52" t="s">
        <v>4991</v>
      </c>
      <c r="E465" s="53" t="s">
        <v>56</v>
      </c>
      <c r="F465" s="54" t="s">
        <v>17</v>
      </c>
      <c r="G465" s="52" t="s">
        <v>42</v>
      </c>
      <c r="H465" s="53" t="s">
        <v>10</v>
      </c>
      <c r="I465" s="59">
        <v>538.10521111111109</v>
      </c>
      <c r="J465" s="56">
        <f>IFERROR(VLOOKUP(A465,'PV Sheep mail'!M$4:O$140000,3,0),0)</f>
        <v>0</v>
      </c>
      <c r="K465" s="58">
        <f t="shared" si="14"/>
        <v>0</v>
      </c>
      <c r="L465" s="55">
        <v>0.72222222222222221</v>
      </c>
      <c r="M465" s="57">
        <f>IFERROR(VLOOKUP(A465,'PV Sheep mail'!M$4:O$140000,2,0),0)</f>
        <v>0</v>
      </c>
      <c r="N465" s="58">
        <f t="shared" si="15"/>
        <v>0</v>
      </c>
    </row>
    <row r="466" spans="1:14" x14ac:dyDescent="0.45">
      <c r="A466" s="51" t="s">
        <v>4214</v>
      </c>
      <c r="B466" s="52" t="s">
        <v>5109</v>
      </c>
      <c r="C466" s="52" t="s">
        <v>4348</v>
      </c>
      <c r="D466" s="52" t="s">
        <v>4991</v>
      </c>
      <c r="E466" s="53" t="s">
        <v>56</v>
      </c>
      <c r="F466" s="54" t="s">
        <v>17</v>
      </c>
      <c r="G466" s="52" t="s">
        <v>42</v>
      </c>
      <c r="H466" s="53" t="s">
        <v>10</v>
      </c>
      <c r="I466" s="59">
        <v>2152.4208444444444</v>
      </c>
      <c r="J466" s="56">
        <f>IFERROR(VLOOKUP(A466,'PV Sheep mail'!M$4:O$140000,3,0),0)</f>
        <v>890</v>
      </c>
      <c r="K466" s="58">
        <f t="shared" si="14"/>
        <v>0.41348791166799703</v>
      </c>
      <c r="L466" s="55">
        <v>2.8888888888888888</v>
      </c>
      <c r="M466" s="57">
        <f>IFERROR(VLOOKUP(A466,'PV Sheep mail'!M$4:O$140000,2,0),0)</f>
        <v>1</v>
      </c>
      <c r="N466" s="58">
        <f t="shared" si="15"/>
        <v>0.34615384615384615</v>
      </c>
    </row>
    <row r="467" spans="1:14" x14ac:dyDescent="0.45">
      <c r="A467" s="51" t="s">
        <v>2511</v>
      </c>
      <c r="B467" s="52" t="s">
        <v>5110</v>
      </c>
      <c r="C467" s="52" t="s">
        <v>4340</v>
      </c>
      <c r="D467" s="52" t="s">
        <v>5111</v>
      </c>
      <c r="E467" s="53" t="s">
        <v>5112</v>
      </c>
      <c r="F467" s="54" t="s">
        <v>17</v>
      </c>
      <c r="G467" s="52" t="s">
        <v>4525</v>
      </c>
      <c r="H467" s="53" t="s">
        <v>10</v>
      </c>
      <c r="I467" s="59">
        <v>2857.1428571428569</v>
      </c>
      <c r="J467" s="56">
        <f>IFERROR(VLOOKUP(A467,'PV Sheep mail'!M$4:O$140000,3,0),0)</f>
        <v>1470</v>
      </c>
      <c r="K467" s="58">
        <f t="shared" si="14"/>
        <v>0.51450000000000007</v>
      </c>
      <c r="L467" s="55">
        <v>4</v>
      </c>
      <c r="M467" s="57">
        <f>IFERROR(VLOOKUP(A467,'PV Sheep mail'!M$4:O$140000,2,0),0)</f>
        <v>3</v>
      </c>
      <c r="N467" s="58">
        <f t="shared" si="15"/>
        <v>0.75</v>
      </c>
    </row>
    <row r="468" spans="1:14" x14ac:dyDescent="0.45">
      <c r="A468" s="51" t="s">
        <v>2909</v>
      </c>
      <c r="B468" s="52" t="s">
        <v>5113</v>
      </c>
      <c r="C468" s="52" t="s">
        <v>4348</v>
      </c>
      <c r="D468" s="52" t="s">
        <v>5111</v>
      </c>
      <c r="E468" s="53" t="s">
        <v>5112</v>
      </c>
      <c r="F468" s="54" t="s">
        <v>17</v>
      </c>
      <c r="G468" s="52" t="s">
        <v>4525</v>
      </c>
      <c r="H468" s="53" t="s">
        <v>10</v>
      </c>
      <c r="I468" s="59">
        <v>1428.5714285714284</v>
      </c>
      <c r="J468" s="56">
        <f>IFERROR(VLOOKUP(A468,'PV Sheep mail'!M$4:O$140000,3,0),0)</f>
        <v>1280</v>
      </c>
      <c r="K468" s="58">
        <f t="shared" si="14"/>
        <v>0.89600000000000013</v>
      </c>
      <c r="L468" s="55">
        <v>2</v>
      </c>
      <c r="M468" s="57">
        <f>IFERROR(VLOOKUP(A468,'PV Sheep mail'!M$4:O$140000,2,0),0)</f>
        <v>2</v>
      </c>
      <c r="N468" s="58">
        <f t="shared" si="15"/>
        <v>1</v>
      </c>
    </row>
    <row r="469" spans="1:14" x14ac:dyDescent="0.45">
      <c r="A469" s="51" t="s">
        <v>5114</v>
      </c>
      <c r="B469" s="52" t="s">
        <v>5115</v>
      </c>
      <c r="C469" s="52" t="s">
        <v>4348</v>
      </c>
      <c r="D469" s="52" t="s">
        <v>5111</v>
      </c>
      <c r="E469" s="53" t="s">
        <v>5112</v>
      </c>
      <c r="F469" s="54" t="s">
        <v>17</v>
      </c>
      <c r="G469" s="52" t="s">
        <v>4525</v>
      </c>
      <c r="H469" s="53" t="s">
        <v>10</v>
      </c>
      <c r="I469" s="59">
        <v>1428.5714285714284</v>
      </c>
      <c r="J469" s="56">
        <f>IFERROR(VLOOKUP(A469,'PV Sheep mail'!M$4:O$140000,3,0),0)</f>
        <v>0</v>
      </c>
      <c r="K469" s="58">
        <f t="shared" si="14"/>
        <v>0</v>
      </c>
      <c r="L469" s="55">
        <v>2</v>
      </c>
      <c r="M469" s="57">
        <f>IFERROR(VLOOKUP(A469,'PV Sheep mail'!M$4:O$140000,2,0),0)</f>
        <v>0</v>
      </c>
      <c r="N469" s="58">
        <f t="shared" si="15"/>
        <v>0</v>
      </c>
    </row>
    <row r="470" spans="1:14" x14ac:dyDescent="0.45">
      <c r="A470" s="51" t="s">
        <v>5116</v>
      </c>
      <c r="B470" s="52" t="s">
        <v>5117</v>
      </c>
      <c r="C470" s="52" t="s">
        <v>4348</v>
      </c>
      <c r="D470" s="52" t="s">
        <v>5111</v>
      </c>
      <c r="E470" s="53" t="s">
        <v>5112</v>
      </c>
      <c r="F470" s="54" t="s">
        <v>17</v>
      </c>
      <c r="G470" s="52" t="s">
        <v>4525</v>
      </c>
      <c r="H470" s="53" t="s">
        <v>10</v>
      </c>
      <c r="I470" s="59">
        <v>1428.5714285714284</v>
      </c>
      <c r="J470" s="56">
        <f>IFERROR(VLOOKUP(A470,'PV Sheep mail'!M$4:O$140000,3,0),0)</f>
        <v>880</v>
      </c>
      <c r="K470" s="58">
        <f t="shared" si="14"/>
        <v>0.6160000000000001</v>
      </c>
      <c r="L470" s="55">
        <v>2</v>
      </c>
      <c r="M470" s="57">
        <f>IFERROR(VLOOKUP(A470,'PV Sheep mail'!M$4:O$140000,2,0),0)</f>
        <v>2</v>
      </c>
      <c r="N470" s="58">
        <f t="shared" si="15"/>
        <v>1</v>
      </c>
    </row>
    <row r="471" spans="1:14" x14ac:dyDescent="0.45">
      <c r="A471" s="51" t="s">
        <v>2087</v>
      </c>
      <c r="B471" s="52" t="s">
        <v>5118</v>
      </c>
      <c r="C471" s="52" t="s">
        <v>4348</v>
      </c>
      <c r="D471" s="52" t="s">
        <v>5111</v>
      </c>
      <c r="E471" s="53" t="s">
        <v>5112</v>
      </c>
      <c r="F471" s="54" t="s">
        <v>17</v>
      </c>
      <c r="G471" s="52" t="s">
        <v>4525</v>
      </c>
      <c r="H471" s="53" t="s">
        <v>10</v>
      </c>
      <c r="I471" s="59">
        <v>1428.5714285714284</v>
      </c>
      <c r="J471" s="56">
        <f>IFERROR(VLOOKUP(A471,'PV Sheep mail'!M$4:O$140000,3,0),0)</f>
        <v>690</v>
      </c>
      <c r="K471" s="58">
        <f t="shared" si="14"/>
        <v>0.48300000000000004</v>
      </c>
      <c r="L471" s="55">
        <v>2</v>
      </c>
      <c r="M471" s="57">
        <f>IFERROR(VLOOKUP(A471,'PV Sheep mail'!M$4:O$140000,2,0),0)</f>
        <v>1</v>
      </c>
      <c r="N471" s="58">
        <f t="shared" si="15"/>
        <v>0.5</v>
      </c>
    </row>
    <row r="472" spans="1:14" x14ac:dyDescent="0.45">
      <c r="A472" s="51" t="s">
        <v>3662</v>
      </c>
      <c r="B472" s="52" t="s">
        <v>5119</v>
      </c>
      <c r="C472" s="52" t="s">
        <v>4348</v>
      </c>
      <c r="D472" s="52" t="s">
        <v>5111</v>
      </c>
      <c r="E472" s="53" t="s">
        <v>5112</v>
      </c>
      <c r="F472" s="54" t="s">
        <v>17</v>
      </c>
      <c r="G472" s="52" t="s">
        <v>4525</v>
      </c>
      <c r="H472" s="53" t="s">
        <v>10</v>
      </c>
      <c r="I472" s="59">
        <v>1428.5714285714284</v>
      </c>
      <c r="J472" s="56">
        <f>IFERROR(VLOOKUP(A472,'PV Sheep mail'!M$4:O$140000,3,0),0)</f>
        <v>1660</v>
      </c>
      <c r="K472" s="58">
        <f t="shared" si="14"/>
        <v>1.1620000000000001</v>
      </c>
      <c r="L472" s="55">
        <v>2</v>
      </c>
      <c r="M472" s="57">
        <f>IFERROR(VLOOKUP(A472,'PV Sheep mail'!M$4:O$140000,2,0),0)</f>
        <v>4</v>
      </c>
      <c r="N472" s="58">
        <f t="shared" si="15"/>
        <v>2</v>
      </c>
    </row>
    <row r="473" spans="1:14" x14ac:dyDescent="0.45">
      <c r="A473" s="51" t="s">
        <v>1099</v>
      </c>
      <c r="B473" s="52" t="s">
        <v>5120</v>
      </c>
      <c r="C473" s="52" t="s">
        <v>4323</v>
      </c>
      <c r="D473" s="52" t="s">
        <v>5121</v>
      </c>
      <c r="E473" s="53" t="s">
        <v>64</v>
      </c>
      <c r="F473" s="54" t="s">
        <v>18</v>
      </c>
      <c r="G473" s="52" t="s">
        <v>42</v>
      </c>
      <c r="H473" s="53" t="s">
        <v>10</v>
      </c>
      <c r="I473" s="59">
        <v>476.92307692307696</v>
      </c>
      <c r="J473" s="56">
        <f>IFERROR(VLOOKUP(A473,'PV Sheep mail'!M$4:O$140000,3,0),0)</f>
        <v>490</v>
      </c>
      <c r="K473" s="58">
        <f t="shared" si="14"/>
        <v>1.0274193548387096</v>
      </c>
      <c r="L473" s="55">
        <v>0.59615384615384615</v>
      </c>
      <c r="M473" s="57">
        <f>IFERROR(VLOOKUP(A473,'PV Sheep mail'!M$4:O$140000,2,0),0)</f>
        <v>1</v>
      </c>
      <c r="N473" s="58">
        <f t="shared" si="15"/>
        <v>1.6774193548387097</v>
      </c>
    </row>
    <row r="474" spans="1:14" x14ac:dyDescent="0.45">
      <c r="A474" s="51" t="s">
        <v>5122</v>
      </c>
      <c r="B474" s="52" t="s">
        <v>5123</v>
      </c>
      <c r="C474" s="52" t="s">
        <v>4323</v>
      </c>
      <c r="D474" s="52" t="s">
        <v>5121</v>
      </c>
      <c r="E474" s="53" t="s">
        <v>64</v>
      </c>
      <c r="F474" s="54" t="s">
        <v>18</v>
      </c>
      <c r="G474" s="52" t="s">
        <v>42</v>
      </c>
      <c r="H474" s="53" t="s">
        <v>10</v>
      </c>
      <c r="I474" s="59">
        <v>476.92307692307696</v>
      </c>
      <c r="J474" s="56">
        <f>IFERROR(VLOOKUP(A474,'PV Sheep mail'!M$4:O$140000,3,0),0)</f>
        <v>0</v>
      </c>
      <c r="K474" s="58">
        <f t="shared" si="14"/>
        <v>0</v>
      </c>
      <c r="L474" s="55">
        <v>0.59615384615384615</v>
      </c>
      <c r="M474" s="57">
        <f>IFERROR(VLOOKUP(A474,'PV Sheep mail'!M$4:O$140000,2,0),0)</f>
        <v>0</v>
      </c>
      <c r="N474" s="58">
        <f t="shared" si="15"/>
        <v>0</v>
      </c>
    </row>
    <row r="475" spans="1:14" x14ac:dyDescent="0.45">
      <c r="A475" s="51" t="s">
        <v>533</v>
      </c>
      <c r="B475" s="52" t="s">
        <v>5124</v>
      </c>
      <c r="C475" s="52" t="s">
        <v>4340</v>
      </c>
      <c r="D475" s="52" t="s">
        <v>5121</v>
      </c>
      <c r="E475" s="53" t="s">
        <v>64</v>
      </c>
      <c r="F475" s="54" t="s">
        <v>18</v>
      </c>
      <c r="G475" s="52" t="s">
        <v>42</v>
      </c>
      <c r="H475" s="53" t="s">
        <v>10</v>
      </c>
      <c r="I475" s="59">
        <v>3815.3846153846157</v>
      </c>
      <c r="J475" s="56">
        <f>IFERROR(VLOOKUP(A475,'PV Sheep mail'!M$4:O$140000,3,0),0)</f>
        <v>7515.5</v>
      </c>
      <c r="K475" s="58">
        <f t="shared" si="14"/>
        <v>1.9697883064516128</v>
      </c>
      <c r="L475" s="55">
        <v>4.7692307692307692</v>
      </c>
      <c r="M475" s="57">
        <f>IFERROR(VLOOKUP(A475,'PV Sheep mail'!M$4:O$140000,2,0),0)</f>
        <v>13</v>
      </c>
      <c r="N475" s="58">
        <f t="shared" si="15"/>
        <v>2.7258064516129035</v>
      </c>
    </row>
    <row r="476" spans="1:14" x14ac:dyDescent="0.45">
      <c r="A476" s="51" t="s">
        <v>1205</v>
      </c>
      <c r="B476" s="52" t="s">
        <v>5125</v>
      </c>
      <c r="C476" s="52" t="s">
        <v>4340</v>
      </c>
      <c r="D476" s="52" t="s">
        <v>5121</v>
      </c>
      <c r="E476" s="53" t="s">
        <v>64</v>
      </c>
      <c r="F476" s="54" t="s">
        <v>18</v>
      </c>
      <c r="G476" s="52" t="s">
        <v>42</v>
      </c>
      <c r="H476" s="53" t="s">
        <v>10</v>
      </c>
      <c r="I476" s="59">
        <v>3815.3846153846157</v>
      </c>
      <c r="J476" s="56">
        <f>IFERROR(VLOOKUP(A476,'PV Sheep mail'!M$4:O$140000,3,0),0)</f>
        <v>6658.9999999999991</v>
      </c>
      <c r="K476" s="58">
        <f t="shared" si="14"/>
        <v>1.7453024193548383</v>
      </c>
      <c r="L476" s="55">
        <v>4.7692307692307692</v>
      </c>
      <c r="M476" s="57">
        <f>IFERROR(VLOOKUP(A476,'PV Sheep mail'!M$4:O$140000,2,0),0)</f>
        <v>15</v>
      </c>
      <c r="N476" s="58">
        <f t="shared" si="15"/>
        <v>3.1451612903225805</v>
      </c>
    </row>
    <row r="477" spans="1:14" x14ac:dyDescent="0.45">
      <c r="A477" s="51" t="s">
        <v>5126</v>
      </c>
      <c r="B477" s="52" t="s">
        <v>5127</v>
      </c>
      <c r="C477" s="52" t="s">
        <v>4348</v>
      </c>
      <c r="D477" s="52" t="s">
        <v>5121</v>
      </c>
      <c r="E477" s="53" t="s">
        <v>64</v>
      </c>
      <c r="F477" s="54" t="s">
        <v>18</v>
      </c>
      <c r="G477" s="52" t="s">
        <v>42</v>
      </c>
      <c r="H477" s="53" t="s">
        <v>10</v>
      </c>
      <c r="I477" s="59">
        <v>1907.6923076923078</v>
      </c>
      <c r="J477" s="56">
        <f>IFERROR(VLOOKUP(A477,'PV Sheep mail'!M$4:O$140000,3,0),0)</f>
        <v>0</v>
      </c>
      <c r="K477" s="58">
        <f t="shared" si="14"/>
        <v>0</v>
      </c>
      <c r="L477" s="55">
        <v>2.3846153846153846</v>
      </c>
      <c r="M477" s="57">
        <f>IFERROR(VLOOKUP(A477,'PV Sheep mail'!M$4:O$140000,2,0),0)</f>
        <v>0</v>
      </c>
      <c r="N477" s="58">
        <f t="shared" si="15"/>
        <v>0</v>
      </c>
    </row>
    <row r="478" spans="1:14" x14ac:dyDescent="0.45">
      <c r="A478" s="51" t="s">
        <v>5128</v>
      </c>
      <c r="B478" s="52" t="s">
        <v>5129</v>
      </c>
      <c r="C478" s="52" t="s">
        <v>4323</v>
      </c>
      <c r="D478" s="52" t="s">
        <v>5130</v>
      </c>
      <c r="E478" s="53" t="s">
        <v>120</v>
      </c>
      <c r="F478" s="54" t="s">
        <v>18</v>
      </c>
      <c r="G478" s="52" t="s">
        <v>42</v>
      </c>
      <c r="H478" s="53" t="s">
        <v>10</v>
      </c>
      <c r="I478" s="59">
        <v>377.08609652002622</v>
      </c>
      <c r="J478" s="56">
        <f>IFERROR(VLOOKUP(A478,'PV Sheep mail'!M$4:O$140000,3,0),0)</f>
        <v>0</v>
      </c>
      <c r="K478" s="58">
        <f t="shared" si="14"/>
        <v>0</v>
      </c>
      <c r="L478" s="55">
        <v>0.46815495732107681</v>
      </c>
      <c r="M478" s="57">
        <f>IFERROR(VLOOKUP(A478,'PV Sheep mail'!M$4:O$140000,2,0),0)</f>
        <v>0</v>
      </c>
      <c r="N478" s="58">
        <f t="shared" si="15"/>
        <v>0</v>
      </c>
    </row>
    <row r="479" spans="1:14" x14ac:dyDescent="0.45">
      <c r="A479" s="51" t="s">
        <v>1709</v>
      </c>
      <c r="B479" s="52" t="s">
        <v>5131</v>
      </c>
      <c r="C479" s="52" t="s">
        <v>4323</v>
      </c>
      <c r="D479" s="52" t="s">
        <v>5130</v>
      </c>
      <c r="E479" s="53" t="s">
        <v>120</v>
      </c>
      <c r="F479" s="54" t="s">
        <v>18</v>
      </c>
      <c r="G479" s="52" t="s">
        <v>42</v>
      </c>
      <c r="H479" s="53" t="s">
        <v>10</v>
      </c>
      <c r="I479" s="59">
        <v>377.08609652002622</v>
      </c>
      <c r="J479" s="56">
        <f>IFERROR(VLOOKUP(A479,'PV Sheep mail'!M$4:O$140000,3,0),0)</f>
        <v>890</v>
      </c>
      <c r="K479" s="58">
        <f t="shared" si="14"/>
        <v>2.3602036994029931</v>
      </c>
      <c r="L479" s="55">
        <v>0.46815495732107681</v>
      </c>
      <c r="M479" s="57">
        <f>IFERROR(VLOOKUP(A479,'PV Sheep mail'!M$4:O$140000,2,0),0)</f>
        <v>1</v>
      </c>
      <c r="N479" s="58">
        <f t="shared" si="15"/>
        <v>2.136044880785414</v>
      </c>
    </row>
    <row r="480" spans="1:14" x14ac:dyDescent="0.45">
      <c r="A480" s="51" t="s">
        <v>5132</v>
      </c>
      <c r="B480" s="52" t="s">
        <v>5133</v>
      </c>
      <c r="C480" s="52" t="s">
        <v>4323</v>
      </c>
      <c r="D480" s="52" t="s">
        <v>5130</v>
      </c>
      <c r="E480" s="53" t="s">
        <v>120</v>
      </c>
      <c r="F480" s="54" t="s">
        <v>18</v>
      </c>
      <c r="G480" s="52" t="s">
        <v>42</v>
      </c>
      <c r="H480" s="53" t="s">
        <v>10</v>
      </c>
      <c r="I480" s="59">
        <v>377.08609652002622</v>
      </c>
      <c r="J480" s="56">
        <f>IFERROR(VLOOKUP(A480,'PV Sheep mail'!M$4:O$140000,3,0),0)</f>
        <v>590</v>
      </c>
      <c r="K480" s="58">
        <f t="shared" si="14"/>
        <v>1.5646294187053549</v>
      </c>
      <c r="L480" s="55">
        <v>0.46815495732107681</v>
      </c>
      <c r="M480" s="57">
        <f>IFERROR(VLOOKUP(A480,'PV Sheep mail'!M$4:O$140000,2,0),0)</f>
        <v>1</v>
      </c>
      <c r="N480" s="58">
        <f t="shared" si="15"/>
        <v>2.136044880785414</v>
      </c>
    </row>
    <row r="481" spans="1:14" x14ac:dyDescent="0.45">
      <c r="A481" s="51" t="s">
        <v>5134</v>
      </c>
      <c r="B481" s="52" t="s">
        <v>5135</v>
      </c>
      <c r="C481" s="52" t="s">
        <v>4323</v>
      </c>
      <c r="D481" s="52" t="s">
        <v>5130</v>
      </c>
      <c r="E481" s="53" t="s">
        <v>120</v>
      </c>
      <c r="F481" s="54" t="s">
        <v>18</v>
      </c>
      <c r="G481" s="52" t="s">
        <v>42</v>
      </c>
      <c r="H481" s="53" t="s">
        <v>10</v>
      </c>
      <c r="I481" s="59">
        <v>377.08609652002622</v>
      </c>
      <c r="J481" s="56">
        <f>IFERROR(VLOOKUP(A481,'PV Sheep mail'!M$4:O$140000,3,0),0)</f>
        <v>0</v>
      </c>
      <c r="K481" s="58">
        <f t="shared" si="14"/>
        <v>0</v>
      </c>
      <c r="L481" s="55">
        <v>0.46815495732107681</v>
      </c>
      <c r="M481" s="57">
        <f>IFERROR(VLOOKUP(A481,'PV Sheep mail'!M$4:O$140000,2,0),0)</f>
        <v>0</v>
      </c>
      <c r="N481" s="58">
        <f t="shared" si="15"/>
        <v>0</v>
      </c>
    </row>
    <row r="482" spans="1:14" x14ac:dyDescent="0.45">
      <c r="A482" s="51" t="s">
        <v>436</v>
      </c>
      <c r="B482" s="52" t="s">
        <v>5136</v>
      </c>
      <c r="C482" s="52" t="s">
        <v>4323</v>
      </c>
      <c r="D482" s="52" t="s">
        <v>5130</v>
      </c>
      <c r="E482" s="53" t="s">
        <v>120</v>
      </c>
      <c r="F482" s="54" t="s">
        <v>18</v>
      </c>
      <c r="G482" s="52" t="s">
        <v>42</v>
      </c>
      <c r="H482" s="53" t="s">
        <v>10</v>
      </c>
      <c r="I482" s="59">
        <v>377.08609652002622</v>
      </c>
      <c r="J482" s="56">
        <f>IFERROR(VLOOKUP(A482,'PV Sheep mail'!M$4:O$140000,3,0),0)</f>
        <v>990</v>
      </c>
      <c r="K482" s="58">
        <f t="shared" si="14"/>
        <v>2.6253951263022057</v>
      </c>
      <c r="L482" s="55">
        <v>0.46815495732107681</v>
      </c>
      <c r="M482" s="57">
        <f>IFERROR(VLOOKUP(A482,'PV Sheep mail'!M$4:O$140000,2,0),0)</f>
        <v>1</v>
      </c>
      <c r="N482" s="58">
        <f t="shared" si="15"/>
        <v>2.136044880785414</v>
      </c>
    </row>
    <row r="483" spans="1:14" x14ac:dyDescent="0.45">
      <c r="A483" s="51" t="s">
        <v>5137</v>
      </c>
      <c r="B483" s="52" t="s">
        <v>5138</v>
      </c>
      <c r="C483" s="52" t="s">
        <v>4323</v>
      </c>
      <c r="D483" s="52" t="s">
        <v>5130</v>
      </c>
      <c r="E483" s="53" t="s">
        <v>120</v>
      </c>
      <c r="F483" s="54" t="s">
        <v>18</v>
      </c>
      <c r="G483" s="52" t="s">
        <v>42</v>
      </c>
      <c r="H483" s="53" t="s">
        <v>10</v>
      </c>
      <c r="I483" s="59">
        <v>377.08609652002622</v>
      </c>
      <c r="J483" s="56">
        <f>IFERROR(VLOOKUP(A483,'PV Sheep mail'!M$4:O$140000,3,0),0)</f>
        <v>0</v>
      </c>
      <c r="K483" s="58">
        <f t="shared" si="14"/>
        <v>0</v>
      </c>
      <c r="L483" s="55">
        <v>0.46815495732107681</v>
      </c>
      <c r="M483" s="57">
        <f>IFERROR(VLOOKUP(A483,'PV Sheep mail'!M$4:O$140000,2,0),0)</f>
        <v>0</v>
      </c>
      <c r="N483" s="58">
        <f t="shared" si="15"/>
        <v>0</v>
      </c>
    </row>
    <row r="484" spans="1:14" x14ac:dyDescent="0.45">
      <c r="A484" s="51" t="s">
        <v>2558</v>
      </c>
      <c r="B484" s="52" t="s">
        <v>5139</v>
      </c>
      <c r="C484" s="52" t="s">
        <v>4342</v>
      </c>
      <c r="D484" s="52" t="s">
        <v>5130</v>
      </c>
      <c r="E484" s="53" t="s">
        <v>120</v>
      </c>
      <c r="F484" s="54" t="s">
        <v>18</v>
      </c>
      <c r="G484" s="52" t="s">
        <v>42</v>
      </c>
      <c r="H484" s="53" t="s">
        <v>10</v>
      </c>
      <c r="I484" s="59">
        <v>3016.6887721602097</v>
      </c>
      <c r="J484" s="56">
        <f>IFERROR(VLOOKUP(A484,'PV Sheep mail'!M$4:O$140000,3,0),0)</f>
        <v>398</v>
      </c>
      <c r="K484" s="58">
        <f t="shared" si="14"/>
        <v>0.13193273488235832</v>
      </c>
      <c r="L484" s="55">
        <v>3.7452396585686145</v>
      </c>
      <c r="M484" s="57">
        <f>IFERROR(VLOOKUP(A484,'PV Sheep mail'!M$4:O$140000,2,0),0)</f>
        <v>2</v>
      </c>
      <c r="N484" s="58">
        <f t="shared" si="15"/>
        <v>0.5340112201963535</v>
      </c>
    </row>
    <row r="485" spans="1:14" x14ac:dyDescent="0.45">
      <c r="A485" s="51" t="s">
        <v>3102</v>
      </c>
      <c r="B485" s="52" t="s">
        <v>5140</v>
      </c>
      <c r="C485" s="52" t="s">
        <v>4340</v>
      </c>
      <c r="D485" s="52" t="s">
        <v>5130</v>
      </c>
      <c r="E485" s="53" t="s">
        <v>120</v>
      </c>
      <c r="F485" s="54" t="s">
        <v>18</v>
      </c>
      <c r="G485" s="52" t="s">
        <v>42</v>
      </c>
      <c r="H485" s="53" t="s">
        <v>10</v>
      </c>
      <c r="I485" s="59">
        <v>3016.6887721602097</v>
      </c>
      <c r="J485" s="56">
        <f>IFERROR(VLOOKUP(A485,'PV Sheep mail'!M$4:O$140000,3,0),0)</f>
        <v>990</v>
      </c>
      <c r="K485" s="58">
        <f t="shared" si="14"/>
        <v>0.32817439078777572</v>
      </c>
      <c r="L485" s="55">
        <v>3.7452396585686145</v>
      </c>
      <c r="M485" s="57">
        <f>IFERROR(VLOOKUP(A485,'PV Sheep mail'!M$4:O$140000,2,0),0)</f>
        <v>1</v>
      </c>
      <c r="N485" s="58">
        <f t="shared" si="15"/>
        <v>0.26700561009817675</v>
      </c>
    </row>
    <row r="486" spans="1:14" x14ac:dyDescent="0.45">
      <c r="A486" s="51" t="s">
        <v>1954</v>
      </c>
      <c r="B486" s="52" t="s">
        <v>5141</v>
      </c>
      <c r="C486" s="52" t="s">
        <v>4342</v>
      </c>
      <c r="D486" s="52" t="s">
        <v>5130</v>
      </c>
      <c r="E486" s="53" t="s">
        <v>120</v>
      </c>
      <c r="F486" s="54" t="s">
        <v>18</v>
      </c>
      <c r="G486" s="52" t="s">
        <v>42</v>
      </c>
      <c r="H486" s="53" t="s">
        <v>10</v>
      </c>
      <c r="I486" s="59">
        <v>3016.6887721602097</v>
      </c>
      <c r="J486" s="56">
        <f>IFERROR(VLOOKUP(A486,'PV Sheep mail'!M$4:O$140000,3,0),0)</f>
        <v>378.1</v>
      </c>
      <c r="K486" s="58">
        <f t="shared" si="14"/>
        <v>0.12533609813824043</v>
      </c>
      <c r="L486" s="55">
        <v>3.7452396585686145</v>
      </c>
      <c r="M486" s="57">
        <f>IFERROR(VLOOKUP(A486,'PV Sheep mail'!M$4:O$140000,2,0),0)</f>
        <v>2</v>
      </c>
      <c r="N486" s="58">
        <f t="shared" si="15"/>
        <v>0.5340112201963535</v>
      </c>
    </row>
    <row r="487" spans="1:14" x14ac:dyDescent="0.45">
      <c r="A487" s="51" t="s">
        <v>5142</v>
      </c>
      <c r="B487" s="52" t="s">
        <v>5143</v>
      </c>
      <c r="C487" s="52" t="s">
        <v>4340</v>
      </c>
      <c r="D487" s="52" t="s">
        <v>5130</v>
      </c>
      <c r="E487" s="53" t="s">
        <v>120</v>
      </c>
      <c r="F487" s="54" t="s">
        <v>18</v>
      </c>
      <c r="G487" s="52" t="s">
        <v>42</v>
      </c>
      <c r="H487" s="53" t="s">
        <v>10</v>
      </c>
      <c r="I487" s="59">
        <v>3016.6887721602097</v>
      </c>
      <c r="J487" s="56">
        <f>IFERROR(VLOOKUP(A487,'PV Sheep mail'!M$4:O$140000,3,0),0)</f>
        <v>0</v>
      </c>
      <c r="K487" s="58">
        <f t="shared" si="14"/>
        <v>0</v>
      </c>
      <c r="L487" s="55">
        <v>3.7452396585686145</v>
      </c>
      <c r="M487" s="57">
        <f>IFERROR(VLOOKUP(A487,'PV Sheep mail'!M$4:O$140000,2,0),0)</f>
        <v>0</v>
      </c>
      <c r="N487" s="58">
        <f t="shared" si="15"/>
        <v>0</v>
      </c>
    </row>
    <row r="488" spans="1:14" x14ac:dyDescent="0.45">
      <c r="A488" s="51" t="s">
        <v>2473</v>
      </c>
      <c r="B488" s="52" t="s">
        <v>5144</v>
      </c>
      <c r="C488" s="52" t="s">
        <v>4443</v>
      </c>
      <c r="D488" s="52" t="s">
        <v>5130</v>
      </c>
      <c r="E488" s="53" t="s">
        <v>120</v>
      </c>
      <c r="F488" s="54" t="s">
        <v>18</v>
      </c>
      <c r="G488" s="52" t="s">
        <v>42</v>
      </c>
      <c r="H488" s="53" t="s">
        <v>10</v>
      </c>
      <c r="I488" s="59">
        <v>3016.6887721602097</v>
      </c>
      <c r="J488" s="56">
        <f>IFERROR(VLOOKUP(A488,'PV Sheep mail'!M$4:O$140000,3,0),0)</f>
        <v>1880</v>
      </c>
      <c r="K488" s="58">
        <f t="shared" si="14"/>
        <v>0.62319985321314986</v>
      </c>
      <c r="L488" s="55">
        <v>3.7452396585686145</v>
      </c>
      <c r="M488" s="57">
        <f>IFERROR(VLOOKUP(A488,'PV Sheep mail'!M$4:O$140000,2,0),0)</f>
        <v>2</v>
      </c>
      <c r="N488" s="58">
        <f t="shared" si="15"/>
        <v>0.5340112201963535</v>
      </c>
    </row>
    <row r="489" spans="1:14" x14ac:dyDescent="0.45">
      <c r="A489" s="51" t="s">
        <v>5145</v>
      </c>
      <c r="B489" s="52" t="s">
        <v>5146</v>
      </c>
      <c r="C489" s="52" t="s">
        <v>4340</v>
      </c>
      <c r="D489" s="52" t="s">
        <v>5130</v>
      </c>
      <c r="E489" s="53" t="s">
        <v>120</v>
      </c>
      <c r="F489" s="54" t="s">
        <v>18</v>
      </c>
      <c r="G489" s="52" t="s">
        <v>42</v>
      </c>
      <c r="H489" s="53" t="s">
        <v>10</v>
      </c>
      <c r="I489" s="59">
        <v>3016.6887721602097</v>
      </c>
      <c r="J489" s="56">
        <f>IFERROR(VLOOKUP(A489,'PV Sheep mail'!M$4:O$140000,3,0),0)</f>
        <v>0</v>
      </c>
      <c r="K489" s="58">
        <f t="shared" si="14"/>
        <v>0</v>
      </c>
      <c r="L489" s="55">
        <v>3.7452396585686145</v>
      </c>
      <c r="M489" s="57">
        <f>IFERROR(VLOOKUP(A489,'PV Sheep mail'!M$4:O$140000,2,0),0)</f>
        <v>0</v>
      </c>
      <c r="N489" s="58">
        <f t="shared" si="15"/>
        <v>0</v>
      </c>
    </row>
    <row r="490" spans="1:14" x14ac:dyDescent="0.45">
      <c r="A490" s="51" t="s">
        <v>5147</v>
      </c>
      <c r="B490" s="52" t="s">
        <v>5148</v>
      </c>
      <c r="C490" s="52" t="s">
        <v>4340</v>
      </c>
      <c r="D490" s="52" t="s">
        <v>5130</v>
      </c>
      <c r="E490" s="53" t="s">
        <v>120</v>
      </c>
      <c r="F490" s="54" t="s">
        <v>18</v>
      </c>
      <c r="G490" s="52" t="s">
        <v>42</v>
      </c>
      <c r="H490" s="53" t="s">
        <v>10</v>
      </c>
      <c r="I490" s="59">
        <v>3016.6887721602097</v>
      </c>
      <c r="J490" s="56">
        <f>IFERROR(VLOOKUP(A490,'PV Sheep mail'!M$4:O$140000,3,0),0)</f>
        <v>0</v>
      </c>
      <c r="K490" s="58">
        <f t="shared" si="14"/>
        <v>0</v>
      </c>
      <c r="L490" s="55">
        <v>3.7452396585686145</v>
      </c>
      <c r="M490" s="57">
        <f>IFERROR(VLOOKUP(A490,'PV Sheep mail'!M$4:O$140000,2,0),0)</f>
        <v>0</v>
      </c>
      <c r="N490" s="58">
        <f t="shared" si="15"/>
        <v>0</v>
      </c>
    </row>
    <row r="491" spans="1:14" x14ac:dyDescent="0.45">
      <c r="A491" s="51" t="s">
        <v>5149</v>
      </c>
      <c r="B491" s="52" t="s">
        <v>5150</v>
      </c>
      <c r="C491" s="52" t="s">
        <v>4348</v>
      </c>
      <c r="D491" s="52" t="s">
        <v>5130</v>
      </c>
      <c r="E491" s="53" t="s">
        <v>120</v>
      </c>
      <c r="F491" s="54" t="s">
        <v>18</v>
      </c>
      <c r="G491" s="52" t="s">
        <v>42</v>
      </c>
      <c r="H491" s="53" t="s">
        <v>10</v>
      </c>
      <c r="I491" s="59">
        <v>1508.3443860801049</v>
      </c>
      <c r="J491" s="56">
        <f>IFERROR(VLOOKUP(A491,'PV Sheep mail'!M$4:O$140000,3,0),0)</f>
        <v>0</v>
      </c>
      <c r="K491" s="58">
        <f t="shared" si="14"/>
        <v>0</v>
      </c>
      <c r="L491" s="55">
        <v>1.8726198292843073</v>
      </c>
      <c r="M491" s="57">
        <f>IFERROR(VLOOKUP(A491,'PV Sheep mail'!M$4:O$140000,2,0),0)</f>
        <v>0</v>
      </c>
      <c r="N491" s="58">
        <f t="shared" si="15"/>
        <v>0</v>
      </c>
    </row>
    <row r="492" spans="1:14" x14ac:dyDescent="0.45">
      <c r="A492" s="51" t="s">
        <v>5151</v>
      </c>
      <c r="B492" s="52" t="s">
        <v>5152</v>
      </c>
      <c r="C492" s="52" t="s">
        <v>4348</v>
      </c>
      <c r="D492" s="52" t="s">
        <v>5130</v>
      </c>
      <c r="E492" s="53" t="s">
        <v>120</v>
      </c>
      <c r="F492" s="54" t="s">
        <v>18</v>
      </c>
      <c r="G492" s="52" t="s">
        <v>42</v>
      </c>
      <c r="H492" s="53" t="s">
        <v>10</v>
      </c>
      <c r="I492" s="59">
        <v>1508.3443860801049</v>
      </c>
      <c r="J492" s="56">
        <f>IFERROR(VLOOKUP(A492,'PV Sheep mail'!M$4:O$140000,3,0),0)</f>
        <v>0</v>
      </c>
      <c r="K492" s="58">
        <f t="shared" si="14"/>
        <v>0</v>
      </c>
      <c r="L492" s="55">
        <v>1.8726198292843073</v>
      </c>
      <c r="M492" s="57">
        <f>IFERROR(VLOOKUP(A492,'PV Sheep mail'!M$4:O$140000,2,0),0)</f>
        <v>0</v>
      </c>
      <c r="N492" s="58">
        <f t="shared" si="15"/>
        <v>0</v>
      </c>
    </row>
    <row r="493" spans="1:14" x14ac:dyDescent="0.45">
      <c r="A493" s="51" t="s">
        <v>5153</v>
      </c>
      <c r="B493" s="52" t="s">
        <v>5154</v>
      </c>
      <c r="C493" s="52" t="s">
        <v>4348</v>
      </c>
      <c r="D493" s="52" t="s">
        <v>5130</v>
      </c>
      <c r="E493" s="53" t="s">
        <v>120</v>
      </c>
      <c r="F493" s="54" t="s">
        <v>18</v>
      </c>
      <c r="G493" s="52" t="s">
        <v>42</v>
      </c>
      <c r="H493" s="53" t="s">
        <v>10</v>
      </c>
      <c r="I493" s="59">
        <v>1508.3443860801049</v>
      </c>
      <c r="J493" s="56">
        <f>IFERROR(VLOOKUP(A493,'PV Sheep mail'!M$4:O$140000,3,0),0)</f>
        <v>0</v>
      </c>
      <c r="K493" s="58">
        <f t="shared" si="14"/>
        <v>0</v>
      </c>
      <c r="L493" s="55">
        <v>1.8726198292843073</v>
      </c>
      <c r="M493" s="57">
        <f>IFERROR(VLOOKUP(A493,'PV Sheep mail'!M$4:O$140000,2,0),0)</f>
        <v>0</v>
      </c>
      <c r="N493" s="58">
        <f t="shared" si="15"/>
        <v>0</v>
      </c>
    </row>
    <row r="494" spans="1:14" x14ac:dyDescent="0.45">
      <c r="A494" s="51" t="s">
        <v>5155</v>
      </c>
      <c r="B494" s="52" t="s">
        <v>5156</v>
      </c>
      <c r="C494" s="52" t="s">
        <v>4348</v>
      </c>
      <c r="D494" s="52" t="s">
        <v>5130</v>
      </c>
      <c r="E494" s="53" t="s">
        <v>120</v>
      </c>
      <c r="F494" s="54" t="s">
        <v>18</v>
      </c>
      <c r="G494" s="52" t="s">
        <v>42</v>
      </c>
      <c r="H494" s="53" t="s">
        <v>10</v>
      </c>
      <c r="I494" s="59">
        <v>1508.3443860801049</v>
      </c>
      <c r="J494" s="56">
        <f>IFERROR(VLOOKUP(A494,'PV Sheep mail'!M$4:O$140000,3,0),0)</f>
        <v>0</v>
      </c>
      <c r="K494" s="58">
        <f t="shared" si="14"/>
        <v>0</v>
      </c>
      <c r="L494" s="55">
        <v>1.8726198292843073</v>
      </c>
      <c r="M494" s="57">
        <f>IFERROR(VLOOKUP(A494,'PV Sheep mail'!M$4:O$140000,2,0),0)</f>
        <v>0</v>
      </c>
      <c r="N494" s="58">
        <f t="shared" si="15"/>
        <v>0</v>
      </c>
    </row>
    <row r="495" spans="1:14" x14ac:dyDescent="0.45">
      <c r="A495" s="51" t="s">
        <v>1582</v>
      </c>
      <c r="B495" s="52" t="s">
        <v>5157</v>
      </c>
      <c r="C495" s="52" t="s">
        <v>4348</v>
      </c>
      <c r="D495" s="52" t="s">
        <v>5130</v>
      </c>
      <c r="E495" s="53" t="s">
        <v>120</v>
      </c>
      <c r="F495" s="54" t="s">
        <v>18</v>
      </c>
      <c r="G495" s="52" t="s">
        <v>42</v>
      </c>
      <c r="H495" s="53" t="s">
        <v>10</v>
      </c>
      <c r="I495" s="59">
        <v>1508.3443860801049</v>
      </c>
      <c r="J495" s="56">
        <f>IFERROR(VLOOKUP(A495,'PV Sheep mail'!M$4:O$140000,3,0),0)</f>
        <v>1580</v>
      </c>
      <c r="K495" s="58">
        <f t="shared" si="14"/>
        <v>1.0475061362518903</v>
      </c>
      <c r="L495" s="55">
        <v>1.8726198292843073</v>
      </c>
      <c r="M495" s="57">
        <f>IFERROR(VLOOKUP(A495,'PV Sheep mail'!M$4:O$140000,2,0),0)</f>
        <v>2</v>
      </c>
      <c r="N495" s="58">
        <f t="shared" si="15"/>
        <v>1.068022440392707</v>
      </c>
    </row>
    <row r="496" spans="1:14" x14ac:dyDescent="0.45">
      <c r="A496" s="51" t="s">
        <v>5158</v>
      </c>
      <c r="B496" s="52" t="s">
        <v>5159</v>
      </c>
      <c r="C496" s="52" t="s">
        <v>4348</v>
      </c>
      <c r="D496" s="52" t="s">
        <v>5130</v>
      </c>
      <c r="E496" s="53" t="s">
        <v>120</v>
      </c>
      <c r="F496" s="54" t="s">
        <v>18</v>
      </c>
      <c r="G496" s="52" t="s">
        <v>42</v>
      </c>
      <c r="H496" s="53" t="s">
        <v>10</v>
      </c>
      <c r="I496" s="59">
        <v>1508.3443860801049</v>
      </c>
      <c r="J496" s="56">
        <f>IFERROR(VLOOKUP(A496,'PV Sheep mail'!M$4:O$140000,3,0),0)</f>
        <v>0</v>
      </c>
      <c r="K496" s="58">
        <f t="shared" si="14"/>
        <v>0</v>
      </c>
      <c r="L496" s="55">
        <v>1.8726198292843073</v>
      </c>
      <c r="M496" s="57">
        <f>IFERROR(VLOOKUP(A496,'PV Sheep mail'!M$4:O$140000,2,0),0)</f>
        <v>0</v>
      </c>
      <c r="N496" s="58">
        <f t="shared" si="15"/>
        <v>0</v>
      </c>
    </row>
    <row r="497" spans="1:14" x14ac:dyDescent="0.45">
      <c r="A497" s="51" t="s">
        <v>5160</v>
      </c>
      <c r="B497" s="52" t="s">
        <v>5161</v>
      </c>
      <c r="C497" s="52" t="s">
        <v>4323</v>
      </c>
      <c r="D497" s="52" t="s">
        <v>5162</v>
      </c>
      <c r="E497" s="53" t="s">
        <v>118</v>
      </c>
      <c r="F497" s="54" t="s">
        <v>18</v>
      </c>
      <c r="G497" s="52" t="s">
        <v>42</v>
      </c>
      <c r="H497" s="53" t="s">
        <v>10</v>
      </c>
      <c r="I497" s="59">
        <v>564.51612903225805</v>
      </c>
      <c r="J497" s="56">
        <f>IFERROR(VLOOKUP(A497,'PV Sheep mail'!M$4:O$140000,3,0),0)</f>
        <v>0</v>
      </c>
      <c r="K497" s="58">
        <f t="shared" si="14"/>
        <v>0</v>
      </c>
      <c r="L497" s="55">
        <v>0.62903225806451613</v>
      </c>
      <c r="M497" s="57">
        <f>IFERROR(VLOOKUP(A497,'PV Sheep mail'!M$4:O$140000,2,0),0)</f>
        <v>0</v>
      </c>
      <c r="N497" s="58">
        <f t="shared" si="15"/>
        <v>0</v>
      </c>
    </row>
    <row r="498" spans="1:14" x14ac:dyDescent="0.45">
      <c r="A498" s="51" t="s">
        <v>5163</v>
      </c>
      <c r="B498" s="52" t="s">
        <v>5164</v>
      </c>
      <c r="C498" s="53" t="s">
        <v>4323</v>
      </c>
      <c r="D498" s="53" t="s">
        <v>5162</v>
      </c>
      <c r="E498" s="53" t="s">
        <v>118</v>
      </c>
      <c r="F498" s="54" t="s">
        <v>18</v>
      </c>
      <c r="G498" s="53" t="s">
        <v>42</v>
      </c>
      <c r="H498" s="53" t="s">
        <v>10</v>
      </c>
      <c r="I498" s="59">
        <v>564.51612903225805</v>
      </c>
      <c r="J498" s="56">
        <f>IFERROR(VLOOKUP(A498,'PV Sheep mail'!M$4:O$140000,3,0),0)</f>
        <v>0</v>
      </c>
      <c r="K498" s="58">
        <f t="shared" si="14"/>
        <v>0</v>
      </c>
      <c r="L498" s="55">
        <v>0.62903225806451613</v>
      </c>
      <c r="M498" s="57">
        <f>IFERROR(VLOOKUP(A498,'PV Sheep mail'!M$4:O$140000,2,0),0)</f>
        <v>0</v>
      </c>
      <c r="N498" s="58">
        <f t="shared" si="15"/>
        <v>0</v>
      </c>
    </row>
    <row r="499" spans="1:14" x14ac:dyDescent="0.45">
      <c r="A499" s="51" t="s">
        <v>5165</v>
      </c>
      <c r="B499" s="52" t="s">
        <v>5166</v>
      </c>
      <c r="C499" s="52" t="s">
        <v>4323</v>
      </c>
      <c r="D499" s="52" t="s">
        <v>5162</v>
      </c>
      <c r="E499" s="53" t="s">
        <v>118</v>
      </c>
      <c r="F499" s="54" t="s">
        <v>18</v>
      </c>
      <c r="G499" s="52" t="s">
        <v>42</v>
      </c>
      <c r="H499" s="53" t="s">
        <v>10</v>
      </c>
      <c r="I499" s="59">
        <v>564.51612903225805</v>
      </c>
      <c r="J499" s="56">
        <f>IFERROR(VLOOKUP(A499,'PV Sheep mail'!M$4:O$140000,3,0),0)</f>
        <v>0</v>
      </c>
      <c r="K499" s="58">
        <f t="shared" si="14"/>
        <v>0</v>
      </c>
      <c r="L499" s="55">
        <v>0.62903225806451613</v>
      </c>
      <c r="M499" s="57">
        <f>IFERROR(VLOOKUP(A499,'PV Sheep mail'!M$4:O$140000,2,0),0)</f>
        <v>0</v>
      </c>
      <c r="N499" s="58">
        <f t="shared" si="15"/>
        <v>0</v>
      </c>
    </row>
    <row r="500" spans="1:14" x14ac:dyDescent="0.45">
      <c r="A500" s="51" t="s">
        <v>5167</v>
      </c>
      <c r="B500" s="52" t="s">
        <v>5168</v>
      </c>
      <c r="C500" s="52" t="s">
        <v>4323</v>
      </c>
      <c r="D500" s="52" t="s">
        <v>5162</v>
      </c>
      <c r="E500" s="53" t="s">
        <v>118</v>
      </c>
      <c r="F500" s="54" t="s">
        <v>18</v>
      </c>
      <c r="G500" s="52" t="s">
        <v>42</v>
      </c>
      <c r="H500" s="53" t="s">
        <v>10</v>
      </c>
      <c r="I500" s="59">
        <v>564.51612903225805</v>
      </c>
      <c r="J500" s="56">
        <f>IFERROR(VLOOKUP(A500,'PV Sheep mail'!M$4:O$140000,3,0),0)</f>
        <v>0</v>
      </c>
      <c r="K500" s="58">
        <f t="shared" si="14"/>
        <v>0</v>
      </c>
      <c r="L500" s="55">
        <v>0.62903225806451613</v>
      </c>
      <c r="M500" s="57">
        <f>IFERROR(VLOOKUP(A500,'PV Sheep mail'!M$4:O$140000,2,0),0)</f>
        <v>0</v>
      </c>
      <c r="N500" s="58">
        <f t="shared" si="15"/>
        <v>0</v>
      </c>
    </row>
    <row r="501" spans="1:14" x14ac:dyDescent="0.45">
      <c r="A501" s="51" t="s">
        <v>5169</v>
      </c>
      <c r="B501" s="52" t="s">
        <v>5170</v>
      </c>
      <c r="C501" s="52" t="s">
        <v>4323</v>
      </c>
      <c r="D501" s="52" t="s">
        <v>5162</v>
      </c>
      <c r="E501" s="53" t="s">
        <v>118</v>
      </c>
      <c r="F501" s="54" t="s">
        <v>18</v>
      </c>
      <c r="G501" s="52" t="s">
        <v>42</v>
      </c>
      <c r="H501" s="53" t="s">
        <v>10</v>
      </c>
      <c r="I501" s="59">
        <v>564.51612903225805</v>
      </c>
      <c r="J501" s="56">
        <f>IFERROR(VLOOKUP(A501,'PV Sheep mail'!M$4:O$140000,3,0),0)</f>
        <v>0</v>
      </c>
      <c r="K501" s="58">
        <f t="shared" si="14"/>
        <v>0</v>
      </c>
      <c r="L501" s="55">
        <v>0.62903225806451613</v>
      </c>
      <c r="M501" s="57">
        <f>IFERROR(VLOOKUP(A501,'PV Sheep mail'!M$4:O$140000,2,0),0)</f>
        <v>0</v>
      </c>
      <c r="N501" s="58">
        <f t="shared" si="15"/>
        <v>0</v>
      </c>
    </row>
    <row r="502" spans="1:14" x14ac:dyDescent="0.45">
      <c r="A502" s="51" t="s">
        <v>5171</v>
      </c>
      <c r="B502" s="52" t="s">
        <v>5172</v>
      </c>
      <c r="C502" s="52" t="s">
        <v>4323</v>
      </c>
      <c r="D502" s="52" t="s">
        <v>5162</v>
      </c>
      <c r="E502" s="53" t="s">
        <v>118</v>
      </c>
      <c r="F502" s="54" t="s">
        <v>18</v>
      </c>
      <c r="G502" s="52" t="s">
        <v>42</v>
      </c>
      <c r="H502" s="53" t="s">
        <v>10</v>
      </c>
      <c r="I502" s="59">
        <v>564.51612903225805</v>
      </c>
      <c r="J502" s="56">
        <f>IFERROR(VLOOKUP(A502,'PV Sheep mail'!M$4:O$140000,3,0),0)</f>
        <v>0</v>
      </c>
      <c r="K502" s="58">
        <f t="shared" si="14"/>
        <v>0</v>
      </c>
      <c r="L502" s="55">
        <v>0.62903225806451613</v>
      </c>
      <c r="M502" s="57">
        <f>IFERROR(VLOOKUP(A502,'PV Sheep mail'!M$4:O$140000,2,0),0)</f>
        <v>0</v>
      </c>
      <c r="N502" s="58">
        <f t="shared" si="15"/>
        <v>0</v>
      </c>
    </row>
    <row r="503" spans="1:14" x14ac:dyDescent="0.45">
      <c r="A503" s="51" t="s">
        <v>2373</v>
      </c>
      <c r="B503" s="52" t="s">
        <v>5173</v>
      </c>
      <c r="C503" s="52" t="s">
        <v>4342</v>
      </c>
      <c r="D503" s="52" t="s">
        <v>5162</v>
      </c>
      <c r="E503" s="53" t="s">
        <v>118</v>
      </c>
      <c r="F503" s="54" t="s">
        <v>18</v>
      </c>
      <c r="G503" s="52" t="s">
        <v>42</v>
      </c>
      <c r="H503" s="53" t="s">
        <v>10</v>
      </c>
      <c r="I503" s="59">
        <v>4516.1290322580644</v>
      </c>
      <c r="J503" s="56">
        <f>IFERROR(VLOOKUP(A503,'PV Sheep mail'!M$4:O$140000,3,0),0)</f>
        <v>590</v>
      </c>
      <c r="K503" s="58">
        <f t="shared" si="14"/>
        <v>0.13064285714285714</v>
      </c>
      <c r="L503" s="55">
        <v>5.032258064516129</v>
      </c>
      <c r="M503" s="57">
        <f>IFERROR(VLOOKUP(A503,'PV Sheep mail'!M$4:O$140000,2,0),0)</f>
        <v>1</v>
      </c>
      <c r="N503" s="58">
        <f t="shared" si="15"/>
        <v>0.19871794871794871</v>
      </c>
    </row>
    <row r="504" spans="1:14" x14ac:dyDescent="0.45">
      <c r="A504" s="51" t="s">
        <v>1960</v>
      </c>
      <c r="B504" s="52" t="s">
        <v>5174</v>
      </c>
      <c r="C504" s="52" t="s">
        <v>4340</v>
      </c>
      <c r="D504" s="52" t="s">
        <v>5162</v>
      </c>
      <c r="E504" s="53" t="s">
        <v>118</v>
      </c>
      <c r="F504" s="54" t="s">
        <v>18</v>
      </c>
      <c r="G504" s="52" t="s">
        <v>42</v>
      </c>
      <c r="H504" s="53" t="s">
        <v>10</v>
      </c>
      <c r="I504" s="59">
        <v>4516.1290322580644</v>
      </c>
      <c r="J504" s="56">
        <f>IFERROR(VLOOKUP(A504,'PV Sheep mail'!M$4:O$140000,3,0),0)</f>
        <v>1470</v>
      </c>
      <c r="K504" s="58">
        <f t="shared" si="14"/>
        <v>0.32550000000000001</v>
      </c>
      <c r="L504" s="55">
        <v>5.032258064516129</v>
      </c>
      <c r="M504" s="57">
        <f>IFERROR(VLOOKUP(A504,'PV Sheep mail'!M$4:O$140000,2,0),0)</f>
        <v>3</v>
      </c>
      <c r="N504" s="58">
        <f t="shared" si="15"/>
        <v>0.59615384615384615</v>
      </c>
    </row>
    <row r="505" spans="1:14" x14ac:dyDescent="0.45">
      <c r="A505" s="51" t="s">
        <v>5175</v>
      </c>
      <c r="B505" s="52" t="s">
        <v>5176</v>
      </c>
      <c r="C505" s="52" t="s">
        <v>4340</v>
      </c>
      <c r="D505" s="52" t="s">
        <v>5162</v>
      </c>
      <c r="E505" s="53" t="s">
        <v>118</v>
      </c>
      <c r="F505" s="54" t="s">
        <v>18</v>
      </c>
      <c r="G505" s="52" t="s">
        <v>42</v>
      </c>
      <c r="H505" s="53" t="s">
        <v>10</v>
      </c>
      <c r="I505" s="59">
        <v>4516.1290322580644</v>
      </c>
      <c r="J505" s="56">
        <f>IFERROR(VLOOKUP(A505,'PV Sheep mail'!M$4:O$140000,3,0),0)</f>
        <v>0</v>
      </c>
      <c r="K505" s="58">
        <f t="shared" si="14"/>
        <v>0</v>
      </c>
      <c r="L505" s="55">
        <v>5.032258064516129</v>
      </c>
      <c r="M505" s="57">
        <f>IFERROR(VLOOKUP(A505,'PV Sheep mail'!M$4:O$140000,2,0),0)</f>
        <v>0</v>
      </c>
      <c r="N505" s="58">
        <f t="shared" si="15"/>
        <v>0</v>
      </c>
    </row>
    <row r="506" spans="1:14" x14ac:dyDescent="0.45">
      <c r="A506" s="51" t="s">
        <v>1689</v>
      </c>
      <c r="B506" s="52" t="s">
        <v>5177</v>
      </c>
      <c r="C506" s="52" t="s">
        <v>4342</v>
      </c>
      <c r="D506" s="52" t="s">
        <v>5162</v>
      </c>
      <c r="E506" s="53" t="s">
        <v>118</v>
      </c>
      <c r="F506" s="54" t="s">
        <v>18</v>
      </c>
      <c r="G506" s="52" t="s">
        <v>42</v>
      </c>
      <c r="H506" s="53" t="s">
        <v>10</v>
      </c>
      <c r="I506" s="59">
        <v>4516.1290322580644</v>
      </c>
      <c r="J506" s="56">
        <f>IFERROR(VLOOKUP(A506,'PV Sheep mail'!M$4:O$140000,3,0),0)</f>
        <v>990</v>
      </c>
      <c r="K506" s="58">
        <f t="shared" si="14"/>
        <v>0.21921428571428572</v>
      </c>
      <c r="L506" s="55">
        <v>5.032258064516129</v>
      </c>
      <c r="M506" s="57">
        <f>IFERROR(VLOOKUP(A506,'PV Sheep mail'!M$4:O$140000,2,0),0)</f>
        <v>1</v>
      </c>
      <c r="N506" s="58">
        <f t="shared" si="15"/>
        <v>0.19871794871794871</v>
      </c>
    </row>
    <row r="507" spans="1:14" x14ac:dyDescent="0.45">
      <c r="A507" s="51" t="s">
        <v>3007</v>
      </c>
      <c r="B507" s="52" t="s">
        <v>5178</v>
      </c>
      <c r="C507" s="52" t="s">
        <v>4348</v>
      </c>
      <c r="D507" s="52" t="s">
        <v>5162</v>
      </c>
      <c r="E507" s="53" t="s">
        <v>118</v>
      </c>
      <c r="F507" s="54" t="s">
        <v>18</v>
      </c>
      <c r="G507" s="52" t="s">
        <v>42</v>
      </c>
      <c r="H507" s="53" t="s">
        <v>10</v>
      </c>
      <c r="I507" s="59">
        <v>2258.0645161290322</v>
      </c>
      <c r="J507" s="56">
        <f>IFERROR(VLOOKUP(A507,'PV Sheep mail'!M$4:O$140000,3,0),0)</f>
        <v>890</v>
      </c>
      <c r="K507" s="58">
        <f t="shared" si="14"/>
        <v>0.39414285714285713</v>
      </c>
      <c r="L507" s="55">
        <v>2.5161290322580645</v>
      </c>
      <c r="M507" s="57">
        <f>IFERROR(VLOOKUP(A507,'PV Sheep mail'!M$4:O$140000,2,0),0)</f>
        <v>1</v>
      </c>
      <c r="N507" s="58">
        <f t="shared" si="15"/>
        <v>0.39743589743589741</v>
      </c>
    </row>
    <row r="508" spans="1:14" x14ac:dyDescent="0.45">
      <c r="A508" s="51" t="s">
        <v>5179</v>
      </c>
      <c r="B508" s="52" t="s">
        <v>5180</v>
      </c>
      <c r="C508" s="52" t="s">
        <v>4348</v>
      </c>
      <c r="D508" s="52" t="s">
        <v>5162</v>
      </c>
      <c r="E508" s="53" t="s">
        <v>118</v>
      </c>
      <c r="F508" s="54" t="s">
        <v>18</v>
      </c>
      <c r="G508" s="52" t="s">
        <v>42</v>
      </c>
      <c r="H508" s="53" t="s">
        <v>10</v>
      </c>
      <c r="I508" s="59">
        <v>2258.0645161290322</v>
      </c>
      <c r="J508" s="56">
        <f>IFERROR(VLOOKUP(A508,'PV Sheep mail'!M$4:O$140000,3,0),0)</f>
        <v>0</v>
      </c>
      <c r="K508" s="58">
        <f t="shared" si="14"/>
        <v>0</v>
      </c>
      <c r="L508" s="55">
        <v>2.5161290322580645</v>
      </c>
      <c r="M508" s="57">
        <f>IFERROR(VLOOKUP(A508,'PV Sheep mail'!M$4:O$140000,2,0),0)</f>
        <v>0</v>
      </c>
      <c r="N508" s="58">
        <f t="shared" si="15"/>
        <v>0</v>
      </c>
    </row>
    <row r="509" spans="1:14" x14ac:dyDescent="0.45">
      <c r="A509" s="51" t="s">
        <v>5181</v>
      </c>
      <c r="B509" s="52" t="s">
        <v>5182</v>
      </c>
      <c r="C509" s="52" t="s">
        <v>4348</v>
      </c>
      <c r="D509" s="52" t="s">
        <v>5162</v>
      </c>
      <c r="E509" s="53" t="s">
        <v>118</v>
      </c>
      <c r="F509" s="54" t="s">
        <v>18</v>
      </c>
      <c r="G509" s="52" t="s">
        <v>42</v>
      </c>
      <c r="H509" s="53" t="s">
        <v>10</v>
      </c>
      <c r="I509" s="59">
        <v>2258.0645161290322</v>
      </c>
      <c r="J509" s="56">
        <f>IFERROR(VLOOKUP(A509,'PV Sheep mail'!M$4:O$140000,3,0),0)</f>
        <v>0</v>
      </c>
      <c r="K509" s="58">
        <f t="shared" si="14"/>
        <v>0</v>
      </c>
      <c r="L509" s="55">
        <v>2.5161290322580645</v>
      </c>
      <c r="M509" s="57">
        <f>IFERROR(VLOOKUP(A509,'PV Sheep mail'!M$4:O$140000,2,0),0)</f>
        <v>0</v>
      </c>
      <c r="N509" s="58">
        <f t="shared" si="15"/>
        <v>0</v>
      </c>
    </row>
    <row r="510" spans="1:14" x14ac:dyDescent="0.45">
      <c r="A510" s="51" t="s">
        <v>5183</v>
      </c>
      <c r="B510" s="52" t="s">
        <v>5184</v>
      </c>
      <c r="C510" s="52" t="s">
        <v>4348</v>
      </c>
      <c r="D510" s="52" t="s">
        <v>5162</v>
      </c>
      <c r="E510" s="53" t="s">
        <v>118</v>
      </c>
      <c r="F510" s="54" t="s">
        <v>18</v>
      </c>
      <c r="G510" s="52" t="s">
        <v>42</v>
      </c>
      <c r="H510" s="53" t="s">
        <v>10</v>
      </c>
      <c r="I510" s="59">
        <v>2258.0645161290322</v>
      </c>
      <c r="J510" s="56">
        <f>IFERROR(VLOOKUP(A510,'PV Sheep mail'!M$4:O$140000,3,0),0)</f>
        <v>0</v>
      </c>
      <c r="K510" s="58">
        <f t="shared" si="14"/>
        <v>0</v>
      </c>
      <c r="L510" s="55">
        <v>2.5161290322580645</v>
      </c>
      <c r="M510" s="57">
        <f>IFERROR(VLOOKUP(A510,'PV Sheep mail'!M$4:O$140000,2,0),0)</f>
        <v>0</v>
      </c>
      <c r="N510" s="58">
        <f t="shared" si="15"/>
        <v>0</v>
      </c>
    </row>
    <row r="511" spans="1:14" x14ac:dyDescent="0.45">
      <c r="A511" s="51" t="s">
        <v>5185</v>
      </c>
      <c r="B511" s="52" t="s">
        <v>5186</v>
      </c>
      <c r="C511" s="52" t="s">
        <v>4323</v>
      </c>
      <c r="D511" s="52" t="s">
        <v>5187</v>
      </c>
      <c r="E511" s="53" t="s">
        <v>83</v>
      </c>
      <c r="F511" s="54" t="s">
        <v>18</v>
      </c>
      <c r="G511" s="52" t="s">
        <v>42</v>
      </c>
      <c r="H511" s="53" t="s">
        <v>10</v>
      </c>
      <c r="I511" s="59">
        <v>518.35428571428577</v>
      </c>
      <c r="J511" s="56">
        <f>IFERROR(VLOOKUP(A511,'PV Sheep mail'!M$4:O$140000,3,0),0)</f>
        <v>0</v>
      </c>
      <c r="K511" s="58">
        <f t="shared" si="14"/>
        <v>0</v>
      </c>
      <c r="L511" s="55">
        <v>0.7</v>
      </c>
      <c r="M511" s="57">
        <f>IFERROR(VLOOKUP(A511,'PV Sheep mail'!M$4:O$140000,2,0),0)</f>
        <v>0</v>
      </c>
      <c r="N511" s="58">
        <f t="shared" si="15"/>
        <v>0</v>
      </c>
    </row>
    <row r="512" spans="1:14" x14ac:dyDescent="0.45">
      <c r="A512" s="51" t="s">
        <v>5188</v>
      </c>
      <c r="B512" s="52" t="s">
        <v>5189</v>
      </c>
      <c r="C512" s="52" t="s">
        <v>4323</v>
      </c>
      <c r="D512" s="52" t="s">
        <v>5187</v>
      </c>
      <c r="E512" s="53" t="s">
        <v>83</v>
      </c>
      <c r="F512" s="54" t="s">
        <v>18</v>
      </c>
      <c r="G512" s="52" t="s">
        <v>42</v>
      </c>
      <c r="H512" s="53" t="s">
        <v>10</v>
      </c>
      <c r="I512" s="59">
        <v>518.35428571428577</v>
      </c>
      <c r="J512" s="56">
        <f>IFERROR(VLOOKUP(A512,'PV Sheep mail'!M$4:O$140000,3,0),0)</f>
        <v>0</v>
      </c>
      <c r="K512" s="58">
        <f t="shared" si="14"/>
        <v>0</v>
      </c>
      <c r="L512" s="55">
        <v>0.7</v>
      </c>
      <c r="M512" s="57">
        <f>IFERROR(VLOOKUP(A512,'PV Sheep mail'!M$4:O$140000,2,0),0)</f>
        <v>0</v>
      </c>
      <c r="N512" s="58">
        <f t="shared" si="15"/>
        <v>0</v>
      </c>
    </row>
    <row r="513" spans="1:14" x14ac:dyDescent="0.45">
      <c r="A513" s="51" t="s">
        <v>5190</v>
      </c>
      <c r="B513" s="52" t="s">
        <v>5191</v>
      </c>
      <c r="C513" s="52" t="s">
        <v>4323</v>
      </c>
      <c r="D513" s="52" t="s">
        <v>5187</v>
      </c>
      <c r="E513" s="53" t="s">
        <v>83</v>
      </c>
      <c r="F513" s="54" t="s">
        <v>18</v>
      </c>
      <c r="G513" s="52" t="s">
        <v>42</v>
      </c>
      <c r="H513" s="53" t="s">
        <v>10</v>
      </c>
      <c r="I513" s="59">
        <v>518.35428571428577</v>
      </c>
      <c r="J513" s="56">
        <f>IFERROR(VLOOKUP(A513,'PV Sheep mail'!M$4:O$140000,3,0),0)</f>
        <v>0</v>
      </c>
      <c r="K513" s="58">
        <f t="shared" si="14"/>
        <v>0</v>
      </c>
      <c r="L513" s="55">
        <v>0.7</v>
      </c>
      <c r="M513" s="57">
        <f>IFERROR(VLOOKUP(A513,'PV Sheep mail'!M$4:O$140000,2,0),0)</f>
        <v>0</v>
      </c>
      <c r="N513" s="58">
        <f t="shared" si="15"/>
        <v>0</v>
      </c>
    </row>
    <row r="514" spans="1:14" x14ac:dyDescent="0.45">
      <c r="A514" s="51" t="s">
        <v>5192</v>
      </c>
      <c r="B514" s="52" t="s">
        <v>5193</v>
      </c>
      <c r="C514" s="52" t="s">
        <v>4323</v>
      </c>
      <c r="D514" s="52" t="s">
        <v>5187</v>
      </c>
      <c r="E514" s="53" t="s">
        <v>83</v>
      </c>
      <c r="F514" s="54" t="s">
        <v>18</v>
      </c>
      <c r="G514" s="52" t="s">
        <v>42</v>
      </c>
      <c r="H514" s="53" t="s">
        <v>10</v>
      </c>
      <c r="I514" s="56">
        <v>518.35428571428577</v>
      </c>
      <c r="J514" s="56">
        <f>IFERROR(VLOOKUP(A514,'PV Sheep mail'!M$4:O$140000,3,0),0)</f>
        <v>0</v>
      </c>
      <c r="K514" s="58">
        <f t="shared" si="14"/>
        <v>0</v>
      </c>
      <c r="L514" s="55">
        <v>0.7</v>
      </c>
      <c r="M514" s="57">
        <f>IFERROR(VLOOKUP(A514,'PV Sheep mail'!M$4:O$140000,2,0),0)</f>
        <v>0</v>
      </c>
      <c r="N514" s="58">
        <f t="shared" si="15"/>
        <v>0</v>
      </c>
    </row>
    <row r="515" spans="1:14" x14ac:dyDescent="0.45">
      <c r="A515" s="51" t="s">
        <v>5194</v>
      </c>
      <c r="B515" s="52" t="s">
        <v>5195</v>
      </c>
      <c r="C515" s="52" t="s">
        <v>4323</v>
      </c>
      <c r="D515" s="52" t="s">
        <v>5187</v>
      </c>
      <c r="E515" s="53" t="s">
        <v>83</v>
      </c>
      <c r="F515" s="54" t="s">
        <v>18</v>
      </c>
      <c r="G515" s="52" t="s">
        <v>42</v>
      </c>
      <c r="H515" s="53" t="s">
        <v>10</v>
      </c>
      <c r="I515" s="59">
        <v>518.35428571428577</v>
      </c>
      <c r="J515" s="56">
        <f>IFERROR(VLOOKUP(A515,'PV Sheep mail'!M$4:O$140000,3,0),0)</f>
        <v>0</v>
      </c>
      <c r="K515" s="58">
        <f t="shared" ref="K515:K578" si="16">J515/I515</f>
        <v>0</v>
      </c>
      <c r="L515" s="55">
        <v>0.7</v>
      </c>
      <c r="M515" s="57">
        <f>IFERROR(VLOOKUP(A515,'PV Sheep mail'!M$4:O$140000,2,0),0)</f>
        <v>0</v>
      </c>
      <c r="N515" s="58">
        <f t="shared" ref="N515:N578" si="17">M515/L515</f>
        <v>0</v>
      </c>
    </row>
    <row r="516" spans="1:14" x14ac:dyDescent="0.45">
      <c r="A516" s="51" t="s">
        <v>5196</v>
      </c>
      <c r="B516" s="52" t="s">
        <v>5197</v>
      </c>
      <c r="C516" s="52" t="s">
        <v>4323</v>
      </c>
      <c r="D516" s="52" t="s">
        <v>5187</v>
      </c>
      <c r="E516" s="53" t="s">
        <v>83</v>
      </c>
      <c r="F516" s="54" t="s">
        <v>18</v>
      </c>
      <c r="G516" s="52" t="s">
        <v>42</v>
      </c>
      <c r="H516" s="53" t="s">
        <v>10</v>
      </c>
      <c r="I516" s="59">
        <v>518.35428571428577</v>
      </c>
      <c r="J516" s="56">
        <f>IFERROR(VLOOKUP(A516,'PV Sheep mail'!M$4:O$140000,3,0),0)</f>
        <v>0</v>
      </c>
      <c r="K516" s="58">
        <f t="shared" si="16"/>
        <v>0</v>
      </c>
      <c r="L516" s="55">
        <v>0.7</v>
      </c>
      <c r="M516" s="57">
        <f>IFERROR(VLOOKUP(A516,'PV Sheep mail'!M$4:O$140000,2,0),0)</f>
        <v>0</v>
      </c>
      <c r="N516" s="58">
        <f t="shared" si="17"/>
        <v>0</v>
      </c>
    </row>
    <row r="517" spans="1:14" x14ac:dyDescent="0.45">
      <c r="A517" s="51" t="s">
        <v>1919</v>
      </c>
      <c r="B517" s="52" t="s">
        <v>5198</v>
      </c>
      <c r="C517" s="52" t="s">
        <v>4340</v>
      </c>
      <c r="D517" s="52" t="s">
        <v>5187</v>
      </c>
      <c r="E517" s="53" t="s">
        <v>83</v>
      </c>
      <c r="F517" s="54" t="s">
        <v>18</v>
      </c>
      <c r="G517" s="52" t="s">
        <v>42</v>
      </c>
      <c r="H517" s="53" t="s">
        <v>10</v>
      </c>
      <c r="I517" s="59">
        <v>4146.8342857142861</v>
      </c>
      <c r="J517" s="56">
        <f>IFERROR(VLOOKUP(A517,'PV Sheep mail'!M$4:O$140000,3,0),0)</f>
        <v>3160</v>
      </c>
      <c r="K517" s="58">
        <f t="shared" si="16"/>
        <v>0.76202707469794506</v>
      </c>
      <c r="L517" s="55">
        <v>5.6</v>
      </c>
      <c r="M517" s="57">
        <f>IFERROR(VLOOKUP(A517,'PV Sheep mail'!M$4:O$140000,2,0),0)</f>
        <v>4</v>
      </c>
      <c r="N517" s="58">
        <f t="shared" si="17"/>
        <v>0.7142857142857143</v>
      </c>
    </row>
    <row r="518" spans="1:14" x14ac:dyDescent="0.45">
      <c r="A518" s="51" t="s">
        <v>1746</v>
      </c>
      <c r="B518" s="52" t="s">
        <v>5199</v>
      </c>
      <c r="C518" s="52" t="s">
        <v>4342</v>
      </c>
      <c r="D518" s="52" t="s">
        <v>5187</v>
      </c>
      <c r="E518" s="53" t="s">
        <v>83</v>
      </c>
      <c r="F518" s="54" t="s">
        <v>18</v>
      </c>
      <c r="G518" s="52" t="s">
        <v>42</v>
      </c>
      <c r="H518" s="53" t="s">
        <v>10</v>
      </c>
      <c r="I518" s="59">
        <v>4146.8342857142861</v>
      </c>
      <c r="J518" s="56">
        <f>IFERROR(VLOOKUP(A518,'PV Sheep mail'!M$4:O$140000,3,0),0)</f>
        <v>3740</v>
      </c>
      <c r="K518" s="58">
        <f t="shared" si="16"/>
        <v>0.90189280359820079</v>
      </c>
      <c r="L518" s="55">
        <v>5.6</v>
      </c>
      <c r="M518" s="57">
        <f>IFERROR(VLOOKUP(A518,'PV Sheep mail'!M$4:O$140000,2,0),0)</f>
        <v>6</v>
      </c>
      <c r="N518" s="58">
        <f t="shared" si="17"/>
        <v>1.0714285714285714</v>
      </c>
    </row>
    <row r="519" spans="1:14" x14ac:dyDescent="0.45">
      <c r="A519" s="51" t="s">
        <v>2492</v>
      </c>
      <c r="B519" s="52" t="s">
        <v>5200</v>
      </c>
      <c r="C519" s="52" t="s">
        <v>4340</v>
      </c>
      <c r="D519" s="52" t="s">
        <v>5187</v>
      </c>
      <c r="E519" s="53" t="s">
        <v>83</v>
      </c>
      <c r="F519" s="54" t="s">
        <v>18</v>
      </c>
      <c r="G519" s="52" t="s">
        <v>42</v>
      </c>
      <c r="H519" s="53" t="s">
        <v>10</v>
      </c>
      <c r="I519" s="59">
        <v>4146.8342857142861</v>
      </c>
      <c r="J519" s="56">
        <f>IFERROR(VLOOKUP(A519,'PV Sheep mail'!M$4:O$140000,3,0),0)</f>
        <v>2960</v>
      </c>
      <c r="K519" s="58">
        <f t="shared" si="16"/>
        <v>0.71379751300820171</v>
      </c>
      <c r="L519" s="55">
        <v>5.6</v>
      </c>
      <c r="M519" s="57">
        <f>IFERROR(VLOOKUP(A519,'PV Sheep mail'!M$4:O$140000,2,0),0)</f>
        <v>4</v>
      </c>
      <c r="N519" s="58">
        <f t="shared" si="17"/>
        <v>0.7142857142857143</v>
      </c>
    </row>
    <row r="520" spans="1:14" x14ac:dyDescent="0.45">
      <c r="A520" s="51" t="s">
        <v>3634</v>
      </c>
      <c r="B520" s="52" t="s">
        <v>5201</v>
      </c>
      <c r="C520" s="52" t="s">
        <v>4342</v>
      </c>
      <c r="D520" s="52" t="s">
        <v>5187</v>
      </c>
      <c r="E520" s="53" t="s">
        <v>83</v>
      </c>
      <c r="F520" s="54" t="s">
        <v>18</v>
      </c>
      <c r="G520" s="52" t="s">
        <v>42</v>
      </c>
      <c r="H520" s="53" t="s">
        <v>10</v>
      </c>
      <c r="I520" s="59">
        <v>4146.8342857142861</v>
      </c>
      <c r="J520" s="56">
        <f>IFERROR(VLOOKUP(A520,'PV Sheep mail'!M$4:O$140000,3,0),0)</f>
        <v>1970</v>
      </c>
      <c r="K520" s="58">
        <f t="shared" si="16"/>
        <v>0.47506118264397207</v>
      </c>
      <c r="L520" s="55">
        <v>5.6</v>
      </c>
      <c r="M520" s="57">
        <f>IFERROR(VLOOKUP(A520,'PV Sheep mail'!M$4:O$140000,2,0),0)</f>
        <v>3</v>
      </c>
      <c r="N520" s="58">
        <f t="shared" si="17"/>
        <v>0.5357142857142857</v>
      </c>
    </row>
    <row r="521" spans="1:14" x14ac:dyDescent="0.45">
      <c r="A521" s="51" t="s">
        <v>5202</v>
      </c>
      <c r="B521" s="52" t="s">
        <v>5203</v>
      </c>
      <c r="C521" s="52" t="s">
        <v>4348</v>
      </c>
      <c r="D521" s="52" t="s">
        <v>5187</v>
      </c>
      <c r="E521" s="53" t="s">
        <v>83</v>
      </c>
      <c r="F521" s="54" t="s">
        <v>18</v>
      </c>
      <c r="G521" s="52" t="s">
        <v>42</v>
      </c>
      <c r="H521" s="53" t="s">
        <v>10</v>
      </c>
      <c r="I521" s="59">
        <v>2073.4171428571431</v>
      </c>
      <c r="J521" s="56">
        <f>IFERROR(VLOOKUP(A521,'PV Sheep mail'!M$4:O$140000,3,0),0)</f>
        <v>0</v>
      </c>
      <c r="K521" s="58">
        <f t="shared" si="16"/>
        <v>0</v>
      </c>
      <c r="L521" s="55">
        <v>2.8</v>
      </c>
      <c r="M521" s="57">
        <f>IFERROR(VLOOKUP(A521,'PV Sheep mail'!M$4:O$140000,2,0),0)</f>
        <v>0</v>
      </c>
      <c r="N521" s="58">
        <f t="shared" si="17"/>
        <v>0</v>
      </c>
    </row>
    <row r="522" spans="1:14" x14ac:dyDescent="0.45">
      <c r="A522" s="51" t="s">
        <v>5204</v>
      </c>
      <c r="B522" s="52" t="s">
        <v>5205</v>
      </c>
      <c r="C522" s="52" t="s">
        <v>4348</v>
      </c>
      <c r="D522" s="52" t="s">
        <v>5187</v>
      </c>
      <c r="E522" s="53" t="s">
        <v>83</v>
      </c>
      <c r="F522" s="54" t="s">
        <v>18</v>
      </c>
      <c r="G522" s="52" t="s">
        <v>42</v>
      </c>
      <c r="H522" s="53" t="s">
        <v>10</v>
      </c>
      <c r="I522" s="59">
        <v>2073.4171428571431</v>
      </c>
      <c r="J522" s="56">
        <f>IFERROR(VLOOKUP(A522,'PV Sheep mail'!M$4:O$140000,3,0),0)</f>
        <v>0</v>
      </c>
      <c r="K522" s="58">
        <f t="shared" si="16"/>
        <v>0</v>
      </c>
      <c r="L522" s="55">
        <v>2.8</v>
      </c>
      <c r="M522" s="57">
        <f>IFERROR(VLOOKUP(A522,'PV Sheep mail'!M$4:O$140000,2,0),0)</f>
        <v>0</v>
      </c>
      <c r="N522" s="58">
        <f t="shared" si="17"/>
        <v>0</v>
      </c>
    </row>
    <row r="523" spans="1:14" x14ac:dyDescent="0.45">
      <c r="A523" s="51" t="s">
        <v>5206</v>
      </c>
      <c r="B523" s="52" t="s">
        <v>5207</v>
      </c>
      <c r="C523" s="52" t="s">
        <v>4348</v>
      </c>
      <c r="D523" s="52" t="s">
        <v>5187</v>
      </c>
      <c r="E523" s="53" t="s">
        <v>83</v>
      </c>
      <c r="F523" s="54" t="s">
        <v>18</v>
      </c>
      <c r="G523" s="52" t="s">
        <v>42</v>
      </c>
      <c r="H523" s="53" t="s">
        <v>10</v>
      </c>
      <c r="I523" s="59">
        <v>2073.4171428571431</v>
      </c>
      <c r="J523" s="56">
        <f>IFERROR(VLOOKUP(A523,'PV Sheep mail'!M$4:O$140000,3,0),0)</f>
        <v>0</v>
      </c>
      <c r="K523" s="58">
        <f t="shared" si="16"/>
        <v>0</v>
      </c>
      <c r="L523" s="55">
        <v>2.8</v>
      </c>
      <c r="M523" s="57">
        <f>IFERROR(VLOOKUP(A523,'PV Sheep mail'!M$4:O$140000,2,0),0)</f>
        <v>0</v>
      </c>
      <c r="N523" s="58">
        <f t="shared" si="17"/>
        <v>0</v>
      </c>
    </row>
    <row r="524" spans="1:14" x14ac:dyDescent="0.45">
      <c r="A524" s="51" t="s">
        <v>5208</v>
      </c>
      <c r="B524" s="52" t="s">
        <v>5209</v>
      </c>
      <c r="C524" s="52" t="s">
        <v>4348</v>
      </c>
      <c r="D524" s="52" t="s">
        <v>5187</v>
      </c>
      <c r="E524" s="53" t="s">
        <v>83</v>
      </c>
      <c r="F524" s="54" t="s">
        <v>18</v>
      </c>
      <c r="G524" s="52" t="s">
        <v>42</v>
      </c>
      <c r="H524" s="53" t="s">
        <v>10</v>
      </c>
      <c r="I524" s="59">
        <v>2073.4171428571431</v>
      </c>
      <c r="J524" s="56">
        <f>IFERROR(VLOOKUP(A524,'PV Sheep mail'!M$4:O$140000,3,0),0)</f>
        <v>0</v>
      </c>
      <c r="K524" s="58">
        <f t="shared" si="16"/>
        <v>0</v>
      </c>
      <c r="L524" s="55">
        <v>2.8</v>
      </c>
      <c r="M524" s="57">
        <f>IFERROR(VLOOKUP(A524,'PV Sheep mail'!M$4:O$140000,2,0),0)</f>
        <v>0</v>
      </c>
      <c r="N524" s="58">
        <f t="shared" si="17"/>
        <v>0</v>
      </c>
    </row>
    <row r="525" spans="1:14" x14ac:dyDescent="0.45">
      <c r="A525" s="51" t="s">
        <v>5210</v>
      </c>
      <c r="B525" s="52" t="s">
        <v>5211</v>
      </c>
      <c r="C525" s="52" t="s">
        <v>4348</v>
      </c>
      <c r="D525" s="52" t="s">
        <v>5187</v>
      </c>
      <c r="E525" s="53" t="s">
        <v>83</v>
      </c>
      <c r="F525" s="54" t="s">
        <v>18</v>
      </c>
      <c r="G525" s="52" t="s">
        <v>42</v>
      </c>
      <c r="H525" s="53" t="s">
        <v>10</v>
      </c>
      <c r="I525" s="59">
        <v>2073.4171428571431</v>
      </c>
      <c r="J525" s="56">
        <f>IFERROR(VLOOKUP(A525,'PV Sheep mail'!M$4:O$140000,3,0),0)</f>
        <v>0</v>
      </c>
      <c r="K525" s="58">
        <f t="shared" si="16"/>
        <v>0</v>
      </c>
      <c r="L525" s="55">
        <v>2.8</v>
      </c>
      <c r="M525" s="57">
        <f>IFERROR(VLOOKUP(A525,'PV Sheep mail'!M$4:O$140000,2,0),0)</f>
        <v>0</v>
      </c>
      <c r="N525" s="58">
        <f t="shared" si="17"/>
        <v>0</v>
      </c>
    </row>
    <row r="526" spans="1:14" x14ac:dyDescent="0.45">
      <c r="A526" s="51" t="s">
        <v>5212</v>
      </c>
      <c r="B526" s="52" t="s">
        <v>5213</v>
      </c>
      <c r="C526" s="52" t="s">
        <v>4348</v>
      </c>
      <c r="D526" s="52" t="s">
        <v>5187</v>
      </c>
      <c r="E526" s="53" t="s">
        <v>83</v>
      </c>
      <c r="F526" s="54" t="s">
        <v>18</v>
      </c>
      <c r="G526" s="52" t="s">
        <v>42</v>
      </c>
      <c r="H526" s="53" t="s">
        <v>10</v>
      </c>
      <c r="I526" s="59">
        <v>2073.4171428571431</v>
      </c>
      <c r="J526" s="56">
        <f>IFERROR(VLOOKUP(A526,'PV Sheep mail'!M$4:O$140000,3,0),0)</f>
        <v>0</v>
      </c>
      <c r="K526" s="58">
        <f t="shared" si="16"/>
        <v>0</v>
      </c>
      <c r="L526" s="55">
        <v>2.8</v>
      </c>
      <c r="M526" s="57">
        <f>IFERROR(VLOOKUP(A526,'PV Sheep mail'!M$4:O$140000,2,0),0)</f>
        <v>0</v>
      </c>
      <c r="N526" s="58">
        <f t="shared" si="17"/>
        <v>0</v>
      </c>
    </row>
    <row r="527" spans="1:14" x14ac:dyDescent="0.45">
      <c r="A527" s="51" t="s">
        <v>5214</v>
      </c>
      <c r="B527" s="52" t="s">
        <v>5215</v>
      </c>
      <c r="C527" s="52" t="s">
        <v>4323</v>
      </c>
      <c r="D527" s="52" t="s">
        <v>5216</v>
      </c>
      <c r="E527" s="53" t="s">
        <v>125</v>
      </c>
      <c r="F527" s="54" t="s">
        <v>18</v>
      </c>
      <c r="G527" s="52" t="s">
        <v>42</v>
      </c>
      <c r="H527" s="53" t="s">
        <v>10</v>
      </c>
      <c r="I527" s="59">
        <v>601.1635423400129</v>
      </c>
      <c r="J527" s="56">
        <f>IFERROR(VLOOKUP(A527,'PV Sheep mail'!M$4:O$140000,3,0),0)</f>
        <v>0</v>
      </c>
      <c r="K527" s="58">
        <f t="shared" si="16"/>
        <v>0</v>
      </c>
      <c r="L527" s="55">
        <v>0.78151260504201669</v>
      </c>
      <c r="M527" s="57">
        <f>IFERROR(VLOOKUP(A527,'PV Sheep mail'!M$4:O$140000,2,0),0)</f>
        <v>0</v>
      </c>
      <c r="N527" s="58">
        <f t="shared" si="17"/>
        <v>0</v>
      </c>
    </row>
    <row r="528" spans="1:14" x14ac:dyDescent="0.45">
      <c r="A528" s="51" t="s">
        <v>5217</v>
      </c>
      <c r="B528" s="52" t="s">
        <v>5218</v>
      </c>
      <c r="C528" s="52" t="s">
        <v>4323</v>
      </c>
      <c r="D528" s="52" t="s">
        <v>5216</v>
      </c>
      <c r="E528" s="53" t="s">
        <v>125</v>
      </c>
      <c r="F528" s="54" t="s">
        <v>18</v>
      </c>
      <c r="G528" s="52" t="s">
        <v>42</v>
      </c>
      <c r="H528" s="53" t="s">
        <v>10</v>
      </c>
      <c r="I528" s="59">
        <v>601.1635423400129</v>
      </c>
      <c r="J528" s="56">
        <f>IFERROR(VLOOKUP(A528,'PV Sheep mail'!M$4:O$140000,3,0),0)</f>
        <v>0</v>
      </c>
      <c r="K528" s="58">
        <f t="shared" si="16"/>
        <v>0</v>
      </c>
      <c r="L528" s="55">
        <v>0.78151260504201669</v>
      </c>
      <c r="M528" s="57">
        <f>IFERROR(VLOOKUP(A528,'PV Sheep mail'!M$4:O$140000,2,0),0)</f>
        <v>0</v>
      </c>
      <c r="N528" s="58">
        <f t="shared" si="17"/>
        <v>0</v>
      </c>
    </row>
    <row r="529" spans="1:14" x14ac:dyDescent="0.45">
      <c r="A529" s="51" t="s">
        <v>5219</v>
      </c>
      <c r="B529" s="52" t="s">
        <v>5220</v>
      </c>
      <c r="C529" s="52" t="s">
        <v>4323</v>
      </c>
      <c r="D529" s="52" t="s">
        <v>5216</v>
      </c>
      <c r="E529" s="53" t="s">
        <v>125</v>
      </c>
      <c r="F529" s="54" t="s">
        <v>18</v>
      </c>
      <c r="G529" s="52" t="s">
        <v>42</v>
      </c>
      <c r="H529" s="53" t="s">
        <v>10</v>
      </c>
      <c r="I529" s="59">
        <v>601.1635423400129</v>
      </c>
      <c r="J529" s="56">
        <f>IFERROR(VLOOKUP(A529,'PV Sheep mail'!M$4:O$140000,3,0),0)</f>
        <v>0</v>
      </c>
      <c r="K529" s="58">
        <f t="shared" si="16"/>
        <v>0</v>
      </c>
      <c r="L529" s="55">
        <v>0.78151260504201669</v>
      </c>
      <c r="M529" s="57">
        <f>IFERROR(VLOOKUP(A529,'PV Sheep mail'!M$4:O$140000,2,0),0)</f>
        <v>0</v>
      </c>
      <c r="N529" s="58">
        <f t="shared" si="17"/>
        <v>0</v>
      </c>
    </row>
    <row r="530" spans="1:14" x14ac:dyDescent="0.45">
      <c r="A530" s="51" t="s">
        <v>4094</v>
      </c>
      <c r="B530" s="52" t="s">
        <v>5221</v>
      </c>
      <c r="C530" s="52" t="s">
        <v>4323</v>
      </c>
      <c r="D530" s="52" t="s">
        <v>5216</v>
      </c>
      <c r="E530" s="53" t="s">
        <v>125</v>
      </c>
      <c r="F530" s="54" t="s">
        <v>18</v>
      </c>
      <c r="G530" s="52" t="s">
        <v>42</v>
      </c>
      <c r="H530" s="53" t="s">
        <v>10</v>
      </c>
      <c r="I530" s="59">
        <v>601.1635423400129</v>
      </c>
      <c r="J530" s="56">
        <f>IFERROR(VLOOKUP(A530,'PV Sheep mail'!M$4:O$140000,3,0),0)</f>
        <v>390</v>
      </c>
      <c r="K530" s="58">
        <f t="shared" si="16"/>
        <v>0.64874193548387105</v>
      </c>
      <c r="L530" s="55">
        <v>0.78151260504201669</v>
      </c>
      <c r="M530" s="57">
        <f>IFERROR(VLOOKUP(A530,'PV Sheep mail'!M$4:O$140000,2,0),0)</f>
        <v>1</v>
      </c>
      <c r="N530" s="58">
        <f t="shared" si="17"/>
        <v>1.2795698924731185</v>
      </c>
    </row>
    <row r="531" spans="1:14" x14ac:dyDescent="0.45">
      <c r="A531" s="51" t="s">
        <v>5222</v>
      </c>
      <c r="B531" s="52" t="s">
        <v>5223</v>
      </c>
      <c r="C531" s="52" t="s">
        <v>4323</v>
      </c>
      <c r="D531" s="52" t="s">
        <v>5216</v>
      </c>
      <c r="E531" s="53" t="s">
        <v>125</v>
      </c>
      <c r="F531" s="54" t="s">
        <v>18</v>
      </c>
      <c r="G531" s="52" t="s">
        <v>42</v>
      </c>
      <c r="H531" s="53" t="s">
        <v>10</v>
      </c>
      <c r="I531" s="59">
        <v>601.1635423400129</v>
      </c>
      <c r="J531" s="56">
        <f>IFERROR(VLOOKUP(A531,'PV Sheep mail'!M$4:O$140000,3,0),0)</f>
        <v>0</v>
      </c>
      <c r="K531" s="58">
        <f t="shared" si="16"/>
        <v>0</v>
      </c>
      <c r="L531" s="55">
        <v>0.78151260504201669</v>
      </c>
      <c r="M531" s="57">
        <f>IFERROR(VLOOKUP(A531,'PV Sheep mail'!M$4:O$140000,2,0),0)</f>
        <v>0</v>
      </c>
      <c r="N531" s="58">
        <f t="shared" si="17"/>
        <v>0</v>
      </c>
    </row>
    <row r="532" spans="1:14" x14ac:dyDescent="0.45">
      <c r="A532" s="51" t="s">
        <v>2208</v>
      </c>
      <c r="B532" s="52" t="s">
        <v>5224</v>
      </c>
      <c r="C532" s="52" t="s">
        <v>4340</v>
      </c>
      <c r="D532" s="52" t="s">
        <v>5216</v>
      </c>
      <c r="E532" s="53" t="s">
        <v>125</v>
      </c>
      <c r="F532" s="54" t="s">
        <v>18</v>
      </c>
      <c r="G532" s="52" t="s">
        <v>42</v>
      </c>
      <c r="H532" s="53" t="s">
        <v>10</v>
      </c>
      <c r="I532" s="59">
        <v>4809.3083387201032</v>
      </c>
      <c r="J532" s="56">
        <f>IFERROR(VLOOKUP(A532,'PV Sheep mail'!M$4:O$140000,3,0),0)</f>
        <v>1680</v>
      </c>
      <c r="K532" s="58">
        <f t="shared" si="16"/>
        <v>0.34932258064516131</v>
      </c>
      <c r="L532" s="55">
        <v>6.2521008403361336</v>
      </c>
      <c r="M532" s="57">
        <f>IFERROR(VLOOKUP(A532,'PV Sheep mail'!M$4:O$140000,2,0),0)</f>
        <v>2</v>
      </c>
      <c r="N532" s="58">
        <f t="shared" si="17"/>
        <v>0.31989247311827962</v>
      </c>
    </row>
    <row r="533" spans="1:14" x14ac:dyDescent="0.45">
      <c r="A533" s="51" t="s">
        <v>5225</v>
      </c>
      <c r="B533" s="52" t="s">
        <v>5226</v>
      </c>
      <c r="C533" s="52" t="s">
        <v>4342</v>
      </c>
      <c r="D533" s="52" t="s">
        <v>5216</v>
      </c>
      <c r="E533" s="53" t="s">
        <v>125</v>
      </c>
      <c r="F533" s="54" t="s">
        <v>18</v>
      </c>
      <c r="G533" s="52" t="s">
        <v>42</v>
      </c>
      <c r="H533" s="53" t="s">
        <v>10</v>
      </c>
      <c r="I533" s="59">
        <v>4809.3083387201032</v>
      </c>
      <c r="J533" s="56">
        <f>IFERROR(VLOOKUP(A533,'PV Sheep mail'!M$4:O$140000,3,0),0)</f>
        <v>690</v>
      </c>
      <c r="K533" s="58">
        <f t="shared" si="16"/>
        <v>0.1434717741935484</v>
      </c>
      <c r="L533" s="55">
        <v>6.2521008403361336</v>
      </c>
      <c r="M533" s="57">
        <f>IFERROR(VLOOKUP(A533,'PV Sheep mail'!M$4:O$140000,2,0),0)</f>
        <v>1</v>
      </c>
      <c r="N533" s="58">
        <f t="shared" si="17"/>
        <v>0.15994623655913981</v>
      </c>
    </row>
    <row r="534" spans="1:14" x14ac:dyDescent="0.45">
      <c r="A534" s="51" t="s">
        <v>3145</v>
      </c>
      <c r="B534" s="52" t="s">
        <v>5227</v>
      </c>
      <c r="C534" s="52" t="s">
        <v>4340</v>
      </c>
      <c r="D534" s="52" t="s">
        <v>5216</v>
      </c>
      <c r="E534" s="53" t="s">
        <v>125</v>
      </c>
      <c r="F534" s="54" t="s">
        <v>18</v>
      </c>
      <c r="G534" s="52" t="s">
        <v>42</v>
      </c>
      <c r="H534" s="53" t="s">
        <v>10</v>
      </c>
      <c r="I534" s="59">
        <v>4809.3083387201032</v>
      </c>
      <c r="J534" s="56">
        <f>IFERROR(VLOOKUP(A534,'PV Sheep mail'!M$4:O$140000,3,0),0)</f>
        <v>1929</v>
      </c>
      <c r="K534" s="58">
        <f t="shared" si="16"/>
        <v>0.40109717741935486</v>
      </c>
      <c r="L534" s="55">
        <v>6.2521008403361336</v>
      </c>
      <c r="M534" s="57">
        <f>IFERROR(VLOOKUP(A534,'PV Sheep mail'!M$4:O$140000,2,0),0)</f>
        <v>3</v>
      </c>
      <c r="N534" s="58">
        <f t="shared" si="17"/>
        <v>0.47983870967741943</v>
      </c>
    </row>
    <row r="535" spans="1:14" x14ac:dyDescent="0.45">
      <c r="A535" s="51" t="s">
        <v>5228</v>
      </c>
      <c r="B535" s="52" t="s">
        <v>5229</v>
      </c>
      <c r="C535" s="52" t="s">
        <v>4348</v>
      </c>
      <c r="D535" s="52" t="s">
        <v>5216</v>
      </c>
      <c r="E535" s="53" t="s">
        <v>125</v>
      </c>
      <c r="F535" s="54" t="s">
        <v>18</v>
      </c>
      <c r="G535" s="52" t="s">
        <v>42</v>
      </c>
      <c r="H535" s="53" t="s">
        <v>10</v>
      </c>
      <c r="I535" s="59">
        <v>2404.6541693600516</v>
      </c>
      <c r="J535" s="56">
        <f>IFERROR(VLOOKUP(A535,'PV Sheep mail'!M$4:O$140000,3,0),0)</f>
        <v>0</v>
      </c>
      <c r="K535" s="58">
        <f t="shared" si="16"/>
        <v>0</v>
      </c>
      <c r="L535" s="55">
        <v>3.1260504201680668</v>
      </c>
      <c r="M535" s="57">
        <f>IFERROR(VLOOKUP(A535,'PV Sheep mail'!M$4:O$140000,2,0),0)</f>
        <v>0</v>
      </c>
      <c r="N535" s="58">
        <f t="shared" si="17"/>
        <v>0</v>
      </c>
    </row>
    <row r="536" spans="1:14" x14ac:dyDescent="0.45">
      <c r="A536" s="51" t="s">
        <v>3295</v>
      </c>
      <c r="B536" s="52" t="s">
        <v>5230</v>
      </c>
      <c r="C536" s="52" t="s">
        <v>4348</v>
      </c>
      <c r="D536" s="52" t="s">
        <v>5216</v>
      </c>
      <c r="E536" s="53" t="s">
        <v>125</v>
      </c>
      <c r="F536" s="54" t="s">
        <v>18</v>
      </c>
      <c r="G536" s="52" t="s">
        <v>42</v>
      </c>
      <c r="H536" s="53" t="s">
        <v>10</v>
      </c>
      <c r="I536" s="59">
        <v>2404.6541693600516</v>
      </c>
      <c r="J536" s="56">
        <f>IFERROR(VLOOKUP(A536,'PV Sheep mail'!M$4:O$140000,3,0),0)</f>
        <v>1880</v>
      </c>
      <c r="K536" s="58">
        <f t="shared" si="16"/>
        <v>0.78181720430107526</v>
      </c>
      <c r="L536" s="55">
        <v>3.1260504201680668</v>
      </c>
      <c r="M536" s="57">
        <f>IFERROR(VLOOKUP(A536,'PV Sheep mail'!M$4:O$140000,2,0),0)</f>
        <v>2</v>
      </c>
      <c r="N536" s="58">
        <f t="shared" si="17"/>
        <v>0.63978494623655924</v>
      </c>
    </row>
    <row r="537" spans="1:14" x14ac:dyDescent="0.45">
      <c r="A537" s="51" t="s">
        <v>5231</v>
      </c>
      <c r="B537" s="52" t="s">
        <v>5232</v>
      </c>
      <c r="C537" s="52" t="s">
        <v>4348</v>
      </c>
      <c r="D537" s="52" t="s">
        <v>5216</v>
      </c>
      <c r="E537" s="53" t="s">
        <v>125</v>
      </c>
      <c r="F537" s="54" t="s">
        <v>18</v>
      </c>
      <c r="G537" s="52" t="s">
        <v>42</v>
      </c>
      <c r="H537" s="53" t="s">
        <v>10</v>
      </c>
      <c r="I537" s="59">
        <v>2404.6541693600516</v>
      </c>
      <c r="J537" s="56">
        <f>IFERROR(VLOOKUP(A537,'PV Sheep mail'!M$4:O$140000,3,0),0)</f>
        <v>0</v>
      </c>
      <c r="K537" s="58">
        <f t="shared" si="16"/>
        <v>0</v>
      </c>
      <c r="L537" s="55">
        <v>3.1260504201680668</v>
      </c>
      <c r="M537" s="57">
        <f>IFERROR(VLOOKUP(A537,'PV Sheep mail'!M$4:O$140000,2,0),0)</f>
        <v>0</v>
      </c>
      <c r="N537" s="58">
        <f t="shared" si="17"/>
        <v>0</v>
      </c>
    </row>
    <row r="538" spans="1:14" x14ac:dyDescent="0.45">
      <c r="A538" s="51" t="s">
        <v>5233</v>
      </c>
      <c r="B538" s="52" t="s">
        <v>5234</v>
      </c>
      <c r="C538" s="52" t="s">
        <v>4348</v>
      </c>
      <c r="D538" s="52" t="s">
        <v>5216</v>
      </c>
      <c r="E538" s="53" t="s">
        <v>125</v>
      </c>
      <c r="F538" s="54" t="s">
        <v>18</v>
      </c>
      <c r="G538" s="52" t="s">
        <v>42</v>
      </c>
      <c r="H538" s="53" t="s">
        <v>10</v>
      </c>
      <c r="I538" s="59">
        <v>2404.6541693600516</v>
      </c>
      <c r="J538" s="56">
        <f>IFERROR(VLOOKUP(A538,'PV Sheep mail'!M$4:O$140000,3,0),0)</f>
        <v>0</v>
      </c>
      <c r="K538" s="58">
        <f t="shared" si="16"/>
        <v>0</v>
      </c>
      <c r="L538" s="55">
        <v>3.1260504201680668</v>
      </c>
      <c r="M538" s="57">
        <f>IFERROR(VLOOKUP(A538,'PV Sheep mail'!M$4:O$140000,2,0),0)</f>
        <v>0</v>
      </c>
      <c r="N538" s="58">
        <f t="shared" si="17"/>
        <v>0</v>
      </c>
    </row>
    <row r="539" spans="1:14" x14ac:dyDescent="0.45">
      <c r="A539" s="51" t="s">
        <v>5235</v>
      </c>
      <c r="B539" s="52" t="s">
        <v>5236</v>
      </c>
      <c r="C539" s="52" t="s">
        <v>4323</v>
      </c>
      <c r="D539" s="52" t="s">
        <v>5237</v>
      </c>
      <c r="E539" s="53" t="s">
        <v>94</v>
      </c>
      <c r="F539" s="54" t="s">
        <v>18</v>
      </c>
      <c r="G539" s="52" t="s">
        <v>4398</v>
      </c>
      <c r="H539" s="53" t="s">
        <v>10</v>
      </c>
      <c r="I539" s="59">
        <v>705.88235294117646</v>
      </c>
      <c r="J539" s="56">
        <f>IFERROR(VLOOKUP(A539,'PV Sheep mail'!M$4:O$140000,3,0),0)</f>
        <v>0</v>
      </c>
      <c r="K539" s="58">
        <f t="shared" si="16"/>
        <v>0</v>
      </c>
      <c r="L539" s="55">
        <v>1</v>
      </c>
      <c r="M539" s="57">
        <f>IFERROR(VLOOKUP(A539,'PV Sheep mail'!M$4:O$140000,2,0),0)</f>
        <v>0</v>
      </c>
      <c r="N539" s="58">
        <f t="shared" si="17"/>
        <v>0</v>
      </c>
    </row>
    <row r="540" spans="1:14" x14ac:dyDescent="0.45">
      <c r="A540" s="51" t="s">
        <v>5238</v>
      </c>
      <c r="B540" s="52" t="s">
        <v>5239</v>
      </c>
      <c r="C540" s="52" t="s">
        <v>4323</v>
      </c>
      <c r="D540" s="52" t="s">
        <v>5237</v>
      </c>
      <c r="E540" s="53" t="s">
        <v>94</v>
      </c>
      <c r="F540" s="54" t="s">
        <v>18</v>
      </c>
      <c r="G540" s="52" t="s">
        <v>4398</v>
      </c>
      <c r="H540" s="53" t="s">
        <v>10</v>
      </c>
      <c r="I540" s="59">
        <v>705.88235294117646</v>
      </c>
      <c r="J540" s="56">
        <f>IFERROR(VLOOKUP(A540,'PV Sheep mail'!M$4:O$140000,3,0),0)</f>
        <v>0</v>
      </c>
      <c r="K540" s="58">
        <f t="shared" si="16"/>
        <v>0</v>
      </c>
      <c r="L540" s="55">
        <v>1</v>
      </c>
      <c r="M540" s="57">
        <f>IFERROR(VLOOKUP(A540,'PV Sheep mail'!M$4:O$140000,2,0),0)</f>
        <v>0</v>
      </c>
      <c r="N540" s="58">
        <f t="shared" si="17"/>
        <v>0</v>
      </c>
    </row>
    <row r="541" spans="1:14" x14ac:dyDescent="0.45">
      <c r="A541" s="51" t="s">
        <v>1759</v>
      </c>
      <c r="B541" s="52" t="s">
        <v>5240</v>
      </c>
      <c r="C541" s="52" t="s">
        <v>4340</v>
      </c>
      <c r="D541" s="52" t="s">
        <v>5237</v>
      </c>
      <c r="E541" s="53" t="s">
        <v>94</v>
      </c>
      <c r="F541" s="54" t="s">
        <v>18</v>
      </c>
      <c r="G541" s="52" t="s">
        <v>4398</v>
      </c>
      <c r="H541" s="53" t="s">
        <v>10</v>
      </c>
      <c r="I541" s="59">
        <v>5647.0588235294117</v>
      </c>
      <c r="J541" s="56">
        <f>IFERROR(VLOOKUP(A541,'PV Sheep mail'!M$4:O$140000,3,0),0)</f>
        <v>1353.1</v>
      </c>
      <c r="K541" s="58">
        <f t="shared" si="16"/>
        <v>0.23961145833333333</v>
      </c>
      <c r="L541" s="55">
        <v>8</v>
      </c>
      <c r="M541" s="57">
        <f>IFERROR(VLOOKUP(A541,'PV Sheep mail'!M$4:O$140000,2,0),0)</f>
        <v>3</v>
      </c>
      <c r="N541" s="58">
        <f t="shared" si="17"/>
        <v>0.375</v>
      </c>
    </row>
    <row r="542" spans="1:14" x14ac:dyDescent="0.45">
      <c r="A542" s="51" t="s">
        <v>1054</v>
      </c>
      <c r="B542" s="52" t="s">
        <v>5241</v>
      </c>
      <c r="C542" s="52" t="s">
        <v>4340</v>
      </c>
      <c r="D542" s="52" t="s">
        <v>5237</v>
      </c>
      <c r="E542" s="53" t="s">
        <v>94</v>
      </c>
      <c r="F542" s="54" t="s">
        <v>18</v>
      </c>
      <c r="G542" s="52" t="s">
        <v>4398</v>
      </c>
      <c r="H542" s="53" t="s">
        <v>10</v>
      </c>
      <c r="I542" s="59">
        <v>5647.0588235294117</v>
      </c>
      <c r="J542" s="56">
        <f>IFERROR(VLOOKUP(A542,'PV Sheep mail'!M$4:O$140000,3,0),0)</f>
        <v>3950</v>
      </c>
      <c r="K542" s="58">
        <f t="shared" si="16"/>
        <v>0.69947916666666665</v>
      </c>
      <c r="L542" s="55">
        <v>8</v>
      </c>
      <c r="M542" s="57">
        <f>IFERROR(VLOOKUP(A542,'PV Sheep mail'!M$4:O$140000,2,0),0)</f>
        <v>6</v>
      </c>
      <c r="N542" s="58">
        <f t="shared" si="17"/>
        <v>0.75</v>
      </c>
    </row>
    <row r="543" spans="1:14" x14ac:dyDescent="0.45">
      <c r="A543" s="51" t="s">
        <v>5242</v>
      </c>
      <c r="B543" s="52" t="s">
        <v>5243</v>
      </c>
      <c r="C543" s="52" t="s">
        <v>4348</v>
      </c>
      <c r="D543" s="52" t="s">
        <v>5237</v>
      </c>
      <c r="E543" s="53" t="s">
        <v>94</v>
      </c>
      <c r="F543" s="54" t="s">
        <v>18</v>
      </c>
      <c r="G543" s="52" t="s">
        <v>4398</v>
      </c>
      <c r="H543" s="53" t="s">
        <v>10</v>
      </c>
      <c r="I543" s="59">
        <v>2823.5294117647059</v>
      </c>
      <c r="J543" s="56">
        <f>IFERROR(VLOOKUP(A543,'PV Sheep mail'!M$4:O$140000,3,0),0)</f>
        <v>0</v>
      </c>
      <c r="K543" s="58">
        <f t="shared" si="16"/>
        <v>0</v>
      </c>
      <c r="L543" s="55">
        <v>4</v>
      </c>
      <c r="M543" s="57">
        <f>IFERROR(VLOOKUP(A543,'PV Sheep mail'!M$4:O$140000,2,0),0)</f>
        <v>0</v>
      </c>
      <c r="N543" s="58">
        <f t="shared" si="17"/>
        <v>0</v>
      </c>
    </row>
    <row r="544" spans="1:14" x14ac:dyDescent="0.45">
      <c r="A544" s="51" t="s">
        <v>4113</v>
      </c>
      <c r="B544" s="52" t="s">
        <v>5244</v>
      </c>
      <c r="C544" s="52" t="s">
        <v>4348</v>
      </c>
      <c r="D544" s="52" t="s">
        <v>5237</v>
      </c>
      <c r="E544" s="53" t="s">
        <v>94</v>
      </c>
      <c r="F544" s="54" t="s">
        <v>18</v>
      </c>
      <c r="G544" s="52" t="s">
        <v>4398</v>
      </c>
      <c r="H544" s="53" t="s">
        <v>10</v>
      </c>
      <c r="I544" s="59">
        <v>2823.5294117647059</v>
      </c>
      <c r="J544" s="56">
        <f>IFERROR(VLOOKUP(A544,'PV Sheep mail'!M$4:O$140000,3,0),0)</f>
        <v>349</v>
      </c>
      <c r="K544" s="58">
        <f t="shared" si="16"/>
        <v>0.12360416666666667</v>
      </c>
      <c r="L544" s="55">
        <v>4</v>
      </c>
      <c r="M544" s="57">
        <f>IFERROR(VLOOKUP(A544,'PV Sheep mail'!M$4:O$140000,2,0),0)</f>
        <v>1</v>
      </c>
      <c r="N544" s="58">
        <f t="shared" si="17"/>
        <v>0.25</v>
      </c>
    </row>
    <row r="545" spans="1:14" x14ac:dyDescent="0.45">
      <c r="A545" s="51" t="s">
        <v>1080</v>
      </c>
      <c r="B545" s="52" t="s">
        <v>5245</v>
      </c>
      <c r="C545" s="52" t="s">
        <v>4348</v>
      </c>
      <c r="D545" s="52" t="s">
        <v>5237</v>
      </c>
      <c r="E545" s="53" t="s">
        <v>94</v>
      </c>
      <c r="F545" s="54" t="s">
        <v>18</v>
      </c>
      <c r="G545" s="52" t="s">
        <v>4398</v>
      </c>
      <c r="H545" s="53" t="s">
        <v>10</v>
      </c>
      <c r="I545" s="59">
        <v>2823.5294117647059</v>
      </c>
      <c r="J545" s="56">
        <f>IFERROR(VLOOKUP(A545,'PV Sheep mail'!M$4:O$140000,3,0),0)</f>
        <v>690</v>
      </c>
      <c r="K545" s="58">
        <f t="shared" si="16"/>
        <v>0.24437500000000001</v>
      </c>
      <c r="L545" s="55">
        <v>4</v>
      </c>
      <c r="M545" s="57">
        <f>IFERROR(VLOOKUP(A545,'PV Sheep mail'!M$4:O$140000,2,0),0)</f>
        <v>1</v>
      </c>
      <c r="N545" s="58">
        <f t="shared" si="17"/>
        <v>0.25</v>
      </c>
    </row>
    <row r="546" spans="1:14" x14ac:dyDescent="0.45">
      <c r="A546" s="51" t="s">
        <v>5246</v>
      </c>
      <c r="B546" s="52" t="s">
        <v>5247</v>
      </c>
      <c r="C546" s="52" t="s">
        <v>4348</v>
      </c>
      <c r="D546" s="52" t="s">
        <v>5237</v>
      </c>
      <c r="E546" s="53" t="s">
        <v>94</v>
      </c>
      <c r="F546" s="54" t="s">
        <v>18</v>
      </c>
      <c r="G546" s="52" t="s">
        <v>4398</v>
      </c>
      <c r="H546" s="53" t="s">
        <v>10</v>
      </c>
      <c r="I546" s="59">
        <v>2823.5294117647059</v>
      </c>
      <c r="J546" s="56">
        <f>IFERROR(VLOOKUP(A546,'PV Sheep mail'!M$4:O$140000,3,0),0)</f>
        <v>0</v>
      </c>
      <c r="K546" s="58">
        <f t="shared" si="16"/>
        <v>0</v>
      </c>
      <c r="L546" s="55">
        <v>4</v>
      </c>
      <c r="M546" s="57">
        <f>IFERROR(VLOOKUP(A546,'PV Sheep mail'!M$4:O$140000,2,0),0)</f>
        <v>0</v>
      </c>
      <c r="N546" s="58">
        <f t="shared" si="17"/>
        <v>0</v>
      </c>
    </row>
    <row r="547" spans="1:14" x14ac:dyDescent="0.45">
      <c r="A547" s="51" t="s">
        <v>5248</v>
      </c>
      <c r="B547" s="52" t="s">
        <v>5249</v>
      </c>
      <c r="C547" s="52" t="s">
        <v>4348</v>
      </c>
      <c r="D547" s="52" t="s">
        <v>5162</v>
      </c>
      <c r="E547" s="53" t="s">
        <v>118</v>
      </c>
      <c r="F547" s="54" t="s">
        <v>18</v>
      </c>
      <c r="G547" s="52" t="s">
        <v>42</v>
      </c>
      <c r="H547" s="53" t="s">
        <v>10</v>
      </c>
      <c r="I547" s="59">
        <v>2258.0645161290322</v>
      </c>
      <c r="J547" s="56">
        <f>IFERROR(VLOOKUP(A547,'PV Sheep mail'!M$4:O$140000,3,0),0)</f>
        <v>0</v>
      </c>
      <c r="K547" s="58">
        <f t="shared" si="16"/>
        <v>0</v>
      </c>
      <c r="L547" s="55">
        <v>2.5161290322580645</v>
      </c>
      <c r="M547" s="57">
        <f>IFERROR(VLOOKUP(A547,'PV Sheep mail'!M$4:O$140000,2,0),0)</f>
        <v>0</v>
      </c>
      <c r="N547" s="58">
        <f t="shared" si="17"/>
        <v>0</v>
      </c>
    </row>
    <row r="548" spans="1:14" x14ac:dyDescent="0.45">
      <c r="A548" s="51" t="s">
        <v>5250</v>
      </c>
      <c r="B548" s="52" t="s">
        <v>5251</v>
      </c>
      <c r="C548" s="52" t="s">
        <v>4323</v>
      </c>
      <c r="D548" s="52" t="s">
        <v>5121</v>
      </c>
      <c r="E548" s="53" t="s">
        <v>64</v>
      </c>
      <c r="F548" s="54" t="s">
        <v>18</v>
      </c>
      <c r="G548" s="52" t="s">
        <v>42</v>
      </c>
      <c r="H548" s="53" t="s">
        <v>10</v>
      </c>
      <c r="I548" s="59">
        <v>92.307692307692292</v>
      </c>
      <c r="J548" s="56">
        <f>IFERROR(VLOOKUP(A548,'PV Sheep mail'!M$4:O$140000,3,0),0)</f>
        <v>0</v>
      </c>
      <c r="K548" s="58">
        <f t="shared" si="16"/>
        <v>0</v>
      </c>
      <c r="L548" s="55">
        <v>0.11538461538461538</v>
      </c>
      <c r="M548" s="57">
        <f>IFERROR(VLOOKUP(A548,'PV Sheep mail'!M$4:O$140000,2,0),0)</f>
        <v>0</v>
      </c>
      <c r="N548" s="58">
        <f t="shared" si="17"/>
        <v>0</v>
      </c>
    </row>
    <row r="549" spans="1:14" x14ac:dyDescent="0.45">
      <c r="A549" s="51" t="s">
        <v>5252</v>
      </c>
      <c r="B549" s="52" t="s">
        <v>5253</v>
      </c>
      <c r="C549" s="52" t="s">
        <v>4323</v>
      </c>
      <c r="D549" s="52" t="s">
        <v>5121</v>
      </c>
      <c r="E549" s="53" t="s">
        <v>64</v>
      </c>
      <c r="F549" s="54" t="s">
        <v>18</v>
      </c>
      <c r="G549" s="52" t="s">
        <v>42</v>
      </c>
      <c r="H549" s="53" t="s">
        <v>10</v>
      </c>
      <c r="I549" s="59">
        <v>92.307692307692292</v>
      </c>
      <c r="J549" s="56">
        <f>IFERROR(VLOOKUP(A549,'PV Sheep mail'!M$4:O$140000,3,0),0)</f>
        <v>1180</v>
      </c>
      <c r="K549" s="58">
        <f t="shared" si="16"/>
        <v>12.783333333333335</v>
      </c>
      <c r="L549" s="55">
        <v>0.11538461538461538</v>
      </c>
      <c r="M549" s="57">
        <f>IFERROR(VLOOKUP(A549,'PV Sheep mail'!M$4:O$140000,2,0),0)</f>
        <v>2</v>
      </c>
      <c r="N549" s="58">
        <f t="shared" si="17"/>
        <v>17.333333333333336</v>
      </c>
    </row>
    <row r="550" spans="1:14" x14ac:dyDescent="0.45">
      <c r="A550" s="51" t="s">
        <v>5254</v>
      </c>
      <c r="B550" s="52" t="s">
        <v>5255</v>
      </c>
      <c r="C550" s="52" t="s">
        <v>4323</v>
      </c>
      <c r="D550" s="52" t="s">
        <v>5121</v>
      </c>
      <c r="E550" s="53" t="s">
        <v>64</v>
      </c>
      <c r="F550" s="54" t="s">
        <v>18</v>
      </c>
      <c r="G550" s="52" t="s">
        <v>42</v>
      </c>
      <c r="H550" s="53" t="s">
        <v>10</v>
      </c>
      <c r="I550" s="59">
        <v>92.307692307692292</v>
      </c>
      <c r="J550" s="56">
        <f>IFERROR(VLOOKUP(A550,'PV Sheep mail'!M$4:O$140000,3,0),0)</f>
        <v>0</v>
      </c>
      <c r="K550" s="58">
        <f t="shared" si="16"/>
        <v>0</v>
      </c>
      <c r="L550" s="55">
        <v>0.11538461538461538</v>
      </c>
      <c r="M550" s="57">
        <f>IFERROR(VLOOKUP(A550,'PV Sheep mail'!M$4:O$140000,2,0),0)</f>
        <v>0</v>
      </c>
      <c r="N550" s="58">
        <f t="shared" si="17"/>
        <v>0</v>
      </c>
    </row>
    <row r="551" spans="1:14" x14ac:dyDescent="0.45">
      <c r="A551" s="51" t="s">
        <v>5256</v>
      </c>
      <c r="B551" s="52" t="s">
        <v>5257</v>
      </c>
      <c r="C551" s="52" t="s">
        <v>4323</v>
      </c>
      <c r="D551" s="52" t="s">
        <v>5121</v>
      </c>
      <c r="E551" s="53" t="s">
        <v>64</v>
      </c>
      <c r="F551" s="54" t="s">
        <v>18</v>
      </c>
      <c r="G551" s="52" t="s">
        <v>42</v>
      </c>
      <c r="H551" s="53" t="s">
        <v>10</v>
      </c>
      <c r="I551" s="59">
        <v>92.307692307692292</v>
      </c>
      <c r="J551" s="56">
        <f>IFERROR(VLOOKUP(A551,'PV Sheep mail'!M$4:O$140000,3,0),0)</f>
        <v>0</v>
      </c>
      <c r="K551" s="58">
        <f t="shared" si="16"/>
        <v>0</v>
      </c>
      <c r="L551" s="55">
        <v>0.11538461538461538</v>
      </c>
      <c r="M551" s="57">
        <f>IFERROR(VLOOKUP(A551,'PV Sheep mail'!M$4:O$140000,2,0),0)</f>
        <v>0</v>
      </c>
      <c r="N551" s="58">
        <f t="shared" si="17"/>
        <v>0</v>
      </c>
    </row>
    <row r="552" spans="1:14" x14ac:dyDescent="0.45">
      <c r="A552" s="51" t="s">
        <v>5258</v>
      </c>
      <c r="B552" s="52" t="s">
        <v>5259</v>
      </c>
      <c r="C552" s="53" t="s">
        <v>4323</v>
      </c>
      <c r="D552" s="53" t="s">
        <v>5121</v>
      </c>
      <c r="E552" s="53" t="s">
        <v>64</v>
      </c>
      <c r="F552" s="54" t="s">
        <v>18</v>
      </c>
      <c r="G552" s="53" t="s">
        <v>42</v>
      </c>
      <c r="H552" s="53" t="s">
        <v>10</v>
      </c>
      <c r="I552" s="59">
        <v>92.307692307692292</v>
      </c>
      <c r="J552" s="56">
        <f>IFERROR(VLOOKUP(A552,'PV Sheep mail'!M$4:O$140000,3,0),0)</f>
        <v>0</v>
      </c>
      <c r="K552" s="58">
        <f t="shared" si="16"/>
        <v>0</v>
      </c>
      <c r="L552" s="55">
        <v>0.11538461538461538</v>
      </c>
      <c r="M552" s="57">
        <f>IFERROR(VLOOKUP(A552,'PV Sheep mail'!M$4:O$140000,2,0),0)</f>
        <v>0</v>
      </c>
      <c r="N552" s="58">
        <f t="shared" si="17"/>
        <v>0</v>
      </c>
    </row>
    <row r="553" spans="1:14" x14ac:dyDescent="0.45">
      <c r="A553" s="51" t="s">
        <v>1784</v>
      </c>
      <c r="B553" s="52" t="s">
        <v>5260</v>
      </c>
      <c r="C553" s="52" t="s">
        <v>4340</v>
      </c>
      <c r="D553" s="52" t="s">
        <v>5121</v>
      </c>
      <c r="E553" s="53" t="s">
        <v>64</v>
      </c>
      <c r="F553" s="54" t="s">
        <v>18</v>
      </c>
      <c r="G553" s="52" t="s">
        <v>42</v>
      </c>
      <c r="H553" s="53" t="s">
        <v>10</v>
      </c>
      <c r="I553" s="56">
        <v>738.46153846153834</v>
      </c>
      <c r="J553" s="56">
        <f>IFERROR(VLOOKUP(A553,'PV Sheep mail'!M$4:O$140000,3,0),0)</f>
        <v>890</v>
      </c>
      <c r="K553" s="58">
        <f t="shared" si="16"/>
        <v>1.2052083333333334</v>
      </c>
      <c r="L553" s="55">
        <v>0.92307692307692302</v>
      </c>
      <c r="M553" s="57">
        <f>IFERROR(VLOOKUP(A553,'PV Sheep mail'!M$4:O$140000,2,0),0)</f>
        <v>1</v>
      </c>
      <c r="N553" s="58">
        <f t="shared" si="17"/>
        <v>1.0833333333333335</v>
      </c>
    </row>
    <row r="554" spans="1:14" x14ac:dyDescent="0.45">
      <c r="A554" s="51" t="s">
        <v>2231</v>
      </c>
      <c r="B554" s="52" t="s">
        <v>5261</v>
      </c>
      <c r="C554" s="52" t="s">
        <v>4340</v>
      </c>
      <c r="D554" s="52" t="s">
        <v>5121</v>
      </c>
      <c r="E554" s="53" t="s">
        <v>64</v>
      </c>
      <c r="F554" s="54" t="s">
        <v>18</v>
      </c>
      <c r="G554" s="52" t="s">
        <v>42</v>
      </c>
      <c r="H554" s="53" t="s">
        <v>10</v>
      </c>
      <c r="I554" s="59">
        <v>738.46153846153834</v>
      </c>
      <c r="J554" s="56">
        <f>IFERROR(VLOOKUP(A554,'PV Sheep mail'!M$4:O$140000,3,0),0)</f>
        <v>3340</v>
      </c>
      <c r="K554" s="58">
        <f t="shared" si="16"/>
        <v>4.5229166666666671</v>
      </c>
      <c r="L554" s="55">
        <v>0.92307692307692302</v>
      </c>
      <c r="M554" s="57">
        <f>IFERROR(VLOOKUP(A554,'PV Sheep mail'!M$4:O$140000,2,0),0)</f>
        <v>6</v>
      </c>
      <c r="N554" s="58">
        <f t="shared" si="17"/>
        <v>6.5</v>
      </c>
    </row>
    <row r="555" spans="1:14" x14ac:dyDescent="0.45">
      <c r="A555" s="51" t="s">
        <v>4247</v>
      </c>
      <c r="B555" s="52" t="s">
        <v>5262</v>
      </c>
      <c r="C555" s="52" t="s">
        <v>4340</v>
      </c>
      <c r="D555" s="52" t="s">
        <v>5121</v>
      </c>
      <c r="E555" s="53" t="s">
        <v>64</v>
      </c>
      <c r="F555" s="54" t="s">
        <v>18</v>
      </c>
      <c r="G555" s="52" t="s">
        <v>42</v>
      </c>
      <c r="H555" s="53" t="s">
        <v>10</v>
      </c>
      <c r="I555" s="59">
        <v>738.46153846153834</v>
      </c>
      <c r="J555" s="56">
        <f>IFERROR(VLOOKUP(A555,'PV Sheep mail'!M$4:O$140000,3,0),0)</f>
        <v>5868.9999999999991</v>
      </c>
      <c r="K555" s="58">
        <f t="shared" si="16"/>
        <v>7.9476041666666664</v>
      </c>
      <c r="L555" s="55">
        <v>0.92307692307692302</v>
      </c>
      <c r="M555" s="57">
        <f>IFERROR(VLOOKUP(A555,'PV Sheep mail'!M$4:O$140000,2,0),0)</f>
        <v>10</v>
      </c>
      <c r="N555" s="58">
        <f t="shared" si="17"/>
        <v>10.833333333333334</v>
      </c>
    </row>
    <row r="556" spans="1:14" x14ac:dyDescent="0.45">
      <c r="A556" s="51" t="s">
        <v>5263</v>
      </c>
      <c r="B556" s="52" t="s">
        <v>5264</v>
      </c>
      <c r="C556" s="52" t="s">
        <v>4348</v>
      </c>
      <c r="D556" s="52" t="s">
        <v>5121</v>
      </c>
      <c r="E556" s="53" t="s">
        <v>64</v>
      </c>
      <c r="F556" s="54" t="s">
        <v>18</v>
      </c>
      <c r="G556" s="52" t="s">
        <v>42</v>
      </c>
      <c r="H556" s="53" t="s">
        <v>10</v>
      </c>
      <c r="I556" s="59">
        <v>369.23076923076917</v>
      </c>
      <c r="J556" s="56">
        <f>IFERROR(VLOOKUP(A556,'PV Sheep mail'!M$4:O$140000,3,0),0)</f>
        <v>890</v>
      </c>
      <c r="K556" s="58">
        <f t="shared" si="16"/>
        <v>2.4104166666666669</v>
      </c>
      <c r="L556" s="55">
        <v>0.46153846153846151</v>
      </c>
      <c r="M556" s="57">
        <f>IFERROR(VLOOKUP(A556,'PV Sheep mail'!M$4:O$140000,2,0),0)</f>
        <v>1</v>
      </c>
      <c r="N556" s="58">
        <f t="shared" si="17"/>
        <v>2.166666666666667</v>
      </c>
    </row>
    <row r="557" spans="1:14" x14ac:dyDescent="0.45">
      <c r="A557" s="51" t="s">
        <v>1762</v>
      </c>
      <c r="B557" s="52" t="s">
        <v>5265</v>
      </c>
      <c r="C557" s="52" t="s">
        <v>4348</v>
      </c>
      <c r="D557" s="52" t="s">
        <v>5121</v>
      </c>
      <c r="E557" s="53" t="s">
        <v>64</v>
      </c>
      <c r="F557" s="54" t="s">
        <v>18</v>
      </c>
      <c r="G557" s="52" t="s">
        <v>42</v>
      </c>
      <c r="H557" s="53" t="s">
        <v>10</v>
      </c>
      <c r="I557" s="59">
        <v>369.23076923076917</v>
      </c>
      <c r="J557" s="56">
        <f>IFERROR(VLOOKUP(A557,'PV Sheep mail'!M$4:O$140000,3,0),0)</f>
        <v>2182.0500000000002</v>
      </c>
      <c r="K557" s="58">
        <f t="shared" si="16"/>
        <v>5.9097187500000015</v>
      </c>
      <c r="L557" s="55">
        <v>0.46153846153846151</v>
      </c>
      <c r="M557" s="57">
        <f>IFERROR(VLOOKUP(A557,'PV Sheep mail'!M$4:O$140000,2,0),0)</f>
        <v>4</v>
      </c>
      <c r="N557" s="58">
        <f t="shared" si="17"/>
        <v>8.6666666666666679</v>
      </c>
    </row>
    <row r="558" spans="1:14" x14ac:dyDescent="0.45">
      <c r="A558" s="51" t="s">
        <v>5266</v>
      </c>
      <c r="B558" s="52" t="s">
        <v>5267</v>
      </c>
      <c r="C558" s="52" t="s">
        <v>4348</v>
      </c>
      <c r="D558" s="52" t="s">
        <v>5121</v>
      </c>
      <c r="E558" s="53" t="s">
        <v>64</v>
      </c>
      <c r="F558" s="54" t="s">
        <v>18</v>
      </c>
      <c r="G558" s="52" t="s">
        <v>42</v>
      </c>
      <c r="H558" s="53" t="s">
        <v>10</v>
      </c>
      <c r="I558" s="59">
        <v>369.23076923076917</v>
      </c>
      <c r="J558" s="56">
        <f>IFERROR(VLOOKUP(A558,'PV Sheep mail'!M$4:O$140000,3,0),0)</f>
        <v>0</v>
      </c>
      <c r="K558" s="58">
        <f t="shared" si="16"/>
        <v>0</v>
      </c>
      <c r="L558" s="55">
        <v>0.46153846153846151</v>
      </c>
      <c r="M558" s="57">
        <f>IFERROR(VLOOKUP(A558,'PV Sheep mail'!M$4:O$140000,2,0),0)</f>
        <v>0</v>
      </c>
      <c r="N558" s="58">
        <f t="shared" si="17"/>
        <v>0</v>
      </c>
    </row>
    <row r="559" spans="1:14" x14ac:dyDescent="0.45">
      <c r="A559" s="51" t="s">
        <v>1536</v>
      </c>
      <c r="B559" s="52" t="s">
        <v>5268</v>
      </c>
      <c r="C559" s="52" t="s">
        <v>4342</v>
      </c>
      <c r="D559" s="52" t="s">
        <v>5130</v>
      </c>
      <c r="E559" s="53" t="s">
        <v>120</v>
      </c>
      <c r="F559" s="54" t="s">
        <v>18</v>
      </c>
      <c r="G559" s="52" t="s">
        <v>42</v>
      </c>
      <c r="H559" s="53" t="s">
        <v>10</v>
      </c>
      <c r="I559" s="59">
        <v>97.312541037426129</v>
      </c>
      <c r="J559" s="56">
        <f>IFERROR(VLOOKUP(A559,'PV Sheep mail'!M$4:O$140000,3,0),0)</f>
        <v>6120</v>
      </c>
      <c r="K559" s="58">
        <f t="shared" si="16"/>
        <v>62.890146889148291</v>
      </c>
      <c r="L559" s="55">
        <v>0.12081418253447143</v>
      </c>
      <c r="M559" s="57">
        <f>IFERROR(VLOOKUP(A559,'PV Sheep mail'!M$4:O$140000,2,0),0)</f>
        <v>8</v>
      </c>
      <c r="N559" s="58">
        <f t="shared" si="17"/>
        <v>66.217391304347828</v>
      </c>
    </row>
    <row r="560" spans="1:14" x14ac:dyDescent="0.45">
      <c r="A560" s="51" t="s">
        <v>5269</v>
      </c>
      <c r="B560" s="52" t="s">
        <v>5270</v>
      </c>
      <c r="C560" s="52" t="s">
        <v>4348</v>
      </c>
      <c r="D560" s="52" t="s">
        <v>5216</v>
      </c>
      <c r="E560" s="53" t="s">
        <v>125</v>
      </c>
      <c r="F560" s="54" t="s">
        <v>18</v>
      </c>
      <c r="G560" s="52" t="s">
        <v>42</v>
      </c>
      <c r="H560" s="53" t="s">
        <v>10</v>
      </c>
      <c r="I560" s="59">
        <v>542.98642533936641</v>
      </c>
      <c r="J560" s="56">
        <f>IFERROR(VLOOKUP(A560,'PV Sheep mail'!M$4:O$140000,3,0),0)</f>
        <v>0</v>
      </c>
      <c r="K560" s="58">
        <f t="shared" si="16"/>
        <v>0</v>
      </c>
      <c r="L560" s="55">
        <v>0.70588235294117641</v>
      </c>
      <c r="M560" s="57">
        <f>IFERROR(VLOOKUP(A560,'PV Sheep mail'!M$4:O$140000,2,0),0)</f>
        <v>0</v>
      </c>
      <c r="N560" s="58">
        <f t="shared" si="17"/>
        <v>0</v>
      </c>
    </row>
    <row r="561" spans="1:14" x14ac:dyDescent="0.45">
      <c r="A561" s="51" t="s">
        <v>5271</v>
      </c>
      <c r="B561" s="52" t="s">
        <v>5272</v>
      </c>
      <c r="C561" s="52" t="s">
        <v>4348</v>
      </c>
      <c r="D561" s="52" t="s">
        <v>5216</v>
      </c>
      <c r="E561" s="53" t="s">
        <v>125</v>
      </c>
      <c r="F561" s="54" t="s">
        <v>18</v>
      </c>
      <c r="G561" s="52" t="s">
        <v>42</v>
      </c>
      <c r="H561" s="53" t="s">
        <v>10</v>
      </c>
      <c r="I561" s="59">
        <v>2404.6541693600516</v>
      </c>
      <c r="J561" s="56">
        <f>IFERROR(VLOOKUP(A561,'PV Sheep mail'!M$4:O$140000,3,0),0)</f>
        <v>0</v>
      </c>
      <c r="K561" s="58">
        <f t="shared" si="16"/>
        <v>0</v>
      </c>
      <c r="L561" s="55">
        <v>3.1260504201680668</v>
      </c>
      <c r="M561" s="57">
        <f>IFERROR(VLOOKUP(A561,'PV Sheep mail'!M$4:O$140000,2,0),0)</f>
        <v>0</v>
      </c>
      <c r="N561" s="58">
        <f t="shared" si="17"/>
        <v>0</v>
      </c>
    </row>
    <row r="562" spans="1:14" x14ac:dyDescent="0.45">
      <c r="A562" s="51" t="s">
        <v>1346</v>
      </c>
      <c r="B562" s="52" t="s">
        <v>5273</v>
      </c>
      <c r="C562" s="52" t="s">
        <v>4348</v>
      </c>
      <c r="D562" s="52" t="s">
        <v>5121</v>
      </c>
      <c r="E562" s="53" t="s">
        <v>64</v>
      </c>
      <c r="F562" s="54" t="s">
        <v>18</v>
      </c>
      <c r="G562" s="52" t="s">
        <v>42</v>
      </c>
      <c r="H562" s="53" t="s">
        <v>10</v>
      </c>
      <c r="I562" s="59">
        <v>1907.6923076923078</v>
      </c>
      <c r="J562" s="56">
        <f>IFERROR(VLOOKUP(A562,'PV Sheep mail'!M$4:O$140000,3,0),0)</f>
        <v>1580</v>
      </c>
      <c r="K562" s="58">
        <f t="shared" si="16"/>
        <v>0.82822580645161281</v>
      </c>
      <c r="L562" s="55">
        <v>2.3846153846153846</v>
      </c>
      <c r="M562" s="57">
        <f>IFERROR(VLOOKUP(A562,'PV Sheep mail'!M$4:O$140000,2,0),0)</f>
        <v>4</v>
      </c>
      <c r="N562" s="58">
        <f t="shared" si="17"/>
        <v>1.6774193548387097</v>
      </c>
    </row>
    <row r="563" spans="1:14" x14ac:dyDescent="0.45">
      <c r="A563" s="51" t="s">
        <v>5274</v>
      </c>
      <c r="B563" s="52" t="s">
        <v>5275</v>
      </c>
      <c r="C563" s="52" t="s">
        <v>4348</v>
      </c>
      <c r="D563" s="52" t="s">
        <v>5130</v>
      </c>
      <c r="E563" s="53" t="s">
        <v>120</v>
      </c>
      <c r="F563" s="54" t="s">
        <v>18</v>
      </c>
      <c r="G563" s="52" t="s">
        <v>42</v>
      </c>
      <c r="H563" s="53" t="s">
        <v>10</v>
      </c>
      <c r="I563" s="59">
        <v>1508.3443860801049</v>
      </c>
      <c r="J563" s="56">
        <f>IFERROR(VLOOKUP(A563,'PV Sheep mail'!M$4:O$140000,3,0),0)</f>
        <v>0</v>
      </c>
      <c r="K563" s="58">
        <f t="shared" si="16"/>
        <v>0</v>
      </c>
      <c r="L563" s="55">
        <v>1.8726198292843073</v>
      </c>
      <c r="M563" s="57">
        <f>IFERROR(VLOOKUP(A563,'PV Sheep mail'!M$4:O$140000,2,0),0)</f>
        <v>0</v>
      </c>
      <c r="N563" s="58">
        <f t="shared" si="17"/>
        <v>0</v>
      </c>
    </row>
    <row r="564" spans="1:14" x14ac:dyDescent="0.45">
      <c r="A564" s="51" t="s">
        <v>5276</v>
      </c>
      <c r="B564" s="52" t="s">
        <v>5277</v>
      </c>
      <c r="C564" s="52" t="s">
        <v>4348</v>
      </c>
      <c r="D564" s="52" t="s">
        <v>5130</v>
      </c>
      <c r="E564" s="53" t="s">
        <v>120</v>
      </c>
      <c r="F564" s="54" t="s">
        <v>18</v>
      </c>
      <c r="G564" s="52" t="s">
        <v>42</v>
      </c>
      <c r="H564" s="53" t="s">
        <v>10</v>
      </c>
      <c r="I564" s="59">
        <v>1508.3443860801049</v>
      </c>
      <c r="J564" s="56">
        <f>IFERROR(VLOOKUP(A564,'PV Sheep mail'!M$4:O$140000,3,0),0)</f>
        <v>0</v>
      </c>
      <c r="K564" s="58">
        <f t="shared" si="16"/>
        <v>0</v>
      </c>
      <c r="L564" s="55">
        <v>1.8726198292843073</v>
      </c>
      <c r="M564" s="57">
        <f>IFERROR(VLOOKUP(A564,'PV Sheep mail'!M$4:O$140000,2,0),0)</f>
        <v>0</v>
      </c>
      <c r="N564" s="58">
        <f t="shared" si="17"/>
        <v>0</v>
      </c>
    </row>
    <row r="565" spans="1:14" x14ac:dyDescent="0.45">
      <c r="A565" s="51" t="s">
        <v>5278</v>
      </c>
      <c r="B565" s="52" t="s">
        <v>5279</v>
      </c>
      <c r="C565" s="52" t="s">
        <v>4348</v>
      </c>
      <c r="D565" s="52" t="s">
        <v>5162</v>
      </c>
      <c r="E565" s="53" t="s">
        <v>118</v>
      </c>
      <c r="F565" s="54" t="s">
        <v>18</v>
      </c>
      <c r="G565" s="52" t="s">
        <v>42</v>
      </c>
      <c r="H565" s="53" t="s">
        <v>10</v>
      </c>
      <c r="I565" s="59">
        <v>2258.0645161290322</v>
      </c>
      <c r="J565" s="56">
        <f>IFERROR(VLOOKUP(A565,'PV Sheep mail'!M$4:O$140000,3,0),0)</f>
        <v>890</v>
      </c>
      <c r="K565" s="58">
        <f t="shared" si="16"/>
        <v>0.39414285714285713</v>
      </c>
      <c r="L565" s="55">
        <v>2.5161290322580645</v>
      </c>
      <c r="M565" s="57">
        <f>IFERROR(VLOOKUP(A565,'PV Sheep mail'!M$4:O$140000,2,0),0)</f>
        <v>1</v>
      </c>
      <c r="N565" s="58">
        <f t="shared" si="17"/>
        <v>0.39743589743589741</v>
      </c>
    </row>
    <row r="566" spans="1:14" x14ac:dyDescent="0.45">
      <c r="A566" s="51" t="s">
        <v>5280</v>
      </c>
      <c r="B566" s="52" t="s">
        <v>5281</v>
      </c>
      <c r="C566" s="52" t="s">
        <v>4348</v>
      </c>
      <c r="D566" s="52" t="s">
        <v>5130</v>
      </c>
      <c r="E566" s="53" t="s">
        <v>120</v>
      </c>
      <c r="F566" s="54" t="s">
        <v>18</v>
      </c>
      <c r="G566" s="52" t="s">
        <v>42</v>
      </c>
      <c r="H566" s="53" t="s">
        <v>10</v>
      </c>
      <c r="I566" s="59">
        <v>1508.3443860801049</v>
      </c>
      <c r="J566" s="56">
        <f>IFERROR(VLOOKUP(A566,'PV Sheep mail'!M$4:O$140000,3,0),0)</f>
        <v>0</v>
      </c>
      <c r="K566" s="58">
        <f t="shared" si="16"/>
        <v>0</v>
      </c>
      <c r="L566" s="55">
        <v>1.8726198292843073</v>
      </c>
      <c r="M566" s="57">
        <f>IFERROR(VLOOKUP(A566,'PV Sheep mail'!M$4:O$140000,2,0),0)</f>
        <v>0</v>
      </c>
      <c r="N566" s="58">
        <f t="shared" si="17"/>
        <v>0</v>
      </c>
    </row>
    <row r="567" spans="1:14" x14ac:dyDescent="0.45">
      <c r="A567" s="51" t="s">
        <v>5282</v>
      </c>
      <c r="B567" s="52" t="s">
        <v>5283</v>
      </c>
      <c r="C567" s="52" t="s">
        <v>4340</v>
      </c>
      <c r="D567" s="52" t="s">
        <v>5121</v>
      </c>
      <c r="E567" s="53" t="s">
        <v>64</v>
      </c>
      <c r="F567" s="54" t="s">
        <v>18</v>
      </c>
      <c r="G567" s="52" t="s">
        <v>42</v>
      </c>
      <c r="H567" s="53" t="s">
        <v>10</v>
      </c>
      <c r="I567" s="59">
        <v>3815.3846153846157</v>
      </c>
      <c r="J567" s="56">
        <f>IFERROR(VLOOKUP(A567,'PV Sheep mail'!M$4:O$140000,3,0),0)</f>
        <v>0</v>
      </c>
      <c r="K567" s="58">
        <f t="shared" si="16"/>
        <v>0</v>
      </c>
      <c r="L567" s="55">
        <v>4.7692307692307692</v>
      </c>
      <c r="M567" s="57">
        <f>IFERROR(VLOOKUP(A567,'PV Sheep mail'!M$4:O$140000,2,0),0)</f>
        <v>0</v>
      </c>
      <c r="N567" s="58">
        <f t="shared" si="17"/>
        <v>0</v>
      </c>
    </row>
    <row r="568" spans="1:14" x14ac:dyDescent="0.45">
      <c r="A568" s="51" t="s">
        <v>5284</v>
      </c>
      <c r="B568" s="52" t="s">
        <v>5285</v>
      </c>
      <c r="C568" s="52" t="s">
        <v>4348</v>
      </c>
      <c r="D568" s="52" t="s">
        <v>5187</v>
      </c>
      <c r="E568" s="53" t="s">
        <v>83</v>
      </c>
      <c r="F568" s="54" t="s">
        <v>18</v>
      </c>
      <c r="G568" s="52" t="s">
        <v>42</v>
      </c>
      <c r="H568" s="53" t="s">
        <v>10</v>
      </c>
      <c r="I568" s="59">
        <v>2073.4171428571431</v>
      </c>
      <c r="J568" s="56">
        <f>IFERROR(VLOOKUP(A568,'PV Sheep mail'!M$4:O$140000,3,0),0)</f>
        <v>0</v>
      </c>
      <c r="K568" s="58">
        <f t="shared" si="16"/>
        <v>0</v>
      </c>
      <c r="L568" s="55">
        <v>2.8</v>
      </c>
      <c r="M568" s="57">
        <f>IFERROR(VLOOKUP(A568,'PV Sheep mail'!M$4:O$140000,2,0),0)</f>
        <v>0</v>
      </c>
      <c r="N568" s="58">
        <f t="shared" si="17"/>
        <v>0</v>
      </c>
    </row>
    <row r="569" spans="1:14" x14ac:dyDescent="0.45">
      <c r="A569" s="51" t="s">
        <v>5286</v>
      </c>
      <c r="B569" s="52" t="s">
        <v>5287</v>
      </c>
      <c r="C569" s="52" t="s">
        <v>4348</v>
      </c>
      <c r="D569" s="52" t="s">
        <v>5187</v>
      </c>
      <c r="E569" s="53" t="s">
        <v>83</v>
      </c>
      <c r="F569" s="54" t="s">
        <v>18</v>
      </c>
      <c r="G569" s="52" t="s">
        <v>42</v>
      </c>
      <c r="H569" s="53" t="s">
        <v>10</v>
      </c>
      <c r="I569" s="59">
        <v>2073.4171428571431</v>
      </c>
      <c r="J569" s="56">
        <f>IFERROR(VLOOKUP(A569,'PV Sheep mail'!M$4:O$140000,3,0),0)</f>
        <v>0</v>
      </c>
      <c r="K569" s="58">
        <f t="shared" si="16"/>
        <v>0</v>
      </c>
      <c r="L569" s="55">
        <v>2.8</v>
      </c>
      <c r="M569" s="57">
        <f>IFERROR(VLOOKUP(A569,'PV Sheep mail'!M$4:O$140000,2,0),0)</f>
        <v>0</v>
      </c>
      <c r="N569" s="58">
        <f t="shared" si="17"/>
        <v>0</v>
      </c>
    </row>
    <row r="570" spans="1:14" x14ac:dyDescent="0.45">
      <c r="A570" s="51" t="s">
        <v>1428</v>
      </c>
      <c r="B570" s="52" t="s">
        <v>5288</v>
      </c>
      <c r="C570" s="52" t="s">
        <v>4323</v>
      </c>
      <c r="D570" s="52" t="s">
        <v>5289</v>
      </c>
      <c r="E570" s="53" t="s">
        <v>104</v>
      </c>
      <c r="F570" s="54" t="s">
        <v>19</v>
      </c>
      <c r="G570" s="52" t="s">
        <v>4398</v>
      </c>
      <c r="H570" s="53" t="s">
        <v>12</v>
      </c>
      <c r="I570" s="59">
        <v>662.61216921783864</v>
      </c>
      <c r="J570" s="56">
        <f>IFERROR(VLOOKUP(A570,'PV Sheep mail'!M$4:O$140000,3,0),0)</f>
        <v>590</v>
      </c>
      <c r="K570" s="58">
        <f t="shared" si="16"/>
        <v>0.89041527972003354</v>
      </c>
      <c r="L570" s="55">
        <v>1</v>
      </c>
      <c r="M570" s="57">
        <f>IFERROR(VLOOKUP(A570,'PV Sheep mail'!M$4:O$140000,2,0),0)</f>
        <v>1</v>
      </c>
      <c r="N570" s="58">
        <f t="shared" si="17"/>
        <v>1</v>
      </c>
    </row>
    <row r="571" spans="1:14" x14ac:dyDescent="0.45">
      <c r="A571" s="51" t="s">
        <v>5290</v>
      </c>
      <c r="B571" s="52" t="s">
        <v>5291</v>
      </c>
      <c r="C571" s="52" t="s">
        <v>4348</v>
      </c>
      <c r="D571" s="52" t="s">
        <v>5289</v>
      </c>
      <c r="E571" s="53" t="s">
        <v>104</v>
      </c>
      <c r="F571" s="54" t="s">
        <v>19</v>
      </c>
      <c r="G571" s="52" t="s">
        <v>4398</v>
      </c>
      <c r="H571" s="53" t="s">
        <v>12</v>
      </c>
      <c r="I571" s="59">
        <v>2650.4486768713546</v>
      </c>
      <c r="J571" s="56">
        <f>IFERROR(VLOOKUP(A571,'PV Sheep mail'!M$4:O$140000,3,0),0)</f>
        <v>0</v>
      </c>
      <c r="K571" s="58">
        <f t="shared" si="16"/>
        <v>0</v>
      </c>
      <c r="L571" s="55">
        <v>4</v>
      </c>
      <c r="M571" s="57">
        <f>IFERROR(VLOOKUP(A571,'PV Sheep mail'!M$4:O$140000,2,0),0)</f>
        <v>0</v>
      </c>
      <c r="N571" s="58">
        <f t="shared" si="17"/>
        <v>0</v>
      </c>
    </row>
    <row r="572" spans="1:14" x14ac:dyDescent="0.45">
      <c r="A572" s="51" t="s">
        <v>1594</v>
      </c>
      <c r="B572" s="52" t="s">
        <v>5292</v>
      </c>
      <c r="C572" s="52" t="s">
        <v>4348</v>
      </c>
      <c r="D572" s="52" t="s">
        <v>5289</v>
      </c>
      <c r="E572" s="53" t="s">
        <v>104</v>
      </c>
      <c r="F572" s="54" t="s">
        <v>19</v>
      </c>
      <c r="G572" s="52" t="s">
        <v>4398</v>
      </c>
      <c r="H572" s="53" t="s">
        <v>12</v>
      </c>
      <c r="I572" s="59">
        <v>2650.4486768713546</v>
      </c>
      <c r="J572" s="56">
        <f>IFERROR(VLOOKUP(A572,'PV Sheep mail'!M$4:O$140000,3,0),0)</f>
        <v>890</v>
      </c>
      <c r="K572" s="58">
        <f t="shared" si="16"/>
        <v>0.3357922029452669</v>
      </c>
      <c r="L572" s="55">
        <v>4</v>
      </c>
      <c r="M572" s="57">
        <f>IFERROR(VLOOKUP(A572,'PV Sheep mail'!M$4:O$140000,2,0),0)</f>
        <v>1</v>
      </c>
      <c r="N572" s="58">
        <f t="shared" si="17"/>
        <v>0.25</v>
      </c>
    </row>
    <row r="573" spans="1:14" x14ac:dyDescent="0.45">
      <c r="A573" s="51" t="s">
        <v>3692</v>
      </c>
      <c r="B573" s="52" t="s">
        <v>5293</v>
      </c>
      <c r="C573" s="52" t="s">
        <v>4348</v>
      </c>
      <c r="D573" s="52" t="s">
        <v>5289</v>
      </c>
      <c r="E573" s="53" t="s">
        <v>104</v>
      </c>
      <c r="F573" s="54" t="s">
        <v>19</v>
      </c>
      <c r="G573" s="52" t="s">
        <v>4398</v>
      </c>
      <c r="H573" s="53" t="s">
        <v>12</v>
      </c>
      <c r="I573" s="59">
        <v>2650.4486768713546</v>
      </c>
      <c r="J573" s="56">
        <f>IFERROR(VLOOKUP(A573,'PV Sheep mail'!M$4:O$140000,3,0),0)</f>
        <v>890</v>
      </c>
      <c r="K573" s="58">
        <f t="shared" si="16"/>
        <v>0.3357922029452669</v>
      </c>
      <c r="L573" s="55">
        <v>4</v>
      </c>
      <c r="M573" s="57">
        <f>IFERROR(VLOOKUP(A573,'PV Sheep mail'!M$4:O$140000,2,0),0)</f>
        <v>1</v>
      </c>
      <c r="N573" s="58">
        <f t="shared" si="17"/>
        <v>0.25</v>
      </c>
    </row>
    <row r="574" spans="1:14" x14ac:dyDescent="0.45">
      <c r="A574" s="51" t="s">
        <v>5294</v>
      </c>
      <c r="B574" s="52" t="s">
        <v>5295</v>
      </c>
      <c r="C574" s="52" t="s">
        <v>4348</v>
      </c>
      <c r="D574" s="52" t="s">
        <v>5289</v>
      </c>
      <c r="E574" s="53" t="s">
        <v>104</v>
      </c>
      <c r="F574" s="54" t="s">
        <v>19</v>
      </c>
      <c r="G574" s="52" t="s">
        <v>4398</v>
      </c>
      <c r="H574" s="53" t="s">
        <v>12</v>
      </c>
      <c r="I574" s="59">
        <v>2650.4486768713546</v>
      </c>
      <c r="J574" s="56">
        <f>IFERROR(VLOOKUP(A574,'PV Sheep mail'!M$4:O$140000,3,0),0)</f>
        <v>0</v>
      </c>
      <c r="K574" s="58">
        <f t="shared" si="16"/>
        <v>0</v>
      </c>
      <c r="L574" s="55">
        <v>4</v>
      </c>
      <c r="M574" s="57">
        <f>IFERROR(VLOOKUP(A574,'PV Sheep mail'!M$4:O$140000,2,0),0)</f>
        <v>0</v>
      </c>
      <c r="N574" s="58">
        <f t="shared" si="17"/>
        <v>0</v>
      </c>
    </row>
    <row r="575" spans="1:14" x14ac:dyDescent="0.45">
      <c r="A575" s="51" t="s">
        <v>4148</v>
      </c>
      <c r="B575" s="52" t="s">
        <v>5296</v>
      </c>
      <c r="C575" s="52" t="s">
        <v>4340</v>
      </c>
      <c r="D575" s="52" t="s">
        <v>5297</v>
      </c>
      <c r="E575" s="53" t="s">
        <v>99</v>
      </c>
      <c r="F575" s="54" t="s">
        <v>19</v>
      </c>
      <c r="G575" s="52" t="s">
        <v>42</v>
      </c>
      <c r="H575" s="53" t="s">
        <v>12</v>
      </c>
      <c r="I575" s="59">
        <v>9895.4135456321546</v>
      </c>
      <c r="J575" s="56">
        <f>IFERROR(VLOOKUP(A575,'PV Sheep mail'!M$4:O$140000,3,0),0)</f>
        <v>2670</v>
      </c>
      <c r="K575" s="58">
        <f t="shared" si="16"/>
        <v>0.26982197233975541</v>
      </c>
      <c r="L575" s="55">
        <v>11.487179487179487</v>
      </c>
      <c r="M575" s="57">
        <f>IFERROR(VLOOKUP(A575,'PV Sheep mail'!M$4:O$140000,2,0),0)</f>
        <v>3</v>
      </c>
      <c r="N575" s="58">
        <f t="shared" si="17"/>
        <v>0.2611607142857143</v>
      </c>
    </row>
    <row r="576" spans="1:14" x14ac:dyDescent="0.45">
      <c r="A576" s="51" t="s">
        <v>382</v>
      </c>
      <c r="B576" s="52" t="s">
        <v>5298</v>
      </c>
      <c r="C576" s="52" t="s">
        <v>4323</v>
      </c>
      <c r="D576" s="52" t="s">
        <v>5297</v>
      </c>
      <c r="E576" s="53" t="s">
        <v>99</v>
      </c>
      <c r="F576" s="54" t="s">
        <v>19</v>
      </c>
      <c r="G576" s="52" t="s">
        <v>42</v>
      </c>
      <c r="H576" s="53" t="s">
        <v>12</v>
      </c>
      <c r="I576" s="59">
        <v>1236.9266932040193</v>
      </c>
      <c r="J576" s="56">
        <f>IFERROR(VLOOKUP(A576,'PV Sheep mail'!M$4:O$140000,3,0),0)</f>
        <v>3119</v>
      </c>
      <c r="K576" s="58">
        <f t="shared" si="16"/>
        <v>2.5215722298957215</v>
      </c>
      <c r="L576" s="55">
        <v>1.4358974358974359</v>
      </c>
      <c r="M576" s="57">
        <f>IFERROR(VLOOKUP(A576,'PV Sheep mail'!M$4:O$140000,2,0),0)</f>
        <v>4</v>
      </c>
      <c r="N576" s="58">
        <f t="shared" si="17"/>
        <v>2.7857142857142856</v>
      </c>
    </row>
    <row r="577" spans="1:14" x14ac:dyDescent="0.45">
      <c r="A577" s="51" t="s">
        <v>2343</v>
      </c>
      <c r="B577" s="52" t="s">
        <v>5299</v>
      </c>
      <c r="C577" s="52" t="s">
        <v>4323</v>
      </c>
      <c r="D577" s="52" t="s">
        <v>5300</v>
      </c>
      <c r="E577" s="53" t="s">
        <v>87</v>
      </c>
      <c r="F577" s="54" t="s">
        <v>19</v>
      </c>
      <c r="G577" s="52" t="s">
        <v>42</v>
      </c>
      <c r="H577" s="53" t="s">
        <v>12</v>
      </c>
      <c r="I577" s="59">
        <v>642.2961059244443</v>
      </c>
      <c r="J577" s="56">
        <f>IFERROR(VLOOKUP(A577,'PV Sheep mail'!M$4:O$140000,3,0),0)</f>
        <v>890</v>
      </c>
      <c r="K577" s="58">
        <f t="shared" si="16"/>
        <v>1.3856537378800395</v>
      </c>
      <c r="L577" s="55">
        <v>0.72413793103448276</v>
      </c>
      <c r="M577" s="57">
        <f>IFERROR(VLOOKUP(A577,'PV Sheep mail'!M$4:O$140000,2,0),0)</f>
        <v>1</v>
      </c>
      <c r="N577" s="58">
        <f t="shared" si="17"/>
        <v>1.3809523809523809</v>
      </c>
    </row>
    <row r="578" spans="1:14" x14ac:dyDescent="0.45">
      <c r="A578" s="51" t="s">
        <v>5301</v>
      </c>
      <c r="B578" s="52" t="s">
        <v>5302</v>
      </c>
      <c r="C578" s="52" t="s">
        <v>4348</v>
      </c>
      <c r="D578" s="52" t="s">
        <v>5300</v>
      </c>
      <c r="E578" s="53" t="s">
        <v>87</v>
      </c>
      <c r="F578" s="54" t="s">
        <v>19</v>
      </c>
      <c r="G578" s="52" t="s">
        <v>42</v>
      </c>
      <c r="H578" s="53" t="s">
        <v>12</v>
      </c>
      <c r="I578" s="59">
        <v>2569.1844236977772</v>
      </c>
      <c r="J578" s="56">
        <f>IFERROR(VLOOKUP(A578,'PV Sheep mail'!M$4:O$140000,3,0),0)</f>
        <v>0</v>
      </c>
      <c r="K578" s="58">
        <f t="shared" si="16"/>
        <v>0</v>
      </c>
      <c r="L578" s="55">
        <v>2.896551724137931</v>
      </c>
      <c r="M578" s="57">
        <f>IFERROR(VLOOKUP(A578,'PV Sheep mail'!M$4:O$140000,2,0),0)</f>
        <v>0</v>
      </c>
      <c r="N578" s="58">
        <f t="shared" si="17"/>
        <v>0</v>
      </c>
    </row>
    <row r="579" spans="1:14" x14ac:dyDescent="0.45">
      <c r="A579" s="51" t="s">
        <v>447</v>
      </c>
      <c r="B579" s="52" t="s">
        <v>5303</v>
      </c>
      <c r="C579" s="52" t="s">
        <v>4340</v>
      </c>
      <c r="D579" s="52" t="s">
        <v>5300</v>
      </c>
      <c r="E579" s="53" t="s">
        <v>87</v>
      </c>
      <c r="F579" s="54" t="s">
        <v>19</v>
      </c>
      <c r="G579" s="52" t="s">
        <v>42</v>
      </c>
      <c r="H579" s="53" t="s">
        <v>12</v>
      </c>
      <c r="I579" s="59">
        <v>5138.3688473955544</v>
      </c>
      <c r="J579" s="56">
        <f>IFERROR(VLOOKUP(A579,'PV Sheep mail'!M$4:O$140000,3,0),0)</f>
        <v>2070</v>
      </c>
      <c r="K579" s="58">
        <f t="shared" ref="K579:K642" si="18">J579/I579</f>
        <v>0.40285157828815754</v>
      </c>
      <c r="L579" s="55">
        <v>5.7931034482758621</v>
      </c>
      <c r="M579" s="57">
        <f>IFERROR(VLOOKUP(A579,'PV Sheep mail'!M$4:O$140000,2,0),0)</f>
        <v>3</v>
      </c>
      <c r="N579" s="58">
        <f t="shared" ref="N579:N642" si="19">M579/L579</f>
        <v>0.5178571428571429</v>
      </c>
    </row>
    <row r="580" spans="1:14" x14ac:dyDescent="0.45">
      <c r="A580" s="51" t="s">
        <v>490</v>
      </c>
      <c r="B580" s="52" t="s">
        <v>5304</v>
      </c>
      <c r="C580" s="53" t="s">
        <v>4340</v>
      </c>
      <c r="D580" s="53" t="s">
        <v>5300</v>
      </c>
      <c r="E580" s="53" t="s">
        <v>87</v>
      </c>
      <c r="F580" s="54" t="s">
        <v>19</v>
      </c>
      <c r="G580" s="53" t="s">
        <v>42</v>
      </c>
      <c r="H580" s="53" t="s">
        <v>12</v>
      </c>
      <c r="I580" s="59">
        <v>5138.3688473955544</v>
      </c>
      <c r="J580" s="56">
        <f>IFERROR(VLOOKUP(A580,'PV Sheep mail'!M$4:O$140000,3,0),0)</f>
        <v>1770</v>
      </c>
      <c r="K580" s="58">
        <f t="shared" si="18"/>
        <v>0.34446729157972888</v>
      </c>
      <c r="L580" s="55">
        <v>5.7931034482758621</v>
      </c>
      <c r="M580" s="57">
        <f>IFERROR(VLOOKUP(A580,'PV Sheep mail'!M$4:O$140000,2,0),0)</f>
        <v>3</v>
      </c>
      <c r="N580" s="58">
        <f t="shared" si="19"/>
        <v>0.5178571428571429</v>
      </c>
    </row>
    <row r="581" spans="1:14" x14ac:dyDescent="0.45">
      <c r="A581" s="51" t="s">
        <v>791</v>
      </c>
      <c r="B581" s="52" t="s">
        <v>5305</v>
      </c>
      <c r="C581" s="52" t="s">
        <v>4348</v>
      </c>
      <c r="D581" s="52" t="s">
        <v>5300</v>
      </c>
      <c r="E581" s="53" t="s">
        <v>87</v>
      </c>
      <c r="F581" s="54" t="s">
        <v>19</v>
      </c>
      <c r="G581" s="52" t="s">
        <v>42</v>
      </c>
      <c r="H581" s="53" t="s">
        <v>12</v>
      </c>
      <c r="I581" s="59">
        <v>2569.1844236977772</v>
      </c>
      <c r="J581" s="56">
        <f>IFERROR(VLOOKUP(A581,'PV Sheep mail'!M$4:O$140000,3,0),0)</f>
        <v>990</v>
      </c>
      <c r="K581" s="58">
        <f t="shared" si="18"/>
        <v>0.38533629227562893</v>
      </c>
      <c r="L581" s="55">
        <v>2.896551724137931</v>
      </c>
      <c r="M581" s="57">
        <f>IFERROR(VLOOKUP(A581,'PV Sheep mail'!M$4:O$140000,2,0),0)</f>
        <v>1</v>
      </c>
      <c r="N581" s="58">
        <f t="shared" si="19"/>
        <v>0.34523809523809523</v>
      </c>
    </row>
    <row r="582" spans="1:14" x14ac:dyDescent="0.45">
      <c r="A582" s="51" t="s">
        <v>5306</v>
      </c>
      <c r="B582" s="52" t="s">
        <v>5307</v>
      </c>
      <c r="C582" s="52" t="s">
        <v>4348</v>
      </c>
      <c r="D582" s="52" t="s">
        <v>5300</v>
      </c>
      <c r="E582" s="53" t="s">
        <v>87</v>
      </c>
      <c r="F582" s="54" t="s">
        <v>19</v>
      </c>
      <c r="G582" s="52" t="s">
        <v>42</v>
      </c>
      <c r="H582" s="53" t="s">
        <v>12</v>
      </c>
      <c r="I582" s="59">
        <v>2569.1844236977772</v>
      </c>
      <c r="J582" s="56">
        <f>IFERROR(VLOOKUP(A582,'PV Sheep mail'!M$4:O$140000,3,0),0)</f>
        <v>0</v>
      </c>
      <c r="K582" s="58">
        <f t="shared" si="18"/>
        <v>0</v>
      </c>
      <c r="L582" s="55">
        <v>2.896551724137931</v>
      </c>
      <c r="M582" s="57">
        <f>IFERROR(VLOOKUP(A582,'PV Sheep mail'!M$4:O$140000,2,0),0)</f>
        <v>0</v>
      </c>
      <c r="N582" s="58">
        <f t="shared" si="19"/>
        <v>0</v>
      </c>
    </row>
    <row r="583" spans="1:14" x14ac:dyDescent="0.45">
      <c r="A583" s="51" t="s">
        <v>5308</v>
      </c>
      <c r="B583" s="52" t="s">
        <v>5309</v>
      </c>
      <c r="C583" s="52" t="s">
        <v>4323</v>
      </c>
      <c r="D583" s="52" t="s">
        <v>5310</v>
      </c>
      <c r="E583" s="53" t="s">
        <v>105</v>
      </c>
      <c r="F583" s="54" t="s">
        <v>19</v>
      </c>
      <c r="G583" s="52" t="s">
        <v>42</v>
      </c>
      <c r="H583" s="53" t="s">
        <v>12</v>
      </c>
      <c r="I583" s="59">
        <v>1203.9273131313121</v>
      </c>
      <c r="J583" s="56">
        <f>IFERROR(VLOOKUP(A583,'PV Sheep mail'!M$4:O$140000,3,0),0)</f>
        <v>0</v>
      </c>
      <c r="K583" s="58">
        <f t="shared" si="18"/>
        <v>0</v>
      </c>
      <c r="L583" s="55">
        <v>1.393939393939394</v>
      </c>
      <c r="M583" s="57">
        <f>IFERROR(VLOOKUP(A583,'PV Sheep mail'!M$4:O$140000,2,0),0)</f>
        <v>0</v>
      </c>
      <c r="N583" s="58">
        <f t="shared" si="19"/>
        <v>0</v>
      </c>
    </row>
    <row r="584" spans="1:14" x14ac:dyDescent="0.45">
      <c r="A584" s="51" t="s">
        <v>1934</v>
      </c>
      <c r="B584" s="52" t="s">
        <v>5311</v>
      </c>
      <c r="C584" s="52" t="s">
        <v>4340</v>
      </c>
      <c r="D584" s="52" t="s">
        <v>5310</v>
      </c>
      <c r="E584" s="53" t="s">
        <v>105</v>
      </c>
      <c r="F584" s="54" t="s">
        <v>19</v>
      </c>
      <c r="G584" s="52" t="s">
        <v>42</v>
      </c>
      <c r="H584" s="53" t="s">
        <v>12</v>
      </c>
      <c r="I584" s="56">
        <v>9631.4185050504966</v>
      </c>
      <c r="J584" s="56">
        <f>IFERROR(VLOOKUP(A584,'PV Sheep mail'!M$4:O$140000,3,0),0)</f>
        <v>4340</v>
      </c>
      <c r="K584" s="58">
        <f t="shared" si="18"/>
        <v>0.45060859910969531</v>
      </c>
      <c r="L584" s="55">
        <v>11.151515151515152</v>
      </c>
      <c r="M584" s="57">
        <f>IFERROR(VLOOKUP(A584,'PV Sheep mail'!M$4:O$140000,2,0),0)</f>
        <v>6</v>
      </c>
      <c r="N584" s="58">
        <f t="shared" si="19"/>
        <v>0.53804347826086951</v>
      </c>
    </row>
    <row r="585" spans="1:14" x14ac:dyDescent="0.45">
      <c r="A585" s="51" t="s">
        <v>1574</v>
      </c>
      <c r="B585" s="52" t="s">
        <v>5312</v>
      </c>
      <c r="C585" s="52" t="s">
        <v>4342</v>
      </c>
      <c r="D585" s="52" t="s">
        <v>5310</v>
      </c>
      <c r="E585" s="53" t="s">
        <v>105</v>
      </c>
      <c r="F585" s="54" t="s">
        <v>19</v>
      </c>
      <c r="G585" s="52" t="s">
        <v>42</v>
      </c>
      <c r="H585" s="53" t="s">
        <v>12</v>
      </c>
      <c r="I585" s="59">
        <v>9631.4185050504966</v>
      </c>
      <c r="J585" s="56">
        <f>IFERROR(VLOOKUP(A585,'PV Sheep mail'!M$4:O$140000,3,0),0)</f>
        <v>2229</v>
      </c>
      <c r="K585" s="58">
        <f t="shared" si="18"/>
        <v>0.23143008465795181</v>
      </c>
      <c r="L585" s="55">
        <v>11.151515151515152</v>
      </c>
      <c r="M585" s="57">
        <f>IFERROR(VLOOKUP(A585,'PV Sheep mail'!M$4:O$140000,2,0),0)</f>
        <v>3</v>
      </c>
      <c r="N585" s="58">
        <f t="shared" si="19"/>
        <v>0.26902173913043476</v>
      </c>
    </row>
    <row r="586" spans="1:14" x14ac:dyDescent="0.45">
      <c r="A586" s="51" t="s">
        <v>5313</v>
      </c>
      <c r="B586" s="52" t="s">
        <v>5314</v>
      </c>
      <c r="C586" s="52" t="s">
        <v>4348</v>
      </c>
      <c r="D586" s="52" t="s">
        <v>5310</v>
      </c>
      <c r="E586" s="53" t="s">
        <v>105</v>
      </c>
      <c r="F586" s="54" t="s">
        <v>19</v>
      </c>
      <c r="G586" s="52" t="s">
        <v>42</v>
      </c>
      <c r="H586" s="53" t="s">
        <v>12</v>
      </c>
      <c r="I586" s="59">
        <v>4815.7092525252483</v>
      </c>
      <c r="J586" s="56">
        <f>IFERROR(VLOOKUP(A586,'PV Sheep mail'!M$4:O$140000,3,0),0)</f>
        <v>0</v>
      </c>
      <c r="K586" s="58">
        <f t="shared" si="18"/>
        <v>0</v>
      </c>
      <c r="L586" s="55">
        <v>5.5757575757575761</v>
      </c>
      <c r="M586" s="57">
        <f>IFERROR(VLOOKUP(A586,'PV Sheep mail'!M$4:O$140000,2,0),0)</f>
        <v>0</v>
      </c>
      <c r="N586" s="58">
        <f t="shared" si="19"/>
        <v>0</v>
      </c>
    </row>
    <row r="587" spans="1:14" x14ac:dyDescent="0.45">
      <c r="A587" s="51" t="s">
        <v>800</v>
      </c>
      <c r="B587" s="52" t="s">
        <v>5315</v>
      </c>
      <c r="C587" s="52" t="s">
        <v>4348</v>
      </c>
      <c r="D587" s="52" t="s">
        <v>5310</v>
      </c>
      <c r="E587" s="53" t="s">
        <v>105</v>
      </c>
      <c r="F587" s="54" t="s">
        <v>19</v>
      </c>
      <c r="G587" s="52" t="s">
        <v>42</v>
      </c>
      <c r="H587" s="53" t="s">
        <v>12</v>
      </c>
      <c r="I587" s="59">
        <v>4815.7092525252483</v>
      </c>
      <c r="J587" s="56">
        <f>IFERROR(VLOOKUP(A587,'PV Sheep mail'!M$4:O$140000,3,0),0)</f>
        <v>890</v>
      </c>
      <c r="K587" s="58">
        <f t="shared" si="18"/>
        <v>0.18481182175466765</v>
      </c>
      <c r="L587" s="55">
        <v>5.5757575757575761</v>
      </c>
      <c r="M587" s="57">
        <f>IFERROR(VLOOKUP(A587,'PV Sheep mail'!M$4:O$140000,2,0),0)</f>
        <v>1</v>
      </c>
      <c r="N587" s="58">
        <f t="shared" si="19"/>
        <v>0.17934782608695651</v>
      </c>
    </row>
    <row r="588" spans="1:14" x14ac:dyDescent="0.45">
      <c r="A588" s="51" t="s">
        <v>5316</v>
      </c>
      <c r="B588" s="52" t="s">
        <v>5317</v>
      </c>
      <c r="C588" s="52" t="s">
        <v>4348</v>
      </c>
      <c r="D588" s="52" t="s">
        <v>5310</v>
      </c>
      <c r="E588" s="53" t="s">
        <v>105</v>
      </c>
      <c r="F588" s="54" t="s">
        <v>19</v>
      </c>
      <c r="G588" s="52" t="s">
        <v>42</v>
      </c>
      <c r="H588" s="53" t="s">
        <v>12</v>
      </c>
      <c r="I588" s="59">
        <v>4815.7092525252483</v>
      </c>
      <c r="J588" s="56">
        <f>IFERROR(VLOOKUP(A588,'PV Sheep mail'!M$4:O$140000,3,0),0)</f>
        <v>0</v>
      </c>
      <c r="K588" s="58">
        <f t="shared" si="18"/>
        <v>0</v>
      </c>
      <c r="L588" s="55">
        <v>5.5757575757575761</v>
      </c>
      <c r="M588" s="57">
        <f>IFERROR(VLOOKUP(A588,'PV Sheep mail'!M$4:O$140000,2,0),0)</f>
        <v>0</v>
      </c>
      <c r="N588" s="58">
        <f t="shared" si="19"/>
        <v>0</v>
      </c>
    </row>
    <row r="589" spans="1:14" x14ac:dyDescent="0.45">
      <c r="A589" s="51" t="s">
        <v>1381</v>
      </c>
      <c r="B589" s="52" t="s">
        <v>5318</v>
      </c>
      <c r="C589" s="52" t="s">
        <v>4348</v>
      </c>
      <c r="D589" s="52" t="s">
        <v>5310</v>
      </c>
      <c r="E589" s="53" t="s">
        <v>105</v>
      </c>
      <c r="F589" s="54" t="s">
        <v>19</v>
      </c>
      <c r="G589" s="52" t="s">
        <v>42</v>
      </c>
      <c r="H589" s="53" t="s">
        <v>12</v>
      </c>
      <c r="I589" s="59">
        <v>4815.7092525252483</v>
      </c>
      <c r="J589" s="56">
        <f>IFERROR(VLOOKUP(A589,'PV Sheep mail'!M$4:O$140000,3,0),0)</f>
        <v>1480</v>
      </c>
      <c r="K589" s="58">
        <f t="shared" si="18"/>
        <v>0.30732752381675071</v>
      </c>
      <c r="L589" s="55">
        <v>5.5757575757575761</v>
      </c>
      <c r="M589" s="57">
        <f>IFERROR(VLOOKUP(A589,'PV Sheep mail'!M$4:O$140000,2,0),0)</f>
        <v>2</v>
      </c>
      <c r="N589" s="58">
        <f t="shared" si="19"/>
        <v>0.35869565217391303</v>
      </c>
    </row>
    <row r="590" spans="1:14" x14ac:dyDescent="0.45">
      <c r="A590" s="51" t="s">
        <v>2811</v>
      </c>
      <c r="B590" s="52" t="s">
        <v>5319</v>
      </c>
      <c r="C590" s="52" t="s">
        <v>4348</v>
      </c>
      <c r="D590" s="52" t="s">
        <v>5320</v>
      </c>
      <c r="E590" s="53" t="s">
        <v>5321</v>
      </c>
      <c r="F590" s="54" t="s">
        <v>19</v>
      </c>
      <c r="G590" s="52" t="s">
        <v>42</v>
      </c>
      <c r="H590" s="53" t="s">
        <v>12</v>
      </c>
      <c r="I590" s="59">
        <v>8838.2683809523805</v>
      </c>
      <c r="J590" s="56">
        <f>IFERROR(VLOOKUP(A590,'PV Sheep mail'!M$4:O$140000,3,0),0)</f>
        <v>1680</v>
      </c>
      <c r="K590" s="58">
        <f t="shared" si="18"/>
        <v>0.19008248308238962</v>
      </c>
      <c r="L590" s="55">
        <v>12.38095238095238</v>
      </c>
      <c r="M590" s="57">
        <f>IFERROR(VLOOKUP(A590,'PV Sheep mail'!M$4:O$140000,2,0),0)</f>
        <v>2</v>
      </c>
      <c r="N590" s="58">
        <f t="shared" si="19"/>
        <v>0.16153846153846155</v>
      </c>
    </row>
    <row r="591" spans="1:14" x14ac:dyDescent="0.45">
      <c r="A591" s="51" t="s">
        <v>4053</v>
      </c>
      <c r="B591" s="52" t="s">
        <v>5113</v>
      </c>
      <c r="C591" s="52" t="s">
        <v>4348</v>
      </c>
      <c r="D591" s="52" t="s">
        <v>5297</v>
      </c>
      <c r="E591" s="53" t="s">
        <v>99</v>
      </c>
      <c r="F591" s="54" t="s">
        <v>19</v>
      </c>
      <c r="G591" s="52" t="s">
        <v>42</v>
      </c>
      <c r="H591" s="53" t="s">
        <v>12</v>
      </c>
      <c r="I591" s="59">
        <v>4947.7067728160773</v>
      </c>
      <c r="J591" s="56">
        <f>IFERROR(VLOOKUP(A591,'PV Sheep mail'!M$4:O$140000,3,0),0)</f>
        <v>890</v>
      </c>
      <c r="K591" s="58">
        <f t="shared" si="18"/>
        <v>0.17988131489317025</v>
      </c>
      <c r="L591" s="55">
        <v>5.7435897435897436</v>
      </c>
      <c r="M591" s="57">
        <f>IFERROR(VLOOKUP(A591,'PV Sheep mail'!M$4:O$140000,2,0),0)</f>
        <v>1</v>
      </c>
      <c r="N591" s="58">
        <f t="shared" si="19"/>
        <v>0.17410714285714285</v>
      </c>
    </row>
    <row r="592" spans="1:14" x14ac:dyDescent="0.45">
      <c r="A592" s="51" t="s">
        <v>3976</v>
      </c>
      <c r="B592" s="52" t="s">
        <v>5322</v>
      </c>
      <c r="C592" s="52" t="s">
        <v>4348</v>
      </c>
      <c r="D592" s="52" t="s">
        <v>5297</v>
      </c>
      <c r="E592" s="53" t="s">
        <v>99</v>
      </c>
      <c r="F592" s="54" t="s">
        <v>19</v>
      </c>
      <c r="G592" s="52" t="s">
        <v>42</v>
      </c>
      <c r="H592" s="53" t="s">
        <v>12</v>
      </c>
      <c r="I592" s="59">
        <v>4947.7067728160773</v>
      </c>
      <c r="J592" s="56">
        <f>IFERROR(VLOOKUP(A592,'PV Sheep mail'!M$4:O$140000,3,0),0)</f>
        <v>1970</v>
      </c>
      <c r="K592" s="58">
        <f t="shared" si="18"/>
        <v>0.398164258808478</v>
      </c>
      <c r="L592" s="55">
        <v>5.7435897435897436</v>
      </c>
      <c r="M592" s="57">
        <f>IFERROR(VLOOKUP(A592,'PV Sheep mail'!M$4:O$140000,2,0),0)</f>
        <v>3</v>
      </c>
      <c r="N592" s="58">
        <f t="shared" si="19"/>
        <v>0.5223214285714286</v>
      </c>
    </row>
    <row r="593" spans="1:14" x14ac:dyDescent="0.45">
      <c r="A593" s="51" t="s">
        <v>2123</v>
      </c>
      <c r="B593" s="52" t="s">
        <v>5323</v>
      </c>
      <c r="C593" s="53" t="s">
        <v>4348</v>
      </c>
      <c r="D593" s="53" t="s">
        <v>5297</v>
      </c>
      <c r="E593" s="53" t="s">
        <v>99</v>
      </c>
      <c r="F593" s="54" t="s">
        <v>19</v>
      </c>
      <c r="G593" s="53" t="s">
        <v>42</v>
      </c>
      <c r="H593" s="53" t="s">
        <v>12</v>
      </c>
      <c r="I593" s="59">
        <v>4947.7067728160773</v>
      </c>
      <c r="J593" s="56">
        <f>IFERROR(VLOOKUP(A593,'PV Sheep mail'!M$4:O$140000,3,0),0)</f>
        <v>2560</v>
      </c>
      <c r="K593" s="58">
        <f t="shared" si="18"/>
        <v>0.51741142261406281</v>
      </c>
      <c r="L593" s="55">
        <v>5.7435897435897436</v>
      </c>
      <c r="M593" s="57">
        <f>IFERROR(VLOOKUP(A593,'PV Sheep mail'!M$4:O$140000,2,0),0)</f>
        <v>4</v>
      </c>
      <c r="N593" s="58">
        <f t="shared" si="19"/>
        <v>0.6964285714285714</v>
      </c>
    </row>
    <row r="594" spans="1:14" x14ac:dyDescent="0.45">
      <c r="A594" s="51" t="s">
        <v>3099</v>
      </c>
      <c r="B594" s="52" t="s">
        <v>5324</v>
      </c>
      <c r="C594" s="52" t="s">
        <v>4348</v>
      </c>
      <c r="D594" s="52" t="s">
        <v>5325</v>
      </c>
      <c r="E594" s="53" t="s">
        <v>5326</v>
      </c>
      <c r="F594" s="54" t="s">
        <v>19</v>
      </c>
      <c r="G594" s="52" t="s">
        <v>4525</v>
      </c>
      <c r="H594" s="53" t="s">
        <v>12</v>
      </c>
      <c r="I594" s="59">
        <v>1111.1111111111111</v>
      </c>
      <c r="J594" s="56">
        <f>IFERROR(VLOOKUP(A594,'PV Sheep mail'!M$4:O$140000,3,0),0)</f>
        <v>1880</v>
      </c>
      <c r="K594" s="58">
        <f t="shared" si="18"/>
        <v>1.6919999999999999</v>
      </c>
      <c r="L594" s="55">
        <v>1.6666666666666665</v>
      </c>
      <c r="M594" s="57">
        <f>IFERROR(VLOOKUP(A594,'PV Sheep mail'!M$4:O$140000,2,0),0)</f>
        <v>2</v>
      </c>
      <c r="N594" s="58">
        <f t="shared" si="19"/>
        <v>1.2000000000000002</v>
      </c>
    </row>
    <row r="595" spans="1:14" x14ac:dyDescent="0.45">
      <c r="A595" s="51" t="s">
        <v>228</v>
      </c>
      <c r="B595" s="52" t="s">
        <v>5327</v>
      </c>
      <c r="C595" s="52" t="s">
        <v>4348</v>
      </c>
      <c r="D595" s="52" t="s">
        <v>5325</v>
      </c>
      <c r="E595" s="53" t="s">
        <v>5326</v>
      </c>
      <c r="F595" s="54" t="s">
        <v>19</v>
      </c>
      <c r="G595" s="52" t="s">
        <v>4525</v>
      </c>
      <c r="H595" s="53" t="s">
        <v>12</v>
      </c>
      <c r="I595" s="59">
        <v>1111.1111111111111</v>
      </c>
      <c r="J595" s="56">
        <f>IFERROR(VLOOKUP(A595,'PV Sheep mail'!M$4:O$140000,3,0),0)</f>
        <v>990</v>
      </c>
      <c r="K595" s="58">
        <f t="shared" si="18"/>
        <v>0.89100000000000001</v>
      </c>
      <c r="L595" s="55">
        <v>1.6666666666666665</v>
      </c>
      <c r="M595" s="57">
        <f>IFERROR(VLOOKUP(A595,'PV Sheep mail'!M$4:O$140000,2,0),0)</f>
        <v>1</v>
      </c>
      <c r="N595" s="58">
        <f t="shared" si="19"/>
        <v>0.60000000000000009</v>
      </c>
    </row>
    <row r="596" spans="1:14" x14ac:dyDescent="0.45">
      <c r="A596" s="51" t="s">
        <v>584</v>
      </c>
      <c r="B596" s="52" t="s">
        <v>5328</v>
      </c>
      <c r="C596" s="52" t="s">
        <v>4348</v>
      </c>
      <c r="D596" s="52" t="s">
        <v>5325</v>
      </c>
      <c r="E596" s="53" t="s">
        <v>5326</v>
      </c>
      <c r="F596" s="54" t="s">
        <v>19</v>
      </c>
      <c r="G596" s="52" t="s">
        <v>4525</v>
      </c>
      <c r="H596" s="53" t="s">
        <v>12</v>
      </c>
      <c r="I596" s="59">
        <v>1111.1111111111111</v>
      </c>
      <c r="J596" s="56">
        <f>IFERROR(VLOOKUP(A596,'PV Sheep mail'!M$4:O$140000,3,0),0)</f>
        <v>2170</v>
      </c>
      <c r="K596" s="58">
        <f t="shared" si="18"/>
        <v>1.9530000000000001</v>
      </c>
      <c r="L596" s="55">
        <v>1.6666666666666665</v>
      </c>
      <c r="M596" s="57">
        <f>IFERROR(VLOOKUP(A596,'PV Sheep mail'!M$4:O$140000,2,0),0)</f>
        <v>3</v>
      </c>
      <c r="N596" s="58">
        <f t="shared" si="19"/>
        <v>1.8000000000000003</v>
      </c>
    </row>
    <row r="597" spans="1:14" x14ac:dyDescent="0.45">
      <c r="A597" s="51" t="s">
        <v>1790</v>
      </c>
      <c r="B597" s="52" t="s">
        <v>5329</v>
      </c>
      <c r="C597" s="52" t="s">
        <v>4348</v>
      </c>
      <c r="D597" s="52" t="s">
        <v>5325</v>
      </c>
      <c r="E597" s="53" t="s">
        <v>5326</v>
      </c>
      <c r="F597" s="54" t="s">
        <v>19</v>
      </c>
      <c r="G597" s="52" t="s">
        <v>4525</v>
      </c>
      <c r="H597" s="53" t="s">
        <v>12</v>
      </c>
      <c r="I597" s="59">
        <v>1111.1111111111111</v>
      </c>
      <c r="J597" s="56">
        <f>IFERROR(VLOOKUP(A597,'PV Sheep mail'!M$4:O$140000,3,0),0)</f>
        <v>1780</v>
      </c>
      <c r="K597" s="58">
        <f t="shared" si="18"/>
        <v>1.6020000000000001</v>
      </c>
      <c r="L597" s="55">
        <v>1.6666666666666665</v>
      </c>
      <c r="M597" s="57">
        <f>IFERROR(VLOOKUP(A597,'PV Sheep mail'!M$4:O$140000,2,0),0)</f>
        <v>2</v>
      </c>
      <c r="N597" s="58">
        <f t="shared" si="19"/>
        <v>1.2000000000000002</v>
      </c>
    </row>
    <row r="598" spans="1:14" x14ac:dyDescent="0.45">
      <c r="A598" s="51" t="s">
        <v>5330</v>
      </c>
      <c r="B598" s="52" t="s">
        <v>5331</v>
      </c>
      <c r="C598" s="53" t="s">
        <v>4348</v>
      </c>
      <c r="D598" s="53" t="s">
        <v>5325</v>
      </c>
      <c r="E598" s="53" t="s">
        <v>5326</v>
      </c>
      <c r="F598" s="54" t="s">
        <v>19</v>
      </c>
      <c r="G598" s="53" t="s">
        <v>4525</v>
      </c>
      <c r="H598" s="53" t="s">
        <v>12</v>
      </c>
      <c r="I598" s="59">
        <v>1111.1111111111111</v>
      </c>
      <c r="J598" s="56">
        <f>IFERROR(VLOOKUP(A598,'PV Sheep mail'!M$4:O$140000,3,0),0)</f>
        <v>349</v>
      </c>
      <c r="K598" s="58">
        <f t="shared" si="18"/>
        <v>0.31409999999999999</v>
      </c>
      <c r="L598" s="55">
        <v>1.6666666666666665</v>
      </c>
      <c r="M598" s="57">
        <f>IFERROR(VLOOKUP(A598,'PV Sheep mail'!M$4:O$140000,2,0),0)</f>
        <v>1</v>
      </c>
      <c r="N598" s="58">
        <f t="shared" si="19"/>
        <v>0.60000000000000009</v>
      </c>
    </row>
    <row r="599" spans="1:14" x14ac:dyDescent="0.45">
      <c r="A599" s="51" t="s">
        <v>2648</v>
      </c>
      <c r="B599" s="52" t="s">
        <v>5332</v>
      </c>
      <c r="C599" s="52" t="s">
        <v>4348</v>
      </c>
      <c r="D599" s="52" t="s">
        <v>5325</v>
      </c>
      <c r="E599" s="53" t="s">
        <v>5326</v>
      </c>
      <c r="F599" s="54" t="s">
        <v>19</v>
      </c>
      <c r="G599" s="52" t="s">
        <v>4525</v>
      </c>
      <c r="H599" s="53" t="s">
        <v>12</v>
      </c>
      <c r="I599" s="59">
        <v>1111.1111111111111</v>
      </c>
      <c r="J599" s="56">
        <f>IFERROR(VLOOKUP(A599,'PV Sheep mail'!M$4:O$140000,3,0),0)</f>
        <v>1380</v>
      </c>
      <c r="K599" s="58">
        <f t="shared" si="18"/>
        <v>1.242</v>
      </c>
      <c r="L599" s="55">
        <v>1.6666666666666665</v>
      </c>
      <c r="M599" s="57">
        <f>IFERROR(VLOOKUP(A599,'PV Sheep mail'!M$4:O$140000,2,0),0)</f>
        <v>2</v>
      </c>
      <c r="N599" s="58">
        <f t="shared" si="19"/>
        <v>1.2000000000000002</v>
      </c>
    </row>
    <row r="600" spans="1:14" x14ac:dyDescent="0.45">
      <c r="A600" s="51" t="s">
        <v>2359</v>
      </c>
      <c r="B600" s="52" t="s">
        <v>5333</v>
      </c>
      <c r="C600" s="52" t="s">
        <v>4348</v>
      </c>
      <c r="D600" s="52" t="s">
        <v>5325</v>
      </c>
      <c r="E600" s="53" t="s">
        <v>5326</v>
      </c>
      <c r="F600" s="54" t="s">
        <v>19</v>
      </c>
      <c r="G600" s="52" t="s">
        <v>4525</v>
      </c>
      <c r="H600" s="53" t="s">
        <v>12</v>
      </c>
      <c r="I600" s="59">
        <v>1111.1111111111111</v>
      </c>
      <c r="J600" s="56">
        <f>IFERROR(VLOOKUP(A600,'PV Sheep mail'!M$4:O$140000,3,0),0)</f>
        <v>990</v>
      </c>
      <c r="K600" s="58">
        <f t="shared" si="18"/>
        <v>0.89100000000000001</v>
      </c>
      <c r="L600" s="55">
        <v>1.6666666666666665</v>
      </c>
      <c r="M600" s="57">
        <f>IFERROR(VLOOKUP(A600,'PV Sheep mail'!M$4:O$140000,2,0),0)</f>
        <v>1</v>
      </c>
      <c r="N600" s="58">
        <f t="shared" si="19"/>
        <v>0.60000000000000009</v>
      </c>
    </row>
    <row r="601" spans="1:14" x14ac:dyDescent="0.45">
      <c r="A601" s="51" t="s">
        <v>5334</v>
      </c>
      <c r="B601" s="52" t="s">
        <v>5335</v>
      </c>
      <c r="C601" s="52" t="s">
        <v>4348</v>
      </c>
      <c r="D601" s="52" t="s">
        <v>5325</v>
      </c>
      <c r="E601" s="53" t="s">
        <v>5326</v>
      </c>
      <c r="F601" s="54" t="s">
        <v>19</v>
      </c>
      <c r="G601" s="52" t="s">
        <v>4525</v>
      </c>
      <c r="H601" s="53" t="s">
        <v>12</v>
      </c>
      <c r="I601" s="59">
        <v>1111.1111111111111</v>
      </c>
      <c r="J601" s="56">
        <f>IFERROR(VLOOKUP(A601,'PV Sheep mail'!M$4:O$140000,3,0),0)</f>
        <v>0</v>
      </c>
      <c r="K601" s="58">
        <f t="shared" si="18"/>
        <v>0</v>
      </c>
      <c r="L601" s="55">
        <v>1.6666666666666665</v>
      </c>
      <c r="M601" s="57">
        <f>IFERROR(VLOOKUP(A601,'PV Sheep mail'!M$4:O$140000,2,0),0)</f>
        <v>0</v>
      </c>
      <c r="N601" s="58">
        <f t="shared" si="19"/>
        <v>0</v>
      </c>
    </row>
    <row r="602" spans="1:14" x14ac:dyDescent="0.45">
      <c r="A602" s="51" t="s">
        <v>3109</v>
      </c>
      <c r="B602" s="52" t="s">
        <v>5336</v>
      </c>
      <c r="C602" s="52" t="s">
        <v>4323</v>
      </c>
      <c r="D602" s="52" t="s">
        <v>5297</v>
      </c>
      <c r="E602" s="53" t="s">
        <v>99</v>
      </c>
      <c r="F602" s="54" t="s">
        <v>19</v>
      </c>
      <c r="G602" s="52" t="s">
        <v>42</v>
      </c>
      <c r="H602" s="53" t="s">
        <v>12</v>
      </c>
      <c r="I602" s="59">
        <v>1236.9266932040193</v>
      </c>
      <c r="J602" s="56">
        <f>IFERROR(VLOOKUP(A602,'PV Sheep mail'!M$4:O$140000,3,0),0)</f>
        <v>890</v>
      </c>
      <c r="K602" s="58">
        <f t="shared" si="18"/>
        <v>0.71952525957268099</v>
      </c>
      <c r="L602" s="55">
        <v>1.4358974358974359</v>
      </c>
      <c r="M602" s="57">
        <f>IFERROR(VLOOKUP(A602,'PV Sheep mail'!M$4:O$140000,2,0),0)</f>
        <v>1</v>
      </c>
      <c r="N602" s="58">
        <f t="shared" si="19"/>
        <v>0.6964285714285714</v>
      </c>
    </row>
    <row r="603" spans="1:14" x14ac:dyDescent="0.45">
      <c r="A603" s="51" t="s">
        <v>2570</v>
      </c>
      <c r="B603" s="52" t="s">
        <v>5337</v>
      </c>
      <c r="C603" s="52" t="s">
        <v>4323</v>
      </c>
      <c r="D603" s="52" t="s">
        <v>5297</v>
      </c>
      <c r="E603" s="53" t="s">
        <v>99</v>
      </c>
      <c r="F603" s="54" t="s">
        <v>19</v>
      </c>
      <c r="G603" s="52" t="s">
        <v>42</v>
      </c>
      <c r="H603" s="53" t="s">
        <v>12</v>
      </c>
      <c r="I603" s="59">
        <v>1236.9266932040193</v>
      </c>
      <c r="J603" s="56">
        <f>IFERROR(VLOOKUP(A603,'PV Sheep mail'!M$4:O$140000,3,0),0)</f>
        <v>590</v>
      </c>
      <c r="K603" s="58">
        <f t="shared" si="18"/>
        <v>0.47698865522233913</v>
      </c>
      <c r="L603" s="55">
        <v>1.4358974358974359</v>
      </c>
      <c r="M603" s="57">
        <f>IFERROR(VLOOKUP(A603,'PV Sheep mail'!M$4:O$140000,2,0),0)</f>
        <v>1</v>
      </c>
      <c r="N603" s="58">
        <f t="shared" si="19"/>
        <v>0.6964285714285714</v>
      </c>
    </row>
    <row r="604" spans="1:14" x14ac:dyDescent="0.45">
      <c r="A604" s="51" t="s">
        <v>2781</v>
      </c>
      <c r="B604" s="52" t="s">
        <v>5338</v>
      </c>
      <c r="C604" s="52" t="s">
        <v>4348</v>
      </c>
      <c r="D604" s="52" t="s">
        <v>5320</v>
      </c>
      <c r="E604" s="53" t="s">
        <v>5321</v>
      </c>
      <c r="F604" s="54" t="s">
        <v>19</v>
      </c>
      <c r="G604" s="52" t="s">
        <v>42</v>
      </c>
      <c r="H604" s="53" t="s">
        <v>12</v>
      </c>
      <c r="I604" s="59">
        <v>8838.2683809523805</v>
      </c>
      <c r="J604" s="56">
        <f>IFERROR(VLOOKUP(A604,'PV Sheep mail'!M$4:O$140000,3,0),0)</f>
        <v>4009</v>
      </c>
      <c r="K604" s="58">
        <f t="shared" si="18"/>
        <v>0.45359563968886907</v>
      </c>
      <c r="L604" s="55">
        <v>12.38095238095238</v>
      </c>
      <c r="M604" s="57">
        <f>IFERROR(VLOOKUP(A604,'PV Sheep mail'!M$4:O$140000,2,0),0)</f>
        <v>5</v>
      </c>
      <c r="N604" s="58">
        <f t="shared" si="19"/>
        <v>0.40384615384615391</v>
      </c>
    </row>
    <row r="605" spans="1:14" x14ac:dyDescent="0.45">
      <c r="A605" s="51" t="s">
        <v>3993</v>
      </c>
      <c r="B605" s="52" t="s">
        <v>5339</v>
      </c>
      <c r="C605" s="52" t="s">
        <v>4348</v>
      </c>
      <c r="D605" s="52" t="s">
        <v>5320</v>
      </c>
      <c r="E605" s="53" t="s">
        <v>5321</v>
      </c>
      <c r="F605" s="54" t="s">
        <v>19</v>
      </c>
      <c r="G605" s="52" t="s">
        <v>42</v>
      </c>
      <c r="H605" s="53" t="s">
        <v>12</v>
      </c>
      <c r="I605" s="59">
        <v>8838.2683809523805</v>
      </c>
      <c r="J605" s="56">
        <f>IFERROR(VLOOKUP(A605,'PV Sheep mail'!M$4:O$140000,3,0),0)</f>
        <v>780</v>
      </c>
      <c r="K605" s="58">
        <f t="shared" si="18"/>
        <v>8.8252581431109464E-2</v>
      </c>
      <c r="L605" s="55">
        <v>12.38095238095238</v>
      </c>
      <c r="M605" s="57">
        <f>IFERROR(VLOOKUP(A605,'PV Sheep mail'!M$4:O$140000,2,0),0)</f>
        <v>2</v>
      </c>
      <c r="N605" s="58">
        <f t="shared" si="19"/>
        <v>0.16153846153846155</v>
      </c>
    </row>
    <row r="606" spans="1:14" x14ac:dyDescent="0.45">
      <c r="A606" s="51" t="s">
        <v>5340</v>
      </c>
      <c r="B606" s="52" t="s">
        <v>5341</v>
      </c>
      <c r="C606" s="52" t="s">
        <v>4348</v>
      </c>
      <c r="D606" s="52" t="s">
        <v>5297</v>
      </c>
      <c r="E606" s="53" t="s">
        <v>99</v>
      </c>
      <c r="F606" s="54" t="s">
        <v>19</v>
      </c>
      <c r="G606" s="52" t="s">
        <v>42</v>
      </c>
      <c r="H606" s="53" t="s">
        <v>12</v>
      </c>
      <c r="I606" s="59">
        <v>4947.7067728160773</v>
      </c>
      <c r="J606" s="56">
        <f>IFERROR(VLOOKUP(A606,'PV Sheep mail'!M$4:O$140000,3,0),0)</f>
        <v>0</v>
      </c>
      <c r="K606" s="58">
        <f t="shared" si="18"/>
        <v>0</v>
      </c>
      <c r="L606" s="55">
        <v>5.7435897435897436</v>
      </c>
      <c r="M606" s="57">
        <f>IFERROR(VLOOKUP(A606,'PV Sheep mail'!M$4:O$140000,2,0),0)</f>
        <v>0</v>
      </c>
      <c r="N606" s="58">
        <f t="shared" si="19"/>
        <v>0</v>
      </c>
    </row>
    <row r="607" spans="1:14" x14ac:dyDescent="0.45">
      <c r="A607" s="51" t="s">
        <v>1727</v>
      </c>
      <c r="B607" s="52" t="s">
        <v>5342</v>
      </c>
      <c r="C607" s="52" t="s">
        <v>4348</v>
      </c>
      <c r="D607" s="52" t="s">
        <v>5297</v>
      </c>
      <c r="E607" s="53" t="s">
        <v>99</v>
      </c>
      <c r="F607" s="54" t="s">
        <v>19</v>
      </c>
      <c r="G607" s="52" t="s">
        <v>42</v>
      </c>
      <c r="H607" s="53" t="s">
        <v>12</v>
      </c>
      <c r="I607" s="59">
        <v>4947.7067728160773</v>
      </c>
      <c r="J607" s="56">
        <f>IFERROR(VLOOKUP(A607,'PV Sheep mail'!M$4:O$140000,3,0),0)</f>
        <v>1180</v>
      </c>
      <c r="K607" s="58">
        <f t="shared" si="18"/>
        <v>0.23849432761116957</v>
      </c>
      <c r="L607" s="55">
        <v>5.7435897435897436</v>
      </c>
      <c r="M607" s="57">
        <f>IFERROR(VLOOKUP(A607,'PV Sheep mail'!M$4:O$140000,2,0),0)</f>
        <v>2</v>
      </c>
      <c r="N607" s="58">
        <f t="shared" si="19"/>
        <v>0.3482142857142857</v>
      </c>
    </row>
    <row r="608" spans="1:14" x14ac:dyDescent="0.45">
      <c r="A608" s="51" t="s">
        <v>2654</v>
      </c>
      <c r="B608" s="52" t="s">
        <v>5343</v>
      </c>
      <c r="C608" s="52" t="s">
        <v>4323</v>
      </c>
      <c r="D608" s="52" t="s">
        <v>5320</v>
      </c>
      <c r="E608" s="53" t="s">
        <v>5321</v>
      </c>
      <c r="F608" s="54" t="s">
        <v>19</v>
      </c>
      <c r="G608" s="52" t="s">
        <v>42</v>
      </c>
      <c r="H608" s="53" t="s">
        <v>12</v>
      </c>
      <c r="I608" s="59">
        <v>2209.5670952380951</v>
      </c>
      <c r="J608" s="56">
        <f>IFERROR(VLOOKUP(A608,'PV Sheep mail'!M$4:O$140000,3,0),0)</f>
        <v>3860</v>
      </c>
      <c r="K608" s="58">
        <f t="shared" si="18"/>
        <v>1.7469485349952951</v>
      </c>
      <c r="L608" s="55">
        <v>3.0952380952380949</v>
      </c>
      <c r="M608" s="57">
        <f>IFERROR(VLOOKUP(A608,'PV Sheep mail'!M$4:O$140000,2,0),0)</f>
        <v>4</v>
      </c>
      <c r="N608" s="58">
        <f t="shared" si="19"/>
        <v>1.2923076923076924</v>
      </c>
    </row>
    <row r="609" spans="1:14" x14ac:dyDescent="0.45">
      <c r="A609" s="51" t="s">
        <v>3988</v>
      </c>
      <c r="B609" s="52" t="s">
        <v>5344</v>
      </c>
      <c r="C609" s="52" t="s">
        <v>4340</v>
      </c>
      <c r="D609" s="52" t="s">
        <v>5320</v>
      </c>
      <c r="E609" s="53" t="s">
        <v>5321</v>
      </c>
      <c r="F609" s="54" t="s">
        <v>19</v>
      </c>
      <c r="G609" s="52" t="s">
        <v>42</v>
      </c>
      <c r="H609" s="53" t="s">
        <v>12</v>
      </c>
      <c r="I609" s="59">
        <v>17676.536761904761</v>
      </c>
      <c r="J609" s="56">
        <f>IFERROR(VLOOKUP(A609,'PV Sheep mail'!M$4:O$140000,3,0),0)</f>
        <v>4349</v>
      </c>
      <c r="K609" s="58">
        <f t="shared" si="18"/>
        <v>0.24603235682300967</v>
      </c>
      <c r="L609" s="55">
        <v>24.761904761904759</v>
      </c>
      <c r="M609" s="57">
        <f>IFERROR(VLOOKUP(A609,'PV Sheep mail'!M$4:O$140000,2,0),0)</f>
        <v>6</v>
      </c>
      <c r="N609" s="58">
        <f t="shared" si="19"/>
        <v>0.24230769230769234</v>
      </c>
    </row>
    <row r="610" spans="1:14" x14ac:dyDescent="0.45">
      <c r="A610" s="51" t="s">
        <v>5345</v>
      </c>
      <c r="B610" s="52" t="s">
        <v>5346</v>
      </c>
      <c r="C610" s="53" t="s">
        <v>4348</v>
      </c>
      <c r="D610" s="53" t="s">
        <v>5325</v>
      </c>
      <c r="E610" s="53" t="s">
        <v>5326</v>
      </c>
      <c r="F610" s="54" t="s">
        <v>19</v>
      </c>
      <c r="G610" s="53" t="s">
        <v>4525</v>
      </c>
      <c r="H610" s="53" t="s">
        <v>12</v>
      </c>
      <c r="I610" s="59">
        <v>1111.1111111111111</v>
      </c>
      <c r="J610" s="56">
        <f>IFERROR(VLOOKUP(A610,'PV Sheep mail'!M$4:O$140000,3,0),0)</f>
        <v>349</v>
      </c>
      <c r="K610" s="58">
        <f t="shared" si="18"/>
        <v>0.31409999999999999</v>
      </c>
      <c r="L610" s="55">
        <v>1.6666666666666665</v>
      </c>
      <c r="M610" s="57">
        <f>IFERROR(VLOOKUP(A610,'PV Sheep mail'!M$4:O$140000,2,0),0)</f>
        <v>1</v>
      </c>
      <c r="N610" s="58">
        <f t="shared" si="19"/>
        <v>0.60000000000000009</v>
      </c>
    </row>
    <row r="611" spans="1:14" x14ac:dyDescent="0.45">
      <c r="A611" s="51" t="s">
        <v>5347</v>
      </c>
      <c r="B611" s="52" t="s">
        <v>5348</v>
      </c>
      <c r="C611" s="52" t="s">
        <v>4348</v>
      </c>
      <c r="D611" s="52" t="s">
        <v>5297</v>
      </c>
      <c r="E611" s="53" t="s">
        <v>99</v>
      </c>
      <c r="F611" s="54" t="s">
        <v>19</v>
      </c>
      <c r="G611" s="52" t="s">
        <v>42</v>
      </c>
      <c r="H611" s="53" t="s">
        <v>12</v>
      </c>
      <c r="I611" s="59">
        <v>4947.7067728160773</v>
      </c>
      <c r="J611" s="56">
        <f>IFERROR(VLOOKUP(A611,'PV Sheep mail'!M$4:O$140000,3,0),0)</f>
        <v>0</v>
      </c>
      <c r="K611" s="58">
        <f t="shared" si="18"/>
        <v>0</v>
      </c>
      <c r="L611" s="55">
        <v>5.7435897435897436</v>
      </c>
      <c r="M611" s="57">
        <f>IFERROR(VLOOKUP(A611,'PV Sheep mail'!M$4:O$140000,2,0),0)</f>
        <v>0</v>
      </c>
      <c r="N611" s="58">
        <f t="shared" si="19"/>
        <v>0</v>
      </c>
    </row>
    <row r="612" spans="1:14" x14ac:dyDescent="0.45">
      <c r="A612" s="51" t="s">
        <v>1545</v>
      </c>
      <c r="B612" s="52" t="s">
        <v>5349</v>
      </c>
      <c r="C612" s="52" t="s">
        <v>4348</v>
      </c>
      <c r="D612" s="52" t="s">
        <v>5297</v>
      </c>
      <c r="E612" s="53" t="s">
        <v>99</v>
      </c>
      <c r="F612" s="54" t="s">
        <v>19</v>
      </c>
      <c r="G612" s="52" t="s">
        <v>42</v>
      </c>
      <c r="H612" s="53" t="s">
        <v>12</v>
      </c>
      <c r="I612" s="59">
        <v>4947.7067728160773</v>
      </c>
      <c r="J612" s="56">
        <f>IFERROR(VLOOKUP(A612,'PV Sheep mail'!M$4:O$140000,3,0),0)</f>
        <v>990</v>
      </c>
      <c r="K612" s="58">
        <f t="shared" si="18"/>
        <v>0.20009269858903209</v>
      </c>
      <c r="L612" s="55">
        <v>5.7435897435897436</v>
      </c>
      <c r="M612" s="57">
        <f>IFERROR(VLOOKUP(A612,'PV Sheep mail'!M$4:O$140000,2,0),0)</f>
        <v>1</v>
      </c>
      <c r="N612" s="58">
        <f t="shared" si="19"/>
        <v>0.17410714285714285</v>
      </c>
    </row>
    <row r="613" spans="1:14" x14ac:dyDescent="0.45">
      <c r="A613" s="51" t="s">
        <v>2923</v>
      </c>
      <c r="B613" s="52" t="s">
        <v>5350</v>
      </c>
      <c r="C613" s="52" t="s">
        <v>4340</v>
      </c>
      <c r="D613" s="52" t="s">
        <v>5351</v>
      </c>
      <c r="E613" s="53" t="s">
        <v>119</v>
      </c>
      <c r="F613" s="54" t="s">
        <v>20</v>
      </c>
      <c r="G613" s="52" t="s">
        <v>42</v>
      </c>
      <c r="H613" s="53" t="s">
        <v>11</v>
      </c>
      <c r="I613" s="59">
        <v>4969.91</v>
      </c>
      <c r="J613" s="56">
        <f>IFERROR(VLOOKUP(A613,'PV Sheep mail'!M$4:O$140000,3,0),0)</f>
        <v>890</v>
      </c>
      <c r="K613" s="58">
        <f t="shared" si="18"/>
        <v>0.17907768953562539</v>
      </c>
      <c r="L613" s="55">
        <v>6</v>
      </c>
      <c r="M613" s="57">
        <f>IFERROR(VLOOKUP(A613,'PV Sheep mail'!M$4:O$140000,2,0),0)</f>
        <v>1</v>
      </c>
      <c r="N613" s="58">
        <f t="shared" si="19"/>
        <v>0.16666666666666666</v>
      </c>
    </row>
    <row r="614" spans="1:14" x14ac:dyDescent="0.45">
      <c r="A614" s="51" t="s">
        <v>5352</v>
      </c>
      <c r="B614" s="52" t="s">
        <v>5353</v>
      </c>
      <c r="C614" s="52" t="s">
        <v>4348</v>
      </c>
      <c r="D614" s="52" t="s">
        <v>5351</v>
      </c>
      <c r="E614" s="53" t="s">
        <v>119</v>
      </c>
      <c r="F614" s="54" t="s">
        <v>20</v>
      </c>
      <c r="G614" s="52" t="s">
        <v>42</v>
      </c>
      <c r="H614" s="53" t="s">
        <v>11</v>
      </c>
      <c r="I614" s="59">
        <v>2484.9549999999999</v>
      </c>
      <c r="J614" s="56">
        <f>IFERROR(VLOOKUP(A614,'PV Sheep mail'!M$4:O$140000,3,0),0)</f>
        <v>0</v>
      </c>
      <c r="K614" s="58">
        <f t="shared" si="18"/>
        <v>0</v>
      </c>
      <c r="L614" s="55">
        <v>3</v>
      </c>
      <c r="M614" s="57">
        <f>IFERROR(VLOOKUP(A614,'PV Sheep mail'!M$4:O$140000,2,0),0)</f>
        <v>0</v>
      </c>
      <c r="N614" s="58">
        <f t="shared" si="19"/>
        <v>0</v>
      </c>
    </row>
    <row r="615" spans="1:14" x14ac:dyDescent="0.45">
      <c r="A615" s="51" t="s">
        <v>5354</v>
      </c>
      <c r="B615" s="52" t="s">
        <v>5355</v>
      </c>
      <c r="C615" s="52" t="s">
        <v>4348</v>
      </c>
      <c r="D615" s="52" t="s">
        <v>5351</v>
      </c>
      <c r="E615" s="53" t="s">
        <v>119</v>
      </c>
      <c r="F615" s="54" t="s">
        <v>20</v>
      </c>
      <c r="G615" s="52" t="s">
        <v>42</v>
      </c>
      <c r="H615" s="53" t="s">
        <v>11</v>
      </c>
      <c r="I615" s="59">
        <v>2484.9549999999999</v>
      </c>
      <c r="J615" s="56">
        <f>IFERROR(VLOOKUP(A615,'PV Sheep mail'!M$4:O$140000,3,0),0)</f>
        <v>0</v>
      </c>
      <c r="K615" s="58">
        <f t="shared" si="18"/>
        <v>0</v>
      </c>
      <c r="L615" s="55">
        <v>3</v>
      </c>
      <c r="M615" s="57">
        <f>IFERROR(VLOOKUP(A615,'PV Sheep mail'!M$4:O$140000,2,0),0)</f>
        <v>0</v>
      </c>
      <c r="N615" s="58">
        <f t="shared" si="19"/>
        <v>0</v>
      </c>
    </row>
    <row r="616" spans="1:14" x14ac:dyDescent="0.45">
      <c r="A616" s="51" t="s">
        <v>5356</v>
      </c>
      <c r="B616" s="52" t="s">
        <v>5357</v>
      </c>
      <c r="C616" s="52" t="s">
        <v>4348</v>
      </c>
      <c r="D616" s="52" t="s">
        <v>5351</v>
      </c>
      <c r="E616" s="53" t="s">
        <v>119</v>
      </c>
      <c r="F616" s="54" t="s">
        <v>20</v>
      </c>
      <c r="G616" s="52" t="s">
        <v>42</v>
      </c>
      <c r="H616" s="53" t="s">
        <v>11</v>
      </c>
      <c r="I616" s="59">
        <v>2484.9549999999999</v>
      </c>
      <c r="J616" s="56">
        <f>IFERROR(VLOOKUP(A616,'PV Sheep mail'!M$4:O$140000,3,0),0)</f>
        <v>0</v>
      </c>
      <c r="K616" s="58">
        <f t="shared" si="18"/>
        <v>0</v>
      </c>
      <c r="L616" s="55">
        <v>3</v>
      </c>
      <c r="M616" s="57">
        <f>IFERROR(VLOOKUP(A616,'PV Sheep mail'!M$4:O$140000,2,0),0)</f>
        <v>0</v>
      </c>
      <c r="N616" s="58">
        <f t="shared" si="19"/>
        <v>0</v>
      </c>
    </row>
    <row r="617" spans="1:14" x14ac:dyDescent="0.45">
      <c r="A617" s="51" t="s">
        <v>5358</v>
      </c>
      <c r="B617" s="52" t="s">
        <v>5359</v>
      </c>
      <c r="C617" s="52" t="s">
        <v>4348</v>
      </c>
      <c r="D617" s="52" t="s">
        <v>5351</v>
      </c>
      <c r="E617" s="53" t="s">
        <v>119</v>
      </c>
      <c r="F617" s="54" t="s">
        <v>20</v>
      </c>
      <c r="G617" s="52" t="s">
        <v>42</v>
      </c>
      <c r="H617" s="53" t="s">
        <v>11</v>
      </c>
      <c r="I617" s="59">
        <v>2484.9549999999999</v>
      </c>
      <c r="J617" s="56">
        <f>IFERROR(VLOOKUP(A617,'PV Sheep mail'!M$4:O$140000,3,0),0)</f>
        <v>1680</v>
      </c>
      <c r="K617" s="58">
        <f t="shared" si="18"/>
        <v>0.67606858071876552</v>
      </c>
      <c r="L617" s="55">
        <v>3</v>
      </c>
      <c r="M617" s="57">
        <f>IFERROR(VLOOKUP(A617,'PV Sheep mail'!M$4:O$140000,2,0),0)</f>
        <v>2</v>
      </c>
      <c r="N617" s="58">
        <f t="shared" si="19"/>
        <v>0.66666666666666663</v>
      </c>
    </row>
    <row r="618" spans="1:14" x14ac:dyDescent="0.45">
      <c r="A618" s="51" t="s">
        <v>4280</v>
      </c>
      <c r="B618" s="52" t="s">
        <v>5360</v>
      </c>
      <c r="C618" s="52" t="s">
        <v>4348</v>
      </c>
      <c r="D618" s="52" t="s">
        <v>5351</v>
      </c>
      <c r="E618" s="53" t="s">
        <v>119</v>
      </c>
      <c r="F618" s="54" t="s">
        <v>20</v>
      </c>
      <c r="G618" s="52" t="s">
        <v>42</v>
      </c>
      <c r="H618" s="53" t="s">
        <v>11</v>
      </c>
      <c r="I618" s="59">
        <v>2484.9549999999999</v>
      </c>
      <c r="J618" s="56">
        <f>IFERROR(VLOOKUP(A618,'PV Sheep mail'!M$4:O$140000,3,0),0)</f>
        <v>590</v>
      </c>
      <c r="K618" s="58">
        <f t="shared" si="18"/>
        <v>0.23742884680004267</v>
      </c>
      <c r="L618" s="55">
        <v>3</v>
      </c>
      <c r="M618" s="57">
        <f>IFERROR(VLOOKUP(A618,'PV Sheep mail'!M$4:O$140000,2,0),0)</f>
        <v>1</v>
      </c>
      <c r="N618" s="58">
        <f t="shared" si="19"/>
        <v>0.33333333333333331</v>
      </c>
    </row>
    <row r="619" spans="1:14" x14ac:dyDescent="0.45">
      <c r="A619" s="51" t="s">
        <v>2914</v>
      </c>
      <c r="B619" s="52" t="s">
        <v>5361</v>
      </c>
      <c r="C619" s="52" t="s">
        <v>4348</v>
      </c>
      <c r="D619" s="52" t="s">
        <v>5351</v>
      </c>
      <c r="E619" s="53" t="s">
        <v>119</v>
      </c>
      <c r="F619" s="54" t="s">
        <v>20</v>
      </c>
      <c r="G619" s="52" t="s">
        <v>42</v>
      </c>
      <c r="H619" s="53" t="s">
        <v>11</v>
      </c>
      <c r="I619" s="59">
        <v>2484.9549999999999</v>
      </c>
      <c r="J619" s="56">
        <f>IFERROR(VLOOKUP(A619,'PV Sheep mail'!M$4:O$140000,3,0),0)</f>
        <v>1680</v>
      </c>
      <c r="K619" s="58">
        <f t="shared" si="18"/>
        <v>0.67606858071876552</v>
      </c>
      <c r="L619" s="55">
        <v>3</v>
      </c>
      <c r="M619" s="57">
        <f>IFERROR(VLOOKUP(A619,'PV Sheep mail'!M$4:O$140000,2,0),0)</f>
        <v>2</v>
      </c>
      <c r="N619" s="58">
        <f t="shared" si="19"/>
        <v>0.66666666666666663</v>
      </c>
    </row>
    <row r="620" spans="1:14" x14ac:dyDescent="0.45">
      <c r="A620" s="51" t="s">
        <v>5362</v>
      </c>
      <c r="B620" s="52" t="s">
        <v>5363</v>
      </c>
      <c r="C620" s="52" t="s">
        <v>4348</v>
      </c>
      <c r="D620" s="52" t="s">
        <v>5351</v>
      </c>
      <c r="E620" s="53" t="s">
        <v>119</v>
      </c>
      <c r="F620" s="54" t="s">
        <v>20</v>
      </c>
      <c r="G620" s="52" t="s">
        <v>42</v>
      </c>
      <c r="H620" s="53" t="s">
        <v>11</v>
      </c>
      <c r="I620" s="59">
        <v>2484.9549999999999</v>
      </c>
      <c r="J620" s="56">
        <f>IFERROR(VLOOKUP(A620,'PV Sheep mail'!M$4:O$140000,3,0),0)</f>
        <v>0</v>
      </c>
      <c r="K620" s="58">
        <f t="shared" si="18"/>
        <v>0</v>
      </c>
      <c r="L620" s="55">
        <v>3</v>
      </c>
      <c r="M620" s="57">
        <f>IFERROR(VLOOKUP(A620,'PV Sheep mail'!M$4:O$140000,2,0),0)</f>
        <v>0</v>
      </c>
      <c r="N620" s="58">
        <f t="shared" si="19"/>
        <v>0</v>
      </c>
    </row>
    <row r="621" spans="1:14" x14ac:dyDescent="0.45">
      <c r="A621" s="51" t="s">
        <v>5364</v>
      </c>
      <c r="B621" s="52" t="s">
        <v>5365</v>
      </c>
      <c r="C621" s="52" t="s">
        <v>4348</v>
      </c>
      <c r="D621" s="52" t="s">
        <v>5351</v>
      </c>
      <c r="E621" s="53" t="s">
        <v>119</v>
      </c>
      <c r="F621" s="54" t="s">
        <v>20</v>
      </c>
      <c r="G621" s="52" t="s">
        <v>42</v>
      </c>
      <c r="H621" s="53" t="s">
        <v>11</v>
      </c>
      <c r="I621" s="59">
        <v>2484.9549999999999</v>
      </c>
      <c r="J621" s="56">
        <f>IFERROR(VLOOKUP(A621,'PV Sheep mail'!M$4:O$140000,3,0),0)</f>
        <v>0</v>
      </c>
      <c r="K621" s="58">
        <f t="shared" si="18"/>
        <v>0</v>
      </c>
      <c r="L621" s="55">
        <v>3</v>
      </c>
      <c r="M621" s="57">
        <f>IFERROR(VLOOKUP(A621,'PV Sheep mail'!M$4:O$140000,2,0),0)</f>
        <v>0</v>
      </c>
      <c r="N621" s="58">
        <f t="shared" si="19"/>
        <v>0</v>
      </c>
    </row>
    <row r="622" spans="1:14" x14ac:dyDescent="0.45">
      <c r="A622" s="51" t="s">
        <v>807</v>
      </c>
      <c r="B622" s="52" t="s">
        <v>5366</v>
      </c>
      <c r="C622" s="52" t="s">
        <v>4340</v>
      </c>
      <c r="D622" s="52" t="s">
        <v>5351</v>
      </c>
      <c r="E622" s="53" t="s">
        <v>119</v>
      </c>
      <c r="F622" s="54" t="s">
        <v>20</v>
      </c>
      <c r="G622" s="52" t="s">
        <v>42</v>
      </c>
      <c r="H622" s="53" t="s">
        <v>11</v>
      </c>
      <c r="I622" s="59">
        <v>4969.91</v>
      </c>
      <c r="J622" s="56">
        <f>IFERROR(VLOOKUP(A622,'PV Sheep mail'!M$4:O$140000,3,0),0)</f>
        <v>1880</v>
      </c>
      <c r="K622" s="58">
        <f t="shared" si="18"/>
        <v>0.3782764677831188</v>
      </c>
      <c r="L622" s="55">
        <v>6</v>
      </c>
      <c r="M622" s="57">
        <f>IFERROR(VLOOKUP(A622,'PV Sheep mail'!M$4:O$140000,2,0),0)</f>
        <v>2</v>
      </c>
      <c r="N622" s="58">
        <f t="shared" si="19"/>
        <v>0.33333333333333331</v>
      </c>
    </row>
    <row r="623" spans="1:14" x14ac:dyDescent="0.45">
      <c r="A623" s="51" t="s">
        <v>1516</v>
      </c>
      <c r="B623" s="52" t="s">
        <v>5367</v>
      </c>
      <c r="C623" s="52" t="s">
        <v>4323</v>
      </c>
      <c r="D623" s="52" t="s">
        <v>5368</v>
      </c>
      <c r="E623" s="53" t="s">
        <v>53</v>
      </c>
      <c r="F623" s="54" t="s">
        <v>20</v>
      </c>
      <c r="G623" s="52" t="s">
        <v>42</v>
      </c>
      <c r="H623" s="53" t="s">
        <v>11</v>
      </c>
      <c r="I623" s="59">
        <v>472.18310811426596</v>
      </c>
      <c r="J623" s="56">
        <f>IFERROR(VLOOKUP(A623,'PV Sheep mail'!M$4:O$140000,3,0),0)</f>
        <v>690</v>
      </c>
      <c r="K623" s="58">
        <f t="shared" si="18"/>
        <v>1.461297509679282</v>
      </c>
      <c r="L623" s="55">
        <v>0.62222222222222223</v>
      </c>
      <c r="M623" s="57">
        <f>IFERROR(VLOOKUP(A623,'PV Sheep mail'!M$4:O$140000,2,0),0)</f>
        <v>1</v>
      </c>
      <c r="N623" s="58">
        <f t="shared" si="19"/>
        <v>1.6071428571428572</v>
      </c>
    </row>
    <row r="624" spans="1:14" x14ac:dyDescent="0.45">
      <c r="A624" s="51" t="s">
        <v>2224</v>
      </c>
      <c r="B624" s="52" t="s">
        <v>5369</v>
      </c>
      <c r="C624" s="52" t="s">
        <v>4340</v>
      </c>
      <c r="D624" s="52" t="s">
        <v>5368</v>
      </c>
      <c r="E624" s="53" t="s">
        <v>53</v>
      </c>
      <c r="F624" s="54" t="s">
        <v>20</v>
      </c>
      <c r="G624" s="52" t="s">
        <v>42</v>
      </c>
      <c r="H624" s="53" t="s">
        <v>11</v>
      </c>
      <c r="I624" s="59">
        <v>3777.4648649141277</v>
      </c>
      <c r="J624" s="56">
        <f>IFERROR(VLOOKUP(A624,'PV Sheep mail'!M$4:O$140000,3,0),0)</f>
        <v>2460</v>
      </c>
      <c r="K624" s="58">
        <f t="shared" si="18"/>
        <v>0.6512304119222887</v>
      </c>
      <c r="L624" s="55">
        <v>4.9777777777777779</v>
      </c>
      <c r="M624" s="57">
        <f>IFERROR(VLOOKUP(A624,'PV Sheep mail'!M$4:O$140000,2,0),0)</f>
        <v>4</v>
      </c>
      <c r="N624" s="58">
        <f t="shared" si="19"/>
        <v>0.8035714285714286</v>
      </c>
    </row>
    <row r="625" spans="1:14" x14ac:dyDescent="0.45">
      <c r="A625" s="51" t="s">
        <v>724</v>
      </c>
      <c r="B625" s="52" t="s">
        <v>5370</v>
      </c>
      <c r="C625" s="52" t="s">
        <v>4340</v>
      </c>
      <c r="D625" s="52" t="s">
        <v>5368</v>
      </c>
      <c r="E625" s="53" t="s">
        <v>53</v>
      </c>
      <c r="F625" s="54" t="s">
        <v>20</v>
      </c>
      <c r="G625" s="52" t="s">
        <v>42</v>
      </c>
      <c r="H625" s="53" t="s">
        <v>11</v>
      </c>
      <c r="I625" s="59">
        <v>3777.4648649141277</v>
      </c>
      <c r="J625" s="56">
        <f>IFERROR(VLOOKUP(A625,'PV Sheep mail'!M$4:O$140000,3,0),0)</f>
        <v>3150</v>
      </c>
      <c r="K625" s="58">
        <f t="shared" si="18"/>
        <v>0.83389260063219894</v>
      </c>
      <c r="L625" s="55">
        <v>4.9777777777777779</v>
      </c>
      <c r="M625" s="57">
        <f>IFERROR(VLOOKUP(A625,'PV Sheep mail'!M$4:O$140000,2,0),0)</f>
        <v>5</v>
      </c>
      <c r="N625" s="58">
        <f t="shared" si="19"/>
        <v>1.0044642857142856</v>
      </c>
    </row>
    <row r="626" spans="1:14" x14ac:dyDescent="0.45">
      <c r="A626" s="51" t="s">
        <v>2059</v>
      </c>
      <c r="B626" s="52" t="s">
        <v>5371</v>
      </c>
      <c r="C626" s="52" t="s">
        <v>4348</v>
      </c>
      <c r="D626" s="52" t="s">
        <v>5368</v>
      </c>
      <c r="E626" s="53" t="s">
        <v>53</v>
      </c>
      <c r="F626" s="54" t="s">
        <v>20</v>
      </c>
      <c r="G626" s="52" t="s">
        <v>42</v>
      </c>
      <c r="H626" s="53" t="s">
        <v>11</v>
      </c>
      <c r="I626" s="59">
        <v>1888.7324324570639</v>
      </c>
      <c r="J626" s="56">
        <f>IFERROR(VLOOKUP(A626,'PV Sheep mail'!M$4:O$140000,3,0),0)</f>
        <v>1359</v>
      </c>
      <c r="K626" s="58">
        <f t="shared" si="18"/>
        <v>0.71953018683121162</v>
      </c>
      <c r="L626" s="55">
        <v>2.4888888888888889</v>
      </c>
      <c r="M626" s="57">
        <f>IFERROR(VLOOKUP(A626,'PV Sheep mail'!M$4:O$140000,2,0),0)</f>
        <v>3</v>
      </c>
      <c r="N626" s="58">
        <f t="shared" si="19"/>
        <v>1.2053571428571428</v>
      </c>
    </row>
    <row r="627" spans="1:14" x14ac:dyDescent="0.45">
      <c r="A627" s="51" t="s">
        <v>982</v>
      </c>
      <c r="B627" s="52" t="s">
        <v>5372</v>
      </c>
      <c r="C627" s="52" t="s">
        <v>4348</v>
      </c>
      <c r="D627" s="52" t="s">
        <v>5368</v>
      </c>
      <c r="E627" s="53" t="s">
        <v>53</v>
      </c>
      <c r="F627" s="54" t="s">
        <v>20</v>
      </c>
      <c r="G627" s="52" t="s">
        <v>42</v>
      </c>
      <c r="H627" s="53" t="s">
        <v>11</v>
      </c>
      <c r="I627" s="59">
        <v>1888.7324324570639</v>
      </c>
      <c r="J627" s="56">
        <f>IFERROR(VLOOKUP(A627,'PV Sheep mail'!M$4:O$140000,3,0),0)</f>
        <v>690</v>
      </c>
      <c r="K627" s="58">
        <f t="shared" si="18"/>
        <v>0.36532437741982049</v>
      </c>
      <c r="L627" s="55">
        <v>2.4888888888888889</v>
      </c>
      <c r="M627" s="57">
        <f>IFERROR(VLOOKUP(A627,'PV Sheep mail'!M$4:O$140000,2,0),0)</f>
        <v>1</v>
      </c>
      <c r="N627" s="58">
        <f t="shared" si="19"/>
        <v>0.4017857142857143</v>
      </c>
    </row>
    <row r="628" spans="1:14" x14ac:dyDescent="0.45">
      <c r="A628" s="51" t="s">
        <v>3184</v>
      </c>
      <c r="B628" s="52" t="s">
        <v>5373</v>
      </c>
      <c r="C628" s="52" t="s">
        <v>4348</v>
      </c>
      <c r="D628" s="52" t="s">
        <v>5368</v>
      </c>
      <c r="E628" s="53" t="s">
        <v>53</v>
      </c>
      <c r="F628" s="54" t="s">
        <v>20</v>
      </c>
      <c r="G628" s="52" t="s">
        <v>42</v>
      </c>
      <c r="H628" s="53" t="s">
        <v>11</v>
      </c>
      <c r="I628" s="59">
        <v>1888.7324324570639</v>
      </c>
      <c r="J628" s="56">
        <f>IFERROR(VLOOKUP(A628,'PV Sheep mail'!M$4:O$140000,3,0),0)</f>
        <v>2070</v>
      </c>
      <c r="K628" s="58">
        <f t="shared" si="18"/>
        <v>1.0959731322594615</v>
      </c>
      <c r="L628" s="55">
        <v>2.4888888888888889</v>
      </c>
      <c r="M628" s="57">
        <f>IFERROR(VLOOKUP(A628,'PV Sheep mail'!M$4:O$140000,2,0),0)</f>
        <v>3</v>
      </c>
      <c r="N628" s="58">
        <f t="shared" si="19"/>
        <v>1.2053571428571428</v>
      </c>
    </row>
    <row r="629" spans="1:14" x14ac:dyDescent="0.45">
      <c r="A629" s="51" t="s">
        <v>3478</v>
      </c>
      <c r="B629" s="52" t="s">
        <v>5374</v>
      </c>
      <c r="C629" s="52" t="s">
        <v>4348</v>
      </c>
      <c r="D629" s="52" t="s">
        <v>5368</v>
      </c>
      <c r="E629" s="53" t="s">
        <v>53</v>
      </c>
      <c r="F629" s="54" t="s">
        <v>20</v>
      </c>
      <c r="G629" s="52" t="s">
        <v>42</v>
      </c>
      <c r="H629" s="53" t="s">
        <v>11</v>
      </c>
      <c r="I629" s="59">
        <v>1888.7324324570639</v>
      </c>
      <c r="J629" s="56">
        <f>IFERROR(VLOOKUP(A629,'PV Sheep mail'!M$4:O$140000,3,0),0)</f>
        <v>4150</v>
      </c>
      <c r="K629" s="58">
        <f t="shared" si="18"/>
        <v>2.1972408207134131</v>
      </c>
      <c r="L629" s="55">
        <v>2.4888888888888889</v>
      </c>
      <c r="M629" s="57">
        <f>IFERROR(VLOOKUP(A629,'PV Sheep mail'!M$4:O$140000,2,0),0)</f>
        <v>5</v>
      </c>
      <c r="N629" s="58">
        <f t="shared" si="19"/>
        <v>2.0089285714285712</v>
      </c>
    </row>
    <row r="630" spans="1:14" x14ac:dyDescent="0.45">
      <c r="A630" s="51" t="s">
        <v>270</v>
      </c>
      <c r="B630" s="52" t="s">
        <v>5375</v>
      </c>
      <c r="C630" s="52" t="s">
        <v>4348</v>
      </c>
      <c r="D630" s="52" t="s">
        <v>5368</v>
      </c>
      <c r="E630" s="53" t="s">
        <v>53</v>
      </c>
      <c r="F630" s="54" t="s">
        <v>20</v>
      </c>
      <c r="G630" s="52" t="s">
        <v>42</v>
      </c>
      <c r="H630" s="53" t="s">
        <v>11</v>
      </c>
      <c r="I630" s="59">
        <v>1888.7324324570639</v>
      </c>
      <c r="J630" s="56">
        <f>IFERROR(VLOOKUP(A630,'PV Sheep mail'!M$4:O$140000,3,0),0)</f>
        <v>2170</v>
      </c>
      <c r="K630" s="58">
        <f t="shared" si="18"/>
        <v>1.148918694204363</v>
      </c>
      <c r="L630" s="55">
        <v>2.4888888888888889</v>
      </c>
      <c r="M630" s="57">
        <f>IFERROR(VLOOKUP(A630,'PV Sheep mail'!M$4:O$140000,2,0),0)</f>
        <v>3</v>
      </c>
      <c r="N630" s="58">
        <f t="shared" si="19"/>
        <v>1.2053571428571428</v>
      </c>
    </row>
    <row r="631" spans="1:14" x14ac:dyDescent="0.45">
      <c r="A631" s="51" t="s">
        <v>5376</v>
      </c>
      <c r="B631" s="52" t="s">
        <v>5377</v>
      </c>
      <c r="C631" s="52" t="s">
        <v>4348</v>
      </c>
      <c r="D631" s="52" t="s">
        <v>5378</v>
      </c>
      <c r="E631" s="53" t="s">
        <v>75</v>
      </c>
      <c r="F631" s="54" t="s">
        <v>20</v>
      </c>
      <c r="G631" s="52" t="s">
        <v>4398</v>
      </c>
      <c r="H631" s="53" t="s">
        <v>11</v>
      </c>
      <c r="I631" s="59">
        <v>1666.6666666666665</v>
      </c>
      <c r="J631" s="56">
        <f>IFERROR(VLOOKUP(A631,'PV Sheep mail'!M$4:O$140000,3,0),0)</f>
        <v>0</v>
      </c>
      <c r="K631" s="58">
        <f t="shared" si="18"/>
        <v>0</v>
      </c>
      <c r="L631" s="55">
        <v>2.333333333333333</v>
      </c>
      <c r="M631" s="57">
        <f>IFERROR(VLOOKUP(A631,'PV Sheep mail'!M$4:O$140000,2,0),0)</f>
        <v>0</v>
      </c>
      <c r="N631" s="58">
        <f t="shared" si="19"/>
        <v>0</v>
      </c>
    </row>
    <row r="632" spans="1:14" x14ac:dyDescent="0.45">
      <c r="A632" s="51" t="s">
        <v>3756</v>
      </c>
      <c r="B632" s="52" t="s">
        <v>5379</v>
      </c>
      <c r="C632" s="52" t="s">
        <v>4348</v>
      </c>
      <c r="D632" s="52" t="s">
        <v>5378</v>
      </c>
      <c r="E632" s="53" t="s">
        <v>75</v>
      </c>
      <c r="F632" s="54" t="s">
        <v>20</v>
      </c>
      <c r="G632" s="52" t="s">
        <v>4398</v>
      </c>
      <c r="H632" s="53" t="s">
        <v>11</v>
      </c>
      <c r="I632" s="59">
        <v>1666.6666666666665</v>
      </c>
      <c r="J632" s="56">
        <f>IFERROR(VLOOKUP(A632,'PV Sheep mail'!M$4:O$140000,3,0),0)</f>
        <v>990</v>
      </c>
      <c r="K632" s="58">
        <f t="shared" si="18"/>
        <v>0.59400000000000008</v>
      </c>
      <c r="L632" s="55">
        <v>2.333333333333333</v>
      </c>
      <c r="M632" s="57">
        <f>IFERROR(VLOOKUP(A632,'PV Sheep mail'!M$4:O$140000,2,0),0)</f>
        <v>1</v>
      </c>
      <c r="N632" s="58">
        <f t="shared" si="19"/>
        <v>0.4285714285714286</v>
      </c>
    </row>
    <row r="633" spans="1:14" x14ac:dyDescent="0.45">
      <c r="A633" s="51" t="s">
        <v>5380</v>
      </c>
      <c r="B633" s="52" t="s">
        <v>5381</v>
      </c>
      <c r="C633" s="52" t="s">
        <v>4348</v>
      </c>
      <c r="D633" s="52" t="s">
        <v>5378</v>
      </c>
      <c r="E633" s="53" t="s">
        <v>75</v>
      </c>
      <c r="F633" s="54" t="s">
        <v>20</v>
      </c>
      <c r="G633" s="52" t="s">
        <v>4398</v>
      </c>
      <c r="H633" s="53" t="s">
        <v>11</v>
      </c>
      <c r="I633" s="59">
        <v>1666.6666666666665</v>
      </c>
      <c r="J633" s="56">
        <f>IFERROR(VLOOKUP(A633,'PV Sheep mail'!M$4:O$140000,3,0),0)</f>
        <v>0</v>
      </c>
      <c r="K633" s="58">
        <f t="shared" si="18"/>
        <v>0</v>
      </c>
      <c r="L633" s="55">
        <v>2.333333333333333</v>
      </c>
      <c r="M633" s="57">
        <f>IFERROR(VLOOKUP(A633,'PV Sheep mail'!M$4:O$140000,2,0),0)</f>
        <v>0</v>
      </c>
      <c r="N633" s="58">
        <f t="shared" si="19"/>
        <v>0</v>
      </c>
    </row>
    <row r="634" spans="1:14" x14ac:dyDescent="0.45">
      <c r="A634" s="51" t="s">
        <v>5382</v>
      </c>
      <c r="B634" s="52" t="s">
        <v>5383</v>
      </c>
      <c r="C634" s="53" t="s">
        <v>4348</v>
      </c>
      <c r="D634" s="53" t="s">
        <v>5378</v>
      </c>
      <c r="E634" s="53" t="s">
        <v>75</v>
      </c>
      <c r="F634" s="54" t="s">
        <v>20</v>
      </c>
      <c r="G634" s="53" t="s">
        <v>4398</v>
      </c>
      <c r="H634" s="53" t="s">
        <v>11</v>
      </c>
      <c r="I634" s="59">
        <v>1666.6666666666665</v>
      </c>
      <c r="J634" s="56">
        <f>IFERROR(VLOOKUP(A634,'PV Sheep mail'!M$4:O$140000,3,0),0)</f>
        <v>0</v>
      </c>
      <c r="K634" s="58">
        <f t="shared" si="18"/>
        <v>0</v>
      </c>
      <c r="L634" s="55">
        <v>2.333333333333333</v>
      </c>
      <c r="M634" s="57">
        <f>IFERROR(VLOOKUP(A634,'PV Sheep mail'!M$4:O$140000,2,0),0)</f>
        <v>0</v>
      </c>
      <c r="N634" s="58">
        <f t="shared" si="19"/>
        <v>0</v>
      </c>
    </row>
    <row r="635" spans="1:14" x14ac:dyDescent="0.45">
      <c r="A635" s="51" t="s">
        <v>2892</v>
      </c>
      <c r="B635" s="52" t="s">
        <v>5384</v>
      </c>
      <c r="C635" s="52" t="s">
        <v>4348</v>
      </c>
      <c r="D635" s="52" t="s">
        <v>5351</v>
      </c>
      <c r="E635" s="53" t="s">
        <v>119</v>
      </c>
      <c r="F635" s="54" t="s">
        <v>20</v>
      </c>
      <c r="G635" s="52" t="s">
        <v>42</v>
      </c>
      <c r="H635" s="53" t="s">
        <v>11</v>
      </c>
      <c r="I635" s="59">
        <v>2484.9549999999999</v>
      </c>
      <c r="J635" s="56">
        <f>IFERROR(VLOOKUP(A635,'PV Sheep mail'!M$4:O$140000,3,0),0)</f>
        <v>990</v>
      </c>
      <c r="K635" s="58">
        <f t="shared" si="18"/>
        <v>0.39839755649498682</v>
      </c>
      <c r="L635" s="55">
        <v>3</v>
      </c>
      <c r="M635" s="57">
        <f>IFERROR(VLOOKUP(A635,'PV Sheep mail'!M$4:O$140000,2,0),0)</f>
        <v>1</v>
      </c>
      <c r="N635" s="58">
        <f t="shared" si="19"/>
        <v>0.33333333333333331</v>
      </c>
    </row>
    <row r="636" spans="1:14" x14ac:dyDescent="0.45">
      <c r="A636" s="51" t="s">
        <v>3267</v>
      </c>
      <c r="B636" s="52" t="s">
        <v>5385</v>
      </c>
      <c r="C636" s="52" t="s">
        <v>4348</v>
      </c>
      <c r="D636" s="52" t="s">
        <v>5386</v>
      </c>
      <c r="E636" s="53" t="s">
        <v>5387</v>
      </c>
      <c r="F636" s="54" t="s">
        <v>20</v>
      </c>
      <c r="G636" s="52" t="s">
        <v>4525</v>
      </c>
      <c r="H636" s="53" t="s">
        <v>11</v>
      </c>
      <c r="I636" s="59">
        <v>1115.1079136690646</v>
      </c>
      <c r="J636" s="56">
        <f>IFERROR(VLOOKUP(A636,'PV Sheep mail'!M$4:O$140000,3,0),0)</f>
        <v>2470</v>
      </c>
      <c r="K636" s="58">
        <f t="shared" si="18"/>
        <v>2.2150322580645163</v>
      </c>
      <c r="L636" s="55">
        <v>1.6726618705035969</v>
      </c>
      <c r="M636" s="57">
        <f>IFERROR(VLOOKUP(A636,'PV Sheep mail'!M$4:O$140000,2,0),0)</f>
        <v>3</v>
      </c>
      <c r="N636" s="58">
        <f t="shared" si="19"/>
        <v>1.7935483870967743</v>
      </c>
    </row>
    <row r="637" spans="1:14" x14ac:dyDescent="0.45">
      <c r="A637" s="51" t="s">
        <v>5388</v>
      </c>
      <c r="B637" s="52" t="s">
        <v>5389</v>
      </c>
      <c r="C637" s="52" t="s">
        <v>4348</v>
      </c>
      <c r="D637" s="52" t="s">
        <v>5386</v>
      </c>
      <c r="E637" s="53" t="s">
        <v>5387</v>
      </c>
      <c r="F637" s="54" t="s">
        <v>20</v>
      </c>
      <c r="G637" s="52" t="s">
        <v>4525</v>
      </c>
      <c r="H637" s="53" t="s">
        <v>11</v>
      </c>
      <c r="I637" s="59">
        <v>1115.1079136690646</v>
      </c>
      <c r="J637" s="56">
        <f>IFERROR(VLOOKUP(A637,'PV Sheep mail'!M$4:O$140000,3,0),0)</f>
        <v>0</v>
      </c>
      <c r="K637" s="58">
        <f t="shared" si="18"/>
        <v>0</v>
      </c>
      <c r="L637" s="55">
        <v>1.6726618705035969</v>
      </c>
      <c r="M637" s="57">
        <f>IFERROR(VLOOKUP(A637,'PV Sheep mail'!M$4:O$140000,2,0),0)</f>
        <v>0</v>
      </c>
      <c r="N637" s="58">
        <f t="shared" si="19"/>
        <v>0</v>
      </c>
    </row>
    <row r="638" spans="1:14" x14ac:dyDescent="0.45">
      <c r="A638" s="51" t="s">
        <v>5390</v>
      </c>
      <c r="B638" s="52" t="s">
        <v>5391</v>
      </c>
      <c r="C638" s="52" t="s">
        <v>4348</v>
      </c>
      <c r="D638" s="52" t="s">
        <v>5386</v>
      </c>
      <c r="E638" s="53" t="s">
        <v>5387</v>
      </c>
      <c r="F638" s="54" t="s">
        <v>20</v>
      </c>
      <c r="G638" s="52" t="s">
        <v>4525</v>
      </c>
      <c r="H638" s="53" t="s">
        <v>11</v>
      </c>
      <c r="I638" s="59">
        <v>1115.1079136690646</v>
      </c>
      <c r="J638" s="56">
        <f>IFERROR(VLOOKUP(A638,'PV Sheep mail'!M$4:O$140000,3,0),0)</f>
        <v>0</v>
      </c>
      <c r="K638" s="58">
        <f t="shared" si="18"/>
        <v>0</v>
      </c>
      <c r="L638" s="55">
        <v>1.6726618705035969</v>
      </c>
      <c r="M638" s="57">
        <f>IFERROR(VLOOKUP(A638,'PV Sheep mail'!M$4:O$140000,2,0),0)</f>
        <v>0</v>
      </c>
      <c r="N638" s="58">
        <f t="shared" si="19"/>
        <v>0</v>
      </c>
    </row>
    <row r="639" spans="1:14" x14ac:dyDescent="0.45">
      <c r="A639" s="51" t="s">
        <v>1250</v>
      </c>
      <c r="B639" s="52" t="s">
        <v>5392</v>
      </c>
      <c r="C639" s="52" t="s">
        <v>4348</v>
      </c>
      <c r="D639" s="52" t="s">
        <v>5386</v>
      </c>
      <c r="E639" s="53" t="s">
        <v>5387</v>
      </c>
      <c r="F639" s="54" t="s">
        <v>20</v>
      </c>
      <c r="G639" s="52" t="s">
        <v>4525</v>
      </c>
      <c r="H639" s="53" t="s">
        <v>11</v>
      </c>
      <c r="I639" s="59">
        <v>1115.1079136690646</v>
      </c>
      <c r="J639" s="56">
        <f>IFERROR(VLOOKUP(A639,'PV Sheep mail'!M$4:O$140000,3,0),0)</f>
        <v>3440</v>
      </c>
      <c r="K639" s="58">
        <f t="shared" si="18"/>
        <v>3.0849032258064519</v>
      </c>
      <c r="L639" s="55">
        <v>1.6726618705035969</v>
      </c>
      <c r="M639" s="57">
        <f>IFERROR(VLOOKUP(A639,'PV Sheep mail'!M$4:O$140000,2,0),0)</f>
        <v>6</v>
      </c>
      <c r="N639" s="58">
        <f t="shared" si="19"/>
        <v>3.5870967741935487</v>
      </c>
    </row>
    <row r="640" spans="1:14" x14ac:dyDescent="0.45">
      <c r="A640" s="51" t="s">
        <v>291</v>
      </c>
      <c r="B640" s="52" t="s">
        <v>5393</v>
      </c>
      <c r="C640" s="52" t="s">
        <v>4348</v>
      </c>
      <c r="D640" s="52" t="s">
        <v>5386</v>
      </c>
      <c r="E640" s="53" t="s">
        <v>5387</v>
      </c>
      <c r="F640" s="54" t="s">
        <v>20</v>
      </c>
      <c r="G640" s="52" t="s">
        <v>4525</v>
      </c>
      <c r="H640" s="53" t="s">
        <v>11</v>
      </c>
      <c r="I640" s="59">
        <v>1115.1079136690646</v>
      </c>
      <c r="J640" s="56">
        <f>IFERROR(VLOOKUP(A640,'PV Sheep mail'!M$4:O$140000,3,0),0)</f>
        <v>3650</v>
      </c>
      <c r="K640" s="58">
        <f t="shared" si="18"/>
        <v>3.2732258064516135</v>
      </c>
      <c r="L640" s="55">
        <v>1.6726618705035969</v>
      </c>
      <c r="M640" s="57">
        <f>IFERROR(VLOOKUP(A640,'PV Sheep mail'!M$4:O$140000,2,0),0)</f>
        <v>5</v>
      </c>
      <c r="N640" s="58">
        <f t="shared" si="19"/>
        <v>2.9892473118279574</v>
      </c>
    </row>
    <row r="641" spans="1:14" x14ac:dyDescent="0.45">
      <c r="A641" s="51" t="s">
        <v>5394</v>
      </c>
      <c r="B641" s="52" t="s">
        <v>5395</v>
      </c>
      <c r="C641" s="52" t="s">
        <v>4348</v>
      </c>
      <c r="D641" s="52" t="s">
        <v>5378</v>
      </c>
      <c r="E641" s="53" t="s">
        <v>75</v>
      </c>
      <c r="F641" s="54" t="s">
        <v>20</v>
      </c>
      <c r="G641" s="52" t="s">
        <v>4398</v>
      </c>
      <c r="H641" s="53" t="s">
        <v>11</v>
      </c>
      <c r="I641" s="59">
        <v>1666.6666666666665</v>
      </c>
      <c r="J641" s="56">
        <f>IFERROR(VLOOKUP(A641,'PV Sheep mail'!M$4:O$140000,3,0),0)</f>
        <v>0</v>
      </c>
      <c r="K641" s="58">
        <f t="shared" si="18"/>
        <v>0</v>
      </c>
      <c r="L641" s="55">
        <v>2.333333333333333</v>
      </c>
      <c r="M641" s="57">
        <f>IFERROR(VLOOKUP(A641,'PV Sheep mail'!M$4:O$140000,2,0),0)</f>
        <v>0</v>
      </c>
      <c r="N641" s="58">
        <f t="shared" si="19"/>
        <v>0</v>
      </c>
    </row>
    <row r="642" spans="1:14" x14ac:dyDescent="0.45">
      <c r="A642" s="51" t="s">
        <v>1119</v>
      </c>
      <c r="B642" s="52" t="s">
        <v>5396</v>
      </c>
      <c r="C642" s="52" t="s">
        <v>4348</v>
      </c>
      <c r="D642" s="52" t="s">
        <v>5386</v>
      </c>
      <c r="E642" s="53" t="s">
        <v>5387</v>
      </c>
      <c r="F642" s="54" t="s">
        <v>20</v>
      </c>
      <c r="G642" s="52" t="s">
        <v>4525</v>
      </c>
      <c r="H642" s="53" t="s">
        <v>11</v>
      </c>
      <c r="I642" s="59">
        <v>1115.1079136690646</v>
      </c>
      <c r="J642" s="56">
        <f>IFERROR(VLOOKUP(A642,'PV Sheep mail'!M$4:O$140000,3,0),0)</f>
        <v>1980</v>
      </c>
      <c r="K642" s="58">
        <f t="shared" si="18"/>
        <v>1.7756129032258068</v>
      </c>
      <c r="L642" s="55">
        <v>1.6726618705035969</v>
      </c>
      <c r="M642" s="57">
        <f>IFERROR(VLOOKUP(A642,'PV Sheep mail'!M$4:O$140000,2,0),0)</f>
        <v>2</v>
      </c>
      <c r="N642" s="58">
        <f t="shared" si="19"/>
        <v>1.1956989247311829</v>
      </c>
    </row>
    <row r="643" spans="1:14" x14ac:dyDescent="0.45">
      <c r="A643" s="51" t="s">
        <v>5397</v>
      </c>
      <c r="B643" s="52" t="s">
        <v>5398</v>
      </c>
      <c r="C643" s="53" t="s">
        <v>4348</v>
      </c>
      <c r="D643" s="53" t="s">
        <v>5378</v>
      </c>
      <c r="E643" s="53" t="s">
        <v>75</v>
      </c>
      <c r="F643" s="54" t="s">
        <v>20</v>
      </c>
      <c r="G643" s="53" t="s">
        <v>4398</v>
      </c>
      <c r="H643" s="53" t="s">
        <v>11</v>
      </c>
      <c r="I643" s="59">
        <v>1666.6666666666665</v>
      </c>
      <c r="J643" s="56">
        <f>IFERROR(VLOOKUP(A643,'PV Sheep mail'!M$4:O$140000,3,0),0)</f>
        <v>0</v>
      </c>
      <c r="K643" s="58">
        <f t="shared" ref="K643:K706" si="20">J643/I643</f>
        <v>0</v>
      </c>
      <c r="L643" s="55">
        <v>2.333333333333333</v>
      </c>
      <c r="M643" s="57">
        <f>IFERROR(VLOOKUP(A643,'PV Sheep mail'!M$4:O$140000,2,0),0)</f>
        <v>0</v>
      </c>
      <c r="N643" s="58">
        <f t="shared" ref="N643:N706" si="21">M643/L643</f>
        <v>0</v>
      </c>
    </row>
    <row r="644" spans="1:14" x14ac:dyDescent="0.45">
      <c r="A644" s="51" t="s">
        <v>5399</v>
      </c>
      <c r="B644" s="52" t="s">
        <v>5400</v>
      </c>
      <c r="C644" s="52" t="s">
        <v>4348</v>
      </c>
      <c r="D644" s="52" t="s">
        <v>5351</v>
      </c>
      <c r="E644" s="53" t="s">
        <v>119</v>
      </c>
      <c r="F644" s="54" t="s">
        <v>20</v>
      </c>
      <c r="G644" s="52" t="s">
        <v>42</v>
      </c>
      <c r="H644" s="53" t="s">
        <v>11</v>
      </c>
      <c r="I644" s="59">
        <v>2484.9549999999999</v>
      </c>
      <c r="J644" s="56">
        <f>IFERROR(VLOOKUP(A644,'PV Sheep mail'!M$4:O$140000,3,0),0)</f>
        <v>0</v>
      </c>
      <c r="K644" s="58">
        <f t="shared" si="20"/>
        <v>0</v>
      </c>
      <c r="L644" s="55">
        <v>3</v>
      </c>
      <c r="M644" s="57">
        <f>IFERROR(VLOOKUP(A644,'PV Sheep mail'!M$4:O$140000,2,0),0)</f>
        <v>0</v>
      </c>
      <c r="N644" s="58">
        <f t="shared" si="21"/>
        <v>0</v>
      </c>
    </row>
    <row r="645" spans="1:14" x14ac:dyDescent="0.45">
      <c r="A645" s="51" t="s">
        <v>2055</v>
      </c>
      <c r="B645" s="52" t="s">
        <v>5401</v>
      </c>
      <c r="C645" s="52" t="s">
        <v>4348</v>
      </c>
      <c r="D645" s="52" t="s">
        <v>5351</v>
      </c>
      <c r="E645" s="53" t="s">
        <v>119</v>
      </c>
      <c r="F645" s="54" t="s">
        <v>20</v>
      </c>
      <c r="G645" s="52" t="s">
        <v>42</v>
      </c>
      <c r="H645" s="53" t="s">
        <v>11</v>
      </c>
      <c r="I645" s="59">
        <v>2484.9549999999999</v>
      </c>
      <c r="J645" s="56">
        <f>IFERROR(VLOOKUP(A645,'PV Sheep mail'!M$4:O$140000,3,0),0)</f>
        <v>1880</v>
      </c>
      <c r="K645" s="58">
        <f t="shared" si="20"/>
        <v>0.75655293556623759</v>
      </c>
      <c r="L645" s="55">
        <v>3</v>
      </c>
      <c r="M645" s="57">
        <f>IFERROR(VLOOKUP(A645,'PV Sheep mail'!M$4:O$140000,2,0),0)</f>
        <v>2</v>
      </c>
      <c r="N645" s="58">
        <f t="shared" si="21"/>
        <v>0.66666666666666663</v>
      </c>
    </row>
    <row r="646" spans="1:14" x14ac:dyDescent="0.45">
      <c r="A646" s="51" t="s">
        <v>5402</v>
      </c>
      <c r="B646" s="52" t="s">
        <v>5403</v>
      </c>
      <c r="C646" s="52" t="s">
        <v>4348</v>
      </c>
      <c r="D646" s="52" t="s">
        <v>5351</v>
      </c>
      <c r="E646" s="53" t="s">
        <v>119</v>
      </c>
      <c r="F646" s="54" t="s">
        <v>20</v>
      </c>
      <c r="G646" s="52" t="s">
        <v>42</v>
      </c>
      <c r="H646" s="53" t="s">
        <v>11</v>
      </c>
      <c r="I646" s="59">
        <v>2484.9549999999999</v>
      </c>
      <c r="J646" s="56">
        <f>IFERROR(VLOOKUP(A646,'PV Sheep mail'!M$4:O$140000,3,0),0)</f>
        <v>0</v>
      </c>
      <c r="K646" s="58">
        <f t="shared" si="20"/>
        <v>0</v>
      </c>
      <c r="L646" s="55">
        <v>3</v>
      </c>
      <c r="M646" s="57">
        <f>IFERROR(VLOOKUP(A646,'PV Sheep mail'!M$4:O$140000,2,0),0)</f>
        <v>0</v>
      </c>
      <c r="N646" s="58">
        <f t="shared" si="21"/>
        <v>0</v>
      </c>
    </row>
    <row r="647" spans="1:14" x14ac:dyDescent="0.45">
      <c r="A647" s="51" t="s">
        <v>1818</v>
      </c>
      <c r="B647" s="52" t="s">
        <v>5404</v>
      </c>
      <c r="C647" s="52" t="s">
        <v>4348</v>
      </c>
      <c r="D647" s="52" t="s">
        <v>5368</v>
      </c>
      <c r="E647" s="53" t="s">
        <v>53</v>
      </c>
      <c r="F647" s="54" t="s">
        <v>20</v>
      </c>
      <c r="G647" s="52" t="s">
        <v>42</v>
      </c>
      <c r="H647" s="53" t="s">
        <v>11</v>
      </c>
      <c r="I647" s="59">
        <v>1888.7324324570639</v>
      </c>
      <c r="J647" s="56">
        <f>IFERROR(VLOOKUP(A647,'PV Sheep mail'!M$4:O$140000,3,0),0)</f>
        <v>2670</v>
      </c>
      <c r="K647" s="58">
        <f t="shared" si="20"/>
        <v>1.4136465039288706</v>
      </c>
      <c r="L647" s="55">
        <v>2.4888888888888889</v>
      </c>
      <c r="M647" s="57">
        <f>IFERROR(VLOOKUP(A647,'PV Sheep mail'!M$4:O$140000,2,0),0)</f>
        <v>3</v>
      </c>
      <c r="N647" s="58">
        <f t="shared" si="21"/>
        <v>1.2053571428571428</v>
      </c>
    </row>
    <row r="648" spans="1:14" x14ac:dyDescent="0.45">
      <c r="A648" s="51" t="s">
        <v>5405</v>
      </c>
      <c r="B648" s="52" t="s">
        <v>5406</v>
      </c>
      <c r="C648" s="52" t="s">
        <v>4348</v>
      </c>
      <c r="D648" s="52" t="s">
        <v>5368</v>
      </c>
      <c r="E648" s="53" t="s">
        <v>53</v>
      </c>
      <c r="F648" s="54" t="s">
        <v>20</v>
      </c>
      <c r="G648" s="52" t="s">
        <v>42</v>
      </c>
      <c r="H648" s="53" t="s">
        <v>11</v>
      </c>
      <c r="I648" s="59">
        <v>1888.7324324570639</v>
      </c>
      <c r="J648" s="56">
        <f>IFERROR(VLOOKUP(A648,'PV Sheep mail'!M$4:O$140000,3,0),0)</f>
        <v>0</v>
      </c>
      <c r="K648" s="58">
        <f t="shared" si="20"/>
        <v>0</v>
      </c>
      <c r="L648" s="55">
        <v>2.4888888888888889</v>
      </c>
      <c r="M648" s="57">
        <f>IFERROR(VLOOKUP(A648,'PV Sheep mail'!M$4:O$140000,2,0),0)</f>
        <v>0</v>
      </c>
      <c r="N648" s="58">
        <f t="shared" si="21"/>
        <v>0</v>
      </c>
    </row>
    <row r="649" spans="1:14" x14ac:dyDescent="0.45">
      <c r="A649" s="51" t="s">
        <v>5407</v>
      </c>
      <c r="B649" s="52" t="s">
        <v>5408</v>
      </c>
      <c r="C649" s="52" t="s">
        <v>4348</v>
      </c>
      <c r="D649" s="52" t="s">
        <v>5386</v>
      </c>
      <c r="E649" s="53" t="s">
        <v>5387</v>
      </c>
      <c r="F649" s="54" t="s">
        <v>20</v>
      </c>
      <c r="G649" s="52" t="s">
        <v>4525</v>
      </c>
      <c r="H649" s="53" t="s">
        <v>11</v>
      </c>
      <c r="I649" s="59">
        <v>1115.1079136690646</v>
      </c>
      <c r="J649" s="56">
        <f>IFERROR(VLOOKUP(A649,'PV Sheep mail'!M$4:O$140000,3,0),0)</f>
        <v>0</v>
      </c>
      <c r="K649" s="58">
        <f t="shared" si="20"/>
        <v>0</v>
      </c>
      <c r="L649" s="55">
        <v>1.6726618705035969</v>
      </c>
      <c r="M649" s="57">
        <f>IFERROR(VLOOKUP(A649,'PV Sheep mail'!M$4:O$140000,2,0),0)</f>
        <v>0</v>
      </c>
      <c r="N649" s="58">
        <f t="shared" si="21"/>
        <v>0</v>
      </c>
    </row>
    <row r="650" spans="1:14" x14ac:dyDescent="0.45">
      <c r="A650" s="51" t="s">
        <v>5409</v>
      </c>
      <c r="B650" s="52" t="s">
        <v>5410</v>
      </c>
      <c r="C650" s="52" t="s">
        <v>4348</v>
      </c>
      <c r="D650" s="52" t="s">
        <v>5386</v>
      </c>
      <c r="E650" s="53" t="s">
        <v>5387</v>
      </c>
      <c r="F650" s="54" t="s">
        <v>20</v>
      </c>
      <c r="G650" s="52" t="s">
        <v>4525</v>
      </c>
      <c r="H650" s="53" t="s">
        <v>11</v>
      </c>
      <c r="I650" s="59">
        <v>1115.1079136690646</v>
      </c>
      <c r="J650" s="56">
        <f>IFERROR(VLOOKUP(A650,'PV Sheep mail'!M$4:O$140000,3,0),0)</f>
        <v>0</v>
      </c>
      <c r="K650" s="58">
        <f t="shared" si="20"/>
        <v>0</v>
      </c>
      <c r="L650" s="55">
        <v>1.6726618705035969</v>
      </c>
      <c r="M650" s="57">
        <f>IFERROR(VLOOKUP(A650,'PV Sheep mail'!M$4:O$140000,2,0),0)</f>
        <v>0</v>
      </c>
      <c r="N650" s="58">
        <f t="shared" si="21"/>
        <v>0</v>
      </c>
    </row>
    <row r="651" spans="1:14" x14ac:dyDescent="0.45">
      <c r="A651" s="51" t="s">
        <v>5411</v>
      </c>
      <c r="B651" s="52" t="s">
        <v>5412</v>
      </c>
      <c r="C651" s="52" t="s">
        <v>4348</v>
      </c>
      <c r="D651" s="52" t="s">
        <v>5386</v>
      </c>
      <c r="E651" s="53" t="s">
        <v>5387</v>
      </c>
      <c r="F651" s="54" t="s">
        <v>20</v>
      </c>
      <c r="G651" s="52" t="s">
        <v>4525</v>
      </c>
      <c r="H651" s="53" t="s">
        <v>11</v>
      </c>
      <c r="I651" s="59">
        <v>1079.1366906474821</v>
      </c>
      <c r="J651" s="56">
        <f>IFERROR(VLOOKUP(A651,'PV Sheep mail'!M$4:O$140000,3,0),0)</f>
        <v>0</v>
      </c>
      <c r="K651" s="58">
        <f t="shared" si="20"/>
        <v>0</v>
      </c>
      <c r="L651" s="55">
        <v>1.6187050359712229</v>
      </c>
      <c r="M651" s="57">
        <f>IFERROR(VLOOKUP(A651,'PV Sheep mail'!M$4:O$140000,2,0),0)</f>
        <v>0</v>
      </c>
      <c r="N651" s="58">
        <f t="shared" si="21"/>
        <v>0</v>
      </c>
    </row>
    <row r="652" spans="1:14" x14ac:dyDescent="0.45">
      <c r="A652" s="51" t="s">
        <v>1295</v>
      </c>
      <c r="B652" s="52" t="s">
        <v>5413</v>
      </c>
      <c r="C652" s="52" t="s">
        <v>4323</v>
      </c>
      <c r="D652" s="52" t="s">
        <v>5414</v>
      </c>
      <c r="E652" s="53" t="s">
        <v>59</v>
      </c>
      <c r="F652" s="54" t="s">
        <v>21</v>
      </c>
      <c r="G652" s="52" t="s">
        <v>4398</v>
      </c>
      <c r="H652" s="53" t="s">
        <v>12</v>
      </c>
      <c r="I652" s="59">
        <v>1465.6727666273123</v>
      </c>
      <c r="J652" s="56">
        <f>IFERROR(VLOOKUP(A652,'PV Sheep mail'!M$4:O$140000,3,0),0)</f>
        <v>6087</v>
      </c>
      <c r="K652" s="58">
        <f t="shared" si="20"/>
        <v>4.1530416192469159</v>
      </c>
      <c r="L652" s="55">
        <v>1.7575757575757576</v>
      </c>
      <c r="M652" s="57">
        <f>IFERROR(VLOOKUP(A652,'PV Sheep mail'!M$4:O$140000,2,0),0)</f>
        <v>9</v>
      </c>
      <c r="N652" s="58">
        <f t="shared" si="21"/>
        <v>5.1206896551724137</v>
      </c>
    </row>
    <row r="653" spans="1:14" x14ac:dyDescent="0.45">
      <c r="A653" s="51" t="s">
        <v>444</v>
      </c>
      <c r="B653" s="52" t="s">
        <v>5415</v>
      </c>
      <c r="C653" s="52" t="s">
        <v>4340</v>
      </c>
      <c r="D653" s="52" t="s">
        <v>5414</v>
      </c>
      <c r="E653" s="53" t="s">
        <v>59</v>
      </c>
      <c r="F653" s="54" t="s">
        <v>21</v>
      </c>
      <c r="G653" s="52" t="s">
        <v>4398</v>
      </c>
      <c r="H653" s="53" t="s">
        <v>12</v>
      </c>
      <c r="I653" s="59">
        <v>11725.382133018498</v>
      </c>
      <c r="J653" s="56">
        <f>IFERROR(VLOOKUP(A653,'PV Sheep mail'!M$4:O$140000,3,0),0)</f>
        <v>12058</v>
      </c>
      <c r="K653" s="58">
        <f t="shared" si="20"/>
        <v>1.0283673370477926</v>
      </c>
      <c r="L653" s="55">
        <v>14.060606060606061</v>
      </c>
      <c r="M653" s="57">
        <f>IFERROR(VLOOKUP(A653,'PV Sheep mail'!M$4:O$140000,2,0),0)</f>
        <v>16</v>
      </c>
      <c r="N653" s="58">
        <f t="shared" si="21"/>
        <v>1.1379310344827587</v>
      </c>
    </row>
    <row r="654" spans="1:14" x14ac:dyDescent="0.45">
      <c r="A654" s="51" t="s">
        <v>2029</v>
      </c>
      <c r="B654" s="52" t="s">
        <v>5416</v>
      </c>
      <c r="C654" s="52" t="s">
        <v>4340</v>
      </c>
      <c r="D654" s="52" t="s">
        <v>5414</v>
      </c>
      <c r="E654" s="53" t="s">
        <v>59</v>
      </c>
      <c r="F654" s="54" t="s">
        <v>21</v>
      </c>
      <c r="G654" s="52" t="s">
        <v>4398</v>
      </c>
      <c r="H654" s="53" t="s">
        <v>12</v>
      </c>
      <c r="I654" s="59">
        <v>11725.382133018498</v>
      </c>
      <c r="J654" s="56">
        <f>IFERROR(VLOOKUP(A654,'PV Sheep mail'!M$4:O$140000,3,0),0)</f>
        <v>9990</v>
      </c>
      <c r="K654" s="58">
        <f t="shared" si="20"/>
        <v>0.85199781863554891</v>
      </c>
      <c r="L654" s="55">
        <v>14.060606060606061</v>
      </c>
      <c r="M654" s="57">
        <f>IFERROR(VLOOKUP(A654,'PV Sheep mail'!M$4:O$140000,2,0),0)</f>
        <v>11</v>
      </c>
      <c r="N654" s="58">
        <f t="shared" si="21"/>
        <v>0.78232758620689657</v>
      </c>
    </row>
    <row r="655" spans="1:14" x14ac:dyDescent="0.45">
      <c r="A655" s="51" t="s">
        <v>5417</v>
      </c>
      <c r="B655" s="52" t="s">
        <v>5418</v>
      </c>
      <c r="C655" s="52" t="s">
        <v>4348</v>
      </c>
      <c r="D655" s="52" t="s">
        <v>5414</v>
      </c>
      <c r="E655" s="53" t="s">
        <v>59</v>
      </c>
      <c r="F655" s="54" t="s">
        <v>21</v>
      </c>
      <c r="G655" s="52" t="s">
        <v>4398</v>
      </c>
      <c r="H655" s="53" t="s">
        <v>12</v>
      </c>
      <c r="I655" s="59">
        <v>5862.6910665092491</v>
      </c>
      <c r="J655" s="56">
        <f>IFERROR(VLOOKUP(A655,'PV Sheep mail'!M$4:O$140000,3,0),0)</f>
        <v>990</v>
      </c>
      <c r="K655" s="58">
        <f t="shared" si="20"/>
        <v>0.16886443252236105</v>
      </c>
      <c r="L655" s="55">
        <v>7.0303030303030303</v>
      </c>
      <c r="M655" s="57">
        <f>IFERROR(VLOOKUP(A655,'PV Sheep mail'!M$4:O$140000,2,0),0)</f>
        <v>1</v>
      </c>
      <c r="N655" s="58">
        <f t="shared" si="21"/>
        <v>0.14224137931034483</v>
      </c>
    </row>
    <row r="656" spans="1:14" x14ac:dyDescent="0.45">
      <c r="A656" s="51" t="s">
        <v>1553</v>
      </c>
      <c r="B656" s="52" t="s">
        <v>5419</v>
      </c>
      <c r="C656" s="52" t="s">
        <v>4348</v>
      </c>
      <c r="D656" s="52" t="s">
        <v>5414</v>
      </c>
      <c r="E656" s="53" t="s">
        <v>59</v>
      </c>
      <c r="F656" s="54" t="s">
        <v>21</v>
      </c>
      <c r="G656" s="52" t="s">
        <v>4398</v>
      </c>
      <c r="H656" s="53" t="s">
        <v>12</v>
      </c>
      <c r="I656" s="59">
        <v>5862.6910665092491</v>
      </c>
      <c r="J656" s="56">
        <f>IFERROR(VLOOKUP(A656,'PV Sheep mail'!M$4:O$140000,3,0),0)</f>
        <v>756</v>
      </c>
      <c r="K656" s="58">
        <f t="shared" si="20"/>
        <v>0.1289510211988939</v>
      </c>
      <c r="L656" s="55">
        <v>7.0303030303030303</v>
      </c>
      <c r="M656" s="57">
        <f>IFERROR(VLOOKUP(A656,'PV Sheep mail'!M$4:O$140000,2,0),0)</f>
        <v>4</v>
      </c>
      <c r="N656" s="58">
        <f t="shared" si="21"/>
        <v>0.56896551724137934</v>
      </c>
    </row>
    <row r="657" spans="1:14" x14ac:dyDescent="0.45">
      <c r="A657" s="51" t="s">
        <v>5420</v>
      </c>
      <c r="B657" s="52" t="s">
        <v>5421</v>
      </c>
      <c r="C657" s="52" t="s">
        <v>4323</v>
      </c>
      <c r="D657" s="52" t="s">
        <v>5422</v>
      </c>
      <c r="E657" s="53" t="s">
        <v>106</v>
      </c>
      <c r="F657" s="54" t="s">
        <v>21</v>
      </c>
      <c r="G657" s="52" t="s">
        <v>42</v>
      </c>
      <c r="H657" s="53" t="s">
        <v>12</v>
      </c>
      <c r="I657" s="59">
        <v>1070.7285228251508</v>
      </c>
      <c r="J657" s="56">
        <f>IFERROR(VLOOKUP(A657,'PV Sheep mail'!M$4:O$140000,3,0),0)</f>
        <v>0</v>
      </c>
      <c r="K657" s="58">
        <f t="shared" si="20"/>
        <v>0</v>
      </c>
      <c r="L657" s="55">
        <v>1.2790697674418605</v>
      </c>
      <c r="M657" s="57">
        <f>IFERROR(VLOOKUP(A657,'PV Sheep mail'!M$4:O$140000,2,0),0)</f>
        <v>0</v>
      </c>
      <c r="N657" s="58">
        <f t="shared" si="21"/>
        <v>0</v>
      </c>
    </row>
    <row r="658" spans="1:14" x14ac:dyDescent="0.45">
      <c r="A658" s="51" t="s">
        <v>5423</v>
      </c>
      <c r="B658" s="52" t="s">
        <v>5424</v>
      </c>
      <c r="C658" s="52" t="s">
        <v>4323</v>
      </c>
      <c r="D658" s="52" t="s">
        <v>5422</v>
      </c>
      <c r="E658" s="53" t="s">
        <v>106</v>
      </c>
      <c r="F658" s="54" t="s">
        <v>21</v>
      </c>
      <c r="G658" s="52" t="s">
        <v>42</v>
      </c>
      <c r="H658" s="53" t="s">
        <v>12</v>
      </c>
      <c r="I658" s="59">
        <v>1070.7285228251508</v>
      </c>
      <c r="J658" s="56">
        <f>IFERROR(VLOOKUP(A658,'PV Sheep mail'!M$4:O$140000,3,0),0)</f>
        <v>0</v>
      </c>
      <c r="K658" s="58">
        <f t="shared" si="20"/>
        <v>0</v>
      </c>
      <c r="L658" s="55">
        <v>1.2790697674418605</v>
      </c>
      <c r="M658" s="57">
        <f>IFERROR(VLOOKUP(A658,'PV Sheep mail'!M$4:O$140000,2,0),0)</f>
        <v>0</v>
      </c>
      <c r="N658" s="58">
        <f t="shared" si="21"/>
        <v>0</v>
      </c>
    </row>
    <row r="659" spans="1:14" x14ac:dyDescent="0.45">
      <c r="A659" s="51" t="s">
        <v>5425</v>
      </c>
      <c r="B659" s="52" t="s">
        <v>5426</v>
      </c>
      <c r="C659" s="52" t="s">
        <v>4323</v>
      </c>
      <c r="D659" s="52" t="s">
        <v>5422</v>
      </c>
      <c r="E659" s="53" t="s">
        <v>106</v>
      </c>
      <c r="F659" s="54" t="s">
        <v>21</v>
      </c>
      <c r="G659" s="52" t="s">
        <v>42</v>
      </c>
      <c r="H659" s="53" t="s">
        <v>12</v>
      </c>
      <c r="I659" s="59">
        <v>1070.7285228251508</v>
      </c>
      <c r="J659" s="56">
        <f>IFERROR(VLOOKUP(A659,'PV Sheep mail'!M$4:O$140000,3,0),0)</f>
        <v>0</v>
      </c>
      <c r="K659" s="58">
        <f t="shared" si="20"/>
        <v>0</v>
      </c>
      <c r="L659" s="55">
        <v>1.2790697674418605</v>
      </c>
      <c r="M659" s="57">
        <f>IFERROR(VLOOKUP(A659,'PV Sheep mail'!M$4:O$140000,2,0),0)</f>
        <v>0</v>
      </c>
      <c r="N659" s="58">
        <f t="shared" si="21"/>
        <v>0</v>
      </c>
    </row>
    <row r="660" spans="1:14" x14ac:dyDescent="0.45">
      <c r="A660" s="51" t="s">
        <v>1003</v>
      </c>
      <c r="B660" s="52" t="s">
        <v>5427</v>
      </c>
      <c r="C660" s="52" t="s">
        <v>4340</v>
      </c>
      <c r="D660" s="52" t="s">
        <v>5422</v>
      </c>
      <c r="E660" s="53" t="s">
        <v>106</v>
      </c>
      <c r="F660" s="54" t="s">
        <v>21</v>
      </c>
      <c r="G660" s="52" t="s">
        <v>42</v>
      </c>
      <c r="H660" s="53" t="s">
        <v>12</v>
      </c>
      <c r="I660" s="59">
        <v>8565.8281826012062</v>
      </c>
      <c r="J660" s="56">
        <f>IFERROR(VLOOKUP(A660,'PV Sheep mail'!M$4:O$140000,3,0),0)</f>
        <v>4399</v>
      </c>
      <c r="K660" s="58">
        <f t="shared" si="20"/>
        <v>0.51355221074071844</v>
      </c>
      <c r="L660" s="55">
        <v>10.232558139534884</v>
      </c>
      <c r="M660" s="57">
        <f>IFERROR(VLOOKUP(A660,'PV Sheep mail'!M$4:O$140000,2,0),0)</f>
        <v>6</v>
      </c>
      <c r="N660" s="58">
        <f t="shared" si="21"/>
        <v>0.58636363636363631</v>
      </c>
    </row>
    <row r="661" spans="1:14" x14ac:dyDescent="0.45">
      <c r="A661" s="51" t="s">
        <v>317</v>
      </c>
      <c r="B661" s="52" t="s">
        <v>5428</v>
      </c>
      <c r="C661" s="52" t="s">
        <v>4340</v>
      </c>
      <c r="D661" s="52" t="s">
        <v>5422</v>
      </c>
      <c r="E661" s="53" t="s">
        <v>106</v>
      </c>
      <c r="F661" s="54" t="s">
        <v>21</v>
      </c>
      <c r="G661" s="52" t="s">
        <v>42</v>
      </c>
      <c r="H661" s="53" t="s">
        <v>12</v>
      </c>
      <c r="I661" s="59">
        <v>8565.8281826012062</v>
      </c>
      <c r="J661" s="56">
        <f>IFERROR(VLOOKUP(A661,'PV Sheep mail'!M$4:O$140000,3,0),0)</f>
        <v>7120</v>
      </c>
      <c r="K661" s="58">
        <f t="shared" si="20"/>
        <v>0.831209761417121</v>
      </c>
      <c r="L661" s="55">
        <v>10.232558139534884</v>
      </c>
      <c r="M661" s="57">
        <f>IFERROR(VLOOKUP(A661,'PV Sheep mail'!M$4:O$140000,2,0),0)</f>
        <v>8</v>
      </c>
      <c r="N661" s="58">
        <f t="shared" si="21"/>
        <v>0.78181818181818175</v>
      </c>
    </row>
    <row r="662" spans="1:14" x14ac:dyDescent="0.45">
      <c r="A662" s="51" t="s">
        <v>5429</v>
      </c>
      <c r="B662" s="52" t="s">
        <v>5430</v>
      </c>
      <c r="C662" s="52" t="s">
        <v>4348</v>
      </c>
      <c r="D662" s="52" t="s">
        <v>5422</v>
      </c>
      <c r="E662" s="53" t="s">
        <v>106</v>
      </c>
      <c r="F662" s="54" t="s">
        <v>21</v>
      </c>
      <c r="G662" s="52" t="s">
        <v>42</v>
      </c>
      <c r="H662" s="53" t="s">
        <v>12</v>
      </c>
      <c r="I662" s="59">
        <v>4282.9140913006031</v>
      </c>
      <c r="J662" s="56">
        <f>IFERROR(VLOOKUP(A662,'PV Sheep mail'!M$4:O$140000,3,0),0)</f>
        <v>0</v>
      </c>
      <c r="K662" s="58">
        <f t="shared" si="20"/>
        <v>0</v>
      </c>
      <c r="L662" s="55">
        <v>5.1162790697674421</v>
      </c>
      <c r="M662" s="57">
        <f>IFERROR(VLOOKUP(A662,'PV Sheep mail'!M$4:O$140000,2,0),0)</f>
        <v>0</v>
      </c>
      <c r="N662" s="58">
        <f t="shared" si="21"/>
        <v>0</v>
      </c>
    </row>
    <row r="663" spans="1:14" x14ac:dyDescent="0.45">
      <c r="A663" s="51" t="s">
        <v>5431</v>
      </c>
      <c r="B663" s="52" t="s">
        <v>5432</v>
      </c>
      <c r="C663" s="52" t="s">
        <v>4348</v>
      </c>
      <c r="D663" s="52" t="s">
        <v>5422</v>
      </c>
      <c r="E663" s="53" t="s">
        <v>106</v>
      </c>
      <c r="F663" s="54" t="s">
        <v>21</v>
      </c>
      <c r="G663" s="52" t="s">
        <v>42</v>
      </c>
      <c r="H663" s="53" t="s">
        <v>12</v>
      </c>
      <c r="I663" s="59">
        <v>4282.9140913006031</v>
      </c>
      <c r="J663" s="56">
        <f>IFERROR(VLOOKUP(A663,'PV Sheep mail'!M$4:O$140000,3,0),0)</f>
        <v>0</v>
      </c>
      <c r="K663" s="58">
        <f t="shared" si="20"/>
        <v>0</v>
      </c>
      <c r="L663" s="55">
        <v>5.1162790697674421</v>
      </c>
      <c r="M663" s="57">
        <f>IFERROR(VLOOKUP(A663,'PV Sheep mail'!M$4:O$140000,2,0),0)</f>
        <v>0</v>
      </c>
      <c r="N663" s="58">
        <f t="shared" si="21"/>
        <v>0</v>
      </c>
    </row>
    <row r="664" spans="1:14" x14ac:dyDescent="0.45">
      <c r="A664" s="51" t="s">
        <v>2428</v>
      </c>
      <c r="B664" s="52" t="s">
        <v>5433</v>
      </c>
      <c r="C664" s="52" t="s">
        <v>4342</v>
      </c>
      <c r="D664" s="52" t="s">
        <v>5422</v>
      </c>
      <c r="E664" s="53" t="s">
        <v>106</v>
      </c>
      <c r="F664" s="54" t="s">
        <v>21</v>
      </c>
      <c r="G664" s="52" t="s">
        <v>42</v>
      </c>
      <c r="H664" s="53" t="s">
        <v>12</v>
      </c>
      <c r="I664" s="59">
        <v>8565.8281826012062</v>
      </c>
      <c r="J664" s="56">
        <f>IFERROR(VLOOKUP(A664,'PV Sheep mail'!M$4:O$140000,3,0),0)</f>
        <v>1480</v>
      </c>
      <c r="K664" s="58">
        <f t="shared" si="20"/>
        <v>0.17277955714850268</v>
      </c>
      <c r="L664" s="55">
        <v>10.232558139534884</v>
      </c>
      <c r="M664" s="57">
        <f>IFERROR(VLOOKUP(A664,'PV Sheep mail'!M$4:O$140000,2,0),0)</f>
        <v>2</v>
      </c>
      <c r="N664" s="58">
        <f t="shared" si="21"/>
        <v>0.19545454545454544</v>
      </c>
    </row>
    <row r="665" spans="1:14" x14ac:dyDescent="0.45">
      <c r="A665" s="51" t="s">
        <v>5434</v>
      </c>
      <c r="B665" s="52" t="s">
        <v>5435</v>
      </c>
      <c r="C665" s="52" t="s">
        <v>4323</v>
      </c>
      <c r="D665" s="52" t="s">
        <v>5436</v>
      </c>
      <c r="E665" s="53" t="s">
        <v>90</v>
      </c>
      <c r="F665" s="54" t="s">
        <v>21</v>
      </c>
      <c r="G665" s="52" t="s">
        <v>42</v>
      </c>
      <c r="H665" s="53" t="s">
        <v>12</v>
      </c>
      <c r="I665" s="59">
        <v>978.10757845771445</v>
      </c>
      <c r="J665" s="56">
        <f>IFERROR(VLOOKUP(A665,'PV Sheep mail'!M$4:O$140000,3,0),0)</f>
        <v>890</v>
      </c>
      <c r="K665" s="58">
        <f t="shared" si="20"/>
        <v>0.90992036009306565</v>
      </c>
      <c r="L665" s="55">
        <v>1.125</v>
      </c>
      <c r="M665" s="57">
        <f>IFERROR(VLOOKUP(A665,'PV Sheep mail'!M$4:O$140000,2,0),0)</f>
        <v>1</v>
      </c>
      <c r="N665" s="58">
        <f t="shared" si="21"/>
        <v>0.88888888888888884</v>
      </c>
    </row>
    <row r="666" spans="1:14" x14ac:dyDescent="0.45">
      <c r="A666" s="51" t="s">
        <v>2305</v>
      </c>
      <c r="B666" s="52" t="s">
        <v>5437</v>
      </c>
      <c r="C666" s="52" t="s">
        <v>4323</v>
      </c>
      <c r="D666" s="52" t="s">
        <v>5436</v>
      </c>
      <c r="E666" s="53" t="s">
        <v>90</v>
      </c>
      <c r="F666" s="54" t="s">
        <v>21</v>
      </c>
      <c r="G666" s="52" t="s">
        <v>42</v>
      </c>
      <c r="H666" s="53" t="s">
        <v>12</v>
      </c>
      <c r="I666" s="59">
        <v>978.10757845771445</v>
      </c>
      <c r="J666" s="56">
        <f>IFERROR(VLOOKUP(A666,'PV Sheep mail'!M$4:O$140000,3,0),0)</f>
        <v>349</v>
      </c>
      <c r="K666" s="58">
        <f t="shared" si="20"/>
        <v>0.35681146704773026</v>
      </c>
      <c r="L666" s="55">
        <v>1.125</v>
      </c>
      <c r="M666" s="57">
        <f>IFERROR(VLOOKUP(A666,'PV Sheep mail'!M$4:O$140000,2,0),0)</f>
        <v>1</v>
      </c>
      <c r="N666" s="58">
        <f t="shared" si="21"/>
        <v>0.88888888888888884</v>
      </c>
    </row>
    <row r="667" spans="1:14" x14ac:dyDescent="0.45">
      <c r="A667" s="51" t="s">
        <v>5438</v>
      </c>
      <c r="B667" s="52" t="s">
        <v>5439</v>
      </c>
      <c r="C667" s="52" t="s">
        <v>4323</v>
      </c>
      <c r="D667" s="52" t="s">
        <v>5436</v>
      </c>
      <c r="E667" s="53" t="s">
        <v>90</v>
      </c>
      <c r="F667" s="54" t="s">
        <v>21</v>
      </c>
      <c r="G667" s="52" t="s">
        <v>42</v>
      </c>
      <c r="H667" s="53" t="s">
        <v>12</v>
      </c>
      <c r="I667" s="59">
        <v>978.10757845771445</v>
      </c>
      <c r="J667" s="56">
        <f>IFERROR(VLOOKUP(A667,'PV Sheep mail'!M$4:O$140000,3,0),0)</f>
        <v>0</v>
      </c>
      <c r="K667" s="58">
        <f t="shared" si="20"/>
        <v>0</v>
      </c>
      <c r="L667" s="55">
        <v>1.125</v>
      </c>
      <c r="M667" s="57">
        <f>IFERROR(VLOOKUP(A667,'PV Sheep mail'!M$4:O$140000,2,0),0)</f>
        <v>0</v>
      </c>
      <c r="N667" s="58">
        <f t="shared" si="21"/>
        <v>0</v>
      </c>
    </row>
    <row r="668" spans="1:14" x14ac:dyDescent="0.45">
      <c r="A668" s="51" t="s">
        <v>5440</v>
      </c>
      <c r="B668" s="52" t="s">
        <v>5441</v>
      </c>
      <c r="C668" s="52" t="s">
        <v>4323</v>
      </c>
      <c r="D668" s="52" t="s">
        <v>5436</v>
      </c>
      <c r="E668" s="53" t="s">
        <v>90</v>
      </c>
      <c r="F668" s="54" t="s">
        <v>21</v>
      </c>
      <c r="G668" s="52" t="s">
        <v>42</v>
      </c>
      <c r="H668" s="53" t="s">
        <v>12</v>
      </c>
      <c r="I668" s="59">
        <v>978.10757845771445</v>
      </c>
      <c r="J668" s="56">
        <f>IFERROR(VLOOKUP(A668,'PV Sheep mail'!M$4:O$140000,3,0),0)</f>
        <v>890</v>
      </c>
      <c r="K668" s="58">
        <f t="shared" si="20"/>
        <v>0.90992036009306565</v>
      </c>
      <c r="L668" s="55">
        <v>1.125</v>
      </c>
      <c r="M668" s="57">
        <f>IFERROR(VLOOKUP(A668,'PV Sheep mail'!M$4:O$140000,2,0),0)</f>
        <v>1</v>
      </c>
      <c r="N668" s="58">
        <f t="shared" si="21"/>
        <v>0.88888888888888884</v>
      </c>
    </row>
    <row r="669" spans="1:14" x14ac:dyDescent="0.45">
      <c r="A669" s="51" t="s">
        <v>2681</v>
      </c>
      <c r="B669" s="52" t="s">
        <v>5442</v>
      </c>
      <c r="C669" s="52" t="s">
        <v>4340</v>
      </c>
      <c r="D669" s="52" t="s">
        <v>5436</v>
      </c>
      <c r="E669" s="53" t="s">
        <v>90</v>
      </c>
      <c r="F669" s="54" t="s">
        <v>21</v>
      </c>
      <c r="G669" s="52" t="s">
        <v>42</v>
      </c>
      <c r="H669" s="53" t="s">
        <v>12</v>
      </c>
      <c r="I669" s="59">
        <v>7824.8606276617156</v>
      </c>
      <c r="J669" s="56">
        <f>IFERROR(VLOOKUP(A669,'PV Sheep mail'!M$4:O$140000,3,0),0)</f>
        <v>890</v>
      </c>
      <c r="K669" s="58">
        <f t="shared" si="20"/>
        <v>0.11374004501163321</v>
      </c>
      <c r="L669" s="55">
        <v>9</v>
      </c>
      <c r="M669" s="57">
        <f>IFERROR(VLOOKUP(A669,'PV Sheep mail'!M$4:O$140000,2,0),0)</f>
        <v>1</v>
      </c>
      <c r="N669" s="58">
        <f t="shared" si="21"/>
        <v>0.1111111111111111</v>
      </c>
    </row>
    <row r="670" spans="1:14" x14ac:dyDescent="0.45">
      <c r="A670" s="51" t="s">
        <v>2608</v>
      </c>
      <c r="B670" s="52" t="s">
        <v>5443</v>
      </c>
      <c r="C670" s="52" t="s">
        <v>4342</v>
      </c>
      <c r="D670" s="52" t="s">
        <v>5436</v>
      </c>
      <c r="E670" s="53" t="s">
        <v>90</v>
      </c>
      <c r="F670" s="54" t="s">
        <v>21</v>
      </c>
      <c r="G670" s="52" t="s">
        <v>42</v>
      </c>
      <c r="H670" s="53" t="s">
        <v>12</v>
      </c>
      <c r="I670" s="59">
        <v>7824.8606276617156</v>
      </c>
      <c r="J670" s="56">
        <f>IFERROR(VLOOKUP(A670,'PV Sheep mail'!M$4:O$140000,3,0),0)</f>
        <v>2460.5500000000002</v>
      </c>
      <c r="K670" s="58">
        <f t="shared" si="20"/>
        <v>0.31445288511615066</v>
      </c>
      <c r="L670" s="55">
        <v>9</v>
      </c>
      <c r="M670" s="57">
        <f>IFERROR(VLOOKUP(A670,'PV Sheep mail'!M$4:O$140000,2,0),0)</f>
        <v>4</v>
      </c>
      <c r="N670" s="58">
        <f t="shared" si="21"/>
        <v>0.44444444444444442</v>
      </c>
    </row>
    <row r="671" spans="1:14" x14ac:dyDescent="0.45">
      <c r="A671" s="51" t="s">
        <v>2017</v>
      </c>
      <c r="B671" s="52" t="s">
        <v>5444</v>
      </c>
      <c r="C671" s="52" t="s">
        <v>4348</v>
      </c>
      <c r="D671" s="52" t="s">
        <v>5436</v>
      </c>
      <c r="E671" s="53" t="s">
        <v>90</v>
      </c>
      <c r="F671" s="54" t="s">
        <v>21</v>
      </c>
      <c r="G671" s="52" t="s">
        <v>42</v>
      </c>
      <c r="H671" s="53" t="s">
        <v>12</v>
      </c>
      <c r="I671" s="59">
        <v>3912.4303138308578</v>
      </c>
      <c r="J671" s="56">
        <f>IFERROR(VLOOKUP(A671,'PV Sheep mail'!M$4:O$140000,3,0),0)</f>
        <v>1190</v>
      </c>
      <c r="K671" s="58">
        <f t="shared" si="20"/>
        <v>0.30415877205358094</v>
      </c>
      <c r="L671" s="55">
        <v>4.5</v>
      </c>
      <c r="M671" s="57">
        <f>IFERROR(VLOOKUP(A671,'PV Sheep mail'!M$4:O$140000,2,0),0)</f>
        <v>1</v>
      </c>
      <c r="N671" s="58">
        <f t="shared" si="21"/>
        <v>0.22222222222222221</v>
      </c>
    </row>
    <row r="672" spans="1:14" x14ac:dyDescent="0.45">
      <c r="A672" s="51" t="s">
        <v>5445</v>
      </c>
      <c r="B672" s="52" t="s">
        <v>5446</v>
      </c>
      <c r="C672" s="52" t="s">
        <v>4348</v>
      </c>
      <c r="D672" s="52" t="s">
        <v>5436</v>
      </c>
      <c r="E672" s="53" t="s">
        <v>90</v>
      </c>
      <c r="F672" s="54" t="s">
        <v>21</v>
      </c>
      <c r="G672" s="52" t="s">
        <v>42</v>
      </c>
      <c r="H672" s="53" t="s">
        <v>12</v>
      </c>
      <c r="I672" s="59">
        <v>3912.4303138308578</v>
      </c>
      <c r="J672" s="56">
        <f>IFERROR(VLOOKUP(A672,'PV Sheep mail'!M$4:O$140000,3,0),0)</f>
        <v>0</v>
      </c>
      <c r="K672" s="58">
        <f t="shared" si="20"/>
        <v>0</v>
      </c>
      <c r="L672" s="55">
        <v>4.5</v>
      </c>
      <c r="M672" s="57">
        <f>IFERROR(VLOOKUP(A672,'PV Sheep mail'!M$4:O$140000,2,0),0)</f>
        <v>0</v>
      </c>
      <c r="N672" s="58">
        <f t="shared" si="21"/>
        <v>0</v>
      </c>
    </row>
    <row r="673" spans="1:14" x14ac:dyDescent="0.45">
      <c r="A673" s="51" t="s">
        <v>5447</v>
      </c>
      <c r="B673" s="52" t="s">
        <v>5448</v>
      </c>
      <c r="C673" s="52" t="s">
        <v>4348</v>
      </c>
      <c r="D673" s="52" t="s">
        <v>5436</v>
      </c>
      <c r="E673" s="53" t="s">
        <v>90</v>
      </c>
      <c r="F673" s="54" t="s">
        <v>21</v>
      </c>
      <c r="G673" s="52" t="s">
        <v>42</v>
      </c>
      <c r="H673" s="53" t="s">
        <v>12</v>
      </c>
      <c r="I673" s="59">
        <v>3912.4303138308578</v>
      </c>
      <c r="J673" s="56">
        <f>IFERROR(VLOOKUP(A673,'PV Sheep mail'!M$4:O$140000,3,0),0)</f>
        <v>0</v>
      </c>
      <c r="K673" s="58">
        <f t="shared" si="20"/>
        <v>0</v>
      </c>
      <c r="L673" s="55">
        <v>4.5</v>
      </c>
      <c r="M673" s="57">
        <f>IFERROR(VLOOKUP(A673,'PV Sheep mail'!M$4:O$140000,2,0),0)</f>
        <v>0</v>
      </c>
      <c r="N673" s="58">
        <f t="shared" si="21"/>
        <v>0</v>
      </c>
    </row>
    <row r="674" spans="1:14" x14ac:dyDescent="0.45">
      <c r="A674" s="51" t="s">
        <v>5449</v>
      </c>
      <c r="B674" s="52" t="s">
        <v>5450</v>
      </c>
      <c r="C674" s="52" t="s">
        <v>4348</v>
      </c>
      <c r="D674" s="52" t="s">
        <v>5436</v>
      </c>
      <c r="E674" s="53" t="s">
        <v>90</v>
      </c>
      <c r="F674" s="54" t="s">
        <v>21</v>
      </c>
      <c r="G674" s="52" t="s">
        <v>42</v>
      </c>
      <c r="H674" s="53" t="s">
        <v>12</v>
      </c>
      <c r="I674" s="59">
        <v>3912.4303138308578</v>
      </c>
      <c r="J674" s="56">
        <f>IFERROR(VLOOKUP(A674,'PV Sheep mail'!M$4:O$140000,3,0),0)</f>
        <v>0</v>
      </c>
      <c r="K674" s="58">
        <f t="shared" si="20"/>
        <v>0</v>
      </c>
      <c r="L674" s="55">
        <v>4.5</v>
      </c>
      <c r="M674" s="57">
        <f>IFERROR(VLOOKUP(A674,'PV Sheep mail'!M$4:O$140000,2,0),0)</f>
        <v>0</v>
      </c>
      <c r="N674" s="58">
        <f t="shared" si="21"/>
        <v>0</v>
      </c>
    </row>
    <row r="675" spans="1:14" x14ac:dyDescent="0.45">
      <c r="A675" s="51" t="s">
        <v>5451</v>
      </c>
      <c r="B675" s="52" t="s">
        <v>5452</v>
      </c>
      <c r="C675" s="52" t="s">
        <v>4323</v>
      </c>
      <c r="D675" s="52" t="s">
        <v>5453</v>
      </c>
      <c r="E675" s="53" t="s">
        <v>85</v>
      </c>
      <c r="F675" s="54" t="s">
        <v>21</v>
      </c>
      <c r="G675" s="52" t="s">
        <v>42</v>
      </c>
      <c r="H675" s="53" t="s">
        <v>12</v>
      </c>
      <c r="I675" s="59">
        <v>730.97500000000002</v>
      </c>
      <c r="J675" s="56">
        <f>IFERROR(VLOOKUP(A675,'PV Sheep mail'!M$4:O$140000,3,0),0)</f>
        <v>0</v>
      </c>
      <c r="K675" s="58">
        <f t="shared" si="20"/>
        <v>0</v>
      </c>
      <c r="L675" s="55">
        <v>0.97058823529411764</v>
      </c>
      <c r="M675" s="57">
        <f>IFERROR(VLOOKUP(A675,'PV Sheep mail'!M$4:O$140000,2,0),0)</f>
        <v>0</v>
      </c>
      <c r="N675" s="58">
        <f t="shared" si="21"/>
        <v>0</v>
      </c>
    </row>
    <row r="676" spans="1:14" x14ac:dyDescent="0.45">
      <c r="A676" s="51" t="s">
        <v>5454</v>
      </c>
      <c r="B676" s="52" t="s">
        <v>5455</v>
      </c>
      <c r="C676" s="52" t="s">
        <v>4323</v>
      </c>
      <c r="D676" s="52" t="s">
        <v>5453</v>
      </c>
      <c r="E676" s="53" t="s">
        <v>85</v>
      </c>
      <c r="F676" s="54" t="s">
        <v>21</v>
      </c>
      <c r="G676" s="52" t="s">
        <v>42</v>
      </c>
      <c r="H676" s="53" t="s">
        <v>12</v>
      </c>
      <c r="I676" s="59">
        <v>730.97500000000002</v>
      </c>
      <c r="J676" s="56">
        <f>IFERROR(VLOOKUP(A676,'PV Sheep mail'!M$4:O$140000,3,0),0)</f>
        <v>890</v>
      </c>
      <c r="K676" s="58">
        <f t="shared" si="20"/>
        <v>1.2175518998597763</v>
      </c>
      <c r="L676" s="55">
        <v>0.97058823529411764</v>
      </c>
      <c r="M676" s="57">
        <f>IFERROR(VLOOKUP(A676,'PV Sheep mail'!M$4:O$140000,2,0),0)</f>
        <v>1</v>
      </c>
      <c r="N676" s="58">
        <f t="shared" si="21"/>
        <v>1.0303030303030303</v>
      </c>
    </row>
    <row r="677" spans="1:14" x14ac:dyDescent="0.45">
      <c r="A677" s="51" t="s">
        <v>5456</v>
      </c>
      <c r="B677" s="52" t="s">
        <v>5457</v>
      </c>
      <c r="C677" s="52" t="s">
        <v>4323</v>
      </c>
      <c r="D677" s="52" t="s">
        <v>5453</v>
      </c>
      <c r="E677" s="53" t="s">
        <v>85</v>
      </c>
      <c r="F677" s="54" t="s">
        <v>21</v>
      </c>
      <c r="G677" s="52" t="s">
        <v>42</v>
      </c>
      <c r="H677" s="53" t="s">
        <v>12</v>
      </c>
      <c r="I677" s="59">
        <v>730.97500000000002</v>
      </c>
      <c r="J677" s="56">
        <f>IFERROR(VLOOKUP(A677,'PV Sheep mail'!M$4:O$140000,3,0),0)</f>
        <v>0</v>
      </c>
      <c r="K677" s="58">
        <f t="shared" si="20"/>
        <v>0</v>
      </c>
      <c r="L677" s="55">
        <v>0.97058823529411764</v>
      </c>
      <c r="M677" s="57">
        <f>IFERROR(VLOOKUP(A677,'PV Sheep mail'!M$4:O$140000,2,0),0)</f>
        <v>0</v>
      </c>
      <c r="N677" s="58">
        <f t="shared" si="21"/>
        <v>0</v>
      </c>
    </row>
    <row r="678" spans="1:14" x14ac:dyDescent="0.45">
      <c r="A678" s="51" t="s">
        <v>5458</v>
      </c>
      <c r="B678" s="52" t="s">
        <v>5459</v>
      </c>
      <c r="C678" s="52" t="s">
        <v>4323</v>
      </c>
      <c r="D678" s="52" t="s">
        <v>5453</v>
      </c>
      <c r="E678" s="53" t="s">
        <v>85</v>
      </c>
      <c r="F678" s="54" t="s">
        <v>21</v>
      </c>
      <c r="G678" s="52" t="s">
        <v>42</v>
      </c>
      <c r="H678" s="53" t="s">
        <v>12</v>
      </c>
      <c r="I678" s="59">
        <v>730.97500000000002</v>
      </c>
      <c r="J678" s="56">
        <f>IFERROR(VLOOKUP(A678,'PV Sheep mail'!M$4:O$140000,3,0),0)</f>
        <v>0</v>
      </c>
      <c r="K678" s="58">
        <f t="shared" si="20"/>
        <v>0</v>
      </c>
      <c r="L678" s="55">
        <v>0.97058823529411764</v>
      </c>
      <c r="M678" s="57">
        <f>IFERROR(VLOOKUP(A678,'PV Sheep mail'!M$4:O$140000,2,0),0)</f>
        <v>0</v>
      </c>
      <c r="N678" s="58">
        <f t="shared" si="21"/>
        <v>0</v>
      </c>
    </row>
    <row r="679" spans="1:14" x14ac:dyDescent="0.45">
      <c r="A679" s="51" t="s">
        <v>1514</v>
      </c>
      <c r="B679" s="52" t="s">
        <v>5460</v>
      </c>
      <c r="C679" s="52" t="s">
        <v>4342</v>
      </c>
      <c r="D679" s="52" t="s">
        <v>5453</v>
      </c>
      <c r="E679" s="53" t="s">
        <v>85</v>
      </c>
      <c r="F679" s="54" t="s">
        <v>21</v>
      </c>
      <c r="G679" s="52" t="s">
        <v>42</v>
      </c>
      <c r="H679" s="53" t="s">
        <v>12</v>
      </c>
      <c r="I679" s="59">
        <v>5847.8</v>
      </c>
      <c r="J679" s="56">
        <f>IFERROR(VLOOKUP(A679,'PV Sheep mail'!M$4:O$140000,3,0),0)</f>
        <v>3160</v>
      </c>
      <c r="K679" s="58">
        <f t="shared" si="20"/>
        <v>0.54037415780293441</v>
      </c>
      <c r="L679" s="55">
        <v>7.7647058823529411</v>
      </c>
      <c r="M679" s="57">
        <f>IFERROR(VLOOKUP(A679,'PV Sheep mail'!M$4:O$140000,2,0),0)</f>
        <v>4</v>
      </c>
      <c r="N679" s="58">
        <f t="shared" si="21"/>
        <v>0.51515151515151514</v>
      </c>
    </row>
    <row r="680" spans="1:14" x14ac:dyDescent="0.45">
      <c r="A680" s="53" t="s">
        <v>2502</v>
      </c>
      <c r="B680" s="53" t="s">
        <v>5461</v>
      </c>
      <c r="C680" s="53" t="s">
        <v>4340</v>
      </c>
      <c r="D680" s="53" t="s">
        <v>5453</v>
      </c>
      <c r="E680" s="53" t="s">
        <v>85</v>
      </c>
      <c r="F680" s="53" t="s">
        <v>21</v>
      </c>
      <c r="G680" s="53" t="s">
        <v>42</v>
      </c>
      <c r="H680" s="53" t="s">
        <v>12</v>
      </c>
      <c r="I680" s="56">
        <v>5847.8</v>
      </c>
      <c r="J680" s="56">
        <f>IFERROR(VLOOKUP(A680,'PV Sheep mail'!M$4:O$140000,3,0),0)</f>
        <v>2370</v>
      </c>
      <c r="K680" s="58">
        <f t="shared" si="20"/>
        <v>0.40528061835220081</v>
      </c>
      <c r="L680" s="55">
        <v>7.7647058823529411</v>
      </c>
      <c r="M680" s="57">
        <f>IFERROR(VLOOKUP(A680,'PV Sheep mail'!M$4:O$140000,2,0),0)</f>
        <v>3</v>
      </c>
      <c r="N680" s="58">
        <f t="shared" si="21"/>
        <v>0.38636363636363635</v>
      </c>
    </row>
    <row r="681" spans="1:14" x14ac:dyDescent="0.45">
      <c r="A681" s="53" t="s">
        <v>5462</v>
      </c>
      <c r="B681" s="53" t="s">
        <v>5463</v>
      </c>
      <c r="C681" s="53" t="s">
        <v>4340</v>
      </c>
      <c r="D681" s="53" t="s">
        <v>5453</v>
      </c>
      <c r="E681" s="53" t="s">
        <v>85</v>
      </c>
      <c r="F681" s="53" t="s">
        <v>21</v>
      </c>
      <c r="G681" s="53" t="s">
        <v>42</v>
      </c>
      <c r="H681" s="53" t="s">
        <v>12</v>
      </c>
      <c r="I681" s="56">
        <v>5847.8</v>
      </c>
      <c r="J681" s="56">
        <f>IFERROR(VLOOKUP(A681,'PV Sheep mail'!M$4:O$140000,3,0),0)</f>
        <v>0</v>
      </c>
      <c r="K681" s="58">
        <f t="shared" si="20"/>
        <v>0</v>
      </c>
      <c r="L681" s="55">
        <v>7.7647058823529411</v>
      </c>
      <c r="M681" s="57">
        <f>IFERROR(VLOOKUP(A681,'PV Sheep mail'!M$4:O$140000,2,0),0)</f>
        <v>0</v>
      </c>
      <c r="N681" s="58">
        <f t="shared" si="21"/>
        <v>0</v>
      </c>
    </row>
    <row r="682" spans="1:14" x14ac:dyDescent="0.45">
      <c r="A682" s="53" t="s">
        <v>658</v>
      </c>
      <c r="B682" s="53" t="s">
        <v>5464</v>
      </c>
      <c r="C682" s="53" t="s">
        <v>4340</v>
      </c>
      <c r="D682" s="53" t="s">
        <v>5453</v>
      </c>
      <c r="E682" s="53" t="s">
        <v>85</v>
      </c>
      <c r="F682" s="53" t="s">
        <v>21</v>
      </c>
      <c r="G682" s="53" t="s">
        <v>42</v>
      </c>
      <c r="H682" s="53" t="s">
        <v>12</v>
      </c>
      <c r="I682" s="56">
        <v>5847.8</v>
      </c>
      <c r="J682" s="56">
        <f>IFERROR(VLOOKUP(A682,'PV Sheep mail'!M$4:O$140000,3,0),0)</f>
        <v>590</v>
      </c>
      <c r="K682" s="58">
        <f t="shared" si="20"/>
        <v>0.10089264338725674</v>
      </c>
      <c r="L682" s="55">
        <v>7.7647058823529411</v>
      </c>
      <c r="M682" s="57">
        <f>IFERROR(VLOOKUP(A682,'PV Sheep mail'!M$4:O$140000,2,0),0)</f>
        <v>1</v>
      </c>
      <c r="N682" s="58">
        <f t="shared" si="21"/>
        <v>0.12878787878787878</v>
      </c>
    </row>
    <row r="683" spans="1:14" x14ac:dyDescent="0.45">
      <c r="A683" s="53" t="s">
        <v>2820</v>
      </c>
      <c r="B683" s="53" t="s">
        <v>5465</v>
      </c>
      <c r="C683" s="53" t="s">
        <v>4342</v>
      </c>
      <c r="D683" s="53" t="s">
        <v>5453</v>
      </c>
      <c r="E683" s="53" t="s">
        <v>85</v>
      </c>
      <c r="F683" s="53" t="s">
        <v>21</v>
      </c>
      <c r="G683" s="53" t="s">
        <v>42</v>
      </c>
      <c r="H683" s="53" t="s">
        <v>12</v>
      </c>
      <c r="I683" s="56">
        <v>5847.8</v>
      </c>
      <c r="J683" s="56">
        <f>IFERROR(VLOOKUP(A683,'PV Sheep mail'!M$4:O$140000,3,0),0)</f>
        <v>3950</v>
      </c>
      <c r="K683" s="58">
        <f t="shared" si="20"/>
        <v>0.67546769725366806</v>
      </c>
      <c r="L683" s="55">
        <v>7.7647058823529411</v>
      </c>
      <c r="M683" s="57">
        <f>IFERROR(VLOOKUP(A683,'PV Sheep mail'!M$4:O$140000,2,0),0)</f>
        <v>5</v>
      </c>
      <c r="N683" s="58">
        <f t="shared" si="21"/>
        <v>0.64393939393939392</v>
      </c>
    </row>
    <row r="684" spans="1:14" x14ac:dyDescent="0.45">
      <c r="A684" s="53" t="s">
        <v>1371</v>
      </c>
      <c r="B684" s="53" t="s">
        <v>5466</v>
      </c>
      <c r="C684" s="53" t="s">
        <v>4348</v>
      </c>
      <c r="D684" s="53" t="s">
        <v>5453</v>
      </c>
      <c r="E684" s="53" t="s">
        <v>85</v>
      </c>
      <c r="F684" s="53" t="s">
        <v>21</v>
      </c>
      <c r="G684" s="53" t="s">
        <v>42</v>
      </c>
      <c r="H684" s="53" t="s">
        <v>12</v>
      </c>
      <c r="I684" s="56">
        <v>2923.9</v>
      </c>
      <c r="J684" s="56">
        <f>IFERROR(VLOOKUP(A684,'PV Sheep mail'!M$4:O$140000,3,0),0)</f>
        <v>1480</v>
      </c>
      <c r="K684" s="58">
        <f t="shared" si="20"/>
        <v>0.50617326173945754</v>
      </c>
      <c r="L684" s="55">
        <v>3.8823529411764706</v>
      </c>
      <c r="M684" s="57">
        <f>IFERROR(VLOOKUP(A684,'PV Sheep mail'!M$4:O$140000,2,0),0)</f>
        <v>2</v>
      </c>
      <c r="N684" s="58">
        <f t="shared" si="21"/>
        <v>0.51515151515151514</v>
      </c>
    </row>
    <row r="685" spans="1:14" x14ac:dyDescent="0.45">
      <c r="A685" s="53" t="s">
        <v>1025</v>
      </c>
      <c r="B685" s="53" t="s">
        <v>5467</v>
      </c>
      <c r="C685" s="53" t="s">
        <v>4348</v>
      </c>
      <c r="D685" s="53" t="s">
        <v>5453</v>
      </c>
      <c r="E685" s="53" t="s">
        <v>85</v>
      </c>
      <c r="F685" s="53" t="s">
        <v>21</v>
      </c>
      <c r="G685" s="53" t="s">
        <v>42</v>
      </c>
      <c r="H685" s="53" t="s">
        <v>12</v>
      </c>
      <c r="I685" s="56">
        <v>2923.9</v>
      </c>
      <c r="J685" s="56">
        <f>IFERROR(VLOOKUP(A685,'PV Sheep mail'!M$4:O$140000,3,0),0)</f>
        <v>3619.2</v>
      </c>
      <c r="K685" s="58">
        <f t="shared" si="20"/>
        <v>1.2377988303293546</v>
      </c>
      <c r="L685" s="55">
        <v>3.8823529411764706</v>
      </c>
      <c r="M685" s="57">
        <f>IFERROR(VLOOKUP(A685,'PV Sheep mail'!M$4:O$140000,2,0),0)</f>
        <v>7</v>
      </c>
      <c r="N685" s="58">
        <f t="shared" si="21"/>
        <v>1.803030303030303</v>
      </c>
    </row>
    <row r="686" spans="1:14" x14ac:dyDescent="0.45">
      <c r="A686" s="53" t="s">
        <v>5468</v>
      </c>
      <c r="B686" s="53" t="s">
        <v>5469</v>
      </c>
      <c r="C686" s="53" t="s">
        <v>4348</v>
      </c>
      <c r="D686" s="53" t="s">
        <v>5453</v>
      </c>
      <c r="E686" s="53" t="s">
        <v>85</v>
      </c>
      <c r="F686" s="53" t="s">
        <v>21</v>
      </c>
      <c r="G686" s="53" t="s">
        <v>42</v>
      </c>
      <c r="H686" s="53" t="s">
        <v>12</v>
      </c>
      <c r="I686" s="56">
        <v>2923.9</v>
      </c>
      <c r="J686" s="56">
        <f>IFERROR(VLOOKUP(A686,'PV Sheep mail'!M$4:O$140000,3,0),0)</f>
        <v>0</v>
      </c>
      <c r="K686" s="58">
        <f t="shared" si="20"/>
        <v>0</v>
      </c>
      <c r="L686" s="55">
        <v>3.8823529411764706</v>
      </c>
      <c r="M686" s="57">
        <f>IFERROR(VLOOKUP(A686,'PV Sheep mail'!M$4:O$140000,2,0),0)</f>
        <v>0</v>
      </c>
      <c r="N686" s="58">
        <f t="shared" si="21"/>
        <v>0</v>
      </c>
    </row>
    <row r="687" spans="1:14" x14ac:dyDescent="0.45">
      <c r="A687" s="53" t="s">
        <v>2039</v>
      </c>
      <c r="B687" s="53" t="s">
        <v>5470</v>
      </c>
      <c r="C687" s="53" t="s">
        <v>4342</v>
      </c>
      <c r="D687" s="53" t="s">
        <v>5471</v>
      </c>
      <c r="E687" s="53" t="s">
        <v>5472</v>
      </c>
      <c r="F687" s="53" t="s">
        <v>21</v>
      </c>
      <c r="G687" s="53" t="s">
        <v>42</v>
      </c>
      <c r="H687" s="53" t="s">
        <v>12</v>
      </c>
      <c r="I687" s="56">
        <v>8571.4285714285706</v>
      </c>
      <c r="J687" s="56">
        <f>IFERROR(VLOOKUP(A687,'PV Sheep mail'!M$4:O$140000,3,0),0)</f>
        <v>5279</v>
      </c>
      <c r="K687" s="58">
        <f t="shared" si="20"/>
        <v>0.61588333333333334</v>
      </c>
      <c r="L687" s="55">
        <v>12</v>
      </c>
      <c r="M687" s="57">
        <f>IFERROR(VLOOKUP(A687,'PV Sheep mail'!M$4:O$140000,2,0),0)</f>
        <v>8</v>
      </c>
      <c r="N687" s="58">
        <f t="shared" si="21"/>
        <v>0.66666666666666663</v>
      </c>
    </row>
    <row r="688" spans="1:14" x14ac:dyDescent="0.45">
      <c r="A688" s="53" t="s">
        <v>4306</v>
      </c>
      <c r="B688" s="53" t="s">
        <v>5473</v>
      </c>
      <c r="C688" s="53" t="s">
        <v>4348</v>
      </c>
      <c r="D688" s="53" t="s">
        <v>5471</v>
      </c>
      <c r="E688" s="53" t="s">
        <v>5472</v>
      </c>
      <c r="F688" s="53" t="s">
        <v>21</v>
      </c>
      <c r="G688" s="53" t="s">
        <v>42</v>
      </c>
      <c r="H688" s="53" t="s">
        <v>12</v>
      </c>
      <c r="I688" s="56">
        <v>4285.7142857142853</v>
      </c>
      <c r="J688" s="56">
        <f>IFERROR(VLOOKUP(A688,'PV Sheep mail'!M$4:O$140000,3,0),0)</f>
        <v>2070</v>
      </c>
      <c r="K688" s="58">
        <f t="shared" si="20"/>
        <v>0.48300000000000004</v>
      </c>
      <c r="L688" s="55">
        <v>6</v>
      </c>
      <c r="M688" s="57">
        <f>IFERROR(VLOOKUP(A688,'PV Sheep mail'!M$4:O$140000,2,0),0)</f>
        <v>3</v>
      </c>
      <c r="N688" s="58">
        <f t="shared" si="21"/>
        <v>0.5</v>
      </c>
    </row>
    <row r="689" spans="1:14" x14ac:dyDescent="0.45">
      <c r="A689" s="53" t="s">
        <v>5474</v>
      </c>
      <c r="B689" s="53" t="s">
        <v>5475</v>
      </c>
      <c r="C689" s="53" t="s">
        <v>4348</v>
      </c>
      <c r="D689" s="53" t="s">
        <v>5471</v>
      </c>
      <c r="E689" s="53" t="s">
        <v>5472</v>
      </c>
      <c r="F689" s="53" t="s">
        <v>21</v>
      </c>
      <c r="G689" s="53" t="s">
        <v>42</v>
      </c>
      <c r="H689" s="53" t="s">
        <v>12</v>
      </c>
      <c r="I689" s="56">
        <v>4285.7142857142853</v>
      </c>
      <c r="J689" s="56">
        <f>IFERROR(VLOOKUP(A689,'PV Sheep mail'!M$4:O$140000,3,0),0)</f>
        <v>890</v>
      </c>
      <c r="K689" s="58">
        <f t="shared" si="20"/>
        <v>0.20766666666666669</v>
      </c>
      <c r="L689" s="55">
        <v>6</v>
      </c>
      <c r="M689" s="57">
        <f>IFERROR(VLOOKUP(A689,'PV Sheep mail'!M$4:O$140000,2,0),0)</f>
        <v>1</v>
      </c>
      <c r="N689" s="58">
        <f t="shared" si="21"/>
        <v>0.16666666666666666</v>
      </c>
    </row>
    <row r="690" spans="1:14" x14ac:dyDescent="0.45">
      <c r="A690" s="53" t="s">
        <v>2659</v>
      </c>
      <c r="B690" s="53" t="s">
        <v>5476</v>
      </c>
      <c r="C690" s="53" t="s">
        <v>4323</v>
      </c>
      <c r="D690" s="53" t="s">
        <v>5477</v>
      </c>
      <c r="E690" s="53" t="s">
        <v>43</v>
      </c>
      <c r="F690" s="53" t="s">
        <v>21</v>
      </c>
      <c r="G690" s="53" t="s">
        <v>42</v>
      </c>
      <c r="H690" s="53" t="s">
        <v>12</v>
      </c>
      <c r="I690" s="56">
        <v>2142.8571428571427</v>
      </c>
      <c r="J690" s="56">
        <f>IFERROR(VLOOKUP(A690,'PV Sheep mail'!M$4:O$140000,3,0),0)</f>
        <v>3717</v>
      </c>
      <c r="K690" s="58">
        <f t="shared" si="20"/>
        <v>1.7346000000000001</v>
      </c>
      <c r="L690" s="55">
        <v>2.7619047619047619</v>
      </c>
      <c r="M690" s="57">
        <f>IFERROR(VLOOKUP(A690,'PV Sheep mail'!M$4:O$140000,2,0),0)</f>
        <v>6</v>
      </c>
      <c r="N690" s="58">
        <f t="shared" si="21"/>
        <v>2.1724137931034484</v>
      </c>
    </row>
    <row r="691" spans="1:14" x14ac:dyDescent="0.45">
      <c r="A691" s="53" t="s">
        <v>1324</v>
      </c>
      <c r="B691" s="53" t="s">
        <v>5478</v>
      </c>
      <c r="C691" s="53" t="s">
        <v>4342</v>
      </c>
      <c r="D691" s="53" t="s">
        <v>5477</v>
      </c>
      <c r="E691" s="53" t="s">
        <v>43</v>
      </c>
      <c r="F691" s="53" t="s">
        <v>21</v>
      </c>
      <c r="G691" s="53" t="s">
        <v>42</v>
      </c>
      <c r="H691" s="53" t="s">
        <v>12</v>
      </c>
      <c r="I691" s="56">
        <v>17142.857142857141</v>
      </c>
      <c r="J691" s="56">
        <f>IFERROR(VLOOKUP(A691,'PV Sheep mail'!M$4:O$140000,3,0),0)</f>
        <v>20114</v>
      </c>
      <c r="K691" s="58">
        <f t="shared" si="20"/>
        <v>1.1733166666666668</v>
      </c>
      <c r="L691" s="55">
        <v>22.095238095238095</v>
      </c>
      <c r="M691" s="57">
        <f>IFERROR(VLOOKUP(A691,'PV Sheep mail'!M$4:O$140000,2,0),0)</f>
        <v>28</v>
      </c>
      <c r="N691" s="58">
        <f t="shared" si="21"/>
        <v>1.2672413793103448</v>
      </c>
    </row>
    <row r="692" spans="1:14" x14ac:dyDescent="0.45">
      <c r="A692" s="53" t="s">
        <v>1134</v>
      </c>
      <c r="B692" s="53" t="s">
        <v>5479</v>
      </c>
      <c r="C692" s="53" t="s">
        <v>4348</v>
      </c>
      <c r="D692" s="53" t="s">
        <v>5477</v>
      </c>
      <c r="E692" s="53" t="s">
        <v>43</v>
      </c>
      <c r="F692" s="53" t="s">
        <v>21</v>
      </c>
      <c r="G692" s="53" t="s">
        <v>42</v>
      </c>
      <c r="H692" s="53" t="s">
        <v>12</v>
      </c>
      <c r="I692" s="56">
        <v>8571.4285714285706</v>
      </c>
      <c r="J692" s="56">
        <f>IFERROR(VLOOKUP(A692,'PV Sheep mail'!M$4:O$140000,3,0),0)</f>
        <v>7639</v>
      </c>
      <c r="K692" s="58">
        <f t="shared" si="20"/>
        <v>0.89121666666666677</v>
      </c>
      <c r="L692" s="55">
        <v>11.047619047619047</v>
      </c>
      <c r="M692" s="57">
        <f>IFERROR(VLOOKUP(A692,'PV Sheep mail'!M$4:O$140000,2,0),0)</f>
        <v>12</v>
      </c>
      <c r="N692" s="58">
        <f t="shared" si="21"/>
        <v>1.0862068965517242</v>
      </c>
    </row>
    <row r="693" spans="1:14" x14ac:dyDescent="0.45">
      <c r="A693" s="53" t="s">
        <v>849</v>
      </c>
      <c r="B693" s="53" t="s">
        <v>5480</v>
      </c>
      <c r="C693" s="53" t="s">
        <v>4348</v>
      </c>
      <c r="D693" s="53" t="s">
        <v>5477</v>
      </c>
      <c r="E693" s="53" t="s">
        <v>43</v>
      </c>
      <c r="F693" s="53" t="s">
        <v>21</v>
      </c>
      <c r="G693" s="53" t="s">
        <v>42</v>
      </c>
      <c r="H693" s="53" t="s">
        <v>12</v>
      </c>
      <c r="I693" s="56">
        <v>8571.4285714285706</v>
      </c>
      <c r="J693" s="56">
        <f>IFERROR(VLOOKUP(A693,'PV Sheep mail'!M$4:O$140000,3,0),0)</f>
        <v>11599</v>
      </c>
      <c r="K693" s="58">
        <f t="shared" si="20"/>
        <v>1.3532166666666667</v>
      </c>
      <c r="L693" s="55">
        <v>11.047619047619047</v>
      </c>
      <c r="M693" s="57">
        <f>IFERROR(VLOOKUP(A693,'PV Sheep mail'!M$4:O$140000,2,0),0)</f>
        <v>16</v>
      </c>
      <c r="N693" s="58">
        <f t="shared" si="21"/>
        <v>1.4482758620689655</v>
      </c>
    </row>
    <row r="694" spans="1:14" x14ac:dyDescent="0.45">
      <c r="A694" s="53" t="s">
        <v>5481</v>
      </c>
      <c r="B694" s="53" t="s">
        <v>5482</v>
      </c>
      <c r="C694" s="53" t="s">
        <v>4348</v>
      </c>
      <c r="D694" s="53" t="s">
        <v>5414</v>
      </c>
      <c r="E694" s="53" t="s">
        <v>59</v>
      </c>
      <c r="F694" s="53" t="s">
        <v>21</v>
      </c>
      <c r="G694" s="53" t="s">
        <v>4398</v>
      </c>
      <c r="H694" s="53" t="s">
        <v>12</v>
      </c>
      <c r="I694" s="56">
        <v>5862.6910665092491</v>
      </c>
      <c r="J694" s="56">
        <f>IFERROR(VLOOKUP(A694,'PV Sheep mail'!M$4:O$140000,3,0),0)</f>
        <v>0</v>
      </c>
      <c r="K694" s="58">
        <f t="shared" si="20"/>
        <v>0</v>
      </c>
      <c r="L694" s="55">
        <v>7.0303030303030303</v>
      </c>
      <c r="M694" s="57">
        <f>IFERROR(VLOOKUP(A694,'PV Sheep mail'!M$4:O$140000,2,0),0)</f>
        <v>0</v>
      </c>
      <c r="N694" s="58">
        <f t="shared" si="21"/>
        <v>0</v>
      </c>
    </row>
    <row r="695" spans="1:14" x14ac:dyDescent="0.45">
      <c r="A695" s="53" t="s">
        <v>5483</v>
      </c>
      <c r="B695" s="53" t="s">
        <v>5484</v>
      </c>
      <c r="C695" s="53" t="s">
        <v>4348</v>
      </c>
      <c r="D695" s="53" t="s">
        <v>5414</v>
      </c>
      <c r="E695" s="53" t="s">
        <v>59</v>
      </c>
      <c r="F695" s="53" t="s">
        <v>21</v>
      </c>
      <c r="G695" s="53" t="s">
        <v>4398</v>
      </c>
      <c r="H695" s="53" t="s">
        <v>12</v>
      </c>
      <c r="I695" s="56">
        <v>5862.6910665092491</v>
      </c>
      <c r="J695" s="56">
        <f>IFERROR(VLOOKUP(A695,'PV Sheep mail'!M$4:O$140000,3,0),0)</f>
        <v>0</v>
      </c>
      <c r="K695" s="58">
        <f t="shared" si="20"/>
        <v>0</v>
      </c>
      <c r="L695" s="55">
        <v>7.0303030303030303</v>
      </c>
      <c r="M695" s="57">
        <f>IFERROR(VLOOKUP(A695,'PV Sheep mail'!M$4:O$140000,2,0),0)</f>
        <v>0</v>
      </c>
      <c r="N695" s="58">
        <f t="shared" si="21"/>
        <v>0</v>
      </c>
    </row>
    <row r="696" spans="1:14" x14ac:dyDescent="0.45">
      <c r="A696" s="53" t="s">
        <v>4105</v>
      </c>
      <c r="B696" s="53" t="s">
        <v>5485</v>
      </c>
      <c r="C696" s="53" t="s">
        <v>4348</v>
      </c>
      <c r="D696" s="53" t="s">
        <v>5422</v>
      </c>
      <c r="E696" s="53" t="s">
        <v>106</v>
      </c>
      <c r="F696" s="53" t="s">
        <v>21</v>
      </c>
      <c r="G696" s="53" t="s">
        <v>42</v>
      </c>
      <c r="H696" s="53" t="s">
        <v>12</v>
      </c>
      <c r="I696" s="56">
        <v>4282.9140913006031</v>
      </c>
      <c r="J696" s="56">
        <f>IFERROR(VLOOKUP(A696,'PV Sheep mail'!M$4:O$140000,3,0),0)</f>
        <v>690</v>
      </c>
      <c r="K696" s="58">
        <f t="shared" si="20"/>
        <v>0.16110526274657683</v>
      </c>
      <c r="L696" s="55">
        <v>5.1162790697674421</v>
      </c>
      <c r="M696" s="57">
        <f>IFERROR(VLOOKUP(A696,'PV Sheep mail'!M$4:O$140000,2,0),0)</f>
        <v>1</v>
      </c>
      <c r="N696" s="58">
        <f t="shared" si="21"/>
        <v>0.19545454545454544</v>
      </c>
    </row>
    <row r="697" spans="1:14" x14ac:dyDescent="0.45">
      <c r="A697" s="53" t="s">
        <v>1402</v>
      </c>
      <c r="B697" s="53" t="s">
        <v>5486</v>
      </c>
      <c r="C697" s="53" t="s">
        <v>4348</v>
      </c>
      <c r="D697" s="53" t="s">
        <v>5453</v>
      </c>
      <c r="E697" s="53" t="s">
        <v>85</v>
      </c>
      <c r="F697" s="53" t="s">
        <v>21</v>
      </c>
      <c r="G697" s="53" t="s">
        <v>42</v>
      </c>
      <c r="H697" s="53" t="s">
        <v>12</v>
      </c>
      <c r="I697" s="56">
        <v>2923.9</v>
      </c>
      <c r="J697" s="56">
        <f>IFERROR(VLOOKUP(A697,'PV Sheep mail'!M$4:O$140000,3,0),0)</f>
        <v>690</v>
      </c>
      <c r="K697" s="58">
        <f t="shared" si="20"/>
        <v>0.23598618283799036</v>
      </c>
      <c r="L697" s="55">
        <v>3.8823529411764706</v>
      </c>
      <c r="M697" s="57">
        <f>IFERROR(VLOOKUP(A697,'PV Sheep mail'!M$4:O$140000,2,0),0)</f>
        <v>1</v>
      </c>
      <c r="N697" s="58">
        <f t="shared" si="21"/>
        <v>0.25757575757575757</v>
      </c>
    </row>
    <row r="698" spans="1:14" x14ac:dyDescent="0.45">
      <c r="A698" s="53" t="s">
        <v>242</v>
      </c>
      <c r="B698" s="53" t="s">
        <v>5487</v>
      </c>
      <c r="C698" s="53" t="s">
        <v>4348</v>
      </c>
      <c r="D698" s="53" t="s">
        <v>5471</v>
      </c>
      <c r="E698" s="53" t="s">
        <v>5472</v>
      </c>
      <c r="F698" s="53" t="s">
        <v>21</v>
      </c>
      <c r="G698" s="53" t="s">
        <v>42</v>
      </c>
      <c r="H698" s="53" t="s">
        <v>12</v>
      </c>
      <c r="I698" s="56">
        <v>4285.7142857142853</v>
      </c>
      <c r="J698" s="56">
        <f>IFERROR(VLOOKUP(A698,'PV Sheep mail'!M$4:O$140000,3,0),0)</f>
        <v>3009</v>
      </c>
      <c r="K698" s="58">
        <f t="shared" si="20"/>
        <v>0.70210000000000006</v>
      </c>
      <c r="L698" s="55">
        <v>6</v>
      </c>
      <c r="M698" s="57">
        <f>IFERROR(VLOOKUP(A698,'PV Sheep mail'!M$4:O$140000,2,0),0)</f>
        <v>5</v>
      </c>
      <c r="N698" s="58">
        <f t="shared" si="21"/>
        <v>0.83333333333333337</v>
      </c>
    </row>
    <row r="699" spans="1:14" x14ac:dyDescent="0.45">
      <c r="A699" s="53" t="s">
        <v>3092</v>
      </c>
      <c r="B699" s="53" t="s">
        <v>5488</v>
      </c>
      <c r="C699" s="53" t="s">
        <v>4340</v>
      </c>
      <c r="D699" s="53" t="s">
        <v>5436</v>
      </c>
      <c r="E699" s="53" t="s">
        <v>90</v>
      </c>
      <c r="F699" s="53" t="s">
        <v>21</v>
      </c>
      <c r="G699" s="53" t="s">
        <v>42</v>
      </c>
      <c r="H699" s="53" t="s">
        <v>12</v>
      </c>
      <c r="I699" s="56">
        <v>7824.8606276617156</v>
      </c>
      <c r="J699" s="56">
        <f>IFERROR(VLOOKUP(A699,'PV Sheep mail'!M$4:O$140000,3,0),0)</f>
        <v>4109</v>
      </c>
      <c r="K699" s="58">
        <f t="shared" si="20"/>
        <v>0.52512117410427062</v>
      </c>
      <c r="L699" s="55">
        <v>9</v>
      </c>
      <c r="M699" s="57">
        <f>IFERROR(VLOOKUP(A699,'PV Sheep mail'!M$4:O$140000,2,0),0)</f>
        <v>5</v>
      </c>
      <c r="N699" s="58">
        <f t="shared" si="21"/>
        <v>0.55555555555555558</v>
      </c>
    </row>
    <row r="700" spans="1:14" x14ac:dyDescent="0.45">
      <c r="A700" s="53" t="s">
        <v>5489</v>
      </c>
      <c r="B700" s="53" t="s">
        <v>5490</v>
      </c>
      <c r="C700" s="53" t="s">
        <v>4348</v>
      </c>
      <c r="D700" s="53" t="s">
        <v>5453</v>
      </c>
      <c r="E700" s="53" t="s">
        <v>85</v>
      </c>
      <c r="F700" s="53" t="s">
        <v>21</v>
      </c>
      <c r="G700" s="53" t="s">
        <v>42</v>
      </c>
      <c r="H700" s="53" t="s">
        <v>12</v>
      </c>
      <c r="I700" s="56">
        <v>2923.9</v>
      </c>
      <c r="J700" s="56">
        <f>IFERROR(VLOOKUP(A700,'PV Sheep mail'!M$4:O$140000,3,0),0)</f>
        <v>0</v>
      </c>
      <c r="K700" s="58">
        <f t="shared" si="20"/>
        <v>0</v>
      </c>
      <c r="L700" s="55">
        <v>3.8823529411764706</v>
      </c>
      <c r="M700" s="57">
        <f>IFERROR(VLOOKUP(A700,'PV Sheep mail'!M$4:O$140000,2,0),0)</f>
        <v>0</v>
      </c>
      <c r="N700" s="58">
        <f t="shared" si="21"/>
        <v>0</v>
      </c>
    </row>
    <row r="701" spans="1:14" x14ac:dyDescent="0.45">
      <c r="A701" s="53" t="s">
        <v>609</v>
      </c>
      <c r="B701" s="53" t="s">
        <v>5491</v>
      </c>
      <c r="C701" s="53" t="s">
        <v>4348</v>
      </c>
      <c r="D701" s="53" t="s">
        <v>5477</v>
      </c>
      <c r="E701" s="53" t="s">
        <v>43</v>
      </c>
      <c r="F701" s="53" t="s">
        <v>21</v>
      </c>
      <c r="G701" s="53" t="s">
        <v>42</v>
      </c>
      <c r="H701" s="53" t="s">
        <v>12</v>
      </c>
      <c r="I701" s="56">
        <v>8571.4285714285706</v>
      </c>
      <c r="J701" s="56">
        <f>IFERROR(VLOOKUP(A701,'PV Sheep mail'!M$4:O$140000,3,0),0)</f>
        <v>3284</v>
      </c>
      <c r="K701" s="58">
        <f t="shared" si="20"/>
        <v>0.38313333333333338</v>
      </c>
      <c r="L701" s="55">
        <v>11.047619047619047</v>
      </c>
      <c r="M701" s="57">
        <f>IFERROR(VLOOKUP(A701,'PV Sheep mail'!M$4:O$140000,2,0),0)</f>
        <v>5</v>
      </c>
      <c r="N701" s="58">
        <f t="shared" si="21"/>
        <v>0.45258620689655171</v>
      </c>
    </row>
    <row r="702" spans="1:14" x14ac:dyDescent="0.45">
      <c r="A702" s="53" t="s">
        <v>1965</v>
      </c>
      <c r="B702" s="53" t="s">
        <v>5492</v>
      </c>
      <c r="C702" s="53" t="s">
        <v>4340</v>
      </c>
      <c r="D702" s="53" t="s">
        <v>5493</v>
      </c>
      <c r="E702" s="53" t="s">
        <v>5494</v>
      </c>
      <c r="F702" s="53" t="s">
        <v>21</v>
      </c>
      <c r="G702" s="53" t="s">
        <v>4525</v>
      </c>
      <c r="H702" s="53" t="s">
        <v>12</v>
      </c>
      <c r="I702" s="56">
        <v>2222.2222222222222</v>
      </c>
      <c r="J702" s="56">
        <f>IFERROR(VLOOKUP(A702,'PV Sheep mail'!M$4:O$140000,3,0),0)</f>
        <v>1480</v>
      </c>
      <c r="K702" s="58">
        <f t="shared" si="20"/>
        <v>0.66600000000000004</v>
      </c>
      <c r="L702" s="55">
        <v>3.333333333333333</v>
      </c>
      <c r="M702" s="57">
        <f>IFERROR(VLOOKUP(A702,'PV Sheep mail'!M$4:O$140000,2,0),0)</f>
        <v>2</v>
      </c>
      <c r="N702" s="58">
        <f t="shared" si="21"/>
        <v>0.60000000000000009</v>
      </c>
    </row>
    <row r="703" spans="1:14" x14ac:dyDescent="0.45">
      <c r="A703" s="53" t="s">
        <v>5495</v>
      </c>
      <c r="B703" s="53" t="s">
        <v>5496</v>
      </c>
      <c r="C703" s="53" t="s">
        <v>4348</v>
      </c>
      <c r="D703" s="53" t="s">
        <v>5493</v>
      </c>
      <c r="E703" s="53" t="s">
        <v>5494</v>
      </c>
      <c r="F703" s="53" t="s">
        <v>21</v>
      </c>
      <c r="G703" s="53" t="s">
        <v>4525</v>
      </c>
      <c r="H703" s="53" t="s">
        <v>12</v>
      </c>
      <c r="I703" s="56">
        <v>1111.1111111111111</v>
      </c>
      <c r="J703" s="56">
        <f>IFERROR(VLOOKUP(A703,'PV Sheep mail'!M$4:O$140000,3,0),0)</f>
        <v>290</v>
      </c>
      <c r="K703" s="58">
        <f t="shared" si="20"/>
        <v>0.26100000000000001</v>
      </c>
      <c r="L703" s="55">
        <v>1.6666666666666665</v>
      </c>
      <c r="M703" s="57">
        <f>IFERROR(VLOOKUP(A703,'PV Sheep mail'!M$4:O$140000,2,0),0)</f>
        <v>1</v>
      </c>
      <c r="N703" s="58">
        <f t="shared" si="21"/>
        <v>0.60000000000000009</v>
      </c>
    </row>
    <row r="704" spans="1:14" x14ac:dyDescent="0.45">
      <c r="A704" s="53" t="s">
        <v>5497</v>
      </c>
      <c r="B704" s="53" t="s">
        <v>5498</v>
      </c>
      <c r="C704" s="53" t="s">
        <v>4348</v>
      </c>
      <c r="D704" s="53" t="s">
        <v>5493</v>
      </c>
      <c r="E704" s="53" t="s">
        <v>5494</v>
      </c>
      <c r="F704" s="53" t="s">
        <v>21</v>
      </c>
      <c r="G704" s="53" t="s">
        <v>4525</v>
      </c>
      <c r="H704" s="53" t="s">
        <v>12</v>
      </c>
      <c r="I704" s="56">
        <v>1111.1111111111111</v>
      </c>
      <c r="J704" s="56">
        <f>IFERROR(VLOOKUP(A704,'PV Sheep mail'!M$4:O$140000,3,0),0)</f>
        <v>0</v>
      </c>
      <c r="K704" s="58">
        <f t="shared" si="20"/>
        <v>0</v>
      </c>
      <c r="L704" s="55">
        <v>1.6666666666666665</v>
      </c>
      <c r="M704" s="57">
        <f>IFERROR(VLOOKUP(A704,'PV Sheep mail'!M$4:O$140000,2,0),0)</f>
        <v>0</v>
      </c>
      <c r="N704" s="58">
        <f t="shared" si="21"/>
        <v>0</v>
      </c>
    </row>
    <row r="705" spans="1:14" x14ac:dyDescent="0.45">
      <c r="A705" s="53" t="s">
        <v>5499</v>
      </c>
      <c r="B705" s="53" t="s">
        <v>5500</v>
      </c>
      <c r="C705" s="53" t="s">
        <v>4348</v>
      </c>
      <c r="D705" s="53" t="s">
        <v>5493</v>
      </c>
      <c r="E705" s="53" t="s">
        <v>5494</v>
      </c>
      <c r="F705" s="53" t="s">
        <v>21</v>
      </c>
      <c r="G705" s="53" t="s">
        <v>4525</v>
      </c>
      <c r="H705" s="53" t="s">
        <v>12</v>
      </c>
      <c r="I705" s="56">
        <v>1111.1111111111111</v>
      </c>
      <c r="J705" s="56">
        <f>IFERROR(VLOOKUP(A705,'PV Sheep mail'!M$4:O$140000,3,0),0)</f>
        <v>0</v>
      </c>
      <c r="K705" s="58">
        <f t="shared" si="20"/>
        <v>0</v>
      </c>
      <c r="L705" s="55">
        <v>1.6666666666666665</v>
      </c>
      <c r="M705" s="57">
        <f>IFERROR(VLOOKUP(A705,'PV Sheep mail'!M$4:O$140000,2,0),0)</f>
        <v>0</v>
      </c>
      <c r="N705" s="58">
        <f t="shared" si="21"/>
        <v>0</v>
      </c>
    </row>
    <row r="706" spans="1:14" x14ac:dyDescent="0.45">
      <c r="A706" s="53" t="s">
        <v>1968</v>
      </c>
      <c r="B706" s="53" t="s">
        <v>5501</v>
      </c>
      <c r="C706" s="53" t="s">
        <v>4348</v>
      </c>
      <c r="D706" s="53" t="s">
        <v>5493</v>
      </c>
      <c r="E706" s="53" t="s">
        <v>5494</v>
      </c>
      <c r="F706" s="53" t="s">
        <v>21</v>
      </c>
      <c r="G706" s="53" t="s">
        <v>4525</v>
      </c>
      <c r="H706" s="53" t="s">
        <v>12</v>
      </c>
      <c r="I706" s="56">
        <v>1111.1111111111111</v>
      </c>
      <c r="J706" s="56">
        <f>IFERROR(VLOOKUP(A706,'PV Sheep mail'!M$4:O$140000,3,0),0)</f>
        <v>990</v>
      </c>
      <c r="K706" s="58">
        <f t="shared" si="20"/>
        <v>0.89100000000000001</v>
      </c>
      <c r="L706" s="55">
        <v>1.6666666666666665</v>
      </c>
      <c r="M706" s="57">
        <f>IFERROR(VLOOKUP(A706,'PV Sheep mail'!M$4:O$140000,2,0),0)</f>
        <v>1</v>
      </c>
      <c r="N706" s="58">
        <f t="shared" si="21"/>
        <v>0.60000000000000009</v>
      </c>
    </row>
    <row r="707" spans="1:14" x14ac:dyDescent="0.45">
      <c r="A707" s="53" t="s">
        <v>1262</v>
      </c>
      <c r="B707" s="53" t="s">
        <v>5502</v>
      </c>
      <c r="C707" s="53" t="s">
        <v>4348</v>
      </c>
      <c r="D707" s="53" t="s">
        <v>5493</v>
      </c>
      <c r="E707" s="53" t="s">
        <v>5494</v>
      </c>
      <c r="F707" s="53" t="s">
        <v>21</v>
      </c>
      <c r="G707" s="53" t="s">
        <v>4525</v>
      </c>
      <c r="H707" s="53" t="s">
        <v>12</v>
      </c>
      <c r="I707" s="56">
        <v>1111.1111111111111</v>
      </c>
      <c r="J707" s="56">
        <f>IFERROR(VLOOKUP(A707,'PV Sheep mail'!M$4:O$140000,3,0),0)</f>
        <v>1280</v>
      </c>
      <c r="K707" s="58">
        <f t="shared" ref="K707:K770" si="22">J707/I707</f>
        <v>1.1520000000000001</v>
      </c>
      <c r="L707" s="55">
        <v>1.6666666666666665</v>
      </c>
      <c r="M707" s="57">
        <f>IFERROR(VLOOKUP(A707,'PV Sheep mail'!M$4:O$140000,2,0),0)</f>
        <v>2</v>
      </c>
      <c r="N707" s="58">
        <f t="shared" ref="N707:N770" si="23">M707/L707</f>
        <v>1.2000000000000002</v>
      </c>
    </row>
    <row r="708" spans="1:14" x14ac:dyDescent="0.45">
      <c r="A708" s="53" t="s">
        <v>1228</v>
      </c>
      <c r="B708" s="53" t="s">
        <v>5503</v>
      </c>
      <c r="C708" s="53" t="s">
        <v>4348</v>
      </c>
      <c r="D708" s="53" t="s">
        <v>5493</v>
      </c>
      <c r="E708" s="53" t="s">
        <v>5494</v>
      </c>
      <c r="F708" s="53" t="s">
        <v>21</v>
      </c>
      <c r="G708" s="53" t="s">
        <v>4525</v>
      </c>
      <c r="H708" s="53" t="s">
        <v>12</v>
      </c>
      <c r="I708" s="56">
        <v>1111.1111111111111</v>
      </c>
      <c r="J708" s="56">
        <f>IFERROR(VLOOKUP(A708,'PV Sheep mail'!M$4:O$140000,3,0),0)</f>
        <v>1280</v>
      </c>
      <c r="K708" s="58">
        <f t="shared" si="22"/>
        <v>1.1520000000000001</v>
      </c>
      <c r="L708" s="55">
        <v>1.6666666666666665</v>
      </c>
      <c r="M708" s="57">
        <f>IFERROR(VLOOKUP(A708,'PV Sheep mail'!M$4:O$140000,2,0),0)</f>
        <v>2</v>
      </c>
      <c r="N708" s="58">
        <f t="shared" si="23"/>
        <v>1.2000000000000002</v>
      </c>
    </row>
    <row r="709" spans="1:14" x14ac:dyDescent="0.45">
      <c r="A709" s="53" t="s">
        <v>2698</v>
      </c>
      <c r="B709" s="53" t="s">
        <v>5504</v>
      </c>
      <c r="C709" s="53" t="s">
        <v>4348</v>
      </c>
      <c r="D709" s="53" t="s">
        <v>5505</v>
      </c>
      <c r="E709" s="53" t="s">
        <v>5506</v>
      </c>
      <c r="F709" s="53" t="s">
        <v>21</v>
      </c>
      <c r="G709" s="53" t="s">
        <v>4525</v>
      </c>
      <c r="H709" s="53" t="s">
        <v>12</v>
      </c>
      <c r="I709" s="56">
        <v>1666.6666666666665</v>
      </c>
      <c r="J709" s="56">
        <f>IFERROR(VLOOKUP(A709,'PV Sheep mail'!M$4:O$140000,3,0),0)</f>
        <v>290</v>
      </c>
      <c r="K709" s="58">
        <f t="shared" si="22"/>
        <v>0.17400000000000002</v>
      </c>
      <c r="L709" s="55">
        <v>2.5</v>
      </c>
      <c r="M709" s="57">
        <f>IFERROR(VLOOKUP(A709,'PV Sheep mail'!M$4:O$140000,2,0),0)</f>
        <v>1</v>
      </c>
      <c r="N709" s="58">
        <f t="shared" si="23"/>
        <v>0.4</v>
      </c>
    </row>
    <row r="710" spans="1:14" x14ac:dyDescent="0.45">
      <c r="A710" s="53" t="s">
        <v>5507</v>
      </c>
      <c r="B710" s="53" t="s">
        <v>5508</v>
      </c>
      <c r="C710" s="53" t="s">
        <v>4348</v>
      </c>
      <c r="D710" s="53" t="s">
        <v>5505</v>
      </c>
      <c r="E710" s="53" t="s">
        <v>5506</v>
      </c>
      <c r="F710" s="53" t="s">
        <v>21</v>
      </c>
      <c r="G710" s="53" t="s">
        <v>4525</v>
      </c>
      <c r="H710" s="53" t="s">
        <v>12</v>
      </c>
      <c r="I710" s="56">
        <v>1666.6666666666665</v>
      </c>
      <c r="J710" s="56">
        <f>IFERROR(VLOOKUP(A710,'PV Sheep mail'!M$4:O$140000,3,0),0)</f>
        <v>0</v>
      </c>
      <c r="K710" s="58">
        <f t="shared" si="22"/>
        <v>0</v>
      </c>
      <c r="L710" s="55">
        <v>2.5</v>
      </c>
      <c r="M710" s="57">
        <f>IFERROR(VLOOKUP(A710,'PV Sheep mail'!M$4:O$140000,2,0),0)</f>
        <v>0</v>
      </c>
      <c r="N710" s="58">
        <f t="shared" si="23"/>
        <v>0</v>
      </c>
    </row>
    <row r="711" spans="1:14" x14ac:dyDescent="0.45">
      <c r="A711" s="53" t="s">
        <v>5509</v>
      </c>
      <c r="B711" s="53" t="s">
        <v>5510</v>
      </c>
      <c r="C711" s="53" t="s">
        <v>4348</v>
      </c>
      <c r="D711" s="53" t="s">
        <v>5505</v>
      </c>
      <c r="E711" s="53" t="s">
        <v>5506</v>
      </c>
      <c r="F711" s="53" t="s">
        <v>21</v>
      </c>
      <c r="G711" s="53" t="s">
        <v>4525</v>
      </c>
      <c r="H711" s="53" t="s">
        <v>12</v>
      </c>
      <c r="I711" s="56">
        <v>1666.6666666666665</v>
      </c>
      <c r="J711" s="56">
        <f>IFERROR(VLOOKUP(A711,'PV Sheep mail'!M$4:O$140000,3,0),0)</f>
        <v>0</v>
      </c>
      <c r="K711" s="58">
        <f t="shared" si="22"/>
        <v>0</v>
      </c>
      <c r="L711" s="55">
        <v>2.5</v>
      </c>
      <c r="M711" s="57">
        <f>IFERROR(VLOOKUP(A711,'PV Sheep mail'!M$4:O$140000,2,0),0)</f>
        <v>0</v>
      </c>
      <c r="N711" s="58">
        <f t="shared" si="23"/>
        <v>0</v>
      </c>
    </row>
    <row r="712" spans="1:14" x14ac:dyDescent="0.45">
      <c r="A712" s="53" t="s">
        <v>201</v>
      </c>
      <c r="B712" s="53" t="s">
        <v>5511</v>
      </c>
      <c r="C712" s="53" t="s">
        <v>4348</v>
      </c>
      <c r="D712" s="53" t="s">
        <v>5505</v>
      </c>
      <c r="E712" s="53" t="s">
        <v>5506</v>
      </c>
      <c r="F712" s="53" t="s">
        <v>21</v>
      </c>
      <c r="G712" s="53" t="s">
        <v>4525</v>
      </c>
      <c r="H712" s="53" t="s">
        <v>12</v>
      </c>
      <c r="I712" s="56">
        <v>1666.6666666666665</v>
      </c>
      <c r="J712" s="56">
        <f>IFERROR(VLOOKUP(A712,'PV Sheep mail'!M$4:O$140000,3,0),0)</f>
        <v>1039</v>
      </c>
      <c r="K712" s="58">
        <f t="shared" si="22"/>
        <v>0.62340000000000007</v>
      </c>
      <c r="L712" s="55">
        <v>2.5</v>
      </c>
      <c r="M712" s="57">
        <f>IFERROR(VLOOKUP(A712,'PV Sheep mail'!M$4:O$140000,2,0),0)</f>
        <v>2</v>
      </c>
      <c r="N712" s="58">
        <f t="shared" si="23"/>
        <v>0.8</v>
      </c>
    </row>
    <row r="713" spans="1:14" x14ac:dyDescent="0.45">
      <c r="A713" s="53" t="s">
        <v>1765</v>
      </c>
      <c r="B713" s="53" t="s">
        <v>5512</v>
      </c>
      <c r="C713" s="53" t="s">
        <v>4340</v>
      </c>
      <c r="D713" s="53" t="s">
        <v>5505</v>
      </c>
      <c r="E713" s="53" t="s">
        <v>5506</v>
      </c>
      <c r="F713" s="53" t="s">
        <v>21</v>
      </c>
      <c r="G713" s="53" t="s">
        <v>4525</v>
      </c>
      <c r="H713" s="53" t="s">
        <v>12</v>
      </c>
      <c r="I713" s="56">
        <v>3333.333333333333</v>
      </c>
      <c r="J713" s="56">
        <f>IFERROR(VLOOKUP(A713,'PV Sheep mail'!M$4:O$140000,3,0),0)</f>
        <v>3750</v>
      </c>
      <c r="K713" s="58">
        <f t="shared" si="22"/>
        <v>1.125</v>
      </c>
      <c r="L713" s="55">
        <v>5</v>
      </c>
      <c r="M713" s="57">
        <f>IFERROR(VLOOKUP(A713,'PV Sheep mail'!M$4:O$140000,2,0),0)</f>
        <v>5</v>
      </c>
      <c r="N713" s="58">
        <f t="shared" si="23"/>
        <v>1</v>
      </c>
    </row>
    <row r="714" spans="1:14" x14ac:dyDescent="0.45">
      <c r="A714" s="53" t="s">
        <v>576</v>
      </c>
      <c r="B714" s="53" t="s">
        <v>5513</v>
      </c>
      <c r="C714" s="53" t="s">
        <v>4348</v>
      </c>
      <c r="D714" s="53" t="s">
        <v>5436</v>
      </c>
      <c r="E714" s="53" t="s">
        <v>90</v>
      </c>
      <c r="F714" s="53" t="s">
        <v>21</v>
      </c>
      <c r="G714" s="53" t="s">
        <v>42</v>
      </c>
      <c r="H714" s="53" t="s">
        <v>12</v>
      </c>
      <c r="I714" s="56">
        <v>3912.4303138308578</v>
      </c>
      <c r="J714" s="56">
        <f>IFERROR(VLOOKUP(A714,'PV Sheep mail'!M$4:O$140000,3,0),0)</f>
        <v>1480</v>
      </c>
      <c r="K714" s="58">
        <f t="shared" si="22"/>
        <v>0.3782814980162183</v>
      </c>
      <c r="L714" s="55">
        <v>4.5</v>
      </c>
      <c r="M714" s="57">
        <f>IFERROR(VLOOKUP(A714,'PV Sheep mail'!M$4:O$140000,2,0),0)</f>
        <v>2</v>
      </c>
      <c r="N714" s="58">
        <f t="shared" si="23"/>
        <v>0.44444444444444442</v>
      </c>
    </row>
    <row r="715" spans="1:14" x14ac:dyDescent="0.45">
      <c r="A715" s="53" t="s">
        <v>2098</v>
      </c>
      <c r="B715" s="53" t="s">
        <v>5514</v>
      </c>
      <c r="C715" s="53" t="s">
        <v>4348</v>
      </c>
      <c r="D715" s="53" t="s">
        <v>5471</v>
      </c>
      <c r="E715" s="53" t="s">
        <v>5472</v>
      </c>
      <c r="F715" s="53" t="s">
        <v>21</v>
      </c>
      <c r="G715" s="53" t="s">
        <v>42</v>
      </c>
      <c r="H715" s="53" t="s">
        <v>12</v>
      </c>
      <c r="I715" s="56">
        <v>4285.7142857142853</v>
      </c>
      <c r="J715" s="56">
        <f>IFERROR(VLOOKUP(A715,'PV Sheep mail'!M$4:O$140000,3,0),0)</f>
        <v>2860</v>
      </c>
      <c r="K715" s="58">
        <f t="shared" si="22"/>
        <v>0.66733333333333344</v>
      </c>
      <c r="L715" s="55">
        <v>6</v>
      </c>
      <c r="M715" s="57">
        <f>IFERROR(VLOOKUP(A715,'PV Sheep mail'!M$4:O$140000,2,0),0)</f>
        <v>4</v>
      </c>
      <c r="N715" s="58">
        <f t="shared" si="23"/>
        <v>0.66666666666666663</v>
      </c>
    </row>
    <row r="716" spans="1:14" x14ac:dyDescent="0.45">
      <c r="A716" s="53" t="s">
        <v>5515</v>
      </c>
      <c r="B716" s="53" t="s">
        <v>5516</v>
      </c>
      <c r="C716" s="53" t="s">
        <v>4348</v>
      </c>
      <c r="D716" s="53" t="s">
        <v>5422</v>
      </c>
      <c r="E716" s="53" t="s">
        <v>106</v>
      </c>
      <c r="F716" s="53" t="s">
        <v>21</v>
      </c>
      <c r="G716" s="53" t="s">
        <v>42</v>
      </c>
      <c r="H716" s="53" t="s">
        <v>12</v>
      </c>
      <c r="I716" s="56">
        <v>4282.9140913006031</v>
      </c>
      <c r="J716" s="56">
        <f>IFERROR(VLOOKUP(A716,'PV Sheep mail'!M$4:O$140000,3,0),0)</f>
        <v>0</v>
      </c>
      <c r="K716" s="58">
        <f t="shared" si="22"/>
        <v>0</v>
      </c>
      <c r="L716" s="55">
        <v>5.1162790697674421</v>
      </c>
      <c r="M716" s="57">
        <f>IFERROR(VLOOKUP(A716,'PV Sheep mail'!M$4:O$140000,2,0),0)</f>
        <v>0</v>
      </c>
      <c r="N716" s="58">
        <f t="shared" si="23"/>
        <v>0</v>
      </c>
    </row>
    <row r="717" spans="1:14" x14ac:dyDescent="0.45">
      <c r="A717" s="53" t="s">
        <v>2265</v>
      </c>
      <c r="B717" s="53" t="s">
        <v>5517</v>
      </c>
      <c r="C717" s="53" t="s">
        <v>4348</v>
      </c>
      <c r="D717" s="53" t="s">
        <v>5453</v>
      </c>
      <c r="E717" s="53" t="s">
        <v>85</v>
      </c>
      <c r="F717" s="53" t="s">
        <v>21</v>
      </c>
      <c r="G717" s="53" t="s">
        <v>42</v>
      </c>
      <c r="H717" s="53" t="s">
        <v>12</v>
      </c>
      <c r="I717" s="56">
        <v>2923.9</v>
      </c>
      <c r="J717" s="56">
        <f>IFERROR(VLOOKUP(A717,'PV Sheep mail'!M$4:O$140000,3,0),0)</f>
        <v>1780</v>
      </c>
      <c r="K717" s="58">
        <f t="shared" si="22"/>
        <v>0.60877594992988815</v>
      </c>
      <c r="L717" s="55">
        <v>3.8823529411764706</v>
      </c>
      <c r="M717" s="57">
        <f>IFERROR(VLOOKUP(A717,'PV Sheep mail'!M$4:O$140000,2,0),0)</f>
        <v>2</v>
      </c>
      <c r="N717" s="58">
        <f t="shared" si="23"/>
        <v>0.51515151515151514</v>
      </c>
    </row>
    <row r="718" spans="1:14" x14ac:dyDescent="0.45">
      <c r="A718" s="53" t="s">
        <v>1334</v>
      </c>
      <c r="B718" s="53" t="s">
        <v>5518</v>
      </c>
      <c r="C718" s="53" t="s">
        <v>4348</v>
      </c>
      <c r="D718" s="53" t="s">
        <v>5471</v>
      </c>
      <c r="E718" s="53" t="s">
        <v>5472</v>
      </c>
      <c r="F718" s="53" t="s">
        <v>21</v>
      </c>
      <c r="G718" s="53" t="s">
        <v>42</v>
      </c>
      <c r="H718" s="53" t="s">
        <v>12</v>
      </c>
      <c r="I718" s="56">
        <v>4285.7142857142853</v>
      </c>
      <c r="J718" s="56">
        <f>IFERROR(VLOOKUP(A718,'PV Sheep mail'!M$4:O$140000,3,0),0)</f>
        <v>290</v>
      </c>
      <c r="K718" s="58">
        <f t="shared" si="22"/>
        <v>6.7666666666666667E-2</v>
      </c>
      <c r="L718" s="55">
        <v>6</v>
      </c>
      <c r="M718" s="57">
        <f>IFERROR(VLOOKUP(A718,'PV Sheep mail'!M$4:O$140000,2,0),0)</f>
        <v>1</v>
      </c>
      <c r="N718" s="58">
        <f t="shared" si="23"/>
        <v>0.16666666666666666</v>
      </c>
    </row>
    <row r="719" spans="1:14" x14ac:dyDescent="0.45">
      <c r="A719" s="53" t="s">
        <v>5519</v>
      </c>
      <c r="B719" s="53" t="s">
        <v>5520</v>
      </c>
      <c r="C719" s="53" t="s">
        <v>4348</v>
      </c>
      <c r="D719" s="53" t="s">
        <v>5493</v>
      </c>
      <c r="E719" s="53" t="s">
        <v>5494</v>
      </c>
      <c r="F719" s="53" t="s">
        <v>21</v>
      </c>
      <c r="G719" s="53" t="s">
        <v>4525</v>
      </c>
      <c r="H719" s="53" t="s">
        <v>12</v>
      </c>
      <c r="I719" s="56">
        <v>1111.1111111111111</v>
      </c>
      <c r="J719" s="56">
        <f>IFERROR(VLOOKUP(A719,'PV Sheep mail'!M$4:O$140000,3,0),0)</f>
        <v>0</v>
      </c>
      <c r="K719" s="58">
        <f t="shared" si="22"/>
        <v>0</v>
      </c>
      <c r="L719" s="55">
        <v>1.6666666666666665</v>
      </c>
      <c r="M719" s="57">
        <f>IFERROR(VLOOKUP(A719,'PV Sheep mail'!M$4:O$140000,2,0),0)</f>
        <v>0</v>
      </c>
      <c r="N719" s="58">
        <f t="shared" si="23"/>
        <v>0</v>
      </c>
    </row>
    <row r="720" spans="1:14" x14ac:dyDescent="0.45">
      <c r="A720" s="53" t="s">
        <v>5521</v>
      </c>
      <c r="B720" s="53" t="s">
        <v>5522</v>
      </c>
      <c r="C720" s="53" t="s">
        <v>4348</v>
      </c>
      <c r="D720" s="53" t="s">
        <v>5523</v>
      </c>
      <c r="E720" s="53" t="s">
        <v>130</v>
      </c>
      <c r="F720" s="53" t="s">
        <v>22</v>
      </c>
      <c r="G720" s="53" t="s">
        <v>4398</v>
      </c>
      <c r="H720" s="53" t="s">
        <v>11</v>
      </c>
      <c r="I720" s="56">
        <v>3144.1385788690477</v>
      </c>
      <c r="J720" s="56">
        <f>IFERROR(VLOOKUP(A720,'PV Sheep mail'!M$4:O$140000,3,0),0)</f>
        <v>0</v>
      </c>
      <c r="K720" s="58">
        <f t="shared" si="22"/>
        <v>0</v>
      </c>
      <c r="L720" s="55">
        <v>4</v>
      </c>
      <c r="M720" s="57">
        <f>IFERROR(VLOOKUP(A720,'PV Sheep mail'!M$4:O$140000,2,0),0)</f>
        <v>0</v>
      </c>
      <c r="N720" s="58">
        <f t="shared" si="23"/>
        <v>0</v>
      </c>
    </row>
    <row r="721" spans="1:14" x14ac:dyDescent="0.45">
      <c r="A721" s="53" t="s">
        <v>5524</v>
      </c>
      <c r="B721" s="53" t="s">
        <v>5525</v>
      </c>
      <c r="C721" s="53" t="s">
        <v>4348</v>
      </c>
      <c r="D721" s="53" t="s">
        <v>5523</v>
      </c>
      <c r="E721" s="53" t="s">
        <v>130</v>
      </c>
      <c r="F721" s="53" t="s">
        <v>22</v>
      </c>
      <c r="G721" s="53" t="s">
        <v>4398</v>
      </c>
      <c r="H721" s="53" t="s">
        <v>11</v>
      </c>
      <c r="I721" s="56">
        <v>3144.1385788690477</v>
      </c>
      <c r="J721" s="56">
        <f>IFERROR(VLOOKUP(A721,'PV Sheep mail'!M$4:O$140000,3,0),0)</f>
        <v>2460</v>
      </c>
      <c r="K721" s="58">
        <f t="shared" si="22"/>
        <v>0.78240826168828292</v>
      </c>
      <c r="L721" s="55">
        <v>4</v>
      </c>
      <c r="M721" s="57">
        <f>IFERROR(VLOOKUP(A721,'PV Sheep mail'!M$4:O$140000,2,0),0)</f>
        <v>4</v>
      </c>
      <c r="N721" s="58">
        <f t="shared" si="23"/>
        <v>1</v>
      </c>
    </row>
    <row r="722" spans="1:14" x14ac:dyDescent="0.45">
      <c r="A722" s="53" t="s">
        <v>3212</v>
      </c>
      <c r="B722" s="53" t="s">
        <v>5526</v>
      </c>
      <c r="C722" s="53" t="s">
        <v>4348</v>
      </c>
      <c r="D722" s="53" t="s">
        <v>5523</v>
      </c>
      <c r="E722" s="53" t="s">
        <v>130</v>
      </c>
      <c r="F722" s="53" t="s">
        <v>22</v>
      </c>
      <c r="G722" s="53" t="s">
        <v>4398</v>
      </c>
      <c r="H722" s="53" t="s">
        <v>11</v>
      </c>
      <c r="I722" s="56">
        <v>3144.1385788690477</v>
      </c>
      <c r="J722" s="56">
        <f>IFERROR(VLOOKUP(A722,'PV Sheep mail'!M$4:O$140000,3,0),0)</f>
        <v>980</v>
      </c>
      <c r="K722" s="58">
        <f t="shared" si="22"/>
        <v>0.31169109611972251</v>
      </c>
      <c r="L722" s="55">
        <v>4</v>
      </c>
      <c r="M722" s="57">
        <f>IFERROR(VLOOKUP(A722,'PV Sheep mail'!M$4:O$140000,2,0),0)</f>
        <v>2</v>
      </c>
      <c r="N722" s="58">
        <f t="shared" si="23"/>
        <v>0.5</v>
      </c>
    </row>
    <row r="723" spans="1:14" x14ac:dyDescent="0.45">
      <c r="A723" s="53" t="s">
        <v>5527</v>
      </c>
      <c r="B723" s="53" t="s">
        <v>5528</v>
      </c>
      <c r="C723" s="53" t="s">
        <v>4323</v>
      </c>
      <c r="D723" s="53" t="s">
        <v>5529</v>
      </c>
      <c r="E723" s="53" t="s">
        <v>72</v>
      </c>
      <c r="F723" s="53" t="s">
        <v>22</v>
      </c>
      <c r="G723" s="53" t="s">
        <v>42</v>
      </c>
      <c r="H723" s="53" t="s">
        <v>11</v>
      </c>
      <c r="I723" s="56">
        <v>883.72093023255809</v>
      </c>
      <c r="J723" s="56">
        <f>IFERROR(VLOOKUP(A723,'PV Sheep mail'!M$4:O$140000,3,0),0)</f>
        <v>890</v>
      </c>
      <c r="K723" s="58">
        <f t="shared" si="22"/>
        <v>1.0071052631578947</v>
      </c>
      <c r="L723" s="55">
        <v>1.0465116279069768</v>
      </c>
      <c r="M723" s="57">
        <f>IFERROR(VLOOKUP(A723,'PV Sheep mail'!M$4:O$140000,2,0),0)</f>
        <v>1</v>
      </c>
      <c r="N723" s="58">
        <f t="shared" si="23"/>
        <v>0.95555555555555549</v>
      </c>
    </row>
    <row r="724" spans="1:14" x14ac:dyDescent="0.45">
      <c r="A724" s="53" t="s">
        <v>5530</v>
      </c>
      <c r="B724" s="53" t="s">
        <v>5531</v>
      </c>
      <c r="C724" s="53" t="s">
        <v>4323</v>
      </c>
      <c r="D724" s="53" t="s">
        <v>5529</v>
      </c>
      <c r="E724" s="53" t="s">
        <v>72</v>
      </c>
      <c r="F724" s="53" t="s">
        <v>22</v>
      </c>
      <c r="G724" s="53" t="s">
        <v>42</v>
      </c>
      <c r="H724" s="53" t="s">
        <v>11</v>
      </c>
      <c r="I724" s="56">
        <v>883.72093023255809</v>
      </c>
      <c r="J724" s="56">
        <f>IFERROR(VLOOKUP(A724,'PV Sheep mail'!M$4:O$140000,3,0),0)</f>
        <v>0</v>
      </c>
      <c r="K724" s="58">
        <f t="shared" si="22"/>
        <v>0</v>
      </c>
      <c r="L724" s="55">
        <v>1.0465116279069768</v>
      </c>
      <c r="M724" s="57">
        <f>IFERROR(VLOOKUP(A724,'PV Sheep mail'!M$4:O$140000,2,0),0)</f>
        <v>0</v>
      </c>
      <c r="N724" s="58">
        <f t="shared" si="23"/>
        <v>0</v>
      </c>
    </row>
    <row r="725" spans="1:14" x14ac:dyDescent="0.45">
      <c r="A725" s="53" t="s">
        <v>5532</v>
      </c>
      <c r="B725" s="53" t="s">
        <v>5533</v>
      </c>
      <c r="C725" s="53" t="s">
        <v>4323</v>
      </c>
      <c r="D725" s="53" t="s">
        <v>5529</v>
      </c>
      <c r="E725" s="53" t="s">
        <v>72</v>
      </c>
      <c r="F725" s="53" t="s">
        <v>22</v>
      </c>
      <c r="G725" s="53" t="s">
        <v>42</v>
      </c>
      <c r="H725" s="53" t="s">
        <v>11</v>
      </c>
      <c r="I725" s="56">
        <v>883.72093023255809</v>
      </c>
      <c r="J725" s="56">
        <f>IFERROR(VLOOKUP(A725,'PV Sheep mail'!M$4:O$140000,3,0),0)</f>
        <v>0</v>
      </c>
      <c r="K725" s="58">
        <f t="shared" si="22"/>
        <v>0</v>
      </c>
      <c r="L725" s="55">
        <v>1.0465116279069768</v>
      </c>
      <c r="M725" s="57">
        <f>IFERROR(VLOOKUP(A725,'PV Sheep mail'!M$4:O$140000,2,0),0)</f>
        <v>0</v>
      </c>
      <c r="N725" s="58">
        <f t="shared" si="23"/>
        <v>0</v>
      </c>
    </row>
    <row r="726" spans="1:14" x14ac:dyDescent="0.45">
      <c r="A726" s="53" t="s">
        <v>1684</v>
      </c>
      <c r="B726" s="53" t="s">
        <v>5534</v>
      </c>
      <c r="C726" s="53" t="s">
        <v>4340</v>
      </c>
      <c r="D726" s="53" t="s">
        <v>5529</v>
      </c>
      <c r="E726" s="53" t="s">
        <v>72</v>
      </c>
      <c r="F726" s="53" t="s">
        <v>22</v>
      </c>
      <c r="G726" s="53" t="s">
        <v>42</v>
      </c>
      <c r="H726" s="53" t="s">
        <v>11</v>
      </c>
      <c r="I726" s="56">
        <v>7069.7674418604647</v>
      </c>
      <c r="J726" s="56">
        <f>IFERROR(VLOOKUP(A726,'PV Sheep mail'!M$4:O$140000,3,0),0)</f>
        <v>890</v>
      </c>
      <c r="K726" s="58">
        <f t="shared" si="22"/>
        <v>0.12588815789473684</v>
      </c>
      <c r="L726" s="55">
        <v>8.3720930232558146</v>
      </c>
      <c r="M726" s="57">
        <f>IFERROR(VLOOKUP(A726,'PV Sheep mail'!M$4:O$140000,2,0),0)</f>
        <v>1</v>
      </c>
      <c r="N726" s="58">
        <f t="shared" si="23"/>
        <v>0.11944444444444444</v>
      </c>
    </row>
    <row r="727" spans="1:14" x14ac:dyDescent="0.45">
      <c r="A727" s="53" t="s">
        <v>3282</v>
      </c>
      <c r="B727" s="53" t="s">
        <v>5535</v>
      </c>
      <c r="C727" s="53" t="s">
        <v>4340</v>
      </c>
      <c r="D727" s="53" t="s">
        <v>5529</v>
      </c>
      <c r="E727" s="53" t="s">
        <v>72</v>
      </c>
      <c r="F727" s="53" t="s">
        <v>22</v>
      </c>
      <c r="G727" s="53" t="s">
        <v>42</v>
      </c>
      <c r="H727" s="53" t="s">
        <v>11</v>
      </c>
      <c r="I727" s="56">
        <v>7069.7674418604647</v>
      </c>
      <c r="J727" s="56">
        <f>IFERROR(VLOOKUP(A727,'PV Sheep mail'!M$4:O$140000,3,0),0)</f>
        <v>5040</v>
      </c>
      <c r="K727" s="58">
        <f t="shared" si="22"/>
        <v>0.71289473684210536</v>
      </c>
      <c r="L727" s="55">
        <v>8.3720930232558146</v>
      </c>
      <c r="M727" s="57">
        <f>IFERROR(VLOOKUP(A727,'PV Sheep mail'!M$4:O$140000,2,0),0)</f>
        <v>6</v>
      </c>
      <c r="N727" s="58">
        <f t="shared" si="23"/>
        <v>0.71666666666666656</v>
      </c>
    </row>
    <row r="728" spans="1:14" x14ac:dyDescent="0.45">
      <c r="A728" s="53" t="s">
        <v>5536</v>
      </c>
      <c r="B728" s="53" t="s">
        <v>5537</v>
      </c>
      <c r="C728" s="53" t="s">
        <v>4348</v>
      </c>
      <c r="D728" s="53" t="s">
        <v>5529</v>
      </c>
      <c r="E728" s="53" t="s">
        <v>72</v>
      </c>
      <c r="F728" s="53" t="s">
        <v>22</v>
      </c>
      <c r="G728" s="53" t="s">
        <v>42</v>
      </c>
      <c r="H728" s="53" t="s">
        <v>11</v>
      </c>
      <c r="I728" s="56">
        <v>3534.8837209302324</v>
      </c>
      <c r="J728" s="56">
        <f>IFERROR(VLOOKUP(A728,'PV Sheep mail'!M$4:O$140000,3,0),0)</f>
        <v>0</v>
      </c>
      <c r="K728" s="58">
        <f t="shared" si="22"/>
        <v>0</v>
      </c>
      <c r="L728" s="55">
        <v>4.1860465116279073</v>
      </c>
      <c r="M728" s="57">
        <f>IFERROR(VLOOKUP(A728,'PV Sheep mail'!M$4:O$140000,2,0),0)</f>
        <v>0</v>
      </c>
      <c r="N728" s="58">
        <f t="shared" si="23"/>
        <v>0</v>
      </c>
    </row>
    <row r="729" spans="1:14" x14ac:dyDescent="0.45">
      <c r="A729" s="53" t="s">
        <v>5538</v>
      </c>
      <c r="B729" s="53" t="s">
        <v>5539</v>
      </c>
      <c r="C729" s="53" t="s">
        <v>4348</v>
      </c>
      <c r="D729" s="53" t="s">
        <v>5529</v>
      </c>
      <c r="E729" s="53" t="s">
        <v>72</v>
      </c>
      <c r="F729" s="53" t="s">
        <v>22</v>
      </c>
      <c r="G729" s="53" t="s">
        <v>42</v>
      </c>
      <c r="H729" s="53" t="s">
        <v>11</v>
      </c>
      <c r="I729" s="56">
        <v>3534.8837209302324</v>
      </c>
      <c r="J729" s="56">
        <f>IFERROR(VLOOKUP(A729,'PV Sheep mail'!M$4:O$140000,3,0),0)</f>
        <v>0</v>
      </c>
      <c r="K729" s="58">
        <f t="shared" si="22"/>
        <v>0</v>
      </c>
      <c r="L729" s="55">
        <v>4.1860465116279073</v>
      </c>
      <c r="M729" s="57">
        <f>IFERROR(VLOOKUP(A729,'PV Sheep mail'!M$4:O$140000,2,0),0)</f>
        <v>0</v>
      </c>
      <c r="N729" s="58">
        <f t="shared" si="23"/>
        <v>0</v>
      </c>
    </row>
    <row r="730" spans="1:14" x14ac:dyDescent="0.45">
      <c r="A730" s="53" t="s">
        <v>1015</v>
      </c>
      <c r="B730" s="53" t="s">
        <v>5540</v>
      </c>
      <c r="C730" s="53" t="s">
        <v>4348</v>
      </c>
      <c r="D730" s="53" t="s">
        <v>5529</v>
      </c>
      <c r="E730" s="53" t="s">
        <v>72</v>
      </c>
      <c r="F730" s="53" t="s">
        <v>22</v>
      </c>
      <c r="G730" s="53" t="s">
        <v>42</v>
      </c>
      <c r="H730" s="53" t="s">
        <v>11</v>
      </c>
      <c r="I730" s="56">
        <v>3534.8837209302324</v>
      </c>
      <c r="J730" s="56">
        <f>IFERROR(VLOOKUP(A730,'PV Sheep mail'!M$4:O$140000,3,0),0)</f>
        <v>2670</v>
      </c>
      <c r="K730" s="58">
        <f t="shared" si="22"/>
        <v>0.75532894736842104</v>
      </c>
      <c r="L730" s="55">
        <v>4.1860465116279073</v>
      </c>
      <c r="M730" s="57">
        <f>IFERROR(VLOOKUP(A730,'PV Sheep mail'!M$4:O$140000,2,0),0)</f>
        <v>3</v>
      </c>
      <c r="N730" s="58">
        <f t="shared" si="23"/>
        <v>0.71666666666666656</v>
      </c>
    </row>
    <row r="731" spans="1:14" x14ac:dyDescent="0.45">
      <c r="A731" s="53" t="s">
        <v>2316</v>
      </c>
      <c r="B731" s="53" t="s">
        <v>5541</v>
      </c>
      <c r="C731" s="53" t="s">
        <v>4348</v>
      </c>
      <c r="D731" s="53" t="s">
        <v>5529</v>
      </c>
      <c r="E731" s="53" t="s">
        <v>72</v>
      </c>
      <c r="F731" s="53" t="s">
        <v>22</v>
      </c>
      <c r="G731" s="53" t="s">
        <v>42</v>
      </c>
      <c r="H731" s="53" t="s">
        <v>11</v>
      </c>
      <c r="I731" s="56">
        <v>3534.8837209302324</v>
      </c>
      <c r="J731" s="56">
        <f>IFERROR(VLOOKUP(A731,'PV Sheep mail'!M$4:O$140000,3,0),0)</f>
        <v>890</v>
      </c>
      <c r="K731" s="58">
        <f t="shared" si="22"/>
        <v>0.25177631578947368</v>
      </c>
      <c r="L731" s="55">
        <v>4.1860465116279073</v>
      </c>
      <c r="M731" s="57">
        <f>IFERROR(VLOOKUP(A731,'PV Sheep mail'!M$4:O$140000,2,0),0)</f>
        <v>1</v>
      </c>
      <c r="N731" s="58">
        <f t="shared" si="23"/>
        <v>0.23888888888888887</v>
      </c>
    </row>
    <row r="732" spans="1:14" x14ac:dyDescent="0.45">
      <c r="A732" s="53" t="s">
        <v>5542</v>
      </c>
      <c r="B732" s="53" t="s">
        <v>5543</v>
      </c>
      <c r="C732" s="53" t="s">
        <v>4348</v>
      </c>
      <c r="D732" s="53" t="s">
        <v>5544</v>
      </c>
      <c r="E732" s="53" t="s">
        <v>69</v>
      </c>
      <c r="F732" s="53" t="s">
        <v>22</v>
      </c>
      <c r="G732" s="53" t="s">
        <v>4398</v>
      </c>
      <c r="H732" s="53" t="s">
        <v>11</v>
      </c>
      <c r="I732" s="56">
        <v>4498.5213695170896</v>
      </c>
      <c r="J732" s="56">
        <f>IFERROR(VLOOKUP(A732,'PV Sheep mail'!M$4:O$140000,3,0),0)</f>
        <v>690</v>
      </c>
      <c r="K732" s="58">
        <f t="shared" si="22"/>
        <v>0.15338373285844156</v>
      </c>
      <c r="L732" s="55">
        <v>6.6666666666666661</v>
      </c>
      <c r="M732" s="57">
        <f>IFERROR(VLOOKUP(A732,'PV Sheep mail'!M$4:O$140000,2,0),0)</f>
        <v>1</v>
      </c>
      <c r="N732" s="58">
        <f t="shared" si="23"/>
        <v>0.15000000000000002</v>
      </c>
    </row>
    <row r="733" spans="1:14" x14ac:dyDescent="0.45">
      <c r="A733" s="53" t="s">
        <v>686</v>
      </c>
      <c r="B733" s="53" t="s">
        <v>5545</v>
      </c>
      <c r="C733" s="53" t="s">
        <v>4348</v>
      </c>
      <c r="D733" s="53" t="s">
        <v>5544</v>
      </c>
      <c r="E733" s="53" t="s">
        <v>69</v>
      </c>
      <c r="F733" s="53" t="s">
        <v>22</v>
      </c>
      <c r="G733" s="53" t="s">
        <v>4398</v>
      </c>
      <c r="H733" s="53" t="s">
        <v>11</v>
      </c>
      <c r="I733" s="56">
        <v>4498.5213695170896</v>
      </c>
      <c r="J733" s="56">
        <f>IFERROR(VLOOKUP(A733,'PV Sheep mail'!M$4:O$140000,3,0),0)</f>
        <v>5379</v>
      </c>
      <c r="K733" s="58">
        <f t="shared" si="22"/>
        <v>1.1957262305008076</v>
      </c>
      <c r="L733" s="55">
        <v>6.6666666666666661</v>
      </c>
      <c r="M733" s="57">
        <f>IFERROR(VLOOKUP(A733,'PV Sheep mail'!M$4:O$140000,2,0),0)</f>
        <v>8</v>
      </c>
      <c r="N733" s="58">
        <f t="shared" si="23"/>
        <v>1.2000000000000002</v>
      </c>
    </row>
    <row r="734" spans="1:14" x14ac:dyDescent="0.45">
      <c r="A734" s="53" t="s">
        <v>3446</v>
      </c>
      <c r="B734" s="53" t="s">
        <v>5546</v>
      </c>
      <c r="C734" s="53" t="s">
        <v>4348</v>
      </c>
      <c r="D734" s="53" t="s">
        <v>5544</v>
      </c>
      <c r="E734" s="53" t="s">
        <v>69</v>
      </c>
      <c r="F734" s="53" t="s">
        <v>22</v>
      </c>
      <c r="G734" s="53" t="s">
        <v>4398</v>
      </c>
      <c r="H734" s="53" t="s">
        <v>11</v>
      </c>
      <c r="I734" s="56">
        <v>4498.5213695170896</v>
      </c>
      <c r="J734" s="56">
        <f>IFERROR(VLOOKUP(A734,'PV Sheep mail'!M$4:O$140000,3,0),0)</f>
        <v>990</v>
      </c>
      <c r="K734" s="58">
        <f t="shared" si="22"/>
        <v>0.22007231236211183</v>
      </c>
      <c r="L734" s="55">
        <v>6.6666666666666661</v>
      </c>
      <c r="M734" s="57">
        <f>IFERROR(VLOOKUP(A734,'PV Sheep mail'!M$4:O$140000,2,0),0)</f>
        <v>1</v>
      </c>
      <c r="N734" s="58">
        <f t="shared" si="23"/>
        <v>0.15000000000000002</v>
      </c>
    </row>
    <row r="735" spans="1:14" x14ac:dyDescent="0.45">
      <c r="A735" s="53" t="s">
        <v>5547</v>
      </c>
      <c r="B735" s="53" t="s">
        <v>5548</v>
      </c>
      <c r="C735" s="53" t="s">
        <v>4348</v>
      </c>
      <c r="D735" s="53" t="s">
        <v>5523</v>
      </c>
      <c r="E735" s="53" t="s">
        <v>130</v>
      </c>
      <c r="F735" s="53" t="s">
        <v>22</v>
      </c>
      <c r="G735" s="53" t="s">
        <v>4398</v>
      </c>
      <c r="H735" s="53" t="s">
        <v>11</v>
      </c>
      <c r="I735" s="56">
        <v>3144.1385788690477</v>
      </c>
      <c r="J735" s="56">
        <f>IFERROR(VLOOKUP(A735,'PV Sheep mail'!M$4:O$140000,3,0),0)</f>
        <v>0</v>
      </c>
      <c r="K735" s="58">
        <f t="shared" si="22"/>
        <v>0</v>
      </c>
      <c r="L735" s="55">
        <v>4</v>
      </c>
      <c r="M735" s="57">
        <f>IFERROR(VLOOKUP(A735,'PV Sheep mail'!M$4:O$140000,2,0),0)</f>
        <v>0</v>
      </c>
      <c r="N735" s="58">
        <f t="shared" si="23"/>
        <v>0</v>
      </c>
    </row>
    <row r="736" spans="1:14" x14ac:dyDescent="0.45">
      <c r="A736" s="53" t="s">
        <v>2167</v>
      </c>
      <c r="B736" s="53" t="s">
        <v>5549</v>
      </c>
      <c r="C736" s="53" t="s">
        <v>4348</v>
      </c>
      <c r="D736" s="53" t="s">
        <v>5529</v>
      </c>
      <c r="E736" s="53" t="s">
        <v>72</v>
      </c>
      <c r="F736" s="53" t="s">
        <v>22</v>
      </c>
      <c r="G736" s="53" t="s">
        <v>42</v>
      </c>
      <c r="H736" s="53" t="s">
        <v>11</v>
      </c>
      <c r="I736" s="56">
        <v>3534.8837209302324</v>
      </c>
      <c r="J736" s="56">
        <f>IFERROR(VLOOKUP(A736,'PV Sheep mail'!M$4:O$140000,3,0),0)</f>
        <v>1829</v>
      </c>
      <c r="K736" s="58">
        <f t="shared" si="22"/>
        <v>0.51741447368421056</v>
      </c>
      <c r="L736" s="55">
        <v>4.1860465116279073</v>
      </c>
      <c r="M736" s="57">
        <f>IFERROR(VLOOKUP(A736,'PV Sheep mail'!M$4:O$140000,2,0),0)</f>
        <v>3</v>
      </c>
      <c r="N736" s="58">
        <f t="shared" si="23"/>
        <v>0.71666666666666656</v>
      </c>
    </row>
    <row r="737" spans="1:14" x14ac:dyDescent="0.45">
      <c r="A737" s="53" t="s">
        <v>518</v>
      </c>
      <c r="B737" s="53" t="s">
        <v>5550</v>
      </c>
      <c r="C737" s="53" t="s">
        <v>4348</v>
      </c>
      <c r="D737" s="53" t="s">
        <v>5529</v>
      </c>
      <c r="E737" s="53" t="s">
        <v>72</v>
      </c>
      <c r="F737" s="53" t="s">
        <v>22</v>
      </c>
      <c r="G737" s="53" t="s">
        <v>42</v>
      </c>
      <c r="H737" s="53" t="s">
        <v>11</v>
      </c>
      <c r="I737" s="56">
        <v>3534.8837209302324</v>
      </c>
      <c r="J737" s="56">
        <f>IFERROR(VLOOKUP(A737,'PV Sheep mail'!M$4:O$140000,3,0),0)</f>
        <v>3609</v>
      </c>
      <c r="K737" s="58">
        <f t="shared" si="22"/>
        <v>1.0209671052631579</v>
      </c>
      <c r="L737" s="55">
        <v>4.1860465116279073</v>
      </c>
      <c r="M737" s="57">
        <f>IFERROR(VLOOKUP(A737,'PV Sheep mail'!M$4:O$140000,2,0),0)</f>
        <v>5</v>
      </c>
      <c r="N737" s="58">
        <f t="shared" si="23"/>
        <v>1.1944444444444444</v>
      </c>
    </row>
    <row r="738" spans="1:14" x14ac:dyDescent="0.45">
      <c r="A738" s="53" t="s">
        <v>5551</v>
      </c>
      <c r="B738" s="53" t="s">
        <v>5552</v>
      </c>
      <c r="C738" s="53" t="s">
        <v>4323</v>
      </c>
      <c r="D738" s="53" t="s">
        <v>5553</v>
      </c>
      <c r="E738" s="53" t="s">
        <v>77</v>
      </c>
      <c r="F738" s="53" t="s">
        <v>23</v>
      </c>
      <c r="G738" s="53" t="s">
        <v>42</v>
      </c>
      <c r="H738" s="53" t="s">
        <v>11</v>
      </c>
      <c r="I738" s="56">
        <v>494.28062180268955</v>
      </c>
      <c r="J738" s="56">
        <f>IFERROR(VLOOKUP(A738,'PV Sheep mail'!M$4:O$140000,3,0),0)</f>
        <v>0</v>
      </c>
      <c r="K738" s="58">
        <f t="shared" si="22"/>
        <v>0</v>
      </c>
      <c r="L738" s="55">
        <v>0.58461538461538465</v>
      </c>
      <c r="M738" s="57">
        <f>IFERROR(VLOOKUP(A738,'PV Sheep mail'!M$4:O$140000,2,0),0)</f>
        <v>0</v>
      </c>
      <c r="N738" s="58">
        <f t="shared" si="23"/>
        <v>0</v>
      </c>
    </row>
    <row r="739" spans="1:14" x14ac:dyDescent="0.45">
      <c r="A739" s="53" t="s">
        <v>2348</v>
      </c>
      <c r="B739" s="53" t="s">
        <v>5554</v>
      </c>
      <c r="C739" s="53" t="s">
        <v>4342</v>
      </c>
      <c r="D739" s="53" t="s">
        <v>5553</v>
      </c>
      <c r="E739" s="53" t="s">
        <v>77</v>
      </c>
      <c r="F739" s="53" t="s">
        <v>23</v>
      </c>
      <c r="G739" s="53" t="s">
        <v>42</v>
      </c>
      <c r="H739" s="53" t="s">
        <v>11</v>
      </c>
      <c r="I739" s="56">
        <v>3954.2449744215164</v>
      </c>
      <c r="J739" s="56">
        <f>IFERROR(VLOOKUP(A739,'PV Sheep mail'!M$4:O$140000,3,0),0)</f>
        <v>1970</v>
      </c>
      <c r="K739" s="58">
        <f t="shared" si="22"/>
        <v>0.49819877441665078</v>
      </c>
      <c r="L739" s="55">
        <v>4.6769230769230772</v>
      </c>
      <c r="M739" s="57">
        <f>IFERROR(VLOOKUP(A739,'PV Sheep mail'!M$4:O$140000,2,0),0)</f>
        <v>3</v>
      </c>
      <c r="N739" s="58">
        <f t="shared" si="23"/>
        <v>0.64144736842105254</v>
      </c>
    </row>
    <row r="740" spans="1:14" x14ac:dyDescent="0.45">
      <c r="A740" s="53" t="s">
        <v>5555</v>
      </c>
      <c r="B740" s="53" t="s">
        <v>5556</v>
      </c>
      <c r="C740" s="53" t="s">
        <v>4348</v>
      </c>
      <c r="D740" s="53" t="s">
        <v>5553</v>
      </c>
      <c r="E740" s="53" t="s">
        <v>77</v>
      </c>
      <c r="F740" s="53" t="s">
        <v>23</v>
      </c>
      <c r="G740" s="53" t="s">
        <v>42</v>
      </c>
      <c r="H740" s="53" t="s">
        <v>11</v>
      </c>
      <c r="I740" s="56">
        <v>1977.1224872107582</v>
      </c>
      <c r="J740" s="56">
        <f>IFERROR(VLOOKUP(A740,'PV Sheep mail'!M$4:O$140000,3,0),0)</f>
        <v>0</v>
      </c>
      <c r="K740" s="58">
        <f t="shared" si="22"/>
        <v>0</v>
      </c>
      <c r="L740" s="55">
        <v>2.3384615384615386</v>
      </c>
      <c r="M740" s="57">
        <f>IFERROR(VLOOKUP(A740,'PV Sheep mail'!M$4:O$140000,2,0),0)</f>
        <v>0</v>
      </c>
      <c r="N740" s="58">
        <f t="shared" si="23"/>
        <v>0</v>
      </c>
    </row>
    <row r="741" spans="1:14" x14ac:dyDescent="0.45">
      <c r="A741" s="53" t="s">
        <v>5557</v>
      </c>
      <c r="B741" s="53" t="s">
        <v>5558</v>
      </c>
      <c r="C741" s="53" t="s">
        <v>4348</v>
      </c>
      <c r="D741" s="53" t="s">
        <v>5553</v>
      </c>
      <c r="E741" s="53" t="s">
        <v>77</v>
      </c>
      <c r="F741" s="53" t="s">
        <v>23</v>
      </c>
      <c r="G741" s="53" t="s">
        <v>42</v>
      </c>
      <c r="H741" s="53" t="s">
        <v>11</v>
      </c>
      <c r="I741" s="56">
        <v>1977.1224872107582</v>
      </c>
      <c r="J741" s="56">
        <f>IFERROR(VLOOKUP(A741,'PV Sheep mail'!M$4:O$140000,3,0),0)</f>
        <v>0</v>
      </c>
      <c r="K741" s="58">
        <f t="shared" si="22"/>
        <v>0</v>
      </c>
      <c r="L741" s="55">
        <v>2.3384615384615386</v>
      </c>
      <c r="M741" s="57">
        <f>IFERROR(VLOOKUP(A741,'PV Sheep mail'!M$4:O$140000,2,0),0)</f>
        <v>0</v>
      </c>
      <c r="N741" s="58">
        <f t="shared" si="23"/>
        <v>0</v>
      </c>
    </row>
    <row r="742" spans="1:14" x14ac:dyDescent="0.45">
      <c r="A742" s="53" t="s">
        <v>1805</v>
      </c>
      <c r="B742" s="53" t="s">
        <v>5559</v>
      </c>
      <c r="C742" s="53" t="s">
        <v>4348</v>
      </c>
      <c r="D742" s="53" t="s">
        <v>5553</v>
      </c>
      <c r="E742" s="53" t="s">
        <v>77</v>
      </c>
      <c r="F742" s="53" t="s">
        <v>23</v>
      </c>
      <c r="G742" s="53" t="s">
        <v>42</v>
      </c>
      <c r="H742" s="53" t="s">
        <v>11</v>
      </c>
      <c r="I742" s="56">
        <v>1977.1224872107582</v>
      </c>
      <c r="J742" s="56">
        <f>IFERROR(VLOOKUP(A742,'PV Sheep mail'!M$4:O$140000,3,0),0)</f>
        <v>1970</v>
      </c>
      <c r="K742" s="58">
        <f t="shared" si="22"/>
        <v>0.99639754883330156</v>
      </c>
      <c r="L742" s="55">
        <v>2.3384615384615386</v>
      </c>
      <c r="M742" s="57">
        <f>IFERROR(VLOOKUP(A742,'PV Sheep mail'!M$4:O$140000,2,0),0)</f>
        <v>3</v>
      </c>
      <c r="N742" s="58">
        <f t="shared" si="23"/>
        <v>1.2828947368421051</v>
      </c>
    </row>
    <row r="743" spans="1:14" x14ac:dyDescent="0.45">
      <c r="A743" s="53" t="s">
        <v>509</v>
      </c>
      <c r="B743" s="53" t="s">
        <v>5560</v>
      </c>
      <c r="C743" s="53" t="s">
        <v>4348</v>
      </c>
      <c r="D743" s="53" t="s">
        <v>5553</v>
      </c>
      <c r="E743" s="53" t="s">
        <v>77</v>
      </c>
      <c r="F743" s="53" t="s">
        <v>23</v>
      </c>
      <c r="G743" s="53" t="s">
        <v>42</v>
      </c>
      <c r="H743" s="53" t="s">
        <v>11</v>
      </c>
      <c r="I743" s="56">
        <v>1977.1224872107582</v>
      </c>
      <c r="J743" s="56">
        <f>IFERROR(VLOOKUP(A743,'PV Sheep mail'!M$4:O$140000,3,0),0)</f>
        <v>199</v>
      </c>
      <c r="K743" s="58">
        <f t="shared" si="22"/>
        <v>0.10065132599889695</v>
      </c>
      <c r="L743" s="55">
        <v>2.3384615384615386</v>
      </c>
      <c r="M743" s="57">
        <f>IFERROR(VLOOKUP(A743,'PV Sheep mail'!M$4:O$140000,2,0),0)</f>
        <v>1</v>
      </c>
      <c r="N743" s="58">
        <f t="shared" si="23"/>
        <v>0.42763157894736842</v>
      </c>
    </row>
    <row r="744" spans="1:14" x14ac:dyDescent="0.45">
      <c r="A744" s="53" t="s">
        <v>3198</v>
      </c>
      <c r="B744" s="53" t="s">
        <v>5561</v>
      </c>
      <c r="C744" s="53" t="s">
        <v>4348</v>
      </c>
      <c r="D744" s="53" t="s">
        <v>5553</v>
      </c>
      <c r="E744" s="53" t="s">
        <v>77</v>
      </c>
      <c r="F744" s="53" t="s">
        <v>23</v>
      </c>
      <c r="G744" s="53" t="s">
        <v>42</v>
      </c>
      <c r="H744" s="53" t="s">
        <v>11</v>
      </c>
      <c r="I744" s="56">
        <v>1977.1224872107582</v>
      </c>
      <c r="J744" s="56">
        <f>IFERROR(VLOOKUP(A744,'PV Sheep mail'!M$4:O$140000,3,0),0)</f>
        <v>1380</v>
      </c>
      <c r="K744" s="58">
        <f t="shared" si="22"/>
        <v>0.6979840697410945</v>
      </c>
      <c r="L744" s="55">
        <v>2.3384615384615386</v>
      </c>
      <c r="M744" s="57">
        <f>IFERROR(VLOOKUP(A744,'PV Sheep mail'!M$4:O$140000,2,0),0)</f>
        <v>2</v>
      </c>
      <c r="N744" s="58">
        <f t="shared" si="23"/>
        <v>0.85526315789473684</v>
      </c>
    </row>
    <row r="745" spans="1:14" x14ac:dyDescent="0.45">
      <c r="A745" s="53" t="s">
        <v>5562</v>
      </c>
      <c r="B745" s="53" t="s">
        <v>5563</v>
      </c>
      <c r="C745" s="53" t="s">
        <v>4348</v>
      </c>
      <c r="D745" s="53" t="s">
        <v>5553</v>
      </c>
      <c r="E745" s="53" t="s">
        <v>77</v>
      </c>
      <c r="F745" s="53" t="s">
        <v>23</v>
      </c>
      <c r="G745" s="53" t="s">
        <v>42</v>
      </c>
      <c r="H745" s="53" t="s">
        <v>11</v>
      </c>
      <c r="I745" s="56">
        <v>1977.1224872107582</v>
      </c>
      <c r="J745" s="56">
        <f>IFERROR(VLOOKUP(A745,'PV Sheep mail'!M$4:O$140000,3,0),0)</f>
        <v>890</v>
      </c>
      <c r="K745" s="58">
        <f t="shared" si="22"/>
        <v>0.45014914642722759</v>
      </c>
      <c r="L745" s="55">
        <v>2.3384615384615386</v>
      </c>
      <c r="M745" s="57">
        <f>IFERROR(VLOOKUP(A745,'PV Sheep mail'!M$4:O$140000,2,0),0)</f>
        <v>1</v>
      </c>
      <c r="N745" s="58">
        <f t="shared" si="23"/>
        <v>0.42763157894736842</v>
      </c>
    </row>
    <row r="746" spans="1:14" x14ac:dyDescent="0.45">
      <c r="A746" s="53" t="s">
        <v>5564</v>
      </c>
      <c r="B746" s="53" t="s">
        <v>5565</v>
      </c>
      <c r="C746" s="53" t="s">
        <v>4348</v>
      </c>
      <c r="D746" s="53" t="s">
        <v>5553</v>
      </c>
      <c r="E746" s="53" t="s">
        <v>77</v>
      </c>
      <c r="F746" s="53" t="s">
        <v>23</v>
      </c>
      <c r="G746" s="53" t="s">
        <v>42</v>
      </c>
      <c r="H746" s="53" t="s">
        <v>11</v>
      </c>
      <c r="I746" s="56">
        <v>1977.1224872107582</v>
      </c>
      <c r="J746" s="56">
        <f>IFERROR(VLOOKUP(A746,'PV Sheep mail'!M$4:O$140000,3,0),0)</f>
        <v>990</v>
      </c>
      <c r="K746" s="58">
        <f t="shared" si="22"/>
        <v>0.50072770220556773</v>
      </c>
      <c r="L746" s="55">
        <v>2.3384615384615386</v>
      </c>
      <c r="M746" s="57">
        <f>IFERROR(VLOOKUP(A746,'PV Sheep mail'!M$4:O$140000,2,0),0)</f>
        <v>1</v>
      </c>
      <c r="N746" s="58">
        <f t="shared" si="23"/>
        <v>0.42763157894736842</v>
      </c>
    </row>
    <row r="747" spans="1:14" x14ac:dyDescent="0.45">
      <c r="A747" s="53" t="s">
        <v>3036</v>
      </c>
      <c r="B747" s="53" t="s">
        <v>5566</v>
      </c>
      <c r="C747" s="53" t="s">
        <v>4348</v>
      </c>
      <c r="D747" s="53" t="s">
        <v>5567</v>
      </c>
      <c r="E747" s="53" t="s">
        <v>124</v>
      </c>
      <c r="F747" s="53" t="s">
        <v>23</v>
      </c>
      <c r="G747" s="53" t="s">
        <v>4398</v>
      </c>
      <c r="H747" s="53" t="s">
        <v>11</v>
      </c>
      <c r="I747" s="56">
        <v>3392.7989992086596</v>
      </c>
      <c r="J747" s="56">
        <f>IFERROR(VLOOKUP(A747,'PV Sheep mail'!M$4:O$140000,3,0),0)</f>
        <v>590</v>
      </c>
      <c r="K747" s="58">
        <f t="shared" si="22"/>
        <v>0.17389771694038236</v>
      </c>
      <c r="L747" s="55">
        <v>4.333333333333333</v>
      </c>
      <c r="M747" s="57">
        <f>IFERROR(VLOOKUP(A747,'PV Sheep mail'!M$4:O$140000,2,0),0)</f>
        <v>1</v>
      </c>
      <c r="N747" s="58">
        <f t="shared" si="23"/>
        <v>0.23076923076923078</v>
      </c>
    </row>
    <row r="748" spans="1:14" x14ac:dyDescent="0.45">
      <c r="A748" s="53" t="s">
        <v>5568</v>
      </c>
      <c r="B748" s="53" t="s">
        <v>5569</v>
      </c>
      <c r="C748" s="53" t="s">
        <v>4348</v>
      </c>
      <c r="D748" s="53" t="s">
        <v>5567</v>
      </c>
      <c r="E748" s="53" t="s">
        <v>124</v>
      </c>
      <c r="F748" s="53" t="s">
        <v>23</v>
      </c>
      <c r="G748" s="53" t="s">
        <v>4398</v>
      </c>
      <c r="H748" s="53" t="s">
        <v>11</v>
      </c>
      <c r="I748" s="56">
        <v>3392.7989992086596</v>
      </c>
      <c r="J748" s="56">
        <f>IFERROR(VLOOKUP(A748,'PV Sheep mail'!M$4:O$140000,3,0),0)</f>
        <v>990</v>
      </c>
      <c r="K748" s="58">
        <f t="shared" si="22"/>
        <v>0.29179447418809917</v>
      </c>
      <c r="L748" s="55">
        <v>4.333333333333333</v>
      </c>
      <c r="M748" s="57">
        <f>IFERROR(VLOOKUP(A748,'PV Sheep mail'!M$4:O$140000,2,0),0)</f>
        <v>1</v>
      </c>
      <c r="N748" s="58">
        <f t="shared" si="23"/>
        <v>0.23076923076923078</v>
      </c>
    </row>
    <row r="749" spans="1:14" x14ac:dyDescent="0.45">
      <c r="A749" s="53" t="s">
        <v>5570</v>
      </c>
      <c r="B749" s="53" t="s">
        <v>5571</v>
      </c>
      <c r="C749" s="53" t="s">
        <v>4323</v>
      </c>
      <c r="D749" s="53" t="s">
        <v>5572</v>
      </c>
      <c r="E749" s="53" t="s">
        <v>5573</v>
      </c>
      <c r="F749" s="53" t="s">
        <v>23</v>
      </c>
      <c r="G749" s="53" t="s">
        <v>42</v>
      </c>
      <c r="H749" s="53" t="s">
        <v>11</v>
      </c>
      <c r="I749" s="56">
        <v>1122.9139057075699</v>
      </c>
      <c r="J749" s="56">
        <f>IFERROR(VLOOKUP(A749,'PV Sheep mail'!M$4:O$140000,3,0),0)</f>
        <v>0</v>
      </c>
      <c r="K749" s="58">
        <f t="shared" si="22"/>
        <v>0</v>
      </c>
      <c r="L749" s="55">
        <v>1.5121951219512195</v>
      </c>
      <c r="M749" s="57">
        <f>IFERROR(VLOOKUP(A749,'PV Sheep mail'!M$4:O$140000,2,0),0)</f>
        <v>0</v>
      </c>
      <c r="N749" s="58">
        <f t="shared" si="23"/>
        <v>0</v>
      </c>
    </row>
    <row r="750" spans="1:14" x14ac:dyDescent="0.45">
      <c r="A750" s="53" t="s">
        <v>2793</v>
      </c>
      <c r="B750" s="53" t="s">
        <v>5574</v>
      </c>
      <c r="C750" s="53" t="s">
        <v>4340</v>
      </c>
      <c r="D750" s="53" t="s">
        <v>5572</v>
      </c>
      <c r="E750" s="53" t="s">
        <v>5573</v>
      </c>
      <c r="F750" s="53" t="s">
        <v>23</v>
      </c>
      <c r="G750" s="53" t="s">
        <v>42</v>
      </c>
      <c r="H750" s="53" t="s">
        <v>11</v>
      </c>
      <c r="I750" s="56">
        <v>8983.3112456605595</v>
      </c>
      <c r="J750" s="56">
        <f>IFERROR(VLOOKUP(A750,'PV Sheep mail'!M$4:O$140000,3,0),0)</f>
        <v>5110</v>
      </c>
      <c r="K750" s="58">
        <f t="shared" si="22"/>
        <v>0.56883256744203481</v>
      </c>
      <c r="L750" s="55">
        <v>12.097560975609756</v>
      </c>
      <c r="M750" s="57">
        <f>IFERROR(VLOOKUP(A750,'PV Sheep mail'!M$4:O$140000,2,0),0)</f>
        <v>9</v>
      </c>
      <c r="N750" s="58">
        <f t="shared" si="23"/>
        <v>0.74395161290322576</v>
      </c>
    </row>
    <row r="751" spans="1:14" x14ac:dyDescent="0.45">
      <c r="A751" s="53" t="s">
        <v>493</v>
      </c>
      <c r="B751" s="53" t="s">
        <v>5575</v>
      </c>
      <c r="C751" s="53" t="s">
        <v>4340</v>
      </c>
      <c r="D751" s="53" t="s">
        <v>5572</v>
      </c>
      <c r="E751" s="53" t="s">
        <v>5573</v>
      </c>
      <c r="F751" s="53" t="s">
        <v>23</v>
      </c>
      <c r="G751" s="53" t="s">
        <v>42</v>
      </c>
      <c r="H751" s="53" t="s">
        <v>11</v>
      </c>
      <c r="I751" s="56">
        <v>8983.3112456605595</v>
      </c>
      <c r="J751" s="56">
        <f>IFERROR(VLOOKUP(A751,'PV Sheep mail'!M$4:O$140000,3,0),0)</f>
        <v>4940</v>
      </c>
      <c r="K751" s="58">
        <f t="shared" si="22"/>
        <v>0.54990858770325868</v>
      </c>
      <c r="L751" s="55">
        <v>12.097560975609756</v>
      </c>
      <c r="M751" s="57">
        <f>IFERROR(VLOOKUP(A751,'PV Sheep mail'!M$4:O$140000,2,0),0)</f>
        <v>6</v>
      </c>
      <c r="N751" s="58">
        <f t="shared" si="23"/>
        <v>0.49596774193548387</v>
      </c>
    </row>
    <row r="752" spans="1:14" x14ac:dyDescent="0.45">
      <c r="A752" s="53" t="s">
        <v>3137</v>
      </c>
      <c r="B752" s="53" t="s">
        <v>5576</v>
      </c>
      <c r="C752" s="53" t="s">
        <v>4348</v>
      </c>
      <c r="D752" s="53" t="s">
        <v>5572</v>
      </c>
      <c r="E752" s="53" t="s">
        <v>5573</v>
      </c>
      <c r="F752" s="53" t="s">
        <v>23</v>
      </c>
      <c r="G752" s="53" t="s">
        <v>42</v>
      </c>
      <c r="H752" s="53" t="s">
        <v>11</v>
      </c>
      <c r="I752" s="56">
        <v>4491.6556228302798</v>
      </c>
      <c r="J752" s="56">
        <f>IFERROR(VLOOKUP(A752,'PV Sheep mail'!M$4:O$140000,3,0),0)</f>
        <v>1880</v>
      </c>
      <c r="K752" s="58">
        <f t="shared" si="22"/>
        <v>0.41855390481057747</v>
      </c>
      <c r="L752" s="55">
        <v>6.0487804878048781</v>
      </c>
      <c r="M752" s="57">
        <f>IFERROR(VLOOKUP(A752,'PV Sheep mail'!M$4:O$140000,2,0),0)</f>
        <v>2</v>
      </c>
      <c r="N752" s="58">
        <f t="shared" si="23"/>
        <v>0.33064516129032256</v>
      </c>
    </row>
    <row r="753" spans="1:14" x14ac:dyDescent="0.45">
      <c r="A753" s="53" t="s">
        <v>3361</v>
      </c>
      <c r="B753" s="53" t="s">
        <v>5577</v>
      </c>
      <c r="C753" s="53" t="s">
        <v>4348</v>
      </c>
      <c r="D753" s="53" t="s">
        <v>5572</v>
      </c>
      <c r="E753" s="53" t="s">
        <v>5573</v>
      </c>
      <c r="F753" s="53" t="s">
        <v>23</v>
      </c>
      <c r="G753" s="53" t="s">
        <v>42</v>
      </c>
      <c r="H753" s="53" t="s">
        <v>11</v>
      </c>
      <c r="I753" s="56">
        <v>4491.6556228302798</v>
      </c>
      <c r="J753" s="56">
        <f>IFERROR(VLOOKUP(A753,'PV Sheep mail'!M$4:O$140000,3,0),0)</f>
        <v>1570</v>
      </c>
      <c r="K753" s="58">
        <f t="shared" si="22"/>
        <v>0.34953703752798226</v>
      </c>
      <c r="L753" s="55">
        <v>6.0487804878048781</v>
      </c>
      <c r="M753" s="57">
        <f>IFERROR(VLOOKUP(A753,'PV Sheep mail'!M$4:O$140000,2,0),0)</f>
        <v>3</v>
      </c>
      <c r="N753" s="58">
        <f t="shared" si="23"/>
        <v>0.49596774193548387</v>
      </c>
    </row>
    <row r="754" spans="1:14" x14ac:dyDescent="0.45">
      <c r="A754" s="53" t="s">
        <v>2480</v>
      </c>
      <c r="B754" s="53" t="s">
        <v>5578</v>
      </c>
      <c r="C754" s="53" t="s">
        <v>4348</v>
      </c>
      <c r="D754" s="53" t="s">
        <v>5572</v>
      </c>
      <c r="E754" s="53" t="s">
        <v>5573</v>
      </c>
      <c r="F754" s="53" t="s">
        <v>23</v>
      </c>
      <c r="G754" s="53" t="s">
        <v>42</v>
      </c>
      <c r="H754" s="53" t="s">
        <v>11</v>
      </c>
      <c r="I754" s="56">
        <v>4491.6556228302798</v>
      </c>
      <c r="J754" s="56">
        <f>IFERROR(VLOOKUP(A754,'PV Sheep mail'!M$4:O$140000,3,0),0)</f>
        <v>1380</v>
      </c>
      <c r="K754" s="58">
        <f t="shared" si="22"/>
        <v>0.30723637693542388</v>
      </c>
      <c r="L754" s="55">
        <v>6.0487804878048781</v>
      </c>
      <c r="M754" s="57">
        <f>IFERROR(VLOOKUP(A754,'PV Sheep mail'!M$4:O$140000,2,0),0)</f>
        <v>2</v>
      </c>
      <c r="N754" s="58">
        <f t="shared" si="23"/>
        <v>0.33064516129032256</v>
      </c>
    </row>
    <row r="755" spans="1:14" x14ac:dyDescent="0.45">
      <c r="A755" s="53" t="s">
        <v>551</v>
      </c>
      <c r="B755" s="53" t="s">
        <v>5579</v>
      </c>
      <c r="C755" s="53" t="s">
        <v>4348</v>
      </c>
      <c r="D755" s="53" t="s">
        <v>5572</v>
      </c>
      <c r="E755" s="53" t="s">
        <v>5573</v>
      </c>
      <c r="F755" s="53" t="s">
        <v>23</v>
      </c>
      <c r="G755" s="53" t="s">
        <v>42</v>
      </c>
      <c r="H755" s="53" t="s">
        <v>11</v>
      </c>
      <c r="I755" s="56">
        <v>4491.6556228302798</v>
      </c>
      <c r="J755" s="56">
        <f>IFERROR(VLOOKUP(A755,'PV Sheep mail'!M$4:O$140000,3,0),0)</f>
        <v>8990</v>
      </c>
      <c r="K755" s="58">
        <f t="shared" si="22"/>
        <v>2.0014891511952615</v>
      </c>
      <c r="L755" s="55">
        <v>6.0487804878048781</v>
      </c>
      <c r="M755" s="57">
        <f>IFERROR(VLOOKUP(A755,'PV Sheep mail'!M$4:O$140000,2,0),0)</f>
        <v>11</v>
      </c>
      <c r="N755" s="58">
        <f t="shared" si="23"/>
        <v>1.8185483870967742</v>
      </c>
    </row>
    <row r="756" spans="1:14" x14ac:dyDescent="0.45">
      <c r="A756" s="53" t="s">
        <v>895</v>
      </c>
      <c r="B756" s="53" t="s">
        <v>5580</v>
      </c>
      <c r="C756" s="53" t="s">
        <v>4323</v>
      </c>
      <c r="D756" s="53" t="s">
        <v>5581</v>
      </c>
      <c r="E756" s="53" t="s">
        <v>67</v>
      </c>
      <c r="F756" s="53" t="s">
        <v>23</v>
      </c>
      <c r="G756" s="53" t="s">
        <v>4398</v>
      </c>
      <c r="H756" s="53" t="s">
        <v>11</v>
      </c>
      <c r="I756" s="56">
        <v>530.59390114548864</v>
      </c>
      <c r="J756" s="56">
        <f>IFERROR(VLOOKUP(A756,'PV Sheep mail'!M$4:O$140000,3,0),0)</f>
        <v>1580</v>
      </c>
      <c r="K756" s="58">
        <f t="shared" si="22"/>
        <v>2.9777952528081633</v>
      </c>
      <c r="L756" s="55">
        <v>0.59459459459459463</v>
      </c>
      <c r="M756" s="57">
        <f>IFERROR(VLOOKUP(A756,'PV Sheep mail'!M$4:O$140000,2,0),0)</f>
        <v>2</v>
      </c>
      <c r="N756" s="58">
        <f t="shared" si="23"/>
        <v>3.3636363636363633</v>
      </c>
    </row>
    <row r="757" spans="1:14" x14ac:dyDescent="0.45">
      <c r="A757" s="53" t="s">
        <v>994</v>
      </c>
      <c r="B757" s="53" t="s">
        <v>5582</v>
      </c>
      <c r="C757" s="53" t="s">
        <v>4342</v>
      </c>
      <c r="D757" s="53" t="s">
        <v>5581</v>
      </c>
      <c r="E757" s="53" t="s">
        <v>67</v>
      </c>
      <c r="F757" s="53" t="s">
        <v>23</v>
      </c>
      <c r="G757" s="53" t="s">
        <v>4398</v>
      </c>
      <c r="H757" s="53" t="s">
        <v>11</v>
      </c>
      <c r="I757" s="56">
        <v>4244.7512091639092</v>
      </c>
      <c r="J757" s="56">
        <f>IFERROR(VLOOKUP(A757,'PV Sheep mail'!M$4:O$140000,3,0),0)</f>
        <v>2880.05</v>
      </c>
      <c r="K757" s="58">
        <f t="shared" si="22"/>
        <v>0.67849677356409421</v>
      </c>
      <c r="L757" s="55">
        <v>4.756756756756757</v>
      </c>
      <c r="M757" s="57">
        <f>IFERROR(VLOOKUP(A757,'PV Sheep mail'!M$4:O$140000,2,0),0)</f>
        <v>6</v>
      </c>
      <c r="N757" s="58">
        <f t="shared" si="23"/>
        <v>1.2613636363636362</v>
      </c>
    </row>
    <row r="758" spans="1:14" x14ac:dyDescent="0.45">
      <c r="A758" s="53" t="s">
        <v>5583</v>
      </c>
      <c r="B758" s="53" t="s">
        <v>5584</v>
      </c>
      <c r="C758" s="53" t="s">
        <v>4348</v>
      </c>
      <c r="D758" s="53" t="s">
        <v>5581</v>
      </c>
      <c r="E758" s="53" t="s">
        <v>67</v>
      </c>
      <c r="F758" s="53" t="s">
        <v>23</v>
      </c>
      <c r="G758" s="53" t="s">
        <v>4398</v>
      </c>
      <c r="H758" s="53" t="s">
        <v>11</v>
      </c>
      <c r="I758" s="56">
        <v>2122.3756045819546</v>
      </c>
      <c r="J758" s="56">
        <f>IFERROR(VLOOKUP(A758,'PV Sheep mail'!M$4:O$140000,3,0),0)</f>
        <v>890</v>
      </c>
      <c r="K758" s="58">
        <f t="shared" si="22"/>
        <v>0.41934142009482045</v>
      </c>
      <c r="L758" s="55">
        <v>2.3783783783783785</v>
      </c>
      <c r="M758" s="57">
        <f>IFERROR(VLOOKUP(A758,'PV Sheep mail'!M$4:O$140000,2,0),0)</f>
        <v>1</v>
      </c>
      <c r="N758" s="58">
        <f t="shared" si="23"/>
        <v>0.42045454545454541</v>
      </c>
    </row>
    <row r="759" spans="1:14" x14ac:dyDescent="0.45">
      <c r="A759" s="53" t="s">
        <v>2773</v>
      </c>
      <c r="B759" s="53" t="s">
        <v>5585</v>
      </c>
      <c r="C759" s="53" t="s">
        <v>4348</v>
      </c>
      <c r="D759" s="53" t="s">
        <v>5581</v>
      </c>
      <c r="E759" s="53" t="s">
        <v>67</v>
      </c>
      <c r="F759" s="53" t="s">
        <v>23</v>
      </c>
      <c r="G759" s="53" t="s">
        <v>4398</v>
      </c>
      <c r="H759" s="53" t="s">
        <v>11</v>
      </c>
      <c r="I759" s="56">
        <v>2122.3756045819546</v>
      </c>
      <c r="J759" s="56">
        <f>IFERROR(VLOOKUP(A759,'PV Sheep mail'!M$4:O$140000,3,0),0)</f>
        <v>1480</v>
      </c>
      <c r="K759" s="58">
        <f t="shared" si="22"/>
        <v>0.69733179970824077</v>
      </c>
      <c r="L759" s="55">
        <v>2.3783783783783785</v>
      </c>
      <c r="M759" s="57">
        <f>IFERROR(VLOOKUP(A759,'PV Sheep mail'!M$4:O$140000,2,0),0)</f>
        <v>2</v>
      </c>
      <c r="N759" s="58">
        <f t="shared" si="23"/>
        <v>0.84090909090909083</v>
      </c>
    </row>
    <row r="760" spans="1:14" x14ac:dyDescent="0.45">
      <c r="A760" s="53" t="s">
        <v>5586</v>
      </c>
      <c r="B760" s="53" t="s">
        <v>5587</v>
      </c>
      <c r="C760" s="53" t="s">
        <v>4348</v>
      </c>
      <c r="D760" s="53" t="s">
        <v>5581</v>
      </c>
      <c r="E760" s="53" t="s">
        <v>67</v>
      </c>
      <c r="F760" s="53" t="s">
        <v>23</v>
      </c>
      <c r="G760" s="53" t="s">
        <v>4398</v>
      </c>
      <c r="H760" s="53" t="s">
        <v>11</v>
      </c>
      <c r="I760" s="56">
        <v>2122.3756045819546</v>
      </c>
      <c r="J760" s="56">
        <f>IFERROR(VLOOKUP(A760,'PV Sheep mail'!M$4:O$140000,3,0),0)</f>
        <v>0</v>
      </c>
      <c r="K760" s="58">
        <f t="shared" si="22"/>
        <v>0</v>
      </c>
      <c r="L760" s="55">
        <v>2.3783783783783785</v>
      </c>
      <c r="M760" s="57">
        <f>IFERROR(VLOOKUP(A760,'PV Sheep mail'!M$4:O$140000,2,0),0)</f>
        <v>0</v>
      </c>
      <c r="N760" s="58">
        <f t="shared" si="23"/>
        <v>0</v>
      </c>
    </row>
    <row r="761" spans="1:14" x14ac:dyDescent="0.45">
      <c r="A761" s="53" t="s">
        <v>3856</v>
      </c>
      <c r="B761" s="53" t="s">
        <v>5588</v>
      </c>
      <c r="C761" s="53" t="s">
        <v>4323</v>
      </c>
      <c r="D761" s="53" t="s">
        <v>5589</v>
      </c>
      <c r="E761" s="53" t="s">
        <v>45</v>
      </c>
      <c r="F761" s="53" t="s">
        <v>23</v>
      </c>
      <c r="G761" s="53" t="s">
        <v>42</v>
      </c>
      <c r="H761" s="53" t="s">
        <v>11</v>
      </c>
      <c r="I761" s="56">
        <v>496.24719339005048</v>
      </c>
      <c r="J761" s="56">
        <f>IFERROR(VLOOKUP(A761,'PV Sheep mail'!M$4:O$140000,3,0),0)</f>
        <v>349</v>
      </c>
      <c r="K761" s="58">
        <f t="shared" si="22"/>
        <v>0.70327853668219309</v>
      </c>
      <c r="L761" s="55">
        <v>0.61904761904761907</v>
      </c>
      <c r="M761" s="57">
        <f>IFERROR(VLOOKUP(A761,'PV Sheep mail'!M$4:O$140000,2,0),0)</f>
        <v>1</v>
      </c>
      <c r="N761" s="58">
        <f t="shared" si="23"/>
        <v>1.6153846153846154</v>
      </c>
    </row>
    <row r="762" spans="1:14" x14ac:dyDescent="0.45">
      <c r="A762" s="53" t="s">
        <v>3205</v>
      </c>
      <c r="B762" s="53" t="s">
        <v>5590</v>
      </c>
      <c r="C762" s="53" t="s">
        <v>4348</v>
      </c>
      <c r="D762" s="53" t="s">
        <v>5589</v>
      </c>
      <c r="E762" s="53" t="s">
        <v>45</v>
      </c>
      <c r="F762" s="53" t="s">
        <v>23</v>
      </c>
      <c r="G762" s="53" t="s">
        <v>42</v>
      </c>
      <c r="H762" s="53" t="s">
        <v>11</v>
      </c>
      <c r="I762" s="56">
        <v>1984.9887735602019</v>
      </c>
      <c r="J762" s="56">
        <f>IFERROR(VLOOKUP(A762,'PV Sheep mail'!M$4:O$140000,3,0),0)</f>
        <v>349</v>
      </c>
      <c r="K762" s="58">
        <f t="shared" si="22"/>
        <v>0.17581963417054827</v>
      </c>
      <c r="L762" s="55">
        <v>2.4761904761904763</v>
      </c>
      <c r="M762" s="57">
        <f>IFERROR(VLOOKUP(A762,'PV Sheep mail'!M$4:O$140000,2,0),0)</f>
        <v>1</v>
      </c>
      <c r="N762" s="58">
        <f t="shared" si="23"/>
        <v>0.40384615384615385</v>
      </c>
    </row>
    <row r="763" spans="1:14" x14ac:dyDescent="0.45">
      <c r="A763" s="53" t="s">
        <v>1433</v>
      </c>
      <c r="B763" s="53" t="s">
        <v>5591</v>
      </c>
      <c r="C763" s="53" t="s">
        <v>4348</v>
      </c>
      <c r="D763" s="53" t="s">
        <v>5589</v>
      </c>
      <c r="E763" s="53" t="s">
        <v>45</v>
      </c>
      <c r="F763" s="53" t="s">
        <v>23</v>
      </c>
      <c r="G763" s="53" t="s">
        <v>42</v>
      </c>
      <c r="H763" s="53" t="s">
        <v>11</v>
      </c>
      <c r="I763" s="56">
        <v>1984.9887735602019</v>
      </c>
      <c r="J763" s="56">
        <f>IFERROR(VLOOKUP(A763,'PV Sheep mail'!M$4:O$140000,3,0),0)</f>
        <v>1880</v>
      </c>
      <c r="K763" s="58">
        <f t="shared" si="22"/>
        <v>0.94710863106197929</v>
      </c>
      <c r="L763" s="55">
        <v>2.4761904761904763</v>
      </c>
      <c r="M763" s="57">
        <f>IFERROR(VLOOKUP(A763,'PV Sheep mail'!M$4:O$140000,2,0),0)</f>
        <v>2</v>
      </c>
      <c r="N763" s="58">
        <f t="shared" si="23"/>
        <v>0.80769230769230771</v>
      </c>
    </row>
    <row r="764" spans="1:14" x14ac:dyDescent="0.45">
      <c r="A764" s="53" t="s">
        <v>1094</v>
      </c>
      <c r="B764" s="53" t="s">
        <v>5592</v>
      </c>
      <c r="C764" s="53" t="s">
        <v>4348</v>
      </c>
      <c r="D764" s="53" t="s">
        <v>5589</v>
      </c>
      <c r="E764" s="53" t="s">
        <v>45</v>
      </c>
      <c r="F764" s="53" t="s">
        <v>23</v>
      </c>
      <c r="G764" s="53" t="s">
        <v>42</v>
      </c>
      <c r="H764" s="53" t="s">
        <v>11</v>
      </c>
      <c r="I764" s="56">
        <v>1984.9887735602019</v>
      </c>
      <c r="J764" s="56">
        <f>IFERROR(VLOOKUP(A764,'PV Sheep mail'!M$4:O$140000,3,0),0)</f>
        <v>4389.55</v>
      </c>
      <c r="K764" s="58">
        <f t="shared" si="22"/>
        <v>2.2113727082330379</v>
      </c>
      <c r="L764" s="55">
        <v>2.4761904761904763</v>
      </c>
      <c r="M764" s="57">
        <f>IFERROR(VLOOKUP(A764,'PV Sheep mail'!M$4:O$140000,2,0),0)</f>
        <v>7</v>
      </c>
      <c r="N764" s="58">
        <f t="shared" si="23"/>
        <v>2.8269230769230766</v>
      </c>
    </row>
    <row r="765" spans="1:14" x14ac:dyDescent="0.45">
      <c r="A765" s="53" t="s">
        <v>5593</v>
      </c>
      <c r="B765" s="53" t="s">
        <v>5594</v>
      </c>
      <c r="C765" s="53" t="s">
        <v>4348</v>
      </c>
      <c r="D765" s="53" t="s">
        <v>5595</v>
      </c>
      <c r="E765" s="53" t="s">
        <v>97</v>
      </c>
      <c r="F765" s="53" t="s">
        <v>23</v>
      </c>
      <c r="G765" s="53" t="s">
        <v>42</v>
      </c>
      <c r="H765" s="53" t="s">
        <v>11</v>
      </c>
      <c r="I765" s="56">
        <v>2209.6670904517605</v>
      </c>
      <c r="J765" s="56">
        <f>IFERROR(VLOOKUP(A765,'PV Sheep mail'!M$4:O$140000,3,0),0)</f>
        <v>0</v>
      </c>
      <c r="K765" s="58">
        <f t="shared" si="22"/>
        <v>0</v>
      </c>
      <c r="L765" s="55">
        <v>2.8000000000000003</v>
      </c>
      <c r="M765" s="57">
        <f>IFERROR(VLOOKUP(A765,'PV Sheep mail'!M$4:O$140000,2,0),0)</f>
        <v>0</v>
      </c>
      <c r="N765" s="58">
        <f t="shared" si="23"/>
        <v>0</v>
      </c>
    </row>
    <row r="766" spans="1:14" x14ac:dyDescent="0.45">
      <c r="A766" s="53" t="s">
        <v>810</v>
      </c>
      <c r="B766" s="53" t="s">
        <v>5596</v>
      </c>
      <c r="C766" s="53" t="s">
        <v>4348</v>
      </c>
      <c r="D766" s="53" t="s">
        <v>5595</v>
      </c>
      <c r="E766" s="53" t="s">
        <v>97</v>
      </c>
      <c r="F766" s="53" t="s">
        <v>23</v>
      </c>
      <c r="G766" s="53" t="s">
        <v>42</v>
      </c>
      <c r="H766" s="53" t="s">
        <v>11</v>
      </c>
      <c r="I766" s="56">
        <v>2209.6670904517605</v>
      </c>
      <c r="J766" s="56">
        <f>IFERROR(VLOOKUP(A766,'PV Sheep mail'!M$4:O$140000,3,0),0)</f>
        <v>1680</v>
      </c>
      <c r="K766" s="58">
        <f t="shared" si="22"/>
        <v>0.76029552472383</v>
      </c>
      <c r="L766" s="55">
        <v>2.8000000000000003</v>
      </c>
      <c r="M766" s="57">
        <f>IFERROR(VLOOKUP(A766,'PV Sheep mail'!M$4:O$140000,2,0),0)</f>
        <v>2</v>
      </c>
      <c r="N766" s="58">
        <f t="shared" si="23"/>
        <v>0.71428571428571419</v>
      </c>
    </row>
    <row r="767" spans="1:14" x14ac:dyDescent="0.45">
      <c r="A767" s="53" t="s">
        <v>5597</v>
      </c>
      <c r="B767" s="53" t="s">
        <v>5598</v>
      </c>
      <c r="C767" s="53" t="s">
        <v>4348</v>
      </c>
      <c r="D767" s="53" t="s">
        <v>5595</v>
      </c>
      <c r="E767" s="53" t="s">
        <v>97</v>
      </c>
      <c r="F767" s="53" t="s">
        <v>23</v>
      </c>
      <c r="G767" s="53" t="s">
        <v>42</v>
      </c>
      <c r="H767" s="53" t="s">
        <v>11</v>
      </c>
      <c r="I767" s="56">
        <v>2209.6670904517605</v>
      </c>
      <c r="J767" s="56">
        <f>IFERROR(VLOOKUP(A767,'PV Sheep mail'!M$4:O$140000,3,0),0)</f>
        <v>0</v>
      </c>
      <c r="K767" s="58">
        <f t="shared" si="22"/>
        <v>0</v>
      </c>
      <c r="L767" s="55">
        <v>2.8000000000000003</v>
      </c>
      <c r="M767" s="57">
        <f>IFERROR(VLOOKUP(A767,'PV Sheep mail'!M$4:O$140000,2,0),0)</f>
        <v>0</v>
      </c>
      <c r="N767" s="58">
        <f t="shared" si="23"/>
        <v>0</v>
      </c>
    </row>
    <row r="768" spans="1:14" x14ac:dyDescent="0.45">
      <c r="A768" s="53" t="s">
        <v>5599</v>
      </c>
      <c r="B768" s="53" t="s">
        <v>5600</v>
      </c>
      <c r="C768" s="53" t="s">
        <v>4348</v>
      </c>
      <c r="D768" s="53" t="s">
        <v>5595</v>
      </c>
      <c r="E768" s="53" t="s">
        <v>97</v>
      </c>
      <c r="F768" s="53" t="s">
        <v>23</v>
      </c>
      <c r="G768" s="53" t="s">
        <v>42</v>
      </c>
      <c r="H768" s="53" t="s">
        <v>11</v>
      </c>
      <c r="I768" s="56">
        <v>2209.6670904517605</v>
      </c>
      <c r="J768" s="56">
        <f>IFERROR(VLOOKUP(A768,'PV Sheep mail'!M$4:O$140000,3,0),0)</f>
        <v>1881</v>
      </c>
      <c r="K768" s="58">
        <f t="shared" si="22"/>
        <v>0.85125945357471677</v>
      </c>
      <c r="L768" s="55">
        <v>2.8000000000000003</v>
      </c>
      <c r="M768" s="57">
        <f>IFERROR(VLOOKUP(A768,'PV Sheep mail'!M$4:O$140000,2,0),0)</f>
        <v>2</v>
      </c>
      <c r="N768" s="58">
        <f t="shared" si="23"/>
        <v>0.71428571428571419</v>
      </c>
    </row>
    <row r="769" spans="1:14" x14ac:dyDescent="0.45">
      <c r="A769" s="53" t="s">
        <v>713</v>
      </c>
      <c r="B769" s="53" t="s">
        <v>5601</v>
      </c>
      <c r="C769" s="53" t="s">
        <v>4348</v>
      </c>
      <c r="D769" s="53" t="s">
        <v>5581</v>
      </c>
      <c r="E769" s="53" t="s">
        <v>67</v>
      </c>
      <c r="F769" s="53" t="s">
        <v>23</v>
      </c>
      <c r="G769" s="53" t="s">
        <v>4398</v>
      </c>
      <c r="H769" s="53" t="s">
        <v>11</v>
      </c>
      <c r="I769" s="56">
        <v>2122.3756045819546</v>
      </c>
      <c r="J769" s="56">
        <f>IFERROR(VLOOKUP(A769,'PV Sheep mail'!M$4:O$140000,3,0),0)</f>
        <v>690</v>
      </c>
      <c r="K769" s="58">
        <f t="shared" si="22"/>
        <v>0.32510739310722037</v>
      </c>
      <c r="L769" s="55">
        <v>2.3783783783783785</v>
      </c>
      <c r="M769" s="57">
        <f>IFERROR(VLOOKUP(A769,'PV Sheep mail'!M$4:O$140000,2,0),0)</f>
        <v>1</v>
      </c>
      <c r="N769" s="58">
        <f t="shared" si="23"/>
        <v>0.42045454545454541</v>
      </c>
    </row>
    <row r="770" spans="1:14" x14ac:dyDescent="0.45">
      <c r="A770" s="53" t="s">
        <v>1069</v>
      </c>
      <c r="B770" s="53" t="s">
        <v>5602</v>
      </c>
      <c r="C770" s="53" t="s">
        <v>4348</v>
      </c>
      <c r="D770" s="53" t="s">
        <v>5572</v>
      </c>
      <c r="E770" s="53" t="s">
        <v>5573</v>
      </c>
      <c r="F770" s="53" t="s">
        <v>23</v>
      </c>
      <c r="G770" s="53" t="s">
        <v>42</v>
      </c>
      <c r="H770" s="53" t="s">
        <v>11</v>
      </c>
      <c r="I770" s="56">
        <v>4491.6556228302798</v>
      </c>
      <c r="J770" s="56">
        <f>IFERROR(VLOOKUP(A770,'PV Sheep mail'!M$4:O$140000,3,0),0)</f>
        <v>3050</v>
      </c>
      <c r="K770" s="58">
        <f t="shared" si="22"/>
        <v>0.67903692003843685</v>
      </c>
      <c r="L770" s="55">
        <v>6.0487804878048781</v>
      </c>
      <c r="M770" s="57">
        <f>IFERROR(VLOOKUP(A770,'PV Sheep mail'!M$4:O$140000,2,0),0)</f>
        <v>5</v>
      </c>
      <c r="N770" s="58">
        <f t="shared" si="23"/>
        <v>0.82661290322580649</v>
      </c>
    </row>
    <row r="771" spans="1:14" x14ac:dyDescent="0.45">
      <c r="A771" s="53" t="s">
        <v>5603</v>
      </c>
      <c r="B771" s="53" t="s">
        <v>5604</v>
      </c>
      <c r="C771" s="53" t="s">
        <v>4348</v>
      </c>
      <c r="D771" s="53" t="s">
        <v>5589</v>
      </c>
      <c r="E771" s="53" t="s">
        <v>45</v>
      </c>
      <c r="F771" s="53" t="s">
        <v>23</v>
      </c>
      <c r="G771" s="53" t="s">
        <v>42</v>
      </c>
      <c r="H771" s="53" t="s">
        <v>11</v>
      </c>
      <c r="I771" s="56">
        <v>1984.9887735602019</v>
      </c>
      <c r="J771" s="56">
        <f>IFERROR(VLOOKUP(A771,'PV Sheep mail'!M$4:O$140000,3,0),0)</f>
        <v>990</v>
      </c>
      <c r="K771" s="58">
        <f t="shared" ref="K771:K834" si="24">J771/I771</f>
        <v>0.49874337486774439</v>
      </c>
      <c r="L771" s="55">
        <v>2.4761904761904763</v>
      </c>
      <c r="M771" s="57">
        <f>IFERROR(VLOOKUP(A771,'PV Sheep mail'!M$4:O$140000,2,0),0)</f>
        <v>1</v>
      </c>
      <c r="N771" s="58">
        <f t="shared" ref="N771:N834" si="25">M771/L771</f>
        <v>0.40384615384615385</v>
      </c>
    </row>
    <row r="772" spans="1:14" x14ac:dyDescent="0.45">
      <c r="A772" s="53" t="s">
        <v>5605</v>
      </c>
      <c r="B772" s="53" t="s">
        <v>5606</v>
      </c>
      <c r="C772" s="53" t="s">
        <v>4348</v>
      </c>
      <c r="D772" s="53" t="s">
        <v>5581</v>
      </c>
      <c r="E772" s="53" t="s">
        <v>67</v>
      </c>
      <c r="F772" s="53" t="s">
        <v>23</v>
      </c>
      <c r="G772" s="53" t="s">
        <v>4398</v>
      </c>
      <c r="H772" s="53" t="s">
        <v>11</v>
      </c>
      <c r="I772" s="56">
        <v>2122.3756045819546</v>
      </c>
      <c r="J772" s="56">
        <f>IFERROR(VLOOKUP(A772,'PV Sheep mail'!M$4:O$140000,3,0),0)</f>
        <v>0</v>
      </c>
      <c r="K772" s="58">
        <f t="shared" si="24"/>
        <v>0</v>
      </c>
      <c r="L772" s="55">
        <v>2.3783783783783785</v>
      </c>
      <c r="M772" s="57">
        <f>IFERROR(VLOOKUP(A772,'PV Sheep mail'!M$4:O$140000,2,0),0)</f>
        <v>0</v>
      </c>
      <c r="N772" s="58">
        <f t="shared" si="25"/>
        <v>0</v>
      </c>
    </row>
    <row r="773" spans="1:14" x14ac:dyDescent="0.45">
      <c r="A773" s="53" t="s">
        <v>5607</v>
      </c>
      <c r="B773" s="53" t="s">
        <v>5608</v>
      </c>
      <c r="C773" s="53" t="s">
        <v>4348</v>
      </c>
      <c r="D773" s="53" t="s">
        <v>5581</v>
      </c>
      <c r="E773" s="53" t="s">
        <v>67</v>
      </c>
      <c r="F773" s="53" t="s">
        <v>23</v>
      </c>
      <c r="G773" s="53" t="s">
        <v>4398</v>
      </c>
      <c r="H773" s="53" t="s">
        <v>11</v>
      </c>
      <c r="I773" s="56">
        <v>2122.3756045819546</v>
      </c>
      <c r="J773" s="56">
        <f>IFERROR(VLOOKUP(A773,'PV Sheep mail'!M$4:O$140000,3,0),0)</f>
        <v>0</v>
      </c>
      <c r="K773" s="58">
        <f t="shared" si="24"/>
        <v>0</v>
      </c>
      <c r="L773" s="55">
        <v>2.3783783783783785</v>
      </c>
      <c r="M773" s="57">
        <f>IFERROR(VLOOKUP(A773,'PV Sheep mail'!M$4:O$140000,2,0),0)</f>
        <v>0</v>
      </c>
      <c r="N773" s="58">
        <f t="shared" si="25"/>
        <v>0</v>
      </c>
    </row>
    <row r="774" spans="1:14" x14ac:dyDescent="0.45">
      <c r="A774" s="53" t="s">
        <v>5609</v>
      </c>
      <c r="B774" s="53" t="s">
        <v>5610</v>
      </c>
      <c r="C774" s="53" t="s">
        <v>4348</v>
      </c>
      <c r="D774" s="53" t="s">
        <v>5581</v>
      </c>
      <c r="E774" s="53" t="s">
        <v>67</v>
      </c>
      <c r="F774" s="53" t="s">
        <v>23</v>
      </c>
      <c r="G774" s="53" t="s">
        <v>4398</v>
      </c>
      <c r="H774" s="53" t="s">
        <v>11</v>
      </c>
      <c r="I774" s="56">
        <v>2122.3756045819546</v>
      </c>
      <c r="J774" s="56">
        <f>IFERROR(VLOOKUP(A774,'PV Sheep mail'!M$4:O$140000,3,0),0)</f>
        <v>0</v>
      </c>
      <c r="K774" s="58">
        <f t="shared" si="24"/>
        <v>0</v>
      </c>
      <c r="L774" s="55">
        <v>2.3783783783783785</v>
      </c>
      <c r="M774" s="57">
        <f>IFERROR(VLOOKUP(A774,'PV Sheep mail'!M$4:O$140000,2,0),0)</f>
        <v>0</v>
      </c>
      <c r="N774" s="58">
        <f t="shared" si="25"/>
        <v>0</v>
      </c>
    </row>
    <row r="775" spans="1:14" x14ac:dyDescent="0.45">
      <c r="A775" s="53" t="s">
        <v>5611</v>
      </c>
      <c r="B775" s="53" t="s">
        <v>5612</v>
      </c>
      <c r="C775" s="53" t="s">
        <v>4348</v>
      </c>
      <c r="D775" s="53" t="s">
        <v>5589</v>
      </c>
      <c r="E775" s="53" t="s">
        <v>45</v>
      </c>
      <c r="F775" s="53" t="s">
        <v>23</v>
      </c>
      <c r="G775" s="53" t="s">
        <v>42</v>
      </c>
      <c r="H775" s="53" t="s">
        <v>11</v>
      </c>
      <c r="I775" s="56">
        <v>1984.9887735602019</v>
      </c>
      <c r="J775" s="56">
        <f>IFERROR(VLOOKUP(A775,'PV Sheep mail'!M$4:O$140000,3,0),0)</f>
        <v>0</v>
      </c>
      <c r="K775" s="58">
        <f t="shared" si="24"/>
        <v>0</v>
      </c>
      <c r="L775" s="55">
        <v>2.4761904761904763</v>
      </c>
      <c r="M775" s="57">
        <f>IFERROR(VLOOKUP(A775,'PV Sheep mail'!M$4:O$140000,2,0),0)</f>
        <v>0</v>
      </c>
      <c r="N775" s="58">
        <f t="shared" si="25"/>
        <v>0</v>
      </c>
    </row>
    <row r="776" spans="1:14" x14ac:dyDescent="0.45">
      <c r="A776" s="53" t="s">
        <v>5613</v>
      </c>
      <c r="B776" s="53" t="s">
        <v>5614</v>
      </c>
      <c r="C776" s="53" t="s">
        <v>4348</v>
      </c>
      <c r="D776" s="53" t="s">
        <v>5595</v>
      </c>
      <c r="E776" s="53" t="s">
        <v>97</v>
      </c>
      <c r="F776" s="53" t="s">
        <v>23</v>
      </c>
      <c r="G776" s="53" t="s">
        <v>42</v>
      </c>
      <c r="H776" s="53" t="s">
        <v>11</v>
      </c>
      <c r="I776" s="56">
        <v>2209.6670904517605</v>
      </c>
      <c r="J776" s="56">
        <f>IFERROR(VLOOKUP(A776,'PV Sheep mail'!M$4:O$140000,3,0),0)</f>
        <v>990</v>
      </c>
      <c r="K776" s="58">
        <f t="shared" si="24"/>
        <v>0.4480312913551141</v>
      </c>
      <c r="L776" s="55">
        <v>2.8000000000000003</v>
      </c>
      <c r="M776" s="57">
        <f>IFERROR(VLOOKUP(A776,'PV Sheep mail'!M$4:O$140000,2,0),0)</f>
        <v>1</v>
      </c>
      <c r="N776" s="58">
        <f t="shared" si="25"/>
        <v>0.3571428571428571</v>
      </c>
    </row>
    <row r="777" spans="1:14" x14ac:dyDescent="0.45">
      <c r="A777" s="53" t="s">
        <v>5615</v>
      </c>
      <c r="B777" s="53" t="s">
        <v>5616</v>
      </c>
      <c r="C777" s="53" t="s">
        <v>4348</v>
      </c>
      <c r="D777" s="53" t="s">
        <v>5617</v>
      </c>
      <c r="E777" s="53" t="s">
        <v>5618</v>
      </c>
      <c r="F777" s="53" t="s">
        <v>23</v>
      </c>
      <c r="G777" s="53" t="s">
        <v>4525</v>
      </c>
      <c r="H777" s="53" t="s">
        <v>11</v>
      </c>
      <c r="I777" s="56">
        <v>1250</v>
      </c>
      <c r="J777" s="56">
        <f>IFERROR(VLOOKUP(A777,'PV Sheep mail'!M$4:O$140000,3,0),0)</f>
        <v>980</v>
      </c>
      <c r="K777" s="58">
        <f t="shared" si="24"/>
        <v>0.78400000000000003</v>
      </c>
      <c r="L777" s="55">
        <v>1.875</v>
      </c>
      <c r="M777" s="57">
        <f>IFERROR(VLOOKUP(A777,'PV Sheep mail'!M$4:O$140000,2,0),0)</f>
        <v>2</v>
      </c>
      <c r="N777" s="58">
        <f t="shared" si="25"/>
        <v>1.0666666666666667</v>
      </c>
    </row>
    <row r="778" spans="1:14" x14ac:dyDescent="0.45">
      <c r="A778" s="53" t="s">
        <v>5619</v>
      </c>
      <c r="B778" s="53" t="s">
        <v>5620</v>
      </c>
      <c r="C778" s="53" t="s">
        <v>4348</v>
      </c>
      <c r="D778" s="53" t="s">
        <v>5617</v>
      </c>
      <c r="E778" s="53" t="s">
        <v>5618</v>
      </c>
      <c r="F778" s="53" t="s">
        <v>23</v>
      </c>
      <c r="G778" s="53" t="s">
        <v>4525</v>
      </c>
      <c r="H778" s="53" t="s">
        <v>11</v>
      </c>
      <c r="I778" s="56">
        <v>1250</v>
      </c>
      <c r="J778" s="56">
        <f>IFERROR(VLOOKUP(A778,'PV Sheep mail'!M$4:O$140000,3,0),0)</f>
        <v>1729</v>
      </c>
      <c r="K778" s="58">
        <f t="shared" si="24"/>
        <v>1.3832</v>
      </c>
      <c r="L778" s="55">
        <v>1.875</v>
      </c>
      <c r="M778" s="57">
        <f>IFERROR(VLOOKUP(A778,'PV Sheep mail'!M$4:O$140000,2,0),0)</f>
        <v>3</v>
      </c>
      <c r="N778" s="58">
        <f t="shared" si="25"/>
        <v>1.6</v>
      </c>
    </row>
    <row r="779" spans="1:14" x14ac:dyDescent="0.45">
      <c r="A779" s="53" t="s">
        <v>5621</v>
      </c>
      <c r="B779" s="53" t="s">
        <v>5622</v>
      </c>
      <c r="C779" s="53" t="s">
        <v>4348</v>
      </c>
      <c r="D779" s="53" t="s">
        <v>5617</v>
      </c>
      <c r="E779" s="53" t="s">
        <v>5618</v>
      </c>
      <c r="F779" s="53" t="s">
        <v>23</v>
      </c>
      <c r="G779" s="53" t="s">
        <v>4525</v>
      </c>
      <c r="H779" s="53" t="s">
        <v>11</v>
      </c>
      <c r="I779" s="56">
        <v>1250</v>
      </c>
      <c r="J779" s="56">
        <f>IFERROR(VLOOKUP(A779,'PV Sheep mail'!M$4:O$140000,3,0),0)</f>
        <v>0</v>
      </c>
      <c r="K779" s="58">
        <f t="shared" si="24"/>
        <v>0</v>
      </c>
      <c r="L779" s="55">
        <v>1.875</v>
      </c>
      <c r="M779" s="57">
        <f>IFERROR(VLOOKUP(A779,'PV Sheep mail'!M$4:O$140000,2,0),0)</f>
        <v>0</v>
      </c>
      <c r="N779" s="58">
        <f t="shared" si="25"/>
        <v>0</v>
      </c>
    </row>
    <row r="780" spans="1:14" x14ac:dyDescent="0.45">
      <c r="A780" s="53" t="s">
        <v>3053</v>
      </c>
      <c r="B780" s="53" t="s">
        <v>5623</v>
      </c>
      <c r="C780" s="53" t="s">
        <v>4348</v>
      </c>
      <c r="D780" s="53" t="s">
        <v>5617</v>
      </c>
      <c r="E780" s="53" t="s">
        <v>5618</v>
      </c>
      <c r="F780" s="53" t="s">
        <v>23</v>
      </c>
      <c r="G780" s="53" t="s">
        <v>4525</v>
      </c>
      <c r="H780" s="53" t="s">
        <v>11</v>
      </c>
      <c r="I780" s="56">
        <v>1250</v>
      </c>
      <c r="J780" s="56">
        <f>IFERROR(VLOOKUP(A780,'PV Sheep mail'!M$4:O$140000,3,0),0)</f>
        <v>890</v>
      </c>
      <c r="K780" s="58">
        <f t="shared" si="24"/>
        <v>0.71199999999999997</v>
      </c>
      <c r="L780" s="55">
        <v>1.875</v>
      </c>
      <c r="M780" s="57">
        <f>IFERROR(VLOOKUP(A780,'PV Sheep mail'!M$4:O$140000,2,0),0)</f>
        <v>1</v>
      </c>
      <c r="N780" s="58">
        <f t="shared" si="25"/>
        <v>0.53333333333333333</v>
      </c>
    </row>
    <row r="781" spans="1:14" x14ac:dyDescent="0.45">
      <c r="A781" s="53" t="s">
        <v>5624</v>
      </c>
      <c r="B781" s="53" t="s">
        <v>5625</v>
      </c>
      <c r="C781" s="53" t="s">
        <v>4348</v>
      </c>
      <c r="D781" s="53" t="s">
        <v>5553</v>
      </c>
      <c r="E781" s="53" t="s">
        <v>77</v>
      </c>
      <c r="F781" s="53" t="s">
        <v>23</v>
      </c>
      <c r="G781" s="53" t="s">
        <v>42</v>
      </c>
      <c r="H781" s="53" t="s">
        <v>11</v>
      </c>
      <c r="I781" s="56">
        <v>1977.1224872107582</v>
      </c>
      <c r="J781" s="56">
        <f>IFERROR(VLOOKUP(A781,'PV Sheep mail'!M$4:O$140000,3,0),0)</f>
        <v>0</v>
      </c>
      <c r="K781" s="58">
        <f t="shared" si="24"/>
        <v>0</v>
      </c>
      <c r="L781" s="55">
        <v>2.3384615384615386</v>
      </c>
      <c r="M781" s="57">
        <f>IFERROR(VLOOKUP(A781,'PV Sheep mail'!M$4:O$140000,2,0),0)</f>
        <v>0</v>
      </c>
      <c r="N781" s="58">
        <f t="shared" si="25"/>
        <v>0</v>
      </c>
    </row>
    <row r="782" spans="1:14" x14ac:dyDescent="0.45">
      <c r="A782" s="53" t="s">
        <v>5626</v>
      </c>
      <c r="B782" s="53" t="s">
        <v>5627</v>
      </c>
      <c r="C782" s="53" t="s">
        <v>4348</v>
      </c>
      <c r="D782" s="53" t="s">
        <v>5553</v>
      </c>
      <c r="E782" s="53" t="s">
        <v>77</v>
      </c>
      <c r="F782" s="53" t="s">
        <v>23</v>
      </c>
      <c r="G782" s="53" t="s">
        <v>42</v>
      </c>
      <c r="H782" s="53" t="s">
        <v>11</v>
      </c>
      <c r="I782" s="56">
        <v>1977.1224872107582</v>
      </c>
      <c r="J782" s="56">
        <f>IFERROR(VLOOKUP(A782,'PV Sheep mail'!M$4:O$140000,3,0),0)</f>
        <v>890</v>
      </c>
      <c r="K782" s="58">
        <f t="shared" si="24"/>
        <v>0.45014914642722759</v>
      </c>
      <c r="L782" s="55">
        <v>2.3384615384615386</v>
      </c>
      <c r="M782" s="57">
        <f>IFERROR(VLOOKUP(A782,'PV Sheep mail'!M$4:O$140000,2,0),0)</f>
        <v>1</v>
      </c>
      <c r="N782" s="58">
        <f t="shared" si="25"/>
        <v>0.42763157894736842</v>
      </c>
    </row>
    <row r="783" spans="1:14" x14ac:dyDescent="0.45">
      <c r="A783" s="53" t="s">
        <v>548</v>
      </c>
      <c r="B783" s="53" t="s">
        <v>5628</v>
      </c>
      <c r="C783" s="53" t="s">
        <v>4348</v>
      </c>
      <c r="D783" s="53" t="s">
        <v>5553</v>
      </c>
      <c r="E783" s="53" t="s">
        <v>77</v>
      </c>
      <c r="F783" s="53" t="s">
        <v>23</v>
      </c>
      <c r="G783" s="53" t="s">
        <v>42</v>
      </c>
      <c r="H783" s="53" t="s">
        <v>11</v>
      </c>
      <c r="I783" s="56">
        <v>1977.1224872107582</v>
      </c>
      <c r="J783" s="56">
        <f>IFERROR(VLOOKUP(A783,'PV Sheep mail'!M$4:O$140000,3,0),0)</f>
        <v>2970</v>
      </c>
      <c r="K783" s="58">
        <f t="shared" si="24"/>
        <v>1.5021831066167033</v>
      </c>
      <c r="L783" s="55">
        <v>2.3384615384615386</v>
      </c>
      <c r="M783" s="57">
        <f>IFERROR(VLOOKUP(A783,'PV Sheep mail'!M$4:O$140000,2,0),0)</f>
        <v>3</v>
      </c>
      <c r="N783" s="58">
        <f t="shared" si="25"/>
        <v>1.2828947368421051</v>
      </c>
    </row>
    <row r="784" spans="1:14" x14ac:dyDescent="0.45">
      <c r="A784" s="53" t="s">
        <v>1152</v>
      </c>
      <c r="B784" s="53" t="s">
        <v>5629</v>
      </c>
      <c r="C784" s="53" t="s">
        <v>4348</v>
      </c>
      <c r="D784" s="53" t="s">
        <v>5553</v>
      </c>
      <c r="E784" s="53" t="s">
        <v>77</v>
      </c>
      <c r="F784" s="53" t="s">
        <v>23</v>
      </c>
      <c r="G784" s="53" t="s">
        <v>42</v>
      </c>
      <c r="H784" s="53" t="s">
        <v>11</v>
      </c>
      <c r="I784" s="56">
        <v>1977.1224872107582</v>
      </c>
      <c r="J784" s="56">
        <f>IFERROR(VLOOKUP(A784,'PV Sheep mail'!M$4:O$140000,3,0),0)</f>
        <v>1680</v>
      </c>
      <c r="K784" s="58">
        <f t="shared" si="24"/>
        <v>0.84971973707611503</v>
      </c>
      <c r="L784" s="55">
        <v>2.3384615384615386</v>
      </c>
      <c r="M784" s="57">
        <f>IFERROR(VLOOKUP(A784,'PV Sheep mail'!M$4:O$140000,2,0),0)</f>
        <v>2</v>
      </c>
      <c r="N784" s="58">
        <f t="shared" si="25"/>
        <v>0.85526315789473684</v>
      </c>
    </row>
    <row r="785" spans="1:14" x14ac:dyDescent="0.45">
      <c r="A785" s="53" t="s">
        <v>1751</v>
      </c>
      <c r="B785" s="53" t="s">
        <v>5630</v>
      </c>
      <c r="C785" s="53" t="s">
        <v>4348</v>
      </c>
      <c r="D785" s="53" t="s">
        <v>5572</v>
      </c>
      <c r="E785" s="53" t="s">
        <v>5573</v>
      </c>
      <c r="F785" s="53" t="s">
        <v>23</v>
      </c>
      <c r="G785" s="53" t="s">
        <v>42</v>
      </c>
      <c r="H785" s="53" t="s">
        <v>11</v>
      </c>
      <c r="I785" s="56">
        <v>4491.6556228302798</v>
      </c>
      <c r="J785" s="56">
        <f>IFERROR(VLOOKUP(A785,'PV Sheep mail'!M$4:O$140000,3,0),0)</f>
        <v>2260</v>
      </c>
      <c r="K785" s="58">
        <f t="shared" si="24"/>
        <v>0.50315522599569418</v>
      </c>
      <c r="L785" s="55">
        <v>6.0487804878048781</v>
      </c>
      <c r="M785" s="57">
        <f>IFERROR(VLOOKUP(A785,'PV Sheep mail'!M$4:O$140000,2,0),0)</f>
        <v>4</v>
      </c>
      <c r="N785" s="58">
        <f t="shared" si="25"/>
        <v>0.66129032258064513</v>
      </c>
    </row>
    <row r="786" spans="1:14" x14ac:dyDescent="0.45">
      <c r="A786" s="53" t="s">
        <v>5631</v>
      </c>
      <c r="B786" s="53" t="s">
        <v>5632</v>
      </c>
      <c r="C786" s="53" t="s">
        <v>4348</v>
      </c>
      <c r="D786" s="53" t="s">
        <v>5567</v>
      </c>
      <c r="E786" s="53" t="s">
        <v>124</v>
      </c>
      <c r="F786" s="53" t="s">
        <v>23</v>
      </c>
      <c r="G786" s="53" t="s">
        <v>4398</v>
      </c>
      <c r="H786" s="53" t="s">
        <v>11</v>
      </c>
      <c r="I786" s="56">
        <v>3392.7989992086596</v>
      </c>
      <c r="J786" s="56">
        <f>IFERROR(VLOOKUP(A786,'PV Sheep mail'!M$4:O$140000,3,0),0)</f>
        <v>0</v>
      </c>
      <c r="K786" s="58">
        <f t="shared" si="24"/>
        <v>0</v>
      </c>
      <c r="L786" s="55">
        <v>4.333333333333333</v>
      </c>
      <c r="M786" s="57">
        <f>IFERROR(VLOOKUP(A786,'PV Sheep mail'!M$4:O$140000,2,0),0)</f>
        <v>0</v>
      </c>
      <c r="N786" s="58">
        <f t="shared" si="25"/>
        <v>0</v>
      </c>
    </row>
    <row r="787" spans="1:14" x14ac:dyDescent="0.45">
      <c r="A787" s="53" t="s">
        <v>5633</v>
      </c>
      <c r="B787" s="53" t="s">
        <v>5634</v>
      </c>
      <c r="C787" s="53" t="s">
        <v>4348</v>
      </c>
      <c r="D787" s="53" t="s">
        <v>5553</v>
      </c>
      <c r="E787" s="53" t="s">
        <v>77</v>
      </c>
      <c r="F787" s="53" t="s">
        <v>23</v>
      </c>
      <c r="G787" s="53" t="s">
        <v>42</v>
      </c>
      <c r="H787" s="53" t="s">
        <v>11</v>
      </c>
      <c r="I787" s="56">
        <v>1977.1224872107582</v>
      </c>
      <c r="J787" s="56">
        <f>IFERROR(VLOOKUP(A787,'PV Sheep mail'!M$4:O$140000,3,0),0)</f>
        <v>0</v>
      </c>
      <c r="K787" s="58">
        <f t="shared" si="24"/>
        <v>0</v>
      </c>
      <c r="L787" s="55">
        <v>2.3384615384615386</v>
      </c>
      <c r="M787" s="57">
        <f>IFERROR(VLOOKUP(A787,'PV Sheep mail'!M$4:O$140000,2,0),0)</f>
        <v>0</v>
      </c>
      <c r="N787" s="58">
        <f t="shared" si="25"/>
        <v>0</v>
      </c>
    </row>
    <row r="788" spans="1:14" x14ac:dyDescent="0.45">
      <c r="A788" s="53" t="s">
        <v>3411</v>
      </c>
      <c r="B788" s="53" t="s">
        <v>5635</v>
      </c>
      <c r="C788" s="53" t="s">
        <v>4348</v>
      </c>
      <c r="D788" s="53" t="s">
        <v>5553</v>
      </c>
      <c r="E788" s="53" t="s">
        <v>77</v>
      </c>
      <c r="F788" s="53" t="s">
        <v>23</v>
      </c>
      <c r="G788" s="53" t="s">
        <v>42</v>
      </c>
      <c r="H788" s="53" t="s">
        <v>11</v>
      </c>
      <c r="I788" s="56">
        <v>1977.1224872107582</v>
      </c>
      <c r="J788" s="56">
        <f>IFERROR(VLOOKUP(A788,'PV Sheep mail'!M$4:O$140000,3,0),0)</f>
        <v>1580</v>
      </c>
      <c r="K788" s="58">
        <f t="shared" si="24"/>
        <v>0.79914118129777478</v>
      </c>
      <c r="L788" s="55">
        <v>2.3384615384615386</v>
      </c>
      <c r="M788" s="57">
        <f>IFERROR(VLOOKUP(A788,'PV Sheep mail'!M$4:O$140000,2,0),0)</f>
        <v>2</v>
      </c>
      <c r="N788" s="58">
        <f t="shared" si="25"/>
        <v>0.85526315789473684</v>
      </c>
    </row>
    <row r="789" spans="1:14" x14ac:dyDescent="0.45">
      <c r="A789" s="53" t="s">
        <v>5636</v>
      </c>
      <c r="B789" s="53" t="s">
        <v>5637</v>
      </c>
      <c r="C789" s="53" t="s">
        <v>4348</v>
      </c>
      <c r="D789" s="53" t="s">
        <v>5617</v>
      </c>
      <c r="E789" s="53" t="s">
        <v>5618</v>
      </c>
      <c r="F789" s="53" t="s">
        <v>23</v>
      </c>
      <c r="G789" s="53" t="s">
        <v>4525</v>
      </c>
      <c r="H789" s="53" t="s">
        <v>11</v>
      </c>
      <c r="I789" s="56">
        <v>1250</v>
      </c>
      <c r="J789" s="56">
        <f>IFERROR(VLOOKUP(A789,'PV Sheep mail'!M$4:O$140000,3,0),0)</f>
        <v>0</v>
      </c>
      <c r="K789" s="58">
        <f t="shared" si="24"/>
        <v>0</v>
      </c>
      <c r="L789" s="55">
        <v>1.875</v>
      </c>
      <c r="M789" s="57">
        <f>IFERROR(VLOOKUP(A789,'PV Sheep mail'!M$4:O$140000,2,0),0)</f>
        <v>0</v>
      </c>
      <c r="N789" s="58">
        <f t="shared" si="25"/>
        <v>0</v>
      </c>
    </row>
    <row r="790" spans="1:14" x14ac:dyDescent="0.45">
      <c r="A790" s="53" t="s">
        <v>5638</v>
      </c>
      <c r="B790" s="53" t="s">
        <v>5639</v>
      </c>
      <c r="C790" s="53" t="s">
        <v>4348</v>
      </c>
      <c r="D790" s="53" t="s">
        <v>5553</v>
      </c>
      <c r="E790" s="53" t="s">
        <v>77</v>
      </c>
      <c r="F790" s="53" t="s">
        <v>23</v>
      </c>
      <c r="G790" s="53" t="s">
        <v>42</v>
      </c>
      <c r="H790" s="53" t="s">
        <v>11</v>
      </c>
      <c r="I790" s="56">
        <v>1977.1224872107582</v>
      </c>
      <c r="J790" s="56">
        <f>IFERROR(VLOOKUP(A790,'PV Sheep mail'!M$4:O$140000,3,0),0)</f>
        <v>0</v>
      </c>
      <c r="K790" s="58">
        <f t="shared" si="24"/>
        <v>0</v>
      </c>
      <c r="L790" s="55">
        <v>2.3384615384615386</v>
      </c>
      <c r="M790" s="57">
        <f>IFERROR(VLOOKUP(A790,'PV Sheep mail'!M$4:O$140000,2,0),0)</f>
        <v>0</v>
      </c>
      <c r="N790" s="58">
        <f t="shared" si="25"/>
        <v>0</v>
      </c>
    </row>
    <row r="791" spans="1:14" x14ac:dyDescent="0.45">
      <c r="A791" s="53" t="s">
        <v>5640</v>
      </c>
      <c r="B791" s="53" t="s">
        <v>5641</v>
      </c>
      <c r="C791" s="53" t="s">
        <v>4348</v>
      </c>
      <c r="D791" s="53" t="s">
        <v>5617</v>
      </c>
      <c r="E791" s="53" t="s">
        <v>5618</v>
      </c>
      <c r="F791" s="53" t="s">
        <v>23</v>
      </c>
      <c r="G791" s="53" t="s">
        <v>4525</v>
      </c>
      <c r="H791" s="53" t="s">
        <v>11</v>
      </c>
      <c r="I791" s="56">
        <v>1250</v>
      </c>
      <c r="J791" s="56">
        <f>IFERROR(VLOOKUP(A791,'PV Sheep mail'!M$4:O$140000,3,0),0)</f>
        <v>0</v>
      </c>
      <c r="K791" s="58">
        <f t="shared" si="24"/>
        <v>0</v>
      </c>
      <c r="L791" s="55">
        <v>1.875</v>
      </c>
      <c r="M791" s="57">
        <f>IFERROR(VLOOKUP(A791,'PV Sheep mail'!M$4:O$140000,2,0),0)</f>
        <v>0</v>
      </c>
      <c r="N791" s="58">
        <f t="shared" si="25"/>
        <v>0</v>
      </c>
    </row>
    <row r="792" spans="1:14" x14ac:dyDescent="0.45">
      <c r="A792" s="53" t="s">
        <v>5642</v>
      </c>
      <c r="B792" s="53" t="s">
        <v>5643</v>
      </c>
      <c r="C792" s="53" t="s">
        <v>4348</v>
      </c>
      <c r="D792" s="53" t="s">
        <v>5617</v>
      </c>
      <c r="E792" s="53" t="s">
        <v>5618</v>
      </c>
      <c r="F792" s="53" t="s">
        <v>23</v>
      </c>
      <c r="G792" s="53" t="s">
        <v>4525</v>
      </c>
      <c r="H792" s="53" t="s">
        <v>11</v>
      </c>
      <c r="I792" s="56">
        <v>1250</v>
      </c>
      <c r="J792" s="56">
        <f>IFERROR(VLOOKUP(A792,'PV Sheep mail'!M$4:O$140000,3,0),0)</f>
        <v>0</v>
      </c>
      <c r="K792" s="58">
        <f t="shared" si="24"/>
        <v>0</v>
      </c>
      <c r="L792" s="55">
        <v>1.875</v>
      </c>
      <c r="M792" s="57">
        <f>IFERROR(VLOOKUP(A792,'PV Sheep mail'!M$4:O$140000,2,0),0)</f>
        <v>0</v>
      </c>
      <c r="N792" s="58">
        <f t="shared" si="25"/>
        <v>0</v>
      </c>
    </row>
    <row r="793" spans="1:14" x14ac:dyDescent="0.45">
      <c r="A793" s="53" t="s">
        <v>5644</v>
      </c>
      <c r="B793" s="53" t="s">
        <v>5645</v>
      </c>
      <c r="C793" s="53" t="s">
        <v>4348</v>
      </c>
      <c r="D793" s="53" t="s">
        <v>5617</v>
      </c>
      <c r="E793" s="53" t="s">
        <v>5618</v>
      </c>
      <c r="F793" s="53" t="s">
        <v>23</v>
      </c>
      <c r="G793" s="53" t="s">
        <v>4525</v>
      </c>
      <c r="H793" s="53" t="s">
        <v>11</v>
      </c>
      <c r="I793" s="56">
        <v>1250</v>
      </c>
      <c r="J793" s="56">
        <f>IFERROR(VLOOKUP(A793,'PV Sheep mail'!M$4:O$140000,3,0),0)</f>
        <v>0</v>
      </c>
      <c r="K793" s="58">
        <f t="shared" si="24"/>
        <v>0</v>
      </c>
      <c r="L793" s="55">
        <v>1.875</v>
      </c>
      <c r="M793" s="57">
        <f>IFERROR(VLOOKUP(A793,'PV Sheep mail'!M$4:O$140000,2,0),0)</f>
        <v>0</v>
      </c>
      <c r="N793" s="58">
        <f t="shared" si="25"/>
        <v>0</v>
      </c>
    </row>
    <row r="794" spans="1:14" x14ac:dyDescent="0.45">
      <c r="A794" s="53" t="s">
        <v>5646</v>
      </c>
      <c r="B794" s="53" t="s">
        <v>5647</v>
      </c>
      <c r="C794" s="53" t="s">
        <v>4323</v>
      </c>
      <c r="D794" s="53" t="s">
        <v>5648</v>
      </c>
      <c r="E794" s="53" t="s">
        <v>117</v>
      </c>
      <c r="F794" s="53" t="s">
        <v>24</v>
      </c>
      <c r="G794" s="53" t="s">
        <v>42</v>
      </c>
      <c r="H794" s="53" t="s">
        <v>12</v>
      </c>
      <c r="I794" s="56">
        <v>1129.0322580645161</v>
      </c>
      <c r="J794" s="56">
        <f>IFERROR(VLOOKUP(A794,'PV Sheep mail'!M$4:O$140000,3,0),0)</f>
        <v>0</v>
      </c>
      <c r="K794" s="58">
        <f t="shared" si="24"/>
        <v>0</v>
      </c>
      <c r="L794" s="55">
        <v>1.3548387096774193</v>
      </c>
      <c r="M794" s="57">
        <f>IFERROR(VLOOKUP(A794,'PV Sheep mail'!M$4:O$140000,2,0),0)</f>
        <v>0</v>
      </c>
      <c r="N794" s="58">
        <f t="shared" si="25"/>
        <v>0</v>
      </c>
    </row>
    <row r="795" spans="1:14" x14ac:dyDescent="0.45">
      <c r="A795" s="53" t="s">
        <v>1364</v>
      </c>
      <c r="B795" s="53" t="s">
        <v>5649</v>
      </c>
      <c r="C795" s="53" t="s">
        <v>4323</v>
      </c>
      <c r="D795" s="53" t="s">
        <v>5648</v>
      </c>
      <c r="E795" s="53" t="s">
        <v>117</v>
      </c>
      <c r="F795" s="53" t="s">
        <v>24</v>
      </c>
      <c r="G795" s="53" t="s">
        <v>42</v>
      </c>
      <c r="H795" s="53" t="s">
        <v>12</v>
      </c>
      <c r="I795" s="56">
        <v>1129.0322580645161</v>
      </c>
      <c r="J795" s="56">
        <f>IFERROR(VLOOKUP(A795,'PV Sheep mail'!M$4:O$140000,3,0),0)</f>
        <v>1089</v>
      </c>
      <c r="K795" s="58">
        <f t="shared" si="24"/>
        <v>0.96454285714285715</v>
      </c>
      <c r="L795" s="55">
        <v>1.3548387096774193</v>
      </c>
      <c r="M795" s="57">
        <f>IFERROR(VLOOKUP(A795,'PV Sheep mail'!M$4:O$140000,2,0),0)</f>
        <v>2</v>
      </c>
      <c r="N795" s="58">
        <f t="shared" si="25"/>
        <v>1.4761904761904763</v>
      </c>
    </row>
    <row r="796" spans="1:14" x14ac:dyDescent="0.45">
      <c r="A796" s="53" t="s">
        <v>523</v>
      </c>
      <c r="B796" s="53" t="s">
        <v>5650</v>
      </c>
      <c r="C796" s="53" t="s">
        <v>4340</v>
      </c>
      <c r="D796" s="53" t="s">
        <v>5648</v>
      </c>
      <c r="E796" s="53" t="s">
        <v>117</v>
      </c>
      <c r="F796" s="53" t="s">
        <v>24</v>
      </c>
      <c r="G796" s="53" t="s">
        <v>42</v>
      </c>
      <c r="H796" s="53" t="s">
        <v>12</v>
      </c>
      <c r="I796" s="56">
        <v>9032.2580645161288</v>
      </c>
      <c r="J796" s="56">
        <f>IFERROR(VLOOKUP(A796,'PV Sheep mail'!M$4:O$140000,3,0),0)</f>
        <v>890</v>
      </c>
      <c r="K796" s="58">
        <f t="shared" si="24"/>
        <v>9.8535714285714282E-2</v>
      </c>
      <c r="L796" s="55">
        <v>10.838709677419354</v>
      </c>
      <c r="M796" s="57">
        <f>IFERROR(VLOOKUP(A796,'PV Sheep mail'!M$4:O$140000,2,0),0)</f>
        <v>1</v>
      </c>
      <c r="N796" s="58">
        <f t="shared" si="25"/>
        <v>9.2261904761904767E-2</v>
      </c>
    </row>
    <row r="797" spans="1:14" x14ac:dyDescent="0.45">
      <c r="A797" s="53" t="s">
        <v>1022</v>
      </c>
      <c r="B797" s="53" t="s">
        <v>5651</v>
      </c>
      <c r="C797" s="53" t="s">
        <v>4340</v>
      </c>
      <c r="D797" s="53" t="s">
        <v>5648</v>
      </c>
      <c r="E797" s="53" t="s">
        <v>117</v>
      </c>
      <c r="F797" s="53" t="s">
        <v>24</v>
      </c>
      <c r="G797" s="53" t="s">
        <v>42</v>
      </c>
      <c r="H797" s="53" t="s">
        <v>12</v>
      </c>
      <c r="I797" s="56">
        <v>9032.2580645161288</v>
      </c>
      <c r="J797" s="56">
        <f>IFERROR(VLOOKUP(A797,'PV Sheep mail'!M$4:O$140000,3,0),0)</f>
        <v>1780</v>
      </c>
      <c r="K797" s="58">
        <f t="shared" si="24"/>
        <v>0.19707142857142856</v>
      </c>
      <c r="L797" s="55">
        <v>10.838709677419354</v>
      </c>
      <c r="M797" s="57">
        <f>IFERROR(VLOOKUP(A797,'PV Sheep mail'!M$4:O$140000,2,0),0)</f>
        <v>2</v>
      </c>
      <c r="N797" s="58">
        <f t="shared" si="25"/>
        <v>0.18452380952380953</v>
      </c>
    </row>
    <row r="798" spans="1:14" x14ac:dyDescent="0.45">
      <c r="A798" s="53" t="s">
        <v>472</v>
      </c>
      <c r="B798" s="53" t="s">
        <v>5652</v>
      </c>
      <c r="C798" s="53" t="s">
        <v>4348</v>
      </c>
      <c r="D798" s="53" t="s">
        <v>5648</v>
      </c>
      <c r="E798" s="53" t="s">
        <v>117</v>
      </c>
      <c r="F798" s="53" t="s">
        <v>24</v>
      </c>
      <c r="G798" s="53" t="s">
        <v>42</v>
      </c>
      <c r="H798" s="53" t="s">
        <v>12</v>
      </c>
      <c r="I798" s="56">
        <v>4516.1290322580644</v>
      </c>
      <c r="J798" s="56">
        <f>IFERROR(VLOOKUP(A798,'PV Sheep mail'!M$4:O$140000,3,0),0)</f>
        <v>990</v>
      </c>
      <c r="K798" s="58">
        <f t="shared" si="24"/>
        <v>0.21921428571428572</v>
      </c>
      <c r="L798" s="55">
        <v>5.419354838709677</v>
      </c>
      <c r="M798" s="57">
        <f>IFERROR(VLOOKUP(A798,'PV Sheep mail'!M$4:O$140000,2,0),0)</f>
        <v>1</v>
      </c>
      <c r="N798" s="58">
        <f t="shared" si="25"/>
        <v>0.18452380952380953</v>
      </c>
    </row>
    <row r="799" spans="1:14" x14ac:dyDescent="0.45">
      <c r="A799" s="53" t="s">
        <v>5653</v>
      </c>
      <c r="B799" s="53" t="s">
        <v>5654</v>
      </c>
      <c r="C799" s="53" t="s">
        <v>4323</v>
      </c>
      <c r="D799" s="53" t="s">
        <v>5648</v>
      </c>
      <c r="E799" s="53" t="s">
        <v>117</v>
      </c>
      <c r="F799" s="53" t="s">
        <v>24</v>
      </c>
      <c r="G799" s="53" t="s">
        <v>42</v>
      </c>
      <c r="H799" s="53" t="s">
        <v>12</v>
      </c>
      <c r="I799" s="56">
        <v>1129.0322580645161</v>
      </c>
      <c r="J799" s="56">
        <f>IFERROR(VLOOKUP(A799,'PV Sheep mail'!M$4:O$140000,3,0),0)</f>
        <v>0</v>
      </c>
      <c r="K799" s="58">
        <f t="shared" si="24"/>
        <v>0</v>
      </c>
      <c r="L799" s="55">
        <v>1.3548387096774193</v>
      </c>
      <c r="M799" s="57">
        <f>IFERROR(VLOOKUP(A799,'PV Sheep mail'!M$4:O$140000,2,0),0)</f>
        <v>0</v>
      </c>
      <c r="N799" s="58">
        <f t="shared" si="25"/>
        <v>0</v>
      </c>
    </row>
    <row r="800" spans="1:14" x14ac:dyDescent="0.45">
      <c r="A800" s="53" t="s">
        <v>5655</v>
      </c>
      <c r="B800" s="53" t="s">
        <v>5656</v>
      </c>
      <c r="C800" s="53" t="s">
        <v>4348</v>
      </c>
      <c r="D800" s="53" t="s">
        <v>5648</v>
      </c>
      <c r="E800" s="53" t="s">
        <v>117</v>
      </c>
      <c r="F800" s="53" t="s">
        <v>24</v>
      </c>
      <c r="G800" s="53" t="s">
        <v>42</v>
      </c>
      <c r="H800" s="53" t="s">
        <v>12</v>
      </c>
      <c r="I800" s="56">
        <v>4516.1290322580644</v>
      </c>
      <c r="J800" s="56">
        <f>IFERROR(VLOOKUP(A800,'PV Sheep mail'!M$4:O$140000,3,0),0)</f>
        <v>0</v>
      </c>
      <c r="K800" s="58">
        <f t="shared" si="24"/>
        <v>0</v>
      </c>
      <c r="L800" s="55">
        <v>5.419354838709677</v>
      </c>
      <c r="M800" s="57">
        <f>IFERROR(VLOOKUP(A800,'PV Sheep mail'!M$4:O$140000,2,0),0)</f>
        <v>0</v>
      </c>
      <c r="N800" s="58">
        <f t="shared" si="25"/>
        <v>0</v>
      </c>
    </row>
    <row r="801" spans="1:14" x14ac:dyDescent="0.45">
      <c r="A801" s="53" t="s">
        <v>5657</v>
      </c>
      <c r="B801" s="53" t="s">
        <v>5658</v>
      </c>
      <c r="C801" s="53" t="s">
        <v>4323</v>
      </c>
      <c r="D801" s="53" t="s">
        <v>5659</v>
      </c>
      <c r="E801" s="53" t="s">
        <v>5660</v>
      </c>
      <c r="F801" s="53" t="s">
        <v>24</v>
      </c>
      <c r="G801" s="53" t="s">
        <v>42</v>
      </c>
      <c r="H801" s="53" t="s">
        <v>12</v>
      </c>
      <c r="I801" s="56">
        <v>843.26333333333332</v>
      </c>
      <c r="J801" s="56">
        <f>IFERROR(VLOOKUP(A801,'PV Sheep mail'!M$4:O$140000,3,0),0)</f>
        <v>690</v>
      </c>
      <c r="K801" s="58">
        <f t="shared" si="24"/>
        <v>0.81824973614410679</v>
      </c>
      <c r="L801" s="55">
        <v>1.1555555555555557</v>
      </c>
      <c r="M801" s="57">
        <f>IFERROR(VLOOKUP(A801,'PV Sheep mail'!M$4:O$140000,2,0),0)</f>
        <v>1</v>
      </c>
      <c r="N801" s="58">
        <f t="shared" si="25"/>
        <v>0.86538461538461531</v>
      </c>
    </row>
    <row r="802" spans="1:14" x14ac:dyDescent="0.45">
      <c r="A802" s="53" t="s">
        <v>5661</v>
      </c>
      <c r="B802" s="53" t="s">
        <v>5662</v>
      </c>
      <c r="C802" s="53" t="s">
        <v>4323</v>
      </c>
      <c r="D802" s="53" t="s">
        <v>5659</v>
      </c>
      <c r="E802" s="53" t="s">
        <v>5660</v>
      </c>
      <c r="F802" s="53" t="s">
        <v>24</v>
      </c>
      <c r="G802" s="53" t="s">
        <v>42</v>
      </c>
      <c r="H802" s="53" t="s">
        <v>12</v>
      </c>
      <c r="I802" s="56">
        <v>843.26333333333332</v>
      </c>
      <c r="J802" s="56">
        <f>IFERROR(VLOOKUP(A802,'PV Sheep mail'!M$4:O$140000,3,0),0)</f>
        <v>0</v>
      </c>
      <c r="K802" s="58">
        <f t="shared" si="24"/>
        <v>0</v>
      </c>
      <c r="L802" s="55">
        <v>1.1555555555555557</v>
      </c>
      <c r="M802" s="57">
        <f>IFERROR(VLOOKUP(A802,'PV Sheep mail'!M$4:O$140000,2,0),0)</f>
        <v>0</v>
      </c>
      <c r="N802" s="58">
        <f t="shared" si="25"/>
        <v>0</v>
      </c>
    </row>
    <row r="803" spans="1:14" x14ac:dyDescent="0.45">
      <c r="A803" s="53" t="s">
        <v>5663</v>
      </c>
      <c r="B803" s="53" t="s">
        <v>5664</v>
      </c>
      <c r="C803" s="53" t="s">
        <v>4323</v>
      </c>
      <c r="D803" s="53" t="s">
        <v>5659</v>
      </c>
      <c r="E803" s="53" t="s">
        <v>5660</v>
      </c>
      <c r="F803" s="53" t="s">
        <v>24</v>
      </c>
      <c r="G803" s="53" t="s">
        <v>42</v>
      </c>
      <c r="H803" s="53" t="s">
        <v>12</v>
      </c>
      <c r="I803" s="56">
        <v>843.26333333333332</v>
      </c>
      <c r="J803" s="56">
        <f>IFERROR(VLOOKUP(A803,'PV Sheep mail'!M$4:O$140000,3,0),0)</f>
        <v>0</v>
      </c>
      <c r="K803" s="58">
        <f t="shared" si="24"/>
        <v>0</v>
      </c>
      <c r="L803" s="55">
        <v>1.1555555555555557</v>
      </c>
      <c r="M803" s="57">
        <f>IFERROR(VLOOKUP(A803,'PV Sheep mail'!M$4:O$140000,2,0),0)</f>
        <v>0</v>
      </c>
      <c r="N803" s="58">
        <f t="shared" si="25"/>
        <v>0</v>
      </c>
    </row>
    <row r="804" spans="1:14" x14ac:dyDescent="0.45">
      <c r="A804" s="53" t="s">
        <v>5665</v>
      </c>
      <c r="B804" s="53" t="s">
        <v>5666</v>
      </c>
      <c r="C804" s="53" t="s">
        <v>4323</v>
      </c>
      <c r="D804" s="53" t="s">
        <v>5659</v>
      </c>
      <c r="E804" s="53" t="s">
        <v>5660</v>
      </c>
      <c r="F804" s="53" t="s">
        <v>24</v>
      </c>
      <c r="G804" s="53" t="s">
        <v>42</v>
      </c>
      <c r="H804" s="53" t="s">
        <v>12</v>
      </c>
      <c r="I804" s="56">
        <v>843.26333333333332</v>
      </c>
      <c r="J804" s="56">
        <f>IFERROR(VLOOKUP(A804,'PV Sheep mail'!M$4:O$140000,3,0),0)</f>
        <v>0</v>
      </c>
      <c r="K804" s="58">
        <f t="shared" si="24"/>
        <v>0</v>
      </c>
      <c r="L804" s="55">
        <v>1.1555555555555557</v>
      </c>
      <c r="M804" s="57">
        <f>IFERROR(VLOOKUP(A804,'PV Sheep mail'!M$4:O$140000,2,0),0)</f>
        <v>0</v>
      </c>
      <c r="N804" s="58">
        <f t="shared" si="25"/>
        <v>0</v>
      </c>
    </row>
    <row r="805" spans="1:14" x14ac:dyDescent="0.45">
      <c r="A805" s="53" t="s">
        <v>5667</v>
      </c>
      <c r="B805" s="53" t="s">
        <v>5668</v>
      </c>
      <c r="C805" s="53" t="s">
        <v>4323</v>
      </c>
      <c r="D805" s="53" t="s">
        <v>5659</v>
      </c>
      <c r="E805" s="53" t="s">
        <v>5660</v>
      </c>
      <c r="F805" s="53" t="s">
        <v>24</v>
      </c>
      <c r="G805" s="53" t="s">
        <v>42</v>
      </c>
      <c r="H805" s="53" t="s">
        <v>12</v>
      </c>
      <c r="I805" s="56">
        <v>843.26333333333332</v>
      </c>
      <c r="J805" s="56">
        <f>IFERROR(VLOOKUP(A805,'PV Sheep mail'!M$4:O$140000,3,0),0)</f>
        <v>0</v>
      </c>
      <c r="K805" s="58">
        <f t="shared" si="24"/>
        <v>0</v>
      </c>
      <c r="L805" s="55">
        <v>1.1555555555555557</v>
      </c>
      <c r="M805" s="57">
        <f>IFERROR(VLOOKUP(A805,'PV Sheep mail'!M$4:O$140000,2,0),0)</f>
        <v>0</v>
      </c>
      <c r="N805" s="58">
        <f t="shared" si="25"/>
        <v>0</v>
      </c>
    </row>
    <row r="806" spans="1:14" x14ac:dyDescent="0.45">
      <c r="A806" s="53" t="s">
        <v>2219</v>
      </c>
      <c r="B806" s="53" t="s">
        <v>5669</v>
      </c>
      <c r="C806" s="53" t="s">
        <v>4340</v>
      </c>
      <c r="D806" s="53" t="s">
        <v>5659</v>
      </c>
      <c r="E806" s="53" t="s">
        <v>5660</v>
      </c>
      <c r="F806" s="53" t="s">
        <v>24</v>
      </c>
      <c r="G806" s="53" t="s">
        <v>42</v>
      </c>
      <c r="H806" s="53" t="s">
        <v>12</v>
      </c>
      <c r="I806" s="56">
        <v>6746.1066666666666</v>
      </c>
      <c r="J806" s="56">
        <f>IFERROR(VLOOKUP(A806,'PV Sheep mail'!M$4:O$140000,3,0),0)</f>
        <v>2859</v>
      </c>
      <c r="K806" s="58">
        <f t="shared" si="24"/>
        <v>0.42379999920942057</v>
      </c>
      <c r="L806" s="55">
        <v>9.2444444444444454</v>
      </c>
      <c r="M806" s="57">
        <f>IFERROR(VLOOKUP(A806,'PV Sheep mail'!M$4:O$140000,2,0),0)</f>
        <v>5</v>
      </c>
      <c r="N806" s="58">
        <f t="shared" si="25"/>
        <v>0.54086538461538458</v>
      </c>
    </row>
    <row r="807" spans="1:14" x14ac:dyDescent="0.45">
      <c r="A807" s="53" t="s">
        <v>2629</v>
      </c>
      <c r="B807" s="53" t="s">
        <v>5670</v>
      </c>
      <c r="C807" s="53" t="s">
        <v>4340</v>
      </c>
      <c r="D807" s="53" t="s">
        <v>5659</v>
      </c>
      <c r="E807" s="53" t="s">
        <v>5660</v>
      </c>
      <c r="F807" s="53" t="s">
        <v>24</v>
      </c>
      <c r="G807" s="53" t="s">
        <v>42</v>
      </c>
      <c r="H807" s="53" t="s">
        <v>12</v>
      </c>
      <c r="I807" s="56">
        <v>6746.1066666666666</v>
      </c>
      <c r="J807" s="56">
        <f>IFERROR(VLOOKUP(A807,'PV Sheep mail'!M$4:O$140000,3,0),0)</f>
        <v>1180</v>
      </c>
      <c r="K807" s="58">
        <f t="shared" si="24"/>
        <v>0.17491570446558805</v>
      </c>
      <c r="L807" s="55">
        <v>9.2444444444444454</v>
      </c>
      <c r="M807" s="57">
        <f>IFERROR(VLOOKUP(A807,'PV Sheep mail'!M$4:O$140000,2,0),0)</f>
        <v>2</v>
      </c>
      <c r="N807" s="58">
        <f t="shared" si="25"/>
        <v>0.21634615384615383</v>
      </c>
    </row>
    <row r="808" spans="1:14" x14ac:dyDescent="0.45">
      <c r="A808" s="53" t="s">
        <v>5671</v>
      </c>
      <c r="B808" s="53" t="s">
        <v>5672</v>
      </c>
      <c r="C808" s="53" t="s">
        <v>4348</v>
      </c>
      <c r="D808" s="53" t="s">
        <v>5659</v>
      </c>
      <c r="E808" s="53" t="s">
        <v>5660</v>
      </c>
      <c r="F808" s="53" t="s">
        <v>24</v>
      </c>
      <c r="G808" s="53" t="s">
        <v>42</v>
      </c>
      <c r="H808" s="53" t="s">
        <v>12</v>
      </c>
      <c r="I808" s="56">
        <v>3373.0533333333333</v>
      </c>
      <c r="J808" s="56">
        <f>IFERROR(VLOOKUP(A808,'PV Sheep mail'!M$4:O$140000,3,0),0)</f>
        <v>0</v>
      </c>
      <c r="K808" s="58">
        <f t="shared" si="24"/>
        <v>0</v>
      </c>
      <c r="L808" s="55">
        <v>4.6222222222222227</v>
      </c>
      <c r="M808" s="57">
        <f>IFERROR(VLOOKUP(A808,'PV Sheep mail'!M$4:O$140000,2,0),0)</f>
        <v>0</v>
      </c>
      <c r="N808" s="58">
        <f t="shared" si="25"/>
        <v>0</v>
      </c>
    </row>
    <row r="809" spans="1:14" x14ac:dyDescent="0.45">
      <c r="A809" s="53" t="s">
        <v>2579</v>
      </c>
      <c r="B809" s="53" t="s">
        <v>5673</v>
      </c>
      <c r="C809" s="53" t="s">
        <v>4348</v>
      </c>
      <c r="D809" s="53" t="s">
        <v>5659</v>
      </c>
      <c r="E809" s="53" t="s">
        <v>5660</v>
      </c>
      <c r="F809" s="53" t="s">
        <v>24</v>
      </c>
      <c r="G809" s="53" t="s">
        <v>42</v>
      </c>
      <c r="H809" s="53" t="s">
        <v>12</v>
      </c>
      <c r="I809" s="56">
        <v>3373.0533333333333</v>
      </c>
      <c r="J809" s="56">
        <f>IFERROR(VLOOKUP(A809,'PV Sheep mail'!M$4:O$140000,3,0),0)</f>
        <v>590</v>
      </c>
      <c r="K809" s="58">
        <f t="shared" si="24"/>
        <v>0.17491570446558805</v>
      </c>
      <c r="L809" s="55">
        <v>4.6222222222222227</v>
      </c>
      <c r="M809" s="57">
        <f>IFERROR(VLOOKUP(A809,'PV Sheep mail'!M$4:O$140000,2,0),0)</f>
        <v>1</v>
      </c>
      <c r="N809" s="58">
        <f t="shared" si="25"/>
        <v>0.21634615384615383</v>
      </c>
    </row>
    <row r="810" spans="1:14" x14ac:dyDescent="0.45">
      <c r="A810" s="53" t="s">
        <v>900</v>
      </c>
      <c r="B810" s="53" t="s">
        <v>5674</v>
      </c>
      <c r="C810" s="53" t="s">
        <v>4348</v>
      </c>
      <c r="D810" s="53" t="s">
        <v>5659</v>
      </c>
      <c r="E810" s="53" t="s">
        <v>5660</v>
      </c>
      <c r="F810" s="53" t="s">
        <v>24</v>
      </c>
      <c r="G810" s="53" t="s">
        <v>42</v>
      </c>
      <c r="H810" s="53" t="s">
        <v>12</v>
      </c>
      <c r="I810" s="56">
        <v>3373.0533333333333</v>
      </c>
      <c r="J810" s="56">
        <f>IFERROR(VLOOKUP(A810,'PV Sheep mail'!M$4:O$140000,3,0),0)</f>
        <v>590</v>
      </c>
      <c r="K810" s="58">
        <f t="shared" si="24"/>
        <v>0.17491570446558805</v>
      </c>
      <c r="L810" s="55">
        <v>4.6222222222222227</v>
      </c>
      <c r="M810" s="57">
        <f>IFERROR(VLOOKUP(A810,'PV Sheep mail'!M$4:O$140000,2,0),0)</f>
        <v>1</v>
      </c>
      <c r="N810" s="58">
        <f t="shared" si="25"/>
        <v>0.21634615384615383</v>
      </c>
    </row>
    <row r="811" spans="1:14" x14ac:dyDescent="0.45">
      <c r="A811" s="53" t="s">
        <v>4255</v>
      </c>
      <c r="B811" s="53" t="s">
        <v>5675</v>
      </c>
      <c r="C811" s="53" t="s">
        <v>4348</v>
      </c>
      <c r="D811" s="53" t="s">
        <v>5659</v>
      </c>
      <c r="E811" s="53" t="s">
        <v>5660</v>
      </c>
      <c r="F811" s="53" t="s">
        <v>24</v>
      </c>
      <c r="G811" s="53" t="s">
        <v>42</v>
      </c>
      <c r="H811" s="53" t="s">
        <v>12</v>
      </c>
      <c r="I811" s="56">
        <v>3373.0533333333333</v>
      </c>
      <c r="J811" s="56">
        <f>IFERROR(VLOOKUP(A811,'PV Sheep mail'!M$4:O$140000,3,0),0)</f>
        <v>990</v>
      </c>
      <c r="K811" s="58">
        <f t="shared" si="24"/>
        <v>0.29350262274734268</v>
      </c>
      <c r="L811" s="55">
        <v>4.6222222222222227</v>
      </c>
      <c r="M811" s="57">
        <f>IFERROR(VLOOKUP(A811,'PV Sheep mail'!M$4:O$140000,2,0),0)</f>
        <v>1</v>
      </c>
      <c r="N811" s="58">
        <f t="shared" si="25"/>
        <v>0.21634615384615383</v>
      </c>
    </row>
    <row r="812" spans="1:14" x14ac:dyDescent="0.45">
      <c r="A812" s="53" t="s">
        <v>5676</v>
      </c>
      <c r="B812" s="53" t="s">
        <v>5677</v>
      </c>
      <c r="C812" s="53" t="s">
        <v>4348</v>
      </c>
      <c r="D812" s="53" t="s">
        <v>5678</v>
      </c>
      <c r="E812" s="53" t="s">
        <v>5679</v>
      </c>
      <c r="F812" s="53" t="s">
        <v>24</v>
      </c>
      <c r="G812" s="53" t="s">
        <v>4525</v>
      </c>
      <c r="H812" s="53" t="s">
        <v>12</v>
      </c>
      <c r="I812" s="56">
        <v>1109.0681008441627</v>
      </c>
      <c r="J812" s="56">
        <f>IFERROR(VLOOKUP(A812,'PV Sheep mail'!M$4:O$140000,3,0),0)</f>
        <v>0</v>
      </c>
      <c r="K812" s="58">
        <f t="shared" si="24"/>
        <v>0</v>
      </c>
      <c r="L812" s="55">
        <v>1.6216216216216217</v>
      </c>
      <c r="M812" s="57">
        <f>IFERROR(VLOOKUP(A812,'PV Sheep mail'!M$4:O$140000,2,0),0)</f>
        <v>0</v>
      </c>
      <c r="N812" s="58">
        <f t="shared" si="25"/>
        <v>0</v>
      </c>
    </row>
    <row r="813" spans="1:14" x14ac:dyDescent="0.45">
      <c r="A813" s="53" t="s">
        <v>3443</v>
      </c>
      <c r="B813" s="53" t="s">
        <v>5680</v>
      </c>
      <c r="C813" s="53" t="s">
        <v>4348</v>
      </c>
      <c r="D813" s="53" t="s">
        <v>5678</v>
      </c>
      <c r="E813" s="53" t="s">
        <v>5679</v>
      </c>
      <c r="F813" s="53" t="s">
        <v>24</v>
      </c>
      <c r="G813" s="53" t="s">
        <v>4525</v>
      </c>
      <c r="H813" s="53" t="s">
        <v>12</v>
      </c>
      <c r="I813" s="56">
        <v>1109.0681008441627</v>
      </c>
      <c r="J813" s="56">
        <f>IFERROR(VLOOKUP(A813,'PV Sheep mail'!M$4:O$140000,3,0),0)</f>
        <v>1980</v>
      </c>
      <c r="K813" s="58">
        <f t="shared" si="24"/>
        <v>1.7852826156418447</v>
      </c>
      <c r="L813" s="55">
        <v>1.6216216216216217</v>
      </c>
      <c r="M813" s="57">
        <f>IFERROR(VLOOKUP(A813,'PV Sheep mail'!M$4:O$140000,2,0),0)</f>
        <v>2</v>
      </c>
      <c r="N813" s="58">
        <f t="shared" si="25"/>
        <v>1.2333333333333332</v>
      </c>
    </row>
    <row r="814" spans="1:14" x14ac:dyDescent="0.45">
      <c r="A814" s="53" t="s">
        <v>618</v>
      </c>
      <c r="B814" s="53" t="s">
        <v>5681</v>
      </c>
      <c r="C814" s="53" t="s">
        <v>4348</v>
      </c>
      <c r="D814" s="53" t="s">
        <v>5678</v>
      </c>
      <c r="E814" s="53" t="s">
        <v>5679</v>
      </c>
      <c r="F814" s="53" t="s">
        <v>24</v>
      </c>
      <c r="G814" s="53" t="s">
        <v>4525</v>
      </c>
      <c r="H814" s="53" t="s">
        <v>12</v>
      </c>
      <c r="I814" s="56">
        <v>1109.0681008441627</v>
      </c>
      <c r="J814" s="56">
        <f>IFERROR(VLOOKUP(A814,'PV Sheep mail'!M$4:O$140000,3,0),0)</f>
        <v>2270</v>
      </c>
      <c r="K814" s="58">
        <f t="shared" si="24"/>
        <v>2.0467634027813069</v>
      </c>
      <c r="L814" s="55">
        <v>1.6216216216216217</v>
      </c>
      <c r="M814" s="57">
        <f>IFERROR(VLOOKUP(A814,'PV Sheep mail'!M$4:O$140000,2,0),0)</f>
        <v>3</v>
      </c>
      <c r="N814" s="58">
        <f t="shared" si="25"/>
        <v>1.8499999999999999</v>
      </c>
    </row>
    <row r="815" spans="1:14" x14ac:dyDescent="0.45">
      <c r="A815" s="53" t="s">
        <v>3576</v>
      </c>
      <c r="B815" s="53" t="s">
        <v>5682</v>
      </c>
      <c r="C815" s="53" t="s">
        <v>4348</v>
      </c>
      <c r="D815" s="53" t="s">
        <v>5678</v>
      </c>
      <c r="E815" s="53" t="s">
        <v>5679</v>
      </c>
      <c r="F815" s="53" t="s">
        <v>24</v>
      </c>
      <c r="G815" s="53" t="s">
        <v>4525</v>
      </c>
      <c r="H815" s="53" t="s">
        <v>12</v>
      </c>
      <c r="I815" s="56">
        <v>1109.0681008441627</v>
      </c>
      <c r="J815" s="56">
        <f>IFERROR(VLOOKUP(A815,'PV Sheep mail'!M$4:O$140000,3,0),0)</f>
        <v>990</v>
      </c>
      <c r="K815" s="58">
        <f t="shared" si="24"/>
        <v>0.89264130782092233</v>
      </c>
      <c r="L815" s="55">
        <v>1.6216216216216217</v>
      </c>
      <c r="M815" s="57">
        <f>IFERROR(VLOOKUP(A815,'PV Sheep mail'!M$4:O$140000,2,0),0)</f>
        <v>1</v>
      </c>
      <c r="N815" s="58">
        <f t="shared" si="25"/>
        <v>0.61666666666666659</v>
      </c>
    </row>
    <row r="816" spans="1:14" x14ac:dyDescent="0.45">
      <c r="A816" s="53" t="s">
        <v>5683</v>
      </c>
      <c r="B816" s="53" t="s">
        <v>5684</v>
      </c>
      <c r="C816" s="53" t="s">
        <v>4323</v>
      </c>
      <c r="D816" s="53" t="s">
        <v>5678</v>
      </c>
      <c r="E816" s="53" t="s">
        <v>5679</v>
      </c>
      <c r="F816" s="53" t="s">
        <v>24</v>
      </c>
      <c r="G816" s="53" t="s">
        <v>4525</v>
      </c>
      <c r="H816" s="53" t="s">
        <v>12</v>
      </c>
      <c r="I816" s="56">
        <v>277.26702521104068</v>
      </c>
      <c r="J816" s="56">
        <f>IFERROR(VLOOKUP(A816,'PV Sheep mail'!M$4:O$140000,3,0),0)</f>
        <v>0</v>
      </c>
      <c r="K816" s="58">
        <f t="shared" si="24"/>
        <v>0</v>
      </c>
      <c r="L816" s="55">
        <v>0.40540540540540543</v>
      </c>
      <c r="M816" s="57">
        <f>IFERROR(VLOOKUP(A816,'PV Sheep mail'!M$4:O$140000,2,0),0)</f>
        <v>0</v>
      </c>
      <c r="N816" s="58">
        <f t="shared" si="25"/>
        <v>0</v>
      </c>
    </row>
    <row r="817" spans="1:14" x14ac:dyDescent="0.45">
      <c r="A817" s="53" t="s">
        <v>2904</v>
      </c>
      <c r="B817" s="53" t="s">
        <v>5685</v>
      </c>
      <c r="C817" s="53" t="s">
        <v>4340</v>
      </c>
      <c r="D817" s="53" t="s">
        <v>5686</v>
      </c>
      <c r="E817" s="53" t="s">
        <v>5687</v>
      </c>
      <c r="F817" s="53" t="s">
        <v>24</v>
      </c>
      <c r="G817" s="53" t="s">
        <v>4525</v>
      </c>
      <c r="H817" s="53" t="s">
        <v>12</v>
      </c>
      <c r="I817" s="56">
        <v>2162.1621621621621</v>
      </c>
      <c r="J817" s="56">
        <f>IFERROR(VLOOKUP(A817,'PV Sheep mail'!M$4:O$140000,3,0),0)</f>
        <v>1980</v>
      </c>
      <c r="K817" s="58">
        <f t="shared" si="24"/>
        <v>0.91575000000000006</v>
      </c>
      <c r="L817" s="55">
        <v>3.0270270270270272</v>
      </c>
      <c r="M817" s="57">
        <f>IFERROR(VLOOKUP(A817,'PV Sheep mail'!M$4:O$140000,2,0),0)</f>
        <v>2</v>
      </c>
      <c r="N817" s="58">
        <f t="shared" si="25"/>
        <v>0.6607142857142857</v>
      </c>
    </row>
    <row r="818" spans="1:14" x14ac:dyDescent="0.45">
      <c r="A818" s="53" t="s">
        <v>4236</v>
      </c>
      <c r="B818" s="53" t="s">
        <v>5688</v>
      </c>
      <c r="C818" s="53" t="s">
        <v>4323</v>
      </c>
      <c r="D818" s="53" t="s">
        <v>5686</v>
      </c>
      <c r="E818" s="53" t="s">
        <v>5687</v>
      </c>
      <c r="F818" s="53" t="s">
        <v>24</v>
      </c>
      <c r="G818" s="53" t="s">
        <v>4525</v>
      </c>
      <c r="H818" s="53" t="s">
        <v>12</v>
      </c>
      <c r="I818" s="56">
        <v>270.27027027027026</v>
      </c>
      <c r="J818" s="56">
        <f>IFERROR(VLOOKUP(A818,'PV Sheep mail'!M$4:O$140000,3,0),0)</f>
        <v>1880</v>
      </c>
      <c r="K818" s="58">
        <f t="shared" si="24"/>
        <v>6.9560000000000004</v>
      </c>
      <c r="L818" s="55">
        <v>0.3783783783783784</v>
      </c>
      <c r="M818" s="57">
        <f>IFERROR(VLOOKUP(A818,'PV Sheep mail'!M$4:O$140000,2,0),0)</f>
        <v>2</v>
      </c>
      <c r="N818" s="58">
        <f t="shared" si="25"/>
        <v>5.2857142857142856</v>
      </c>
    </row>
    <row r="819" spans="1:14" x14ac:dyDescent="0.45">
      <c r="A819" s="53" t="s">
        <v>5689</v>
      </c>
      <c r="B819" s="53" t="s">
        <v>5690</v>
      </c>
      <c r="C819" s="53" t="s">
        <v>4348</v>
      </c>
      <c r="D819" s="53" t="s">
        <v>5686</v>
      </c>
      <c r="E819" s="53" t="s">
        <v>5687</v>
      </c>
      <c r="F819" s="53" t="s">
        <v>24</v>
      </c>
      <c r="G819" s="53" t="s">
        <v>4525</v>
      </c>
      <c r="H819" s="53" t="s">
        <v>12</v>
      </c>
      <c r="I819" s="56">
        <v>1081.081081081081</v>
      </c>
      <c r="J819" s="56">
        <f>IFERROR(VLOOKUP(A819,'PV Sheep mail'!M$4:O$140000,3,0),0)</f>
        <v>0</v>
      </c>
      <c r="K819" s="58">
        <f t="shared" si="24"/>
        <v>0</v>
      </c>
      <c r="L819" s="55">
        <v>1.5135135135135136</v>
      </c>
      <c r="M819" s="57">
        <f>IFERROR(VLOOKUP(A819,'PV Sheep mail'!M$4:O$140000,2,0),0)</f>
        <v>0</v>
      </c>
      <c r="N819" s="58">
        <f t="shared" si="25"/>
        <v>0</v>
      </c>
    </row>
    <row r="820" spans="1:14" x14ac:dyDescent="0.45">
      <c r="A820" s="53" t="s">
        <v>5691</v>
      </c>
      <c r="B820" s="53" t="s">
        <v>5692</v>
      </c>
      <c r="C820" s="53" t="s">
        <v>4348</v>
      </c>
      <c r="D820" s="53" t="s">
        <v>5686</v>
      </c>
      <c r="E820" s="53" t="s">
        <v>5687</v>
      </c>
      <c r="F820" s="53" t="s">
        <v>24</v>
      </c>
      <c r="G820" s="53" t="s">
        <v>4525</v>
      </c>
      <c r="H820" s="53" t="s">
        <v>12</v>
      </c>
      <c r="I820" s="56">
        <v>1081.081081081081</v>
      </c>
      <c r="J820" s="56">
        <f>IFERROR(VLOOKUP(A820,'PV Sheep mail'!M$4:O$140000,3,0),0)</f>
        <v>0</v>
      </c>
      <c r="K820" s="58">
        <f t="shared" si="24"/>
        <v>0</v>
      </c>
      <c r="L820" s="55">
        <v>1.5135135135135136</v>
      </c>
      <c r="M820" s="57">
        <f>IFERROR(VLOOKUP(A820,'PV Sheep mail'!M$4:O$140000,2,0),0)</f>
        <v>0</v>
      </c>
      <c r="N820" s="58">
        <f t="shared" si="25"/>
        <v>0</v>
      </c>
    </row>
    <row r="821" spans="1:14" x14ac:dyDescent="0.45">
      <c r="A821" s="53" t="s">
        <v>5693</v>
      </c>
      <c r="B821" s="53" t="s">
        <v>5694</v>
      </c>
      <c r="C821" s="53" t="s">
        <v>4348</v>
      </c>
      <c r="D821" s="53" t="s">
        <v>5686</v>
      </c>
      <c r="E821" s="53" t="s">
        <v>5687</v>
      </c>
      <c r="F821" s="53" t="s">
        <v>24</v>
      </c>
      <c r="G821" s="53" t="s">
        <v>4525</v>
      </c>
      <c r="H821" s="53" t="s">
        <v>12</v>
      </c>
      <c r="I821" s="56">
        <v>1081.081081081081</v>
      </c>
      <c r="J821" s="56">
        <f>IFERROR(VLOOKUP(A821,'PV Sheep mail'!M$4:O$140000,3,0),0)</f>
        <v>0</v>
      </c>
      <c r="K821" s="58">
        <f t="shared" si="24"/>
        <v>0</v>
      </c>
      <c r="L821" s="55">
        <v>1.5135135135135136</v>
      </c>
      <c r="M821" s="57">
        <f>IFERROR(VLOOKUP(A821,'PV Sheep mail'!M$4:O$140000,2,0),0)</f>
        <v>0</v>
      </c>
      <c r="N821" s="58">
        <f t="shared" si="25"/>
        <v>0</v>
      </c>
    </row>
    <row r="822" spans="1:14" x14ac:dyDescent="0.45">
      <c r="A822" s="53" t="s">
        <v>979</v>
      </c>
      <c r="B822" s="53" t="s">
        <v>5695</v>
      </c>
      <c r="C822" s="53" t="s">
        <v>4348</v>
      </c>
      <c r="D822" s="53" t="s">
        <v>5686</v>
      </c>
      <c r="E822" s="53" t="s">
        <v>5687</v>
      </c>
      <c r="F822" s="53" t="s">
        <v>24</v>
      </c>
      <c r="G822" s="53" t="s">
        <v>4525</v>
      </c>
      <c r="H822" s="53" t="s">
        <v>12</v>
      </c>
      <c r="I822" s="56">
        <v>1081.081081081081</v>
      </c>
      <c r="J822" s="56">
        <f>IFERROR(VLOOKUP(A822,'PV Sheep mail'!M$4:O$140000,3,0),0)</f>
        <v>480</v>
      </c>
      <c r="K822" s="58">
        <f t="shared" si="24"/>
        <v>0.44400000000000001</v>
      </c>
      <c r="L822" s="55">
        <v>1.5135135135135136</v>
      </c>
      <c r="M822" s="57">
        <f>IFERROR(VLOOKUP(A822,'PV Sheep mail'!M$4:O$140000,2,0),0)</f>
        <v>2</v>
      </c>
      <c r="N822" s="58">
        <f t="shared" si="25"/>
        <v>1.3214285714285714</v>
      </c>
    </row>
    <row r="823" spans="1:14" x14ac:dyDescent="0.45">
      <c r="A823" s="53" t="s">
        <v>5696</v>
      </c>
      <c r="B823" s="53" t="s">
        <v>5697</v>
      </c>
      <c r="C823" s="53" t="s">
        <v>4348</v>
      </c>
      <c r="D823" s="53" t="s">
        <v>5686</v>
      </c>
      <c r="E823" s="53" t="s">
        <v>5687</v>
      </c>
      <c r="F823" s="53" t="s">
        <v>24</v>
      </c>
      <c r="G823" s="53" t="s">
        <v>4525</v>
      </c>
      <c r="H823" s="53" t="s">
        <v>12</v>
      </c>
      <c r="I823" s="56">
        <v>1081.081081081081</v>
      </c>
      <c r="J823" s="56">
        <f>IFERROR(VLOOKUP(A823,'PV Sheep mail'!M$4:O$140000,3,0),0)</f>
        <v>0</v>
      </c>
      <c r="K823" s="58">
        <f t="shared" si="24"/>
        <v>0</v>
      </c>
      <c r="L823" s="55">
        <v>1.5135135135135136</v>
      </c>
      <c r="M823" s="57">
        <f>IFERROR(VLOOKUP(A823,'PV Sheep mail'!M$4:O$140000,2,0),0)</f>
        <v>0</v>
      </c>
      <c r="N823" s="58">
        <f t="shared" si="25"/>
        <v>0</v>
      </c>
    </row>
    <row r="824" spans="1:14" x14ac:dyDescent="0.45">
      <c r="A824" s="53" t="s">
        <v>5698</v>
      </c>
      <c r="B824" s="53" t="s">
        <v>5699</v>
      </c>
      <c r="C824" s="53" t="s">
        <v>4348</v>
      </c>
      <c r="D824" s="53" t="s">
        <v>5686</v>
      </c>
      <c r="E824" s="53" t="s">
        <v>5687</v>
      </c>
      <c r="F824" s="53" t="s">
        <v>24</v>
      </c>
      <c r="G824" s="53" t="s">
        <v>4525</v>
      </c>
      <c r="H824" s="53" t="s">
        <v>12</v>
      </c>
      <c r="I824" s="56">
        <v>1081.081081081081</v>
      </c>
      <c r="J824" s="56">
        <f>IFERROR(VLOOKUP(A824,'PV Sheep mail'!M$4:O$140000,3,0),0)</f>
        <v>0</v>
      </c>
      <c r="K824" s="58">
        <f t="shared" si="24"/>
        <v>0</v>
      </c>
      <c r="L824" s="55">
        <v>1.5135135135135136</v>
      </c>
      <c r="M824" s="57">
        <f>IFERROR(VLOOKUP(A824,'PV Sheep mail'!M$4:O$140000,2,0),0)</f>
        <v>0</v>
      </c>
      <c r="N824" s="58">
        <f t="shared" si="25"/>
        <v>0</v>
      </c>
    </row>
    <row r="825" spans="1:14" x14ac:dyDescent="0.45">
      <c r="A825" s="53" t="s">
        <v>5700</v>
      </c>
      <c r="B825" s="53" t="s">
        <v>5701</v>
      </c>
      <c r="C825" s="53" t="s">
        <v>4348</v>
      </c>
      <c r="D825" s="53" t="s">
        <v>5678</v>
      </c>
      <c r="E825" s="53" t="s">
        <v>5679</v>
      </c>
      <c r="F825" s="53" t="s">
        <v>24</v>
      </c>
      <c r="G825" s="53" t="s">
        <v>4525</v>
      </c>
      <c r="H825" s="53" t="s">
        <v>12</v>
      </c>
      <c r="I825" s="56">
        <v>1109.0681008441627</v>
      </c>
      <c r="J825" s="56">
        <f>IFERROR(VLOOKUP(A825,'PV Sheep mail'!M$4:O$140000,3,0),0)</f>
        <v>0</v>
      </c>
      <c r="K825" s="58">
        <f t="shared" si="24"/>
        <v>0</v>
      </c>
      <c r="L825" s="55">
        <v>1.6216216216216217</v>
      </c>
      <c r="M825" s="57">
        <f>IFERROR(VLOOKUP(A825,'PV Sheep mail'!M$4:O$140000,2,0),0)</f>
        <v>0</v>
      </c>
      <c r="N825" s="58">
        <f t="shared" si="25"/>
        <v>0</v>
      </c>
    </row>
    <row r="826" spans="1:14" x14ac:dyDescent="0.45">
      <c r="A826" s="53" t="s">
        <v>5702</v>
      </c>
      <c r="B826" s="53" t="s">
        <v>5703</v>
      </c>
      <c r="C826" s="53" t="s">
        <v>4348</v>
      </c>
      <c r="D826" s="53" t="s">
        <v>5659</v>
      </c>
      <c r="E826" s="53" t="s">
        <v>5660</v>
      </c>
      <c r="F826" s="53" t="s">
        <v>24</v>
      </c>
      <c r="G826" s="53" t="s">
        <v>42</v>
      </c>
      <c r="H826" s="53" t="s">
        <v>12</v>
      </c>
      <c r="I826" s="56">
        <v>3373.0533333333333</v>
      </c>
      <c r="J826" s="56">
        <f>IFERROR(VLOOKUP(A826,'PV Sheep mail'!M$4:O$140000,3,0),0)</f>
        <v>0</v>
      </c>
      <c r="K826" s="58">
        <f t="shared" si="24"/>
        <v>0</v>
      </c>
      <c r="L826" s="55">
        <v>4.6222222222222227</v>
      </c>
      <c r="M826" s="57">
        <f>IFERROR(VLOOKUP(A826,'PV Sheep mail'!M$4:O$140000,2,0),0)</f>
        <v>0</v>
      </c>
      <c r="N826" s="58">
        <f t="shared" si="25"/>
        <v>0</v>
      </c>
    </row>
    <row r="827" spans="1:14" x14ac:dyDescent="0.45">
      <c r="A827" s="53" t="s">
        <v>5704</v>
      </c>
      <c r="B827" s="53" t="s">
        <v>5705</v>
      </c>
      <c r="C827" s="53" t="s">
        <v>4348</v>
      </c>
      <c r="D827" s="53" t="s">
        <v>5659</v>
      </c>
      <c r="E827" s="53" t="s">
        <v>5660</v>
      </c>
      <c r="F827" s="53" t="s">
        <v>24</v>
      </c>
      <c r="G827" s="53" t="s">
        <v>42</v>
      </c>
      <c r="H827" s="53" t="s">
        <v>12</v>
      </c>
      <c r="I827" s="56">
        <v>3373.0533333333333</v>
      </c>
      <c r="J827" s="56">
        <f>IFERROR(VLOOKUP(A827,'PV Sheep mail'!M$4:O$140000,3,0),0)</f>
        <v>0</v>
      </c>
      <c r="K827" s="58">
        <f t="shared" si="24"/>
        <v>0</v>
      </c>
      <c r="L827" s="55">
        <v>4.6222222222222227</v>
      </c>
      <c r="M827" s="57">
        <f>IFERROR(VLOOKUP(A827,'PV Sheep mail'!M$4:O$140000,2,0),0)</f>
        <v>0</v>
      </c>
      <c r="N827" s="58">
        <f t="shared" si="25"/>
        <v>0</v>
      </c>
    </row>
    <row r="828" spans="1:14" x14ac:dyDescent="0.45">
      <c r="A828" s="53" t="s">
        <v>3308</v>
      </c>
      <c r="B828" s="53" t="s">
        <v>5706</v>
      </c>
      <c r="C828" s="53" t="s">
        <v>4348</v>
      </c>
      <c r="D828" s="53" t="s">
        <v>5648</v>
      </c>
      <c r="E828" s="53" t="s">
        <v>117</v>
      </c>
      <c r="F828" s="53" t="s">
        <v>24</v>
      </c>
      <c r="G828" s="53" t="s">
        <v>42</v>
      </c>
      <c r="H828" s="53" t="s">
        <v>12</v>
      </c>
      <c r="I828" s="56">
        <v>4516.1290322580644</v>
      </c>
      <c r="J828" s="56">
        <f>IFERROR(VLOOKUP(A828,'PV Sheep mail'!M$4:O$140000,3,0),0)</f>
        <v>590</v>
      </c>
      <c r="K828" s="58">
        <f t="shared" si="24"/>
        <v>0.13064285714285714</v>
      </c>
      <c r="L828" s="55">
        <v>5.419354838709677</v>
      </c>
      <c r="M828" s="57">
        <f>IFERROR(VLOOKUP(A828,'PV Sheep mail'!M$4:O$140000,2,0),0)</f>
        <v>1</v>
      </c>
      <c r="N828" s="58">
        <f t="shared" si="25"/>
        <v>0.18452380952380953</v>
      </c>
    </row>
    <row r="829" spans="1:14" x14ac:dyDescent="0.45">
      <c r="A829" s="53" t="s">
        <v>615</v>
      </c>
      <c r="B829" s="53" t="s">
        <v>5707</v>
      </c>
      <c r="C829" s="53" t="s">
        <v>4340</v>
      </c>
      <c r="D829" s="53" t="s">
        <v>5678</v>
      </c>
      <c r="E829" s="53" t="s">
        <v>5679</v>
      </c>
      <c r="F829" s="53" t="s">
        <v>24</v>
      </c>
      <c r="G829" s="53" t="s">
        <v>4525</v>
      </c>
      <c r="H829" s="53" t="s">
        <v>12</v>
      </c>
      <c r="I829" s="56">
        <v>2218.1362016883254</v>
      </c>
      <c r="J829" s="56">
        <f>IFERROR(VLOOKUP(A829,'PV Sheep mail'!M$4:O$140000,3,0),0)</f>
        <v>5020</v>
      </c>
      <c r="K829" s="58">
        <f t="shared" si="24"/>
        <v>2.2631612955863791</v>
      </c>
      <c r="L829" s="55">
        <v>3.2432432432432434</v>
      </c>
      <c r="M829" s="57">
        <f>IFERROR(VLOOKUP(A829,'PV Sheep mail'!M$4:O$140000,2,0),0)</f>
        <v>8</v>
      </c>
      <c r="N829" s="58">
        <f t="shared" si="25"/>
        <v>2.4666666666666663</v>
      </c>
    </row>
    <row r="830" spans="1:14" x14ac:dyDescent="0.45">
      <c r="A830" s="53" t="s">
        <v>5708</v>
      </c>
      <c r="B830" s="53" t="s">
        <v>5709</v>
      </c>
      <c r="C830" s="53" t="s">
        <v>4348</v>
      </c>
      <c r="D830" s="53" t="s">
        <v>5678</v>
      </c>
      <c r="E830" s="53" t="s">
        <v>5679</v>
      </c>
      <c r="F830" s="53" t="s">
        <v>24</v>
      </c>
      <c r="G830" s="53" t="s">
        <v>4525</v>
      </c>
      <c r="H830" s="53" t="s">
        <v>12</v>
      </c>
      <c r="I830" s="56">
        <v>1109.0681008441627</v>
      </c>
      <c r="J830" s="56">
        <f>IFERROR(VLOOKUP(A830,'PV Sheep mail'!M$4:O$140000,3,0),0)</f>
        <v>0</v>
      </c>
      <c r="K830" s="58">
        <f t="shared" si="24"/>
        <v>0</v>
      </c>
      <c r="L830" s="55">
        <v>1.6216216216216217</v>
      </c>
      <c r="M830" s="57">
        <f>IFERROR(VLOOKUP(A830,'PV Sheep mail'!M$4:O$140000,2,0),0)</f>
        <v>0</v>
      </c>
      <c r="N830" s="58">
        <f t="shared" si="25"/>
        <v>0</v>
      </c>
    </row>
    <row r="831" spans="1:14" x14ac:dyDescent="0.45">
      <c r="A831" s="53" t="s">
        <v>5710</v>
      </c>
      <c r="B831" s="53" t="s">
        <v>5711</v>
      </c>
      <c r="C831" s="53" t="s">
        <v>4348</v>
      </c>
      <c r="D831" s="53" t="s">
        <v>5678</v>
      </c>
      <c r="E831" s="53" t="s">
        <v>5679</v>
      </c>
      <c r="F831" s="53" t="s">
        <v>24</v>
      </c>
      <c r="G831" s="53" t="s">
        <v>4525</v>
      </c>
      <c r="H831" s="53" t="s">
        <v>12</v>
      </c>
      <c r="I831" s="56">
        <v>1109.0681008441627</v>
      </c>
      <c r="J831" s="56">
        <f>IFERROR(VLOOKUP(A831,'PV Sheep mail'!M$4:O$140000,3,0),0)</f>
        <v>990</v>
      </c>
      <c r="K831" s="58">
        <f t="shared" si="24"/>
        <v>0.89264130782092233</v>
      </c>
      <c r="L831" s="55">
        <v>1.6216216216216217</v>
      </c>
      <c r="M831" s="57">
        <f>IFERROR(VLOOKUP(A831,'PV Sheep mail'!M$4:O$140000,2,0),0)</f>
        <v>1</v>
      </c>
      <c r="N831" s="58">
        <f t="shared" si="25"/>
        <v>0.61666666666666659</v>
      </c>
    </row>
    <row r="832" spans="1:14" x14ac:dyDescent="0.45">
      <c r="A832" s="53" t="s">
        <v>5712</v>
      </c>
      <c r="B832" s="53" t="s">
        <v>5713</v>
      </c>
      <c r="C832" s="53" t="s">
        <v>4348</v>
      </c>
      <c r="D832" s="53" t="s">
        <v>5686</v>
      </c>
      <c r="E832" s="53" t="s">
        <v>5687</v>
      </c>
      <c r="F832" s="53" t="s">
        <v>24</v>
      </c>
      <c r="G832" s="53" t="s">
        <v>4525</v>
      </c>
      <c r="H832" s="53" t="s">
        <v>12</v>
      </c>
      <c r="I832" s="56">
        <v>1081.081081081081</v>
      </c>
      <c r="J832" s="56">
        <f>IFERROR(VLOOKUP(A832,'PV Sheep mail'!M$4:O$140000,3,0),0)</f>
        <v>0</v>
      </c>
      <c r="K832" s="58">
        <f t="shared" si="24"/>
        <v>0</v>
      </c>
      <c r="L832" s="55">
        <v>1.5135135135135136</v>
      </c>
      <c r="M832" s="57">
        <f>IFERROR(VLOOKUP(A832,'PV Sheep mail'!M$4:O$140000,2,0),0)</f>
        <v>0</v>
      </c>
      <c r="N832" s="58">
        <f t="shared" si="25"/>
        <v>0</v>
      </c>
    </row>
    <row r="833" spans="1:14" x14ac:dyDescent="0.45">
      <c r="A833" s="53" t="s">
        <v>5714</v>
      </c>
      <c r="B833" s="53" t="s">
        <v>5715</v>
      </c>
      <c r="C833" s="53" t="s">
        <v>4323</v>
      </c>
      <c r="D833" s="53" t="s">
        <v>5716</v>
      </c>
      <c r="E833" s="53" t="s">
        <v>123</v>
      </c>
      <c r="F833" s="53" t="s">
        <v>25</v>
      </c>
      <c r="G833" s="53" t="s">
        <v>42</v>
      </c>
      <c r="H833" s="53" t="s">
        <v>11</v>
      </c>
      <c r="I833" s="56">
        <v>585.38328947368416</v>
      </c>
      <c r="J833" s="56">
        <f>IFERROR(VLOOKUP(A833,'PV Sheep mail'!M$4:O$140000,3,0),0)</f>
        <v>0</v>
      </c>
      <c r="K833" s="58">
        <f t="shared" si="24"/>
        <v>0</v>
      </c>
      <c r="L833" s="55">
        <v>0.69736842105263153</v>
      </c>
      <c r="M833" s="57">
        <f>IFERROR(VLOOKUP(A833,'PV Sheep mail'!M$4:O$140000,2,0),0)</f>
        <v>0</v>
      </c>
      <c r="N833" s="58">
        <f t="shared" si="25"/>
        <v>0</v>
      </c>
    </row>
    <row r="834" spans="1:14" x14ac:dyDescent="0.45">
      <c r="A834" s="53" t="s">
        <v>5717</v>
      </c>
      <c r="B834" s="53" t="s">
        <v>5718</v>
      </c>
      <c r="C834" s="53" t="s">
        <v>4323</v>
      </c>
      <c r="D834" s="53" t="s">
        <v>5716</v>
      </c>
      <c r="E834" s="53" t="s">
        <v>123</v>
      </c>
      <c r="F834" s="53" t="s">
        <v>25</v>
      </c>
      <c r="G834" s="53" t="s">
        <v>42</v>
      </c>
      <c r="H834" s="53" t="s">
        <v>11</v>
      </c>
      <c r="I834" s="56">
        <v>585.38328947368416</v>
      </c>
      <c r="J834" s="56">
        <f>IFERROR(VLOOKUP(A834,'PV Sheep mail'!M$4:O$140000,3,0),0)</f>
        <v>0</v>
      </c>
      <c r="K834" s="58">
        <f t="shared" si="24"/>
        <v>0</v>
      </c>
      <c r="L834" s="55">
        <v>0.69736842105263153</v>
      </c>
      <c r="M834" s="57">
        <f>IFERROR(VLOOKUP(A834,'PV Sheep mail'!M$4:O$140000,2,0),0)</f>
        <v>0</v>
      </c>
      <c r="N834" s="58">
        <f t="shared" si="25"/>
        <v>0</v>
      </c>
    </row>
    <row r="835" spans="1:14" x14ac:dyDescent="0.45">
      <c r="A835" s="53" t="s">
        <v>305</v>
      </c>
      <c r="B835" s="53" t="s">
        <v>5719</v>
      </c>
      <c r="C835" s="53" t="s">
        <v>4323</v>
      </c>
      <c r="D835" s="53" t="s">
        <v>5716</v>
      </c>
      <c r="E835" s="53" t="s">
        <v>123</v>
      </c>
      <c r="F835" s="53" t="s">
        <v>25</v>
      </c>
      <c r="G835" s="53" t="s">
        <v>42</v>
      </c>
      <c r="H835" s="53" t="s">
        <v>11</v>
      </c>
      <c r="I835" s="56">
        <v>585.38328947368416</v>
      </c>
      <c r="J835" s="56">
        <f>IFERROR(VLOOKUP(A835,'PV Sheep mail'!M$4:O$140000,3,0),0)</f>
        <v>349</v>
      </c>
      <c r="K835" s="58">
        <f t="shared" ref="K835:K898" si="26">J835/I835</f>
        <v>0.59619057509103912</v>
      </c>
      <c r="L835" s="55">
        <v>0.69736842105263153</v>
      </c>
      <c r="M835" s="57">
        <f>IFERROR(VLOOKUP(A835,'PV Sheep mail'!M$4:O$140000,2,0),0)</f>
        <v>1</v>
      </c>
      <c r="N835" s="58">
        <f t="shared" ref="N835:N898" si="27">M835/L835</f>
        <v>1.4339622641509435</v>
      </c>
    </row>
    <row r="836" spans="1:14" x14ac:dyDescent="0.45">
      <c r="A836" s="53" t="s">
        <v>5720</v>
      </c>
      <c r="B836" s="53" t="s">
        <v>5721</v>
      </c>
      <c r="C836" s="53" t="s">
        <v>4323</v>
      </c>
      <c r="D836" s="53" t="s">
        <v>5716</v>
      </c>
      <c r="E836" s="53" t="s">
        <v>123</v>
      </c>
      <c r="F836" s="53" t="s">
        <v>25</v>
      </c>
      <c r="G836" s="53" t="s">
        <v>42</v>
      </c>
      <c r="H836" s="53" t="s">
        <v>11</v>
      </c>
      <c r="I836" s="56">
        <v>585.38328947368416</v>
      </c>
      <c r="J836" s="56">
        <f>IFERROR(VLOOKUP(A836,'PV Sheep mail'!M$4:O$140000,3,0),0)</f>
        <v>0</v>
      </c>
      <c r="K836" s="58">
        <f t="shared" si="26"/>
        <v>0</v>
      </c>
      <c r="L836" s="55">
        <v>0.69736842105263153</v>
      </c>
      <c r="M836" s="57">
        <f>IFERROR(VLOOKUP(A836,'PV Sheep mail'!M$4:O$140000,2,0),0)</f>
        <v>0</v>
      </c>
      <c r="N836" s="58">
        <f t="shared" si="27"/>
        <v>0</v>
      </c>
    </row>
    <row r="837" spans="1:14" x14ac:dyDescent="0.45">
      <c r="A837" s="53" t="s">
        <v>5722</v>
      </c>
      <c r="B837" s="53" t="s">
        <v>5723</v>
      </c>
      <c r="C837" s="53" t="s">
        <v>4342</v>
      </c>
      <c r="D837" s="53" t="s">
        <v>5716</v>
      </c>
      <c r="E837" s="53" t="s">
        <v>123</v>
      </c>
      <c r="F837" s="53" t="s">
        <v>25</v>
      </c>
      <c r="G837" s="53" t="s">
        <v>42</v>
      </c>
      <c r="H837" s="53" t="s">
        <v>11</v>
      </c>
      <c r="I837" s="56">
        <v>4683.0663157894733</v>
      </c>
      <c r="J837" s="56">
        <f>IFERROR(VLOOKUP(A837,'PV Sheep mail'!M$4:O$140000,3,0),0)</f>
        <v>0</v>
      </c>
      <c r="K837" s="58">
        <f t="shared" si="26"/>
        <v>0</v>
      </c>
      <c r="L837" s="55">
        <v>5.5789473684210522</v>
      </c>
      <c r="M837" s="57">
        <f>IFERROR(VLOOKUP(A837,'PV Sheep mail'!M$4:O$140000,2,0),0)</f>
        <v>0</v>
      </c>
      <c r="N837" s="58">
        <f t="shared" si="27"/>
        <v>0</v>
      </c>
    </row>
    <row r="838" spans="1:14" x14ac:dyDescent="0.45">
      <c r="A838" s="53" t="s">
        <v>1048</v>
      </c>
      <c r="B838" s="53" t="s">
        <v>5724</v>
      </c>
      <c r="C838" s="53" t="s">
        <v>4342</v>
      </c>
      <c r="D838" s="53" t="s">
        <v>5716</v>
      </c>
      <c r="E838" s="53" t="s">
        <v>123</v>
      </c>
      <c r="F838" s="53" t="s">
        <v>25</v>
      </c>
      <c r="G838" s="53" t="s">
        <v>42</v>
      </c>
      <c r="H838" s="53" t="s">
        <v>11</v>
      </c>
      <c r="I838" s="56">
        <v>4683.0663157894733</v>
      </c>
      <c r="J838" s="56">
        <f>IFERROR(VLOOKUP(A838,'PV Sheep mail'!M$4:O$140000,3,0),0)</f>
        <v>1570</v>
      </c>
      <c r="K838" s="58">
        <f t="shared" si="26"/>
        <v>0.33525043083557715</v>
      </c>
      <c r="L838" s="55">
        <v>5.5789473684210522</v>
      </c>
      <c r="M838" s="57">
        <f>IFERROR(VLOOKUP(A838,'PV Sheep mail'!M$4:O$140000,2,0),0)</f>
        <v>3</v>
      </c>
      <c r="N838" s="58">
        <f t="shared" si="27"/>
        <v>0.53773584905660377</v>
      </c>
    </row>
    <row r="839" spans="1:14" x14ac:dyDescent="0.45">
      <c r="A839" s="53" t="s">
        <v>1355</v>
      </c>
      <c r="B839" s="53" t="s">
        <v>5725</v>
      </c>
      <c r="C839" s="53" t="s">
        <v>4340</v>
      </c>
      <c r="D839" s="53" t="s">
        <v>5716</v>
      </c>
      <c r="E839" s="53" t="s">
        <v>123</v>
      </c>
      <c r="F839" s="53" t="s">
        <v>25</v>
      </c>
      <c r="G839" s="53" t="s">
        <v>42</v>
      </c>
      <c r="H839" s="53" t="s">
        <v>11</v>
      </c>
      <c r="I839" s="56">
        <v>4683.0663157894733</v>
      </c>
      <c r="J839" s="56">
        <f>IFERROR(VLOOKUP(A839,'PV Sheep mail'!M$4:O$140000,3,0),0)</f>
        <v>1480</v>
      </c>
      <c r="K839" s="58">
        <f t="shared" si="26"/>
        <v>0.31603225327175427</v>
      </c>
      <c r="L839" s="55">
        <v>5.5789473684210522</v>
      </c>
      <c r="M839" s="57">
        <f>IFERROR(VLOOKUP(A839,'PV Sheep mail'!M$4:O$140000,2,0),0)</f>
        <v>2</v>
      </c>
      <c r="N839" s="58">
        <f t="shared" si="27"/>
        <v>0.35849056603773588</v>
      </c>
    </row>
    <row r="840" spans="1:14" x14ac:dyDescent="0.45">
      <c r="A840" s="53" t="s">
        <v>5726</v>
      </c>
      <c r="B840" s="53" t="s">
        <v>5727</v>
      </c>
      <c r="C840" s="53" t="s">
        <v>4340</v>
      </c>
      <c r="D840" s="53" t="s">
        <v>5716</v>
      </c>
      <c r="E840" s="53" t="s">
        <v>123</v>
      </c>
      <c r="F840" s="53" t="s">
        <v>25</v>
      </c>
      <c r="G840" s="53" t="s">
        <v>42</v>
      </c>
      <c r="H840" s="53" t="s">
        <v>11</v>
      </c>
      <c r="I840" s="56">
        <v>4683.0663157894733</v>
      </c>
      <c r="J840" s="56">
        <f>IFERROR(VLOOKUP(A840,'PV Sheep mail'!M$4:O$140000,3,0),0)</f>
        <v>0</v>
      </c>
      <c r="K840" s="58">
        <f t="shared" si="26"/>
        <v>0</v>
      </c>
      <c r="L840" s="55">
        <v>5.5789473684210522</v>
      </c>
      <c r="M840" s="57">
        <f>IFERROR(VLOOKUP(A840,'PV Sheep mail'!M$4:O$140000,2,0),0)</f>
        <v>0</v>
      </c>
      <c r="N840" s="58">
        <f t="shared" si="27"/>
        <v>0</v>
      </c>
    </row>
    <row r="841" spans="1:14" x14ac:dyDescent="0.45">
      <c r="A841" s="53" t="s">
        <v>5728</v>
      </c>
      <c r="B841" s="53" t="s">
        <v>5729</v>
      </c>
      <c r="C841" s="53" t="s">
        <v>4340</v>
      </c>
      <c r="D841" s="53" t="s">
        <v>5716</v>
      </c>
      <c r="E841" s="53" t="s">
        <v>123</v>
      </c>
      <c r="F841" s="53" t="s">
        <v>25</v>
      </c>
      <c r="G841" s="53" t="s">
        <v>42</v>
      </c>
      <c r="H841" s="53" t="s">
        <v>11</v>
      </c>
      <c r="I841" s="56">
        <v>4683.0663157894733</v>
      </c>
      <c r="J841" s="56">
        <f>IFERROR(VLOOKUP(A841,'PV Sheep mail'!M$4:O$140000,3,0),0)</f>
        <v>0</v>
      </c>
      <c r="K841" s="58">
        <f t="shared" si="26"/>
        <v>0</v>
      </c>
      <c r="L841" s="55">
        <v>5.5789473684210522</v>
      </c>
      <c r="M841" s="57">
        <f>IFERROR(VLOOKUP(A841,'PV Sheep mail'!M$4:O$140000,2,0),0)</f>
        <v>0</v>
      </c>
      <c r="N841" s="58">
        <f t="shared" si="27"/>
        <v>0</v>
      </c>
    </row>
    <row r="842" spans="1:14" x14ac:dyDescent="0.45">
      <c r="A842" s="53" t="s">
        <v>5730</v>
      </c>
      <c r="B842" s="53" t="s">
        <v>5731</v>
      </c>
      <c r="C842" s="53" t="s">
        <v>4340</v>
      </c>
      <c r="D842" s="53" t="s">
        <v>5716</v>
      </c>
      <c r="E842" s="53" t="s">
        <v>123</v>
      </c>
      <c r="F842" s="53" t="s">
        <v>25</v>
      </c>
      <c r="G842" s="53" t="s">
        <v>42</v>
      </c>
      <c r="H842" s="53" t="s">
        <v>11</v>
      </c>
      <c r="I842" s="56">
        <v>4683.0663157894733</v>
      </c>
      <c r="J842" s="56">
        <f>IFERROR(VLOOKUP(A842,'PV Sheep mail'!M$4:O$140000,3,0),0)</f>
        <v>0</v>
      </c>
      <c r="K842" s="58">
        <f t="shared" si="26"/>
        <v>0</v>
      </c>
      <c r="L842" s="55">
        <v>5.5789473684210522</v>
      </c>
      <c r="M842" s="57">
        <f>IFERROR(VLOOKUP(A842,'PV Sheep mail'!M$4:O$140000,2,0),0)</f>
        <v>0</v>
      </c>
      <c r="N842" s="58">
        <f t="shared" si="27"/>
        <v>0</v>
      </c>
    </row>
    <row r="843" spans="1:14" x14ac:dyDescent="0.45">
      <c r="A843" s="53" t="s">
        <v>1888</v>
      </c>
      <c r="B843" s="53" t="s">
        <v>5732</v>
      </c>
      <c r="C843" s="53" t="s">
        <v>4348</v>
      </c>
      <c r="D843" s="53" t="s">
        <v>5716</v>
      </c>
      <c r="E843" s="53" t="s">
        <v>123</v>
      </c>
      <c r="F843" s="53" t="s">
        <v>25</v>
      </c>
      <c r="G843" s="53" t="s">
        <v>42</v>
      </c>
      <c r="H843" s="53" t="s">
        <v>11</v>
      </c>
      <c r="I843" s="56">
        <v>2341.5331578947366</v>
      </c>
      <c r="J843" s="56">
        <f>IFERROR(VLOOKUP(A843,'PV Sheep mail'!M$4:O$140000,3,0),0)</f>
        <v>590</v>
      </c>
      <c r="K843" s="58">
        <f t="shared" si="26"/>
        <v>0.25197166139234461</v>
      </c>
      <c r="L843" s="55">
        <v>2.7894736842105261</v>
      </c>
      <c r="M843" s="57">
        <f>IFERROR(VLOOKUP(A843,'PV Sheep mail'!M$4:O$140000,2,0),0)</f>
        <v>1</v>
      </c>
      <c r="N843" s="58">
        <f t="shared" si="27"/>
        <v>0.35849056603773588</v>
      </c>
    </row>
    <row r="844" spans="1:14" x14ac:dyDescent="0.45">
      <c r="A844" s="53" t="s">
        <v>5733</v>
      </c>
      <c r="B844" s="53" t="s">
        <v>5734</v>
      </c>
      <c r="C844" s="53" t="s">
        <v>4348</v>
      </c>
      <c r="D844" s="53" t="s">
        <v>5716</v>
      </c>
      <c r="E844" s="53" t="s">
        <v>123</v>
      </c>
      <c r="F844" s="53" t="s">
        <v>25</v>
      </c>
      <c r="G844" s="53" t="s">
        <v>42</v>
      </c>
      <c r="H844" s="53" t="s">
        <v>11</v>
      </c>
      <c r="I844" s="56">
        <v>2341.5331578947366</v>
      </c>
      <c r="J844" s="56">
        <f>IFERROR(VLOOKUP(A844,'PV Sheep mail'!M$4:O$140000,3,0),0)</f>
        <v>0</v>
      </c>
      <c r="K844" s="58">
        <f t="shared" si="26"/>
        <v>0</v>
      </c>
      <c r="L844" s="55">
        <v>2.7894736842105261</v>
      </c>
      <c r="M844" s="57">
        <f>IFERROR(VLOOKUP(A844,'PV Sheep mail'!M$4:O$140000,2,0),0)</f>
        <v>0</v>
      </c>
      <c r="N844" s="58">
        <f t="shared" si="27"/>
        <v>0</v>
      </c>
    </row>
    <row r="845" spans="1:14" x14ac:dyDescent="0.45">
      <c r="A845" s="53" t="s">
        <v>5735</v>
      </c>
      <c r="B845" s="53" t="s">
        <v>5736</v>
      </c>
      <c r="C845" s="53" t="s">
        <v>4348</v>
      </c>
      <c r="D845" s="53" t="s">
        <v>5716</v>
      </c>
      <c r="E845" s="53" t="s">
        <v>123</v>
      </c>
      <c r="F845" s="53" t="s">
        <v>25</v>
      </c>
      <c r="G845" s="53" t="s">
        <v>42</v>
      </c>
      <c r="H845" s="53" t="s">
        <v>11</v>
      </c>
      <c r="I845" s="56">
        <v>2341.5331578947366</v>
      </c>
      <c r="J845" s="56">
        <f>IFERROR(VLOOKUP(A845,'PV Sheep mail'!M$4:O$140000,3,0),0)</f>
        <v>0</v>
      </c>
      <c r="K845" s="58">
        <f t="shared" si="26"/>
        <v>0</v>
      </c>
      <c r="L845" s="55">
        <v>2.7894736842105261</v>
      </c>
      <c r="M845" s="57">
        <f>IFERROR(VLOOKUP(A845,'PV Sheep mail'!M$4:O$140000,2,0),0)</f>
        <v>0</v>
      </c>
      <c r="N845" s="58">
        <f t="shared" si="27"/>
        <v>0</v>
      </c>
    </row>
    <row r="846" spans="1:14" x14ac:dyDescent="0.45">
      <c r="A846" s="53" t="s">
        <v>5737</v>
      </c>
      <c r="B846" s="53" t="s">
        <v>5738</v>
      </c>
      <c r="C846" s="53" t="s">
        <v>4323</v>
      </c>
      <c r="D846" s="53" t="s">
        <v>5739</v>
      </c>
      <c r="E846" s="53" t="s">
        <v>101</v>
      </c>
      <c r="F846" s="53" t="s">
        <v>25</v>
      </c>
      <c r="G846" s="53" t="s">
        <v>42</v>
      </c>
      <c r="H846" s="53" t="s">
        <v>11</v>
      </c>
      <c r="I846" s="56">
        <v>729.16666666666663</v>
      </c>
      <c r="J846" s="56">
        <f>IFERROR(VLOOKUP(A846,'PV Sheep mail'!M$4:O$140000,3,0),0)</f>
        <v>0</v>
      </c>
      <c r="K846" s="58">
        <f t="shared" si="26"/>
        <v>0</v>
      </c>
      <c r="L846" s="55">
        <v>0.95833333333333326</v>
      </c>
      <c r="M846" s="57">
        <f>IFERROR(VLOOKUP(A846,'PV Sheep mail'!M$4:O$140000,2,0),0)</f>
        <v>0</v>
      </c>
      <c r="N846" s="58">
        <f t="shared" si="27"/>
        <v>0</v>
      </c>
    </row>
    <row r="847" spans="1:14" x14ac:dyDescent="0.45">
      <c r="A847" s="53" t="s">
        <v>5740</v>
      </c>
      <c r="B847" s="53" t="s">
        <v>5741</v>
      </c>
      <c r="C847" s="53" t="s">
        <v>4323</v>
      </c>
      <c r="D847" s="53" t="s">
        <v>5739</v>
      </c>
      <c r="E847" s="53" t="s">
        <v>101</v>
      </c>
      <c r="F847" s="53" t="s">
        <v>25</v>
      </c>
      <c r="G847" s="53" t="s">
        <v>42</v>
      </c>
      <c r="H847" s="53" t="s">
        <v>11</v>
      </c>
      <c r="I847" s="56">
        <v>729.16666666666663</v>
      </c>
      <c r="J847" s="56">
        <f>IFERROR(VLOOKUP(A847,'PV Sheep mail'!M$4:O$140000,3,0),0)</f>
        <v>590</v>
      </c>
      <c r="K847" s="58">
        <f t="shared" si="26"/>
        <v>0.80914285714285716</v>
      </c>
      <c r="L847" s="55">
        <v>0.95833333333333326</v>
      </c>
      <c r="M847" s="57">
        <f>IFERROR(VLOOKUP(A847,'PV Sheep mail'!M$4:O$140000,2,0),0)</f>
        <v>1</v>
      </c>
      <c r="N847" s="58">
        <f t="shared" si="27"/>
        <v>1.0434782608695652</v>
      </c>
    </row>
    <row r="848" spans="1:14" x14ac:dyDescent="0.45">
      <c r="A848" s="53" t="s">
        <v>5742</v>
      </c>
      <c r="B848" s="53" t="s">
        <v>5743</v>
      </c>
      <c r="C848" s="53" t="s">
        <v>4323</v>
      </c>
      <c r="D848" s="53" t="s">
        <v>5739</v>
      </c>
      <c r="E848" s="53" t="s">
        <v>101</v>
      </c>
      <c r="F848" s="53" t="s">
        <v>25</v>
      </c>
      <c r="G848" s="53" t="s">
        <v>42</v>
      </c>
      <c r="H848" s="53" t="s">
        <v>11</v>
      </c>
      <c r="I848" s="56">
        <v>729.16666666666663</v>
      </c>
      <c r="J848" s="56">
        <f>IFERROR(VLOOKUP(A848,'PV Sheep mail'!M$4:O$140000,3,0),0)</f>
        <v>0</v>
      </c>
      <c r="K848" s="58">
        <f t="shared" si="26"/>
        <v>0</v>
      </c>
      <c r="L848" s="55">
        <v>0.95833333333333326</v>
      </c>
      <c r="M848" s="57">
        <f>IFERROR(VLOOKUP(A848,'PV Sheep mail'!M$4:O$140000,2,0),0)</f>
        <v>0</v>
      </c>
      <c r="N848" s="58">
        <f t="shared" si="27"/>
        <v>0</v>
      </c>
    </row>
    <row r="849" spans="1:14" x14ac:dyDescent="0.45">
      <c r="A849" s="53" t="s">
        <v>3619</v>
      </c>
      <c r="B849" s="53" t="s">
        <v>5744</v>
      </c>
      <c r="C849" s="53" t="s">
        <v>4323</v>
      </c>
      <c r="D849" s="53" t="s">
        <v>5739</v>
      </c>
      <c r="E849" s="53" t="s">
        <v>101</v>
      </c>
      <c r="F849" s="53" t="s">
        <v>25</v>
      </c>
      <c r="G849" s="53" t="s">
        <v>42</v>
      </c>
      <c r="H849" s="53" t="s">
        <v>11</v>
      </c>
      <c r="I849" s="56">
        <v>729.16666666666663</v>
      </c>
      <c r="J849" s="56">
        <f>IFERROR(VLOOKUP(A849,'PV Sheep mail'!M$4:O$140000,3,0),0)</f>
        <v>990</v>
      </c>
      <c r="K849" s="58">
        <f t="shared" si="26"/>
        <v>1.3577142857142859</v>
      </c>
      <c r="L849" s="55">
        <v>0.95833333333333326</v>
      </c>
      <c r="M849" s="57">
        <f>IFERROR(VLOOKUP(A849,'PV Sheep mail'!M$4:O$140000,2,0),0)</f>
        <v>1</v>
      </c>
      <c r="N849" s="58">
        <f t="shared" si="27"/>
        <v>1.0434782608695652</v>
      </c>
    </row>
    <row r="850" spans="1:14" x14ac:dyDescent="0.45">
      <c r="A850" s="53" t="s">
        <v>1509</v>
      </c>
      <c r="B850" s="53" t="s">
        <v>5745</v>
      </c>
      <c r="C850" s="53" t="s">
        <v>4340</v>
      </c>
      <c r="D850" s="53" t="s">
        <v>5739</v>
      </c>
      <c r="E850" s="53" t="s">
        <v>101</v>
      </c>
      <c r="F850" s="53" t="s">
        <v>25</v>
      </c>
      <c r="G850" s="53" t="s">
        <v>42</v>
      </c>
      <c r="H850" s="53" t="s">
        <v>11</v>
      </c>
      <c r="I850" s="56">
        <v>5833.333333333333</v>
      </c>
      <c r="J850" s="56">
        <f>IFERROR(VLOOKUP(A850,'PV Sheep mail'!M$4:O$140000,3,0),0)</f>
        <v>2160</v>
      </c>
      <c r="K850" s="58">
        <f t="shared" si="26"/>
        <v>0.37028571428571433</v>
      </c>
      <c r="L850" s="55">
        <v>7.6666666666666661</v>
      </c>
      <c r="M850" s="57">
        <f>IFERROR(VLOOKUP(A850,'PV Sheep mail'!M$4:O$140000,2,0),0)</f>
        <v>4</v>
      </c>
      <c r="N850" s="58">
        <f t="shared" si="27"/>
        <v>0.52173913043478259</v>
      </c>
    </row>
    <row r="851" spans="1:14" x14ac:dyDescent="0.45">
      <c r="A851" s="53" t="s">
        <v>252</v>
      </c>
      <c r="B851" s="53" t="s">
        <v>5746</v>
      </c>
      <c r="C851" s="53" t="s">
        <v>4340</v>
      </c>
      <c r="D851" s="53" t="s">
        <v>5739</v>
      </c>
      <c r="E851" s="53" t="s">
        <v>101</v>
      </c>
      <c r="F851" s="53" t="s">
        <v>25</v>
      </c>
      <c r="G851" s="53" t="s">
        <v>42</v>
      </c>
      <c r="H851" s="53" t="s">
        <v>11</v>
      </c>
      <c r="I851" s="56">
        <v>5833.333333333333</v>
      </c>
      <c r="J851" s="56">
        <f>IFERROR(VLOOKUP(A851,'PV Sheep mail'!M$4:O$140000,3,0),0)</f>
        <v>3140</v>
      </c>
      <c r="K851" s="58">
        <f t="shared" si="26"/>
        <v>0.53828571428571437</v>
      </c>
      <c r="L851" s="55">
        <v>7.6666666666666661</v>
      </c>
      <c r="M851" s="57">
        <f>IFERROR(VLOOKUP(A851,'PV Sheep mail'!M$4:O$140000,2,0),0)</f>
        <v>6</v>
      </c>
      <c r="N851" s="58">
        <f t="shared" si="27"/>
        <v>0.78260869565217395</v>
      </c>
    </row>
    <row r="852" spans="1:14" x14ac:dyDescent="0.45">
      <c r="A852" s="53" t="s">
        <v>1539</v>
      </c>
      <c r="B852" s="53" t="s">
        <v>5747</v>
      </c>
      <c r="C852" s="53" t="s">
        <v>4348</v>
      </c>
      <c r="D852" s="53" t="s">
        <v>5739</v>
      </c>
      <c r="E852" s="53" t="s">
        <v>101</v>
      </c>
      <c r="F852" s="53" t="s">
        <v>25</v>
      </c>
      <c r="G852" s="53" t="s">
        <v>42</v>
      </c>
      <c r="H852" s="53" t="s">
        <v>11</v>
      </c>
      <c r="I852" s="56">
        <v>2916.6666666666665</v>
      </c>
      <c r="J852" s="56">
        <f>IFERROR(VLOOKUP(A852,'PV Sheep mail'!M$4:O$140000,3,0),0)</f>
        <v>1180</v>
      </c>
      <c r="K852" s="58">
        <f t="shared" si="26"/>
        <v>0.40457142857142858</v>
      </c>
      <c r="L852" s="55">
        <v>3.833333333333333</v>
      </c>
      <c r="M852" s="57">
        <f>IFERROR(VLOOKUP(A852,'PV Sheep mail'!M$4:O$140000,2,0),0)</f>
        <v>2</v>
      </c>
      <c r="N852" s="58">
        <f t="shared" si="27"/>
        <v>0.52173913043478259</v>
      </c>
    </row>
    <row r="853" spans="1:14" x14ac:dyDescent="0.45">
      <c r="A853" s="53" t="s">
        <v>2643</v>
      </c>
      <c r="B853" s="53" t="s">
        <v>5748</v>
      </c>
      <c r="C853" s="53" t="s">
        <v>4348</v>
      </c>
      <c r="D853" s="53" t="s">
        <v>5739</v>
      </c>
      <c r="E853" s="53" t="s">
        <v>101</v>
      </c>
      <c r="F853" s="53" t="s">
        <v>25</v>
      </c>
      <c r="G853" s="53" t="s">
        <v>42</v>
      </c>
      <c r="H853" s="53" t="s">
        <v>11</v>
      </c>
      <c r="I853" s="56">
        <v>2916.6666666666665</v>
      </c>
      <c r="J853" s="56">
        <f>IFERROR(VLOOKUP(A853,'PV Sheep mail'!M$4:O$140000,3,0),0)</f>
        <v>1180</v>
      </c>
      <c r="K853" s="58">
        <f t="shared" si="26"/>
        <v>0.40457142857142858</v>
      </c>
      <c r="L853" s="55">
        <v>3.833333333333333</v>
      </c>
      <c r="M853" s="57">
        <f>IFERROR(VLOOKUP(A853,'PV Sheep mail'!M$4:O$140000,2,0),0)</f>
        <v>2</v>
      </c>
      <c r="N853" s="58">
        <f t="shared" si="27"/>
        <v>0.52173913043478259</v>
      </c>
    </row>
    <row r="854" spans="1:14" x14ac:dyDescent="0.45">
      <c r="A854" s="53" t="s">
        <v>5749</v>
      </c>
      <c r="B854" s="53" t="s">
        <v>5750</v>
      </c>
      <c r="C854" s="53" t="s">
        <v>4348</v>
      </c>
      <c r="D854" s="53" t="s">
        <v>5739</v>
      </c>
      <c r="E854" s="53" t="s">
        <v>101</v>
      </c>
      <c r="F854" s="53" t="s">
        <v>25</v>
      </c>
      <c r="G854" s="53" t="s">
        <v>42</v>
      </c>
      <c r="H854" s="53" t="s">
        <v>11</v>
      </c>
      <c r="I854" s="56">
        <v>2916.6666666666665</v>
      </c>
      <c r="J854" s="56">
        <f>IFERROR(VLOOKUP(A854,'PV Sheep mail'!M$4:O$140000,3,0),0)</f>
        <v>990</v>
      </c>
      <c r="K854" s="58">
        <f t="shared" si="26"/>
        <v>0.33942857142857147</v>
      </c>
      <c r="L854" s="55">
        <v>3.833333333333333</v>
      </c>
      <c r="M854" s="57">
        <f>IFERROR(VLOOKUP(A854,'PV Sheep mail'!M$4:O$140000,2,0),0)</f>
        <v>1</v>
      </c>
      <c r="N854" s="58">
        <f t="shared" si="27"/>
        <v>0.2608695652173913</v>
      </c>
    </row>
    <row r="855" spans="1:14" x14ac:dyDescent="0.45">
      <c r="A855" s="53" t="s">
        <v>4084</v>
      </c>
      <c r="B855" s="53" t="s">
        <v>5751</v>
      </c>
      <c r="C855" s="53" t="s">
        <v>4348</v>
      </c>
      <c r="D855" s="53" t="s">
        <v>5739</v>
      </c>
      <c r="E855" s="53" t="s">
        <v>101</v>
      </c>
      <c r="F855" s="53" t="s">
        <v>25</v>
      </c>
      <c r="G855" s="53" t="s">
        <v>42</v>
      </c>
      <c r="H855" s="53" t="s">
        <v>11</v>
      </c>
      <c r="I855" s="56">
        <v>2916.6666666666665</v>
      </c>
      <c r="J855" s="56">
        <f>IFERROR(VLOOKUP(A855,'PV Sheep mail'!M$4:O$140000,3,0),0)</f>
        <v>990</v>
      </c>
      <c r="K855" s="58">
        <f t="shared" si="26"/>
        <v>0.33942857142857147</v>
      </c>
      <c r="L855" s="55">
        <v>3.833333333333333</v>
      </c>
      <c r="M855" s="57">
        <f>IFERROR(VLOOKUP(A855,'PV Sheep mail'!M$4:O$140000,2,0),0)</f>
        <v>1</v>
      </c>
      <c r="N855" s="58">
        <f t="shared" si="27"/>
        <v>0.2608695652173913</v>
      </c>
    </row>
    <row r="856" spans="1:14" x14ac:dyDescent="0.45">
      <c r="A856" s="53" t="s">
        <v>5752</v>
      </c>
      <c r="B856" s="53" t="s">
        <v>5753</v>
      </c>
      <c r="C856" s="53" t="s">
        <v>4348</v>
      </c>
      <c r="D856" s="53" t="s">
        <v>5739</v>
      </c>
      <c r="E856" s="53" t="s">
        <v>101</v>
      </c>
      <c r="F856" s="53" t="s">
        <v>25</v>
      </c>
      <c r="G856" s="53" t="s">
        <v>42</v>
      </c>
      <c r="H856" s="53" t="s">
        <v>11</v>
      </c>
      <c r="I856" s="56">
        <v>2916.6666666666665</v>
      </c>
      <c r="J856" s="56">
        <f>IFERROR(VLOOKUP(A856,'PV Sheep mail'!M$4:O$140000,3,0),0)</f>
        <v>0</v>
      </c>
      <c r="K856" s="58">
        <f t="shared" si="26"/>
        <v>0</v>
      </c>
      <c r="L856" s="55">
        <v>3.833333333333333</v>
      </c>
      <c r="M856" s="57">
        <f>IFERROR(VLOOKUP(A856,'PV Sheep mail'!M$4:O$140000,2,0),0)</f>
        <v>0</v>
      </c>
      <c r="N856" s="58">
        <f t="shared" si="27"/>
        <v>0</v>
      </c>
    </row>
    <row r="857" spans="1:14" x14ac:dyDescent="0.45">
      <c r="A857" s="53" t="s">
        <v>5754</v>
      </c>
      <c r="B857" s="53" t="s">
        <v>5755</v>
      </c>
      <c r="C857" s="53" t="s">
        <v>4348</v>
      </c>
      <c r="D857" s="53" t="s">
        <v>5739</v>
      </c>
      <c r="E857" s="53" t="s">
        <v>101</v>
      </c>
      <c r="F857" s="53" t="s">
        <v>25</v>
      </c>
      <c r="G857" s="53" t="s">
        <v>42</v>
      </c>
      <c r="H857" s="53" t="s">
        <v>11</v>
      </c>
      <c r="I857" s="56">
        <v>2916.6666666666665</v>
      </c>
      <c r="J857" s="56">
        <f>IFERROR(VLOOKUP(A857,'PV Sheep mail'!M$4:O$140000,3,0),0)</f>
        <v>0</v>
      </c>
      <c r="K857" s="58">
        <f t="shared" si="26"/>
        <v>0</v>
      </c>
      <c r="L857" s="55">
        <v>3.833333333333333</v>
      </c>
      <c r="M857" s="57">
        <f>IFERROR(VLOOKUP(A857,'PV Sheep mail'!M$4:O$140000,2,0),0)</f>
        <v>0</v>
      </c>
      <c r="N857" s="58">
        <f t="shared" si="27"/>
        <v>0</v>
      </c>
    </row>
    <row r="858" spans="1:14" x14ac:dyDescent="0.45">
      <c r="A858" s="53" t="s">
        <v>5756</v>
      </c>
      <c r="B858" s="53" t="s">
        <v>5757</v>
      </c>
      <c r="C858" s="53" t="s">
        <v>4348</v>
      </c>
      <c r="D858" s="53" t="s">
        <v>5739</v>
      </c>
      <c r="E858" s="53" t="s">
        <v>101</v>
      </c>
      <c r="F858" s="53" t="s">
        <v>25</v>
      </c>
      <c r="G858" s="53" t="s">
        <v>42</v>
      </c>
      <c r="H858" s="53" t="s">
        <v>11</v>
      </c>
      <c r="I858" s="56">
        <v>2916.6666666666665</v>
      </c>
      <c r="J858" s="56">
        <f>IFERROR(VLOOKUP(A858,'PV Sheep mail'!M$4:O$140000,3,0),0)</f>
        <v>0</v>
      </c>
      <c r="K858" s="58">
        <f t="shared" si="26"/>
        <v>0</v>
      </c>
      <c r="L858" s="55">
        <v>3.833333333333333</v>
      </c>
      <c r="M858" s="57">
        <f>IFERROR(VLOOKUP(A858,'PV Sheep mail'!M$4:O$140000,2,0),0)</f>
        <v>0</v>
      </c>
      <c r="N858" s="58">
        <f t="shared" si="27"/>
        <v>0</v>
      </c>
    </row>
    <row r="859" spans="1:14" x14ac:dyDescent="0.45">
      <c r="A859" s="53" t="s">
        <v>5758</v>
      </c>
      <c r="B859" s="53" t="s">
        <v>5759</v>
      </c>
      <c r="C859" s="53" t="s">
        <v>4348</v>
      </c>
      <c r="D859" s="53" t="s">
        <v>5760</v>
      </c>
      <c r="E859" s="53" t="s">
        <v>48</v>
      </c>
      <c r="F859" s="53" t="s">
        <v>25</v>
      </c>
      <c r="G859" s="53" t="s">
        <v>4398</v>
      </c>
      <c r="H859" s="53" t="s">
        <v>11</v>
      </c>
      <c r="I859" s="56">
        <v>3164.9558269897198</v>
      </c>
      <c r="J859" s="56">
        <f>IFERROR(VLOOKUP(A859,'PV Sheep mail'!M$4:O$140000,3,0),0)</f>
        <v>1388</v>
      </c>
      <c r="K859" s="58">
        <f t="shared" si="26"/>
        <v>0.43855272423191022</v>
      </c>
      <c r="L859" s="55">
        <v>4</v>
      </c>
      <c r="M859" s="57">
        <f>IFERROR(VLOOKUP(A859,'PV Sheep mail'!M$4:O$140000,2,0),0)</f>
        <v>3</v>
      </c>
      <c r="N859" s="58">
        <f t="shared" si="27"/>
        <v>0.75</v>
      </c>
    </row>
    <row r="860" spans="1:14" x14ac:dyDescent="0.45">
      <c r="A860" s="53" t="s">
        <v>5761</v>
      </c>
      <c r="B860" s="53" t="s">
        <v>5762</v>
      </c>
      <c r="C860" s="53" t="s">
        <v>4348</v>
      </c>
      <c r="D860" s="53" t="s">
        <v>5760</v>
      </c>
      <c r="E860" s="53" t="s">
        <v>48</v>
      </c>
      <c r="F860" s="53" t="s">
        <v>25</v>
      </c>
      <c r="G860" s="53" t="s">
        <v>4398</v>
      </c>
      <c r="H860" s="53" t="s">
        <v>11</v>
      </c>
      <c r="I860" s="56">
        <v>3164.9558269897198</v>
      </c>
      <c r="J860" s="56">
        <f>IFERROR(VLOOKUP(A860,'PV Sheep mail'!M$4:O$140000,3,0),0)</f>
        <v>0</v>
      </c>
      <c r="K860" s="58">
        <f t="shared" si="26"/>
        <v>0</v>
      </c>
      <c r="L860" s="55">
        <v>4</v>
      </c>
      <c r="M860" s="57">
        <f>IFERROR(VLOOKUP(A860,'PV Sheep mail'!M$4:O$140000,2,0),0)</f>
        <v>0</v>
      </c>
      <c r="N860" s="58">
        <f t="shared" si="27"/>
        <v>0</v>
      </c>
    </row>
    <row r="861" spans="1:14" x14ac:dyDescent="0.45">
      <c r="A861" s="53" t="s">
        <v>2651</v>
      </c>
      <c r="B861" s="53" t="s">
        <v>5763</v>
      </c>
      <c r="C861" s="53" t="s">
        <v>4348</v>
      </c>
      <c r="D861" s="53" t="s">
        <v>5760</v>
      </c>
      <c r="E861" s="53" t="s">
        <v>48</v>
      </c>
      <c r="F861" s="53" t="s">
        <v>25</v>
      </c>
      <c r="G861" s="53" t="s">
        <v>4398</v>
      </c>
      <c r="H861" s="53" t="s">
        <v>11</v>
      </c>
      <c r="I861" s="56">
        <v>3164.9558269897198</v>
      </c>
      <c r="J861" s="56">
        <f>IFERROR(VLOOKUP(A861,'PV Sheep mail'!M$4:O$140000,3,0),0)</f>
        <v>2470</v>
      </c>
      <c r="K861" s="58">
        <f t="shared" si="26"/>
        <v>0.7804216346201861</v>
      </c>
      <c r="L861" s="55">
        <v>4</v>
      </c>
      <c r="M861" s="57">
        <f>IFERROR(VLOOKUP(A861,'PV Sheep mail'!M$4:O$140000,2,0),0)</f>
        <v>3</v>
      </c>
      <c r="N861" s="58">
        <f t="shared" si="27"/>
        <v>0.75</v>
      </c>
    </row>
    <row r="862" spans="1:14" x14ac:dyDescent="0.45">
      <c r="A862" s="53" t="s">
        <v>1265</v>
      </c>
      <c r="B862" s="53" t="s">
        <v>5764</v>
      </c>
      <c r="C862" s="53" t="s">
        <v>4348</v>
      </c>
      <c r="D862" s="53" t="s">
        <v>5765</v>
      </c>
      <c r="E862" s="53" t="s">
        <v>68</v>
      </c>
      <c r="F862" s="53" t="s">
        <v>25</v>
      </c>
      <c r="G862" s="53" t="s">
        <v>4398</v>
      </c>
      <c r="H862" s="53" t="s">
        <v>11</v>
      </c>
      <c r="I862" s="56">
        <v>2873.2681301431303</v>
      </c>
      <c r="J862" s="56">
        <f>IFERROR(VLOOKUP(A862,'PV Sheep mail'!M$4:O$140000,3,0),0)</f>
        <v>1339</v>
      </c>
      <c r="K862" s="58">
        <f t="shared" si="26"/>
        <v>0.46601985590996636</v>
      </c>
      <c r="L862" s="55">
        <v>3.5</v>
      </c>
      <c r="M862" s="57">
        <f>IFERROR(VLOOKUP(A862,'PV Sheep mail'!M$4:O$140000,2,0),0)</f>
        <v>2</v>
      </c>
      <c r="N862" s="58">
        <f t="shared" si="27"/>
        <v>0.5714285714285714</v>
      </c>
    </row>
    <row r="863" spans="1:14" x14ac:dyDescent="0.45">
      <c r="A863" s="53" t="s">
        <v>2072</v>
      </c>
      <c r="B863" s="53" t="s">
        <v>5766</v>
      </c>
      <c r="C863" s="53" t="s">
        <v>4348</v>
      </c>
      <c r="D863" s="53" t="s">
        <v>5765</v>
      </c>
      <c r="E863" s="53" t="s">
        <v>68</v>
      </c>
      <c r="F863" s="53" t="s">
        <v>25</v>
      </c>
      <c r="G863" s="53" t="s">
        <v>4398</v>
      </c>
      <c r="H863" s="53" t="s">
        <v>11</v>
      </c>
      <c r="I863" s="56">
        <v>2873.2681301431303</v>
      </c>
      <c r="J863" s="56">
        <f>IFERROR(VLOOKUP(A863,'PV Sheep mail'!M$4:O$140000,3,0),0)</f>
        <v>2170</v>
      </c>
      <c r="K863" s="58">
        <f t="shared" si="26"/>
        <v>0.75523755588097607</v>
      </c>
      <c r="L863" s="55">
        <v>3.5</v>
      </c>
      <c r="M863" s="57">
        <f>IFERROR(VLOOKUP(A863,'PV Sheep mail'!M$4:O$140000,2,0),0)</f>
        <v>3</v>
      </c>
      <c r="N863" s="58">
        <f t="shared" si="27"/>
        <v>0.8571428571428571</v>
      </c>
    </row>
    <row r="864" spans="1:14" x14ac:dyDescent="0.45">
      <c r="A864" s="53" t="s">
        <v>5767</v>
      </c>
      <c r="B864" s="53" t="s">
        <v>5768</v>
      </c>
      <c r="C864" s="53" t="s">
        <v>4348</v>
      </c>
      <c r="D864" s="53" t="s">
        <v>5765</v>
      </c>
      <c r="E864" s="53" t="s">
        <v>68</v>
      </c>
      <c r="F864" s="53" t="s">
        <v>25</v>
      </c>
      <c r="G864" s="53" t="s">
        <v>4398</v>
      </c>
      <c r="H864" s="53" t="s">
        <v>11</v>
      </c>
      <c r="I864" s="56">
        <v>2873.2681301431303</v>
      </c>
      <c r="J864" s="56">
        <f>IFERROR(VLOOKUP(A864,'PV Sheep mail'!M$4:O$140000,3,0),0)</f>
        <v>0</v>
      </c>
      <c r="K864" s="58">
        <f t="shared" si="26"/>
        <v>0</v>
      </c>
      <c r="L864" s="55">
        <v>3.5</v>
      </c>
      <c r="M864" s="57">
        <f>IFERROR(VLOOKUP(A864,'PV Sheep mail'!M$4:O$140000,2,0),0)</f>
        <v>0</v>
      </c>
      <c r="N864" s="58">
        <f t="shared" si="27"/>
        <v>0</v>
      </c>
    </row>
    <row r="865" spans="1:14" x14ac:dyDescent="0.45">
      <c r="A865" s="53" t="s">
        <v>5769</v>
      </c>
      <c r="B865" s="53" t="s">
        <v>5770</v>
      </c>
      <c r="C865" s="53" t="s">
        <v>4323</v>
      </c>
      <c r="D865" s="53" t="s">
        <v>5771</v>
      </c>
      <c r="E865" s="53" t="s">
        <v>129</v>
      </c>
      <c r="F865" s="53" t="s">
        <v>25</v>
      </c>
      <c r="G865" s="53" t="s">
        <v>42</v>
      </c>
      <c r="H865" s="53" t="s">
        <v>11</v>
      </c>
      <c r="I865" s="56">
        <v>672.00218666666672</v>
      </c>
      <c r="J865" s="56">
        <f>IFERROR(VLOOKUP(A865,'PV Sheep mail'!M$4:O$140000,3,0),0)</f>
        <v>0</v>
      </c>
      <c r="K865" s="58">
        <f t="shared" si="26"/>
        <v>0</v>
      </c>
      <c r="L865" s="55">
        <v>0.9</v>
      </c>
      <c r="M865" s="57">
        <f>IFERROR(VLOOKUP(A865,'PV Sheep mail'!M$4:O$140000,2,0),0)</f>
        <v>0</v>
      </c>
      <c r="N865" s="58">
        <f t="shared" si="27"/>
        <v>0</v>
      </c>
    </row>
    <row r="866" spans="1:14" x14ac:dyDescent="0.45">
      <c r="A866" s="53" t="s">
        <v>5772</v>
      </c>
      <c r="B866" s="53" t="s">
        <v>5773</v>
      </c>
      <c r="C866" s="53" t="s">
        <v>4323</v>
      </c>
      <c r="D866" s="53" t="s">
        <v>5771</v>
      </c>
      <c r="E866" s="53" t="s">
        <v>129</v>
      </c>
      <c r="F866" s="53" t="s">
        <v>25</v>
      </c>
      <c r="G866" s="53" t="s">
        <v>42</v>
      </c>
      <c r="H866" s="53" t="s">
        <v>11</v>
      </c>
      <c r="I866" s="56">
        <v>672.00218666666672</v>
      </c>
      <c r="J866" s="56">
        <f>IFERROR(VLOOKUP(A866,'PV Sheep mail'!M$4:O$140000,3,0),0)</f>
        <v>0</v>
      </c>
      <c r="K866" s="58">
        <f t="shared" si="26"/>
        <v>0</v>
      </c>
      <c r="L866" s="55">
        <v>0.9</v>
      </c>
      <c r="M866" s="57">
        <f>IFERROR(VLOOKUP(A866,'PV Sheep mail'!M$4:O$140000,2,0),0)</f>
        <v>0</v>
      </c>
      <c r="N866" s="58">
        <f t="shared" si="27"/>
        <v>0</v>
      </c>
    </row>
    <row r="867" spans="1:14" x14ac:dyDescent="0.45">
      <c r="A867" s="53" t="s">
        <v>5774</v>
      </c>
      <c r="B867" s="53" t="s">
        <v>5775</v>
      </c>
      <c r="C867" s="53" t="s">
        <v>4323</v>
      </c>
      <c r="D867" s="53" t="s">
        <v>5771</v>
      </c>
      <c r="E867" s="53" t="s">
        <v>129</v>
      </c>
      <c r="F867" s="53" t="s">
        <v>25</v>
      </c>
      <c r="G867" s="53" t="s">
        <v>42</v>
      </c>
      <c r="H867" s="53" t="s">
        <v>11</v>
      </c>
      <c r="I867" s="56">
        <v>672.00218666666672</v>
      </c>
      <c r="J867" s="56">
        <f>IFERROR(VLOOKUP(A867,'PV Sheep mail'!M$4:O$140000,3,0),0)</f>
        <v>0</v>
      </c>
      <c r="K867" s="58">
        <f t="shared" si="26"/>
        <v>0</v>
      </c>
      <c r="L867" s="55">
        <v>0.9</v>
      </c>
      <c r="M867" s="57">
        <f>IFERROR(VLOOKUP(A867,'PV Sheep mail'!M$4:O$140000,2,0),0)</f>
        <v>0</v>
      </c>
      <c r="N867" s="58">
        <f t="shared" si="27"/>
        <v>0</v>
      </c>
    </row>
    <row r="868" spans="1:14" x14ac:dyDescent="0.45">
      <c r="A868" s="53" t="s">
        <v>5776</v>
      </c>
      <c r="B868" s="53" t="s">
        <v>5777</v>
      </c>
      <c r="C868" s="53" t="s">
        <v>4323</v>
      </c>
      <c r="D868" s="53" t="s">
        <v>5771</v>
      </c>
      <c r="E868" s="53" t="s">
        <v>129</v>
      </c>
      <c r="F868" s="53" t="s">
        <v>25</v>
      </c>
      <c r="G868" s="53" t="s">
        <v>42</v>
      </c>
      <c r="H868" s="53" t="s">
        <v>11</v>
      </c>
      <c r="I868" s="56">
        <v>672.00218666666672</v>
      </c>
      <c r="J868" s="56">
        <f>IFERROR(VLOOKUP(A868,'PV Sheep mail'!M$4:O$140000,3,0),0)</f>
        <v>0</v>
      </c>
      <c r="K868" s="58">
        <f t="shared" si="26"/>
        <v>0</v>
      </c>
      <c r="L868" s="55">
        <v>0.9</v>
      </c>
      <c r="M868" s="57">
        <f>IFERROR(VLOOKUP(A868,'PV Sheep mail'!M$4:O$140000,2,0),0)</f>
        <v>0</v>
      </c>
      <c r="N868" s="58">
        <f t="shared" si="27"/>
        <v>0</v>
      </c>
    </row>
    <row r="869" spans="1:14" x14ac:dyDescent="0.45">
      <c r="A869" s="53" t="s">
        <v>2827</v>
      </c>
      <c r="B869" s="53" t="s">
        <v>5778</v>
      </c>
      <c r="C869" s="53" t="s">
        <v>4342</v>
      </c>
      <c r="D869" s="53" t="s">
        <v>5771</v>
      </c>
      <c r="E869" s="53" t="s">
        <v>129</v>
      </c>
      <c r="F869" s="53" t="s">
        <v>25</v>
      </c>
      <c r="G869" s="53" t="s">
        <v>42</v>
      </c>
      <c r="H869" s="53" t="s">
        <v>11</v>
      </c>
      <c r="I869" s="56">
        <v>5376.0174933333337</v>
      </c>
      <c r="J869" s="56">
        <f>IFERROR(VLOOKUP(A869,'PV Sheep mail'!M$4:O$140000,3,0),0)</f>
        <v>2360</v>
      </c>
      <c r="K869" s="58">
        <f t="shared" si="26"/>
        <v>0.43898666678941756</v>
      </c>
      <c r="L869" s="55">
        <v>7.2</v>
      </c>
      <c r="M869" s="57">
        <f>IFERROR(VLOOKUP(A869,'PV Sheep mail'!M$4:O$140000,2,0),0)</f>
        <v>4</v>
      </c>
      <c r="N869" s="58">
        <f t="shared" si="27"/>
        <v>0.55555555555555558</v>
      </c>
    </row>
    <row r="870" spans="1:14" x14ac:dyDescent="0.45">
      <c r="A870" s="53" t="s">
        <v>5779</v>
      </c>
      <c r="B870" s="53" t="s">
        <v>5780</v>
      </c>
      <c r="C870" s="53" t="s">
        <v>4340</v>
      </c>
      <c r="D870" s="53" t="s">
        <v>5771</v>
      </c>
      <c r="E870" s="53" t="s">
        <v>129</v>
      </c>
      <c r="F870" s="53" t="s">
        <v>25</v>
      </c>
      <c r="G870" s="53" t="s">
        <v>42</v>
      </c>
      <c r="H870" s="53" t="s">
        <v>11</v>
      </c>
      <c r="I870" s="56">
        <v>5376.0174933333337</v>
      </c>
      <c r="J870" s="56">
        <f>IFERROR(VLOOKUP(A870,'PV Sheep mail'!M$4:O$140000,3,0),0)</f>
        <v>0</v>
      </c>
      <c r="K870" s="58">
        <f t="shared" si="26"/>
        <v>0</v>
      </c>
      <c r="L870" s="55">
        <v>7.2</v>
      </c>
      <c r="M870" s="57">
        <f>IFERROR(VLOOKUP(A870,'PV Sheep mail'!M$4:O$140000,2,0),0)</f>
        <v>0</v>
      </c>
      <c r="N870" s="58">
        <f t="shared" si="27"/>
        <v>0</v>
      </c>
    </row>
    <row r="871" spans="1:14" x14ac:dyDescent="0.45">
      <c r="A871" s="53" t="s">
        <v>5781</v>
      </c>
      <c r="B871" s="53" t="s">
        <v>5782</v>
      </c>
      <c r="C871" s="53" t="s">
        <v>4340</v>
      </c>
      <c r="D871" s="53" t="s">
        <v>5771</v>
      </c>
      <c r="E871" s="53" t="s">
        <v>129</v>
      </c>
      <c r="F871" s="53" t="s">
        <v>25</v>
      </c>
      <c r="G871" s="53" t="s">
        <v>42</v>
      </c>
      <c r="H871" s="53" t="s">
        <v>11</v>
      </c>
      <c r="I871" s="56">
        <v>5376.0174933333337</v>
      </c>
      <c r="J871" s="56">
        <f>IFERROR(VLOOKUP(A871,'PV Sheep mail'!M$4:O$140000,3,0),0)</f>
        <v>0</v>
      </c>
      <c r="K871" s="58">
        <f t="shared" si="26"/>
        <v>0</v>
      </c>
      <c r="L871" s="55">
        <v>7.2</v>
      </c>
      <c r="M871" s="57">
        <f>IFERROR(VLOOKUP(A871,'PV Sheep mail'!M$4:O$140000,2,0),0)</f>
        <v>0</v>
      </c>
      <c r="N871" s="58">
        <f t="shared" si="27"/>
        <v>0</v>
      </c>
    </row>
    <row r="872" spans="1:14" x14ac:dyDescent="0.45">
      <c r="A872" s="53" t="s">
        <v>5783</v>
      </c>
      <c r="B872" s="53" t="s">
        <v>5784</v>
      </c>
      <c r="C872" s="53" t="s">
        <v>4348</v>
      </c>
      <c r="D872" s="53" t="s">
        <v>5771</v>
      </c>
      <c r="E872" s="53" t="s">
        <v>129</v>
      </c>
      <c r="F872" s="53" t="s">
        <v>25</v>
      </c>
      <c r="G872" s="53" t="s">
        <v>42</v>
      </c>
      <c r="H872" s="53" t="s">
        <v>11</v>
      </c>
      <c r="I872" s="56">
        <v>2688.0087466666669</v>
      </c>
      <c r="J872" s="56">
        <f>IFERROR(VLOOKUP(A872,'PV Sheep mail'!M$4:O$140000,3,0),0)</f>
        <v>0</v>
      </c>
      <c r="K872" s="58">
        <f t="shared" si="26"/>
        <v>0</v>
      </c>
      <c r="L872" s="55">
        <v>3.6</v>
      </c>
      <c r="M872" s="57">
        <f>IFERROR(VLOOKUP(A872,'PV Sheep mail'!M$4:O$140000,2,0),0)</f>
        <v>0</v>
      </c>
      <c r="N872" s="58">
        <f t="shared" si="27"/>
        <v>0</v>
      </c>
    </row>
    <row r="873" spans="1:14" x14ac:dyDescent="0.45">
      <c r="A873" s="53" t="s">
        <v>5785</v>
      </c>
      <c r="B873" s="53" t="s">
        <v>5786</v>
      </c>
      <c r="C873" s="53" t="s">
        <v>4348</v>
      </c>
      <c r="D873" s="53" t="s">
        <v>5771</v>
      </c>
      <c r="E873" s="53" t="s">
        <v>129</v>
      </c>
      <c r="F873" s="53" t="s">
        <v>25</v>
      </c>
      <c r="G873" s="53" t="s">
        <v>42</v>
      </c>
      <c r="H873" s="53" t="s">
        <v>11</v>
      </c>
      <c r="I873" s="56">
        <v>2688.0087466666669</v>
      </c>
      <c r="J873" s="56">
        <f>IFERROR(VLOOKUP(A873,'PV Sheep mail'!M$4:O$140000,3,0),0)</f>
        <v>0</v>
      </c>
      <c r="K873" s="58">
        <f t="shared" si="26"/>
        <v>0</v>
      </c>
      <c r="L873" s="55">
        <v>3.6</v>
      </c>
      <c r="M873" s="57">
        <f>IFERROR(VLOOKUP(A873,'PV Sheep mail'!M$4:O$140000,2,0),0)</f>
        <v>0</v>
      </c>
      <c r="N873" s="58">
        <f t="shared" si="27"/>
        <v>0</v>
      </c>
    </row>
    <row r="874" spans="1:14" x14ac:dyDescent="0.45">
      <c r="A874" s="53" t="s">
        <v>5787</v>
      </c>
      <c r="B874" s="53" t="s">
        <v>5788</v>
      </c>
      <c r="C874" s="53" t="s">
        <v>4348</v>
      </c>
      <c r="D874" s="53" t="s">
        <v>5771</v>
      </c>
      <c r="E874" s="53" t="s">
        <v>129</v>
      </c>
      <c r="F874" s="53" t="s">
        <v>25</v>
      </c>
      <c r="G874" s="53" t="s">
        <v>42</v>
      </c>
      <c r="H874" s="53" t="s">
        <v>11</v>
      </c>
      <c r="I874" s="56">
        <v>2688.0087466666669</v>
      </c>
      <c r="J874" s="56">
        <f>IFERROR(VLOOKUP(A874,'PV Sheep mail'!M$4:O$140000,3,0),0)</f>
        <v>0</v>
      </c>
      <c r="K874" s="58">
        <f t="shared" si="26"/>
        <v>0</v>
      </c>
      <c r="L874" s="55">
        <v>3.6</v>
      </c>
      <c r="M874" s="57">
        <f>IFERROR(VLOOKUP(A874,'PV Sheep mail'!M$4:O$140000,2,0),0)</f>
        <v>0</v>
      </c>
      <c r="N874" s="58">
        <f t="shared" si="27"/>
        <v>0</v>
      </c>
    </row>
    <row r="875" spans="1:14" x14ac:dyDescent="0.45">
      <c r="A875" s="53" t="s">
        <v>5789</v>
      </c>
      <c r="B875" s="53" t="s">
        <v>5790</v>
      </c>
      <c r="C875" s="53" t="s">
        <v>4348</v>
      </c>
      <c r="D875" s="53" t="s">
        <v>5771</v>
      </c>
      <c r="E875" s="53" t="s">
        <v>129</v>
      </c>
      <c r="F875" s="53" t="s">
        <v>25</v>
      </c>
      <c r="G875" s="53" t="s">
        <v>42</v>
      </c>
      <c r="H875" s="53" t="s">
        <v>11</v>
      </c>
      <c r="I875" s="56">
        <v>2688.0087466666669</v>
      </c>
      <c r="J875" s="56">
        <f>IFERROR(VLOOKUP(A875,'PV Sheep mail'!M$4:O$140000,3,0),0)</f>
        <v>0</v>
      </c>
      <c r="K875" s="58">
        <f t="shared" si="26"/>
        <v>0</v>
      </c>
      <c r="L875" s="55">
        <v>3.6</v>
      </c>
      <c r="M875" s="57">
        <f>IFERROR(VLOOKUP(A875,'PV Sheep mail'!M$4:O$140000,2,0),0)</f>
        <v>0</v>
      </c>
      <c r="N875" s="58">
        <f t="shared" si="27"/>
        <v>0</v>
      </c>
    </row>
    <row r="876" spans="1:14" x14ac:dyDescent="0.45">
      <c r="A876" s="53" t="s">
        <v>606</v>
      </c>
      <c r="B876" s="53" t="s">
        <v>5791</v>
      </c>
      <c r="C876" s="53" t="s">
        <v>4323</v>
      </c>
      <c r="D876" s="53" t="s">
        <v>5792</v>
      </c>
      <c r="E876" s="53" t="s">
        <v>127</v>
      </c>
      <c r="F876" s="53" t="s">
        <v>25</v>
      </c>
      <c r="G876" s="53" t="s">
        <v>42</v>
      </c>
      <c r="H876" s="53" t="s">
        <v>11</v>
      </c>
      <c r="I876" s="56">
        <v>918.94814814814822</v>
      </c>
      <c r="J876" s="56">
        <f>IFERROR(VLOOKUP(A876,'PV Sheep mail'!M$4:O$140000,3,0),0)</f>
        <v>990</v>
      </c>
      <c r="K876" s="58">
        <f t="shared" si="26"/>
        <v>1.0773186735236744</v>
      </c>
      <c r="L876" s="55">
        <v>1.1200000000000001</v>
      </c>
      <c r="M876" s="57">
        <f>IFERROR(VLOOKUP(A876,'PV Sheep mail'!M$4:O$140000,2,0),0)</f>
        <v>1</v>
      </c>
      <c r="N876" s="58">
        <f t="shared" si="27"/>
        <v>0.89285714285714279</v>
      </c>
    </row>
    <row r="877" spans="1:14" x14ac:dyDescent="0.45">
      <c r="A877" s="53" t="s">
        <v>5793</v>
      </c>
      <c r="B877" s="53" t="s">
        <v>5794</v>
      </c>
      <c r="C877" s="53" t="s">
        <v>4348</v>
      </c>
      <c r="D877" s="53" t="s">
        <v>5792</v>
      </c>
      <c r="E877" s="53" t="s">
        <v>127</v>
      </c>
      <c r="F877" s="53" t="s">
        <v>25</v>
      </c>
      <c r="G877" s="53" t="s">
        <v>42</v>
      </c>
      <c r="H877" s="53" t="s">
        <v>11</v>
      </c>
      <c r="I877" s="56">
        <v>3675.7925925925929</v>
      </c>
      <c r="J877" s="56">
        <f>IFERROR(VLOOKUP(A877,'PV Sheep mail'!M$4:O$140000,3,0),0)</f>
        <v>0</v>
      </c>
      <c r="K877" s="58">
        <f t="shared" si="26"/>
        <v>0</v>
      </c>
      <c r="L877" s="55">
        <v>4.4800000000000004</v>
      </c>
      <c r="M877" s="57">
        <f>IFERROR(VLOOKUP(A877,'PV Sheep mail'!M$4:O$140000,2,0),0)</f>
        <v>0</v>
      </c>
      <c r="N877" s="58">
        <f t="shared" si="27"/>
        <v>0</v>
      </c>
    </row>
    <row r="878" spans="1:14" x14ac:dyDescent="0.45">
      <c r="A878" s="53" t="s">
        <v>5795</v>
      </c>
      <c r="B878" s="53" t="s">
        <v>5796</v>
      </c>
      <c r="C878" s="53" t="s">
        <v>4340</v>
      </c>
      <c r="D878" s="53" t="s">
        <v>5792</v>
      </c>
      <c r="E878" s="53" t="s">
        <v>127</v>
      </c>
      <c r="F878" s="53" t="s">
        <v>25</v>
      </c>
      <c r="G878" s="53" t="s">
        <v>42</v>
      </c>
      <c r="H878" s="53" t="s">
        <v>11</v>
      </c>
      <c r="I878" s="56">
        <v>7351.5851851851858</v>
      </c>
      <c r="J878" s="56">
        <f>IFERROR(VLOOKUP(A878,'PV Sheep mail'!M$4:O$140000,3,0),0)</f>
        <v>690</v>
      </c>
      <c r="K878" s="58">
        <f t="shared" si="26"/>
        <v>9.38573086781989E-2</v>
      </c>
      <c r="L878" s="55">
        <v>8.9600000000000009</v>
      </c>
      <c r="M878" s="57">
        <f>IFERROR(VLOOKUP(A878,'PV Sheep mail'!M$4:O$140000,2,0),0)</f>
        <v>1</v>
      </c>
      <c r="N878" s="58">
        <f t="shared" si="27"/>
        <v>0.11160714285714285</v>
      </c>
    </row>
    <row r="879" spans="1:14" x14ac:dyDescent="0.45">
      <c r="A879" s="53" t="s">
        <v>1607</v>
      </c>
      <c r="B879" s="53" t="s">
        <v>5797</v>
      </c>
      <c r="C879" s="53" t="s">
        <v>4348</v>
      </c>
      <c r="D879" s="53" t="s">
        <v>5792</v>
      </c>
      <c r="E879" s="53" t="s">
        <v>127</v>
      </c>
      <c r="F879" s="53" t="s">
        <v>25</v>
      </c>
      <c r="G879" s="53" t="s">
        <v>42</v>
      </c>
      <c r="H879" s="53" t="s">
        <v>11</v>
      </c>
      <c r="I879" s="56">
        <v>3675.7925925925929</v>
      </c>
      <c r="J879" s="56">
        <f>IFERROR(VLOOKUP(A879,'PV Sheep mail'!M$4:O$140000,3,0),0)</f>
        <v>598</v>
      </c>
      <c r="K879" s="58">
        <f t="shared" si="26"/>
        <v>0.16268600170887809</v>
      </c>
      <c r="L879" s="55">
        <v>4.4800000000000004</v>
      </c>
      <c r="M879" s="57">
        <f>IFERROR(VLOOKUP(A879,'PV Sheep mail'!M$4:O$140000,2,0),0)</f>
        <v>2</v>
      </c>
      <c r="N879" s="58">
        <f t="shared" si="27"/>
        <v>0.4464285714285714</v>
      </c>
    </row>
    <row r="880" spans="1:14" x14ac:dyDescent="0.45">
      <c r="A880" s="53" t="s">
        <v>1776</v>
      </c>
      <c r="B880" s="53" t="s">
        <v>5798</v>
      </c>
      <c r="C880" s="53" t="s">
        <v>4348</v>
      </c>
      <c r="D880" s="53" t="s">
        <v>5792</v>
      </c>
      <c r="E880" s="53" t="s">
        <v>127</v>
      </c>
      <c r="F880" s="53" t="s">
        <v>25</v>
      </c>
      <c r="G880" s="53" t="s">
        <v>42</v>
      </c>
      <c r="H880" s="53" t="s">
        <v>11</v>
      </c>
      <c r="I880" s="56">
        <v>3675.7925925925929</v>
      </c>
      <c r="J880" s="56">
        <f>IFERROR(VLOOKUP(A880,'PV Sheep mail'!M$4:O$140000,3,0),0)</f>
        <v>1870</v>
      </c>
      <c r="K880" s="58">
        <f t="shared" si="26"/>
        <v>0.50873381805284623</v>
      </c>
      <c r="L880" s="55">
        <v>4.4800000000000004</v>
      </c>
      <c r="M880" s="57">
        <f>IFERROR(VLOOKUP(A880,'PV Sheep mail'!M$4:O$140000,2,0),0)</f>
        <v>3</v>
      </c>
      <c r="N880" s="58">
        <f t="shared" si="27"/>
        <v>0.6696428571428571</v>
      </c>
    </row>
    <row r="881" spans="1:14" x14ac:dyDescent="0.45">
      <c r="A881" s="53" t="s">
        <v>5799</v>
      </c>
      <c r="B881" s="53" t="s">
        <v>5800</v>
      </c>
      <c r="C881" s="53" t="s">
        <v>4348</v>
      </c>
      <c r="D881" s="53" t="s">
        <v>5792</v>
      </c>
      <c r="E881" s="53" t="s">
        <v>127</v>
      </c>
      <c r="F881" s="53" t="s">
        <v>25</v>
      </c>
      <c r="G881" s="53" t="s">
        <v>42</v>
      </c>
      <c r="H881" s="53" t="s">
        <v>11</v>
      </c>
      <c r="I881" s="56">
        <v>3675.7925925925929</v>
      </c>
      <c r="J881" s="56">
        <f>IFERROR(VLOOKUP(A881,'PV Sheep mail'!M$4:O$140000,3,0),0)</f>
        <v>290</v>
      </c>
      <c r="K881" s="58">
        <f t="shared" si="26"/>
        <v>7.889454932370342E-2</v>
      </c>
      <c r="L881" s="55">
        <v>4.4800000000000004</v>
      </c>
      <c r="M881" s="57">
        <f>IFERROR(VLOOKUP(A881,'PV Sheep mail'!M$4:O$140000,2,0),0)</f>
        <v>1</v>
      </c>
      <c r="N881" s="58">
        <f t="shared" si="27"/>
        <v>0.2232142857142857</v>
      </c>
    </row>
    <row r="882" spans="1:14" x14ac:dyDescent="0.45">
      <c r="A882" s="53" t="s">
        <v>2320</v>
      </c>
      <c r="B882" s="53" t="s">
        <v>5801</v>
      </c>
      <c r="C882" s="53" t="s">
        <v>4348</v>
      </c>
      <c r="D882" s="53" t="s">
        <v>5802</v>
      </c>
      <c r="E882" s="53" t="s">
        <v>80</v>
      </c>
      <c r="F882" s="53" t="s">
        <v>25</v>
      </c>
      <c r="G882" s="53" t="s">
        <v>4398</v>
      </c>
      <c r="H882" s="53" t="s">
        <v>11</v>
      </c>
      <c r="I882" s="56">
        <v>7500</v>
      </c>
      <c r="J882" s="56">
        <f>IFERROR(VLOOKUP(A882,'PV Sheep mail'!M$4:O$140000,3,0),0)</f>
        <v>4430</v>
      </c>
      <c r="K882" s="58">
        <f t="shared" si="26"/>
        <v>0.59066666666666667</v>
      </c>
      <c r="L882" s="55">
        <v>10.25</v>
      </c>
      <c r="M882" s="57">
        <f>IFERROR(VLOOKUP(A882,'PV Sheep mail'!M$4:O$140000,2,0),0)</f>
        <v>7</v>
      </c>
      <c r="N882" s="58">
        <f t="shared" si="27"/>
        <v>0.68292682926829273</v>
      </c>
    </row>
    <row r="883" spans="1:14" x14ac:dyDescent="0.45">
      <c r="A883" s="53" t="s">
        <v>1550</v>
      </c>
      <c r="B883" s="53" t="s">
        <v>5803</v>
      </c>
      <c r="C883" s="53" t="s">
        <v>4348</v>
      </c>
      <c r="D883" s="53" t="s">
        <v>5802</v>
      </c>
      <c r="E883" s="53" t="s">
        <v>80</v>
      </c>
      <c r="F883" s="53" t="s">
        <v>25</v>
      </c>
      <c r="G883" s="53" t="s">
        <v>4398</v>
      </c>
      <c r="H883" s="53" t="s">
        <v>11</v>
      </c>
      <c r="I883" s="56">
        <v>7500</v>
      </c>
      <c r="J883" s="56">
        <f>IFERROR(VLOOKUP(A883,'PV Sheep mail'!M$4:O$140000,3,0),0)</f>
        <v>1596</v>
      </c>
      <c r="K883" s="58">
        <f t="shared" si="26"/>
        <v>0.21279999999999999</v>
      </c>
      <c r="L883" s="55">
        <v>10.25</v>
      </c>
      <c r="M883" s="57">
        <f>IFERROR(VLOOKUP(A883,'PV Sheep mail'!M$4:O$140000,2,0),0)</f>
        <v>2</v>
      </c>
      <c r="N883" s="58">
        <f t="shared" si="27"/>
        <v>0.1951219512195122</v>
      </c>
    </row>
    <row r="884" spans="1:14" x14ac:dyDescent="0.45">
      <c r="A884" s="53" t="s">
        <v>1904</v>
      </c>
      <c r="B884" s="53" t="s">
        <v>5804</v>
      </c>
      <c r="C884" s="53" t="s">
        <v>4348</v>
      </c>
      <c r="D884" s="53" t="s">
        <v>5802</v>
      </c>
      <c r="E884" s="53" t="s">
        <v>80</v>
      </c>
      <c r="F884" s="53" t="s">
        <v>25</v>
      </c>
      <c r="G884" s="53" t="s">
        <v>4398</v>
      </c>
      <c r="H884" s="53" t="s">
        <v>11</v>
      </c>
      <c r="I884" s="56">
        <v>7500</v>
      </c>
      <c r="J884" s="56">
        <f>IFERROR(VLOOKUP(A884,'PV Sheep mail'!M$4:O$140000,3,0),0)</f>
        <v>3160</v>
      </c>
      <c r="K884" s="58">
        <f t="shared" si="26"/>
        <v>0.42133333333333334</v>
      </c>
      <c r="L884" s="55">
        <v>10.25</v>
      </c>
      <c r="M884" s="57">
        <f>IFERROR(VLOOKUP(A884,'PV Sheep mail'!M$4:O$140000,2,0),0)</f>
        <v>4</v>
      </c>
      <c r="N884" s="58">
        <f t="shared" si="27"/>
        <v>0.3902439024390244</v>
      </c>
    </row>
    <row r="885" spans="1:14" x14ac:dyDescent="0.45">
      <c r="A885" s="53" t="s">
        <v>5805</v>
      </c>
      <c r="B885" s="53" t="s">
        <v>5806</v>
      </c>
      <c r="C885" s="53" t="s">
        <v>4348</v>
      </c>
      <c r="D885" s="53" t="s">
        <v>5771</v>
      </c>
      <c r="E885" s="53" t="s">
        <v>129</v>
      </c>
      <c r="F885" s="53" t="s">
        <v>25</v>
      </c>
      <c r="G885" s="53" t="s">
        <v>42</v>
      </c>
      <c r="H885" s="53" t="s">
        <v>11</v>
      </c>
      <c r="I885" s="56">
        <v>2688.0087466666669</v>
      </c>
      <c r="J885" s="56">
        <f>IFERROR(VLOOKUP(A885,'PV Sheep mail'!M$4:O$140000,3,0),0)</f>
        <v>0</v>
      </c>
      <c r="K885" s="58">
        <f t="shared" si="26"/>
        <v>0</v>
      </c>
      <c r="L885" s="55">
        <v>3.6</v>
      </c>
      <c r="M885" s="57">
        <f>IFERROR(VLOOKUP(A885,'PV Sheep mail'!M$4:O$140000,2,0),0)</f>
        <v>0</v>
      </c>
      <c r="N885" s="58">
        <f t="shared" si="27"/>
        <v>0</v>
      </c>
    </row>
    <row r="886" spans="1:14" x14ac:dyDescent="0.45">
      <c r="A886" s="53" t="s">
        <v>5807</v>
      </c>
      <c r="B886" s="53" t="s">
        <v>5808</v>
      </c>
      <c r="C886" s="53" t="s">
        <v>4348</v>
      </c>
      <c r="D886" s="53" t="s">
        <v>5716</v>
      </c>
      <c r="E886" s="53" t="s">
        <v>123</v>
      </c>
      <c r="F886" s="53" t="s">
        <v>25</v>
      </c>
      <c r="G886" s="53" t="s">
        <v>42</v>
      </c>
      <c r="H886" s="53" t="s">
        <v>11</v>
      </c>
      <c r="I886" s="56">
        <v>2341.5331578947366</v>
      </c>
      <c r="J886" s="56">
        <f>IFERROR(VLOOKUP(A886,'PV Sheep mail'!M$4:O$140000,3,0),0)</f>
        <v>1380</v>
      </c>
      <c r="K886" s="58">
        <f t="shared" si="26"/>
        <v>0.58935744529056877</v>
      </c>
      <c r="L886" s="55">
        <v>2.7894736842105261</v>
      </c>
      <c r="M886" s="57">
        <f>IFERROR(VLOOKUP(A886,'PV Sheep mail'!M$4:O$140000,2,0),0)</f>
        <v>2</v>
      </c>
      <c r="N886" s="58">
        <f t="shared" si="27"/>
        <v>0.71698113207547176</v>
      </c>
    </row>
    <row r="887" spans="1:14" x14ac:dyDescent="0.45">
      <c r="A887" s="53" t="s">
        <v>5809</v>
      </c>
      <c r="B887" s="53" t="s">
        <v>5810</v>
      </c>
      <c r="C887" s="53" t="s">
        <v>4348</v>
      </c>
      <c r="D887" s="53" t="s">
        <v>5771</v>
      </c>
      <c r="E887" s="53" t="s">
        <v>129</v>
      </c>
      <c r="F887" s="53" t="s">
        <v>25</v>
      </c>
      <c r="G887" s="53" t="s">
        <v>42</v>
      </c>
      <c r="H887" s="53" t="s">
        <v>11</v>
      </c>
      <c r="I887" s="56">
        <v>2688.0087466666669</v>
      </c>
      <c r="J887" s="56">
        <f>IFERROR(VLOOKUP(A887,'PV Sheep mail'!M$4:O$140000,3,0),0)</f>
        <v>0</v>
      </c>
      <c r="K887" s="58">
        <f t="shared" si="26"/>
        <v>0</v>
      </c>
      <c r="L887" s="55">
        <v>3.6</v>
      </c>
      <c r="M887" s="57">
        <f>IFERROR(VLOOKUP(A887,'PV Sheep mail'!M$4:O$140000,2,0),0)</f>
        <v>0</v>
      </c>
      <c r="N887" s="58">
        <f t="shared" si="27"/>
        <v>0</v>
      </c>
    </row>
    <row r="888" spans="1:14" x14ac:dyDescent="0.45">
      <c r="A888" s="53" t="s">
        <v>3536</v>
      </c>
      <c r="B888" s="53" t="s">
        <v>5811</v>
      </c>
      <c r="C888" s="53" t="s">
        <v>4348</v>
      </c>
      <c r="D888" s="53" t="s">
        <v>5802</v>
      </c>
      <c r="E888" s="53" t="s">
        <v>80</v>
      </c>
      <c r="F888" s="53" t="s">
        <v>25</v>
      </c>
      <c r="G888" s="53" t="s">
        <v>4398</v>
      </c>
      <c r="H888" s="53" t="s">
        <v>11</v>
      </c>
      <c r="I888" s="56">
        <v>7500</v>
      </c>
      <c r="J888" s="56">
        <f>IFERROR(VLOOKUP(A888,'PV Sheep mail'!M$4:O$140000,3,0),0)</f>
        <v>4650</v>
      </c>
      <c r="K888" s="58">
        <f t="shared" si="26"/>
        <v>0.62</v>
      </c>
      <c r="L888" s="55">
        <v>10.25</v>
      </c>
      <c r="M888" s="57">
        <f>IFERROR(VLOOKUP(A888,'PV Sheep mail'!M$4:O$140000,2,0),0)</f>
        <v>5</v>
      </c>
      <c r="N888" s="58">
        <f t="shared" si="27"/>
        <v>0.48780487804878048</v>
      </c>
    </row>
    <row r="889" spans="1:14" x14ac:dyDescent="0.45">
      <c r="A889" s="53" t="s">
        <v>5812</v>
      </c>
      <c r="B889" s="53" t="s">
        <v>5813</v>
      </c>
      <c r="C889" s="53" t="s">
        <v>4348</v>
      </c>
      <c r="D889" s="53" t="s">
        <v>5765</v>
      </c>
      <c r="E889" s="53" t="s">
        <v>68</v>
      </c>
      <c r="F889" s="53" t="s">
        <v>25</v>
      </c>
      <c r="G889" s="53" t="s">
        <v>4398</v>
      </c>
      <c r="H889" s="53" t="s">
        <v>11</v>
      </c>
      <c r="I889" s="56">
        <v>2873.2681301431303</v>
      </c>
      <c r="J889" s="56">
        <f>IFERROR(VLOOKUP(A889,'PV Sheep mail'!M$4:O$140000,3,0),0)</f>
        <v>0</v>
      </c>
      <c r="K889" s="58">
        <f t="shared" si="26"/>
        <v>0</v>
      </c>
      <c r="L889" s="55">
        <v>3.5</v>
      </c>
      <c r="M889" s="57">
        <f>IFERROR(VLOOKUP(A889,'PV Sheep mail'!M$4:O$140000,2,0),0)</f>
        <v>0</v>
      </c>
      <c r="N889" s="58">
        <f t="shared" si="27"/>
        <v>0</v>
      </c>
    </row>
    <row r="890" spans="1:14" x14ac:dyDescent="0.45">
      <c r="A890" s="53" t="s">
        <v>5814</v>
      </c>
      <c r="B890" s="53" t="s">
        <v>5815</v>
      </c>
      <c r="C890" s="53" t="s">
        <v>4348</v>
      </c>
      <c r="D890" s="53" t="s">
        <v>5716</v>
      </c>
      <c r="E890" s="53" t="s">
        <v>123</v>
      </c>
      <c r="F890" s="53" t="s">
        <v>25</v>
      </c>
      <c r="G890" s="53" t="s">
        <v>42</v>
      </c>
      <c r="H890" s="53" t="s">
        <v>11</v>
      </c>
      <c r="I890" s="56">
        <v>2341.5331578947366</v>
      </c>
      <c r="J890" s="56">
        <f>IFERROR(VLOOKUP(A890,'PV Sheep mail'!M$4:O$140000,3,0),0)</f>
        <v>990</v>
      </c>
      <c r="K890" s="58">
        <f t="shared" si="26"/>
        <v>0.4227999064041037</v>
      </c>
      <c r="L890" s="55">
        <v>2.7894736842105261</v>
      </c>
      <c r="M890" s="57">
        <f>IFERROR(VLOOKUP(A890,'PV Sheep mail'!M$4:O$140000,2,0),0)</f>
        <v>1</v>
      </c>
      <c r="N890" s="58">
        <f t="shared" si="27"/>
        <v>0.35849056603773588</v>
      </c>
    </row>
    <row r="891" spans="1:14" x14ac:dyDescent="0.45">
      <c r="A891" s="53" t="s">
        <v>2886</v>
      </c>
      <c r="B891" s="53" t="s">
        <v>5816</v>
      </c>
      <c r="C891" s="53" t="s">
        <v>4348</v>
      </c>
      <c r="D891" s="53" t="s">
        <v>5760</v>
      </c>
      <c r="E891" s="53" t="s">
        <v>48</v>
      </c>
      <c r="F891" s="53" t="s">
        <v>25</v>
      </c>
      <c r="G891" s="53" t="s">
        <v>4398</v>
      </c>
      <c r="H891" s="53" t="s">
        <v>11</v>
      </c>
      <c r="I891" s="56">
        <v>3164.9558269897198</v>
      </c>
      <c r="J891" s="56">
        <f>IFERROR(VLOOKUP(A891,'PV Sheep mail'!M$4:O$140000,3,0),0)</f>
        <v>4110</v>
      </c>
      <c r="K891" s="58">
        <f t="shared" si="26"/>
        <v>1.2985963231939128</v>
      </c>
      <c r="L891" s="55">
        <v>4</v>
      </c>
      <c r="M891" s="57">
        <f>IFERROR(VLOOKUP(A891,'PV Sheep mail'!M$4:O$140000,2,0),0)</f>
        <v>9</v>
      </c>
      <c r="N891" s="58">
        <f t="shared" si="27"/>
        <v>2.25</v>
      </c>
    </row>
    <row r="892" spans="1:14" x14ac:dyDescent="0.45">
      <c r="A892" s="53" t="s">
        <v>5817</v>
      </c>
      <c r="B892" s="53" t="s">
        <v>5818</v>
      </c>
      <c r="C892" s="53" t="s">
        <v>4348</v>
      </c>
      <c r="D892" s="53" t="s">
        <v>5716</v>
      </c>
      <c r="E892" s="53" t="s">
        <v>123</v>
      </c>
      <c r="F892" s="53" t="s">
        <v>25</v>
      </c>
      <c r="G892" s="53" t="s">
        <v>42</v>
      </c>
      <c r="H892" s="53" t="s">
        <v>11</v>
      </c>
      <c r="I892" s="56">
        <v>2341.5331578947366</v>
      </c>
      <c r="J892" s="56">
        <f>IFERROR(VLOOKUP(A892,'PV Sheep mail'!M$4:O$140000,3,0),0)</f>
        <v>0</v>
      </c>
      <c r="K892" s="58">
        <f t="shared" si="26"/>
        <v>0</v>
      </c>
      <c r="L892" s="55">
        <v>2.7894736842105261</v>
      </c>
      <c r="M892" s="57">
        <f>IFERROR(VLOOKUP(A892,'PV Sheep mail'!M$4:O$140000,2,0),0)</f>
        <v>0</v>
      </c>
      <c r="N892" s="58">
        <f t="shared" si="27"/>
        <v>0</v>
      </c>
    </row>
    <row r="893" spans="1:14" x14ac:dyDescent="0.45">
      <c r="A893" s="53" t="s">
        <v>5819</v>
      </c>
      <c r="B893" s="53" t="s">
        <v>5820</v>
      </c>
      <c r="C893" s="53" t="s">
        <v>4348</v>
      </c>
      <c r="D893" s="53" t="s">
        <v>5771</v>
      </c>
      <c r="E893" s="53" t="s">
        <v>129</v>
      </c>
      <c r="F893" s="53" t="s">
        <v>25</v>
      </c>
      <c r="G893" s="53" t="s">
        <v>42</v>
      </c>
      <c r="H893" s="53" t="s">
        <v>11</v>
      </c>
      <c r="I893" s="56">
        <v>2688.0087466666669</v>
      </c>
      <c r="J893" s="56">
        <f>IFERROR(VLOOKUP(A893,'PV Sheep mail'!M$4:O$140000,3,0),0)</f>
        <v>0</v>
      </c>
      <c r="K893" s="58">
        <f t="shared" si="26"/>
        <v>0</v>
      </c>
      <c r="L893" s="55">
        <v>3.6</v>
      </c>
      <c r="M893" s="57">
        <f>IFERROR(VLOOKUP(A893,'PV Sheep mail'!M$4:O$140000,2,0),0)</f>
        <v>0</v>
      </c>
      <c r="N893" s="58">
        <f t="shared" si="27"/>
        <v>0</v>
      </c>
    </row>
    <row r="894" spans="1:14" x14ac:dyDescent="0.45">
      <c r="A894" s="53" t="s">
        <v>5821</v>
      </c>
      <c r="B894" s="53" t="s">
        <v>5822</v>
      </c>
      <c r="C894" s="53" t="s">
        <v>4348</v>
      </c>
      <c r="D894" s="53" t="s">
        <v>5771</v>
      </c>
      <c r="E894" s="53" t="s">
        <v>129</v>
      </c>
      <c r="F894" s="53" t="s">
        <v>25</v>
      </c>
      <c r="G894" s="53" t="s">
        <v>42</v>
      </c>
      <c r="H894" s="53" t="s">
        <v>11</v>
      </c>
      <c r="I894" s="56">
        <v>2688.0087466666669</v>
      </c>
      <c r="J894" s="56">
        <f>IFERROR(VLOOKUP(A894,'PV Sheep mail'!M$4:O$140000,3,0),0)</f>
        <v>990</v>
      </c>
      <c r="K894" s="58">
        <f t="shared" si="26"/>
        <v>0.36830237298434187</v>
      </c>
      <c r="L894" s="55">
        <v>3.6</v>
      </c>
      <c r="M894" s="57">
        <f>IFERROR(VLOOKUP(A894,'PV Sheep mail'!M$4:O$140000,2,0),0)</f>
        <v>1</v>
      </c>
      <c r="N894" s="58">
        <f t="shared" si="27"/>
        <v>0.27777777777777779</v>
      </c>
    </row>
    <row r="895" spans="1:14" x14ac:dyDescent="0.45">
      <c r="A895" s="53" t="s">
        <v>5823</v>
      </c>
      <c r="B895" s="53" t="s">
        <v>5824</v>
      </c>
      <c r="C895" s="53" t="s">
        <v>4348</v>
      </c>
      <c r="D895" s="53" t="s">
        <v>5825</v>
      </c>
      <c r="E895" s="53" t="s">
        <v>89</v>
      </c>
      <c r="F895" s="53" t="s">
        <v>26</v>
      </c>
      <c r="G895" s="53" t="s">
        <v>4398</v>
      </c>
      <c r="H895" s="53" t="s">
        <v>11</v>
      </c>
      <c r="I895" s="56">
        <v>2897.9670997117269</v>
      </c>
      <c r="J895" s="56">
        <f>IFERROR(VLOOKUP(A895,'PV Sheep mail'!M$4:O$140000,3,0),0)</f>
        <v>2029</v>
      </c>
      <c r="K895" s="58">
        <f t="shared" si="26"/>
        <v>0.7001459748117338</v>
      </c>
      <c r="L895" s="55">
        <v>3.5</v>
      </c>
      <c r="M895" s="57">
        <f>IFERROR(VLOOKUP(A895,'PV Sheep mail'!M$4:O$140000,2,0),0)</f>
        <v>3</v>
      </c>
      <c r="N895" s="58">
        <f t="shared" si="27"/>
        <v>0.8571428571428571</v>
      </c>
    </row>
    <row r="896" spans="1:14" x14ac:dyDescent="0.45">
      <c r="A896" s="53" t="s">
        <v>740</v>
      </c>
      <c r="B896" s="53" t="s">
        <v>5826</v>
      </c>
      <c r="C896" s="53" t="s">
        <v>4348</v>
      </c>
      <c r="D896" s="53" t="s">
        <v>5825</v>
      </c>
      <c r="E896" s="53" t="s">
        <v>89</v>
      </c>
      <c r="F896" s="53" t="s">
        <v>26</v>
      </c>
      <c r="G896" s="53" t="s">
        <v>4398</v>
      </c>
      <c r="H896" s="53" t="s">
        <v>11</v>
      </c>
      <c r="I896" s="56">
        <v>2897.9670997117269</v>
      </c>
      <c r="J896" s="56">
        <f>IFERROR(VLOOKUP(A896,'PV Sheep mail'!M$4:O$140000,3,0),0)</f>
        <v>1429</v>
      </c>
      <c r="K896" s="58">
        <f t="shared" si="26"/>
        <v>0.49310428684374946</v>
      </c>
      <c r="L896" s="55">
        <v>3.5</v>
      </c>
      <c r="M896" s="57">
        <f>IFERROR(VLOOKUP(A896,'PV Sheep mail'!M$4:O$140000,2,0),0)</f>
        <v>3</v>
      </c>
      <c r="N896" s="58">
        <f t="shared" si="27"/>
        <v>0.8571428571428571</v>
      </c>
    </row>
    <row r="897" spans="1:14" x14ac:dyDescent="0.45">
      <c r="A897" s="53" t="s">
        <v>426</v>
      </c>
      <c r="B897" s="53" t="s">
        <v>5827</v>
      </c>
      <c r="C897" s="53" t="s">
        <v>4348</v>
      </c>
      <c r="D897" s="53" t="s">
        <v>5825</v>
      </c>
      <c r="E897" s="53" t="s">
        <v>89</v>
      </c>
      <c r="F897" s="53" t="s">
        <v>26</v>
      </c>
      <c r="G897" s="53" t="s">
        <v>4398</v>
      </c>
      <c r="H897" s="53" t="s">
        <v>11</v>
      </c>
      <c r="I897" s="56">
        <v>2897.9670997117269</v>
      </c>
      <c r="J897" s="56">
        <f>IFERROR(VLOOKUP(A897,'PV Sheep mail'!M$4:O$140000,3,0),0)</f>
        <v>2270</v>
      </c>
      <c r="K897" s="58">
        <f t="shared" si="26"/>
        <v>0.78330771947887423</v>
      </c>
      <c r="L897" s="55">
        <v>3.5</v>
      </c>
      <c r="M897" s="57">
        <f>IFERROR(VLOOKUP(A897,'PV Sheep mail'!M$4:O$140000,2,0),0)</f>
        <v>3</v>
      </c>
      <c r="N897" s="58">
        <f t="shared" si="27"/>
        <v>0.8571428571428571</v>
      </c>
    </row>
    <row r="898" spans="1:14" x14ac:dyDescent="0.45">
      <c r="A898" s="53" t="s">
        <v>5828</v>
      </c>
      <c r="B898" s="53" t="s">
        <v>5829</v>
      </c>
      <c r="C898" s="53" t="s">
        <v>4323</v>
      </c>
      <c r="D898" s="53" t="s">
        <v>5830</v>
      </c>
      <c r="E898" s="53" t="s">
        <v>74</v>
      </c>
      <c r="F898" s="53" t="s">
        <v>26</v>
      </c>
      <c r="G898" s="53" t="s">
        <v>42</v>
      </c>
      <c r="H898" s="53" t="s">
        <v>11</v>
      </c>
      <c r="I898" s="56">
        <v>710.61492537313438</v>
      </c>
      <c r="J898" s="56">
        <f>IFERROR(VLOOKUP(A898,'PV Sheep mail'!M$4:O$140000,3,0),0)</f>
        <v>490</v>
      </c>
      <c r="K898" s="58">
        <f t="shared" si="26"/>
        <v>0.68954363679134312</v>
      </c>
      <c r="L898" s="55">
        <v>0.92537313432835822</v>
      </c>
      <c r="M898" s="57">
        <f>IFERROR(VLOOKUP(A898,'PV Sheep mail'!M$4:O$140000,2,0),0)</f>
        <v>1</v>
      </c>
      <c r="N898" s="58">
        <f t="shared" si="27"/>
        <v>1.0806451612903225</v>
      </c>
    </row>
    <row r="899" spans="1:14" x14ac:dyDescent="0.45">
      <c r="A899" s="53" t="s">
        <v>5831</v>
      </c>
      <c r="B899" s="53" t="s">
        <v>5832</v>
      </c>
      <c r="C899" s="53" t="s">
        <v>4323</v>
      </c>
      <c r="D899" s="53" t="s">
        <v>5830</v>
      </c>
      <c r="E899" s="53" t="s">
        <v>74</v>
      </c>
      <c r="F899" s="53" t="s">
        <v>26</v>
      </c>
      <c r="G899" s="53" t="s">
        <v>42</v>
      </c>
      <c r="H899" s="53" t="s">
        <v>11</v>
      </c>
      <c r="I899" s="56">
        <v>710.61492537313438</v>
      </c>
      <c r="J899" s="56">
        <f>IFERROR(VLOOKUP(A899,'PV Sheep mail'!M$4:O$140000,3,0),0)</f>
        <v>0</v>
      </c>
      <c r="K899" s="58">
        <f t="shared" ref="K899:K962" si="28">J899/I899</f>
        <v>0</v>
      </c>
      <c r="L899" s="55">
        <v>0.92537313432835822</v>
      </c>
      <c r="M899" s="57">
        <f>IFERROR(VLOOKUP(A899,'PV Sheep mail'!M$4:O$140000,2,0),0)</f>
        <v>0</v>
      </c>
      <c r="N899" s="58">
        <f t="shared" ref="N899:N962" si="29">M899/L899</f>
        <v>0</v>
      </c>
    </row>
    <row r="900" spans="1:14" x14ac:dyDescent="0.45">
      <c r="A900" s="53" t="s">
        <v>5833</v>
      </c>
      <c r="B900" s="53" t="s">
        <v>5834</v>
      </c>
      <c r="C900" s="53" t="s">
        <v>4323</v>
      </c>
      <c r="D900" s="53" t="s">
        <v>5830</v>
      </c>
      <c r="E900" s="53" t="s">
        <v>74</v>
      </c>
      <c r="F900" s="53" t="s">
        <v>26</v>
      </c>
      <c r="G900" s="53" t="s">
        <v>42</v>
      </c>
      <c r="H900" s="53" t="s">
        <v>11</v>
      </c>
      <c r="I900" s="56">
        <v>710.61492537313438</v>
      </c>
      <c r="J900" s="56">
        <f>IFERROR(VLOOKUP(A900,'PV Sheep mail'!M$4:O$140000,3,0),0)</f>
        <v>0</v>
      </c>
      <c r="K900" s="58">
        <f t="shared" si="28"/>
        <v>0</v>
      </c>
      <c r="L900" s="55">
        <v>0.92537313432835822</v>
      </c>
      <c r="M900" s="57">
        <f>IFERROR(VLOOKUP(A900,'PV Sheep mail'!M$4:O$140000,2,0),0)</f>
        <v>0</v>
      </c>
      <c r="N900" s="58">
        <f t="shared" si="29"/>
        <v>0</v>
      </c>
    </row>
    <row r="901" spans="1:14" x14ac:dyDescent="0.45">
      <c r="A901" s="53" t="s">
        <v>3134</v>
      </c>
      <c r="B901" s="53" t="s">
        <v>5835</v>
      </c>
      <c r="C901" s="53" t="s">
        <v>4340</v>
      </c>
      <c r="D901" s="53" t="s">
        <v>5830</v>
      </c>
      <c r="E901" s="53" t="s">
        <v>74</v>
      </c>
      <c r="F901" s="53" t="s">
        <v>26</v>
      </c>
      <c r="G901" s="53" t="s">
        <v>42</v>
      </c>
      <c r="H901" s="53" t="s">
        <v>11</v>
      </c>
      <c r="I901" s="56">
        <v>5684.9194029850751</v>
      </c>
      <c r="J901" s="56">
        <f>IFERROR(VLOOKUP(A901,'PV Sheep mail'!M$4:O$140000,3,0),0)</f>
        <v>2370</v>
      </c>
      <c r="K901" s="58">
        <f t="shared" si="28"/>
        <v>0.41689245387639878</v>
      </c>
      <c r="L901" s="55">
        <v>7.4029850746268657</v>
      </c>
      <c r="M901" s="57">
        <f>IFERROR(VLOOKUP(A901,'PV Sheep mail'!M$4:O$140000,2,0),0)</f>
        <v>3</v>
      </c>
      <c r="N901" s="58">
        <f t="shared" si="29"/>
        <v>0.40524193548387094</v>
      </c>
    </row>
    <row r="902" spans="1:14" x14ac:dyDescent="0.45">
      <c r="A902" s="53" t="s">
        <v>536</v>
      </c>
      <c r="B902" s="53" t="s">
        <v>5836</v>
      </c>
      <c r="C902" s="53" t="s">
        <v>4340</v>
      </c>
      <c r="D902" s="53" t="s">
        <v>5830</v>
      </c>
      <c r="E902" s="53" t="s">
        <v>74</v>
      </c>
      <c r="F902" s="53" t="s">
        <v>26</v>
      </c>
      <c r="G902" s="53" t="s">
        <v>42</v>
      </c>
      <c r="H902" s="53" t="s">
        <v>11</v>
      </c>
      <c r="I902" s="56">
        <v>5684.9194029850751</v>
      </c>
      <c r="J902" s="56">
        <f>IFERROR(VLOOKUP(A902,'PV Sheep mail'!M$4:O$140000,3,0),0)</f>
        <v>4130</v>
      </c>
      <c r="K902" s="58">
        <f t="shared" si="28"/>
        <v>0.72648347447659367</v>
      </c>
      <c r="L902" s="55">
        <v>7.4029850746268657</v>
      </c>
      <c r="M902" s="57">
        <f>IFERROR(VLOOKUP(A902,'PV Sheep mail'!M$4:O$140000,2,0),0)</f>
        <v>7</v>
      </c>
      <c r="N902" s="58">
        <f t="shared" si="29"/>
        <v>0.94556451612903225</v>
      </c>
    </row>
    <row r="903" spans="1:14" x14ac:dyDescent="0.45">
      <c r="A903" s="53" t="s">
        <v>1772</v>
      </c>
      <c r="B903" s="53" t="s">
        <v>5837</v>
      </c>
      <c r="C903" s="53" t="s">
        <v>4348</v>
      </c>
      <c r="D903" s="53" t="s">
        <v>5830</v>
      </c>
      <c r="E903" s="53" t="s">
        <v>74</v>
      </c>
      <c r="F903" s="53" t="s">
        <v>26</v>
      </c>
      <c r="G903" s="53" t="s">
        <v>42</v>
      </c>
      <c r="H903" s="53" t="s">
        <v>11</v>
      </c>
      <c r="I903" s="56">
        <v>2842.4597014925375</v>
      </c>
      <c r="J903" s="56">
        <f>IFERROR(VLOOKUP(A903,'PV Sheep mail'!M$4:O$140000,3,0),0)</f>
        <v>1660</v>
      </c>
      <c r="K903" s="58">
        <f t="shared" si="28"/>
        <v>0.58400124340491311</v>
      </c>
      <c r="L903" s="55">
        <v>3.7014925373134329</v>
      </c>
      <c r="M903" s="57">
        <f>IFERROR(VLOOKUP(A903,'PV Sheep mail'!M$4:O$140000,2,0),0)</f>
        <v>4</v>
      </c>
      <c r="N903" s="58">
        <f t="shared" si="29"/>
        <v>1.0806451612903225</v>
      </c>
    </row>
    <row r="904" spans="1:14" x14ac:dyDescent="0.45">
      <c r="A904" s="53" t="s">
        <v>5838</v>
      </c>
      <c r="B904" s="53" t="s">
        <v>5839</v>
      </c>
      <c r="C904" s="53" t="s">
        <v>4348</v>
      </c>
      <c r="D904" s="53" t="s">
        <v>5830</v>
      </c>
      <c r="E904" s="53" t="s">
        <v>74</v>
      </c>
      <c r="F904" s="53" t="s">
        <v>26</v>
      </c>
      <c r="G904" s="53" t="s">
        <v>42</v>
      </c>
      <c r="H904" s="53" t="s">
        <v>11</v>
      </c>
      <c r="I904" s="56">
        <v>2842.4597014925375</v>
      </c>
      <c r="J904" s="56">
        <f>IFERROR(VLOOKUP(A904,'PV Sheep mail'!M$4:O$140000,3,0),0)</f>
        <v>0</v>
      </c>
      <c r="K904" s="58">
        <f t="shared" si="28"/>
        <v>0</v>
      </c>
      <c r="L904" s="55">
        <v>3.7014925373134329</v>
      </c>
      <c r="M904" s="57">
        <f>IFERROR(VLOOKUP(A904,'PV Sheep mail'!M$4:O$140000,2,0),0)</f>
        <v>0</v>
      </c>
      <c r="N904" s="58">
        <f t="shared" si="29"/>
        <v>0</v>
      </c>
    </row>
    <row r="905" spans="1:14" x14ac:dyDescent="0.45">
      <c r="A905" s="53" t="s">
        <v>921</v>
      </c>
      <c r="B905" s="53" t="s">
        <v>5840</v>
      </c>
      <c r="C905" s="53" t="s">
        <v>4348</v>
      </c>
      <c r="D905" s="53" t="s">
        <v>5830</v>
      </c>
      <c r="E905" s="53" t="s">
        <v>74</v>
      </c>
      <c r="F905" s="53" t="s">
        <v>26</v>
      </c>
      <c r="G905" s="53" t="s">
        <v>42</v>
      </c>
      <c r="H905" s="53" t="s">
        <v>11</v>
      </c>
      <c r="I905" s="56">
        <v>2842.4597014925375</v>
      </c>
      <c r="J905" s="56">
        <f>IFERROR(VLOOKUP(A905,'PV Sheep mail'!M$4:O$140000,3,0),0)</f>
        <v>1780</v>
      </c>
      <c r="K905" s="58">
        <f t="shared" si="28"/>
        <v>0.62621820075948509</v>
      </c>
      <c r="L905" s="55">
        <v>3.7014925373134329</v>
      </c>
      <c r="M905" s="57">
        <f>IFERROR(VLOOKUP(A905,'PV Sheep mail'!M$4:O$140000,2,0),0)</f>
        <v>2</v>
      </c>
      <c r="N905" s="58">
        <f t="shared" si="29"/>
        <v>0.54032258064516125</v>
      </c>
    </row>
    <row r="906" spans="1:14" x14ac:dyDescent="0.45">
      <c r="A906" s="53" t="s">
        <v>5841</v>
      </c>
      <c r="B906" s="53" t="s">
        <v>5842</v>
      </c>
      <c r="C906" s="53" t="s">
        <v>4348</v>
      </c>
      <c r="D906" s="53" t="s">
        <v>5830</v>
      </c>
      <c r="E906" s="53" t="s">
        <v>74</v>
      </c>
      <c r="F906" s="53" t="s">
        <v>26</v>
      </c>
      <c r="G906" s="53" t="s">
        <v>42</v>
      </c>
      <c r="H906" s="53" t="s">
        <v>11</v>
      </c>
      <c r="I906" s="56">
        <v>2842.4597014925375</v>
      </c>
      <c r="J906" s="56">
        <f>IFERROR(VLOOKUP(A906,'PV Sheep mail'!M$4:O$140000,3,0),0)</f>
        <v>0</v>
      </c>
      <c r="K906" s="58">
        <f t="shared" si="28"/>
        <v>0</v>
      </c>
      <c r="L906" s="55">
        <v>3.7014925373134329</v>
      </c>
      <c r="M906" s="57">
        <f>IFERROR(VLOOKUP(A906,'PV Sheep mail'!M$4:O$140000,2,0),0)</f>
        <v>0</v>
      </c>
      <c r="N906" s="58">
        <f t="shared" si="29"/>
        <v>0</v>
      </c>
    </row>
    <row r="907" spans="1:14" x14ac:dyDescent="0.45">
      <c r="A907" s="53" t="s">
        <v>5843</v>
      </c>
      <c r="B907" s="53" t="s">
        <v>5844</v>
      </c>
      <c r="C907" s="53" t="s">
        <v>4348</v>
      </c>
      <c r="D907" s="53" t="s">
        <v>5830</v>
      </c>
      <c r="E907" s="53" t="s">
        <v>74</v>
      </c>
      <c r="F907" s="53" t="s">
        <v>26</v>
      </c>
      <c r="G907" s="53" t="s">
        <v>42</v>
      </c>
      <c r="H907" s="53" t="s">
        <v>11</v>
      </c>
      <c r="I907" s="56">
        <v>2842.4597014925375</v>
      </c>
      <c r="J907" s="56">
        <f>IFERROR(VLOOKUP(A907,'PV Sheep mail'!M$4:O$140000,3,0),0)</f>
        <v>490</v>
      </c>
      <c r="K907" s="58">
        <f t="shared" si="28"/>
        <v>0.17238590919783578</v>
      </c>
      <c r="L907" s="55">
        <v>3.7014925373134329</v>
      </c>
      <c r="M907" s="57">
        <f>IFERROR(VLOOKUP(A907,'PV Sheep mail'!M$4:O$140000,2,0),0)</f>
        <v>1</v>
      </c>
      <c r="N907" s="58">
        <f t="shared" si="29"/>
        <v>0.27016129032258063</v>
      </c>
    </row>
    <row r="908" spans="1:14" x14ac:dyDescent="0.45">
      <c r="A908" s="53" t="s">
        <v>5845</v>
      </c>
      <c r="B908" s="53" t="s">
        <v>5846</v>
      </c>
      <c r="C908" s="53" t="s">
        <v>4348</v>
      </c>
      <c r="D908" s="53" t="s">
        <v>5830</v>
      </c>
      <c r="E908" s="53" t="s">
        <v>74</v>
      </c>
      <c r="F908" s="53" t="s">
        <v>26</v>
      </c>
      <c r="G908" s="53" t="s">
        <v>42</v>
      </c>
      <c r="H908" s="53" t="s">
        <v>11</v>
      </c>
      <c r="I908" s="56">
        <v>2842.4597014925375</v>
      </c>
      <c r="J908" s="56">
        <f>IFERROR(VLOOKUP(A908,'PV Sheep mail'!M$4:O$140000,3,0),0)</f>
        <v>590</v>
      </c>
      <c r="K908" s="58">
        <f t="shared" si="28"/>
        <v>0.20756670699331248</v>
      </c>
      <c r="L908" s="55">
        <v>3.7014925373134329</v>
      </c>
      <c r="M908" s="57">
        <f>IFERROR(VLOOKUP(A908,'PV Sheep mail'!M$4:O$140000,2,0),0)</f>
        <v>1</v>
      </c>
      <c r="N908" s="58">
        <f t="shared" si="29"/>
        <v>0.27016129032258063</v>
      </c>
    </row>
    <row r="909" spans="1:14" x14ac:dyDescent="0.45">
      <c r="A909" s="53" t="s">
        <v>5847</v>
      </c>
      <c r="B909" s="53" t="s">
        <v>5848</v>
      </c>
      <c r="C909" s="53" t="s">
        <v>4323</v>
      </c>
      <c r="D909" s="53" t="s">
        <v>5849</v>
      </c>
      <c r="E909" s="53" t="s">
        <v>112</v>
      </c>
      <c r="F909" s="53" t="s">
        <v>26</v>
      </c>
      <c r="G909" s="53" t="s">
        <v>42</v>
      </c>
      <c r="H909" s="53" t="s">
        <v>11</v>
      </c>
      <c r="I909" s="56">
        <v>883.72093023255809</v>
      </c>
      <c r="J909" s="56">
        <f>IFERROR(VLOOKUP(A909,'PV Sheep mail'!M$4:O$140000,3,0),0)</f>
        <v>0</v>
      </c>
      <c r="K909" s="58">
        <f t="shared" si="28"/>
        <v>0</v>
      </c>
      <c r="L909" s="55">
        <v>1.0232558139534884</v>
      </c>
      <c r="M909" s="57">
        <f>IFERROR(VLOOKUP(A909,'PV Sheep mail'!M$4:O$140000,2,0),0)</f>
        <v>0</v>
      </c>
      <c r="N909" s="58">
        <f t="shared" si="29"/>
        <v>0</v>
      </c>
    </row>
    <row r="910" spans="1:14" x14ac:dyDescent="0.45">
      <c r="A910" s="53" t="s">
        <v>5850</v>
      </c>
      <c r="B910" s="53" t="s">
        <v>5851</v>
      </c>
      <c r="C910" s="53" t="s">
        <v>4323</v>
      </c>
      <c r="D910" s="53" t="s">
        <v>5849</v>
      </c>
      <c r="E910" s="53" t="s">
        <v>112</v>
      </c>
      <c r="F910" s="53" t="s">
        <v>26</v>
      </c>
      <c r="G910" s="53" t="s">
        <v>42</v>
      </c>
      <c r="H910" s="53" t="s">
        <v>11</v>
      </c>
      <c r="I910" s="56">
        <v>883.72093023255809</v>
      </c>
      <c r="J910" s="56">
        <f>IFERROR(VLOOKUP(A910,'PV Sheep mail'!M$4:O$140000,3,0),0)</f>
        <v>0</v>
      </c>
      <c r="K910" s="58">
        <f t="shared" si="28"/>
        <v>0</v>
      </c>
      <c r="L910" s="55">
        <v>1.0232558139534884</v>
      </c>
      <c r="M910" s="57">
        <f>IFERROR(VLOOKUP(A910,'PV Sheep mail'!M$4:O$140000,2,0),0)</f>
        <v>0</v>
      </c>
      <c r="N910" s="58">
        <f t="shared" si="29"/>
        <v>0</v>
      </c>
    </row>
    <row r="911" spans="1:14" x14ac:dyDescent="0.45">
      <c r="A911" s="53" t="s">
        <v>1854</v>
      </c>
      <c r="B911" s="53" t="s">
        <v>5852</v>
      </c>
      <c r="C911" s="53" t="s">
        <v>4323</v>
      </c>
      <c r="D911" s="53" t="s">
        <v>5849</v>
      </c>
      <c r="E911" s="53" t="s">
        <v>112</v>
      </c>
      <c r="F911" s="53" t="s">
        <v>26</v>
      </c>
      <c r="G911" s="53" t="s">
        <v>42</v>
      </c>
      <c r="H911" s="53" t="s">
        <v>11</v>
      </c>
      <c r="I911" s="56">
        <v>883.72093023255809</v>
      </c>
      <c r="J911" s="56">
        <f>IFERROR(VLOOKUP(A911,'PV Sheep mail'!M$4:O$140000,3,0),0)</f>
        <v>890</v>
      </c>
      <c r="K911" s="58">
        <f t="shared" si="28"/>
        <v>1.0071052631578947</v>
      </c>
      <c r="L911" s="55">
        <v>1.0232558139534884</v>
      </c>
      <c r="M911" s="57">
        <f>IFERROR(VLOOKUP(A911,'PV Sheep mail'!M$4:O$140000,2,0),0)</f>
        <v>1</v>
      </c>
      <c r="N911" s="58">
        <f t="shared" si="29"/>
        <v>0.97727272727272718</v>
      </c>
    </row>
    <row r="912" spans="1:14" x14ac:dyDescent="0.45">
      <c r="A912" s="53" t="s">
        <v>1185</v>
      </c>
      <c r="B912" s="53" t="s">
        <v>5853</v>
      </c>
      <c r="C912" s="53" t="s">
        <v>4340</v>
      </c>
      <c r="D912" s="53" t="s">
        <v>5849</v>
      </c>
      <c r="E912" s="53" t="s">
        <v>112</v>
      </c>
      <c r="F912" s="53" t="s">
        <v>26</v>
      </c>
      <c r="G912" s="53" t="s">
        <v>42</v>
      </c>
      <c r="H912" s="53" t="s">
        <v>11</v>
      </c>
      <c r="I912" s="56">
        <v>7069.7674418604647</v>
      </c>
      <c r="J912" s="56">
        <f>IFERROR(VLOOKUP(A912,'PV Sheep mail'!M$4:O$140000,3,0),0)</f>
        <v>2660</v>
      </c>
      <c r="K912" s="58">
        <f t="shared" si="28"/>
        <v>0.37625000000000003</v>
      </c>
      <c r="L912" s="55">
        <v>8.1860465116279073</v>
      </c>
      <c r="M912" s="57">
        <f>IFERROR(VLOOKUP(A912,'PV Sheep mail'!M$4:O$140000,2,0),0)</f>
        <v>4</v>
      </c>
      <c r="N912" s="58">
        <f t="shared" si="29"/>
        <v>0.48863636363636359</v>
      </c>
    </row>
    <row r="913" spans="1:14" x14ac:dyDescent="0.45">
      <c r="A913" s="53" t="s">
        <v>5854</v>
      </c>
      <c r="B913" s="53" t="s">
        <v>5855</v>
      </c>
      <c r="C913" s="53" t="s">
        <v>4348</v>
      </c>
      <c r="D913" s="53" t="s">
        <v>5849</v>
      </c>
      <c r="E913" s="53" t="s">
        <v>112</v>
      </c>
      <c r="F913" s="53" t="s">
        <v>26</v>
      </c>
      <c r="G913" s="53" t="s">
        <v>42</v>
      </c>
      <c r="H913" s="53" t="s">
        <v>11</v>
      </c>
      <c r="I913" s="56">
        <v>3534.8837209302324</v>
      </c>
      <c r="J913" s="56">
        <f>IFERROR(VLOOKUP(A913,'PV Sheep mail'!M$4:O$140000,3,0),0)</f>
        <v>0</v>
      </c>
      <c r="K913" s="58">
        <f t="shared" si="28"/>
        <v>0</v>
      </c>
      <c r="L913" s="55">
        <v>4.0930232558139537</v>
      </c>
      <c r="M913" s="57">
        <f>IFERROR(VLOOKUP(A913,'PV Sheep mail'!M$4:O$140000,2,0),0)</f>
        <v>0</v>
      </c>
      <c r="N913" s="58">
        <f t="shared" si="29"/>
        <v>0</v>
      </c>
    </row>
    <row r="914" spans="1:14" x14ac:dyDescent="0.45">
      <c r="A914" s="53" t="s">
        <v>5856</v>
      </c>
      <c r="B914" s="53" t="s">
        <v>5857</v>
      </c>
      <c r="C914" s="53" t="s">
        <v>4348</v>
      </c>
      <c r="D914" s="53" t="s">
        <v>5849</v>
      </c>
      <c r="E914" s="53" t="s">
        <v>112</v>
      </c>
      <c r="F914" s="53" t="s">
        <v>26</v>
      </c>
      <c r="G914" s="53" t="s">
        <v>42</v>
      </c>
      <c r="H914" s="53" t="s">
        <v>11</v>
      </c>
      <c r="I914" s="56">
        <v>3534.8837209302324</v>
      </c>
      <c r="J914" s="56">
        <f>IFERROR(VLOOKUP(A914,'PV Sheep mail'!M$4:O$140000,3,0),0)</f>
        <v>0</v>
      </c>
      <c r="K914" s="58">
        <f t="shared" si="28"/>
        <v>0</v>
      </c>
      <c r="L914" s="55">
        <v>4.0930232558139537</v>
      </c>
      <c r="M914" s="57">
        <f>IFERROR(VLOOKUP(A914,'PV Sheep mail'!M$4:O$140000,2,0),0)</f>
        <v>0</v>
      </c>
      <c r="N914" s="58">
        <f t="shared" si="29"/>
        <v>0</v>
      </c>
    </row>
    <row r="915" spans="1:14" x14ac:dyDescent="0.45">
      <c r="A915" s="53" t="s">
        <v>5858</v>
      </c>
      <c r="B915" s="53" t="s">
        <v>5859</v>
      </c>
      <c r="C915" s="53" t="s">
        <v>4348</v>
      </c>
      <c r="D915" s="53" t="s">
        <v>5849</v>
      </c>
      <c r="E915" s="53" t="s">
        <v>112</v>
      </c>
      <c r="F915" s="53" t="s">
        <v>26</v>
      </c>
      <c r="G915" s="53" t="s">
        <v>42</v>
      </c>
      <c r="H915" s="53" t="s">
        <v>11</v>
      </c>
      <c r="I915" s="56">
        <v>3534.8837209302324</v>
      </c>
      <c r="J915" s="56">
        <f>IFERROR(VLOOKUP(A915,'PV Sheep mail'!M$4:O$140000,3,0),0)</f>
        <v>0</v>
      </c>
      <c r="K915" s="58">
        <f t="shared" si="28"/>
        <v>0</v>
      </c>
      <c r="L915" s="55">
        <v>4.0930232558139537</v>
      </c>
      <c r="M915" s="57">
        <f>IFERROR(VLOOKUP(A915,'PV Sheep mail'!M$4:O$140000,2,0),0)</f>
        <v>0</v>
      </c>
      <c r="N915" s="58">
        <f t="shared" si="29"/>
        <v>0</v>
      </c>
    </row>
    <row r="916" spans="1:14" x14ac:dyDescent="0.45">
      <c r="A916" s="53" t="s">
        <v>2714</v>
      </c>
      <c r="B916" s="53" t="s">
        <v>5860</v>
      </c>
      <c r="C916" s="53" t="s">
        <v>4348</v>
      </c>
      <c r="D916" s="53" t="s">
        <v>5849</v>
      </c>
      <c r="E916" s="53" t="s">
        <v>112</v>
      </c>
      <c r="F916" s="53" t="s">
        <v>26</v>
      </c>
      <c r="G916" s="53" t="s">
        <v>42</v>
      </c>
      <c r="H916" s="53" t="s">
        <v>11</v>
      </c>
      <c r="I916" s="56">
        <v>3534.8837209302324</v>
      </c>
      <c r="J916" s="56">
        <f>IFERROR(VLOOKUP(A916,'PV Sheep mail'!M$4:O$140000,3,0),0)</f>
        <v>890</v>
      </c>
      <c r="K916" s="58">
        <f t="shared" si="28"/>
        <v>0.25177631578947368</v>
      </c>
      <c r="L916" s="55">
        <v>4.0930232558139537</v>
      </c>
      <c r="M916" s="57">
        <f>IFERROR(VLOOKUP(A916,'PV Sheep mail'!M$4:O$140000,2,0),0)</f>
        <v>1</v>
      </c>
      <c r="N916" s="58">
        <f t="shared" si="29"/>
        <v>0.2443181818181818</v>
      </c>
    </row>
    <row r="917" spans="1:14" x14ac:dyDescent="0.45">
      <c r="A917" s="53" t="s">
        <v>5861</v>
      </c>
      <c r="B917" s="53" t="s">
        <v>5862</v>
      </c>
      <c r="C917" s="53" t="s">
        <v>4348</v>
      </c>
      <c r="D917" s="53" t="s">
        <v>5849</v>
      </c>
      <c r="E917" s="53" t="s">
        <v>112</v>
      </c>
      <c r="F917" s="53" t="s">
        <v>26</v>
      </c>
      <c r="G917" s="53" t="s">
        <v>42</v>
      </c>
      <c r="H917" s="53" t="s">
        <v>11</v>
      </c>
      <c r="I917" s="56">
        <v>3534.8837209302324</v>
      </c>
      <c r="J917" s="56">
        <f>IFERROR(VLOOKUP(A917,'PV Sheep mail'!M$4:O$140000,3,0),0)</f>
        <v>0</v>
      </c>
      <c r="K917" s="58">
        <f t="shared" si="28"/>
        <v>0</v>
      </c>
      <c r="L917" s="55">
        <v>4.0930232558139537</v>
      </c>
      <c r="M917" s="57">
        <f>IFERROR(VLOOKUP(A917,'PV Sheep mail'!M$4:O$140000,2,0),0)</f>
        <v>0</v>
      </c>
      <c r="N917" s="58">
        <f t="shared" si="29"/>
        <v>0</v>
      </c>
    </row>
    <row r="918" spans="1:14" x14ac:dyDescent="0.45">
      <c r="A918" s="53" t="s">
        <v>5863</v>
      </c>
      <c r="B918" s="53" t="s">
        <v>5864</v>
      </c>
      <c r="C918" s="53" t="s">
        <v>4348</v>
      </c>
      <c r="D918" s="53" t="s">
        <v>5865</v>
      </c>
      <c r="E918" s="53" t="s">
        <v>107</v>
      </c>
      <c r="F918" s="53" t="s">
        <v>26</v>
      </c>
      <c r="G918" s="53" t="s">
        <v>4398</v>
      </c>
      <c r="H918" s="53" t="s">
        <v>11</v>
      </c>
      <c r="I918" s="56">
        <v>3417.5671296296296</v>
      </c>
      <c r="J918" s="56">
        <f>IFERROR(VLOOKUP(A918,'PV Sheep mail'!M$4:O$140000,3,0),0)</f>
        <v>0</v>
      </c>
      <c r="K918" s="58">
        <f t="shared" si="28"/>
        <v>0</v>
      </c>
      <c r="L918" s="55">
        <v>5</v>
      </c>
      <c r="M918" s="57">
        <f>IFERROR(VLOOKUP(A918,'PV Sheep mail'!M$4:O$140000,2,0),0)</f>
        <v>0</v>
      </c>
      <c r="N918" s="58">
        <f t="shared" si="29"/>
        <v>0</v>
      </c>
    </row>
    <row r="919" spans="1:14" x14ac:dyDescent="0.45">
      <c r="A919" s="53" t="s">
        <v>5866</v>
      </c>
      <c r="B919" s="53" t="s">
        <v>5867</v>
      </c>
      <c r="C919" s="53" t="s">
        <v>4348</v>
      </c>
      <c r="D919" s="53" t="s">
        <v>5865</v>
      </c>
      <c r="E919" s="53" t="s">
        <v>107</v>
      </c>
      <c r="F919" s="53" t="s">
        <v>26</v>
      </c>
      <c r="G919" s="53" t="s">
        <v>4398</v>
      </c>
      <c r="H919" s="53" t="s">
        <v>11</v>
      </c>
      <c r="I919" s="56">
        <v>3417.5671296296296</v>
      </c>
      <c r="J919" s="56">
        <f>IFERROR(VLOOKUP(A919,'PV Sheep mail'!M$4:O$140000,3,0),0)</f>
        <v>0</v>
      </c>
      <c r="K919" s="58">
        <f t="shared" si="28"/>
        <v>0</v>
      </c>
      <c r="L919" s="55">
        <v>5</v>
      </c>
      <c r="M919" s="57">
        <f>IFERROR(VLOOKUP(A919,'PV Sheep mail'!M$4:O$140000,2,0),0)</f>
        <v>0</v>
      </c>
      <c r="N919" s="58">
        <f t="shared" si="29"/>
        <v>0</v>
      </c>
    </row>
    <row r="920" spans="1:14" x14ac:dyDescent="0.45">
      <c r="A920" s="53" t="s">
        <v>5868</v>
      </c>
      <c r="B920" s="53" t="s">
        <v>5869</v>
      </c>
      <c r="C920" s="53" t="s">
        <v>4348</v>
      </c>
      <c r="D920" s="53" t="s">
        <v>5870</v>
      </c>
      <c r="E920" s="53" t="s">
        <v>91</v>
      </c>
      <c r="F920" s="53" t="s">
        <v>26</v>
      </c>
      <c r="G920" s="53" t="s">
        <v>4398</v>
      </c>
      <c r="H920" s="53" t="s">
        <v>11</v>
      </c>
      <c r="I920" s="56">
        <v>2506.2806495200821</v>
      </c>
      <c r="J920" s="56">
        <f>IFERROR(VLOOKUP(A920,'PV Sheep mail'!M$4:O$140000,3,0),0)</f>
        <v>0</v>
      </c>
      <c r="K920" s="58">
        <f t="shared" si="28"/>
        <v>0</v>
      </c>
      <c r="L920" s="55">
        <v>3.6</v>
      </c>
      <c r="M920" s="57">
        <f>IFERROR(VLOOKUP(A920,'PV Sheep mail'!M$4:O$140000,2,0),0)</f>
        <v>0</v>
      </c>
      <c r="N920" s="58">
        <f t="shared" si="29"/>
        <v>0</v>
      </c>
    </row>
    <row r="921" spans="1:14" x14ac:dyDescent="0.45">
      <c r="A921" s="53" t="s">
        <v>3843</v>
      </c>
      <c r="B921" s="53" t="s">
        <v>5871</v>
      </c>
      <c r="C921" s="53" t="s">
        <v>4348</v>
      </c>
      <c r="D921" s="53" t="s">
        <v>5870</v>
      </c>
      <c r="E921" s="53" t="s">
        <v>91</v>
      </c>
      <c r="F921" s="53" t="s">
        <v>26</v>
      </c>
      <c r="G921" s="53" t="s">
        <v>4398</v>
      </c>
      <c r="H921" s="53" t="s">
        <v>11</v>
      </c>
      <c r="I921" s="56">
        <v>2506.2806495200821</v>
      </c>
      <c r="J921" s="56">
        <f>IFERROR(VLOOKUP(A921,'PV Sheep mail'!M$4:O$140000,3,0),0)</f>
        <v>1980</v>
      </c>
      <c r="K921" s="58">
        <f t="shared" si="28"/>
        <v>0.79001527637343505</v>
      </c>
      <c r="L921" s="55">
        <v>3.6</v>
      </c>
      <c r="M921" s="57">
        <f>IFERROR(VLOOKUP(A921,'PV Sheep mail'!M$4:O$140000,2,0),0)</f>
        <v>2</v>
      </c>
      <c r="N921" s="58">
        <f t="shared" si="29"/>
        <v>0.55555555555555558</v>
      </c>
    </row>
    <row r="922" spans="1:14" x14ac:dyDescent="0.45">
      <c r="A922" s="53" t="s">
        <v>5872</v>
      </c>
      <c r="B922" s="53" t="s">
        <v>5873</v>
      </c>
      <c r="C922" s="53" t="s">
        <v>4348</v>
      </c>
      <c r="D922" s="53" t="s">
        <v>5870</v>
      </c>
      <c r="E922" s="53" t="s">
        <v>91</v>
      </c>
      <c r="F922" s="53" t="s">
        <v>26</v>
      </c>
      <c r="G922" s="53" t="s">
        <v>4398</v>
      </c>
      <c r="H922" s="53" t="s">
        <v>11</v>
      </c>
      <c r="I922" s="56">
        <v>2506.2806495200821</v>
      </c>
      <c r="J922" s="56">
        <f>IFERROR(VLOOKUP(A922,'PV Sheep mail'!M$4:O$140000,3,0),0)</f>
        <v>0</v>
      </c>
      <c r="K922" s="58">
        <f t="shared" si="28"/>
        <v>0</v>
      </c>
      <c r="L922" s="55">
        <v>3.6</v>
      </c>
      <c r="M922" s="57">
        <f>IFERROR(VLOOKUP(A922,'PV Sheep mail'!M$4:O$140000,2,0),0)</f>
        <v>0</v>
      </c>
      <c r="N922" s="58">
        <f t="shared" si="29"/>
        <v>0</v>
      </c>
    </row>
    <row r="923" spans="1:14" x14ac:dyDescent="0.45">
      <c r="A923" s="53" t="s">
        <v>1165</v>
      </c>
      <c r="B923" s="53" t="s">
        <v>5874</v>
      </c>
      <c r="C923" s="53" t="s">
        <v>4348</v>
      </c>
      <c r="D923" s="53" t="s">
        <v>5830</v>
      </c>
      <c r="E923" s="53" t="s">
        <v>74</v>
      </c>
      <c r="F923" s="53" t="s">
        <v>26</v>
      </c>
      <c r="G923" s="53" t="s">
        <v>42</v>
      </c>
      <c r="H923" s="53" t="s">
        <v>11</v>
      </c>
      <c r="I923" s="56">
        <v>2842.4597014925375</v>
      </c>
      <c r="J923" s="56">
        <f>IFERROR(VLOOKUP(A923,'PV Sheep mail'!M$4:O$140000,3,0),0)</f>
        <v>1180</v>
      </c>
      <c r="K923" s="58">
        <f t="shared" si="28"/>
        <v>0.41513341398662496</v>
      </c>
      <c r="L923" s="55">
        <v>3.7014925373134329</v>
      </c>
      <c r="M923" s="57">
        <f>IFERROR(VLOOKUP(A923,'PV Sheep mail'!M$4:O$140000,2,0),0)</f>
        <v>2</v>
      </c>
      <c r="N923" s="58">
        <f t="shared" si="29"/>
        <v>0.54032258064516125</v>
      </c>
    </row>
    <row r="924" spans="1:14" x14ac:dyDescent="0.45">
      <c r="A924" s="53" t="s">
        <v>5875</v>
      </c>
      <c r="B924" s="53" t="s">
        <v>5876</v>
      </c>
      <c r="C924" s="53" t="s">
        <v>4348</v>
      </c>
      <c r="D924" s="53" t="s">
        <v>5830</v>
      </c>
      <c r="E924" s="53" t="s">
        <v>74</v>
      </c>
      <c r="F924" s="53" t="s">
        <v>26</v>
      </c>
      <c r="G924" s="53" t="s">
        <v>42</v>
      </c>
      <c r="H924" s="53" t="s">
        <v>11</v>
      </c>
      <c r="I924" s="56">
        <v>2842.4597014925375</v>
      </c>
      <c r="J924" s="56">
        <f>IFERROR(VLOOKUP(A924,'PV Sheep mail'!M$4:O$140000,3,0),0)</f>
        <v>0</v>
      </c>
      <c r="K924" s="58">
        <f t="shared" si="28"/>
        <v>0</v>
      </c>
      <c r="L924" s="55">
        <v>3.7014925373134329</v>
      </c>
      <c r="M924" s="57">
        <f>IFERROR(VLOOKUP(A924,'PV Sheep mail'!M$4:O$140000,2,0),0)</f>
        <v>0</v>
      </c>
      <c r="N924" s="58">
        <f t="shared" si="29"/>
        <v>0</v>
      </c>
    </row>
    <row r="925" spans="1:14" x14ac:dyDescent="0.45">
      <c r="A925" s="53" t="s">
        <v>5877</v>
      </c>
      <c r="B925" s="53" t="s">
        <v>5878</v>
      </c>
      <c r="C925" s="53" t="s">
        <v>4348</v>
      </c>
      <c r="D925" s="53" t="s">
        <v>5849</v>
      </c>
      <c r="E925" s="53" t="s">
        <v>112</v>
      </c>
      <c r="F925" s="53" t="s">
        <v>26</v>
      </c>
      <c r="G925" s="53" t="s">
        <v>42</v>
      </c>
      <c r="H925" s="53" t="s">
        <v>11</v>
      </c>
      <c r="I925" s="56">
        <v>3534.8837209302324</v>
      </c>
      <c r="J925" s="56">
        <f>IFERROR(VLOOKUP(A925,'PV Sheep mail'!M$4:O$140000,3,0),0)</f>
        <v>890</v>
      </c>
      <c r="K925" s="58">
        <f t="shared" si="28"/>
        <v>0.25177631578947368</v>
      </c>
      <c r="L925" s="55">
        <v>4.0930232558139537</v>
      </c>
      <c r="M925" s="57">
        <f>IFERROR(VLOOKUP(A925,'PV Sheep mail'!M$4:O$140000,2,0),0)</f>
        <v>1</v>
      </c>
      <c r="N925" s="58">
        <f t="shared" si="29"/>
        <v>0.2443181818181818</v>
      </c>
    </row>
    <row r="926" spans="1:14" x14ac:dyDescent="0.45">
      <c r="A926" s="53" t="s">
        <v>5879</v>
      </c>
      <c r="B926" s="53" t="s">
        <v>5880</v>
      </c>
      <c r="C926" s="53" t="s">
        <v>4348</v>
      </c>
      <c r="D926" s="53" t="s">
        <v>5825</v>
      </c>
      <c r="E926" s="53" t="s">
        <v>89</v>
      </c>
      <c r="F926" s="53" t="s">
        <v>26</v>
      </c>
      <c r="G926" s="53" t="s">
        <v>4398</v>
      </c>
      <c r="H926" s="53" t="s">
        <v>11</v>
      </c>
      <c r="I926" s="56">
        <v>2897.9670997117269</v>
      </c>
      <c r="J926" s="56">
        <f>IFERROR(VLOOKUP(A926,'PV Sheep mail'!M$4:O$140000,3,0),0)</f>
        <v>0</v>
      </c>
      <c r="K926" s="58">
        <f t="shared" si="28"/>
        <v>0</v>
      </c>
      <c r="L926" s="55">
        <v>3.5</v>
      </c>
      <c r="M926" s="57">
        <f>IFERROR(VLOOKUP(A926,'PV Sheep mail'!M$4:O$140000,2,0),0)</f>
        <v>0</v>
      </c>
      <c r="N926" s="58">
        <f t="shared" si="29"/>
        <v>0</v>
      </c>
    </row>
    <row r="927" spans="1:14" x14ac:dyDescent="0.45">
      <c r="A927" s="53" t="s">
        <v>5881</v>
      </c>
      <c r="B927" s="53" t="s">
        <v>5882</v>
      </c>
      <c r="C927" s="53" t="s">
        <v>4348</v>
      </c>
      <c r="D927" s="53" t="s">
        <v>5849</v>
      </c>
      <c r="E927" s="53" t="s">
        <v>112</v>
      </c>
      <c r="F927" s="53" t="s">
        <v>26</v>
      </c>
      <c r="G927" s="53" t="s">
        <v>42</v>
      </c>
      <c r="H927" s="53" t="s">
        <v>11</v>
      </c>
      <c r="I927" s="56">
        <v>3534.8837209302324</v>
      </c>
      <c r="J927" s="56">
        <f>IFERROR(VLOOKUP(A927,'PV Sheep mail'!M$4:O$140000,3,0),0)</f>
        <v>0</v>
      </c>
      <c r="K927" s="58">
        <f t="shared" si="28"/>
        <v>0</v>
      </c>
      <c r="L927" s="55">
        <v>4.0930232558139537</v>
      </c>
      <c r="M927" s="57">
        <f>IFERROR(VLOOKUP(A927,'PV Sheep mail'!M$4:O$140000,2,0),0)</f>
        <v>0</v>
      </c>
      <c r="N927" s="58">
        <f t="shared" si="29"/>
        <v>0</v>
      </c>
    </row>
    <row r="928" spans="1:14" x14ac:dyDescent="0.45">
      <c r="A928" s="53" t="s">
        <v>5883</v>
      </c>
      <c r="B928" s="53" t="s">
        <v>5884</v>
      </c>
      <c r="C928" s="53" t="s">
        <v>4348</v>
      </c>
      <c r="D928" s="53" t="s">
        <v>5849</v>
      </c>
      <c r="E928" s="53" t="s">
        <v>112</v>
      </c>
      <c r="F928" s="53" t="s">
        <v>26</v>
      </c>
      <c r="G928" s="53" t="s">
        <v>42</v>
      </c>
      <c r="H928" s="53" t="s">
        <v>11</v>
      </c>
      <c r="I928" s="56">
        <v>3534.8837209302324</v>
      </c>
      <c r="J928" s="56">
        <f>IFERROR(VLOOKUP(A928,'PV Sheep mail'!M$4:O$140000,3,0),0)</f>
        <v>0</v>
      </c>
      <c r="K928" s="58">
        <f t="shared" si="28"/>
        <v>0</v>
      </c>
      <c r="L928" s="55">
        <v>4.0930232558139537</v>
      </c>
      <c r="M928" s="57">
        <f>IFERROR(VLOOKUP(A928,'PV Sheep mail'!M$4:O$140000,2,0),0)</f>
        <v>0</v>
      </c>
      <c r="N928" s="58">
        <f t="shared" si="29"/>
        <v>0</v>
      </c>
    </row>
    <row r="929" spans="1:14" x14ac:dyDescent="0.45">
      <c r="A929" s="53" t="s">
        <v>906</v>
      </c>
      <c r="B929" s="53" t="s">
        <v>5885</v>
      </c>
      <c r="C929" s="53" t="s">
        <v>4348</v>
      </c>
      <c r="D929" s="53" t="s">
        <v>5870</v>
      </c>
      <c r="E929" s="53" t="s">
        <v>91</v>
      </c>
      <c r="F929" s="53" t="s">
        <v>26</v>
      </c>
      <c r="G929" s="53" t="s">
        <v>4398</v>
      </c>
      <c r="H929" s="53" t="s">
        <v>11</v>
      </c>
      <c r="I929" s="56">
        <v>2506.2806495200821</v>
      </c>
      <c r="J929" s="56">
        <f>IFERROR(VLOOKUP(A929,'PV Sheep mail'!M$4:O$140000,3,0),0)</f>
        <v>990</v>
      </c>
      <c r="K929" s="58">
        <f t="shared" si="28"/>
        <v>0.39500763818671752</v>
      </c>
      <c r="L929" s="55">
        <v>3.6</v>
      </c>
      <c r="M929" s="57">
        <f>IFERROR(VLOOKUP(A929,'PV Sheep mail'!M$4:O$140000,2,0),0)</f>
        <v>1</v>
      </c>
      <c r="N929" s="58">
        <f t="shared" si="29"/>
        <v>0.27777777777777779</v>
      </c>
    </row>
    <row r="930" spans="1:14" x14ac:dyDescent="0.45">
      <c r="A930" s="53" t="s">
        <v>5886</v>
      </c>
      <c r="B930" s="53" t="s">
        <v>5887</v>
      </c>
      <c r="C930" s="53" t="s">
        <v>4348</v>
      </c>
      <c r="D930" s="53" t="s">
        <v>5870</v>
      </c>
      <c r="E930" s="53" t="s">
        <v>91</v>
      </c>
      <c r="F930" s="53" t="s">
        <v>26</v>
      </c>
      <c r="G930" s="53" t="s">
        <v>4398</v>
      </c>
      <c r="H930" s="53" t="s">
        <v>11</v>
      </c>
      <c r="I930" s="56">
        <v>2506.2806495200821</v>
      </c>
      <c r="J930" s="56">
        <f>IFERROR(VLOOKUP(A930,'PV Sheep mail'!M$4:O$140000,3,0),0)</f>
        <v>0</v>
      </c>
      <c r="K930" s="58">
        <f t="shared" si="28"/>
        <v>0</v>
      </c>
      <c r="L930" s="55">
        <v>3.6</v>
      </c>
      <c r="M930" s="57">
        <f>IFERROR(VLOOKUP(A930,'PV Sheep mail'!M$4:O$140000,2,0),0)</f>
        <v>0</v>
      </c>
      <c r="N930" s="58">
        <f t="shared" si="29"/>
        <v>0</v>
      </c>
    </row>
    <row r="931" spans="1:14" x14ac:dyDescent="0.45">
      <c r="A931" s="53" t="s">
        <v>5888</v>
      </c>
      <c r="B931" s="53" t="s">
        <v>5889</v>
      </c>
      <c r="C931" s="53" t="s">
        <v>4348</v>
      </c>
      <c r="D931" s="53" t="s">
        <v>5865</v>
      </c>
      <c r="E931" s="53" t="s">
        <v>107</v>
      </c>
      <c r="F931" s="53" t="s">
        <v>26</v>
      </c>
      <c r="G931" s="53" t="s">
        <v>4398</v>
      </c>
      <c r="H931" s="53" t="s">
        <v>11</v>
      </c>
      <c r="I931" s="56">
        <v>3417.5671296296296</v>
      </c>
      <c r="J931" s="56">
        <f>IFERROR(VLOOKUP(A931,'PV Sheep mail'!M$4:O$140000,3,0),0)</f>
        <v>0</v>
      </c>
      <c r="K931" s="58">
        <f t="shared" si="28"/>
        <v>0</v>
      </c>
      <c r="L931" s="55">
        <v>5</v>
      </c>
      <c r="M931" s="57">
        <f>IFERROR(VLOOKUP(A931,'PV Sheep mail'!M$4:O$140000,2,0),0)</f>
        <v>0</v>
      </c>
      <c r="N931" s="58">
        <f t="shared" si="29"/>
        <v>0</v>
      </c>
    </row>
    <row r="932" spans="1:14" x14ac:dyDescent="0.45">
      <c r="A932" s="53" t="s">
        <v>5890</v>
      </c>
      <c r="B932" s="53" t="s">
        <v>5891</v>
      </c>
      <c r="C932" s="53" t="s">
        <v>4348</v>
      </c>
      <c r="D932" s="53" t="s">
        <v>5892</v>
      </c>
      <c r="E932" s="53" t="s">
        <v>5893</v>
      </c>
      <c r="F932" s="53" t="s">
        <v>26</v>
      </c>
      <c r="G932" s="53" t="s">
        <v>4525</v>
      </c>
      <c r="H932" s="53" t="s">
        <v>11</v>
      </c>
      <c r="I932" s="56">
        <v>1210.0876004464285</v>
      </c>
      <c r="J932" s="56">
        <f>IFERROR(VLOOKUP(A932,'PV Sheep mail'!M$4:O$140000,3,0),0)</f>
        <v>890</v>
      </c>
      <c r="K932" s="58">
        <f t="shared" si="28"/>
        <v>0.73548394320515231</v>
      </c>
      <c r="L932" s="55">
        <v>1.8888888888888888</v>
      </c>
      <c r="M932" s="57">
        <f>IFERROR(VLOOKUP(A932,'PV Sheep mail'!M$4:O$140000,2,0),0)</f>
        <v>1</v>
      </c>
      <c r="N932" s="58">
        <f t="shared" si="29"/>
        <v>0.52941176470588236</v>
      </c>
    </row>
    <row r="933" spans="1:14" x14ac:dyDescent="0.45">
      <c r="A933" s="53" t="s">
        <v>5894</v>
      </c>
      <c r="B933" s="53" t="s">
        <v>5895</v>
      </c>
      <c r="C933" s="53" t="s">
        <v>4348</v>
      </c>
      <c r="D933" s="53" t="s">
        <v>5892</v>
      </c>
      <c r="E933" s="53" t="s">
        <v>5893</v>
      </c>
      <c r="F933" s="53" t="s">
        <v>26</v>
      </c>
      <c r="G933" s="53" t="s">
        <v>4525</v>
      </c>
      <c r="H933" s="53" t="s">
        <v>11</v>
      </c>
      <c r="I933" s="56">
        <v>1210.0876004464285</v>
      </c>
      <c r="J933" s="56">
        <f>IFERROR(VLOOKUP(A933,'PV Sheep mail'!M$4:O$140000,3,0),0)</f>
        <v>490</v>
      </c>
      <c r="K933" s="58">
        <f t="shared" si="28"/>
        <v>0.40492936198935348</v>
      </c>
      <c r="L933" s="55">
        <v>1.8888888888888888</v>
      </c>
      <c r="M933" s="57">
        <f>IFERROR(VLOOKUP(A933,'PV Sheep mail'!M$4:O$140000,2,0),0)</f>
        <v>1</v>
      </c>
      <c r="N933" s="58">
        <f t="shared" si="29"/>
        <v>0.52941176470588236</v>
      </c>
    </row>
    <row r="934" spans="1:14" x14ac:dyDescent="0.45">
      <c r="A934" s="53" t="s">
        <v>368</v>
      </c>
      <c r="B934" s="53" t="s">
        <v>5896</v>
      </c>
      <c r="C934" s="53" t="s">
        <v>4348</v>
      </c>
      <c r="D934" s="53" t="s">
        <v>5892</v>
      </c>
      <c r="E934" s="53" t="s">
        <v>5893</v>
      </c>
      <c r="F934" s="53" t="s">
        <v>26</v>
      </c>
      <c r="G934" s="53" t="s">
        <v>4525</v>
      </c>
      <c r="H934" s="53" t="s">
        <v>11</v>
      </c>
      <c r="I934" s="56">
        <v>1210.0876004464285</v>
      </c>
      <c r="J934" s="56">
        <f>IFERROR(VLOOKUP(A934,'PV Sheep mail'!M$4:O$140000,3,0),0)</f>
        <v>990</v>
      </c>
      <c r="K934" s="58">
        <f t="shared" si="28"/>
        <v>0.81812258850910191</v>
      </c>
      <c r="L934" s="55">
        <v>1.8888888888888888</v>
      </c>
      <c r="M934" s="57">
        <f>IFERROR(VLOOKUP(A934,'PV Sheep mail'!M$4:O$140000,2,0),0)</f>
        <v>1</v>
      </c>
      <c r="N934" s="58">
        <f t="shared" si="29"/>
        <v>0.52941176470588236</v>
      </c>
    </row>
    <row r="935" spans="1:14" x14ac:dyDescent="0.45">
      <c r="A935" s="53" t="s">
        <v>1989</v>
      </c>
      <c r="B935" s="53" t="s">
        <v>5897</v>
      </c>
      <c r="C935" s="53" t="s">
        <v>4348</v>
      </c>
      <c r="D935" s="53" t="s">
        <v>5892</v>
      </c>
      <c r="E935" s="53" t="s">
        <v>5893</v>
      </c>
      <c r="F935" s="53" t="s">
        <v>26</v>
      </c>
      <c r="G935" s="53" t="s">
        <v>4525</v>
      </c>
      <c r="H935" s="53" t="s">
        <v>11</v>
      </c>
      <c r="I935" s="56">
        <v>1210.0876004464285</v>
      </c>
      <c r="J935" s="56">
        <f>IFERROR(VLOOKUP(A935,'PV Sheep mail'!M$4:O$140000,3,0),0)</f>
        <v>2229</v>
      </c>
      <c r="K935" s="58">
        <f t="shared" si="28"/>
        <v>1.8420154038250387</v>
      </c>
      <c r="L935" s="55">
        <v>1.8888888888888888</v>
      </c>
      <c r="M935" s="57">
        <f>IFERROR(VLOOKUP(A935,'PV Sheep mail'!M$4:O$140000,2,0),0)</f>
        <v>3</v>
      </c>
      <c r="N935" s="58">
        <f t="shared" si="29"/>
        <v>1.5882352941176472</v>
      </c>
    </row>
    <row r="936" spans="1:14" x14ac:dyDescent="0.45">
      <c r="A936" s="53" t="s">
        <v>5898</v>
      </c>
      <c r="B936" s="53" t="s">
        <v>5899</v>
      </c>
      <c r="C936" s="53" t="s">
        <v>4348</v>
      </c>
      <c r="D936" s="53" t="s">
        <v>5892</v>
      </c>
      <c r="E936" s="53" t="s">
        <v>5893</v>
      </c>
      <c r="F936" s="53" t="s">
        <v>26</v>
      </c>
      <c r="G936" s="53" t="s">
        <v>4525</v>
      </c>
      <c r="H936" s="53" t="s">
        <v>11</v>
      </c>
      <c r="I936" s="56">
        <v>1210.0876004464285</v>
      </c>
      <c r="J936" s="56">
        <f>IFERROR(VLOOKUP(A936,'PV Sheep mail'!M$4:O$140000,3,0),0)</f>
        <v>0</v>
      </c>
      <c r="K936" s="58">
        <f t="shared" si="28"/>
        <v>0</v>
      </c>
      <c r="L936" s="55">
        <v>1.8888888888888888</v>
      </c>
      <c r="M936" s="57">
        <f>IFERROR(VLOOKUP(A936,'PV Sheep mail'!M$4:O$140000,2,0),0)</f>
        <v>0</v>
      </c>
      <c r="N936" s="58">
        <f t="shared" si="29"/>
        <v>0</v>
      </c>
    </row>
    <row r="937" spans="1:14" x14ac:dyDescent="0.45">
      <c r="A937" s="53" t="s">
        <v>1525</v>
      </c>
      <c r="B937" s="53" t="s">
        <v>5900</v>
      </c>
      <c r="C937" s="53" t="s">
        <v>4340</v>
      </c>
      <c r="D937" s="53" t="s">
        <v>5892</v>
      </c>
      <c r="E937" s="53" t="s">
        <v>5893</v>
      </c>
      <c r="F937" s="53" t="s">
        <v>26</v>
      </c>
      <c r="G937" s="53" t="s">
        <v>4525</v>
      </c>
      <c r="H937" s="53" t="s">
        <v>11</v>
      </c>
      <c r="I937" s="56">
        <v>2420.175200892857</v>
      </c>
      <c r="J937" s="56">
        <f>IFERROR(VLOOKUP(A937,'PV Sheep mail'!M$4:O$140000,3,0),0)</f>
        <v>4250</v>
      </c>
      <c r="K937" s="58">
        <f t="shared" si="28"/>
        <v>1.7560712127089311</v>
      </c>
      <c r="L937" s="55">
        <v>3.7777777777777777</v>
      </c>
      <c r="M937" s="57">
        <f>IFERROR(VLOOKUP(A937,'PV Sheep mail'!M$4:O$140000,2,0),0)</f>
        <v>5</v>
      </c>
      <c r="N937" s="58">
        <f t="shared" si="29"/>
        <v>1.3235294117647058</v>
      </c>
    </row>
    <row r="938" spans="1:14" x14ac:dyDescent="0.45">
      <c r="A938" s="53" t="s">
        <v>735</v>
      </c>
      <c r="B938" s="53" t="s">
        <v>5901</v>
      </c>
      <c r="C938" s="53" t="s">
        <v>4348</v>
      </c>
      <c r="D938" s="53" t="s">
        <v>5902</v>
      </c>
      <c r="E938" s="53" t="s">
        <v>5903</v>
      </c>
      <c r="F938" s="53" t="s">
        <v>26</v>
      </c>
      <c r="G938" s="53" t="s">
        <v>4525</v>
      </c>
      <c r="H938" s="53" t="s">
        <v>11</v>
      </c>
      <c r="I938" s="56">
        <v>1020.2627703064522</v>
      </c>
      <c r="J938" s="56">
        <f>IFERROR(VLOOKUP(A938,'PV Sheep mail'!M$4:O$140000,3,0),0)</f>
        <v>690</v>
      </c>
      <c r="K938" s="58">
        <f t="shared" si="28"/>
        <v>0.67629636215457267</v>
      </c>
      <c r="L938" s="55">
        <v>1.6</v>
      </c>
      <c r="M938" s="57">
        <f>IFERROR(VLOOKUP(A938,'PV Sheep mail'!M$4:O$140000,2,0),0)</f>
        <v>1</v>
      </c>
      <c r="N938" s="58">
        <f t="shared" si="29"/>
        <v>0.625</v>
      </c>
    </row>
    <row r="939" spans="1:14" x14ac:dyDescent="0.45">
      <c r="A939" s="53" t="s">
        <v>5904</v>
      </c>
      <c r="B939" s="53" t="s">
        <v>5905</v>
      </c>
      <c r="C939" s="53" t="s">
        <v>4348</v>
      </c>
      <c r="D939" s="53" t="s">
        <v>5902</v>
      </c>
      <c r="E939" s="53" t="s">
        <v>5903</v>
      </c>
      <c r="F939" s="53" t="s">
        <v>26</v>
      </c>
      <c r="G939" s="53" t="s">
        <v>4525</v>
      </c>
      <c r="H939" s="53" t="s">
        <v>11</v>
      </c>
      <c r="I939" s="56">
        <v>1020.2627703064522</v>
      </c>
      <c r="J939" s="56">
        <f>IFERROR(VLOOKUP(A939,'PV Sheep mail'!M$4:O$140000,3,0),0)</f>
        <v>0</v>
      </c>
      <c r="K939" s="58">
        <f t="shared" si="28"/>
        <v>0</v>
      </c>
      <c r="L939" s="55">
        <v>1.6</v>
      </c>
      <c r="M939" s="57">
        <f>IFERROR(VLOOKUP(A939,'PV Sheep mail'!M$4:O$140000,2,0),0)</f>
        <v>0</v>
      </c>
      <c r="N939" s="58">
        <f t="shared" si="29"/>
        <v>0</v>
      </c>
    </row>
    <row r="940" spans="1:14" x14ac:dyDescent="0.45">
      <c r="A940" s="53" t="s">
        <v>2143</v>
      </c>
      <c r="B940" s="53" t="s">
        <v>5906</v>
      </c>
      <c r="C940" s="53" t="s">
        <v>4348</v>
      </c>
      <c r="D940" s="53" t="s">
        <v>5902</v>
      </c>
      <c r="E940" s="53" t="s">
        <v>5903</v>
      </c>
      <c r="F940" s="53" t="s">
        <v>26</v>
      </c>
      <c r="G940" s="53" t="s">
        <v>4525</v>
      </c>
      <c r="H940" s="53" t="s">
        <v>11</v>
      </c>
      <c r="I940" s="56">
        <v>1020.2627703064522</v>
      </c>
      <c r="J940" s="56">
        <f>IFERROR(VLOOKUP(A940,'PV Sheep mail'!M$4:O$140000,3,0),0)</f>
        <v>590</v>
      </c>
      <c r="K940" s="58">
        <f t="shared" si="28"/>
        <v>0.57828239662492442</v>
      </c>
      <c r="L940" s="55">
        <v>1.6</v>
      </c>
      <c r="M940" s="57">
        <f>IFERROR(VLOOKUP(A940,'PV Sheep mail'!M$4:O$140000,2,0),0)</f>
        <v>1</v>
      </c>
      <c r="N940" s="58">
        <f t="shared" si="29"/>
        <v>0.625</v>
      </c>
    </row>
    <row r="941" spans="1:14" x14ac:dyDescent="0.45">
      <c r="A941" s="53" t="s">
        <v>5907</v>
      </c>
      <c r="B941" s="53" t="s">
        <v>5908</v>
      </c>
      <c r="C941" s="53" t="s">
        <v>4348</v>
      </c>
      <c r="D941" s="53" t="s">
        <v>5902</v>
      </c>
      <c r="E941" s="53" t="s">
        <v>5903</v>
      </c>
      <c r="F941" s="53" t="s">
        <v>26</v>
      </c>
      <c r="G941" s="53" t="s">
        <v>4525</v>
      </c>
      <c r="H941" s="53" t="s">
        <v>11</v>
      </c>
      <c r="I941" s="56">
        <v>1020.2627703064522</v>
      </c>
      <c r="J941" s="56">
        <f>IFERROR(VLOOKUP(A941,'PV Sheep mail'!M$4:O$140000,3,0),0)</f>
        <v>0</v>
      </c>
      <c r="K941" s="58">
        <f t="shared" si="28"/>
        <v>0</v>
      </c>
      <c r="L941" s="55">
        <v>1.6</v>
      </c>
      <c r="M941" s="57">
        <f>IFERROR(VLOOKUP(A941,'PV Sheep mail'!M$4:O$140000,2,0),0)</f>
        <v>0</v>
      </c>
      <c r="N941" s="58">
        <f t="shared" si="29"/>
        <v>0</v>
      </c>
    </row>
    <row r="942" spans="1:14" x14ac:dyDescent="0.45">
      <c r="A942" s="53" t="s">
        <v>5909</v>
      </c>
      <c r="B942" s="53" t="s">
        <v>5910</v>
      </c>
      <c r="C942" s="53" t="s">
        <v>4348</v>
      </c>
      <c r="D942" s="53" t="s">
        <v>5902</v>
      </c>
      <c r="E942" s="53" t="s">
        <v>5903</v>
      </c>
      <c r="F942" s="53" t="s">
        <v>26</v>
      </c>
      <c r="G942" s="53" t="s">
        <v>4525</v>
      </c>
      <c r="H942" s="53" t="s">
        <v>11</v>
      </c>
      <c r="I942" s="56">
        <v>1020.2627703064522</v>
      </c>
      <c r="J942" s="56">
        <f>IFERROR(VLOOKUP(A942,'PV Sheep mail'!M$4:O$140000,3,0),0)</f>
        <v>690</v>
      </c>
      <c r="K942" s="58">
        <f t="shared" si="28"/>
        <v>0.67629636215457267</v>
      </c>
      <c r="L942" s="55">
        <v>1.6</v>
      </c>
      <c r="M942" s="57">
        <f>IFERROR(VLOOKUP(A942,'PV Sheep mail'!M$4:O$140000,2,0),0)</f>
        <v>1</v>
      </c>
      <c r="N942" s="58">
        <f t="shared" si="29"/>
        <v>0.625</v>
      </c>
    </row>
    <row r="943" spans="1:14" x14ac:dyDescent="0.45">
      <c r="A943" s="53" t="s">
        <v>5911</v>
      </c>
      <c r="B943" s="53" t="s">
        <v>5912</v>
      </c>
      <c r="C943" s="53" t="s">
        <v>4348</v>
      </c>
      <c r="D943" s="53" t="s">
        <v>5902</v>
      </c>
      <c r="E943" s="53" t="s">
        <v>5903</v>
      </c>
      <c r="F943" s="53" t="s">
        <v>26</v>
      </c>
      <c r="G943" s="53" t="s">
        <v>4525</v>
      </c>
      <c r="H943" s="53" t="s">
        <v>11</v>
      </c>
      <c r="I943" s="56">
        <v>1020.2627703064522</v>
      </c>
      <c r="J943" s="56">
        <f>IFERROR(VLOOKUP(A943,'PV Sheep mail'!M$4:O$140000,3,0),0)</f>
        <v>0</v>
      </c>
      <c r="K943" s="58">
        <f t="shared" si="28"/>
        <v>0</v>
      </c>
      <c r="L943" s="55">
        <v>1.6</v>
      </c>
      <c r="M943" s="57">
        <f>IFERROR(VLOOKUP(A943,'PV Sheep mail'!M$4:O$140000,2,0),0)</f>
        <v>0</v>
      </c>
      <c r="N943" s="58">
        <f t="shared" si="29"/>
        <v>0</v>
      </c>
    </row>
    <row r="944" spans="1:14" x14ac:dyDescent="0.45">
      <c r="A944" s="53" t="s">
        <v>2692</v>
      </c>
      <c r="B944" s="53" t="s">
        <v>5913</v>
      </c>
      <c r="C944" s="53" t="s">
        <v>4348</v>
      </c>
      <c r="D944" s="53" t="s">
        <v>5830</v>
      </c>
      <c r="E944" s="53" t="s">
        <v>74</v>
      </c>
      <c r="F944" s="53" t="s">
        <v>26</v>
      </c>
      <c r="G944" s="53" t="s">
        <v>42</v>
      </c>
      <c r="H944" s="53" t="s">
        <v>11</v>
      </c>
      <c r="I944" s="56">
        <v>2842.4597014925375</v>
      </c>
      <c r="J944" s="56">
        <f>IFERROR(VLOOKUP(A944,'PV Sheep mail'!M$4:O$140000,3,0),0)</f>
        <v>1480</v>
      </c>
      <c r="K944" s="58">
        <f t="shared" si="28"/>
        <v>0.52067580737305508</v>
      </c>
      <c r="L944" s="55">
        <v>3.7014925373134329</v>
      </c>
      <c r="M944" s="57">
        <f>IFERROR(VLOOKUP(A944,'PV Sheep mail'!M$4:O$140000,2,0),0)</f>
        <v>2</v>
      </c>
      <c r="N944" s="58">
        <f t="shared" si="29"/>
        <v>0.54032258064516125</v>
      </c>
    </row>
    <row r="945" spans="1:14" x14ac:dyDescent="0.45">
      <c r="A945" s="53" t="s">
        <v>5914</v>
      </c>
      <c r="B945" s="53" t="s">
        <v>5915</v>
      </c>
      <c r="C945" s="53" t="s">
        <v>4348</v>
      </c>
      <c r="D945" s="53" t="s">
        <v>5865</v>
      </c>
      <c r="E945" s="53" t="s">
        <v>107</v>
      </c>
      <c r="F945" s="53" t="s">
        <v>26</v>
      </c>
      <c r="G945" s="53" t="s">
        <v>4398</v>
      </c>
      <c r="H945" s="53" t="s">
        <v>11</v>
      </c>
      <c r="I945" s="56">
        <v>3417.5671296296296</v>
      </c>
      <c r="J945" s="56">
        <f>IFERROR(VLOOKUP(A945,'PV Sheep mail'!M$4:O$140000,3,0),0)</f>
        <v>0</v>
      </c>
      <c r="K945" s="58">
        <f t="shared" si="28"/>
        <v>0</v>
      </c>
      <c r="L945" s="55">
        <v>5</v>
      </c>
      <c r="M945" s="57">
        <f>IFERROR(VLOOKUP(A945,'PV Sheep mail'!M$4:O$140000,2,0),0)</f>
        <v>0</v>
      </c>
      <c r="N945" s="58">
        <f t="shared" si="29"/>
        <v>0</v>
      </c>
    </row>
    <row r="946" spans="1:14" x14ac:dyDescent="0.45">
      <c r="A946" s="53" t="s">
        <v>450</v>
      </c>
      <c r="B946" s="53" t="s">
        <v>5916</v>
      </c>
      <c r="C946" s="53" t="s">
        <v>4342</v>
      </c>
      <c r="D946" s="53" t="s">
        <v>5830</v>
      </c>
      <c r="E946" s="53" t="s">
        <v>74</v>
      </c>
      <c r="F946" s="53" t="s">
        <v>26</v>
      </c>
      <c r="G946" s="53" t="s">
        <v>42</v>
      </c>
      <c r="H946" s="53" t="s">
        <v>11</v>
      </c>
      <c r="I946" s="56">
        <v>5684.9194029850751</v>
      </c>
      <c r="J946" s="56">
        <f>IFERROR(VLOOKUP(A946,'PV Sheep mail'!M$4:O$140000,3,0),0)</f>
        <v>2560</v>
      </c>
      <c r="K946" s="58">
        <f t="shared" si="28"/>
        <v>0.45031421178210168</v>
      </c>
      <c r="L946" s="55">
        <v>7.4029850746268657</v>
      </c>
      <c r="M946" s="57">
        <f>IFERROR(VLOOKUP(A946,'PV Sheep mail'!M$4:O$140000,2,0),0)</f>
        <v>4</v>
      </c>
      <c r="N946" s="58">
        <f t="shared" si="29"/>
        <v>0.54032258064516125</v>
      </c>
    </row>
    <row r="947" spans="1:14" x14ac:dyDescent="0.45">
      <c r="A947" s="53" t="s">
        <v>5917</v>
      </c>
      <c r="B947" s="53" t="s">
        <v>5918</v>
      </c>
      <c r="C947" s="53" t="s">
        <v>4348</v>
      </c>
      <c r="D947" s="53" t="s">
        <v>5830</v>
      </c>
      <c r="E947" s="53" t="s">
        <v>74</v>
      </c>
      <c r="F947" s="53" t="s">
        <v>26</v>
      </c>
      <c r="G947" s="53" t="s">
        <v>42</v>
      </c>
      <c r="H947" s="53" t="s">
        <v>11</v>
      </c>
      <c r="I947" s="56">
        <v>2842.4597014925375</v>
      </c>
      <c r="J947" s="56">
        <f>IFERROR(VLOOKUP(A947,'PV Sheep mail'!M$4:O$140000,3,0),0)</f>
        <v>0</v>
      </c>
      <c r="K947" s="58">
        <f t="shared" si="28"/>
        <v>0</v>
      </c>
      <c r="L947" s="55">
        <v>3.7014925373134329</v>
      </c>
      <c r="M947" s="57">
        <f>IFERROR(VLOOKUP(A947,'PV Sheep mail'!M$4:O$140000,2,0),0)</f>
        <v>0</v>
      </c>
      <c r="N947" s="58">
        <f t="shared" si="29"/>
        <v>0</v>
      </c>
    </row>
    <row r="948" spans="1:14" x14ac:dyDescent="0.45">
      <c r="A948" s="53" t="s">
        <v>1828</v>
      </c>
      <c r="B948" s="53" t="s">
        <v>5919</v>
      </c>
      <c r="C948" s="53" t="s">
        <v>4340</v>
      </c>
      <c r="D948" s="53" t="s">
        <v>5892</v>
      </c>
      <c r="E948" s="53" t="s">
        <v>5893</v>
      </c>
      <c r="F948" s="53" t="s">
        <v>26</v>
      </c>
      <c r="G948" s="53" t="s">
        <v>4525</v>
      </c>
      <c r="H948" s="53" t="s">
        <v>11</v>
      </c>
      <c r="I948" s="56">
        <v>2420.175200892857</v>
      </c>
      <c r="J948" s="56">
        <f>IFERROR(VLOOKUP(A948,'PV Sheep mail'!M$4:O$140000,3,0),0)</f>
        <v>3260</v>
      </c>
      <c r="K948" s="58">
        <f t="shared" si="28"/>
        <v>1.34700991845438</v>
      </c>
      <c r="L948" s="55">
        <v>3.7777777777777777</v>
      </c>
      <c r="M948" s="57">
        <f>IFERROR(VLOOKUP(A948,'PV Sheep mail'!M$4:O$140000,2,0),0)</f>
        <v>4</v>
      </c>
      <c r="N948" s="58">
        <f t="shared" si="29"/>
        <v>1.0588235294117647</v>
      </c>
    </row>
    <row r="949" spans="1:14" x14ac:dyDescent="0.45">
      <c r="A949" s="53" t="s">
        <v>5920</v>
      </c>
      <c r="B949" s="53" t="s">
        <v>5921</v>
      </c>
      <c r="C949" s="53" t="s">
        <v>4340</v>
      </c>
      <c r="D949" s="53" t="s">
        <v>5902</v>
      </c>
      <c r="E949" s="53" t="s">
        <v>5903</v>
      </c>
      <c r="F949" s="53" t="s">
        <v>26</v>
      </c>
      <c r="G949" s="53" t="s">
        <v>4525</v>
      </c>
      <c r="H949" s="53" t="s">
        <v>11</v>
      </c>
      <c r="I949" s="56">
        <v>2040.5255406129045</v>
      </c>
      <c r="J949" s="56">
        <f>IFERROR(VLOOKUP(A949,'PV Sheep mail'!M$4:O$140000,3,0),0)</f>
        <v>1580</v>
      </c>
      <c r="K949" s="58">
        <f t="shared" si="28"/>
        <v>0.77431032768422081</v>
      </c>
      <c r="L949" s="55">
        <v>3.2</v>
      </c>
      <c r="M949" s="57">
        <f>IFERROR(VLOOKUP(A949,'PV Sheep mail'!M$4:O$140000,2,0),0)</f>
        <v>2</v>
      </c>
      <c r="N949" s="58">
        <f t="shared" si="29"/>
        <v>0.625</v>
      </c>
    </row>
    <row r="950" spans="1:14" x14ac:dyDescent="0.45">
      <c r="A950" s="53" t="s">
        <v>5922</v>
      </c>
      <c r="B950" s="53" t="s">
        <v>5923</v>
      </c>
      <c r="C950" s="53" t="s">
        <v>4348</v>
      </c>
      <c r="D950" s="53" t="s">
        <v>5902</v>
      </c>
      <c r="E950" s="53" t="s">
        <v>5903</v>
      </c>
      <c r="F950" s="53" t="s">
        <v>26</v>
      </c>
      <c r="G950" s="53" t="s">
        <v>4525</v>
      </c>
      <c r="H950" s="53" t="s">
        <v>11</v>
      </c>
      <c r="I950" s="56">
        <v>1020.2627703064522</v>
      </c>
      <c r="J950" s="56">
        <f>IFERROR(VLOOKUP(A950,'PV Sheep mail'!M$4:O$140000,3,0),0)</f>
        <v>0</v>
      </c>
      <c r="K950" s="58">
        <f t="shared" si="28"/>
        <v>0</v>
      </c>
      <c r="L950" s="55">
        <v>1.6</v>
      </c>
      <c r="M950" s="57">
        <f>IFERROR(VLOOKUP(A950,'PV Sheep mail'!M$4:O$140000,2,0),0)</f>
        <v>0</v>
      </c>
      <c r="N950" s="58">
        <f t="shared" si="29"/>
        <v>0</v>
      </c>
    </row>
    <row r="951" spans="1:14" x14ac:dyDescent="0.45">
      <c r="A951" s="53" t="s">
        <v>5924</v>
      </c>
      <c r="B951" s="53" t="s">
        <v>5925</v>
      </c>
      <c r="C951" s="53" t="s">
        <v>4348</v>
      </c>
      <c r="D951" s="53" t="s">
        <v>5902</v>
      </c>
      <c r="E951" s="53" t="s">
        <v>5903</v>
      </c>
      <c r="F951" s="53" t="s">
        <v>26</v>
      </c>
      <c r="G951" s="53" t="s">
        <v>4525</v>
      </c>
      <c r="H951" s="53" t="s">
        <v>11</v>
      </c>
      <c r="I951" s="56">
        <v>1020.2627703064522</v>
      </c>
      <c r="J951" s="56">
        <f>IFERROR(VLOOKUP(A951,'PV Sheep mail'!M$4:O$140000,3,0),0)</f>
        <v>0</v>
      </c>
      <c r="K951" s="58">
        <f t="shared" si="28"/>
        <v>0</v>
      </c>
      <c r="L951" s="55">
        <v>1.6</v>
      </c>
      <c r="M951" s="57">
        <f>IFERROR(VLOOKUP(A951,'PV Sheep mail'!M$4:O$140000,2,0),0)</f>
        <v>0</v>
      </c>
      <c r="N951" s="58">
        <f t="shared" si="29"/>
        <v>0</v>
      </c>
    </row>
    <row r="952" spans="1:14" x14ac:dyDescent="0.45">
      <c r="A952" s="53" t="s">
        <v>5926</v>
      </c>
      <c r="B952" s="53" t="s">
        <v>5927</v>
      </c>
      <c r="C952" s="53" t="s">
        <v>4323</v>
      </c>
      <c r="D952" s="53" t="s">
        <v>5928</v>
      </c>
      <c r="E952" s="53" t="s">
        <v>221</v>
      </c>
      <c r="F952" s="53" t="s">
        <v>27</v>
      </c>
      <c r="G952" s="53" t="s">
        <v>42</v>
      </c>
      <c r="H952" s="53" t="s">
        <v>12</v>
      </c>
      <c r="I952" s="56">
        <v>647.01517241379315</v>
      </c>
      <c r="J952" s="56">
        <f>IFERROR(VLOOKUP(A952,'PV Sheep mail'!M$4:O$140000,3,0),0)</f>
        <v>0</v>
      </c>
      <c r="K952" s="58">
        <f t="shared" si="28"/>
        <v>0</v>
      </c>
      <c r="L952" s="55">
        <v>0.84482758620689657</v>
      </c>
      <c r="M952" s="57">
        <f>IFERROR(VLOOKUP(A952,'PV Sheep mail'!M$4:O$140000,2,0),0)</f>
        <v>0</v>
      </c>
      <c r="N952" s="58">
        <f t="shared" si="29"/>
        <v>0</v>
      </c>
    </row>
    <row r="953" spans="1:14" x14ac:dyDescent="0.45">
      <c r="A953" s="53" t="s">
        <v>3121</v>
      </c>
      <c r="B953" s="53" t="s">
        <v>5929</v>
      </c>
      <c r="C953" s="53" t="s">
        <v>4323</v>
      </c>
      <c r="D953" s="53" t="s">
        <v>5928</v>
      </c>
      <c r="E953" s="53" t="s">
        <v>221</v>
      </c>
      <c r="F953" s="53" t="s">
        <v>27</v>
      </c>
      <c r="G953" s="53" t="s">
        <v>42</v>
      </c>
      <c r="H953" s="53" t="s">
        <v>12</v>
      </c>
      <c r="I953" s="56">
        <v>647.01517241379315</v>
      </c>
      <c r="J953" s="56">
        <f>IFERROR(VLOOKUP(A953,'PV Sheep mail'!M$4:O$140000,3,0),0)</f>
        <v>690</v>
      </c>
      <c r="K953" s="58">
        <f t="shared" si="28"/>
        <v>1.0664355789769893</v>
      </c>
      <c r="L953" s="55">
        <v>0.84482758620689657</v>
      </c>
      <c r="M953" s="57">
        <f>IFERROR(VLOOKUP(A953,'PV Sheep mail'!M$4:O$140000,2,0),0)</f>
        <v>1</v>
      </c>
      <c r="N953" s="58">
        <f t="shared" si="29"/>
        <v>1.1836734693877551</v>
      </c>
    </row>
    <row r="954" spans="1:14" x14ac:dyDescent="0.45">
      <c r="A954" s="53" t="s">
        <v>5930</v>
      </c>
      <c r="B954" s="53" t="s">
        <v>5931</v>
      </c>
      <c r="C954" s="53" t="s">
        <v>4323</v>
      </c>
      <c r="D954" s="53" t="s">
        <v>5928</v>
      </c>
      <c r="E954" s="53" t="s">
        <v>221</v>
      </c>
      <c r="F954" s="53" t="s">
        <v>27</v>
      </c>
      <c r="G954" s="53" t="s">
        <v>42</v>
      </c>
      <c r="H954" s="53" t="s">
        <v>12</v>
      </c>
      <c r="I954" s="56">
        <v>647.01517241379315</v>
      </c>
      <c r="J954" s="56">
        <f>IFERROR(VLOOKUP(A954,'PV Sheep mail'!M$4:O$140000,3,0),0)</f>
        <v>3960</v>
      </c>
      <c r="K954" s="58">
        <f t="shared" si="28"/>
        <v>6.1204128880418516</v>
      </c>
      <c r="L954" s="55">
        <v>0.84482758620689657</v>
      </c>
      <c r="M954" s="57">
        <f>IFERROR(VLOOKUP(A954,'PV Sheep mail'!M$4:O$140000,2,0),0)</f>
        <v>4</v>
      </c>
      <c r="N954" s="58">
        <f t="shared" si="29"/>
        <v>4.7346938775510203</v>
      </c>
    </row>
    <row r="955" spans="1:14" x14ac:dyDescent="0.45">
      <c r="A955" s="53" t="s">
        <v>1199</v>
      </c>
      <c r="B955" s="53" t="s">
        <v>5932</v>
      </c>
      <c r="C955" s="53" t="s">
        <v>4323</v>
      </c>
      <c r="D955" s="53" t="s">
        <v>5928</v>
      </c>
      <c r="E955" s="53" t="s">
        <v>221</v>
      </c>
      <c r="F955" s="53" t="s">
        <v>27</v>
      </c>
      <c r="G955" s="53" t="s">
        <v>42</v>
      </c>
      <c r="H955" s="53" t="s">
        <v>12</v>
      </c>
      <c r="I955" s="56">
        <v>647.01517241379315</v>
      </c>
      <c r="J955" s="56">
        <f>IFERROR(VLOOKUP(A955,'PV Sheep mail'!M$4:O$140000,3,0),0)</f>
        <v>990</v>
      </c>
      <c r="K955" s="58">
        <f t="shared" si="28"/>
        <v>1.5301032220104629</v>
      </c>
      <c r="L955" s="55">
        <v>0.84482758620689657</v>
      </c>
      <c r="M955" s="57">
        <f>IFERROR(VLOOKUP(A955,'PV Sheep mail'!M$4:O$140000,2,0),0)</f>
        <v>1</v>
      </c>
      <c r="N955" s="58">
        <f t="shared" si="29"/>
        <v>1.1836734693877551</v>
      </c>
    </row>
    <row r="956" spans="1:14" x14ac:dyDescent="0.45">
      <c r="A956" s="53" t="s">
        <v>5933</v>
      </c>
      <c r="B956" s="53" t="s">
        <v>5934</v>
      </c>
      <c r="C956" s="53" t="s">
        <v>4323</v>
      </c>
      <c r="D956" s="53" t="s">
        <v>5928</v>
      </c>
      <c r="E956" s="53" t="s">
        <v>221</v>
      </c>
      <c r="F956" s="53" t="s">
        <v>27</v>
      </c>
      <c r="G956" s="53" t="s">
        <v>42</v>
      </c>
      <c r="H956" s="53" t="s">
        <v>12</v>
      </c>
      <c r="I956" s="56">
        <v>647.01517241379315</v>
      </c>
      <c r="J956" s="56">
        <f>IFERROR(VLOOKUP(A956,'PV Sheep mail'!M$4:O$140000,3,0),0)</f>
        <v>990</v>
      </c>
      <c r="K956" s="58">
        <f t="shared" si="28"/>
        <v>1.5301032220104629</v>
      </c>
      <c r="L956" s="55">
        <v>0.84482758620689657</v>
      </c>
      <c r="M956" s="57">
        <f>IFERROR(VLOOKUP(A956,'PV Sheep mail'!M$4:O$140000,2,0),0)</f>
        <v>1</v>
      </c>
      <c r="N956" s="58">
        <f t="shared" si="29"/>
        <v>1.1836734693877551</v>
      </c>
    </row>
    <row r="957" spans="1:14" x14ac:dyDescent="0.45">
      <c r="A957" s="53" t="s">
        <v>5935</v>
      </c>
      <c r="B957" s="53" t="s">
        <v>5936</v>
      </c>
      <c r="C957" s="53" t="s">
        <v>4323</v>
      </c>
      <c r="D957" s="53" t="s">
        <v>5928</v>
      </c>
      <c r="E957" s="53" t="s">
        <v>221</v>
      </c>
      <c r="F957" s="53" t="s">
        <v>27</v>
      </c>
      <c r="G957" s="53" t="s">
        <v>42</v>
      </c>
      <c r="H957" s="53" t="s">
        <v>12</v>
      </c>
      <c r="I957" s="56">
        <v>647.01517241379315</v>
      </c>
      <c r="J957" s="56">
        <f>IFERROR(VLOOKUP(A957,'PV Sheep mail'!M$4:O$140000,3,0),0)</f>
        <v>0</v>
      </c>
      <c r="K957" s="58">
        <f t="shared" si="28"/>
        <v>0</v>
      </c>
      <c r="L957" s="55">
        <v>0.84482758620689657</v>
      </c>
      <c r="M957" s="57">
        <f>IFERROR(VLOOKUP(A957,'PV Sheep mail'!M$4:O$140000,2,0),0)</f>
        <v>0</v>
      </c>
      <c r="N957" s="58">
        <f t="shared" si="29"/>
        <v>0</v>
      </c>
    </row>
    <row r="958" spans="1:14" x14ac:dyDescent="0.45">
      <c r="A958" s="53" t="s">
        <v>3253</v>
      </c>
      <c r="B958" s="53" t="s">
        <v>5937</v>
      </c>
      <c r="C958" s="53" t="s">
        <v>4342</v>
      </c>
      <c r="D958" s="53" t="s">
        <v>5928</v>
      </c>
      <c r="E958" s="53" t="s">
        <v>221</v>
      </c>
      <c r="F958" s="53" t="s">
        <v>27</v>
      </c>
      <c r="G958" s="53" t="s">
        <v>42</v>
      </c>
      <c r="H958" s="53" t="s">
        <v>12</v>
      </c>
      <c r="I958" s="56">
        <v>5176.1213793103452</v>
      </c>
      <c r="J958" s="56">
        <f>IFERROR(VLOOKUP(A958,'PV Sheep mail'!M$4:O$140000,3,0),0)</f>
        <v>4330</v>
      </c>
      <c r="K958" s="58">
        <f t="shared" si="28"/>
        <v>0.83653370597289189</v>
      </c>
      <c r="L958" s="55">
        <v>6.7586206896551726</v>
      </c>
      <c r="M958" s="57">
        <f>IFERROR(VLOOKUP(A958,'PV Sheep mail'!M$4:O$140000,2,0),0)</f>
        <v>7</v>
      </c>
      <c r="N958" s="58">
        <f t="shared" si="29"/>
        <v>1.0357142857142856</v>
      </c>
    </row>
    <row r="959" spans="1:14" x14ac:dyDescent="0.45">
      <c r="A959" s="53" t="s">
        <v>222</v>
      </c>
      <c r="B959" s="53" t="s">
        <v>5938</v>
      </c>
      <c r="C959" s="53" t="s">
        <v>4342</v>
      </c>
      <c r="D959" s="53" t="s">
        <v>5928</v>
      </c>
      <c r="E959" s="53" t="s">
        <v>221</v>
      </c>
      <c r="F959" s="53" t="s">
        <v>27</v>
      </c>
      <c r="G959" s="53" t="s">
        <v>42</v>
      </c>
      <c r="H959" s="53" t="s">
        <v>12</v>
      </c>
      <c r="I959" s="56">
        <v>5176.1213793103452</v>
      </c>
      <c r="J959" s="56">
        <f>IFERROR(VLOOKUP(A959,'PV Sheep mail'!M$4:O$140000,3,0),0)</f>
        <v>8640</v>
      </c>
      <c r="K959" s="58">
        <f t="shared" si="28"/>
        <v>1.6692035149205049</v>
      </c>
      <c r="L959" s="55">
        <v>6.7586206896551726</v>
      </c>
      <c r="M959" s="57">
        <f>IFERROR(VLOOKUP(A959,'PV Sheep mail'!M$4:O$140000,2,0),0)</f>
        <v>16</v>
      </c>
      <c r="N959" s="58">
        <f t="shared" si="29"/>
        <v>2.3673469387755102</v>
      </c>
    </row>
    <row r="960" spans="1:14" x14ac:dyDescent="0.45">
      <c r="A960" s="53" t="s">
        <v>5939</v>
      </c>
      <c r="B960" s="53" t="s">
        <v>5940</v>
      </c>
      <c r="C960" s="53" t="s">
        <v>4340</v>
      </c>
      <c r="D960" s="53" t="s">
        <v>5928</v>
      </c>
      <c r="E960" s="53" t="s">
        <v>221</v>
      </c>
      <c r="F960" s="53" t="s">
        <v>27</v>
      </c>
      <c r="G960" s="53" t="s">
        <v>42</v>
      </c>
      <c r="H960" s="53" t="s">
        <v>12</v>
      </c>
      <c r="I960" s="56">
        <v>5176.1213793103452</v>
      </c>
      <c r="J960" s="56">
        <f>IFERROR(VLOOKUP(A960,'PV Sheep mail'!M$4:O$140000,3,0),0)</f>
        <v>990</v>
      </c>
      <c r="K960" s="58">
        <f t="shared" si="28"/>
        <v>0.19126290275130786</v>
      </c>
      <c r="L960" s="55">
        <v>6.7586206896551726</v>
      </c>
      <c r="M960" s="57">
        <f>IFERROR(VLOOKUP(A960,'PV Sheep mail'!M$4:O$140000,2,0),0)</f>
        <v>1</v>
      </c>
      <c r="N960" s="58">
        <f t="shared" si="29"/>
        <v>0.14795918367346939</v>
      </c>
    </row>
    <row r="961" spans="1:14" x14ac:dyDescent="0.45">
      <c r="A961" s="53" t="s">
        <v>5941</v>
      </c>
      <c r="B961" s="53" t="s">
        <v>5942</v>
      </c>
      <c r="C961" s="53" t="s">
        <v>4340</v>
      </c>
      <c r="D961" s="53" t="s">
        <v>5928</v>
      </c>
      <c r="E961" s="53" t="s">
        <v>221</v>
      </c>
      <c r="F961" s="53" t="s">
        <v>27</v>
      </c>
      <c r="G961" s="53" t="s">
        <v>42</v>
      </c>
      <c r="H961" s="53" t="s">
        <v>12</v>
      </c>
      <c r="I961" s="56">
        <v>5176.1213793103452</v>
      </c>
      <c r="J961" s="56">
        <f>IFERROR(VLOOKUP(A961,'PV Sheep mail'!M$4:O$140000,3,0),0)</f>
        <v>2760</v>
      </c>
      <c r="K961" s="58">
        <f t="shared" si="28"/>
        <v>0.53321778948849463</v>
      </c>
      <c r="L961" s="55">
        <v>6.7586206896551726</v>
      </c>
      <c r="M961" s="57">
        <f>IFERROR(VLOOKUP(A961,'PV Sheep mail'!M$4:O$140000,2,0),0)</f>
        <v>4</v>
      </c>
      <c r="N961" s="58">
        <f t="shared" si="29"/>
        <v>0.59183673469387754</v>
      </c>
    </row>
    <row r="962" spans="1:14" x14ac:dyDescent="0.45">
      <c r="A962" s="53" t="s">
        <v>5943</v>
      </c>
      <c r="B962" s="53" t="s">
        <v>5944</v>
      </c>
      <c r="C962" s="53" t="s">
        <v>4348</v>
      </c>
      <c r="D962" s="53" t="s">
        <v>5928</v>
      </c>
      <c r="E962" s="53" t="s">
        <v>221</v>
      </c>
      <c r="F962" s="53" t="s">
        <v>27</v>
      </c>
      <c r="G962" s="53" t="s">
        <v>42</v>
      </c>
      <c r="H962" s="53" t="s">
        <v>12</v>
      </c>
      <c r="I962" s="56">
        <v>2588.0606896551726</v>
      </c>
      <c r="J962" s="56">
        <f>IFERROR(VLOOKUP(A962,'PV Sheep mail'!M$4:O$140000,3,0),0)</f>
        <v>0</v>
      </c>
      <c r="K962" s="58">
        <f t="shared" si="28"/>
        <v>0</v>
      </c>
      <c r="L962" s="55">
        <v>3.3793103448275863</v>
      </c>
      <c r="M962" s="57">
        <f>IFERROR(VLOOKUP(A962,'PV Sheep mail'!M$4:O$140000,2,0),0)</f>
        <v>0</v>
      </c>
      <c r="N962" s="58">
        <f t="shared" si="29"/>
        <v>0</v>
      </c>
    </row>
    <row r="963" spans="1:14" x14ac:dyDescent="0.45">
      <c r="A963" s="53" t="s">
        <v>5945</v>
      </c>
      <c r="B963" s="53" t="s">
        <v>5946</v>
      </c>
      <c r="C963" s="53" t="s">
        <v>4348</v>
      </c>
      <c r="D963" s="53" t="s">
        <v>5928</v>
      </c>
      <c r="E963" s="53" t="s">
        <v>221</v>
      </c>
      <c r="F963" s="53" t="s">
        <v>27</v>
      </c>
      <c r="G963" s="53" t="s">
        <v>42</v>
      </c>
      <c r="H963" s="53" t="s">
        <v>12</v>
      </c>
      <c r="I963" s="56">
        <v>2588.0606896551726</v>
      </c>
      <c r="J963" s="56">
        <f>IFERROR(VLOOKUP(A963,'PV Sheep mail'!M$4:O$140000,3,0),0)</f>
        <v>0</v>
      </c>
      <c r="K963" s="58">
        <f t="shared" ref="K963:K1026" si="30">J963/I963</f>
        <v>0</v>
      </c>
      <c r="L963" s="55">
        <v>3.3793103448275863</v>
      </c>
      <c r="M963" s="57">
        <f>IFERROR(VLOOKUP(A963,'PV Sheep mail'!M$4:O$140000,2,0),0)</f>
        <v>0</v>
      </c>
      <c r="N963" s="58">
        <f t="shared" ref="N963:N1026" si="31">M963/L963</f>
        <v>0</v>
      </c>
    </row>
    <row r="964" spans="1:14" x14ac:dyDescent="0.45">
      <c r="A964" s="53" t="s">
        <v>5947</v>
      </c>
      <c r="B964" s="53" t="s">
        <v>5948</v>
      </c>
      <c r="C964" s="53" t="s">
        <v>4348</v>
      </c>
      <c r="D964" s="53" t="s">
        <v>5928</v>
      </c>
      <c r="E964" s="53" t="s">
        <v>221</v>
      </c>
      <c r="F964" s="53" t="s">
        <v>27</v>
      </c>
      <c r="G964" s="53" t="s">
        <v>42</v>
      </c>
      <c r="H964" s="53" t="s">
        <v>12</v>
      </c>
      <c r="I964" s="56">
        <v>2588.0606896551726</v>
      </c>
      <c r="J964" s="56">
        <f>IFERROR(VLOOKUP(A964,'PV Sheep mail'!M$4:O$140000,3,0),0)</f>
        <v>0</v>
      </c>
      <c r="K964" s="58">
        <f t="shared" si="30"/>
        <v>0</v>
      </c>
      <c r="L964" s="55">
        <v>3.3793103448275863</v>
      </c>
      <c r="M964" s="57">
        <f>IFERROR(VLOOKUP(A964,'PV Sheep mail'!M$4:O$140000,2,0),0)</f>
        <v>0</v>
      </c>
      <c r="N964" s="58">
        <f t="shared" si="31"/>
        <v>0</v>
      </c>
    </row>
    <row r="965" spans="1:14" x14ac:dyDescent="0.45">
      <c r="A965" s="53" t="s">
        <v>5949</v>
      </c>
      <c r="B965" s="53" t="s">
        <v>5950</v>
      </c>
      <c r="C965" s="53" t="s">
        <v>4348</v>
      </c>
      <c r="D965" s="53" t="s">
        <v>5928</v>
      </c>
      <c r="E965" s="53" t="s">
        <v>221</v>
      </c>
      <c r="F965" s="53" t="s">
        <v>27</v>
      </c>
      <c r="G965" s="53" t="s">
        <v>42</v>
      </c>
      <c r="H965" s="53" t="s">
        <v>12</v>
      </c>
      <c r="I965" s="56">
        <v>2588.0606896551726</v>
      </c>
      <c r="J965" s="56">
        <f>IFERROR(VLOOKUP(A965,'PV Sheep mail'!M$4:O$140000,3,0),0)</f>
        <v>0</v>
      </c>
      <c r="K965" s="58">
        <f t="shared" si="30"/>
        <v>0</v>
      </c>
      <c r="L965" s="55">
        <v>3.3793103448275863</v>
      </c>
      <c r="M965" s="57">
        <f>IFERROR(VLOOKUP(A965,'PV Sheep mail'!M$4:O$140000,2,0),0)</f>
        <v>0</v>
      </c>
      <c r="N965" s="58">
        <f t="shared" si="31"/>
        <v>0</v>
      </c>
    </row>
    <row r="966" spans="1:14" x14ac:dyDescent="0.45">
      <c r="A966" s="53" t="s">
        <v>5951</v>
      </c>
      <c r="B966" s="53" t="s">
        <v>5952</v>
      </c>
      <c r="C966" s="53" t="s">
        <v>4348</v>
      </c>
      <c r="D966" s="53" t="s">
        <v>5928</v>
      </c>
      <c r="E966" s="53" t="s">
        <v>221</v>
      </c>
      <c r="F966" s="53" t="s">
        <v>27</v>
      </c>
      <c r="G966" s="53" t="s">
        <v>42</v>
      </c>
      <c r="H966" s="53" t="s">
        <v>12</v>
      </c>
      <c r="I966" s="56">
        <v>2588.0606896551726</v>
      </c>
      <c r="J966" s="56">
        <f>IFERROR(VLOOKUP(A966,'PV Sheep mail'!M$4:O$140000,3,0),0)</f>
        <v>0</v>
      </c>
      <c r="K966" s="58">
        <f t="shared" si="30"/>
        <v>0</v>
      </c>
      <c r="L966" s="55">
        <v>3.3793103448275863</v>
      </c>
      <c r="M966" s="57">
        <f>IFERROR(VLOOKUP(A966,'PV Sheep mail'!M$4:O$140000,2,0),0)</f>
        <v>0</v>
      </c>
      <c r="N966" s="58">
        <f t="shared" si="31"/>
        <v>0</v>
      </c>
    </row>
    <row r="967" spans="1:14" x14ac:dyDescent="0.45">
      <c r="A967" s="53" t="s">
        <v>5953</v>
      </c>
      <c r="B967" s="53" t="s">
        <v>5954</v>
      </c>
      <c r="C967" s="53" t="s">
        <v>4323</v>
      </c>
      <c r="D967" s="53" t="s">
        <v>5955</v>
      </c>
      <c r="E967" s="53" t="s">
        <v>57</v>
      </c>
      <c r="F967" s="53" t="s">
        <v>27</v>
      </c>
      <c r="G967" s="53" t="s">
        <v>4398</v>
      </c>
      <c r="H967" s="53" t="s">
        <v>12</v>
      </c>
      <c r="I967" s="56">
        <v>1976.0145913154531</v>
      </c>
      <c r="J967" s="56">
        <f>IFERROR(VLOOKUP(A967,'PV Sheep mail'!M$4:O$140000,3,0),0)</f>
        <v>0</v>
      </c>
      <c r="K967" s="58">
        <f t="shared" si="30"/>
        <v>0</v>
      </c>
      <c r="L967" s="55">
        <v>2.7222222222222219</v>
      </c>
      <c r="M967" s="57">
        <f>IFERROR(VLOOKUP(A967,'PV Sheep mail'!M$4:O$140000,2,0),0)</f>
        <v>0</v>
      </c>
      <c r="N967" s="58">
        <f t="shared" si="31"/>
        <v>0</v>
      </c>
    </row>
    <row r="968" spans="1:14" x14ac:dyDescent="0.45">
      <c r="A968" s="53" t="s">
        <v>406</v>
      </c>
      <c r="B968" s="53" t="s">
        <v>5956</v>
      </c>
      <c r="C968" s="53" t="s">
        <v>4323</v>
      </c>
      <c r="D968" s="53" t="s">
        <v>5955</v>
      </c>
      <c r="E968" s="53" t="s">
        <v>57</v>
      </c>
      <c r="F968" s="53" t="s">
        <v>27</v>
      </c>
      <c r="G968" s="53" t="s">
        <v>4398</v>
      </c>
      <c r="H968" s="53" t="s">
        <v>12</v>
      </c>
      <c r="I968" s="56">
        <v>1976.0145913154531</v>
      </c>
      <c r="J968" s="56">
        <f>IFERROR(VLOOKUP(A968,'PV Sheep mail'!M$4:O$140000,3,0),0)</f>
        <v>5182.55</v>
      </c>
      <c r="K968" s="58">
        <f t="shared" si="30"/>
        <v>2.6227286087750614</v>
      </c>
      <c r="L968" s="55">
        <v>2.7222222222222219</v>
      </c>
      <c r="M968" s="57">
        <f>IFERROR(VLOOKUP(A968,'PV Sheep mail'!M$4:O$140000,2,0),0)</f>
        <v>6</v>
      </c>
      <c r="N968" s="58">
        <f t="shared" si="31"/>
        <v>2.2040816326530615</v>
      </c>
    </row>
    <row r="969" spans="1:14" x14ac:dyDescent="0.45">
      <c r="A969" s="53" t="s">
        <v>478</v>
      </c>
      <c r="B969" s="53" t="s">
        <v>5957</v>
      </c>
      <c r="C969" s="53" t="s">
        <v>4348</v>
      </c>
      <c r="D969" s="53" t="s">
        <v>5955</v>
      </c>
      <c r="E969" s="53" t="s">
        <v>57</v>
      </c>
      <c r="F969" s="53" t="s">
        <v>27</v>
      </c>
      <c r="G969" s="53" t="s">
        <v>4398</v>
      </c>
      <c r="H969" s="53" t="s">
        <v>12</v>
      </c>
      <c r="I969" s="56">
        <v>7904.0583652618125</v>
      </c>
      <c r="J969" s="56">
        <f>IFERROR(VLOOKUP(A969,'PV Sheep mail'!M$4:O$140000,3,0),0)</f>
        <v>12179.15</v>
      </c>
      <c r="K969" s="58">
        <f t="shared" si="30"/>
        <v>1.5408729841276394</v>
      </c>
      <c r="L969" s="55">
        <v>10.888888888888888</v>
      </c>
      <c r="M969" s="57">
        <f>IFERROR(VLOOKUP(A969,'PV Sheep mail'!M$4:O$140000,2,0),0)</f>
        <v>19</v>
      </c>
      <c r="N969" s="58">
        <f t="shared" si="31"/>
        <v>1.7448979591836737</v>
      </c>
    </row>
    <row r="970" spans="1:14" x14ac:dyDescent="0.45">
      <c r="A970" s="53" t="s">
        <v>1319</v>
      </c>
      <c r="B970" s="53" t="s">
        <v>5958</v>
      </c>
      <c r="C970" s="53" t="s">
        <v>4348</v>
      </c>
      <c r="D970" s="53" t="s">
        <v>5955</v>
      </c>
      <c r="E970" s="53" t="s">
        <v>57</v>
      </c>
      <c r="F970" s="53" t="s">
        <v>27</v>
      </c>
      <c r="G970" s="53" t="s">
        <v>4398</v>
      </c>
      <c r="H970" s="53" t="s">
        <v>12</v>
      </c>
      <c r="I970" s="56">
        <v>7904.0583652618125</v>
      </c>
      <c r="J970" s="56">
        <f>IFERROR(VLOOKUP(A970,'PV Sheep mail'!M$4:O$140000,3,0),0)</f>
        <v>9183.5499999999993</v>
      </c>
      <c r="K970" s="58">
        <f t="shared" si="30"/>
        <v>1.1618778070214573</v>
      </c>
      <c r="L970" s="55">
        <v>10.888888888888888</v>
      </c>
      <c r="M970" s="57">
        <f>IFERROR(VLOOKUP(A970,'PV Sheep mail'!M$4:O$140000,2,0),0)</f>
        <v>15</v>
      </c>
      <c r="N970" s="58">
        <f t="shared" si="31"/>
        <v>1.3775510204081634</v>
      </c>
    </row>
    <row r="971" spans="1:14" x14ac:dyDescent="0.45">
      <c r="A971" s="53" t="s">
        <v>5959</v>
      </c>
      <c r="B971" s="53" t="s">
        <v>5960</v>
      </c>
      <c r="C971" s="53" t="s">
        <v>4323</v>
      </c>
      <c r="D971" s="53" t="s">
        <v>5961</v>
      </c>
      <c r="E971" s="53" t="s">
        <v>121</v>
      </c>
      <c r="F971" s="53" t="s">
        <v>27</v>
      </c>
      <c r="G971" s="53" t="s">
        <v>42</v>
      </c>
      <c r="H971" s="53" t="s">
        <v>12</v>
      </c>
      <c r="I971" s="56">
        <v>1176.4705882352941</v>
      </c>
      <c r="J971" s="56">
        <f>IFERROR(VLOOKUP(A971,'PV Sheep mail'!M$4:O$140000,3,0),0)</f>
        <v>0</v>
      </c>
      <c r="K971" s="58">
        <f t="shared" si="30"/>
        <v>0</v>
      </c>
      <c r="L971" s="55">
        <v>1.4705882352941175</v>
      </c>
      <c r="M971" s="57">
        <f>IFERROR(VLOOKUP(A971,'PV Sheep mail'!M$4:O$140000,2,0),0)</f>
        <v>0</v>
      </c>
      <c r="N971" s="58">
        <f t="shared" si="31"/>
        <v>0</v>
      </c>
    </row>
    <row r="972" spans="1:14" x14ac:dyDescent="0.45">
      <c r="A972" s="53" t="s">
        <v>5962</v>
      </c>
      <c r="B972" s="53" t="s">
        <v>5963</v>
      </c>
      <c r="C972" s="53" t="s">
        <v>4348</v>
      </c>
      <c r="D972" s="53" t="s">
        <v>5961</v>
      </c>
      <c r="E972" s="53" t="s">
        <v>121</v>
      </c>
      <c r="F972" s="53" t="s">
        <v>27</v>
      </c>
      <c r="G972" s="53" t="s">
        <v>42</v>
      </c>
      <c r="H972" s="53" t="s">
        <v>12</v>
      </c>
      <c r="I972" s="56">
        <v>4705.8823529411766</v>
      </c>
      <c r="J972" s="56">
        <f>IFERROR(VLOOKUP(A972,'PV Sheep mail'!M$4:O$140000,3,0),0)</f>
        <v>690</v>
      </c>
      <c r="K972" s="58">
        <f t="shared" si="30"/>
        <v>0.14662500000000001</v>
      </c>
      <c r="L972" s="55">
        <v>5.8823529411764701</v>
      </c>
      <c r="M972" s="57">
        <f>IFERROR(VLOOKUP(A972,'PV Sheep mail'!M$4:O$140000,2,0),0)</f>
        <v>1</v>
      </c>
      <c r="N972" s="58">
        <f t="shared" si="31"/>
        <v>0.17</v>
      </c>
    </row>
    <row r="973" spans="1:14" x14ac:dyDescent="0.45">
      <c r="A973" s="53" t="s">
        <v>5964</v>
      </c>
      <c r="B973" s="53" t="s">
        <v>5965</v>
      </c>
      <c r="C973" s="53" t="s">
        <v>4348</v>
      </c>
      <c r="D973" s="53" t="s">
        <v>5961</v>
      </c>
      <c r="E973" s="53" t="s">
        <v>121</v>
      </c>
      <c r="F973" s="53" t="s">
        <v>27</v>
      </c>
      <c r="G973" s="53" t="s">
        <v>42</v>
      </c>
      <c r="H973" s="53" t="s">
        <v>12</v>
      </c>
      <c r="I973" s="56">
        <v>4705.8823529411766</v>
      </c>
      <c r="J973" s="56">
        <f>IFERROR(VLOOKUP(A973,'PV Sheep mail'!M$4:O$140000,3,0),0)</f>
        <v>690</v>
      </c>
      <c r="K973" s="58">
        <f t="shared" si="30"/>
        <v>0.14662500000000001</v>
      </c>
      <c r="L973" s="55">
        <v>5.8823529411764701</v>
      </c>
      <c r="M973" s="57">
        <f>IFERROR(VLOOKUP(A973,'PV Sheep mail'!M$4:O$140000,2,0),0)</f>
        <v>1</v>
      </c>
      <c r="N973" s="58">
        <f t="shared" si="31"/>
        <v>0.17</v>
      </c>
    </row>
    <row r="974" spans="1:14" x14ac:dyDescent="0.45">
      <c r="A974" s="53" t="s">
        <v>5966</v>
      </c>
      <c r="B974" s="53" t="s">
        <v>5967</v>
      </c>
      <c r="C974" s="53" t="s">
        <v>4323</v>
      </c>
      <c r="D974" s="53" t="s">
        <v>5968</v>
      </c>
      <c r="E974" s="53" t="s">
        <v>5969</v>
      </c>
      <c r="F974" s="53" t="s">
        <v>27</v>
      </c>
      <c r="G974" s="53" t="s">
        <v>42</v>
      </c>
      <c r="H974" s="53" t="s">
        <v>12</v>
      </c>
      <c r="I974" s="56">
        <v>1081.4896331738446</v>
      </c>
      <c r="J974" s="56">
        <f>IFERROR(VLOOKUP(A974,'PV Sheep mail'!M$4:O$140000,3,0),0)</f>
        <v>0</v>
      </c>
      <c r="K974" s="58">
        <f t="shared" si="30"/>
        <v>0</v>
      </c>
      <c r="L974" s="55">
        <v>1.2894736842105263</v>
      </c>
      <c r="M974" s="57">
        <f>IFERROR(VLOOKUP(A974,'PV Sheep mail'!M$4:O$140000,2,0),0)</f>
        <v>0</v>
      </c>
      <c r="N974" s="58">
        <f t="shared" si="31"/>
        <v>0</v>
      </c>
    </row>
    <row r="975" spans="1:14" x14ac:dyDescent="0.45">
      <c r="A975" s="53" t="s">
        <v>5970</v>
      </c>
      <c r="B975" s="53" t="s">
        <v>5971</v>
      </c>
      <c r="C975" s="53" t="s">
        <v>4323</v>
      </c>
      <c r="D975" s="53" t="s">
        <v>5968</v>
      </c>
      <c r="E975" s="53" t="s">
        <v>5969</v>
      </c>
      <c r="F975" s="53" t="s">
        <v>27</v>
      </c>
      <c r="G975" s="53" t="s">
        <v>42</v>
      </c>
      <c r="H975" s="53" t="s">
        <v>12</v>
      </c>
      <c r="I975" s="56">
        <v>1081.4896331738446</v>
      </c>
      <c r="J975" s="56">
        <f>IFERROR(VLOOKUP(A975,'PV Sheep mail'!M$4:O$140000,3,0),0)</f>
        <v>0</v>
      </c>
      <c r="K975" s="58">
        <f t="shared" si="30"/>
        <v>0</v>
      </c>
      <c r="L975" s="55">
        <v>1.2894736842105263</v>
      </c>
      <c r="M975" s="57">
        <f>IFERROR(VLOOKUP(A975,'PV Sheep mail'!M$4:O$140000,2,0),0)</f>
        <v>0</v>
      </c>
      <c r="N975" s="58">
        <f t="shared" si="31"/>
        <v>0</v>
      </c>
    </row>
    <row r="976" spans="1:14" x14ac:dyDescent="0.45">
      <c r="A976" s="53" t="s">
        <v>514</v>
      </c>
      <c r="B976" s="53" t="s">
        <v>5972</v>
      </c>
      <c r="C976" s="53" t="s">
        <v>4340</v>
      </c>
      <c r="D976" s="53" t="s">
        <v>5968</v>
      </c>
      <c r="E976" s="53" t="s">
        <v>5969</v>
      </c>
      <c r="F976" s="53" t="s">
        <v>27</v>
      </c>
      <c r="G976" s="53" t="s">
        <v>42</v>
      </c>
      <c r="H976" s="53" t="s">
        <v>12</v>
      </c>
      <c r="I976" s="56">
        <v>8651.9170653907568</v>
      </c>
      <c r="J976" s="56">
        <f>IFERROR(VLOOKUP(A976,'PV Sheep mail'!M$4:O$140000,3,0),0)</f>
        <v>1480</v>
      </c>
      <c r="K976" s="58">
        <f t="shared" si="30"/>
        <v>0.1710603544641302</v>
      </c>
      <c r="L976" s="55">
        <v>10.315789473684211</v>
      </c>
      <c r="M976" s="57">
        <f>IFERROR(VLOOKUP(A976,'PV Sheep mail'!M$4:O$140000,2,0),0)</f>
        <v>2</v>
      </c>
      <c r="N976" s="58">
        <f t="shared" si="31"/>
        <v>0.19387755102040816</v>
      </c>
    </row>
    <row r="977" spans="1:14" x14ac:dyDescent="0.45">
      <c r="A977" s="53" t="s">
        <v>2856</v>
      </c>
      <c r="B977" s="53" t="s">
        <v>5973</v>
      </c>
      <c r="C977" s="53" t="s">
        <v>4348</v>
      </c>
      <c r="D977" s="53" t="s">
        <v>5968</v>
      </c>
      <c r="E977" s="53" t="s">
        <v>5969</v>
      </c>
      <c r="F977" s="53" t="s">
        <v>27</v>
      </c>
      <c r="G977" s="53" t="s">
        <v>42</v>
      </c>
      <c r="H977" s="53" t="s">
        <v>12</v>
      </c>
      <c r="I977" s="56">
        <v>4325.9585326953784</v>
      </c>
      <c r="J977" s="56">
        <f>IFERROR(VLOOKUP(A977,'PV Sheep mail'!M$4:O$140000,3,0),0)</f>
        <v>1780</v>
      </c>
      <c r="K977" s="58">
        <f t="shared" si="30"/>
        <v>0.41146950127858345</v>
      </c>
      <c r="L977" s="55">
        <v>5.1578947368421053</v>
      </c>
      <c r="M977" s="57">
        <f>IFERROR(VLOOKUP(A977,'PV Sheep mail'!M$4:O$140000,2,0),0)</f>
        <v>2</v>
      </c>
      <c r="N977" s="58">
        <f t="shared" si="31"/>
        <v>0.38775510204081631</v>
      </c>
    </row>
    <row r="978" spans="1:14" x14ac:dyDescent="0.45">
      <c r="A978" s="53" t="s">
        <v>5974</v>
      </c>
      <c r="B978" s="53" t="s">
        <v>5975</v>
      </c>
      <c r="C978" s="53" t="s">
        <v>4348</v>
      </c>
      <c r="D978" s="53" t="s">
        <v>5968</v>
      </c>
      <c r="E978" s="53" t="s">
        <v>5969</v>
      </c>
      <c r="F978" s="53" t="s">
        <v>27</v>
      </c>
      <c r="G978" s="53" t="s">
        <v>42</v>
      </c>
      <c r="H978" s="53" t="s">
        <v>12</v>
      </c>
      <c r="I978" s="56">
        <v>4325.9585326953784</v>
      </c>
      <c r="J978" s="56">
        <f>IFERROR(VLOOKUP(A978,'PV Sheep mail'!M$4:O$140000,3,0),0)</f>
        <v>0</v>
      </c>
      <c r="K978" s="58">
        <f t="shared" si="30"/>
        <v>0</v>
      </c>
      <c r="L978" s="55">
        <v>5.1578947368421053</v>
      </c>
      <c r="M978" s="57">
        <f>IFERROR(VLOOKUP(A978,'PV Sheep mail'!M$4:O$140000,2,0),0)</f>
        <v>0</v>
      </c>
      <c r="N978" s="58">
        <f t="shared" si="31"/>
        <v>0</v>
      </c>
    </row>
    <row r="979" spans="1:14" x14ac:dyDescent="0.45">
      <c r="A979" s="53" t="s">
        <v>5976</v>
      </c>
      <c r="B979" s="53" t="s">
        <v>5977</v>
      </c>
      <c r="C979" s="53" t="s">
        <v>4348</v>
      </c>
      <c r="D979" s="53" t="s">
        <v>5968</v>
      </c>
      <c r="E979" s="53" t="s">
        <v>5969</v>
      </c>
      <c r="F979" s="53" t="s">
        <v>27</v>
      </c>
      <c r="G979" s="53" t="s">
        <v>42</v>
      </c>
      <c r="H979" s="53" t="s">
        <v>12</v>
      </c>
      <c r="I979" s="56">
        <v>4325.9585326953784</v>
      </c>
      <c r="J979" s="56">
        <f>IFERROR(VLOOKUP(A979,'PV Sheep mail'!M$4:O$140000,3,0),0)</f>
        <v>0</v>
      </c>
      <c r="K979" s="58">
        <f t="shared" si="30"/>
        <v>0</v>
      </c>
      <c r="L979" s="55">
        <v>5.1578947368421053</v>
      </c>
      <c r="M979" s="57">
        <f>IFERROR(VLOOKUP(A979,'PV Sheep mail'!M$4:O$140000,2,0),0)</f>
        <v>0</v>
      </c>
      <c r="N979" s="58">
        <f t="shared" si="31"/>
        <v>0</v>
      </c>
    </row>
    <row r="980" spans="1:14" x14ac:dyDescent="0.45">
      <c r="A980" s="53" t="s">
        <v>1914</v>
      </c>
      <c r="B980" s="53" t="s">
        <v>5978</v>
      </c>
      <c r="C980" s="53" t="s">
        <v>4348</v>
      </c>
      <c r="D980" s="53" t="s">
        <v>5968</v>
      </c>
      <c r="E980" s="53" t="s">
        <v>5969</v>
      </c>
      <c r="F980" s="53" t="s">
        <v>27</v>
      </c>
      <c r="G980" s="53" t="s">
        <v>42</v>
      </c>
      <c r="H980" s="53" t="s">
        <v>12</v>
      </c>
      <c r="I980" s="56">
        <v>4325.9585326953784</v>
      </c>
      <c r="J980" s="56">
        <f>IFERROR(VLOOKUP(A980,'PV Sheep mail'!M$4:O$140000,3,0),0)</f>
        <v>3260</v>
      </c>
      <c r="K980" s="58">
        <f t="shared" si="30"/>
        <v>0.7535902102068438</v>
      </c>
      <c r="L980" s="55">
        <v>5.1578947368421053</v>
      </c>
      <c r="M980" s="57">
        <f>IFERROR(VLOOKUP(A980,'PV Sheep mail'!M$4:O$140000,2,0),0)</f>
        <v>4</v>
      </c>
      <c r="N980" s="58">
        <f t="shared" si="31"/>
        <v>0.77551020408163263</v>
      </c>
    </row>
    <row r="981" spans="1:14" x14ac:dyDescent="0.45">
      <c r="A981" s="53" t="s">
        <v>541</v>
      </c>
      <c r="B981" s="53" t="s">
        <v>5979</v>
      </c>
      <c r="C981" s="53" t="s">
        <v>4323</v>
      </c>
      <c r="D981" s="53" t="s">
        <v>5980</v>
      </c>
      <c r="E981" s="53" t="s">
        <v>44</v>
      </c>
      <c r="F981" s="53" t="s">
        <v>27</v>
      </c>
      <c r="G981" s="53" t="s">
        <v>42</v>
      </c>
      <c r="H981" s="53" t="s">
        <v>12</v>
      </c>
      <c r="I981" s="56">
        <v>923.87272660228211</v>
      </c>
      <c r="J981" s="56">
        <f>IFERROR(VLOOKUP(A981,'PV Sheep mail'!M$4:O$140000,3,0),0)</f>
        <v>990</v>
      </c>
      <c r="K981" s="58">
        <f t="shared" si="30"/>
        <v>1.0715761722298196</v>
      </c>
      <c r="L981" s="55">
        <v>1.1666666666666665</v>
      </c>
      <c r="M981" s="57">
        <f>IFERROR(VLOOKUP(A981,'PV Sheep mail'!M$4:O$140000,2,0),0)</f>
        <v>1</v>
      </c>
      <c r="N981" s="58">
        <f t="shared" si="31"/>
        <v>0.85714285714285721</v>
      </c>
    </row>
    <row r="982" spans="1:14" x14ac:dyDescent="0.45">
      <c r="A982" s="53" t="s">
        <v>5981</v>
      </c>
      <c r="B982" s="53" t="s">
        <v>5982</v>
      </c>
      <c r="C982" s="53" t="s">
        <v>4323</v>
      </c>
      <c r="D982" s="53" t="s">
        <v>5980</v>
      </c>
      <c r="E982" s="53" t="s">
        <v>44</v>
      </c>
      <c r="F982" s="53" t="s">
        <v>27</v>
      </c>
      <c r="G982" s="53" t="s">
        <v>42</v>
      </c>
      <c r="H982" s="53" t="s">
        <v>12</v>
      </c>
      <c r="I982" s="56">
        <v>923.87272660228211</v>
      </c>
      <c r="J982" s="56">
        <f>IFERROR(VLOOKUP(A982,'PV Sheep mail'!M$4:O$140000,3,0),0)</f>
        <v>1380</v>
      </c>
      <c r="K982" s="58">
        <f t="shared" si="30"/>
        <v>1.4937122400779301</v>
      </c>
      <c r="L982" s="55">
        <v>1.1666666666666665</v>
      </c>
      <c r="M982" s="57">
        <f>IFERROR(VLOOKUP(A982,'PV Sheep mail'!M$4:O$140000,2,0),0)</f>
        <v>2</v>
      </c>
      <c r="N982" s="58">
        <f t="shared" si="31"/>
        <v>1.7142857142857144</v>
      </c>
    </row>
    <row r="983" spans="1:14" x14ac:dyDescent="0.45">
      <c r="A983" s="53" t="s">
        <v>1844</v>
      </c>
      <c r="B983" s="53" t="s">
        <v>5983</v>
      </c>
      <c r="C983" s="53" t="s">
        <v>4348</v>
      </c>
      <c r="D983" s="53" t="s">
        <v>5980</v>
      </c>
      <c r="E983" s="53" t="s">
        <v>44</v>
      </c>
      <c r="F983" s="53" t="s">
        <v>27</v>
      </c>
      <c r="G983" s="53" t="s">
        <v>42</v>
      </c>
      <c r="H983" s="53" t="s">
        <v>12</v>
      </c>
      <c r="I983" s="56">
        <v>3695.4909064091285</v>
      </c>
      <c r="J983" s="56">
        <f>IFERROR(VLOOKUP(A983,'PV Sheep mail'!M$4:O$140000,3,0),0)</f>
        <v>2821</v>
      </c>
      <c r="K983" s="58">
        <f t="shared" si="30"/>
        <v>0.76336272269200023</v>
      </c>
      <c r="L983" s="55">
        <v>4.6666666666666661</v>
      </c>
      <c r="M983" s="57">
        <f>IFERROR(VLOOKUP(A983,'PV Sheep mail'!M$4:O$140000,2,0),0)</f>
        <v>5</v>
      </c>
      <c r="N983" s="58">
        <f t="shared" si="31"/>
        <v>1.0714285714285716</v>
      </c>
    </row>
    <row r="984" spans="1:14" x14ac:dyDescent="0.45">
      <c r="A984" s="53" t="s">
        <v>1374</v>
      </c>
      <c r="B984" s="53" t="s">
        <v>5984</v>
      </c>
      <c r="C984" s="53" t="s">
        <v>4348</v>
      </c>
      <c r="D984" s="53" t="s">
        <v>5980</v>
      </c>
      <c r="E984" s="53" t="s">
        <v>44</v>
      </c>
      <c r="F984" s="53" t="s">
        <v>27</v>
      </c>
      <c r="G984" s="53" t="s">
        <v>42</v>
      </c>
      <c r="H984" s="53" t="s">
        <v>12</v>
      </c>
      <c r="I984" s="56">
        <v>3695.4909064091285</v>
      </c>
      <c r="J984" s="56">
        <f>IFERROR(VLOOKUP(A984,'PV Sheep mail'!M$4:O$140000,3,0),0)</f>
        <v>3940</v>
      </c>
      <c r="K984" s="58">
        <f t="shared" si="30"/>
        <v>1.0661641713599719</v>
      </c>
      <c r="L984" s="55">
        <v>4.6666666666666661</v>
      </c>
      <c r="M984" s="57">
        <f>IFERROR(VLOOKUP(A984,'PV Sheep mail'!M$4:O$140000,2,0),0)</f>
        <v>6</v>
      </c>
      <c r="N984" s="58">
        <f t="shared" si="31"/>
        <v>1.2857142857142858</v>
      </c>
    </row>
    <row r="985" spans="1:14" x14ac:dyDescent="0.45">
      <c r="A985" s="53" t="s">
        <v>1568</v>
      </c>
      <c r="B985" s="53" t="s">
        <v>5985</v>
      </c>
      <c r="C985" s="53" t="s">
        <v>4348</v>
      </c>
      <c r="D985" s="53" t="s">
        <v>5961</v>
      </c>
      <c r="E985" s="53" t="s">
        <v>121</v>
      </c>
      <c r="F985" s="53" t="s">
        <v>27</v>
      </c>
      <c r="G985" s="53" t="s">
        <v>42</v>
      </c>
      <c r="H985" s="53" t="s">
        <v>12</v>
      </c>
      <c r="I985" s="56">
        <v>4705.8823529411766</v>
      </c>
      <c r="J985" s="56">
        <f>IFERROR(VLOOKUP(A985,'PV Sheep mail'!M$4:O$140000,3,0),0)</f>
        <v>1579</v>
      </c>
      <c r="K985" s="58">
        <f t="shared" si="30"/>
        <v>0.33553749999999999</v>
      </c>
      <c r="L985" s="55">
        <v>5.8823529411764701</v>
      </c>
      <c r="M985" s="57">
        <f>IFERROR(VLOOKUP(A985,'PV Sheep mail'!M$4:O$140000,2,0),0)</f>
        <v>3</v>
      </c>
      <c r="N985" s="58">
        <f t="shared" si="31"/>
        <v>0.51</v>
      </c>
    </row>
    <row r="986" spans="1:14" x14ac:dyDescent="0.45">
      <c r="A986" s="53" t="s">
        <v>5986</v>
      </c>
      <c r="B986" s="53" t="s">
        <v>5987</v>
      </c>
      <c r="C986" s="53" t="s">
        <v>4348</v>
      </c>
      <c r="D986" s="53" t="s">
        <v>5968</v>
      </c>
      <c r="E986" s="53" t="s">
        <v>5969</v>
      </c>
      <c r="F986" s="53" t="s">
        <v>27</v>
      </c>
      <c r="G986" s="53" t="s">
        <v>42</v>
      </c>
      <c r="H986" s="53" t="s">
        <v>12</v>
      </c>
      <c r="I986" s="56">
        <v>4325.9585326953784</v>
      </c>
      <c r="J986" s="56">
        <f>IFERROR(VLOOKUP(A986,'PV Sheep mail'!M$4:O$140000,3,0),0)</f>
        <v>890</v>
      </c>
      <c r="K986" s="58">
        <f t="shared" si="30"/>
        <v>0.20573475063929172</v>
      </c>
      <c r="L986" s="55">
        <v>5.1578947368421053</v>
      </c>
      <c r="M986" s="57">
        <f>IFERROR(VLOOKUP(A986,'PV Sheep mail'!M$4:O$140000,2,0),0)</f>
        <v>1</v>
      </c>
      <c r="N986" s="58">
        <f t="shared" si="31"/>
        <v>0.19387755102040816</v>
      </c>
    </row>
    <row r="987" spans="1:14" x14ac:dyDescent="0.45">
      <c r="A987" s="53" t="s">
        <v>579</v>
      </c>
      <c r="B987" s="53" t="s">
        <v>5988</v>
      </c>
      <c r="C987" s="53" t="s">
        <v>4348</v>
      </c>
      <c r="D987" s="53" t="s">
        <v>5980</v>
      </c>
      <c r="E987" s="53" t="s">
        <v>44</v>
      </c>
      <c r="F987" s="53" t="s">
        <v>27</v>
      </c>
      <c r="G987" s="53" t="s">
        <v>42</v>
      </c>
      <c r="H987" s="53" t="s">
        <v>12</v>
      </c>
      <c r="I987" s="56">
        <v>3695.4909064091285</v>
      </c>
      <c r="J987" s="56">
        <f>IFERROR(VLOOKUP(A987,'PV Sheep mail'!M$4:O$140000,3,0),0)</f>
        <v>3060</v>
      </c>
      <c r="K987" s="58">
        <f t="shared" si="30"/>
        <v>0.82803613308667867</v>
      </c>
      <c r="L987" s="55">
        <v>4.6666666666666661</v>
      </c>
      <c r="M987" s="57">
        <f>IFERROR(VLOOKUP(A987,'PV Sheep mail'!M$4:O$140000,2,0),0)</f>
        <v>4</v>
      </c>
      <c r="N987" s="58">
        <f t="shared" si="31"/>
        <v>0.85714285714285721</v>
      </c>
    </row>
    <row r="988" spans="1:14" x14ac:dyDescent="0.45">
      <c r="A988" s="53" t="s">
        <v>883</v>
      </c>
      <c r="B988" s="53" t="s">
        <v>5989</v>
      </c>
      <c r="C988" s="53" t="s">
        <v>4348</v>
      </c>
      <c r="D988" s="53" t="s">
        <v>5980</v>
      </c>
      <c r="E988" s="53" t="s">
        <v>44</v>
      </c>
      <c r="F988" s="53" t="s">
        <v>27</v>
      </c>
      <c r="G988" s="53" t="s">
        <v>42</v>
      </c>
      <c r="H988" s="53" t="s">
        <v>12</v>
      </c>
      <c r="I988" s="56">
        <v>3695.4909064091285</v>
      </c>
      <c r="J988" s="56">
        <f>IFERROR(VLOOKUP(A988,'PV Sheep mail'!M$4:O$140000,3,0),0)</f>
        <v>4430</v>
      </c>
      <c r="K988" s="58">
        <f t="shared" si="30"/>
        <v>1.1987581926712374</v>
      </c>
      <c r="L988" s="55">
        <v>4.6666666666666661</v>
      </c>
      <c r="M988" s="57">
        <f>IFERROR(VLOOKUP(A988,'PV Sheep mail'!M$4:O$140000,2,0),0)</f>
        <v>7</v>
      </c>
      <c r="N988" s="58">
        <f t="shared" si="31"/>
        <v>1.5000000000000002</v>
      </c>
    </row>
    <row r="989" spans="1:14" x14ac:dyDescent="0.45">
      <c r="A989" s="53" t="s">
        <v>2984</v>
      </c>
      <c r="B989" s="53" t="s">
        <v>5990</v>
      </c>
      <c r="C989" s="53" t="s">
        <v>4348</v>
      </c>
      <c r="D989" s="53" t="s">
        <v>5961</v>
      </c>
      <c r="E989" s="53" t="s">
        <v>121</v>
      </c>
      <c r="F989" s="53" t="s">
        <v>27</v>
      </c>
      <c r="G989" s="53" t="s">
        <v>42</v>
      </c>
      <c r="H989" s="53" t="s">
        <v>12</v>
      </c>
      <c r="I989" s="56">
        <v>4705.8823529411766</v>
      </c>
      <c r="J989" s="56">
        <f>IFERROR(VLOOKUP(A989,'PV Sheep mail'!M$4:O$140000,3,0),0)</f>
        <v>2179</v>
      </c>
      <c r="K989" s="58">
        <f t="shared" si="30"/>
        <v>0.46303749999999999</v>
      </c>
      <c r="L989" s="55">
        <v>5.8823529411764701</v>
      </c>
      <c r="M989" s="57">
        <f>IFERROR(VLOOKUP(A989,'PV Sheep mail'!M$4:O$140000,2,0),0)</f>
        <v>3</v>
      </c>
      <c r="N989" s="58">
        <f t="shared" si="31"/>
        <v>0.51</v>
      </c>
    </row>
    <row r="990" spans="1:14" x14ac:dyDescent="0.45">
      <c r="A990" s="53" t="s">
        <v>1104</v>
      </c>
      <c r="B990" s="53" t="s">
        <v>5991</v>
      </c>
      <c r="C990" s="53" t="s">
        <v>4348</v>
      </c>
      <c r="D990" s="53" t="s">
        <v>5992</v>
      </c>
      <c r="E990" s="53" t="s">
        <v>5993</v>
      </c>
      <c r="F990" s="53" t="s">
        <v>27</v>
      </c>
      <c r="G990" s="53" t="s">
        <v>4525</v>
      </c>
      <c r="H990" s="53" t="s">
        <v>12</v>
      </c>
      <c r="I990" s="56">
        <v>1391.7538401953987</v>
      </c>
      <c r="J990" s="56">
        <f>IFERROR(VLOOKUP(A990,'PV Sheep mail'!M$4:O$140000,3,0),0)</f>
        <v>3019</v>
      </c>
      <c r="K990" s="58">
        <f t="shared" si="30"/>
        <v>2.1692054390711366</v>
      </c>
      <c r="L990" s="55">
        <v>2.1818181818181817</v>
      </c>
      <c r="M990" s="57">
        <f>IFERROR(VLOOKUP(A990,'PV Sheep mail'!M$4:O$140000,2,0),0)</f>
        <v>4</v>
      </c>
      <c r="N990" s="58">
        <f t="shared" si="31"/>
        <v>1.8333333333333335</v>
      </c>
    </row>
    <row r="991" spans="1:14" x14ac:dyDescent="0.45">
      <c r="A991" s="53" t="s">
        <v>5994</v>
      </c>
      <c r="B991" s="53" t="s">
        <v>5995</v>
      </c>
      <c r="C991" s="53" t="s">
        <v>4340</v>
      </c>
      <c r="D991" s="53" t="s">
        <v>5996</v>
      </c>
      <c r="E991" s="53" t="s">
        <v>5997</v>
      </c>
      <c r="F991" s="53" t="s">
        <v>27</v>
      </c>
      <c r="G991" s="53" t="s">
        <v>4525</v>
      </c>
      <c r="H991" s="53" t="s">
        <v>12</v>
      </c>
      <c r="I991" s="56">
        <v>2500</v>
      </c>
      <c r="J991" s="56">
        <f>IFERROR(VLOOKUP(A991,'PV Sheep mail'!M$4:O$140000,3,0),0)</f>
        <v>0</v>
      </c>
      <c r="K991" s="58">
        <f t="shared" si="30"/>
        <v>0</v>
      </c>
      <c r="L991" s="55">
        <v>3.5</v>
      </c>
      <c r="M991" s="57">
        <f>IFERROR(VLOOKUP(A991,'PV Sheep mail'!M$4:O$140000,2,0),0)</f>
        <v>0</v>
      </c>
      <c r="N991" s="58">
        <f t="shared" si="31"/>
        <v>0</v>
      </c>
    </row>
    <row r="992" spans="1:14" x14ac:dyDescent="0.45">
      <c r="A992" s="53" t="s">
        <v>5998</v>
      </c>
      <c r="B992" s="53" t="s">
        <v>5999</v>
      </c>
      <c r="C992" s="53" t="s">
        <v>4348</v>
      </c>
      <c r="D992" s="53" t="s">
        <v>5996</v>
      </c>
      <c r="E992" s="53" t="s">
        <v>5997</v>
      </c>
      <c r="F992" s="53" t="s">
        <v>27</v>
      </c>
      <c r="G992" s="53" t="s">
        <v>4525</v>
      </c>
      <c r="H992" s="53" t="s">
        <v>12</v>
      </c>
      <c r="I992" s="56">
        <v>1250</v>
      </c>
      <c r="J992" s="56">
        <f>IFERROR(VLOOKUP(A992,'PV Sheep mail'!M$4:O$140000,3,0),0)</f>
        <v>349</v>
      </c>
      <c r="K992" s="58">
        <f t="shared" si="30"/>
        <v>0.2792</v>
      </c>
      <c r="L992" s="55">
        <v>1.75</v>
      </c>
      <c r="M992" s="57">
        <f>IFERROR(VLOOKUP(A992,'PV Sheep mail'!M$4:O$140000,2,0),0)</f>
        <v>1</v>
      </c>
      <c r="N992" s="58">
        <f t="shared" si="31"/>
        <v>0.5714285714285714</v>
      </c>
    </row>
    <row r="993" spans="1:14" x14ac:dyDescent="0.45">
      <c r="A993" s="53" t="s">
        <v>6000</v>
      </c>
      <c r="B993" s="53" t="s">
        <v>6001</v>
      </c>
      <c r="C993" s="53" t="s">
        <v>4348</v>
      </c>
      <c r="D993" s="53" t="s">
        <v>5996</v>
      </c>
      <c r="E993" s="53" t="s">
        <v>5997</v>
      </c>
      <c r="F993" s="53" t="s">
        <v>27</v>
      </c>
      <c r="G993" s="53" t="s">
        <v>4525</v>
      </c>
      <c r="H993" s="53" t="s">
        <v>12</v>
      </c>
      <c r="I993" s="56">
        <v>1250</v>
      </c>
      <c r="J993" s="56">
        <f>IFERROR(VLOOKUP(A993,'PV Sheep mail'!M$4:O$140000,3,0),0)</f>
        <v>0</v>
      </c>
      <c r="K993" s="58">
        <f t="shared" si="30"/>
        <v>0</v>
      </c>
      <c r="L993" s="55">
        <v>1.75</v>
      </c>
      <c r="M993" s="57">
        <f>IFERROR(VLOOKUP(A993,'PV Sheep mail'!M$4:O$140000,2,0),0)</f>
        <v>0</v>
      </c>
      <c r="N993" s="58">
        <f t="shared" si="31"/>
        <v>0</v>
      </c>
    </row>
    <row r="994" spans="1:14" x14ac:dyDescent="0.45">
      <c r="A994" s="53" t="s">
        <v>6002</v>
      </c>
      <c r="B994" s="53" t="s">
        <v>6003</v>
      </c>
      <c r="C994" s="53" t="s">
        <v>4348</v>
      </c>
      <c r="D994" s="53" t="s">
        <v>5996</v>
      </c>
      <c r="E994" s="53" t="s">
        <v>5997</v>
      </c>
      <c r="F994" s="53" t="s">
        <v>27</v>
      </c>
      <c r="G994" s="53" t="s">
        <v>4525</v>
      </c>
      <c r="H994" s="53" t="s">
        <v>12</v>
      </c>
      <c r="I994" s="56">
        <v>1250</v>
      </c>
      <c r="J994" s="56">
        <f>IFERROR(VLOOKUP(A994,'PV Sheep mail'!M$4:O$140000,3,0),0)</f>
        <v>0</v>
      </c>
      <c r="K994" s="58">
        <f t="shared" si="30"/>
        <v>0</v>
      </c>
      <c r="L994" s="55">
        <v>1.75</v>
      </c>
      <c r="M994" s="57">
        <f>IFERROR(VLOOKUP(A994,'PV Sheep mail'!M$4:O$140000,2,0),0)</f>
        <v>0</v>
      </c>
      <c r="N994" s="58">
        <f t="shared" si="31"/>
        <v>0</v>
      </c>
    </row>
    <row r="995" spans="1:14" x14ac:dyDescent="0.45">
      <c r="A995" s="53" t="s">
        <v>6004</v>
      </c>
      <c r="B995" s="53" t="s">
        <v>6005</v>
      </c>
      <c r="C995" s="53" t="s">
        <v>4348</v>
      </c>
      <c r="D995" s="53" t="s">
        <v>5996</v>
      </c>
      <c r="E995" s="53" t="s">
        <v>5997</v>
      </c>
      <c r="F995" s="53" t="s">
        <v>27</v>
      </c>
      <c r="G995" s="53" t="s">
        <v>4525</v>
      </c>
      <c r="H995" s="53" t="s">
        <v>12</v>
      </c>
      <c r="I995" s="56">
        <v>1250</v>
      </c>
      <c r="J995" s="56">
        <f>IFERROR(VLOOKUP(A995,'PV Sheep mail'!M$4:O$140000,3,0),0)</f>
        <v>0</v>
      </c>
      <c r="K995" s="58">
        <f t="shared" si="30"/>
        <v>0</v>
      </c>
      <c r="L995" s="55">
        <v>1.75</v>
      </c>
      <c r="M995" s="57">
        <f>IFERROR(VLOOKUP(A995,'PV Sheep mail'!M$4:O$140000,2,0),0)</f>
        <v>0</v>
      </c>
      <c r="N995" s="58">
        <f t="shared" si="31"/>
        <v>0</v>
      </c>
    </row>
    <row r="996" spans="1:14" x14ac:dyDescent="0.45">
      <c r="A996" s="53" t="s">
        <v>6006</v>
      </c>
      <c r="B996" s="53" t="s">
        <v>6007</v>
      </c>
      <c r="C996" s="53" t="s">
        <v>4348</v>
      </c>
      <c r="D996" s="53" t="s">
        <v>5996</v>
      </c>
      <c r="E996" s="53" t="s">
        <v>5997</v>
      </c>
      <c r="F996" s="53" t="s">
        <v>27</v>
      </c>
      <c r="G996" s="53" t="s">
        <v>4525</v>
      </c>
      <c r="H996" s="53" t="s">
        <v>12</v>
      </c>
      <c r="I996" s="56">
        <v>1250</v>
      </c>
      <c r="J996" s="56">
        <f>IFERROR(VLOOKUP(A996,'PV Sheep mail'!M$4:O$140000,3,0),0)</f>
        <v>0</v>
      </c>
      <c r="K996" s="58">
        <f t="shared" si="30"/>
        <v>0</v>
      </c>
      <c r="L996" s="55">
        <v>1.75</v>
      </c>
      <c r="M996" s="57">
        <f>IFERROR(VLOOKUP(A996,'PV Sheep mail'!M$4:O$140000,2,0),0)</f>
        <v>0</v>
      </c>
      <c r="N996" s="58">
        <f t="shared" si="31"/>
        <v>0</v>
      </c>
    </row>
    <row r="997" spans="1:14" x14ac:dyDescent="0.45">
      <c r="A997" s="53" t="s">
        <v>973</v>
      </c>
      <c r="B997" s="53" t="s">
        <v>6008</v>
      </c>
      <c r="C997" s="53" t="s">
        <v>4323</v>
      </c>
      <c r="D997" s="53" t="s">
        <v>5992</v>
      </c>
      <c r="E997" s="53" t="s">
        <v>5993</v>
      </c>
      <c r="F997" s="53" t="s">
        <v>27</v>
      </c>
      <c r="G997" s="53" t="s">
        <v>4525</v>
      </c>
      <c r="H997" s="53" t="s">
        <v>12</v>
      </c>
      <c r="I997" s="56">
        <v>347.93846004884966</v>
      </c>
      <c r="J997" s="56">
        <f>IFERROR(VLOOKUP(A997,'PV Sheep mail'!M$4:O$140000,3,0),0)</f>
        <v>590</v>
      </c>
      <c r="K997" s="58">
        <f t="shared" si="30"/>
        <v>1.6957021650241411</v>
      </c>
      <c r="L997" s="55">
        <v>0.54545454545454541</v>
      </c>
      <c r="M997" s="57">
        <f>IFERROR(VLOOKUP(A997,'PV Sheep mail'!M$4:O$140000,2,0),0)</f>
        <v>1</v>
      </c>
      <c r="N997" s="58">
        <f t="shared" si="31"/>
        <v>1.8333333333333335</v>
      </c>
    </row>
    <row r="998" spans="1:14" x14ac:dyDescent="0.45">
      <c r="A998" s="53" t="s">
        <v>397</v>
      </c>
      <c r="B998" s="53" t="s">
        <v>6009</v>
      </c>
      <c r="C998" s="53" t="s">
        <v>4340</v>
      </c>
      <c r="D998" s="53" t="s">
        <v>5992</v>
      </c>
      <c r="E998" s="53" t="s">
        <v>5993</v>
      </c>
      <c r="F998" s="53" t="s">
        <v>27</v>
      </c>
      <c r="G998" s="53" t="s">
        <v>4525</v>
      </c>
      <c r="H998" s="53" t="s">
        <v>12</v>
      </c>
      <c r="I998" s="56">
        <v>2783.5076803907973</v>
      </c>
      <c r="J998" s="56">
        <f>IFERROR(VLOOKUP(A998,'PV Sheep mail'!M$4:O$140000,3,0),0)</f>
        <v>6720</v>
      </c>
      <c r="K998" s="58">
        <f t="shared" si="30"/>
        <v>2.4142200315597941</v>
      </c>
      <c r="L998" s="55">
        <v>4.3636363636363633</v>
      </c>
      <c r="M998" s="57">
        <f>IFERROR(VLOOKUP(A998,'PV Sheep mail'!M$4:O$140000,2,0),0)</f>
        <v>8</v>
      </c>
      <c r="N998" s="58">
        <f t="shared" si="31"/>
        <v>1.8333333333333335</v>
      </c>
    </row>
    <row r="999" spans="1:14" x14ac:dyDescent="0.45">
      <c r="A999" s="53" t="s">
        <v>1386</v>
      </c>
      <c r="B999" s="53" t="s">
        <v>6010</v>
      </c>
      <c r="C999" s="53" t="s">
        <v>4348</v>
      </c>
      <c r="D999" s="53" t="s">
        <v>5992</v>
      </c>
      <c r="E999" s="53" t="s">
        <v>5993</v>
      </c>
      <c r="F999" s="53" t="s">
        <v>27</v>
      </c>
      <c r="G999" s="53" t="s">
        <v>4525</v>
      </c>
      <c r="H999" s="53" t="s">
        <v>12</v>
      </c>
      <c r="I999" s="56">
        <v>1391.7538401953987</v>
      </c>
      <c r="J999" s="56">
        <f>IFERROR(VLOOKUP(A999,'PV Sheep mail'!M$4:O$140000,3,0),0)</f>
        <v>2229</v>
      </c>
      <c r="K999" s="58">
        <f t="shared" si="30"/>
        <v>1.6015763245079706</v>
      </c>
      <c r="L999" s="55">
        <v>2.1818181818181817</v>
      </c>
      <c r="M999" s="57">
        <f>IFERROR(VLOOKUP(A999,'PV Sheep mail'!M$4:O$140000,2,0),0)</f>
        <v>3</v>
      </c>
      <c r="N999" s="58">
        <f t="shared" si="31"/>
        <v>1.375</v>
      </c>
    </row>
    <row r="1000" spans="1:14" x14ac:dyDescent="0.45">
      <c r="A1000" s="53" t="s">
        <v>2113</v>
      </c>
      <c r="B1000" s="53" t="s">
        <v>6011</v>
      </c>
      <c r="C1000" s="53" t="s">
        <v>4348</v>
      </c>
      <c r="D1000" s="53" t="s">
        <v>5992</v>
      </c>
      <c r="E1000" s="53" t="s">
        <v>5993</v>
      </c>
      <c r="F1000" s="53" t="s">
        <v>27</v>
      </c>
      <c r="G1000" s="53" t="s">
        <v>4525</v>
      </c>
      <c r="H1000" s="53" t="s">
        <v>12</v>
      </c>
      <c r="I1000" s="56">
        <v>1391.7538401953987</v>
      </c>
      <c r="J1000" s="56">
        <f>IFERROR(VLOOKUP(A1000,'PV Sheep mail'!M$4:O$140000,3,0),0)</f>
        <v>1780</v>
      </c>
      <c r="K1000" s="58">
        <f t="shared" si="30"/>
        <v>1.2789618024334624</v>
      </c>
      <c r="L1000" s="55">
        <v>2.1818181818181817</v>
      </c>
      <c r="M1000" s="57">
        <f>IFERROR(VLOOKUP(A1000,'PV Sheep mail'!M$4:O$140000,2,0),0)</f>
        <v>2</v>
      </c>
      <c r="N1000" s="58">
        <f t="shared" si="31"/>
        <v>0.91666666666666674</v>
      </c>
    </row>
    <row r="1001" spans="1:14" x14ac:dyDescent="0.45">
      <c r="A1001" s="53" t="s">
        <v>6012</v>
      </c>
      <c r="B1001" s="53" t="s">
        <v>6013</v>
      </c>
      <c r="C1001" s="53" t="s">
        <v>4348</v>
      </c>
      <c r="D1001" s="53" t="s">
        <v>5968</v>
      </c>
      <c r="E1001" s="53" t="s">
        <v>5969</v>
      </c>
      <c r="F1001" s="53" t="s">
        <v>27</v>
      </c>
      <c r="G1001" s="53" t="s">
        <v>42</v>
      </c>
      <c r="H1001" s="53" t="s">
        <v>12</v>
      </c>
      <c r="I1001" s="56">
        <v>4325.9585326953784</v>
      </c>
      <c r="J1001" s="56">
        <f>IFERROR(VLOOKUP(A1001,'PV Sheep mail'!M$4:O$140000,3,0),0)</f>
        <v>0</v>
      </c>
      <c r="K1001" s="58">
        <f t="shared" si="30"/>
        <v>0</v>
      </c>
      <c r="L1001" s="55">
        <v>5.1578947368421053</v>
      </c>
      <c r="M1001" s="57">
        <f>IFERROR(VLOOKUP(A1001,'PV Sheep mail'!M$4:O$140000,2,0),0)</f>
        <v>0</v>
      </c>
      <c r="N1001" s="58">
        <f t="shared" si="31"/>
        <v>0</v>
      </c>
    </row>
    <row r="1002" spans="1:14" x14ac:dyDescent="0.45">
      <c r="A1002" s="53" t="s">
        <v>6014</v>
      </c>
      <c r="B1002" s="53" t="s">
        <v>6015</v>
      </c>
      <c r="C1002" s="53" t="s">
        <v>4348</v>
      </c>
      <c r="D1002" s="53" t="s">
        <v>5955</v>
      </c>
      <c r="E1002" s="53" t="s">
        <v>57</v>
      </c>
      <c r="F1002" s="53" t="s">
        <v>27</v>
      </c>
      <c r="G1002" s="53" t="s">
        <v>4398</v>
      </c>
      <c r="H1002" s="53" t="s">
        <v>12</v>
      </c>
      <c r="I1002" s="56">
        <v>7904.0583652618125</v>
      </c>
      <c r="J1002" s="56">
        <f>IFERROR(VLOOKUP(A1002,'PV Sheep mail'!M$4:O$140000,3,0),0)</f>
        <v>0</v>
      </c>
      <c r="K1002" s="58">
        <f t="shared" si="30"/>
        <v>0</v>
      </c>
      <c r="L1002" s="55">
        <v>10.888888888888888</v>
      </c>
      <c r="M1002" s="57">
        <f>IFERROR(VLOOKUP(A1002,'PV Sheep mail'!M$4:O$140000,2,0),0)</f>
        <v>0</v>
      </c>
      <c r="N1002" s="58">
        <f t="shared" si="31"/>
        <v>0</v>
      </c>
    </row>
    <row r="1003" spans="1:14" x14ac:dyDescent="0.45">
      <c r="A1003" s="53" t="s">
        <v>6016</v>
      </c>
      <c r="B1003" s="53" t="s">
        <v>6017</v>
      </c>
      <c r="C1003" s="53" t="s">
        <v>4348</v>
      </c>
      <c r="D1003" s="53" t="s">
        <v>5955</v>
      </c>
      <c r="E1003" s="53" t="s">
        <v>57</v>
      </c>
      <c r="F1003" s="53" t="s">
        <v>27</v>
      </c>
      <c r="G1003" s="53" t="s">
        <v>4398</v>
      </c>
      <c r="H1003" s="53" t="s">
        <v>12</v>
      </c>
      <c r="I1003" s="56">
        <v>7904.0583652618125</v>
      </c>
      <c r="J1003" s="56">
        <f>IFERROR(VLOOKUP(A1003,'PV Sheep mail'!M$4:O$140000,3,0),0)</f>
        <v>0</v>
      </c>
      <c r="K1003" s="58">
        <f t="shared" si="30"/>
        <v>0</v>
      </c>
      <c r="L1003" s="55">
        <v>10.888888888888888</v>
      </c>
      <c r="M1003" s="57">
        <f>IFERROR(VLOOKUP(A1003,'PV Sheep mail'!M$4:O$140000,2,0),0)</f>
        <v>0</v>
      </c>
      <c r="N1003" s="58">
        <f t="shared" si="31"/>
        <v>0</v>
      </c>
    </row>
    <row r="1004" spans="1:14" x14ac:dyDescent="0.45">
      <c r="A1004" s="53" t="s">
        <v>2308</v>
      </c>
      <c r="B1004" s="53" t="s">
        <v>6018</v>
      </c>
      <c r="C1004" s="53" t="s">
        <v>4348</v>
      </c>
      <c r="D1004" s="53" t="s">
        <v>5968</v>
      </c>
      <c r="E1004" s="53" t="s">
        <v>5969</v>
      </c>
      <c r="F1004" s="53" t="s">
        <v>27</v>
      </c>
      <c r="G1004" s="53" t="s">
        <v>42</v>
      </c>
      <c r="H1004" s="53" t="s">
        <v>12</v>
      </c>
      <c r="I1004" s="56">
        <v>4325.9585326953784</v>
      </c>
      <c r="J1004" s="56">
        <f>IFERROR(VLOOKUP(A1004,'PV Sheep mail'!M$4:O$140000,3,0),0)</f>
        <v>890</v>
      </c>
      <c r="K1004" s="58">
        <f t="shared" si="30"/>
        <v>0.20573475063929172</v>
      </c>
      <c r="L1004" s="55">
        <v>5.1578947368421053</v>
      </c>
      <c r="M1004" s="57">
        <f>IFERROR(VLOOKUP(A1004,'PV Sheep mail'!M$4:O$140000,2,0),0)</f>
        <v>1</v>
      </c>
      <c r="N1004" s="58">
        <f t="shared" si="31"/>
        <v>0.19387755102040816</v>
      </c>
    </row>
    <row r="1005" spans="1:14" x14ac:dyDescent="0.45">
      <c r="A1005" s="53" t="s">
        <v>1343</v>
      </c>
      <c r="B1005" s="53" t="s">
        <v>6019</v>
      </c>
      <c r="C1005" s="53" t="s">
        <v>4348</v>
      </c>
      <c r="D1005" s="53" t="s">
        <v>5992</v>
      </c>
      <c r="E1005" s="53" t="s">
        <v>5993</v>
      </c>
      <c r="F1005" s="53" t="s">
        <v>27</v>
      </c>
      <c r="G1005" s="53" t="s">
        <v>4525</v>
      </c>
      <c r="H1005" s="53" t="s">
        <v>12</v>
      </c>
      <c r="I1005" s="56">
        <v>1391.7538401953987</v>
      </c>
      <c r="J1005" s="56">
        <f>IFERROR(VLOOKUP(A1005,'PV Sheep mail'!M$4:O$140000,3,0),0)</f>
        <v>890</v>
      </c>
      <c r="K1005" s="58">
        <f t="shared" si="30"/>
        <v>0.63948090121673118</v>
      </c>
      <c r="L1005" s="55">
        <v>2.1818181818181817</v>
      </c>
      <c r="M1005" s="57">
        <f>IFERROR(VLOOKUP(A1005,'PV Sheep mail'!M$4:O$140000,2,0),0)</f>
        <v>1</v>
      </c>
      <c r="N1005" s="58">
        <f t="shared" si="31"/>
        <v>0.45833333333333337</v>
      </c>
    </row>
    <row r="1006" spans="1:14" x14ac:dyDescent="0.45">
      <c r="A1006" s="53" t="s">
        <v>6020</v>
      </c>
      <c r="B1006" s="53" t="s">
        <v>6021</v>
      </c>
      <c r="C1006" s="53" t="s">
        <v>4348</v>
      </c>
      <c r="D1006" s="53" t="s">
        <v>5992</v>
      </c>
      <c r="E1006" s="53" t="s">
        <v>5993</v>
      </c>
      <c r="F1006" s="53" t="s">
        <v>27</v>
      </c>
      <c r="G1006" s="53" t="s">
        <v>4525</v>
      </c>
      <c r="H1006" s="53" t="s">
        <v>12</v>
      </c>
      <c r="I1006" s="56">
        <v>1391.7538401953987</v>
      </c>
      <c r="J1006" s="56">
        <f>IFERROR(VLOOKUP(A1006,'PV Sheep mail'!M$4:O$140000,3,0),0)</f>
        <v>0</v>
      </c>
      <c r="K1006" s="58">
        <f t="shared" si="30"/>
        <v>0</v>
      </c>
      <c r="L1006" s="55">
        <v>2.1818181818181817</v>
      </c>
      <c r="M1006" s="57">
        <f>IFERROR(VLOOKUP(A1006,'PV Sheep mail'!M$4:O$140000,2,0),0)</f>
        <v>0</v>
      </c>
      <c r="N1006" s="58">
        <f t="shared" si="31"/>
        <v>0</v>
      </c>
    </row>
    <row r="1007" spans="1:14" x14ac:dyDescent="0.45">
      <c r="A1007" s="53" t="s">
        <v>6022</v>
      </c>
      <c r="B1007" s="53" t="s">
        <v>6023</v>
      </c>
      <c r="C1007" s="53" t="s">
        <v>4348</v>
      </c>
      <c r="D1007" s="53" t="s">
        <v>5992</v>
      </c>
      <c r="E1007" s="53" t="s">
        <v>5993</v>
      </c>
      <c r="F1007" s="53" t="s">
        <v>27</v>
      </c>
      <c r="G1007" s="53" t="s">
        <v>4525</v>
      </c>
      <c r="H1007" s="53" t="s">
        <v>12</v>
      </c>
      <c r="I1007" s="56">
        <v>1391.7538401953987</v>
      </c>
      <c r="J1007" s="56">
        <f>IFERROR(VLOOKUP(A1007,'PV Sheep mail'!M$4:O$140000,3,0),0)</f>
        <v>0</v>
      </c>
      <c r="K1007" s="58">
        <f t="shared" si="30"/>
        <v>0</v>
      </c>
      <c r="L1007" s="55">
        <v>2.1818181818181817</v>
      </c>
      <c r="M1007" s="57">
        <f>IFERROR(VLOOKUP(A1007,'PV Sheep mail'!M$4:O$140000,2,0),0)</f>
        <v>0</v>
      </c>
      <c r="N1007" s="58">
        <f t="shared" si="31"/>
        <v>0</v>
      </c>
    </row>
    <row r="1008" spans="1:14" x14ac:dyDescent="0.45">
      <c r="A1008" s="53" t="s">
        <v>6024</v>
      </c>
      <c r="B1008" s="53" t="s">
        <v>6025</v>
      </c>
      <c r="C1008" s="53" t="s">
        <v>4348</v>
      </c>
      <c r="D1008" s="53" t="s">
        <v>5996</v>
      </c>
      <c r="E1008" s="53" t="s">
        <v>5997</v>
      </c>
      <c r="F1008" s="53" t="s">
        <v>27</v>
      </c>
      <c r="G1008" s="53" t="s">
        <v>4525</v>
      </c>
      <c r="H1008" s="53" t="s">
        <v>12</v>
      </c>
      <c r="I1008" s="56">
        <v>1250</v>
      </c>
      <c r="J1008" s="56">
        <f>IFERROR(VLOOKUP(A1008,'PV Sheep mail'!M$4:O$140000,3,0),0)</f>
        <v>0</v>
      </c>
      <c r="K1008" s="58">
        <f t="shared" si="30"/>
        <v>0</v>
      </c>
      <c r="L1008" s="55">
        <v>1.75</v>
      </c>
      <c r="M1008" s="57">
        <f>IFERROR(VLOOKUP(A1008,'PV Sheep mail'!M$4:O$140000,2,0),0)</f>
        <v>0</v>
      </c>
      <c r="N1008" s="58">
        <f t="shared" si="31"/>
        <v>0</v>
      </c>
    </row>
    <row r="1009" spans="1:14" x14ac:dyDescent="0.45">
      <c r="A1009" s="53" t="s">
        <v>1391</v>
      </c>
      <c r="B1009" s="53" t="s">
        <v>6026</v>
      </c>
      <c r="C1009" s="53" t="s">
        <v>4323</v>
      </c>
      <c r="D1009" s="53" t="s">
        <v>6027</v>
      </c>
      <c r="E1009" s="53" t="s">
        <v>60</v>
      </c>
      <c r="F1009" s="53" t="s">
        <v>28</v>
      </c>
      <c r="G1009" s="53" t="s">
        <v>42</v>
      </c>
      <c r="H1009" s="53" t="s">
        <v>12</v>
      </c>
      <c r="I1009" s="56">
        <v>1636.8743896940418</v>
      </c>
      <c r="J1009" s="56">
        <f>IFERROR(VLOOKUP(A1009,'PV Sheep mail'!M$4:O$140000,3,0),0)</f>
        <v>590</v>
      </c>
      <c r="K1009" s="58">
        <f t="shared" si="30"/>
        <v>0.3604430515345044</v>
      </c>
      <c r="L1009" s="55">
        <v>2.1851851851851851</v>
      </c>
      <c r="M1009" s="57">
        <f>IFERROR(VLOOKUP(A1009,'PV Sheep mail'!M$4:O$140000,2,0),0)</f>
        <v>1</v>
      </c>
      <c r="N1009" s="58">
        <f t="shared" si="31"/>
        <v>0.4576271186440678</v>
      </c>
    </row>
    <row r="1010" spans="1:14" x14ac:dyDescent="0.45">
      <c r="A1010" s="53" t="s">
        <v>3151</v>
      </c>
      <c r="B1010" s="53" t="s">
        <v>6028</v>
      </c>
      <c r="C1010" s="53" t="s">
        <v>4323</v>
      </c>
      <c r="D1010" s="53" t="s">
        <v>6027</v>
      </c>
      <c r="E1010" s="53" t="s">
        <v>60</v>
      </c>
      <c r="F1010" s="53" t="s">
        <v>28</v>
      </c>
      <c r="G1010" s="53" t="s">
        <v>42</v>
      </c>
      <c r="H1010" s="53" t="s">
        <v>12</v>
      </c>
      <c r="I1010" s="56">
        <v>1636.8743896940418</v>
      </c>
      <c r="J1010" s="56">
        <f>IFERROR(VLOOKUP(A1010,'PV Sheep mail'!M$4:O$140000,3,0),0)</f>
        <v>890</v>
      </c>
      <c r="K1010" s="58">
        <f t="shared" si="30"/>
        <v>0.54371917943340498</v>
      </c>
      <c r="L1010" s="55">
        <v>2.1851851851851851</v>
      </c>
      <c r="M1010" s="57">
        <f>IFERROR(VLOOKUP(A1010,'PV Sheep mail'!M$4:O$140000,2,0),0)</f>
        <v>1</v>
      </c>
      <c r="N1010" s="58">
        <f t="shared" si="31"/>
        <v>0.4576271186440678</v>
      </c>
    </row>
    <row r="1011" spans="1:14" x14ac:dyDescent="0.45">
      <c r="A1011" s="53" t="s">
        <v>237</v>
      </c>
      <c r="B1011" s="53" t="s">
        <v>6029</v>
      </c>
      <c r="C1011" s="53" t="s">
        <v>4323</v>
      </c>
      <c r="D1011" s="53" t="s">
        <v>6027</v>
      </c>
      <c r="E1011" s="53" t="s">
        <v>60</v>
      </c>
      <c r="F1011" s="53" t="s">
        <v>28</v>
      </c>
      <c r="G1011" s="53" t="s">
        <v>42</v>
      </c>
      <c r="H1011" s="53" t="s">
        <v>12</v>
      </c>
      <c r="I1011" s="56">
        <v>1636.8743896940418</v>
      </c>
      <c r="J1011" s="56">
        <f>IFERROR(VLOOKUP(A1011,'PV Sheep mail'!M$4:O$140000,3,0),0)</f>
        <v>1180</v>
      </c>
      <c r="K1011" s="58">
        <f t="shared" si="30"/>
        <v>0.7208861030690088</v>
      </c>
      <c r="L1011" s="55">
        <v>2.1851851851851851</v>
      </c>
      <c r="M1011" s="57">
        <f>IFERROR(VLOOKUP(A1011,'PV Sheep mail'!M$4:O$140000,2,0),0)</f>
        <v>2</v>
      </c>
      <c r="N1011" s="58">
        <f t="shared" si="31"/>
        <v>0.9152542372881356</v>
      </c>
    </row>
    <row r="1012" spans="1:14" x14ac:dyDescent="0.45">
      <c r="A1012" s="53" t="s">
        <v>2519</v>
      </c>
      <c r="B1012" s="53" t="s">
        <v>6030</v>
      </c>
      <c r="C1012" s="53" t="s">
        <v>4340</v>
      </c>
      <c r="D1012" s="53" t="s">
        <v>6027</v>
      </c>
      <c r="E1012" s="53" t="s">
        <v>60</v>
      </c>
      <c r="F1012" s="53" t="s">
        <v>28</v>
      </c>
      <c r="G1012" s="53" t="s">
        <v>42</v>
      </c>
      <c r="H1012" s="53" t="s">
        <v>12</v>
      </c>
      <c r="I1012" s="56">
        <v>13094.995117552335</v>
      </c>
      <c r="J1012" s="56">
        <f>IFERROR(VLOOKUP(A1012,'PV Sheep mail'!M$4:O$140000,3,0),0)</f>
        <v>6487</v>
      </c>
      <c r="K1012" s="58">
        <f t="shared" si="30"/>
        <v>0.49538010070006994</v>
      </c>
      <c r="L1012" s="55">
        <v>17.481481481481481</v>
      </c>
      <c r="M1012" s="57">
        <f>IFERROR(VLOOKUP(A1012,'PV Sheep mail'!M$4:O$140000,2,0),0)</f>
        <v>9</v>
      </c>
      <c r="N1012" s="58">
        <f t="shared" si="31"/>
        <v>0.51483050847457623</v>
      </c>
    </row>
    <row r="1013" spans="1:14" x14ac:dyDescent="0.45">
      <c r="A1013" s="53" t="s">
        <v>441</v>
      </c>
      <c r="B1013" s="53" t="s">
        <v>6031</v>
      </c>
      <c r="C1013" s="53" t="s">
        <v>4340</v>
      </c>
      <c r="D1013" s="53" t="s">
        <v>6027</v>
      </c>
      <c r="E1013" s="53" t="s">
        <v>60</v>
      </c>
      <c r="F1013" s="53" t="s">
        <v>28</v>
      </c>
      <c r="G1013" s="53" t="s">
        <v>42</v>
      </c>
      <c r="H1013" s="53" t="s">
        <v>12</v>
      </c>
      <c r="I1013" s="56">
        <v>13094.995117552335</v>
      </c>
      <c r="J1013" s="56">
        <f>IFERROR(VLOOKUP(A1013,'PV Sheep mail'!M$4:O$140000,3,0),0)</f>
        <v>9080</v>
      </c>
      <c r="K1013" s="58">
        <f t="shared" si="30"/>
        <v>0.6933946838841738</v>
      </c>
      <c r="L1013" s="55">
        <v>17.481481481481481</v>
      </c>
      <c r="M1013" s="57">
        <f>IFERROR(VLOOKUP(A1013,'PV Sheep mail'!M$4:O$140000,2,0),0)</f>
        <v>12</v>
      </c>
      <c r="N1013" s="58">
        <f t="shared" si="31"/>
        <v>0.68644067796610175</v>
      </c>
    </row>
    <row r="1014" spans="1:14" x14ac:dyDescent="0.45">
      <c r="A1014" s="53" t="s">
        <v>6032</v>
      </c>
      <c r="B1014" s="53" t="s">
        <v>6033</v>
      </c>
      <c r="C1014" s="53" t="s">
        <v>4348</v>
      </c>
      <c r="D1014" s="53" t="s">
        <v>6027</v>
      </c>
      <c r="E1014" s="53" t="s">
        <v>60</v>
      </c>
      <c r="F1014" s="53" t="s">
        <v>28</v>
      </c>
      <c r="G1014" s="53" t="s">
        <v>42</v>
      </c>
      <c r="H1014" s="53" t="s">
        <v>12</v>
      </c>
      <c r="I1014" s="56">
        <v>6547.4975587761674</v>
      </c>
      <c r="J1014" s="56">
        <f>IFERROR(VLOOKUP(A1014,'PV Sheep mail'!M$4:O$140000,3,0),0)</f>
        <v>0</v>
      </c>
      <c r="K1014" s="58">
        <f t="shared" si="30"/>
        <v>0</v>
      </c>
      <c r="L1014" s="55">
        <v>8.7407407407407405</v>
      </c>
      <c r="M1014" s="57">
        <f>IFERROR(VLOOKUP(A1014,'PV Sheep mail'!M$4:O$140000,2,0),0)</f>
        <v>0</v>
      </c>
      <c r="N1014" s="58">
        <f t="shared" si="31"/>
        <v>0</v>
      </c>
    </row>
    <row r="1015" spans="1:14" x14ac:dyDescent="0.45">
      <c r="A1015" s="53" t="s">
        <v>342</v>
      </c>
      <c r="B1015" s="53" t="s">
        <v>6034</v>
      </c>
      <c r="C1015" s="53" t="s">
        <v>4348</v>
      </c>
      <c r="D1015" s="53" t="s">
        <v>6027</v>
      </c>
      <c r="E1015" s="53" t="s">
        <v>60</v>
      </c>
      <c r="F1015" s="53" t="s">
        <v>28</v>
      </c>
      <c r="G1015" s="53" t="s">
        <v>42</v>
      </c>
      <c r="H1015" s="53" t="s">
        <v>12</v>
      </c>
      <c r="I1015" s="56">
        <v>6547.4975587761674</v>
      </c>
      <c r="J1015" s="56">
        <f>IFERROR(VLOOKUP(A1015,'PV Sheep mail'!M$4:O$140000,3,0),0)</f>
        <v>3350</v>
      </c>
      <c r="K1015" s="58">
        <f t="shared" si="30"/>
        <v>0.51164585705109733</v>
      </c>
      <c r="L1015" s="55">
        <v>8.7407407407407405</v>
      </c>
      <c r="M1015" s="57">
        <f>IFERROR(VLOOKUP(A1015,'PV Sheep mail'!M$4:O$140000,2,0),0)</f>
        <v>5</v>
      </c>
      <c r="N1015" s="58">
        <f t="shared" si="31"/>
        <v>0.57203389830508478</v>
      </c>
    </row>
    <row r="1016" spans="1:14" x14ac:dyDescent="0.45">
      <c r="A1016" s="53" t="s">
        <v>6035</v>
      </c>
      <c r="B1016" s="53" t="s">
        <v>6036</v>
      </c>
      <c r="C1016" s="53" t="s">
        <v>4323</v>
      </c>
      <c r="D1016" s="53" t="s">
        <v>6037</v>
      </c>
      <c r="E1016" s="53" t="s">
        <v>96</v>
      </c>
      <c r="F1016" s="53" t="s">
        <v>28</v>
      </c>
      <c r="G1016" s="53" t="s">
        <v>42</v>
      </c>
      <c r="H1016" s="53" t="s">
        <v>12</v>
      </c>
      <c r="I1016" s="56">
        <v>1026.2829268292683</v>
      </c>
      <c r="J1016" s="56">
        <f>IFERROR(VLOOKUP(A1016,'PV Sheep mail'!M$4:O$140000,3,0),0)</f>
        <v>0</v>
      </c>
      <c r="K1016" s="58">
        <f t="shared" si="30"/>
        <v>0</v>
      </c>
      <c r="L1016" s="55">
        <v>1.3414634146341464</v>
      </c>
      <c r="M1016" s="57">
        <f>IFERROR(VLOOKUP(A1016,'PV Sheep mail'!M$4:O$140000,2,0),0)</f>
        <v>0</v>
      </c>
      <c r="N1016" s="58">
        <f t="shared" si="31"/>
        <v>0</v>
      </c>
    </row>
    <row r="1017" spans="1:14" x14ac:dyDescent="0.45">
      <c r="A1017" s="53" t="s">
        <v>6038</v>
      </c>
      <c r="B1017" s="53" t="s">
        <v>6039</v>
      </c>
      <c r="C1017" s="53" t="s">
        <v>4323</v>
      </c>
      <c r="D1017" s="53" t="s">
        <v>6037</v>
      </c>
      <c r="E1017" s="53" t="s">
        <v>96</v>
      </c>
      <c r="F1017" s="53" t="s">
        <v>28</v>
      </c>
      <c r="G1017" s="53" t="s">
        <v>42</v>
      </c>
      <c r="H1017" s="53" t="s">
        <v>12</v>
      </c>
      <c r="I1017" s="56">
        <v>1026.2829268292683</v>
      </c>
      <c r="J1017" s="56">
        <f>IFERROR(VLOOKUP(A1017,'PV Sheep mail'!M$4:O$140000,3,0),0)</f>
        <v>0</v>
      </c>
      <c r="K1017" s="58">
        <f t="shared" si="30"/>
        <v>0</v>
      </c>
      <c r="L1017" s="55">
        <v>1.3414634146341464</v>
      </c>
      <c r="M1017" s="57">
        <f>IFERROR(VLOOKUP(A1017,'PV Sheep mail'!M$4:O$140000,2,0),0)</f>
        <v>0</v>
      </c>
      <c r="N1017" s="58">
        <f t="shared" si="31"/>
        <v>0</v>
      </c>
    </row>
    <row r="1018" spans="1:14" x14ac:dyDescent="0.45">
      <c r="A1018" s="53" t="s">
        <v>6040</v>
      </c>
      <c r="B1018" s="53" t="s">
        <v>6041</v>
      </c>
      <c r="C1018" s="53" t="s">
        <v>4323</v>
      </c>
      <c r="D1018" s="53" t="s">
        <v>6037</v>
      </c>
      <c r="E1018" s="53" t="s">
        <v>96</v>
      </c>
      <c r="F1018" s="53" t="s">
        <v>28</v>
      </c>
      <c r="G1018" s="53" t="s">
        <v>42</v>
      </c>
      <c r="H1018" s="53" t="s">
        <v>12</v>
      </c>
      <c r="I1018" s="56">
        <v>1026.2829268292683</v>
      </c>
      <c r="J1018" s="56">
        <f>IFERROR(VLOOKUP(A1018,'PV Sheep mail'!M$4:O$140000,3,0),0)</f>
        <v>0</v>
      </c>
      <c r="K1018" s="58">
        <f t="shared" si="30"/>
        <v>0</v>
      </c>
      <c r="L1018" s="55">
        <v>1.3414634146341464</v>
      </c>
      <c r="M1018" s="57">
        <f>IFERROR(VLOOKUP(A1018,'PV Sheep mail'!M$4:O$140000,2,0),0)</f>
        <v>0</v>
      </c>
      <c r="N1018" s="58">
        <f t="shared" si="31"/>
        <v>0</v>
      </c>
    </row>
    <row r="1019" spans="1:14" x14ac:dyDescent="0.45">
      <c r="A1019" s="53" t="s">
        <v>6042</v>
      </c>
      <c r="B1019" s="53" t="s">
        <v>6043</v>
      </c>
      <c r="C1019" s="53" t="s">
        <v>4323</v>
      </c>
      <c r="D1019" s="53" t="s">
        <v>6037</v>
      </c>
      <c r="E1019" s="53" t="s">
        <v>96</v>
      </c>
      <c r="F1019" s="53" t="s">
        <v>28</v>
      </c>
      <c r="G1019" s="53" t="s">
        <v>42</v>
      </c>
      <c r="H1019" s="53" t="s">
        <v>12</v>
      </c>
      <c r="I1019" s="56">
        <v>1026.2829268292683</v>
      </c>
      <c r="J1019" s="56">
        <f>IFERROR(VLOOKUP(A1019,'PV Sheep mail'!M$4:O$140000,3,0),0)</f>
        <v>0</v>
      </c>
      <c r="K1019" s="58">
        <f t="shared" si="30"/>
        <v>0</v>
      </c>
      <c r="L1019" s="55">
        <v>1.3414634146341464</v>
      </c>
      <c r="M1019" s="57">
        <f>IFERROR(VLOOKUP(A1019,'PV Sheep mail'!M$4:O$140000,2,0),0)</f>
        <v>0</v>
      </c>
      <c r="N1019" s="58">
        <f t="shared" si="31"/>
        <v>0</v>
      </c>
    </row>
    <row r="1020" spans="1:14" x14ac:dyDescent="0.45">
      <c r="A1020" s="53" t="s">
        <v>1797</v>
      </c>
      <c r="B1020" s="53" t="s">
        <v>6044</v>
      </c>
      <c r="C1020" s="53" t="s">
        <v>4323</v>
      </c>
      <c r="D1020" s="53" t="s">
        <v>6037</v>
      </c>
      <c r="E1020" s="53" t="s">
        <v>96</v>
      </c>
      <c r="F1020" s="53" t="s">
        <v>28</v>
      </c>
      <c r="G1020" s="53" t="s">
        <v>42</v>
      </c>
      <c r="H1020" s="53" t="s">
        <v>12</v>
      </c>
      <c r="I1020" s="56">
        <v>1026.2829268292683</v>
      </c>
      <c r="J1020" s="56">
        <f>IFERROR(VLOOKUP(A1020,'PV Sheep mail'!M$4:O$140000,3,0),0)</f>
        <v>994.65</v>
      </c>
      <c r="K1020" s="58">
        <f t="shared" si="30"/>
        <v>0.9691771869118011</v>
      </c>
      <c r="L1020" s="55">
        <v>1.3414634146341464</v>
      </c>
      <c r="M1020" s="57">
        <f>IFERROR(VLOOKUP(A1020,'PV Sheep mail'!M$4:O$140000,2,0),0)</f>
        <v>3</v>
      </c>
      <c r="N1020" s="58">
        <f t="shared" si="31"/>
        <v>2.2363636363636363</v>
      </c>
    </row>
    <row r="1021" spans="1:14" x14ac:dyDescent="0.45">
      <c r="A1021" s="53" t="s">
        <v>924</v>
      </c>
      <c r="B1021" s="53" t="s">
        <v>6045</v>
      </c>
      <c r="C1021" s="53" t="s">
        <v>4342</v>
      </c>
      <c r="D1021" s="53" t="s">
        <v>6037</v>
      </c>
      <c r="E1021" s="53" t="s">
        <v>96</v>
      </c>
      <c r="F1021" s="53" t="s">
        <v>28</v>
      </c>
      <c r="G1021" s="53" t="s">
        <v>42</v>
      </c>
      <c r="H1021" s="53" t="s">
        <v>12</v>
      </c>
      <c r="I1021" s="56">
        <v>8210.2634146341461</v>
      </c>
      <c r="J1021" s="56">
        <f>IFERROR(VLOOKUP(A1021,'PV Sheep mail'!M$4:O$140000,3,0),0)</f>
        <v>1580</v>
      </c>
      <c r="K1021" s="58">
        <f t="shared" si="30"/>
        <v>0.19244205943304751</v>
      </c>
      <c r="L1021" s="55">
        <v>10.731707317073171</v>
      </c>
      <c r="M1021" s="57">
        <f>IFERROR(VLOOKUP(A1021,'PV Sheep mail'!M$4:O$140000,2,0),0)</f>
        <v>2</v>
      </c>
      <c r="N1021" s="58">
        <f t="shared" si="31"/>
        <v>0.18636363636363634</v>
      </c>
    </row>
    <row r="1022" spans="1:14" x14ac:dyDescent="0.45">
      <c r="A1022" s="53" t="s">
        <v>1202</v>
      </c>
      <c r="B1022" s="53" t="s">
        <v>6046</v>
      </c>
      <c r="C1022" s="53" t="s">
        <v>4340</v>
      </c>
      <c r="D1022" s="53" t="s">
        <v>6037</v>
      </c>
      <c r="E1022" s="53" t="s">
        <v>96</v>
      </c>
      <c r="F1022" s="53" t="s">
        <v>28</v>
      </c>
      <c r="G1022" s="53" t="s">
        <v>42</v>
      </c>
      <c r="H1022" s="53" t="s">
        <v>12</v>
      </c>
      <c r="I1022" s="56">
        <v>8210.2634146341461</v>
      </c>
      <c r="J1022" s="56">
        <f>IFERROR(VLOOKUP(A1022,'PV Sheep mail'!M$4:O$140000,3,0),0)</f>
        <v>4650</v>
      </c>
      <c r="K1022" s="58">
        <f t="shared" si="30"/>
        <v>0.56636428883776646</v>
      </c>
      <c r="L1022" s="55">
        <v>10.731707317073171</v>
      </c>
      <c r="M1022" s="57">
        <f>IFERROR(VLOOKUP(A1022,'PV Sheep mail'!M$4:O$140000,2,0),0)</f>
        <v>5</v>
      </c>
      <c r="N1022" s="58">
        <f t="shared" si="31"/>
        <v>0.46590909090909088</v>
      </c>
    </row>
    <row r="1023" spans="1:14" x14ac:dyDescent="0.45">
      <c r="A1023" s="53" t="s">
        <v>6047</v>
      </c>
      <c r="B1023" s="53" t="s">
        <v>6048</v>
      </c>
      <c r="C1023" s="53" t="s">
        <v>4348</v>
      </c>
      <c r="D1023" s="53" t="s">
        <v>6037</v>
      </c>
      <c r="E1023" s="53" t="s">
        <v>96</v>
      </c>
      <c r="F1023" s="53" t="s">
        <v>28</v>
      </c>
      <c r="G1023" s="53" t="s">
        <v>42</v>
      </c>
      <c r="H1023" s="53" t="s">
        <v>12</v>
      </c>
      <c r="I1023" s="56">
        <v>4105.1317073170731</v>
      </c>
      <c r="J1023" s="56">
        <f>IFERROR(VLOOKUP(A1023,'PV Sheep mail'!M$4:O$140000,3,0),0)</f>
        <v>990</v>
      </c>
      <c r="K1023" s="58">
        <f t="shared" si="30"/>
        <v>0.24116156815027473</v>
      </c>
      <c r="L1023" s="55">
        <v>5.3658536585365857</v>
      </c>
      <c r="M1023" s="57">
        <f>IFERROR(VLOOKUP(A1023,'PV Sheep mail'!M$4:O$140000,2,0),0)</f>
        <v>1</v>
      </c>
      <c r="N1023" s="58">
        <f t="shared" si="31"/>
        <v>0.18636363636363634</v>
      </c>
    </row>
    <row r="1024" spans="1:14" x14ac:dyDescent="0.45">
      <c r="A1024" s="53" t="s">
        <v>1416</v>
      </c>
      <c r="B1024" s="53" t="s">
        <v>6049</v>
      </c>
      <c r="C1024" s="53" t="s">
        <v>4348</v>
      </c>
      <c r="D1024" s="53" t="s">
        <v>6037</v>
      </c>
      <c r="E1024" s="53" t="s">
        <v>96</v>
      </c>
      <c r="F1024" s="53" t="s">
        <v>28</v>
      </c>
      <c r="G1024" s="53" t="s">
        <v>42</v>
      </c>
      <c r="H1024" s="53" t="s">
        <v>12</v>
      </c>
      <c r="I1024" s="56">
        <v>4105.1317073170731</v>
      </c>
      <c r="J1024" s="56">
        <f>IFERROR(VLOOKUP(A1024,'PV Sheep mail'!M$4:O$140000,3,0),0)</f>
        <v>2960</v>
      </c>
      <c r="K1024" s="58">
        <f t="shared" si="30"/>
        <v>0.72104872901496286</v>
      </c>
      <c r="L1024" s="55">
        <v>5.3658536585365857</v>
      </c>
      <c r="M1024" s="57">
        <f>IFERROR(VLOOKUP(A1024,'PV Sheep mail'!M$4:O$140000,2,0),0)</f>
        <v>4</v>
      </c>
      <c r="N1024" s="58">
        <f t="shared" si="31"/>
        <v>0.74545454545454537</v>
      </c>
    </row>
    <row r="1025" spans="1:14" x14ac:dyDescent="0.45">
      <c r="A1025" s="53" t="s">
        <v>6050</v>
      </c>
      <c r="B1025" s="53" t="s">
        <v>6051</v>
      </c>
      <c r="C1025" s="53" t="s">
        <v>4348</v>
      </c>
      <c r="D1025" s="53" t="s">
        <v>6037</v>
      </c>
      <c r="E1025" s="53" t="s">
        <v>96</v>
      </c>
      <c r="F1025" s="53" t="s">
        <v>28</v>
      </c>
      <c r="G1025" s="53" t="s">
        <v>42</v>
      </c>
      <c r="H1025" s="53" t="s">
        <v>12</v>
      </c>
      <c r="I1025" s="56">
        <v>4105.1317073170731</v>
      </c>
      <c r="J1025" s="56">
        <f>IFERROR(VLOOKUP(A1025,'PV Sheep mail'!M$4:O$140000,3,0),0)</f>
        <v>0</v>
      </c>
      <c r="K1025" s="58">
        <f t="shared" si="30"/>
        <v>0</v>
      </c>
      <c r="L1025" s="55">
        <v>5.3658536585365857</v>
      </c>
      <c r="M1025" s="57">
        <f>IFERROR(VLOOKUP(A1025,'PV Sheep mail'!M$4:O$140000,2,0),0)</f>
        <v>0</v>
      </c>
      <c r="N1025" s="58">
        <f t="shared" si="31"/>
        <v>0</v>
      </c>
    </row>
    <row r="1026" spans="1:14" x14ac:dyDescent="0.45">
      <c r="A1026" s="53" t="s">
        <v>6052</v>
      </c>
      <c r="B1026" s="53" t="s">
        <v>6053</v>
      </c>
      <c r="C1026" s="53" t="s">
        <v>4348</v>
      </c>
      <c r="D1026" s="53" t="s">
        <v>6037</v>
      </c>
      <c r="E1026" s="53" t="s">
        <v>96</v>
      </c>
      <c r="F1026" s="53" t="s">
        <v>28</v>
      </c>
      <c r="G1026" s="53" t="s">
        <v>42</v>
      </c>
      <c r="H1026" s="53" t="s">
        <v>12</v>
      </c>
      <c r="I1026" s="56">
        <v>4105.1317073170731</v>
      </c>
      <c r="J1026" s="56">
        <f>IFERROR(VLOOKUP(A1026,'PV Sheep mail'!M$4:O$140000,3,0),0)</f>
        <v>690</v>
      </c>
      <c r="K1026" s="58">
        <f t="shared" si="30"/>
        <v>0.16808230507443392</v>
      </c>
      <c r="L1026" s="55">
        <v>5.3658536585365857</v>
      </c>
      <c r="M1026" s="57">
        <f>IFERROR(VLOOKUP(A1026,'PV Sheep mail'!M$4:O$140000,2,0),0)</f>
        <v>1</v>
      </c>
      <c r="N1026" s="58">
        <f t="shared" si="31"/>
        <v>0.18636363636363634</v>
      </c>
    </row>
    <row r="1027" spans="1:14" x14ac:dyDescent="0.45">
      <c r="A1027" s="53" t="s">
        <v>6054</v>
      </c>
      <c r="B1027" s="53" t="s">
        <v>6055</v>
      </c>
      <c r="C1027" s="53" t="s">
        <v>4323</v>
      </c>
      <c r="D1027" s="53" t="s">
        <v>6056</v>
      </c>
      <c r="E1027" s="53" t="s">
        <v>66</v>
      </c>
      <c r="F1027" s="53" t="s">
        <v>28</v>
      </c>
      <c r="G1027" s="53" t="s">
        <v>4398</v>
      </c>
      <c r="H1027" s="53" t="s">
        <v>12</v>
      </c>
      <c r="I1027" s="56">
        <v>1649.501340782123</v>
      </c>
      <c r="J1027" s="56">
        <f>IFERROR(VLOOKUP(A1027,'PV Sheep mail'!M$4:O$140000,3,0),0)</f>
        <v>0</v>
      </c>
      <c r="K1027" s="58">
        <f t="shared" ref="K1027:K1056" si="32">J1027/I1027</f>
        <v>0</v>
      </c>
      <c r="L1027" s="55">
        <v>2.1215083798882679</v>
      </c>
      <c r="M1027" s="57">
        <f>IFERROR(VLOOKUP(A1027,'PV Sheep mail'!M$4:O$140000,2,0),0)</f>
        <v>0</v>
      </c>
      <c r="N1027" s="58">
        <f t="shared" ref="N1027:N1056" si="33">M1027/L1027</f>
        <v>0</v>
      </c>
    </row>
    <row r="1028" spans="1:14" x14ac:dyDescent="0.45">
      <c r="A1028" s="53" t="s">
        <v>6057</v>
      </c>
      <c r="B1028" s="53" t="s">
        <v>6058</v>
      </c>
      <c r="C1028" s="53" t="s">
        <v>4323</v>
      </c>
      <c r="D1028" s="53" t="s">
        <v>6056</v>
      </c>
      <c r="E1028" s="53" t="s">
        <v>66</v>
      </c>
      <c r="F1028" s="53" t="s">
        <v>28</v>
      </c>
      <c r="G1028" s="53" t="s">
        <v>4398</v>
      </c>
      <c r="H1028" s="53" t="s">
        <v>12</v>
      </c>
      <c r="I1028" s="56">
        <v>1649.501340782123</v>
      </c>
      <c r="J1028" s="56">
        <f>IFERROR(VLOOKUP(A1028,'PV Sheep mail'!M$4:O$140000,3,0),0)</f>
        <v>0</v>
      </c>
      <c r="K1028" s="58">
        <f t="shared" si="32"/>
        <v>0</v>
      </c>
      <c r="L1028" s="55">
        <v>2.1215083798882679</v>
      </c>
      <c r="M1028" s="57">
        <f>IFERROR(VLOOKUP(A1028,'PV Sheep mail'!M$4:O$140000,2,0),0)</f>
        <v>0</v>
      </c>
      <c r="N1028" s="58">
        <f t="shared" si="33"/>
        <v>0</v>
      </c>
    </row>
    <row r="1029" spans="1:14" x14ac:dyDescent="0.45">
      <c r="A1029" s="53" t="s">
        <v>6059</v>
      </c>
      <c r="B1029" s="53" t="s">
        <v>6060</v>
      </c>
      <c r="C1029" s="53" t="s">
        <v>4323</v>
      </c>
      <c r="D1029" s="53" t="s">
        <v>6056</v>
      </c>
      <c r="E1029" s="53" t="s">
        <v>66</v>
      </c>
      <c r="F1029" s="53" t="s">
        <v>28</v>
      </c>
      <c r="G1029" s="53" t="s">
        <v>4398</v>
      </c>
      <c r="H1029" s="53" t="s">
        <v>12</v>
      </c>
      <c r="I1029" s="56">
        <v>159.62916201117321</v>
      </c>
      <c r="J1029" s="56">
        <f>IFERROR(VLOOKUP(A1029,'PV Sheep mail'!M$4:O$140000,3,0),0)</f>
        <v>0</v>
      </c>
      <c r="K1029" s="58">
        <f t="shared" si="32"/>
        <v>0</v>
      </c>
      <c r="L1029" s="55">
        <v>0.20530726256983239</v>
      </c>
      <c r="M1029" s="57">
        <f>IFERROR(VLOOKUP(A1029,'PV Sheep mail'!M$4:O$140000,2,0),0)</f>
        <v>0</v>
      </c>
      <c r="N1029" s="58">
        <f t="shared" si="33"/>
        <v>0</v>
      </c>
    </row>
    <row r="1030" spans="1:14" x14ac:dyDescent="0.45">
      <c r="A1030" s="53" t="s">
        <v>2062</v>
      </c>
      <c r="B1030" s="53" t="s">
        <v>6061</v>
      </c>
      <c r="C1030" s="53" t="s">
        <v>4323</v>
      </c>
      <c r="D1030" s="53" t="s">
        <v>6056</v>
      </c>
      <c r="E1030" s="53" t="s">
        <v>66</v>
      </c>
      <c r="F1030" s="53" t="s">
        <v>28</v>
      </c>
      <c r="G1030" s="53" t="s">
        <v>4398</v>
      </c>
      <c r="H1030" s="53" t="s">
        <v>12</v>
      </c>
      <c r="I1030" s="56">
        <v>1649.501340782123</v>
      </c>
      <c r="J1030" s="56">
        <f>IFERROR(VLOOKUP(A1030,'PV Sheep mail'!M$4:O$140000,3,0),0)</f>
        <v>1980</v>
      </c>
      <c r="K1030" s="58">
        <f t="shared" si="32"/>
        <v>1.2003627708851505</v>
      </c>
      <c r="L1030" s="55">
        <v>2.1215083798882679</v>
      </c>
      <c r="M1030" s="57">
        <f>IFERROR(VLOOKUP(A1030,'PV Sheep mail'!M$4:O$140000,2,0),0)</f>
        <v>2</v>
      </c>
      <c r="N1030" s="58">
        <f t="shared" si="33"/>
        <v>0.94272547728768941</v>
      </c>
    </row>
    <row r="1031" spans="1:14" x14ac:dyDescent="0.45">
      <c r="A1031" s="53" t="s">
        <v>667</v>
      </c>
      <c r="B1031" s="53" t="s">
        <v>6062</v>
      </c>
      <c r="C1031" s="53" t="s">
        <v>4348</v>
      </c>
      <c r="D1031" s="53" t="s">
        <v>6056</v>
      </c>
      <c r="E1031" s="53" t="s">
        <v>66</v>
      </c>
      <c r="F1031" s="53" t="s">
        <v>28</v>
      </c>
      <c r="G1031" s="53" t="s">
        <v>4398</v>
      </c>
      <c r="H1031" s="53" t="s">
        <v>12</v>
      </c>
      <c r="I1031" s="56">
        <v>6598.0053631284918</v>
      </c>
      <c r="J1031" s="56">
        <f>IFERROR(VLOOKUP(A1031,'PV Sheep mail'!M$4:O$140000,3,0),0)</f>
        <v>6610.05</v>
      </c>
      <c r="K1031" s="58">
        <f t="shared" si="32"/>
        <v>1.0018254966779532</v>
      </c>
      <c r="L1031" s="55">
        <v>8.4860335195530716</v>
      </c>
      <c r="M1031" s="57">
        <f>IFERROR(VLOOKUP(A1031,'PV Sheep mail'!M$4:O$140000,2,0),0)</f>
        <v>10</v>
      </c>
      <c r="N1031" s="58">
        <f t="shared" si="33"/>
        <v>1.1784068466096118</v>
      </c>
    </row>
    <row r="1032" spans="1:14" x14ac:dyDescent="0.45">
      <c r="A1032" s="53" t="s">
        <v>495</v>
      </c>
      <c r="B1032" s="53" t="s">
        <v>6063</v>
      </c>
      <c r="C1032" s="53" t="s">
        <v>4340</v>
      </c>
      <c r="D1032" s="53" t="s">
        <v>6056</v>
      </c>
      <c r="E1032" s="53" t="s">
        <v>66</v>
      </c>
      <c r="F1032" s="53" t="s">
        <v>28</v>
      </c>
      <c r="G1032" s="53" t="s">
        <v>4398</v>
      </c>
      <c r="H1032" s="53" t="s">
        <v>12</v>
      </c>
      <c r="I1032" s="56">
        <v>13196.010726256984</v>
      </c>
      <c r="J1032" s="56">
        <f>IFERROR(VLOOKUP(A1032,'PV Sheep mail'!M$4:O$140000,3,0),0)</f>
        <v>7959</v>
      </c>
      <c r="K1032" s="58">
        <f t="shared" si="32"/>
        <v>0.60313682408301217</v>
      </c>
      <c r="L1032" s="55">
        <v>16.972067039106143</v>
      </c>
      <c r="M1032" s="57">
        <f>IFERROR(VLOOKUP(A1032,'PV Sheep mail'!M$4:O$140000,2,0),0)</f>
        <v>10</v>
      </c>
      <c r="N1032" s="58">
        <f t="shared" si="33"/>
        <v>0.58920342330480591</v>
      </c>
    </row>
    <row r="1033" spans="1:14" x14ac:dyDescent="0.45">
      <c r="A1033" s="53" t="s">
        <v>2202</v>
      </c>
      <c r="B1033" s="53" t="s">
        <v>6064</v>
      </c>
      <c r="C1033" s="53" t="s">
        <v>4340</v>
      </c>
      <c r="D1033" s="53" t="s">
        <v>6056</v>
      </c>
      <c r="E1033" s="53" t="s">
        <v>66</v>
      </c>
      <c r="F1033" s="53" t="s">
        <v>28</v>
      </c>
      <c r="G1033" s="53" t="s">
        <v>4398</v>
      </c>
      <c r="H1033" s="53" t="s">
        <v>12</v>
      </c>
      <c r="I1033" s="56">
        <v>13196.010726256984</v>
      </c>
      <c r="J1033" s="56">
        <f>IFERROR(VLOOKUP(A1033,'PV Sheep mail'!M$4:O$140000,3,0),0)</f>
        <v>7892.05</v>
      </c>
      <c r="K1033" s="58">
        <f t="shared" si="32"/>
        <v>0.5980633210835955</v>
      </c>
      <c r="L1033" s="55">
        <v>16.972067039106143</v>
      </c>
      <c r="M1033" s="57">
        <f>IFERROR(VLOOKUP(A1033,'PV Sheep mail'!M$4:O$140000,2,0),0)</f>
        <v>10</v>
      </c>
      <c r="N1033" s="58">
        <f t="shared" si="33"/>
        <v>0.58920342330480591</v>
      </c>
    </row>
    <row r="1034" spans="1:14" x14ac:dyDescent="0.45">
      <c r="A1034" s="53" t="s">
        <v>1217</v>
      </c>
      <c r="B1034" s="53" t="s">
        <v>6065</v>
      </c>
      <c r="C1034" s="53" t="s">
        <v>4323</v>
      </c>
      <c r="D1034" s="53" t="s">
        <v>6066</v>
      </c>
      <c r="E1034" s="53" t="s">
        <v>6067</v>
      </c>
      <c r="F1034" s="53" t="s">
        <v>28</v>
      </c>
      <c r="G1034" s="53" t="s">
        <v>42</v>
      </c>
      <c r="H1034" s="53" t="s">
        <v>12</v>
      </c>
      <c r="I1034" s="56">
        <v>939.42325581395357</v>
      </c>
      <c r="J1034" s="56">
        <f>IFERROR(VLOOKUP(A1034,'PV Sheep mail'!M$4:O$140000,3,0),0)</f>
        <v>1380</v>
      </c>
      <c r="K1034" s="58">
        <f t="shared" si="32"/>
        <v>1.4689864142274329</v>
      </c>
      <c r="L1034" s="55">
        <v>1.1627906976744187</v>
      </c>
      <c r="M1034" s="57">
        <f>IFERROR(VLOOKUP(A1034,'PV Sheep mail'!M$4:O$140000,2,0),0)</f>
        <v>2</v>
      </c>
      <c r="N1034" s="58">
        <f t="shared" si="33"/>
        <v>1.72</v>
      </c>
    </row>
    <row r="1035" spans="1:14" x14ac:dyDescent="0.45">
      <c r="A1035" s="53" t="s">
        <v>6068</v>
      </c>
      <c r="B1035" s="53" t="s">
        <v>6069</v>
      </c>
      <c r="C1035" s="53" t="s">
        <v>4323</v>
      </c>
      <c r="D1035" s="53" t="s">
        <v>6066</v>
      </c>
      <c r="E1035" s="53" t="s">
        <v>6067</v>
      </c>
      <c r="F1035" s="53" t="s">
        <v>28</v>
      </c>
      <c r="G1035" s="53" t="s">
        <v>42</v>
      </c>
      <c r="H1035" s="53" t="s">
        <v>12</v>
      </c>
      <c r="I1035" s="56">
        <v>939.42325581395357</v>
      </c>
      <c r="J1035" s="56">
        <f>IFERROR(VLOOKUP(A1035,'PV Sheep mail'!M$4:O$140000,3,0),0)</f>
        <v>0</v>
      </c>
      <c r="K1035" s="58">
        <f t="shared" si="32"/>
        <v>0</v>
      </c>
      <c r="L1035" s="55">
        <v>1.1627906976744187</v>
      </c>
      <c r="M1035" s="57">
        <f>IFERROR(VLOOKUP(A1035,'PV Sheep mail'!M$4:O$140000,2,0),0)</f>
        <v>0</v>
      </c>
      <c r="N1035" s="58">
        <f t="shared" si="33"/>
        <v>0</v>
      </c>
    </row>
    <row r="1036" spans="1:14" x14ac:dyDescent="0.45">
      <c r="A1036" s="53" t="s">
        <v>6070</v>
      </c>
      <c r="B1036" s="53" t="s">
        <v>6071</v>
      </c>
      <c r="C1036" s="53" t="s">
        <v>4323</v>
      </c>
      <c r="D1036" s="53" t="s">
        <v>6066</v>
      </c>
      <c r="E1036" s="53" t="s">
        <v>6067</v>
      </c>
      <c r="F1036" s="53" t="s">
        <v>28</v>
      </c>
      <c r="G1036" s="53" t="s">
        <v>42</v>
      </c>
      <c r="H1036" s="53" t="s">
        <v>12</v>
      </c>
      <c r="I1036" s="56">
        <v>939.42325581395357</v>
      </c>
      <c r="J1036" s="56">
        <f>IFERROR(VLOOKUP(A1036,'PV Sheep mail'!M$4:O$140000,3,0),0)</f>
        <v>0</v>
      </c>
      <c r="K1036" s="58">
        <f t="shared" si="32"/>
        <v>0</v>
      </c>
      <c r="L1036" s="55">
        <v>1.1627906976744187</v>
      </c>
      <c r="M1036" s="57">
        <f>IFERROR(VLOOKUP(A1036,'PV Sheep mail'!M$4:O$140000,2,0),0)</f>
        <v>0</v>
      </c>
      <c r="N1036" s="58">
        <f t="shared" si="33"/>
        <v>0</v>
      </c>
    </row>
    <row r="1037" spans="1:14" x14ac:dyDescent="0.45">
      <c r="A1037" s="53" t="s">
        <v>2216</v>
      </c>
      <c r="B1037" s="53" t="s">
        <v>6072</v>
      </c>
      <c r="C1037" s="53" t="s">
        <v>4340</v>
      </c>
      <c r="D1037" s="53" t="s">
        <v>6066</v>
      </c>
      <c r="E1037" s="53" t="s">
        <v>6067</v>
      </c>
      <c r="F1037" s="53" t="s">
        <v>28</v>
      </c>
      <c r="G1037" s="53" t="s">
        <v>42</v>
      </c>
      <c r="H1037" s="53" t="s">
        <v>12</v>
      </c>
      <c r="I1037" s="56">
        <v>7515.3860465116286</v>
      </c>
      <c r="J1037" s="56">
        <f>IFERROR(VLOOKUP(A1037,'PV Sheep mail'!M$4:O$140000,3,0),0)</f>
        <v>5120</v>
      </c>
      <c r="K1037" s="58">
        <f t="shared" si="32"/>
        <v>0.68126906167069345</v>
      </c>
      <c r="L1037" s="55">
        <v>9.3023255813953494</v>
      </c>
      <c r="M1037" s="57">
        <f>IFERROR(VLOOKUP(A1037,'PV Sheep mail'!M$4:O$140000,2,0),0)</f>
        <v>8</v>
      </c>
      <c r="N1037" s="58">
        <f t="shared" si="33"/>
        <v>0.86</v>
      </c>
    </row>
    <row r="1038" spans="1:14" x14ac:dyDescent="0.45">
      <c r="A1038" s="53" t="s">
        <v>286</v>
      </c>
      <c r="B1038" s="53" t="s">
        <v>6073</v>
      </c>
      <c r="C1038" s="53" t="s">
        <v>4340</v>
      </c>
      <c r="D1038" s="53" t="s">
        <v>6066</v>
      </c>
      <c r="E1038" s="53" t="s">
        <v>6067</v>
      </c>
      <c r="F1038" s="53" t="s">
        <v>28</v>
      </c>
      <c r="G1038" s="53" t="s">
        <v>42</v>
      </c>
      <c r="H1038" s="53" t="s">
        <v>12</v>
      </c>
      <c r="I1038" s="56">
        <v>7515.3860465116286</v>
      </c>
      <c r="J1038" s="56">
        <f>IFERROR(VLOOKUP(A1038,'PV Sheep mail'!M$4:O$140000,3,0),0)</f>
        <v>1380</v>
      </c>
      <c r="K1038" s="58">
        <f t="shared" si="32"/>
        <v>0.18362330177842912</v>
      </c>
      <c r="L1038" s="55">
        <v>9.3023255813953494</v>
      </c>
      <c r="M1038" s="57">
        <f>IFERROR(VLOOKUP(A1038,'PV Sheep mail'!M$4:O$140000,2,0),0)</f>
        <v>2</v>
      </c>
      <c r="N1038" s="58">
        <f t="shared" si="33"/>
        <v>0.215</v>
      </c>
    </row>
    <row r="1039" spans="1:14" x14ac:dyDescent="0.45">
      <c r="A1039" s="53" t="s">
        <v>1353</v>
      </c>
      <c r="B1039" s="53" t="s">
        <v>6074</v>
      </c>
      <c r="C1039" s="53" t="s">
        <v>4342</v>
      </c>
      <c r="D1039" s="53" t="s">
        <v>6066</v>
      </c>
      <c r="E1039" s="53" t="s">
        <v>6067</v>
      </c>
      <c r="F1039" s="53" t="s">
        <v>28</v>
      </c>
      <c r="G1039" s="53" t="s">
        <v>42</v>
      </c>
      <c r="H1039" s="53" t="s">
        <v>12</v>
      </c>
      <c r="I1039" s="56">
        <v>7515.3860465116286</v>
      </c>
      <c r="J1039" s="56">
        <f>IFERROR(VLOOKUP(A1039,'PV Sheep mail'!M$4:O$140000,3,0),0)</f>
        <v>9080</v>
      </c>
      <c r="K1039" s="58">
        <f t="shared" si="32"/>
        <v>1.2081881015566205</v>
      </c>
      <c r="L1039" s="55">
        <v>9.3023255813953494</v>
      </c>
      <c r="M1039" s="57">
        <f>IFERROR(VLOOKUP(A1039,'PV Sheep mail'!M$4:O$140000,2,0),0)</f>
        <v>12</v>
      </c>
      <c r="N1039" s="58">
        <f t="shared" si="33"/>
        <v>1.29</v>
      </c>
    </row>
    <row r="1040" spans="1:14" x14ac:dyDescent="0.45">
      <c r="A1040" s="53" t="s">
        <v>6075</v>
      </c>
      <c r="B1040" s="53" t="s">
        <v>6076</v>
      </c>
      <c r="C1040" s="53" t="s">
        <v>4348</v>
      </c>
      <c r="D1040" s="53" t="s">
        <v>6066</v>
      </c>
      <c r="E1040" s="53" t="s">
        <v>6067</v>
      </c>
      <c r="F1040" s="53" t="s">
        <v>28</v>
      </c>
      <c r="G1040" s="53" t="s">
        <v>42</v>
      </c>
      <c r="H1040" s="53" t="s">
        <v>12</v>
      </c>
      <c r="I1040" s="56">
        <v>3757.6930232558143</v>
      </c>
      <c r="J1040" s="56">
        <f>IFERROR(VLOOKUP(A1040,'PV Sheep mail'!M$4:O$140000,3,0),0)</f>
        <v>0</v>
      </c>
      <c r="K1040" s="58">
        <f t="shared" si="32"/>
        <v>0</v>
      </c>
      <c r="L1040" s="55">
        <v>4.6511627906976747</v>
      </c>
      <c r="M1040" s="57">
        <f>IFERROR(VLOOKUP(A1040,'PV Sheep mail'!M$4:O$140000,2,0),0)</f>
        <v>0</v>
      </c>
      <c r="N1040" s="58">
        <f t="shared" si="33"/>
        <v>0</v>
      </c>
    </row>
    <row r="1041" spans="1:14" x14ac:dyDescent="0.45">
      <c r="A1041" s="53" t="s">
        <v>1939</v>
      </c>
      <c r="B1041" s="53" t="s">
        <v>6077</v>
      </c>
      <c r="C1041" s="53" t="s">
        <v>4348</v>
      </c>
      <c r="D1041" s="53" t="s">
        <v>6066</v>
      </c>
      <c r="E1041" s="53" t="s">
        <v>6067</v>
      </c>
      <c r="F1041" s="53" t="s">
        <v>28</v>
      </c>
      <c r="G1041" s="53" t="s">
        <v>42</v>
      </c>
      <c r="H1041" s="53" t="s">
        <v>12</v>
      </c>
      <c r="I1041" s="56">
        <v>3757.6930232558143</v>
      </c>
      <c r="J1041" s="56">
        <f>IFERROR(VLOOKUP(A1041,'PV Sheep mail'!M$4:O$140000,3,0),0)</f>
        <v>3160</v>
      </c>
      <c r="K1041" s="58">
        <f t="shared" si="32"/>
        <v>0.84094149799976226</v>
      </c>
      <c r="L1041" s="55">
        <v>4.6511627906976747</v>
      </c>
      <c r="M1041" s="57">
        <f>IFERROR(VLOOKUP(A1041,'PV Sheep mail'!M$4:O$140000,2,0),0)</f>
        <v>4</v>
      </c>
      <c r="N1041" s="58">
        <f t="shared" si="33"/>
        <v>0.86</v>
      </c>
    </row>
    <row r="1042" spans="1:14" x14ac:dyDescent="0.45">
      <c r="A1042" s="53" t="s">
        <v>1172</v>
      </c>
      <c r="B1042" s="53" t="s">
        <v>6078</v>
      </c>
      <c r="C1042" s="53" t="s">
        <v>4348</v>
      </c>
      <c r="D1042" s="53" t="s">
        <v>6066</v>
      </c>
      <c r="E1042" s="53" t="s">
        <v>6067</v>
      </c>
      <c r="F1042" s="53" t="s">
        <v>28</v>
      </c>
      <c r="G1042" s="53" t="s">
        <v>42</v>
      </c>
      <c r="H1042" s="53" t="s">
        <v>12</v>
      </c>
      <c r="I1042" s="56">
        <v>3757.6930232558143</v>
      </c>
      <c r="J1042" s="56">
        <f>IFERROR(VLOOKUP(A1042,'PV Sheep mail'!M$4:O$140000,3,0),0)</f>
        <v>1380</v>
      </c>
      <c r="K1042" s="58">
        <f t="shared" si="32"/>
        <v>0.36724660355685823</v>
      </c>
      <c r="L1042" s="55">
        <v>4.6511627906976747</v>
      </c>
      <c r="M1042" s="57">
        <f>IFERROR(VLOOKUP(A1042,'PV Sheep mail'!M$4:O$140000,2,0),0)</f>
        <v>2</v>
      </c>
      <c r="N1042" s="58">
        <f t="shared" si="33"/>
        <v>0.43</v>
      </c>
    </row>
    <row r="1043" spans="1:14" x14ac:dyDescent="0.45">
      <c r="A1043" s="53" t="s">
        <v>457</v>
      </c>
      <c r="B1043" s="53" t="s">
        <v>6079</v>
      </c>
      <c r="C1043" s="53" t="s">
        <v>4348</v>
      </c>
      <c r="D1043" s="53" t="s">
        <v>6066</v>
      </c>
      <c r="E1043" s="53" t="s">
        <v>6067</v>
      </c>
      <c r="F1043" s="53" t="s">
        <v>28</v>
      </c>
      <c r="G1043" s="53" t="s">
        <v>42</v>
      </c>
      <c r="H1043" s="53" t="s">
        <v>12</v>
      </c>
      <c r="I1043" s="56">
        <v>3757.6930232558143</v>
      </c>
      <c r="J1043" s="56">
        <f>IFERROR(VLOOKUP(A1043,'PV Sheep mail'!M$4:O$140000,3,0),0)</f>
        <v>4040</v>
      </c>
      <c r="K1043" s="58">
        <f t="shared" si="32"/>
        <v>1.0751277379490631</v>
      </c>
      <c r="L1043" s="55">
        <v>4.6511627906976747</v>
      </c>
      <c r="M1043" s="57">
        <f>IFERROR(VLOOKUP(A1043,'PV Sheep mail'!M$4:O$140000,2,0),0)</f>
        <v>6</v>
      </c>
      <c r="N1043" s="58">
        <f t="shared" si="33"/>
        <v>1.29</v>
      </c>
    </row>
    <row r="1044" spans="1:14" x14ac:dyDescent="0.45">
      <c r="A1044" s="53" t="s">
        <v>1563</v>
      </c>
      <c r="B1044" s="53" t="s">
        <v>6080</v>
      </c>
      <c r="C1044" s="53" t="s">
        <v>4348</v>
      </c>
      <c r="D1044" s="53" t="s">
        <v>6081</v>
      </c>
      <c r="E1044" s="53" t="s">
        <v>6082</v>
      </c>
      <c r="F1044" s="53" t="s">
        <v>28</v>
      </c>
      <c r="G1044" s="53" t="s">
        <v>4525</v>
      </c>
      <c r="H1044" s="53" t="s">
        <v>12</v>
      </c>
      <c r="I1044" s="56">
        <v>1250</v>
      </c>
      <c r="J1044" s="56">
        <f>IFERROR(VLOOKUP(A1044,'PV Sheep mail'!M$4:O$140000,3,0),0)</f>
        <v>890</v>
      </c>
      <c r="K1044" s="58">
        <f t="shared" si="32"/>
        <v>0.71199999999999997</v>
      </c>
      <c r="L1044" s="55">
        <v>1.875</v>
      </c>
      <c r="M1044" s="57">
        <f>IFERROR(VLOOKUP(A1044,'PV Sheep mail'!M$4:O$140000,2,0),0)</f>
        <v>1</v>
      </c>
      <c r="N1044" s="58">
        <f t="shared" si="33"/>
        <v>0.53333333333333333</v>
      </c>
    </row>
    <row r="1045" spans="1:14" x14ac:dyDescent="0.45">
      <c r="A1045" s="53" t="s">
        <v>347</v>
      </c>
      <c r="B1045" s="53" t="s">
        <v>6083</v>
      </c>
      <c r="C1045" s="53" t="s">
        <v>4348</v>
      </c>
      <c r="D1045" s="53" t="s">
        <v>6081</v>
      </c>
      <c r="E1045" s="53" t="s">
        <v>6082</v>
      </c>
      <c r="F1045" s="53" t="s">
        <v>28</v>
      </c>
      <c r="G1045" s="53" t="s">
        <v>4525</v>
      </c>
      <c r="H1045" s="53" t="s">
        <v>12</v>
      </c>
      <c r="I1045" s="56">
        <v>1250</v>
      </c>
      <c r="J1045" s="56">
        <f>IFERROR(VLOOKUP(A1045,'PV Sheep mail'!M$4:O$140000,3,0),0)</f>
        <v>8811.5</v>
      </c>
      <c r="K1045" s="58">
        <f t="shared" si="32"/>
        <v>7.0491999999999999</v>
      </c>
      <c r="L1045" s="55">
        <v>1.875</v>
      </c>
      <c r="M1045" s="57">
        <f>IFERROR(VLOOKUP(A1045,'PV Sheep mail'!M$4:O$140000,2,0),0)</f>
        <v>12</v>
      </c>
      <c r="N1045" s="58">
        <f t="shared" si="33"/>
        <v>6.4</v>
      </c>
    </row>
    <row r="1046" spans="1:14" x14ac:dyDescent="0.45">
      <c r="A1046" s="53" t="s">
        <v>247</v>
      </c>
      <c r="B1046" s="53" t="s">
        <v>6084</v>
      </c>
      <c r="C1046" s="53" t="s">
        <v>4348</v>
      </c>
      <c r="D1046" s="53" t="s">
        <v>6081</v>
      </c>
      <c r="E1046" s="53" t="s">
        <v>6082</v>
      </c>
      <c r="F1046" s="53" t="s">
        <v>28</v>
      </c>
      <c r="G1046" s="53" t="s">
        <v>4525</v>
      </c>
      <c r="H1046" s="53" t="s">
        <v>12</v>
      </c>
      <c r="I1046" s="56">
        <v>1250</v>
      </c>
      <c r="J1046" s="56">
        <f>IFERROR(VLOOKUP(A1046,'PV Sheep mail'!M$4:O$140000,3,0),0)</f>
        <v>3050</v>
      </c>
      <c r="K1046" s="58">
        <f t="shared" si="32"/>
        <v>2.44</v>
      </c>
      <c r="L1046" s="55">
        <v>1.875</v>
      </c>
      <c r="M1046" s="57">
        <f>IFERROR(VLOOKUP(A1046,'PV Sheep mail'!M$4:O$140000,2,0),0)</f>
        <v>5</v>
      </c>
      <c r="N1046" s="58">
        <f t="shared" si="33"/>
        <v>2.6666666666666665</v>
      </c>
    </row>
    <row r="1047" spans="1:14" x14ac:dyDescent="0.45">
      <c r="A1047" s="53" t="s">
        <v>822</v>
      </c>
      <c r="B1047" s="53" t="s">
        <v>6085</v>
      </c>
      <c r="C1047" s="53" t="s">
        <v>4340</v>
      </c>
      <c r="D1047" s="53" t="s">
        <v>6086</v>
      </c>
      <c r="E1047" s="53" t="s">
        <v>6087</v>
      </c>
      <c r="F1047" s="53" t="s">
        <v>28</v>
      </c>
      <c r="G1047" s="53" t="s">
        <v>4525</v>
      </c>
      <c r="H1047" s="53" t="s">
        <v>12</v>
      </c>
      <c r="I1047" s="56">
        <v>4444.4444444444443</v>
      </c>
      <c r="J1047" s="56">
        <f>IFERROR(VLOOKUP(A1047,'PV Sheep mail'!M$4:O$140000,3,0),0)</f>
        <v>5500</v>
      </c>
      <c r="K1047" s="58">
        <f t="shared" si="32"/>
        <v>1.2375</v>
      </c>
      <c r="L1047" s="55">
        <v>6.6666666666666661</v>
      </c>
      <c r="M1047" s="57">
        <f>IFERROR(VLOOKUP(A1047,'PV Sheep mail'!M$4:O$140000,2,0),0)</f>
        <v>10</v>
      </c>
      <c r="N1047" s="58">
        <f t="shared" si="33"/>
        <v>1.5000000000000002</v>
      </c>
    </row>
    <row r="1048" spans="1:14" x14ac:dyDescent="0.45">
      <c r="A1048" s="53" t="s">
        <v>6088</v>
      </c>
      <c r="B1048" s="53" t="s">
        <v>6089</v>
      </c>
      <c r="C1048" s="53" t="s">
        <v>4348</v>
      </c>
      <c r="D1048" s="53" t="s">
        <v>6086</v>
      </c>
      <c r="E1048" s="53" t="s">
        <v>6087</v>
      </c>
      <c r="F1048" s="53" t="s">
        <v>28</v>
      </c>
      <c r="G1048" s="53" t="s">
        <v>4525</v>
      </c>
      <c r="H1048" s="53" t="s">
        <v>12</v>
      </c>
      <c r="I1048" s="56">
        <v>2222.2222222222222</v>
      </c>
      <c r="J1048" s="56">
        <f>IFERROR(VLOOKUP(A1048,'PV Sheep mail'!M$4:O$140000,3,0),0)</f>
        <v>0</v>
      </c>
      <c r="K1048" s="58">
        <f t="shared" si="32"/>
        <v>0</v>
      </c>
      <c r="L1048" s="55">
        <v>3.333333333333333</v>
      </c>
      <c r="M1048" s="57">
        <f>IFERROR(VLOOKUP(A1048,'PV Sheep mail'!M$4:O$140000,2,0),0)</f>
        <v>0</v>
      </c>
      <c r="N1048" s="58">
        <f t="shared" si="33"/>
        <v>0</v>
      </c>
    </row>
    <row r="1049" spans="1:14" x14ac:dyDescent="0.45">
      <c r="A1049" s="53" t="s">
        <v>967</v>
      </c>
      <c r="B1049" s="53" t="s">
        <v>6090</v>
      </c>
      <c r="C1049" s="53" t="s">
        <v>4323</v>
      </c>
      <c r="D1049" s="53" t="s">
        <v>6086</v>
      </c>
      <c r="E1049" s="53" t="s">
        <v>6087</v>
      </c>
      <c r="F1049" s="53" t="s">
        <v>28</v>
      </c>
      <c r="G1049" s="53" t="s">
        <v>4525</v>
      </c>
      <c r="H1049" s="53" t="s">
        <v>12</v>
      </c>
      <c r="I1049" s="56">
        <v>555.55555555555554</v>
      </c>
      <c r="J1049" s="56">
        <f>IFERROR(VLOOKUP(A1049,'PV Sheep mail'!M$4:O$140000,3,0),0)</f>
        <v>1280</v>
      </c>
      <c r="K1049" s="58">
        <f t="shared" si="32"/>
        <v>2.3040000000000003</v>
      </c>
      <c r="L1049" s="55">
        <v>0.83333333333333326</v>
      </c>
      <c r="M1049" s="57">
        <f>IFERROR(VLOOKUP(A1049,'PV Sheep mail'!M$4:O$140000,2,0),0)</f>
        <v>2</v>
      </c>
      <c r="N1049" s="58">
        <f t="shared" si="33"/>
        <v>2.4000000000000004</v>
      </c>
    </row>
    <row r="1050" spans="1:14" x14ac:dyDescent="0.45">
      <c r="A1050" s="53" t="s">
        <v>6091</v>
      </c>
      <c r="B1050" s="53" t="s">
        <v>6092</v>
      </c>
      <c r="C1050" s="53" t="s">
        <v>4348</v>
      </c>
      <c r="D1050" s="53" t="s">
        <v>6086</v>
      </c>
      <c r="E1050" s="53" t="s">
        <v>6087</v>
      </c>
      <c r="F1050" s="53" t="s">
        <v>28</v>
      </c>
      <c r="G1050" s="53" t="s">
        <v>4525</v>
      </c>
      <c r="H1050" s="53" t="s">
        <v>12</v>
      </c>
      <c r="I1050" s="56">
        <v>2222.2222222222222</v>
      </c>
      <c r="J1050" s="56">
        <f>IFERROR(VLOOKUP(A1050,'PV Sheep mail'!M$4:O$140000,3,0),0)</f>
        <v>0</v>
      </c>
      <c r="K1050" s="58">
        <f t="shared" si="32"/>
        <v>0</v>
      </c>
      <c r="L1050" s="55">
        <v>3.333333333333333</v>
      </c>
      <c r="M1050" s="57">
        <f>IFERROR(VLOOKUP(A1050,'PV Sheep mail'!M$4:O$140000,2,0),0)</f>
        <v>0</v>
      </c>
      <c r="N1050" s="58">
        <f t="shared" si="33"/>
        <v>0</v>
      </c>
    </row>
    <row r="1051" spans="1:14" x14ac:dyDescent="0.45">
      <c r="A1051" s="53" t="s">
        <v>6093</v>
      </c>
      <c r="B1051" s="53" t="s">
        <v>6094</v>
      </c>
      <c r="C1051" s="53" t="s">
        <v>4323</v>
      </c>
      <c r="D1051" s="53" t="s">
        <v>6086</v>
      </c>
      <c r="E1051" s="53" t="s">
        <v>6087</v>
      </c>
      <c r="F1051" s="53" t="s">
        <v>28</v>
      </c>
      <c r="G1051" s="53" t="s">
        <v>4525</v>
      </c>
      <c r="H1051" s="53" t="s">
        <v>12</v>
      </c>
      <c r="I1051" s="56">
        <v>555.55555555555554</v>
      </c>
      <c r="J1051" s="56">
        <f>IFERROR(VLOOKUP(A1051,'PV Sheep mail'!M$4:O$140000,3,0),0)</f>
        <v>0</v>
      </c>
      <c r="K1051" s="58">
        <f t="shared" si="32"/>
        <v>0</v>
      </c>
      <c r="L1051" s="55">
        <v>0.83333333333333326</v>
      </c>
      <c r="M1051" s="57">
        <f>IFERROR(VLOOKUP(A1051,'PV Sheep mail'!M$4:O$140000,2,0),0)</f>
        <v>0</v>
      </c>
      <c r="N1051" s="58">
        <f t="shared" si="33"/>
        <v>0</v>
      </c>
    </row>
    <row r="1052" spans="1:14" x14ac:dyDescent="0.45">
      <c r="A1052" s="53" t="s">
        <v>6095</v>
      </c>
      <c r="B1052" s="53" t="s">
        <v>6096</v>
      </c>
      <c r="C1052" s="53" t="s">
        <v>4348</v>
      </c>
      <c r="D1052" s="53" t="s">
        <v>6081</v>
      </c>
      <c r="E1052" s="53" t="s">
        <v>6082</v>
      </c>
      <c r="F1052" s="53" t="s">
        <v>28</v>
      </c>
      <c r="G1052" s="53" t="s">
        <v>4525</v>
      </c>
      <c r="H1052" s="53" t="s">
        <v>12</v>
      </c>
      <c r="I1052" s="56">
        <v>1250</v>
      </c>
      <c r="J1052" s="56">
        <f>IFERROR(VLOOKUP(A1052,'PV Sheep mail'!M$4:O$140000,3,0),0)</f>
        <v>0</v>
      </c>
      <c r="K1052" s="58">
        <f t="shared" si="32"/>
        <v>0</v>
      </c>
      <c r="L1052" s="55">
        <v>1.875</v>
      </c>
      <c r="M1052" s="57">
        <f>IFERROR(VLOOKUP(A1052,'PV Sheep mail'!M$4:O$140000,2,0),0)</f>
        <v>0</v>
      </c>
      <c r="N1052" s="58">
        <f t="shared" si="33"/>
        <v>0</v>
      </c>
    </row>
    <row r="1053" spans="1:14" x14ac:dyDescent="0.45">
      <c r="A1053" s="53" t="s">
        <v>1640</v>
      </c>
      <c r="B1053" s="53" t="s">
        <v>6097</v>
      </c>
      <c r="C1053" s="53" t="s">
        <v>4340</v>
      </c>
      <c r="D1053" s="53" t="s">
        <v>6081</v>
      </c>
      <c r="E1053" s="53" t="s">
        <v>6082</v>
      </c>
      <c r="F1053" s="53" t="s">
        <v>28</v>
      </c>
      <c r="G1053" s="53" t="s">
        <v>4525</v>
      </c>
      <c r="H1053" s="53" t="s">
        <v>12</v>
      </c>
      <c r="I1053" s="56">
        <v>2500</v>
      </c>
      <c r="J1053" s="56">
        <f>IFERROR(VLOOKUP(A1053,'PV Sheep mail'!M$4:O$140000,3,0),0)</f>
        <v>7273.6500000000005</v>
      </c>
      <c r="K1053" s="58">
        <f t="shared" si="32"/>
        <v>2.9094600000000002</v>
      </c>
      <c r="L1053" s="55">
        <v>3.75</v>
      </c>
      <c r="M1053" s="57">
        <f>IFERROR(VLOOKUP(A1053,'PV Sheep mail'!M$4:O$140000,2,0),0)</f>
        <v>13</v>
      </c>
      <c r="N1053" s="58">
        <f t="shared" si="33"/>
        <v>3.4666666666666668</v>
      </c>
    </row>
    <row r="1054" spans="1:14" x14ac:dyDescent="0.45">
      <c r="A1054" s="53" t="s">
        <v>2158</v>
      </c>
      <c r="B1054" s="53" t="s">
        <v>6098</v>
      </c>
      <c r="C1054" s="53" t="s">
        <v>4348</v>
      </c>
      <c r="D1054" s="53" t="s">
        <v>6037</v>
      </c>
      <c r="E1054" s="53" t="s">
        <v>96</v>
      </c>
      <c r="F1054" s="53" t="s">
        <v>28</v>
      </c>
      <c r="G1054" s="53" t="s">
        <v>42</v>
      </c>
      <c r="H1054" s="53" t="s">
        <v>12</v>
      </c>
      <c r="I1054" s="56">
        <v>4105.1317073170731</v>
      </c>
      <c r="J1054" s="56">
        <f>IFERROR(VLOOKUP(A1054,'PV Sheep mail'!M$4:O$140000,3,0),0)</f>
        <v>990</v>
      </c>
      <c r="K1054" s="58">
        <f t="shared" si="32"/>
        <v>0.24116156815027473</v>
      </c>
      <c r="L1054" s="55">
        <v>5.3658536585365857</v>
      </c>
      <c r="M1054" s="57">
        <f>IFERROR(VLOOKUP(A1054,'PV Sheep mail'!M$4:O$140000,2,0),0)</f>
        <v>1</v>
      </c>
      <c r="N1054" s="58">
        <f t="shared" si="33"/>
        <v>0.18636363636363634</v>
      </c>
    </row>
    <row r="1055" spans="1:14" x14ac:dyDescent="0.45">
      <c r="A1055" s="53" t="s">
        <v>1071</v>
      </c>
      <c r="B1055" s="53" t="s">
        <v>6099</v>
      </c>
      <c r="C1055" s="53" t="s">
        <v>4348</v>
      </c>
      <c r="D1055" s="53" t="s">
        <v>6081</v>
      </c>
      <c r="E1055" s="53" t="s">
        <v>6082</v>
      </c>
      <c r="F1055" s="53" t="s">
        <v>28</v>
      </c>
      <c r="G1055" s="53" t="s">
        <v>4525</v>
      </c>
      <c r="H1055" s="53" t="s">
        <v>12</v>
      </c>
      <c r="I1055" s="56">
        <v>1250</v>
      </c>
      <c r="J1055" s="56">
        <f>IFERROR(VLOOKUP(A1055,'PV Sheep mail'!M$4:O$140000,3,0),0)</f>
        <v>980</v>
      </c>
      <c r="K1055" s="58">
        <f t="shared" si="32"/>
        <v>0.78400000000000003</v>
      </c>
      <c r="L1055" s="55">
        <v>1.875</v>
      </c>
      <c r="M1055" s="57">
        <f>IFERROR(VLOOKUP(A1055,'PV Sheep mail'!M$4:O$140000,2,0),0)</f>
        <v>2</v>
      </c>
      <c r="N1055" s="58">
        <f t="shared" si="33"/>
        <v>1.0666666666666667</v>
      </c>
    </row>
    <row r="1056" spans="1:14" x14ac:dyDescent="0.45">
      <c r="A1056" s="53" t="s">
        <v>6100</v>
      </c>
      <c r="B1056" s="53" t="s">
        <v>6101</v>
      </c>
      <c r="C1056" s="53" t="s">
        <v>4348</v>
      </c>
      <c r="D1056" s="53" t="s">
        <v>6081</v>
      </c>
      <c r="E1056" s="53" t="s">
        <v>6082</v>
      </c>
      <c r="F1056" s="53" t="s">
        <v>28</v>
      </c>
      <c r="G1056" s="53" t="s">
        <v>4525</v>
      </c>
      <c r="H1056" s="53" t="s">
        <v>12</v>
      </c>
      <c r="I1056" s="56">
        <v>1250</v>
      </c>
      <c r="J1056" s="56">
        <f>IFERROR(VLOOKUP(A1056,'PV Sheep mail'!M$4:O$140000,3,0),0)</f>
        <v>0</v>
      </c>
      <c r="K1056" s="58">
        <f t="shared" si="32"/>
        <v>0</v>
      </c>
      <c r="L1056" s="55">
        <v>1.875</v>
      </c>
      <c r="M1056" s="57">
        <f>IFERROR(VLOOKUP(A1056,'PV Sheep mail'!M$4:O$140000,2,0),0)</f>
        <v>0</v>
      </c>
      <c r="N1056" s="58">
        <f t="shared" si="3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 Mail</vt:lpstr>
      <vt:lpstr>PV Sheep mail</vt:lpstr>
      <vt:lpstr>Data Mail</vt:lpstr>
      <vt:lpstr>Sheet1</vt:lpstr>
      <vt:lpstr>Performance 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Panatda Phumpharepan</dc:creator>
  <cp:lastModifiedBy>Panatda Phumpharepan</cp:lastModifiedBy>
  <dcterms:created xsi:type="dcterms:W3CDTF">2026-08-14T03:04:47Z</dcterms:created>
  <dcterms:modified xsi:type="dcterms:W3CDTF">2026-08-18T02:23:26Z</dcterms:modified>
</cp:coreProperties>
</file>